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G./Desktop/"/>
    </mc:Choice>
  </mc:AlternateContent>
  <xr:revisionPtr revIDLastSave="0" documentId="13_ncr:1_{B22DB2C4-8C49-8545-89A2-A55A8A960C36}" xr6:coauthVersionLast="47" xr6:coauthVersionMax="47" xr10:uidLastSave="{00000000-0000-0000-0000-000000000000}"/>
  <bookViews>
    <workbookView xWindow="0" yWindow="500" windowWidth="25600" windowHeight="14460" xr2:uid="{171EAF3A-94FE-5C4D-9339-318B2454D7EF}"/>
  </bookViews>
  <sheets>
    <sheet name="Fulldata" sheetId="3" r:id="rId1"/>
    <sheet name="States" sheetId="2" r:id="rId2"/>
  </sheets>
  <definedNames>
    <definedName name="_xlnm._FilterDatabase" localSheetId="0" hidden="1">Fulldata!$A$1:$H$1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 s="1"/>
  <c r="D17914" i="3"/>
  <c r="H8621" i="3"/>
  <c r="I8621" i="3" s="1"/>
  <c r="H8622" i="3"/>
  <c r="I8622" i="3" s="1"/>
  <c r="H8623" i="3"/>
  <c r="I8623" i="3" s="1"/>
  <c r="H8624" i="3"/>
  <c r="I8624" i="3" s="1"/>
  <c r="H8625" i="3"/>
  <c r="I8625" i="3" s="1"/>
  <c r="H8626" i="3"/>
  <c r="I8626" i="3" s="1"/>
  <c r="H8627" i="3"/>
  <c r="I8627" i="3" s="1"/>
  <c r="H8628" i="3"/>
  <c r="I8628" i="3" s="1"/>
  <c r="H8629" i="3"/>
  <c r="I8629" i="3" s="1"/>
  <c r="H8630" i="3"/>
  <c r="I8630" i="3" s="1"/>
  <c r="H8631" i="3"/>
  <c r="I8631" i="3" s="1"/>
  <c r="H8632" i="3"/>
  <c r="I8632" i="3" s="1"/>
  <c r="H8633" i="3"/>
  <c r="I8633" i="3" s="1"/>
  <c r="H8634" i="3"/>
  <c r="I8634" i="3" s="1"/>
  <c r="H8635" i="3"/>
  <c r="I8635" i="3" s="1"/>
  <c r="H8636" i="3"/>
  <c r="I8636" i="3" s="1"/>
  <c r="H8637" i="3"/>
  <c r="I8637" i="3" s="1"/>
  <c r="H8638" i="3"/>
  <c r="I8638" i="3" s="1"/>
  <c r="H8639" i="3"/>
  <c r="I8639" i="3" s="1"/>
  <c r="H8640" i="3"/>
  <c r="I8640" i="3" s="1"/>
  <c r="H8641" i="3"/>
  <c r="I8641" i="3" s="1"/>
  <c r="H8642" i="3"/>
  <c r="I8642" i="3" s="1"/>
  <c r="H8643" i="3"/>
  <c r="I8643" i="3" s="1"/>
  <c r="H8644" i="3"/>
  <c r="I8644" i="3" s="1"/>
  <c r="H8645" i="3"/>
  <c r="I8645" i="3" s="1"/>
  <c r="H8646" i="3"/>
  <c r="I8646" i="3" s="1"/>
  <c r="H8647" i="3"/>
  <c r="I8647" i="3" s="1"/>
  <c r="H8648" i="3"/>
  <c r="I8648" i="3" s="1"/>
  <c r="H8649" i="3"/>
  <c r="I8649" i="3" s="1"/>
  <c r="H8650" i="3"/>
  <c r="I8650" i="3" s="1"/>
  <c r="H8651" i="3"/>
  <c r="I8651" i="3" s="1"/>
  <c r="H8652" i="3"/>
  <c r="I8652" i="3" s="1"/>
  <c r="H8653" i="3"/>
  <c r="I8653" i="3" s="1"/>
  <c r="H8654" i="3"/>
  <c r="I8654" i="3" s="1"/>
  <c r="H8655" i="3"/>
  <c r="I8655" i="3" s="1"/>
  <c r="H8656" i="3"/>
  <c r="I8656" i="3" s="1"/>
  <c r="H8657" i="3"/>
  <c r="I8657" i="3" s="1"/>
  <c r="H8658" i="3"/>
  <c r="I8658" i="3" s="1"/>
  <c r="H8659" i="3"/>
  <c r="I8659" i="3" s="1"/>
  <c r="H8660" i="3"/>
  <c r="I8660" i="3" s="1"/>
  <c r="H8661" i="3"/>
  <c r="I8661" i="3" s="1"/>
  <c r="H8662" i="3"/>
  <c r="I8662" i="3" s="1"/>
  <c r="H8663" i="3"/>
  <c r="I8663" i="3" s="1"/>
  <c r="H8664" i="3"/>
  <c r="I8664" i="3" s="1"/>
  <c r="H8665" i="3"/>
  <c r="I8665" i="3" s="1"/>
  <c r="H8666" i="3"/>
  <c r="I8666" i="3" s="1"/>
  <c r="H8667" i="3"/>
  <c r="I8667" i="3" s="1"/>
  <c r="H8668" i="3"/>
  <c r="I8668" i="3" s="1"/>
  <c r="H8669" i="3"/>
  <c r="I8669" i="3" s="1"/>
  <c r="H8670" i="3"/>
  <c r="I8670" i="3" s="1"/>
  <c r="H8671" i="3"/>
  <c r="I8671" i="3" s="1"/>
  <c r="H8672" i="3"/>
  <c r="I8672" i="3" s="1"/>
  <c r="H8959" i="3"/>
  <c r="I8959" i="3" s="1"/>
  <c r="H8960" i="3"/>
  <c r="I8960" i="3" s="1"/>
  <c r="H8961" i="3"/>
  <c r="I8961" i="3" s="1"/>
  <c r="H8962" i="3"/>
  <c r="I8962" i="3" s="1"/>
  <c r="H8963" i="3"/>
  <c r="I8963" i="3" s="1"/>
  <c r="H8964" i="3"/>
  <c r="I8964" i="3" s="1"/>
  <c r="H8965" i="3"/>
  <c r="I8965" i="3" s="1"/>
  <c r="H8966" i="3"/>
  <c r="I8966" i="3" s="1"/>
  <c r="H8967" i="3"/>
  <c r="I8967" i="3" s="1"/>
  <c r="H8968" i="3"/>
  <c r="I8968" i="3" s="1"/>
  <c r="H8969" i="3"/>
  <c r="I8969" i="3" s="1"/>
  <c r="H8970" i="3"/>
  <c r="I8970" i="3" s="1"/>
  <c r="H8971" i="3"/>
  <c r="I8971" i="3" s="1"/>
  <c r="H8972" i="3"/>
  <c r="I8972" i="3" s="1"/>
  <c r="H8973" i="3"/>
  <c r="I8973" i="3" s="1"/>
  <c r="H8974" i="3"/>
  <c r="I8974" i="3" s="1"/>
  <c r="H8975" i="3"/>
  <c r="I8975" i="3" s="1"/>
  <c r="H8976" i="3"/>
  <c r="I8976" i="3" s="1"/>
  <c r="H8977" i="3"/>
  <c r="I8977" i="3" s="1"/>
  <c r="H8978" i="3"/>
  <c r="I8978" i="3" s="1"/>
  <c r="H8979" i="3"/>
  <c r="I8979" i="3" s="1"/>
  <c r="H8980" i="3"/>
  <c r="I8980" i="3" s="1"/>
  <c r="H8981" i="3"/>
  <c r="I8981" i="3" s="1"/>
  <c r="H8982" i="3"/>
  <c r="I8982" i="3" s="1"/>
  <c r="H8983" i="3"/>
  <c r="I8983" i="3" s="1"/>
  <c r="H8984" i="3"/>
  <c r="I8984" i="3" s="1"/>
  <c r="H8985" i="3"/>
  <c r="I8985" i="3" s="1"/>
  <c r="H8986" i="3"/>
  <c r="I8986" i="3" s="1"/>
  <c r="H8987" i="3"/>
  <c r="I8987" i="3" s="1"/>
  <c r="H8988" i="3"/>
  <c r="I8988" i="3" s="1"/>
  <c r="H8989" i="3"/>
  <c r="I8989" i="3" s="1"/>
  <c r="H8990" i="3"/>
  <c r="I8990" i="3" s="1"/>
  <c r="H8991" i="3"/>
  <c r="I8991" i="3" s="1"/>
  <c r="H8992" i="3"/>
  <c r="I8992" i="3" s="1"/>
  <c r="H8993" i="3"/>
  <c r="I8993" i="3" s="1"/>
  <c r="H8994" i="3"/>
  <c r="I8994" i="3" s="1"/>
  <c r="H8995" i="3"/>
  <c r="I8995" i="3" s="1"/>
  <c r="H8996" i="3"/>
  <c r="I8996" i="3" s="1"/>
  <c r="H8997" i="3"/>
  <c r="I8997" i="3" s="1"/>
  <c r="H8998" i="3"/>
  <c r="I8998" i="3" s="1"/>
  <c r="H8999" i="3"/>
  <c r="I8999" i="3" s="1"/>
  <c r="H9000" i="3"/>
  <c r="I9000" i="3" s="1"/>
  <c r="H9001" i="3"/>
  <c r="I9001" i="3" s="1"/>
  <c r="H9002" i="3"/>
  <c r="I9002" i="3" s="1"/>
  <c r="H9003" i="3"/>
  <c r="I9003" i="3" s="1"/>
  <c r="H9004" i="3"/>
  <c r="I9004" i="3" s="1"/>
  <c r="H9005" i="3"/>
  <c r="I9005" i="3" s="1"/>
  <c r="H9006" i="3"/>
  <c r="I9006" i="3" s="1"/>
  <c r="H9007" i="3"/>
  <c r="I9007" i="3" s="1"/>
  <c r="H9008" i="3"/>
  <c r="I9008" i="3" s="1"/>
  <c r="H9009" i="3"/>
  <c r="I9009" i="3" s="1"/>
  <c r="H9010" i="3"/>
  <c r="I9010" i="3" s="1"/>
  <c r="H9297" i="3"/>
  <c r="I9297" i="3" s="1"/>
  <c r="H9298" i="3"/>
  <c r="I9298" i="3" s="1"/>
  <c r="H9299" i="3"/>
  <c r="I9299" i="3" s="1"/>
  <c r="H9300" i="3"/>
  <c r="I9300" i="3" s="1"/>
  <c r="H9301" i="3"/>
  <c r="I9301" i="3" s="1"/>
  <c r="H9302" i="3"/>
  <c r="I9302" i="3" s="1"/>
  <c r="H9303" i="3"/>
  <c r="I9303" i="3" s="1"/>
  <c r="H9304" i="3"/>
  <c r="I9304" i="3" s="1"/>
  <c r="H9305" i="3"/>
  <c r="I9305" i="3" s="1"/>
  <c r="H9306" i="3"/>
  <c r="I9306" i="3" s="1"/>
  <c r="H9307" i="3"/>
  <c r="I9307" i="3" s="1"/>
  <c r="H9308" i="3"/>
  <c r="I9308" i="3" s="1"/>
  <c r="H9309" i="3"/>
  <c r="I9309" i="3" s="1"/>
  <c r="H9310" i="3"/>
  <c r="I9310" i="3" s="1"/>
  <c r="H9311" i="3"/>
  <c r="I9311" i="3" s="1"/>
  <c r="H9312" i="3"/>
  <c r="I9312" i="3" s="1"/>
  <c r="H9313" i="3"/>
  <c r="I9313" i="3" s="1"/>
  <c r="H9314" i="3"/>
  <c r="I9314" i="3" s="1"/>
  <c r="H9315" i="3"/>
  <c r="I9315" i="3" s="1"/>
  <c r="H9316" i="3"/>
  <c r="I9316" i="3" s="1"/>
  <c r="H9317" i="3"/>
  <c r="I9317" i="3" s="1"/>
  <c r="H9318" i="3"/>
  <c r="I9318" i="3" s="1"/>
  <c r="H9319" i="3"/>
  <c r="I9319" i="3" s="1"/>
  <c r="H9320" i="3"/>
  <c r="I9320" i="3" s="1"/>
  <c r="H9321" i="3"/>
  <c r="I9321" i="3" s="1"/>
  <c r="H9322" i="3"/>
  <c r="I9322" i="3" s="1"/>
  <c r="H9323" i="3"/>
  <c r="I9323" i="3" s="1"/>
  <c r="H9324" i="3"/>
  <c r="I9324" i="3" s="1"/>
  <c r="H9325" i="3"/>
  <c r="I9325" i="3" s="1"/>
  <c r="H9326" i="3"/>
  <c r="I9326" i="3" s="1"/>
  <c r="H9327" i="3"/>
  <c r="I9327" i="3" s="1"/>
  <c r="H9328" i="3"/>
  <c r="I9328" i="3" s="1"/>
  <c r="H9329" i="3"/>
  <c r="I9329" i="3" s="1"/>
  <c r="H9330" i="3"/>
  <c r="I9330" i="3" s="1"/>
  <c r="H9331" i="3"/>
  <c r="I9331" i="3" s="1"/>
  <c r="H9332" i="3"/>
  <c r="I9332" i="3" s="1"/>
  <c r="H9333" i="3"/>
  <c r="I9333" i="3" s="1"/>
  <c r="H9334" i="3"/>
  <c r="I9334" i="3" s="1"/>
  <c r="H9335" i="3"/>
  <c r="I9335" i="3" s="1"/>
  <c r="H9336" i="3"/>
  <c r="I9336" i="3" s="1"/>
  <c r="H9337" i="3"/>
  <c r="I9337" i="3" s="1"/>
  <c r="H9338" i="3"/>
  <c r="I9338" i="3" s="1"/>
  <c r="H9339" i="3"/>
  <c r="I9339" i="3" s="1"/>
  <c r="H9340" i="3"/>
  <c r="I9340" i="3" s="1"/>
  <c r="H9341" i="3"/>
  <c r="I9341" i="3" s="1"/>
  <c r="H9342" i="3"/>
  <c r="I9342" i="3" s="1"/>
  <c r="H9343" i="3"/>
  <c r="I9343" i="3" s="1"/>
  <c r="H9344" i="3"/>
  <c r="I9344" i="3" s="1"/>
  <c r="H9345" i="3"/>
  <c r="I9345" i="3" s="1"/>
  <c r="H9346" i="3"/>
  <c r="I9346" i="3" s="1"/>
  <c r="H9347" i="3"/>
  <c r="I9347" i="3" s="1"/>
  <c r="H9348" i="3"/>
  <c r="I9348" i="3" s="1"/>
  <c r="H9635" i="3"/>
  <c r="I9635" i="3" s="1"/>
  <c r="H9636" i="3"/>
  <c r="I9636" i="3" s="1"/>
  <c r="H9637" i="3"/>
  <c r="I9637" i="3" s="1"/>
  <c r="H9638" i="3"/>
  <c r="I9638" i="3" s="1"/>
  <c r="H9639" i="3"/>
  <c r="I9639" i="3" s="1"/>
  <c r="H9640" i="3"/>
  <c r="I9640" i="3" s="1"/>
  <c r="H9641" i="3"/>
  <c r="I9641" i="3" s="1"/>
  <c r="H9642" i="3"/>
  <c r="I9642" i="3" s="1"/>
  <c r="H9643" i="3"/>
  <c r="I9643" i="3" s="1"/>
  <c r="H9644" i="3"/>
  <c r="I9644" i="3" s="1"/>
  <c r="H9645" i="3"/>
  <c r="I9645" i="3" s="1"/>
  <c r="H9646" i="3"/>
  <c r="I9646" i="3" s="1"/>
  <c r="H9647" i="3"/>
  <c r="I9647" i="3" s="1"/>
  <c r="H9648" i="3"/>
  <c r="I9648" i="3" s="1"/>
  <c r="H9649" i="3"/>
  <c r="I9649" i="3" s="1"/>
  <c r="H9650" i="3"/>
  <c r="I9650" i="3" s="1"/>
  <c r="H9651" i="3"/>
  <c r="I9651" i="3" s="1"/>
  <c r="H9652" i="3"/>
  <c r="I9652" i="3" s="1"/>
  <c r="H9653" i="3"/>
  <c r="I9653" i="3" s="1"/>
  <c r="H9654" i="3"/>
  <c r="I9654" i="3" s="1"/>
  <c r="H9655" i="3"/>
  <c r="I9655" i="3" s="1"/>
  <c r="H9656" i="3"/>
  <c r="I9656" i="3" s="1"/>
  <c r="H9657" i="3"/>
  <c r="I9657" i="3" s="1"/>
  <c r="H9658" i="3"/>
  <c r="I9658" i="3" s="1"/>
  <c r="H9659" i="3"/>
  <c r="I9659" i="3" s="1"/>
  <c r="H9660" i="3"/>
  <c r="I9660" i="3" s="1"/>
  <c r="H9661" i="3"/>
  <c r="I9661" i="3" s="1"/>
  <c r="H9662" i="3"/>
  <c r="I9662" i="3" s="1"/>
  <c r="H9663" i="3"/>
  <c r="I9663" i="3" s="1"/>
  <c r="H9664" i="3"/>
  <c r="I9664" i="3" s="1"/>
  <c r="H9665" i="3"/>
  <c r="I9665" i="3" s="1"/>
  <c r="H9666" i="3"/>
  <c r="I9666" i="3" s="1"/>
  <c r="H9667" i="3"/>
  <c r="I9667" i="3" s="1"/>
  <c r="H9668" i="3"/>
  <c r="I9668" i="3" s="1"/>
  <c r="H9669" i="3"/>
  <c r="I9669" i="3" s="1"/>
  <c r="H9670" i="3"/>
  <c r="I9670" i="3" s="1"/>
  <c r="H9671" i="3"/>
  <c r="I9671" i="3" s="1"/>
  <c r="H9672" i="3"/>
  <c r="I9672" i="3" s="1"/>
  <c r="H9673" i="3"/>
  <c r="I9673" i="3" s="1"/>
  <c r="H9674" i="3"/>
  <c r="I9674" i="3" s="1"/>
  <c r="H9675" i="3"/>
  <c r="I9675" i="3" s="1"/>
  <c r="H9676" i="3"/>
  <c r="I9676" i="3" s="1"/>
  <c r="H9677" i="3"/>
  <c r="I9677" i="3" s="1"/>
  <c r="H9678" i="3"/>
  <c r="I9678" i="3" s="1"/>
  <c r="H9679" i="3"/>
  <c r="I9679" i="3" s="1"/>
  <c r="H9680" i="3"/>
  <c r="I9680" i="3" s="1"/>
  <c r="H9681" i="3"/>
  <c r="I9681" i="3" s="1"/>
  <c r="H9682" i="3"/>
  <c r="I9682" i="3" s="1"/>
  <c r="H9683" i="3"/>
  <c r="I9683" i="3" s="1"/>
  <c r="H9684" i="3"/>
  <c r="I9684" i="3" s="1"/>
  <c r="H9685" i="3"/>
  <c r="I9685" i="3" s="1"/>
  <c r="H9686" i="3"/>
  <c r="I9686" i="3" s="1"/>
  <c r="H9973" i="3"/>
  <c r="I9973" i="3" s="1"/>
  <c r="H9974" i="3"/>
  <c r="I9974" i="3" s="1"/>
  <c r="H9975" i="3"/>
  <c r="I9975" i="3" s="1"/>
  <c r="H9976" i="3"/>
  <c r="I9976" i="3" s="1"/>
  <c r="H9977" i="3"/>
  <c r="I9977" i="3" s="1"/>
  <c r="H9978" i="3"/>
  <c r="I9978" i="3" s="1"/>
  <c r="H9979" i="3"/>
  <c r="I9979" i="3" s="1"/>
  <c r="H9980" i="3"/>
  <c r="I9980" i="3" s="1"/>
  <c r="H9981" i="3"/>
  <c r="I9981" i="3" s="1"/>
  <c r="H9982" i="3"/>
  <c r="I9982" i="3" s="1"/>
  <c r="H9983" i="3"/>
  <c r="I9983" i="3" s="1"/>
  <c r="H9984" i="3"/>
  <c r="I9984" i="3" s="1"/>
  <c r="H9985" i="3"/>
  <c r="I9985" i="3" s="1"/>
  <c r="H9986" i="3"/>
  <c r="I9986" i="3" s="1"/>
  <c r="H9987" i="3"/>
  <c r="I9987" i="3" s="1"/>
  <c r="H9988" i="3"/>
  <c r="I9988" i="3" s="1"/>
  <c r="H9989" i="3"/>
  <c r="I9989" i="3" s="1"/>
  <c r="H9990" i="3"/>
  <c r="I9990" i="3" s="1"/>
  <c r="H9991" i="3"/>
  <c r="I9991" i="3" s="1"/>
  <c r="H9992" i="3"/>
  <c r="I9992" i="3" s="1"/>
  <c r="H9993" i="3"/>
  <c r="I9993" i="3" s="1"/>
  <c r="H9994" i="3"/>
  <c r="I9994" i="3" s="1"/>
  <c r="H9995" i="3"/>
  <c r="I9995" i="3" s="1"/>
  <c r="H9996" i="3"/>
  <c r="I9996" i="3" s="1"/>
  <c r="H9997" i="3"/>
  <c r="I9997" i="3" s="1"/>
  <c r="H9998" i="3"/>
  <c r="I9998" i="3" s="1"/>
  <c r="H9999" i="3"/>
  <c r="I9999" i="3" s="1"/>
  <c r="H10000" i="3"/>
  <c r="I10000" i="3" s="1"/>
  <c r="H10001" i="3"/>
  <c r="I10001" i="3" s="1"/>
  <c r="H10002" i="3"/>
  <c r="I10002" i="3" s="1"/>
  <c r="H10003" i="3"/>
  <c r="I10003" i="3" s="1"/>
  <c r="H10004" i="3"/>
  <c r="I10004" i="3" s="1"/>
  <c r="H10005" i="3"/>
  <c r="I10005" i="3" s="1"/>
  <c r="H10006" i="3"/>
  <c r="I10006" i="3" s="1"/>
  <c r="H10007" i="3"/>
  <c r="I10007" i="3" s="1"/>
  <c r="H10008" i="3"/>
  <c r="I10008" i="3" s="1"/>
  <c r="H10009" i="3"/>
  <c r="I10009" i="3" s="1"/>
  <c r="H10010" i="3"/>
  <c r="I10010" i="3" s="1"/>
  <c r="H10011" i="3"/>
  <c r="I10011" i="3" s="1"/>
  <c r="H10012" i="3"/>
  <c r="I10012" i="3" s="1"/>
  <c r="H10013" i="3"/>
  <c r="I10013" i="3" s="1"/>
  <c r="H10014" i="3"/>
  <c r="I10014" i="3" s="1"/>
  <c r="H10015" i="3"/>
  <c r="I10015" i="3" s="1"/>
  <c r="H10016" i="3"/>
  <c r="I10016" i="3" s="1"/>
  <c r="H10017" i="3"/>
  <c r="I10017" i="3" s="1"/>
  <c r="H10018" i="3"/>
  <c r="I10018" i="3" s="1"/>
  <c r="H10019" i="3"/>
  <c r="I10019" i="3" s="1"/>
  <c r="H10020" i="3"/>
  <c r="I10020" i="3" s="1"/>
  <c r="H10021" i="3"/>
  <c r="I10021" i="3" s="1"/>
  <c r="H10022" i="3"/>
  <c r="I10022" i="3" s="1"/>
  <c r="H10023" i="3"/>
  <c r="I10023" i="3" s="1"/>
  <c r="H10024" i="3"/>
  <c r="I10024" i="3" s="1"/>
  <c r="H10311" i="3"/>
  <c r="I10311" i="3" s="1"/>
  <c r="H10312" i="3"/>
  <c r="I10312" i="3" s="1"/>
  <c r="H10313" i="3"/>
  <c r="I10313" i="3" s="1"/>
  <c r="H10314" i="3"/>
  <c r="I10314" i="3" s="1"/>
  <c r="H10315" i="3"/>
  <c r="I10315" i="3" s="1"/>
  <c r="H10316" i="3"/>
  <c r="I10316" i="3" s="1"/>
  <c r="H10317" i="3"/>
  <c r="I10317" i="3" s="1"/>
  <c r="H10318" i="3"/>
  <c r="I10318" i="3" s="1"/>
  <c r="H10319" i="3"/>
  <c r="I10319" i="3" s="1"/>
  <c r="H10320" i="3"/>
  <c r="I10320" i="3" s="1"/>
  <c r="H10321" i="3"/>
  <c r="I10321" i="3" s="1"/>
  <c r="H10322" i="3"/>
  <c r="I10322" i="3" s="1"/>
  <c r="H10323" i="3"/>
  <c r="I10323" i="3" s="1"/>
  <c r="H10324" i="3"/>
  <c r="I10324" i="3" s="1"/>
  <c r="H10325" i="3"/>
  <c r="I10325" i="3" s="1"/>
  <c r="H10326" i="3"/>
  <c r="I10326" i="3" s="1"/>
  <c r="H10327" i="3"/>
  <c r="I10327" i="3" s="1"/>
  <c r="H10328" i="3"/>
  <c r="I10328" i="3" s="1"/>
  <c r="H10329" i="3"/>
  <c r="I10329" i="3" s="1"/>
  <c r="H10330" i="3"/>
  <c r="I10330" i="3" s="1"/>
  <c r="H10331" i="3"/>
  <c r="I10331" i="3" s="1"/>
  <c r="H10332" i="3"/>
  <c r="I10332" i="3" s="1"/>
  <c r="H10333" i="3"/>
  <c r="I10333" i="3" s="1"/>
  <c r="H10334" i="3"/>
  <c r="I10334" i="3" s="1"/>
  <c r="H10335" i="3"/>
  <c r="I10335" i="3" s="1"/>
  <c r="H10336" i="3"/>
  <c r="I10336" i="3" s="1"/>
  <c r="H10337" i="3"/>
  <c r="I10337" i="3" s="1"/>
  <c r="H10338" i="3"/>
  <c r="I10338" i="3" s="1"/>
  <c r="H10339" i="3"/>
  <c r="I10339" i="3" s="1"/>
  <c r="H10340" i="3"/>
  <c r="I10340" i="3" s="1"/>
  <c r="H10341" i="3"/>
  <c r="I10341" i="3" s="1"/>
  <c r="H10342" i="3"/>
  <c r="I10342" i="3" s="1"/>
  <c r="H10343" i="3"/>
  <c r="I10343" i="3" s="1"/>
  <c r="H10344" i="3"/>
  <c r="I10344" i="3" s="1"/>
  <c r="H10345" i="3"/>
  <c r="I10345" i="3" s="1"/>
  <c r="H10346" i="3"/>
  <c r="I10346" i="3" s="1"/>
  <c r="H10347" i="3"/>
  <c r="I10347" i="3" s="1"/>
  <c r="H10348" i="3"/>
  <c r="I10348" i="3" s="1"/>
  <c r="H10349" i="3"/>
  <c r="I10349" i="3" s="1"/>
  <c r="H10350" i="3"/>
  <c r="I10350" i="3" s="1"/>
  <c r="H10351" i="3"/>
  <c r="I10351" i="3" s="1"/>
  <c r="H10352" i="3"/>
  <c r="I10352" i="3" s="1"/>
  <c r="H10353" i="3"/>
  <c r="I10353" i="3" s="1"/>
  <c r="H10354" i="3"/>
  <c r="I10354" i="3" s="1"/>
  <c r="H10355" i="3"/>
  <c r="I10355" i="3" s="1"/>
  <c r="H10356" i="3"/>
  <c r="I10356" i="3" s="1"/>
  <c r="H10357" i="3"/>
  <c r="I10357" i="3" s="1"/>
  <c r="H10358" i="3"/>
  <c r="I10358" i="3" s="1"/>
  <c r="H10359" i="3"/>
  <c r="I10359" i="3" s="1"/>
  <c r="H10360" i="3"/>
  <c r="I10360" i="3" s="1"/>
  <c r="H10361" i="3"/>
  <c r="I10361" i="3" s="1"/>
  <c r="H10362" i="3"/>
  <c r="I10362" i="3" s="1"/>
  <c r="H10649" i="3"/>
  <c r="I10649" i="3" s="1"/>
  <c r="H10650" i="3"/>
  <c r="I10650" i="3" s="1"/>
  <c r="H10651" i="3"/>
  <c r="I10651" i="3" s="1"/>
  <c r="H10652" i="3"/>
  <c r="I10652" i="3" s="1"/>
  <c r="H10653" i="3"/>
  <c r="I10653" i="3" s="1"/>
  <c r="H10654" i="3"/>
  <c r="I10654" i="3" s="1"/>
  <c r="H10655" i="3"/>
  <c r="I10655" i="3" s="1"/>
  <c r="H10656" i="3"/>
  <c r="I10656" i="3" s="1"/>
  <c r="H10657" i="3"/>
  <c r="I10657" i="3" s="1"/>
  <c r="H10658" i="3"/>
  <c r="I10658" i="3" s="1"/>
  <c r="H10659" i="3"/>
  <c r="I10659" i="3" s="1"/>
  <c r="H10660" i="3"/>
  <c r="I10660" i="3" s="1"/>
  <c r="H10661" i="3"/>
  <c r="I10661" i="3" s="1"/>
  <c r="H10662" i="3"/>
  <c r="I10662" i="3" s="1"/>
  <c r="H10663" i="3"/>
  <c r="I10663" i="3" s="1"/>
  <c r="H10664" i="3"/>
  <c r="I10664" i="3" s="1"/>
  <c r="H10665" i="3"/>
  <c r="I10665" i="3" s="1"/>
  <c r="H10666" i="3"/>
  <c r="I10666" i="3" s="1"/>
  <c r="H10667" i="3"/>
  <c r="I10667" i="3" s="1"/>
  <c r="H10668" i="3"/>
  <c r="I10668" i="3" s="1"/>
  <c r="H10669" i="3"/>
  <c r="I10669" i="3" s="1"/>
  <c r="H10670" i="3"/>
  <c r="I10670" i="3" s="1"/>
  <c r="H10671" i="3"/>
  <c r="I10671" i="3" s="1"/>
  <c r="H10672" i="3"/>
  <c r="I10672" i="3" s="1"/>
  <c r="H10673" i="3"/>
  <c r="I10673" i="3" s="1"/>
  <c r="H10674" i="3"/>
  <c r="I10674" i="3" s="1"/>
  <c r="H10675" i="3"/>
  <c r="I10675" i="3" s="1"/>
  <c r="H10676" i="3"/>
  <c r="I10676" i="3" s="1"/>
  <c r="H10677" i="3"/>
  <c r="I10677" i="3" s="1"/>
  <c r="H10678" i="3"/>
  <c r="I10678" i="3" s="1"/>
  <c r="H10679" i="3"/>
  <c r="I10679" i="3" s="1"/>
  <c r="H10680" i="3"/>
  <c r="I10680" i="3" s="1"/>
  <c r="H10681" i="3"/>
  <c r="I10681" i="3" s="1"/>
  <c r="H10682" i="3"/>
  <c r="I10682" i="3" s="1"/>
  <c r="H10683" i="3"/>
  <c r="I10683" i="3" s="1"/>
  <c r="H10684" i="3"/>
  <c r="I10684" i="3" s="1"/>
  <c r="H10685" i="3"/>
  <c r="I10685" i="3" s="1"/>
  <c r="H10686" i="3"/>
  <c r="I10686" i="3" s="1"/>
  <c r="H10687" i="3"/>
  <c r="I10687" i="3" s="1"/>
  <c r="H10688" i="3"/>
  <c r="I10688" i="3" s="1"/>
  <c r="H10689" i="3"/>
  <c r="I10689" i="3" s="1"/>
  <c r="H10690" i="3"/>
  <c r="I10690" i="3" s="1"/>
  <c r="H10691" i="3"/>
  <c r="I10691" i="3" s="1"/>
  <c r="H10692" i="3"/>
  <c r="I10692" i="3" s="1"/>
  <c r="H10693" i="3"/>
  <c r="I10693" i="3" s="1"/>
  <c r="H10694" i="3"/>
  <c r="I10694" i="3" s="1"/>
  <c r="H10695" i="3"/>
  <c r="I10695" i="3" s="1"/>
  <c r="H10696" i="3"/>
  <c r="I10696" i="3" s="1"/>
  <c r="H10697" i="3"/>
  <c r="I10697" i="3" s="1"/>
  <c r="H10698" i="3"/>
  <c r="I10698" i="3" s="1"/>
  <c r="H10699" i="3"/>
  <c r="I10699" i="3" s="1"/>
  <c r="H10700" i="3"/>
  <c r="I10700" i="3" s="1"/>
  <c r="H10987" i="3"/>
  <c r="I10987" i="3" s="1"/>
  <c r="H10988" i="3"/>
  <c r="I10988" i="3" s="1"/>
  <c r="H10989" i="3"/>
  <c r="I10989" i="3" s="1"/>
  <c r="H10990" i="3"/>
  <c r="I10990" i="3" s="1"/>
  <c r="H10991" i="3"/>
  <c r="I10991" i="3" s="1"/>
  <c r="H10992" i="3"/>
  <c r="I10992" i="3" s="1"/>
  <c r="H10993" i="3"/>
  <c r="I10993" i="3" s="1"/>
  <c r="H10994" i="3"/>
  <c r="I10994" i="3" s="1"/>
  <c r="H10995" i="3"/>
  <c r="I10995" i="3" s="1"/>
  <c r="H10996" i="3"/>
  <c r="I10996" i="3" s="1"/>
  <c r="H10997" i="3"/>
  <c r="I10997" i="3" s="1"/>
  <c r="H10998" i="3"/>
  <c r="I10998" i="3" s="1"/>
  <c r="H10999" i="3"/>
  <c r="I10999" i="3" s="1"/>
  <c r="H11000" i="3"/>
  <c r="I11000" i="3" s="1"/>
  <c r="H11001" i="3"/>
  <c r="I11001" i="3" s="1"/>
  <c r="H11002" i="3"/>
  <c r="I11002" i="3" s="1"/>
  <c r="H11003" i="3"/>
  <c r="I11003" i="3" s="1"/>
  <c r="H11004" i="3"/>
  <c r="I11004" i="3" s="1"/>
  <c r="H11005" i="3"/>
  <c r="I11005" i="3" s="1"/>
  <c r="H11006" i="3"/>
  <c r="I11006" i="3" s="1"/>
  <c r="H11007" i="3"/>
  <c r="I11007" i="3" s="1"/>
  <c r="H11008" i="3"/>
  <c r="I11008" i="3" s="1"/>
  <c r="H11009" i="3"/>
  <c r="I11009" i="3" s="1"/>
  <c r="H11010" i="3"/>
  <c r="I11010" i="3" s="1"/>
  <c r="H11011" i="3"/>
  <c r="I11011" i="3" s="1"/>
  <c r="H11012" i="3"/>
  <c r="I11012" i="3" s="1"/>
  <c r="H11013" i="3"/>
  <c r="I11013" i="3" s="1"/>
  <c r="H11014" i="3"/>
  <c r="I11014" i="3" s="1"/>
  <c r="H11015" i="3"/>
  <c r="I11015" i="3" s="1"/>
  <c r="H11016" i="3"/>
  <c r="I11016" i="3" s="1"/>
  <c r="H11017" i="3"/>
  <c r="I11017" i="3" s="1"/>
  <c r="H11018" i="3"/>
  <c r="I11018" i="3" s="1"/>
  <c r="H11019" i="3"/>
  <c r="I11019" i="3" s="1"/>
  <c r="H11020" i="3"/>
  <c r="I11020" i="3" s="1"/>
  <c r="H11021" i="3"/>
  <c r="I11021" i="3" s="1"/>
  <c r="H11022" i="3"/>
  <c r="I11022" i="3" s="1"/>
  <c r="H11023" i="3"/>
  <c r="I11023" i="3" s="1"/>
  <c r="H11024" i="3"/>
  <c r="I11024" i="3" s="1"/>
  <c r="H11025" i="3"/>
  <c r="I11025" i="3" s="1"/>
  <c r="H11026" i="3"/>
  <c r="I11026" i="3" s="1"/>
  <c r="H11027" i="3"/>
  <c r="I11027" i="3" s="1"/>
  <c r="H11028" i="3"/>
  <c r="I11028" i="3" s="1"/>
  <c r="H11029" i="3"/>
  <c r="I11029" i="3" s="1"/>
  <c r="H11030" i="3"/>
  <c r="I11030" i="3" s="1"/>
  <c r="H11031" i="3"/>
  <c r="I11031" i="3" s="1"/>
  <c r="H11032" i="3"/>
  <c r="I11032" i="3" s="1"/>
  <c r="H11033" i="3"/>
  <c r="I11033" i="3" s="1"/>
  <c r="H11034" i="3"/>
  <c r="I11034" i="3" s="1"/>
  <c r="H11035" i="3"/>
  <c r="I11035" i="3" s="1"/>
  <c r="H11036" i="3"/>
  <c r="I11036" i="3" s="1"/>
  <c r="H11037" i="3"/>
  <c r="I11037" i="3" s="1"/>
  <c r="H11038" i="3"/>
  <c r="I11038" i="3" s="1"/>
  <c r="H11325" i="3"/>
  <c r="I11325" i="3" s="1"/>
  <c r="H11326" i="3"/>
  <c r="I11326" i="3" s="1"/>
  <c r="H11327" i="3"/>
  <c r="I11327" i="3" s="1"/>
  <c r="H11328" i="3"/>
  <c r="I11328" i="3" s="1"/>
  <c r="H11329" i="3"/>
  <c r="I11329" i="3" s="1"/>
  <c r="H11330" i="3"/>
  <c r="I11330" i="3" s="1"/>
  <c r="H11331" i="3"/>
  <c r="I11331" i="3" s="1"/>
  <c r="H11332" i="3"/>
  <c r="I11332" i="3" s="1"/>
  <c r="H11333" i="3"/>
  <c r="I11333" i="3" s="1"/>
  <c r="H11334" i="3"/>
  <c r="I11334" i="3" s="1"/>
  <c r="H11335" i="3"/>
  <c r="I11335" i="3" s="1"/>
  <c r="H11336" i="3"/>
  <c r="I11336" i="3" s="1"/>
  <c r="H11337" i="3"/>
  <c r="I11337" i="3" s="1"/>
  <c r="H11338" i="3"/>
  <c r="I11338" i="3" s="1"/>
  <c r="H11339" i="3"/>
  <c r="I11339" i="3" s="1"/>
  <c r="H11340" i="3"/>
  <c r="I11340" i="3" s="1"/>
  <c r="H11341" i="3"/>
  <c r="I11341" i="3" s="1"/>
  <c r="H11342" i="3"/>
  <c r="I11342" i="3" s="1"/>
  <c r="H11343" i="3"/>
  <c r="I11343" i="3" s="1"/>
  <c r="H11344" i="3"/>
  <c r="I11344" i="3" s="1"/>
  <c r="H11345" i="3"/>
  <c r="I11345" i="3" s="1"/>
  <c r="H11346" i="3"/>
  <c r="I11346" i="3" s="1"/>
  <c r="H11347" i="3"/>
  <c r="I11347" i="3" s="1"/>
  <c r="H11348" i="3"/>
  <c r="I11348" i="3" s="1"/>
  <c r="H11349" i="3"/>
  <c r="I11349" i="3" s="1"/>
  <c r="H11350" i="3"/>
  <c r="I11350" i="3" s="1"/>
  <c r="H11351" i="3"/>
  <c r="I11351" i="3" s="1"/>
  <c r="H11352" i="3"/>
  <c r="I11352" i="3" s="1"/>
  <c r="H11353" i="3"/>
  <c r="I11353" i="3" s="1"/>
  <c r="H11354" i="3"/>
  <c r="I11354" i="3" s="1"/>
  <c r="H11355" i="3"/>
  <c r="I11355" i="3" s="1"/>
  <c r="H11356" i="3"/>
  <c r="I11356" i="3" s="1"/>
  <c r="H11357" i="3"/>
  <c r="I11357" i="3" s="1"/>
  <c r="H11358" i="3"/>
  <c r="I11358" i="3" s="1"/>
  <c r="H11359" i="3"/>
  <c r="I11359" i="3" s="1"/>
  <c r="H11360" i="3"/>
  <c r="I11360" i="3" s="1"/>
  <c r="H11361" i="3"/>
  <c r="I11361" i="3" s="1"/>
  <c r="H11362" i="3"/>
  <c r="I11362" i="3" s="1"/>
  <c r="H11363" i="3"/>
  <c r="I11363" i="3" s="1"/>
  <c r="H11364" i="3"/>
  <c r="I11364" i="3" s="1"/>
  <c r="H11365" i="3"/>
  <c r="I11365" i="3" s="1"/>
  <c r="H11366" i="3"/>
  <c r="I11366" i="3" s="1"/>
  <c r="H11367" i="3"/>
  <c r="I11367" i="3" s="1"/>
  <c r="H11368" i="3"/>
  <c r="I11368" i="3" s="1"/>
  <c r="H11369" i="3"/>
  <c r="I11369" i="3" s="1"/>
  <c r="H11370" i="3"/>
  <c r="I11370" i="3" s="1"/>
  <c r="H11371" i="3"/>
  <c r="I11371" i="3" s="1"/>
  <c r="H11372" i="3"/>
  <c r="I11372" i="3" s="1"/>
  <c r="H11373" i="3"/>
  <c r="I11373" i="3" s="1"/>
  <c r="H11374" i="3"/>
  <c r="I11374" i="3" s="1"/>
  <c r="H11375" i="3"/>
  <c r="I11375" i="3" s="1"/>
  <c r="H11376" i="3"/>
  <c r="I11376" i="3" s="1"/>
  <c r="H11663" i="3"/>
  <c r="I11663" i="3" s="1"/>
  <c r="H11664" i="3"/>
  <c r="I11664" i="3" s="1"/>
  <c r="H11665" i="3"/>
  <c r="I11665" i="3" s="1"/>
  <c r="H11666" i="3"/>
  <c r="I11666" i="3" s="1"/>
  <c r="H11667" i="3"/>
  <c r="I11667" i="3" s="1"/>
  <c r="H11668" i="3"/>
  <c r="I11668" i="3" s="1"/>
  <c r="H11669" i="3"/>
  <c r="I11669" i="3" s="1"/>
  <c r="H11670" i="3"/>
  <c r="I11670" i="3" s="1"/>
  <c r="H11671" i="3"/>
  <c r="I11671" i="3" s="1"/>
  <c r="H11672" i="3"/>
  <c r="I11672" i="3" s="1"/>
  <c r="H11673" i="3"/>
  <c r="I11673" i="3" s="1"/>
  <c r="H11674" i="3"/>
  <c r="I11674" i="3" s="1"/>
  <c r="H11675" i="3"/>
  <c r="I11675" i="3" s="1"/>
  <c r="H11676" i="3"/>
  <c r="I11676" i="3" s="1"/>
  <c r="H11677" i="3"/>
  <c r="I11677" i="3" s="1"/>
  <c r="H11678" i="3"/>
  <c r="I11678" i="3" s="1"/>
  <c r="H11679" i="3"/>
  <c r="I11679" i="3" s="1"/>
  <c r="H11680" i="3"/>
  <c r="I11680" i="3" s="1"/>
  <c r="H11681" i="3"/>
  <c r="I11681" i="3" s="1"/>
  <c r="H11682" i="3"/>
  <c r="I11682" i="3" s="1"/>
  <c r="H11683" i="3"/>
  <c r="I11683" i="3" s="1"/>
  <c r="H11684" i="3"/>
  <c r="I11684" i="3" s="1"/>
  <c r="H11685" i="3"/>
  <c r="I11685" i="3" s="1"/>
  <c r="H11686" i="3"/>
  <c r="I11686" i="3" s="1"/>
  <c r="H11687" i="3"/>
  <c r="I11687" i="3" s="1"/>
  <c r="H11688" i="3"/>
  <c r="I11688" i="3" s="1"/>
  <c r="H11689" i="3"/>
  <c r="I11689" i="3" s="1"/>
  <c r="H11690" i="3"/>
  <c r="I11690" i="3" s="1"/>
  <c r="H11691" i="3"/>
  <c r="I11691" i="3" s="1"/>
  <c r="H11692" i="3"/>
  <c r="I11692" i="3" s="1"/>
  <c r="H11693" i="3"/>
  <c r="I11693" i="3" s="1"/>
  <c r="H11694" i="3"/>
  <c r="I11694" i="3" s="1"/>
  <c r="H11695" i="3"/>
  <c r="I11695" i="3" s="1"/>
  <c r="H11696" i="3"/>
  <c r="I11696" i="3" s="1"/>
  <c r="H11697" i="3"/>
  <c r="I11697" i="3" s="1"/>
  <c r="H11698" i="3"/>
  <c r="I11698" i="3" s="1"/>
  <c r="H11699" i="3"/>
  <c r="I11699" i="3" s="1"/>
  <c r="H11700" i="3"/>
  <c r="I11700" i="3" s="1"/>
  <c r="H11701" i="3"/>
  <c r="I11701" i="3" s="1"/>
  <c r="H11702" i="3"/>
  <c r="I11702" i="3" s="1"/>
  <c r="H11703" i="3"/>
  <c r="I11703" i="3" s="1"/>
  <c r="H11704" i="3"/>
  <c r="I11704" i="3" s="1"/>
  <c r="H11705" i="3"/>
  <c r="I11705" i="3" s="1"/>
  <c r="H11706" i="3"/>
  <c r="I11706" i="3" s="1"/>
  <c r="H11707" i="3"/>
  <c r="I11707" i="3" s="1"/>
  <c r="H11708" i="3"/>
  <c r="I11708" i="3" s="1"/>
  <c r="H11709" i="3"/>
  <c r="I11709" i="3" s="1"/>
  <c r="H11710" i="3"/>
  <c r="I11710" i="3" s="1"/>
  <c r="H11711" i="3"/>
  <c r="I11711" i="3" s="1"/>
  <c r="H11712" i="3"/>
  <c r="I11712" i="3" s="1"/>
  <c r="H11713" i="3"/>
  <c r="I11713" i="3" s="1"/>
  <c r="H11714" i="3"/>
  <c r="I11714" i="3" s="1"/>
  <c r="H12001" i="3"/>
  <c r="I12001" i="3" s="1"/>
  <c r="H12002" i="3"/>
  <c r="I12002" i="3" s="1"/>
  <c r="H12003" i="3"/>
  <c r="I12003" i="3" s="1"/>
  <c r="H12004" i="3"/>
  <c r="I12004" i="3" s="1"/>
  <c r="H12005" i="3"/>
  <c r="I12005" i="3" s="1"/>
  <c r="H12006" i="3"/>
  <c r="I12006" i="3" s="1"/>
  <c r="H12007" i="3"/>
  <c r="I12007" i="3" s="1"/>
  <c r="H12008" i="3"/>
  <c r="I12008" i="3" s="1"/>
  <c r="H12009" i="3"/>
  <c r="I12009" i="3" s="1"/>
  <c r="H12010" i="3"/>
  <c r="I12010" i="3" s="1"/>
  <c r="H12011" i="3"/>
  <c r="I12011" i="3" s="1"/>
  <c r="H12012" i="3"/>
  <c r="I12012" i="3" s="1"/>
  <c r="H12013" i="3"/>
  <c r="I12013" i="3" s="1"/>
  <c r="H12014" i="3"/>
  <c r="I12014" i="3" s="1"/>
  <c r="H12015" i="3"/>
  <c r="I12015" i="3" s="1"/>
  <c r="H12016" i="3"/>
  <c r="I12016" i="3" s="1"/>
  <c r="H12017" i="3"/>
  <c r="I12017" i="3" s="1"/>
  <c r="H12018" i="3"/>
  <c r="I12018" i="3" s="1"/>
  <c r="H12019" i="3"/>
  <c r="I12019" i="3" s="1"/>
  <c r="H12020" i="3"/>
  <c r="I12020" i="3" s="1"/>
  <c r="H12021" i="3"/>
  <c r="I12021" i="3" s="1"/>
  <c r="H12022" i="3"/>
  <c r="I12022" i="3" s="1"/>
  <c r="H12023" i="3"/>
  <c r="I12023" i="3" s="1"/>
  <c r="H12024" i="3"/>
  <c r="I12024" i="3" s="1"/>
  <c r="H12025" i="3"/>
  <c r="I12025" i="3" s="1"/>
  <c r="H12026" i="3"/>
  <c r="I12026" i="3" s="1"/>
  <c r="H12027" i="3"/>
  <c r="I12027" i="3" s="1"/>
  <c r="H12028" i="3"/>
  <c r="I12028" i="3" s="1"/>
  <c r="H12029" i="3"/>
  <c r="I12029" i="3" s="1"/>
  <c r="H12030" i="3"/>
  <c r="I12030" i="3" s="1"/>
  <c r="H12031" i="3"/>
  <c r="I12031" i="3" s="1"/>
  <c r="H12032" i="3"/>
  <c r="I12032" i="3" s="1"/>
  <c r="H12033" i="3"/>
  <c r="I12033" i="3" s="1"/>
  <c r="H12034" i="3"/>
  <c r="I12034" i="3" s="1"/>
  <c r="H12035" i="3"/>
  <c r="I12035" i="3" s="1"/>
  <c r="H12036" i="3"/>
  <c r="I12036" i="3" s="1"/>
  <c r="H12037" i="3"/>
  <c r="I12037" i="3" s="1"/>
  <c r="H12038" i="3"/>
  <c r="I12038" i="3" s="1"/>
  <c r="H12039" i="3"/>
  <c r="I12039" i="3" s="1"/>
  <c r="H12040" i="3"/>
  <c r="I12040" i="3" s="1"/>
  <c r="H12041" i="3"/>
  <c r="I12041" i="3" s="1"/>
  <c r="H12042" i="3"/>
  <c r="I12042" i="3" s="1"/>
  <c r="H12043" i="3"/>
  <c r="I12043" i="3" s="1"/>
  <c r="H12044" i="3"/>
  <c r="I12044" i="3" s="1"/>
  <c r="H12045" i="3"/>
  <c r="I12045" i="3" s="1"/>
  <c r="H12046" i="3"/>
  <c r="I12046" i="3" s="1"/>
  <c r="H12047" i="3"/>
  <c r="I12047" i="3" s="1"/>
  <c r="H12048" i="3"/>
  <c r="I12048" i="3" s="1"/>
  <c r="H12049" i="3"/>
  <c r="I12049" i="3" s="1"/>
  <c r="H12050" i="3"/>
  <c r="I12050" i="3" s="1"/>
  <c r="H12051" i="3"/>
  <c r="I12051" i="3" s="1"/>
  <c r="H12052" i="3"/>
  <c r="I12052" i="3" s="1"/>
  <c r="H12339" i="3"/>
  <c r="I12339" i="3" s="1"/>
  <c r="H12340" i="3"/>
  <c r="I12340" i="3" s="1"/>
  <c r="H12341" i="3"/>
  <c r="I12341" i="3" s="1"/>
  <c r="H12342" i="3"/>
  <c r="I12342" i="3" s="1"/>
  <c r="H12343" i="3"/>
  <c r="I12343" i="3" s="1"/>
  <c r="H12344" i="3"/>
  <c r="I12344" i="3" s="1"/>
  <c r="H12345" i="3"/>
  <c r="I12345" i="3" s="1"/>
  <c r="H12346" i="3"/>
  <c r="I12346" i="3" s="1"/>
  <c r="H12347" i="3"/>
  <c r="I12347" i="3" s="1"/>
  <c r="H12348" i="3"/>
  <c r="I12348" i="3" s="1"/>
  <c r="H12349" i="3"/>
  <c r="I12349" i="3" s="1"/>
  <c r="H12350" i="3"/>
  <c r="I12350" i="3" s="1"/>
  <c r="H12351" i="3"/>
  <c r="I12351" i="3" s="1"/>
  <c r="H12352" i="3"/>
  <c r="I12352" i="3" s="1"/>
  <c r="H12353" i="3"/>
  <c r="I12353" i="3" s="1"/>
  <c r="H12354" i="3"/>
  <c r="I12354" i="3" s="1"/>
  <c r="H12355" i="3"/>
  <c r="I12355" i="3" s="1"/>
  <c r="H12356" i="3"/>
  <c r="I12356" i="3" s="1"/>
  <c r="H12357" i="3"/>
  <c r="I12357" i="3" s="1"/>
  <c r="H12358" i="3"/>
  <c r="I12358" i="3" s="1"/>
  <c r="H12359" i="3"/>
  <c r="I12359" i="3" s="1"/>
  <c r="H12360" i="3"/>
  <c r="I12360" i="3" s="1"/>
  <c r="H12361" i="3"/>
  <c r="I12361" i="3" s="1"/>
  <c r="H12362" i="3"/>
  <c r="I12362" i="3" s="1"/>
  <c r="H12363" i="3"/>
  <c r="I12363" i="3" s="1"/>
  <c r="H12364" i="3"/>
  <c r="I12364" i="3" s="1"/>
  <c r="H12365" i="3"/>
  <c r="I12365" i="3" s="1"/>
  <c r="H12366" i="3"/>
  <c r="I12366" i="3" s="1"/>
  <c r="H12367" i="3"/>
  <c r="I12367" i="3" s="1"/>
  <c r="H12368" i="3"/>
  <c r="I12368" i="3" s="1"/>
  <c r="H12369" i="3"/>
  <c r="I12369" i="3" s="1"/>
  <c r="H12370" i="3"/>
  <c r="I12370" i="3" s="1"/>
  <c r="H12371" i="3"/>
  <c r="I12371" i="3" s="1"/>
  <c r="H12372" i="3"/>
  <c r="I12372" i="3" s="1"/>
  <c r="H12373" i="3"/>
  <c r="I12373" i="3" s="1"/>
  <c r="H12374" i="3"/>
  <c r="I12374" i="3" s="1"/>
  <c r="H12375" i="3"/>
  <c r="I12375" i="3" s="1"/>
  <c r="H12376" i="3"/>
  <c r="I12376" i="3" s="1"/>
  <c r="H12377" i="3"/>
  <c r="I12377" i="3" s="1"/>
  <c r="H12378" i="3"/>
  <c r="I12378" i="3" s="1"/>
  <c r="H12379" i="3"/>
  <c r="I12379" i="3" s="1"/>
  <c r="H12380" i="3"/>
  <c r="I12380" i="3" s="1"/>
  <c r="H12381" i="3"/>
  <c r="I12381" i="3" s="1"/>
  <c r="H12382" i="3"/>
  <c r="I12382" i="3" s="1"/>
  <c r="H12383" i="3"/>
  <c r="I12383" i="3" s="1"/>
  <c r="H12384" i="3"/>
  <c r="I12384" i="3" s="1"/>
  <c r="H12385" i="3"/>
  <c r="I12385" i="3" s="1"/>
  <c r="H12386" i="3"/>
  <c r="I12386" i="3" s="1"/>
  <c r="H12387" i="3"/>
  <c r="I12387" i="3" s="1"/>
  <c r="H12388" i="3"/>
  <c r="I12388" i="3" s="1"/>
  <c r="H12389" i="3"/>
  <c r="I12389" i="3" s="1"/>
  <c r="H12390" i="3"/>
  <c r="I12390" i="3" s="1"/>
  <c r="H12677" i="3"/>
  <c r="I12677" i="3" s="1"/>
  <c r="H12678" i="3"/>
  <c r="I12678" i="3" s="1"/>
  <c r="H12679" i="3"/>
  <c r="I12679" i="3" s="1"/>
  <c r="H12680" i="3"/>
  <c r="I12680" i="3" s="1"/>
  <c r="H12681" i="3"/>
  <c r="I12681" i="3" s="1"/>
  <c r="H12682" i="3"/>
  <c r="I12682" i="3" s="1"/>
  <c r="H12683" i="3"/>
  <c r="I12683" i="3" s="1"/>
  <c r="H12684" i="3"/>
  <c r="I12684" i="3" s="1"/>
  <c r="H12685" i="3"/>
  <c r="I12685" i="3" s="1"/>
  <c r="H12686" i="3"/>
  <c r="I12686" i="3" s="1"/>
  <c r="H12687" i="3"/>
  <c r="I12687" i="3" s="1"/>
  <c r="H12688" i="3"/>
  <c r="I12688" i="3" s="1"/>
  <c r="H12689" i="3"/>
  <c r="I12689" i="3" s="1"/>
  <c r="H12690" i="3"/>
  <c r="I12690" i="3" s="1"/>
  <c r="H12691" i="3"/>
  <c r="I12691" i="3" s="1"/>
  <c r="H12692" i="3"/>
  <c r="I12692" i="3" s="1"/>
  <c r="H12693" i="3"/>
  <c r="I12693" i="3" s="1"/>
  <c r="H12694" i="3"/>
  <c r="I12694" i="3" s="1"/>
  <c r="H12695" i="3"/>
  <c r="I12695" i="3" s="1"/>
  <c r="H12696" i="3"/>
  <c r="I12696" i="3" s="1"/>
  <c r="H12697" i="3"/>
  <c r="I12697" i="3" s="1"/>
  <c r="H12698" i="3"/>
  <c r="I12698" i="3" s="1"/>
  <c r="H12699" i="3"/>
  <c r="I12699" i="3" s="1"/>
  <c r="H12700" i="3"/>
  <c r="I12700" i="3" s="1"/>
  <c r="H12701" i="3"/>
  <c r="I12701" i="3" s="1"/>
  <c r="H12702" i="3"/>
  <c r="I12702" i="3" s="1"/>
  <c r="H12703" i="3"/>
  <c r="I12703" i="3" s="1"/>
  <c r="H12704" i="3"/>
  <c r="I12704" i="3" s="1"/>
  <c r="H12705" i="3"/>
  <c r="I12705" i="3" s="1"/>
  <c r="H12706" i="3"/>
  <c r="I12706" i="3" s="1"/>
  <c r="H12707" i="3"/>
  <c r="I12707" i="3" s="1"/>
  <c r="H12708" i="3"/>
  <c r="I12708" i="3" s="1"/>
  <c r="H12709" i="3"/>
  <c r="I12709" i="3" s="1"/>
  <c r="H12710" i="3"/>
  <c r="I12710" i="3" s="1"/>
  <c r="H12711" i="3"/>
  <c r="I12711" i="3" s="1"/>
  <c r="H12712" i="3"/>
  <c r="I12712" i="3" s="1"/>
  <c r="H12713" i="3"/>
  <c r="I12713" i="3" s="1"/>
  <c r="H12714" i="3"/>
  <c r="I12714" i="3" s="1"/>
  <c r="H12715" i="3"/>
  <c r="I12715" i="3" s="1"/>
  <c r="H12716" i="3"/>
  <c r="I12716" i="3" s="1"/>
  <c r="H12717" i="3"/>
  <c r="I12717" i="3" s="1"/>
  <c r="H12718" i="3"/>
  <c r="I12718" i="3" s="1"/>
  <c r="H12719" i="3"/>
  <c r="I12719" i="3" s="1"/>
  <c r="H12720" i="3"/>
  <c r="I12720" i="3" s="1"/>
  <c r="H12721" i="3"/>
  <c r="I12721" i="3" s="1"/>
  <c r="H12722" i="3"/>
  <c r="I12722" i="3" s="1"/>
  <c r="H12723" i="3"/>
  <c r="I12723" i="3" s="1"/>
  <c r="H12724" i="3"/>
  <c r="I12724" i="3" s="1"/>
  <c r="H12725" i="3"/>
  <c r="I12725" i="3" s="1"/>
  <c r="H12726" i="3"/>
  <c r="I12726" i="3" s="1"/>
  <c r="H12727" i="3"/>
  <c r="I12727" i="3" s="1"/>
  <c r="H12728" i="3"/>
  <c r="I12728" i="3" s="1"/>
  <c r="H13015" i="3"/>
  <c r="I13015" i="3" s="1"/>
  <c r="H13016" i="3"/>
  <c r="I13016" i="3" s="1"/>
  <c r="H13017" i="3"/>
  <c r="I13017" i="3" s="1"/>
  <c r="H13018" i="3"/>
  <c r="I13018" i="3" s="1"/>
  <c r="H13019" i="3"/>
  <c r="I13019" i="3" s="1"/>
  <c r="H13020" i="3"/>
  <c r="I13020" i="3" s="1"/>
  <c r="H13021" i="3"/>
  <c r="I13021" i="3" s="1"/>
  <c r="H13022" i="3"/>
  <c r="I13022" i="3" s="1"/>
  <c r="H13023" i="3"/>
  <c r="I13023" i="3" s="1"/>
  <c r="H13024" i="3"/>
  <c r="I13024" i="3" s="1"/>
  <c r="H13025" i="3"/>
  <c r="I13025" i="3" s="1"/>
  <c r="H13026" i="3"/>
  <c r="I13026" i="3" s="1"/>
  <c r="H13027" i="3"/>
  <c r="I13027" i="3" s="1"/>
  <c r="H13028" i="3"/>
  <c r="I13028" i="3" s="1"/>
  <c r="H13029" i="3"/>
  <c r="I13029" i="3" s="1"/>
  <c r="H13030" i="3"/>
  <c r="I13030" i="3" s="1"/>
  <c r="H13031" i="3"/>
  <c r="I13031" i="3" s="1"/>
  <c r="H13032" i="3"/>
  <c r="I13032" i="3" s="1"/>
  <c r="H13033" i="3"/>
  <c r="I13033" i="3" s="1"/>
  <c r="H13034" i="3"/>
  <c r="I13034" i="3" s="1"/>
  <c r="H13035" i="3"/>
  <c r="I13035" i="3" s="1"/>
  <c r="H13036" i="3"/>
  <c r="I13036" i="3" s="1"/>
  <c r="H13037" i="3"/>
  <c r="I13037" i="3" s="1"/>
  <c r="H13038" i="3"/>
  <c r="I13038" i="3" s="1"/>
  <c r="H13039" i="3"/>
  <c r="I13039" i="3" s="1"/>
  <c r="H13040" i="3"/>
  <c r="I13040" i="3" s="1"/>
  <c r="H13041" i="3"/>
  <c r="I13041" i="3" s="1"/>
  <c r="H13042" i="3"/>
  <c r="I13042" i="3" s="1"/>
  <c r="H13043" i="3"/>
  <c r="I13043" i="3" s="1"/>
  <c r="H13044" i="3"/>
  <c r="I13044" i="3" s="1"/>
  <c r="H13045" i="3"/>
  <c r="I13045" i="3" s="1"/>
  <c r="H13046" i="3"/>
  <c r="I13046" i="3" s="1"/>
  <c r="H13047" i="3"/>
  <c r="I13047" i="3" s="1"/>
  <c r="H13048" i="3"/>
  <c r="I13048" i="3" s="1"/>
  <c r="H13049" i="3"/>
  <c r="I13049" i="3" s="1"/>
  <c r="H13050" i="3"/>
  <c r="I13050" i="3" s="1"/>
  <c r="H13051" i="3"/>
  <c r="I13051" i="3" s="1"/>
  <c r="H13052" i="3"/>
  <c r="I13052" i="3" s="1"/>
  <c r="H13053" i="3"/>
  <c r="I13053" i="3" s="1"/>
  <c r="H13054" i="3"/>
  <c r="I13054" i="3" s="1"/>
  <c r="H13055" i="3"/>
  <c r="I13055" i="3" s="1"/>
  <c r="H13056" i="3"/>
  <c r="I13056" i="3" s="1"/>
  <c r="H13057" i="3"/>
  <c r="I13057" i="3" s="1"/>
  <c r="H13058" i="3"/>
  <c r="I13058" i="3" s="1"/>
  <c r="H13059" i="3"/>
  <c r="I13059" i="3" s="1"/>
  <c r="H13060" i="3"/>
  <c r="I13060" i="3" s="1"/>
  <c r="H13061" i="3"/>
  <c r="I13061" i="3" s="1"/>
  <c r="H13062" i="3"/>
  <c r="I13062" i="3" s="1"/>
  <c r="H13063" i="3"/>
  <c r="I13063" i="3" s="1"/>
  <c r="H13064" i="3"/>
  <c r="I13064" i="3" s="1"/>
  <c r="H13065" i="3"/>
  <c r="I13065" i="3" s="1"/>
  <c r="H13066" i="3"/>
  <c r="I13066" i="3" s="1"/>
  <c r="H13353" i="3"/>
  <c r="I13353" i="3" s="1"/>
  <c r="H13354" i="3"/>
  <c r="I13354" i="3" s="1"/>
  <c r="H13355" i="3"/>
  <c r="I13355" i="3" s="1"/>
  <c r="H13356" i="3"/>
  <c r="I13356" i="3" s="1"/>
  <c r="H13357" i="3"/>
  <c r="I13357" i="3" s="1"/>
  <c r="H13358" i="3"/>
  <c r="I13358" i="3" s="1"/>
  <c r="H13359" i="3"/>
  <c r="I13359" i="3" s="1"/>
  <c r="H13360" i="3"/>
  <c r="I13360" i="3" s="1"/>
  <c r="H13361" i="3"/>
  <c r="I13361" i="3" s="1"/>
  <c r="H13362" i="3"/>
  <c r="I13362" i="3" s="1"/>
  <c r="H13363" i="3"/>
  <c r="I13363" i="3" s="1"/>
  <c r="H13364" i="3"/>
  <c r="I13364" i="3" s="1"/>
  <c r="H13365" i="3"/>
  <c r="I13365" i="3" s="1"/>
  <c r="H13366" i="3"/>
  <c r="I13366" i="3" s="1"/>
  <c r="H13367" i="3"/>
  <c r="I13367" i="3" s="1"/>
  <c r="H13368" i="3"/>
  <c r="I13368" i="3" s="1"/>
  <c r="H13369" i="3"/>
  <c r="I13369" i="3" s="1"/>
  <c r="H13370" i="3"/>
  <c r="I13370" i="3" s="1"/>
  <c r="H13371" i="3"/>
  <c r="I13371" i="3" s="1"/>
  <c r="H13372" i="3"/>
  <c r="I13372" i="3" s="1"/>
  <c r="H13373" i="3"/>
  <c r="I13373" i="3" s="1"/>
  <c r="H13374" i="3"/>
  <c r="I13374" i="3" s="1"/>
  <c r="H13375" i="3"/>
  <c r="I13375" i="3" s="1"/>
  <c r="H13376" i="3"/>
  <c r="I13376" i="3" s="1"/>
  <c r="H13377" i="3"/>
  <c r="I13377" i="3" s="1"/>
  <c r="H13378" i="3"/>
  <c r="I13378" i="3" s="1"/>
  <c r="H13379" i="3"/>
  <c r="I13379" i="3" s="1"/>
  <c r="H13380" i="3"/>
  <c r="I13380" i="3" s="1"/>
  <c r="H13381" i="3"/>
  <c r="I13381" i="3" s="1"/>
  <c r="H13382" i="3"/>
  <c r="I13382" i="3" s="1"/>
  <c r="H13383" i="3"/>
  <c r="I13383" i="3" s="1"/>
  <c r="H13384" i="3"/>
  <c r="I13384" i="3" s="1"/>
  <c r="H13385" i="3"/>
  <c r="I13385" i="3" s="1"/>
  <c r="H13386" i="3"/>
  <c r="I13386" i="3" s="1"/>
  <c r="H13387" i="3"/>
  <c r="I13387" i="3" s="1"/>
  <c r="H13388" i="3"/>
  <c r="I13388" i="3" s="1"/>
  <c r="H13389" i="3"/>
  <c r="I13389" i="3" s="1"/>
  <c r="H13390" i="3"/>
  <c r="I13390" i="3" s="1"/>
  <c r="H13391" i="3"/>
  <c r="I13391" i="3" s="1"/>
  <c r="H13392" i="3"/>
  <c r="I13392" i="3" s="1"/>
  <c r="H13393" i="3"/>
  <c r="I13393" i="3" s="1"/>
  <c r="H13394" i="3"/>
  <c r="I13394" i="3" s="1"/>
  <c r="H13395" i="3"/>
  <c r="I13395" i="3" s="1"/>
  <c r="H13396" i="3"/>
  <c r="I13396" i="3" s="1"/>
  <c r="H13397" i="3"/>
  <c r="I13397" i="3" s="1"/>
  <c r="H13398" i="3"/>
  <c r="I13398" i="3" s="1"/>
  <c r="H13399" i="3"/>
  <c r="I13399" i="3" s="1"/>
  <c r="H13400" i="3"/>
  <c r="I13400" i="3" s="1"/>
  <c r="H13401" i="3"/>
  <c r="I13401" i="3" s="1"/>
  <c r="H13402" i="3"/>
  <c r="I13402" i="3" s="1"/>
  <c r="H13403" i="3"/>
  <c r="I13403" i="3" s="1"/>
  <c r="H13404" i="3"/>
  <c r="I13404" i="3" s="1"/>
  <c r="H13691" i="3"/>
  <c r="I13691" i="3" s="1"/>
  <c r="H13692" i="3"/>
  <c r="I13692" i="3" s="1"/>
  <c r="H13693" i="3"/>
  <c r="I13693" i="3" s="1"/>
  <c r="H13694" i="3"/>
  <c r="I13694" i="3" s="1"/>
  <c r="H13695" i="3"/>
  <c r="I13695" i="3" s="1"/>
  <c r="H13696" i="3"/>
  <c r="I13696" i="3" s="1"/>
  <c r="H13697" i="3"/>
  <c r="I13697" i="3" s="1"/>
  <c r="H13698" i="3"/>
  <c r="I13698" i="3" s="1"/>
  <c r="H13699" i="3"/>
  <c r="I13699" i="3" s="1"/>
  <c r="H13700" i="3"/>
  <c r="I13700" i="3" s="1"/>
  <c r="H13701" i="3"/>
  <c r="I13701" i="3" s="1"/>
  <c r="H13702" i="3"/>
  <c r="I13702" i="3" s="1"/>
  <c r="H13703" i="3"/>
  <c r="I13703" i="3" s="1"/>
  <c r="H13704" i="3"/>
  <c r="I13704" i="3" s="1"/>
  <c r="H13705" i="3"/>
  <c r="I13705" i="3" s="1"/>
  <c r="H13706" i="3"/>
  <c r="I13706" i="3" s="1"/>
  <c r="H13707" i="3"/>
  <c r="I13707" i="3" s="1"/>
  <c r="H13708" i="3"/>
  <c r="I13708" i="3" s="1"/>
  <c r="H13709" i="3"/>
  <c r="I13709" i="3" s="1"/>
  <c r="H13710" i="3"/>
  <c r="I13710" i="3" s="1"/>
  <c r="H13711" i="3"/>
  <c r="I13711" i="3" s="1"/>
  <c r="H13712" i="3"/>
  <c r="I13712" i="3" s="1"/>
  <c r="H13713" i="3"/>
  <c r="I13713" i="3" s="1"/>
  <c r="H13714" i="3"/>
  <c r="I13714" i="3" s="1"/>
  <c r="H13715" i="3"/>
  <c r="I13715" i="3" s="1"/>
  <c r="H13716" i="3"/>
  <c r="I13716" i="3" s="1"/>
  <c r="H13717" i="3"/>
  <c r="I13717" i="3" s="1"/>
  <c r="H13718" i="3"/>
  <c r="I13718" i="3" s="1"/>
  <c r="H13719" i="3"/>
  <c r="I13719" i="3" s="1"/>
  <c r="H13720" i="3"/>
  <c r="I13720" i="3" s="1"/>
  <c r="H13721" i="3"/>
  <c r="I13721" i="3" s="1"/>
  <c r="H13722" i="3"/>
  <c r="I13722" i="3" s="1"/>
  <c r="H13723" i="3"/>
  <c r="I13723" i="3" s="1"/>
  <c r="H13724" i="3"/>
  <c r="I13724" i="3" s="1"/>
  <c r="H13725" i="3"/>
  <c r="I13725" i="3" s="1"/>
  <c r="H13726" i="3"/>
  <c r="I13726" i="3" s="1"/>
  <c r="H13727" i="3"/>
  <c r="I13727" i="3" s="1"/>
  <c r="H13728" i="3"/>
  <c r="I13728" i="3" s="1"/>
  <c r="H13729" i="3"/>
  <c r="I13729" i="3" s="1"/>
  <c r="H13730" i="3"/>
  <c r="I13730" i="3" s="1"/>
  <c r="H13731" i="3"/>
  <c r="I13731" i="3" s="1"/>
  <c r="H13732" i="3"/>
  <c r="I13732" i="3" s="1"/>
  <c r="H13733" i="3"/>
  <c r="I13733" i="3" s="1"/>
  <c r="H13734" i="3"/>
  <c r="I13734" i="3" s="1"/>
  <c r="H13735" i="3"/>
  <c r="I13735" i="3" s="1"/>
  <c r="H13736" i="3"/>
  <c r="I13736" i="3" s="1"/>
  <c r="H13737" i="3"/>
  <c r="I13737" i="3" s="1"/>
  <c r="H13738" i="3"/>
  <c r="I13738" i="3" s="1"/>
  <c r="H13739" i="3"/>
  <c r="I13739" i="3" s="1"/>
  <c r="H13740" i="3"/>
  <c r="I13740" i="3" s="1"/>
  <c r="H13741" i="3"/>
  <c r="I13741" i="3" s="1"/>
  <c r="H13742" i="3"/>
  <c r="I13742" i="3" s="1"/>
  <c r="H14029" i="3"/>
  <c r="I14029" i="3" s="1"/>
  <c r="H14030" i="3"/>
  <c r="I14030" i="3" s="1"/>
  <c r="H14031" i="3"/>
  <c r="I14031" i="3" s="1"/>
  <c r="H14032" i="3"/>
  <c r="I14032" i="3" s="1"/>
  <c r="H14033" i="3"/>
  <c r="I14033" i="3" s="1"/>
  <c r="H14034" i="3"/>
  <c r="I14034" i="3" s="1"/>
  <c r="H14035" i="3"/>
  <c r="I14035" i="3" s="1"/>
  <c r="H14036" i="3"/>
  <c r="I14036" i="3" s="1"/>
  <c r="H14037" i="3"/>
  <c r="I14037" i="3" s="1"/>
  <c r="H14038" i="3"/>
  <c r="I14038" i="3" s="1"/>
  <c r="H14039" i="3"/>
  <c r="I14039" i="3" s="1"/>
  <c r="H14040" i="3"/>
  <c r="I14040" i="3" s="1"/>
  <c r="H14041" i="3"/>
  <c r="I14041" i="3" s="1"/>
  <c r="H14042" i="3"/>
  <c r="I14042" i="3" s="1"/>
  <c r="H14043" i="3"/>
  <c r="I14043" i="3" s="1"/>
  <c r="H14044" i="3"/>
  <c r="I14044" i="3" s="1"/>
  <c r="H14045" i="3"/>
  <c r="I14045" i="3" s="1"/>
  <c r="H14046" i="3"/>
  <c r="I14046" i="3" s="1"/>
  <c r="H14047" i="3"/>
  <c r="I14047" i="3" s="1"/>
  <c r="H14048" i="3"/>
  <c r="I14048" i="3" s="1"/>
  <c r="H14049" i="3"/>
  <c r="I14049" i="3" s="1"/>
  <c r="H14050" i="3"/>
  <c r="I14050" i="3" s="1"/>
  <c r="H14051" i="3"/>
  <c r="I14051" i="3" s="1"/>
  <c r="H14052" i="3"/>
  <c r="I14052" i="3" s="1"/>
  <c r="H14053" i="3"/>
  <c r="I14053" i="3" s="1"/>
  <c r="H14054" i="3"/>
  <c r="I14054" i="3" s="1"/>
  <c r="H14055" i="3"/>
  <c r="I14055" i="3" s="1"/>
  <c r="H14056" i="3"/>
  <c r="I14056" i="3" s="1"/>
  <c r="H14057" i="3"/>
  <c r="I14057" i="3" s="1"/>
  <c r="H14058" i="3"/>
  <c r="I14058" i="3" s="1"/>
  <c r="H14059" i="3"/>
  <c r="I14059" i="3" s="1"/>
  <c r="H14060" i="3"/>
  <c r="I14060" i="3" s="1"/>
  <c r="H14061" i="3"/>
  <c r="I14061" i="3" s="1"/>
  <c r="H14062" i="3"/>
  <c r="I14062" i="3" s="1"/>
  <c r="H14063" i="3"/>
  <c r="I14063" i="3" s="1"/>
  <c r="H14064" i="3"/>
  <c r="I14064" i="3" s="1"/>
  <c r="H14065" i="3"/>
  <c r="I14065" i="3" s="1"/>
  <c r="H14066" i="3"/>
  <c r="I14066" i="3" s="1"/>
  <c r="H14067" i="3"/>
  <c r="I14067" i="3" s="1"/>
  <c r="H14068" i="3"/>
  <c r="I14068" i="3" s="1"/>
  <c r="H14069" i="3"/>
  <c r="I14069" i="3" s="1"/>
  <c r="H14070" i="3"/>
  <c r="I14070" i="3" s="1"/>
  <c r="H14071" i="3"/>
  <c r="I14071" i="3" s="1"/>
  <c r="H14072" i="3"/>
  <c r="I14072" i="3" s="1"/>
  <c r="H14073" i="3"/>
  <c r="I14073" i="3" s="1"/>
  <c r="H14074" i="3"/>
  <c r="I14074" i="3" s="1"/>
  <c r="H14075" i="3"/>
  <c r="I14075" i="3" s="1"/>
  <c r="H14076" i="3"/>
  <c r="I14076" i="3" s="1"/>
  <c r="H14077" i="3"/>
  <c r="I14077" i="3" s="1"/>
  <c r="H14078" i="3"/>
  <c r="I14078" i="3" s="1"/>
  <c r="H14079" i="3"/>
  <c r="I14079" i="3" s="1"/>
  <c r="H14080" i="3"/>
  <c r="I14080" i="3" s="1"/>
  <c r="H14367" i="3"/>
  <c r="I14367" i="3" s="1"/>
  <c r="H14368" i="3"/>
  <c r="I14368" i="3" s="1"/>
  <c r="H14369" i="3"/>
  <c r="I14369" i="3" s="1"/>
  <c r="H14370" i="3"/>
  <c r="I14370" i="3" s="1"/>
  <c r="H14371" i="3"/>
  <c r="I14371" i="3" s="1"/>
  <c r="H14372" i="3"/>
  <c r="I14372" i="3" s="1"/>
  <c r="H14373" i="3"/>
  <c r="I14373" i="3" s="1"/>
  <c r="H14374" i="3"/>
  <c r="I14374" i="3" s="1"/>
  <c r="H14375" i="3"/>
  <c r="I14375" i="3" s="1"/>
  <c r="H14376" i="3"/>
  <c r="I14376" i="3" s="1"/>
  <c r="H14377" i="3"/>
  <c r="I14377" i="3" s="1"/>
  <c r="H14378" i="3"/>
  <c r="I14378" i="3" s="1"/>
  <c r="H14379" i="3"/>
  <c r="I14379" i="3" s="1"/>
  <c r="H14380" i="3"/>
  <c r="I14380" i="3" s="1"/>
  <c r="H14381" i="3"/>
  <c r="I14381" i="3" s="1"/>
  <c r="H14382" i="3"/>
  <c r="I14382" i="3" s="1"/>
  <c r="H14383" i="3"/>
  <c r="I14383" i="3" s="1"/>
  <c r="H14384" i="3"/>
  <c r="I14384" i="3" s="1"/>
  <c r="H14385" i="3"/>
  <c r="I14385" i="3" s="1"/>
  <c r="H14386" i="3"/>
  <c r="I14386" i="3" s="1"/>
  <c r="H14387" i="3"/>
  <c r="I14387" i="3" s="1"/>
  <c r="H14388" i="3"/>
  <c r="I14388" i="3" s="1"/>
  <c r="H14389" i="3"/>
  <c r="I14389" i="3" s="1"/>
  <c r="H14390" i="3"/>
  <c r="I14390" i="3" s="1"/>
  <c r="H14391" i="3"/>
  <c r="I14391" i="3" s="1"/>
  <c r="H14392" i="3"/>
  <c r="I14392" i="3" s="1"/>
  <c r="H14393" i="3"/>
  <c r="I14393" i="3" s="1"/>
  <c r="H14394" i="3"/>
  <c r="I14394" i="3" s="1"/>
  <c r="H14395" i="3"/>
  <c r="I14395" i="3" s="1"/>
  <c r="H14396" i="3"/>
  <c r="I14396" i="3" s="1"/>
  <c r="H14397" i="3"/>
  <c r="I14397" i="3" s="1"/>
  <c r="H14398" i="3"/>
  <c r="I14398" i="3" s="1"/>
  <c r="H14399" i="3"/>
  <c r="I14399" i="3" s="1"/>
  <c r="H14400" i="3"/>
  <c r="I14400" i="3" s="1"/>
  <c r="H14401" i="3"/>
  <c r="I14401" i="3" s="1"/>
  <c r="H14402" i="3"/>
  <c r="I14402" i="3" s="1"/>
  <c r="H14403" i="3"/>
  <c r="I14403" i="3" s="1"/>
  <c r="H14404" i="3"/>
  <c r="I14404" i="3" s="1"/>
  <c r="H14405" i="3"/>
  <c r="I14405" i="3" s="1"/>
  <c r="H14406" i="3"/>
  <c r="I14406" i="3" s="1"/>
  <c r="H14407" i="3"/>
  <c r="I14407" i="3" s="1"/>
  <c r="H14408" i="3"/>
  <c r="I14408" i="3" s="1"/>
  <c r="H14409" i="3"/>
  <c r="I14409" i="3" s="1"/>
  <c r="H14410" i="3"/>
  <c r="I14410" i="3" s="1"/>
  <c r="H14411" i="3"/>
  <c r="I14411" i="3" s="1"/>
  <c r="H14412" i="3"/>
  <c r="I14412" i="3" s="1"/>
  <c r="H14413" i="3"/>
  <c r="I14413" i="3" s="1"/>
  <c r="H14414" i="3"/>
  <c r="I14414" i="3" s="1"/>
  <c r="H14415" i="3"/>
  <c r="I14415" i="3" s="1"/>
  <c r="H14416" i="3"/>
  <c r="I14416" i="3" s="1"/>
  <c r="H14417" i="3"/>
  <c r="I14417" i="3" s="1"/>
  <c r="H14418" i="3"/>
  <c r="I14418" i="3" s="1"/>
  <c r="H14705" i="3"/>
  <c r="I14705" i="3" s="1"/>
  <c r="H14706" i="3"/>
  <c r="I14706" i="3" s="1"/>
  <c r="H14707" i="3"/>
  <c r="I14707" i="3" s="1"/>
  <c r="H14708" i="3"/>
  <c r="I14708" i="3" s="1"/>
  <c r="H14709" i="3"/>
  <c r="I14709" i="3" s="1"/>
  <c r="H14710" i="3"/>
  <c r="I14710" i="3" s="1"/>
  <c r="H14711" i="3"/>
  <c r="I14711" i="3" s="1"/>
  <c r="H14712" i="3"/>
  <c r="I14712" i="3" s="1"/>
  <c r="H14713" i="3"/>
  <c r="I14713" i="3" s="1"/>
  <c r="H14714" i="3"/>
  <c r="I14714" i="3" s="1"/>
  <c r="H14715" i="3"/>
  <c r="I14715" i="3" s="1"/>
  <c r="H14716" i="3"/>
  <c r="I14716" i="3" s="1"/>
  <c r="H14717" i="3"/>
  <c r="I14717" i="3" s="1"/>
  <c r="H14718" i="3"/>
  <c r="I14718" i="3" s="1"/>
  <c r="H14719" i="3"/>
  <c r="I14719" i="3" s="1"/>
  <c r="H14720" i="3"/>
  <c r="I14720" i="3" s="1"/>
  <c r="H14721" i="3"/>
  <c r="I14721" i="3" s="1"/>
  <c r="H14722" i="3"/>
  <c r="I14722" i="3" s="1"/>
  <c r="H14723" i="3"/>
  <c r="I14723" i="3" s="1"/>
  <c r="H14724" i="3"/>
  <c r="I14724" i="3" s="1"/>
  <c r="H14725" i="3"/>
  <c r="I14725" i="3" s="1"/>
  <c r="H14726" i="3"/>
  <c r="I14726" i="3" s="1"/>
  <c r="H14727" i="3"/>
  <c r="I14727" i="3" s="1"/>
  <c r="H14728" i="3"/>
  <c r="I14728" i="3" s="1"/>
  <c r="H14729" i="3"/>
  <c r="I14729" i="3" s="1"/>
  <c r="H14730" i="3"/>
  <c r="I14730" i="3" s="1"/>
  <c r="H14731" i="3"/>
  <c r="I14731" i="3" s="1"/>
  <c r="H14732" i="3"/>
  <c r="I14732" i="3" s="1"/>
  <c r="H14733" i="3"/>
  <c r="I14733" i="3" s="1"/>
  <c r="H14734" i="3"/>
  <c r="I14734" i="3" s="1"/>
  <c r="H14735" i="3"/>
  <c r="I14735" i="3" s="1"/>
  <c r="H14736" i="3"/>
  <c r="I14736" i="3" s="1"/>
  <c r="H14737" i="3"/>
  <c r="I14737" i="3" s="1"/>
  <c r="H14738" i="3"/>
  <c r="I14738" i="3" s="1"/>
  <c r="H14739" i="3"/>
  <c r="I14739" i="3" s="1"/>
  <c r="H14740" i="3"/>
  <c r="I14740" i="3" s="1"/>
  <c r="H14741" i="3"/>
  <c r="I14741" i="3" s="1"/>
  <c r="H14742" i="3"/>
  <c r="I14742" i="3" s="1"/>
  <c r="H14743" i="3"/>
  <c r="I14743" i="3" s="1"/>
  <c r="H14744" i="3"/>
  <c r="I14744" i="3" s="1"/>
  <c r="H14745" i="3"/>
  <c r="I14745" i="3" s="1"/>
  <c r="H14746" i="3"/>
  <c r="I14746" i="3" s="1"/>
  <c r="H14747" i="3"/>
  <c r="I14747" i="3" s="1"/>
  <c r="H14748" i="3"/>
  <c r="I14748" i="3" s="1"/>
  <c r="H14749" i="3"/>
  <c r="I14749" i="3" s="1"/>
  <c r="H14750" i="3"/>
  <c r="I14750" i="3" s="1"/>
  <c r="H14751" i="3"/>
  <c r="I14751" i="3" s="1"/>
  <c r="H14752" i="3"/>
  <c r="I14752" i="3" s="1"/>
  <c r="H14753" i="3"/>
  <c r="I14753" i="3" s="1"/>
  <c r="H14754" i="3"/>
  <c r="I14754" i="3" s="1"/>
  <c r="H14755" i="3"/>
  <c r="I14755" i="3" s="1"/>
  <c r="H14756" i="3"/>
  <c r="I14756" i="3" s="1"/>
  <c r="H15043" i="3"/>
  <c r="I15043" i="3" s="1"/>
  <c r="H15044" i="3"/>
  <c r="I15044" i="3" s="1"/>
  <c r="H15045" i="3"/>
  <c r="I15045" i="3" s="1"/>
  <c r="H15046" i="3"/>
  <c r="I15046" i="3" s="1"/>
  <c r="H15047" i="3"/>
  <c r="I15047" i="3" s="1"/>
  <c r="H15048" i="3"/>
  <c r="I15048" i="3" s="1"/>
  <c r="H15049" i="3"/>
  <c r="I15049" i="3" s="1"/>
  <c r="H15050" i="3"/>
  <c r="I15050" i="3" s="1"/>
  <c r="H15051" i="3"/>
  <c r="I15051" i="3" s="1"/>
  <c r="H15052" i="3"/>
  <c r="I15052" i="3" s="1"/>
  <c r="H15053" i="3"/>
  <c r="I15053" i="3" s="1"/>
  <c r="H15054" i="3"/>
  <c r="I15054" i="3" s="1"/>
  <c r="H15055" i="3"/>
  <c r="I15055" i="3" s="1"/>
  <c r="H15056" i="3"/>
  <c r="I15056" i="3" s="1"/>
  <c r="H15057" i="3"/>
  <c r="I15057" i="3" s="1"/>
  <c r="H15058" i="3"/>
  <c r="I15058" i="3" s="1"/>
  <c r="H15059" i="3"/>
  <c r="I15059" i="3" s="1"/>
  <c r="H15060" i="3"/>
  <c r="I15060" i="3" s="1"/>
  <c r="H15061" i="3"/>
  <c r="I15061" i="3" s="1"/>
  <c r="H15062" i="3"/>
  <c r="I15062" i="3" s="1"/>
  <c r="H15063" i="3"/>
  <c r="I15063" i="3" s="1"/>
  <c r="H15064" i="3"/>
  <c r="I15064" i="3" s="1"/>
  <c r="H15065" i="3"/>
  <c r="I15065" i="3" s="1"/>
  <c r="H15066" i="3"/>
  <c r="I15066" i="3" s="1"/>
  <c r="H15067" i="3"/>
  <c r="I15067" i="3" s="1"/>
  <c r="H15068" i="3"/>
  <c r="I15068" i="3" s="1"/>
  <c r="H15069" i="3"/>
  <c r="I15069" i="3" s="1"/>
  <c r="H15070" i="3"/>
  <c r="I15070" i="3" s="1"/>
  <c r="H15071" i="3"/>
  <c r="I15071" i="3" s="1"/>
  <c r="H15072" i="3"/>
  <c r="I15072" i="3" s="1"/>
  <c r="H15073" i="3"/>
  <c r="I15073" i="3" s="1"/>
  <c r="H15074" i="3"/>
  <c r="I15074" i="3" s="1"/>
  <c r="H15075" i="3"/>
  <c r="I15075" i="3" s="1"/>
  <c r="H15076" i="3"/>
  <c r="I15076" i="3" s="1"/>
  <c r="H15077" i="3"/>
  <c r="I15077" i="3" s="1"/>
  <c r="H15078" i="3"/>
  <c r="I15078" i="3" s="1"/>
  <c r="H15079" i="3"/>
  <c r="I15079" i="3" s="1"/>
  <c r="H15080" i="3"/>
  <c r="I15080" i="3" s="1"/>
  <c r="H15081" i="3"/>
  <c r="I15081" i="3" s="1"/>
  <c r="H15082" i="3"/>
  <c r="I15082" i="3" s="1"/>
  <c r="H15083" i="3"/>
  <c r="I15083" i="3" s="1"/>
  <c r="H15084" i="3"/>
  <c r="I15084" i="3" s="1"/>
  <c r="H15085" i="3"/>
  <c r="I15085" i="3" s="1"/>
  <c r="H15086" i="3"/>
  <c r="I15086" i="3" s="1"/>
  <c r="H15087" i="3"/>
  <c r="I15087" i="3" s="1"/>
  <c r="H15088" i="3"/>
  <c r="I15088" i="3" s="1"/>
  <c r="H15089" i="3"/>
  <c r="I15089" i="3" s="1"/>
  <c r="H15090" i="3"/>
  <c r="I15090" i="3" s="1"/>
  <c r="H15091" i="3"/>
  <c r="I15091" i="3" s="1"/>
  <c r="H15092" i="3"/>
  <c r="I15092" i="3" s="1"/>
  <c r="H15093" i="3"/>
  <c r="I15093" i="3" s="1"/>
  <c r="H15094" i="3"/>
  <c r="I15094" i="3" s="1"/>
  <c r="H15381" i="3"/>
  <c r="I15381" i="3" s="1"/>
  <c r="H15382" i="3"/>
  <c r="I15382" i="3" s="1"/>
  <c r="H15383" i="3"/>
  <c r="I15383" i="3" s="1"/>
  <c r="H15384" i="3"/>
  <c r="I15384" i="3" s="1"/>
  <c r="H15385" i="3"/>
  <c r="I15385" i="3" s="1"/>
  <c r="H15386" i="3"/>
  <c r="I15386" i="3" s="1"/>
  <c r="H15387" i="3"/>
  <c r="I15387" i="3" s="1"/>
  <c r="H15388" i="3"/>
  <c r="I15388" i="3" s="1"/>
  <c r="H15389" i="3"/>
  <c r="I15389" i="3" s="1"/>
  <c r="H15390" i="3"/>
  <c r="I15390" i="3" s="1"/>
  <c r="H15391" i="3"/>
  <c r="I15391" i="3" s="1"/>
  <c r="H15392" i="3"/>
  <c r="I15392" i="3" s="1"/>
  <c r="H15393" i="3"/>
  <c r="I15393" i="3" s="1"/>
  <c r="H15394" i="3"/>
  <c r="I15394" i="3" s="1"/>
  <c r="H15395" i="3"/>
  <c r="I15395" i="3" s="1"/>
  <c r="H15396" i="3"/>
  <c r="I15396" i="3" s="1"/>
  <c r="H15397" i="3"/>
  <c r="I15397" i="3" s="1"/>
  <c r="H15398" i="3"/>
  <c r="I15398" i="3" s="1"/>
  <c r="H15399" i="3"/>
  <c r="I15399" i="3" s="1"/>
  <c r="H15400" i="3"/>
  <c r="I15400" i="3" s="1"/>
  <c r="H15401" i="3"/>
  <c r="I15401" i="3" s="1"/>
  <c r="H15402" i="3"/>
  <c r="I15402" i="3" s="1"/>
  <c r="H15403" i="3"/>
  <c r="I15403" i="3" s="1"/>
  <c r="H15404" i="3"/>
  <c r="I15404" i="3" s="1"/>
  <c r="H15405" i="3"/>
  <c r="I15405" i="3" s="1"/>
  <c r="H15406" i="3"/>
  <c r="I15406" i="3" s="1"/>
  <c r="H15407" i="3"/>
  <c r="I15407" i="3" s="1"/>
  <c r="H15408" i="3"/>
  <c r="I15408" i="3" s="1"/>
  <c r="H15409" i="3"/>
  <c r="I15409" i="3" s="1"/>
  <c r="H15410" i="3"/>
  <c r="I15410" i="3" s="1"/>
  <c r="H15411" i="3"/>
  <c r="I15411" i="3" s="1"/>
  <c r="H15412" i="3"/>
  <c r="I15412" i="3" s="1"/>
  <c r="H15413" i="3"/>
  <c r="I15413" i="3" s="1"/>
  <c r="H15414" i="3"/>
  <c r="I15414" i="3" s="1"/>
  <c r="H15415" i="3"/>
  <c r="I15415" i="3" s="1"/>
  <c r="H15416" i="3"/>
  <c r="I15416" i="3" s="1"/>
  <c r="H15417" i="3"/>
  <c r="I15417" i="3" s="1"/>
  <c r="H15418" i="3"/>
  <c r="I15418" i="3" s="1"/>
  <c r="H15419" i="3"/>
  <c r="I15419" i="3" s="1"/>
  <c r="H15420" i="3"/>
  <c r="I15420" i="3" s="1"/>
  <c r="H15421" i="3"/>
  <c r="I15421" i="3" s="1"/>
  <c r="H15422" i="3"/>
  <c r="I15422" i="3" s="1"/>
  <c r="H15423" i="3"/>
  <c r="I15423" i="3" s="1"/>
  <c r="H15424" i="3"/>
  <c r="I15424" i="3" s="1"/>
  <c r="H15425" i="3"/>
  <c r="I15425" i="3" s="1"/>
  <c r="H15426" i="3"/>
  <c r="I15426" i="3" s="1"/>
  <c r="H15427" i="3"/>
  <c r="I15427" i="3" s="1"/>
  <c r="H15428" i="3"/>
  <c r="I15428" i="3" s="1"/>
  <c r="H15429" i="3"/>
  <c r="I15429" i="3" s="1"/>
  <c r="H15430" i="3"/>
  <c r="I15430" i="3" s="1"/>
  <c r="H15431" i="3"/>
  <c r="I15431" i="3" s="1"/>
  <c r="H15432" i="3"/>
  <c r="I15432" i="3" s="1"/>
  <c r="H15719" i="3"/>
  <c r="I15719" i="3" s="1"/>
  <c r="H15720" i="3"/>
  <c r="I15720" i="3" s="1"/>
  <c r="H15721" i="3"/>
  <c r="I15721" i="3" s="1"/>
  <c r="H15722" i="3"/>
  <c r="I15722" i="3" s="1"/>
  <c r="H15723" i="3"/>
  <c r="I15723" i="3" s="1"/>
  <c r="H15724" i="3"/>
  <c r="I15724" i="3" s="1"/>
  <c r="H15725" i="3"/>
  <c r="I15725" i="3" s="1"/>
  <c r="H15726" i="3"/>
  <c r="I15726" i="3" s="1"/>
  <c r="H15727" i="3"/>
  <c r="I15727" i="3" s="1"/>
  <c r="H15728" i="3"/>
  <c r="I15728" i="3" s="1"/>
  <c r="H15729" i="3"/>
  <c r="I15729" i="3" s="1"/>
  <c r="H15730" i="3"/>
  <c r="I15730" i="3" s="1"/>
  <c r="H15731" i="3"/>
  <c r="I15731" i="3" s="1"/>
  <c r="H15732" i="3"/>
  <c r="I15732" i="3" s="1"/>
  <c r="H15733" i="3"/>
  <c r="I15733" i="3" s="1"/>
  <c r="H15734" i="3"/>
  <c r="I15734" i="3" s="1"/>
  <c r="H15735" i="3"/>
  <c r="I15735" i="3" s="1"/>
  <c r="H15736" i="3"/>
  <c r="I15736" i="3" s="1"/>
  <c r="H15737" i="3"/>
  <c r="I15737" i="3" s="1"/>
  <c r="H15738" i="3"/>
  <c r="I15738" i="3" s="1"/>
  <c r="H15739" i="3"/>
  <c r="I15739" i="3" s="1"/>
  <c r="H15740" i="3"/>
  <c r="I15740" i="3" s="1"/>
  <c r="H15741" i="3"/>
  <c r="I15741" i="3" s="1"/>
  <c r="H15742" i="3"/>
  <c r="I15742" i="3" s="1"/>
  <c r="H15743" i="3"/>
  <c r="I15743" i="3" s="1"/>
  <c r="H15744" i="3"/>
  <c r="I15744" i="3" s="1"/>
  <c r="H15745" i="3"/>
  <c r="I15745" i="3" s="1"/>
  <c r="H15746" i="3"/>
  <c r="I15746" i="3" s="1"/>
  <c r="H15747" i="3"/>
  <c r="I15747" i="3" s="1"/>
  <c r="H15748" i="3"/>
  <c r="I15748" i="3" s="1"/>
  <c r="H15749" i="3"/>
  <c r="I15749" i="3" s="1"/>
  <c r="H15750" i="3"/>
  <c r="I15750" i="3" s="1"/>
  <c r="H15751" i="3"/>
  <c r="I15751" i="3" s="1"/>
  <c r="H15752" i="3"/>
  <c r="I15752" i="3" s="1"/>
  <c r="H15753" i="3"/>
  <c r="I15753" i="3" s="1"/>
  <c r="H15754" i="3"/>
  <c r="I15754" i="3" s="1"/>
  <c r="H15755" i="3"/>
  <c r="I15755" i="3" s="1"/>
  <c r="H15756" i="3"/>
  <c r="I15756" i="3" s="1"/>
  <c r="H15757" i="3"/>
  <c r="I15757" i="3" s="1"/>
  <c r="H15758" i="3"/>
  <c r="I15758" i="3" s="1"/>
  <c r="H15759" i="3"/>
  <c r="I15759" i="3" s="1"/>
  <c r="H15760" i="3"/>
  <c r="I15760" i="3" s="1"/>
  <c r="H15761" i="3"/>
  <c r="I15761" i="3" s="1"/>
  <c r="H15762" i="3"/>
  <c r="I15762" i="3" s="1"/>
  <c r="H15763" i="3"/>
  <c r="I15763" i="3" s="1"/>
  <c r="H15764" i="3"/>
  <c r="I15764" i="3" s="1"/>
  <c r="H15765" i="3"/>
  <c r="I15765" i="3" s="1"/>
  <c r="H15766" i="3"/>
  <c r="I15766" i="3" s="1"/>
  <c r="H15767" i="3"/>
  <c r="I15767" i="3" s="1"/>
  <c r="H15768" i="3"/>
  <c r="I15768" i="3" s="1"/>
  <c r="H15769" i="3"/>
  <c r="I15769" i="3" s="1"/>
  <c r="H15770" i="3"/>
  <c r="I15770" i="3" s="1"/>
  <c r="H16057" i="3"/>
  <c r="I16057" i="3" s="1"/>
  <c r="H16058" i="3"/>
  <c r="I16058" i="3" s="1"/>
  <c r="H16059" i="3"/>
  <c r="I16059" i="3" s="1"/>
  <c r="H16060" i="3"/>
  <c r="I16060" i="3" s="1"/>
  <c r="H16061" i="3"/>
  <c r="I16061" i="3" s="1"/>
  <c r="H16062" i="3"/>
  <c r="I16062" i="3" s="1"/>
  <c r="H16063" i="3"/>
  <c r="I16063" i="3" s="1"/>
  <c r="H16064" i="3"/>
  <c r="I16064" i="3" s="1"/>
  <c r="H16065" i="3"/>
  <c r="I16065" i="3" s="1"/>
  <c r="H16066" i="3"/>
  <c r="I16066" i="3" s="1"/>
  <c r="H16067" i="3"/>
  <c r="I16067" i="3" s="1"/>
  <c r="H16068" i="3"/>
  <c r="I16068" i="3" s="1"/>
  <c r="H16069" i="3"/>
  <c r="I16069" i="3" s="1"/>
  <c r="H16070" i="3"/>
  <c r="I16070" i="3" s="1"/>
  <c r="H16071" i="3"/>
  <c r="I16071" i="3" s="1"/>
  <c r="H16072" i="3"/>
  <c r="I16072" i="3" s="1"/>
  <c r="H16073" i="3"/>
  <c r="I16073" i="3" s="1"/>
  <c r="H16074" i="3"/>
  <c r="I16074" i="3" s="1"/>
  <c r="H16075" i="3"/>
  <c r="I16075" i="3" s="1"/>
  <c r="H16076" i="3"/>
  <c r="I16076" i="3" s="1"/>
  <c r="H16077" i="3"/>
  <c r="I16077" i="3" s="1"/>
  <c r="H16078" i="3"/>
  <c r="I16078" i="3" s="1"/>
  <c r="H16079" i="3"/>
  <c r="I16079" i="3" s="1"/>
  <c r="H16080" i="3"/>
  <c r="I16080" i="3" s="1"/>
  <c r="H16081" i="3"/>
  <c r="I16081" i="3" s="1"/>
  <c r="H16082" i="3"/>
  <c r="I16082" i="3" s="1"/>
  <c r="H16083" i="3"/>
  <c r="I16083" i="3" s="1"/>
  <c r="H16084" i="3"/>
  <c r="I16084" i="3" s="1"/>
  <c r="H16085" i="3"/>
  <c r="I16085" i="3" s="1"/>
  <c r="H16086" i="3"/>
  <c r="I16086" i="3" s="1"/>
  <c r="H16087" i="3"/>
  <c r="I16087" i="3" s="1"/>
  <c r="H16088" i="3"/>
  <c r="I16088" i="3" s="1"/>
  <c r="H16089" i="3"/>
  <c r="I16089" i="3" s="1"/>
  <c r="H16090" i="3"/>
  <c r="I16090" i="3" s="1"/>
  <c r="H16091" i="3"/>
  <c r="I16091" i="3" s="1"/>
  <c r="H16092" i="3"/>
  <c r="I16092" i="3" s="1"/>
  <c r="H16093" i="3"/>
  <c r="I16093" i="3" s="1"/>
  <c r="H16094" i="3"/>
  <c r="I16094" i="3" s="1"/>
  <c r="H16095" i="3"/>
  <c r="I16095" i="3" s="1"/>
  <c r="H16096" i="3"/>
  <c r="I16096" i="3" s="1"/>
  <c r="H16097" i="3"/>
  <c r="I16097" i="3" s="1"/>
  <c r="H16098" i="3"/>
  <c r="I16098" i="3" s="1"/>
  <c r="H16099" i="3"/>
  <c r="I16099" i="3" s="1"/>
  <c r="H16100" i="3"/>
  <c r="I16100" i="3" s="1"/>
  <c r="H16101" i="3"/>
  <c r="I16101" i="3" s="1"/>
  <c r="H16102" i="3"/>
  <c r="I16102" i="3" s="1"/>
  <c r="H16103" i="3"/>
  <c r="I16103" i="3" s="1"/>
  <c r="H16104" i="3"/>
  <c r="I16104" i="3" s="1"/>
  <c r="H16105" i="3"/>
  <c r="I16105" i="3" s="1"/>
  <c r="H16106" i="3"/>
  <c r="I16106" i="3" s="1"/>
  <c r="H16107" i="3"/>
  <c r="I16107" i="3" s="1"/>
  <c r="H16108" i="3"/>
  <c r="I16108" i="3" s="1"/>
  <c r="H16395" i="3"/>
  <c r="I16395" i="3" s="1"/>
  <c r="H16396" i="3"/>
  <c r="I16396" i="3" s="1"/>
  <c r="H16397" i="3"/>
  <c r="I16397" i="3" s="1"/>
  <c r="H16398" i="3"/>
  <c r="I16398" i="3" s="1"/>
  <c r="H16399" i="3"/>
  <c r="I16399" i="3" s="1"/>
  <c r="H16400" i="3"/>
  <c r="I16400" i="3" s="1"/>
  <c r="H16401" i="3"/>
  <c r="I16401" i="3" s="1"/>
  <c r="H16402" i="3"/>
  <c r="I16402" i="3" s="1"/>
  <c r="H16403" i="3"/>
  <c r="I16403" i="3" s="1"/>
  <c r="H16404" i="3"/>
  <c r="I16404" i="3" s="1"/>
  <c r="H16405" i="3"/>
  <c r="I16405" i="3" s="1"/>
  <c r="H16406" i="3"/>
  <c r="I16406" i="3" s="1"/>
  <c r="H16407" i="3"/>
  <c r="I16407" i="3" s="1"/>
  <c r="H16408" i="3"/>
  <c r="I16408" i="3" s="1"/>
  <c r="H16409" i="3"/>
  <c r="I16409" i="3" s="1"/>
  <c r="H16410" i="3"/>
  <c r="I16410" i="3" s="1"/>
  <c r="H16411" i="3"/>
  <c r="I16411" i="3" s="1"/>
  <c r="H16412" i="3"/>
  <c r="I16412" i="3" s="1"/>
  <c r="H16413" i="3"/>
  <c r="I16413" i="3" s="1"/>
  <c r="H16414" i="3"/>
  <c r="I16414" i="3" s="1"/>
  <c r="H16415" i="3"/>
  <c r="I16415" i="3" s="1"/>
  <c r="H16416" i="3"/>
  <c r="I16416" i="3" s="1"/>
  <c r="H16417" i="3"/>
  <c r="I16417" i="3" s="1"/>
  <c r="H16418" i="3"/>
  <c r="I16418" i="3" s="1"/>
  <c r="H16419" i="3"/>
  <c r="I16419" i="3" s="1"/>
  <c r="H16420" i="3"/>
  <c r="I16420" i="3" s="1"/>
  <c r="H16421" i="3"/>
  <c r="I16421" i="3" s="1"/>
  <c r="H16422" i="3"/>
  <c r="I16422" i="3" s="1"/>
  <c r="H16423" i="3"/>
  <c r="I16423" i="3" s="1"/>
  <c r="H16424" i="3"/>
  <c r="I16424" i="3" s="1"/>
  <c r="H16425" i="3"/>
  <c r="I16425" i="3" s="1"/>
  <c r="H16426" i="3"/>
  <c r="I16426" i="3" s="1"/>
  <c r="H16427" i="3"/>
  <c r="I16427" i="3" s="1"/>
  <c r="H16428" i="3"/>
  <c r="I16428" i="3" s="1"/>
  <c r="H16429" i="3"/>
  <c r="I16429" i="3" s="1"/>
  <c r="H16430" i="3"/>
  <c r="I16430" i="3" s="1"/>
  <c r="H16431" i="3"/>
  <c r="I16431" i="3" s="1"/>
  <c r="H16432" i="3"/>
  <c r="I16432" i="3" s="1"/>
  <c r="H16433" i="3"/>
  <c r="I16433" i="3" s="1"/>
  <c r="H16434" i="3"/>
  <c r="I16434" i="3" s="1"/>
  <c r="H16435" i="3"/>
  <c r="I16435" i="3" s="1"/>
  <c r="H16436" i="3"/>
  <c r="I16436" i="3" s="1"/>
  <c r="H16437" i="3"/>
  <c r="I16437" i="3" s="1"/>
  <c r="H16438" i="3"/>
  <c r="I16438" i="3" s="1"/>
  <c r="H16439" i="3"/>
  <c r="I16439" i="3" s="1"/>
  <c r="H16440" i="3"/>
  <c r="I16440" i="3" s="1"/>
  <c r="H16441" i="3"/>
  <c r="I16441" i="3" s="1"/>
  <c r="H16442" i="3"/>
  <c r="I16442" i="3" s="1"/>
  <c r="H16443" i="3"/>
  <c r="I16443" i="3" s="1"/>
  <c r="H16444" i="3"/>
  <c r="I16444" i="3" s="1"/>
  <c r="H16445" i="3"/>
  <c r="I16445" i="3" s="1"/>
  <c r="H16446" i="3"/>
  <c r="I16446" i="3" s="1"/>
  <c r="H16733" i="3"/>
  <c r="I16733" i="3" s="1"/>
  <c r="H16734" i="3"/>
  <c r="I16734" i="3" s="1"/>
  <c r="H16735" i="3"/>
  <c r="I16735" i="3" s="1"/>
  <c r="H16736" i="3"/>
  <c r="I16736" i="3" s="1"/>
  <c r="H16737" i="3"/>
  <c r="I16737" i="3" s="1"/>
  <c r="H16738" i="3"/>
  <c r="I16738" i="3" s="1"/>
  <c r="H16739" i="3"/>
  <c r="I16739" i="3" s="1"/>
  <c r="H16740" i="3"/>
  <c r="I16740" i="3" s="1"/>
  <c r="H16741" i="3"/>
  <c r="I16741" i="3" s="1"/>
  <c r="H16742" i="3"/>
  <c r="I16742" i="3" s="1"/>
  <c r="H16743" i="3"/>
  <c r="I16743" i="3" s="1"/>
  <c r="H16744" i="3"/>
  <c r="I16744" i="3" s="1"/>
  <c r="H16745" i="3"/>
  <c r="I16745" i="3" s="1"/>
  <c r="H16746" i="3"/>
  <c r="I16746" i="3" s="1"/>
  <c r="H16747" i="3"/>
  <c r="I16747" i="3" s="1"/>
  <c r="H16748" i="3"/>
  <c r="I16748" i="3" s="1"/>
  <c r="H16749" i="3"/>
  <c r="I16749" i="3" s="1"/>
  <c r="H16750" i="3"/>
  <c r="I16750" i="3" s="1"/>
  <c r="H16751" i="3"/>
  <c r="I16751" i="3" s="1"/>
  <c r="H16752" i="3"/>
  <c r="I16752" i="3" s="1"/>
  <c r="H16753" i="3"/>
  <c r="I16753" i="3" s="1"/>
  <c r="H16754" i="3"/>
  <c r="I16754" i="3" s="1"/>
  <c r="H16755" i="3"/>
  <c r="I16755" i="3" s="1"/>
  <c r="H16756" i="3"/>
  <c r="I16756" i="3" s="1"/>
  <c r="H16757" i="3"/>
  <c r="I16757" i="3" s="1"/>
  <c r="H16758" i="3"/>
  <c r="I16758" i="3" s="1"/>
  <c r="H16759" i="3"/>
  <c r="I16759" i="3" s="1"/>
  <c r="H16760" i="3"/>
  <c r="I16760" i="3" s="1"/>
  <c r="H16761" i="3"/>
  <c r="I16761" i="3" s="1"/>
  <c r="H16762" i="3"/>
  <c r="I16762" i="3" s="1"/>
  <c r="H16763" i="3"/>
  <c r="I16763" i="3" s="1"/>
  <c r="H16764" i="3"/>
  <c r="I16764" i="3" s="1"/>
  <c r="H16765" i="3"/>
  <c r="I16765" i="3" s="1"/>
  <c r="H16766" i="3"/>
  <c r="I16766" i="3" s="1"/>
  <c r="H16767" i="3"/>
  <c r="I16767" i="3" s="1"/>
  <c r="H16768" i="3"/>
  <c r="I16768" i="3" s="1"/>
  <c r="H16769" i="3"/>
  <c r="I16769" i="3" s="1"/>
  <c r="H16770" i="3"/>
  <c r="I16770" i="3" s="1"/>
  <c r="H16771" i="3"/>
  <c r="I16771" i="3" s="1"/>
  <c r="H16772" i="3"/>
  <c r="I16772" i="3" s="1"/>
  <c r="H16773" i="3"/>
  <c r="I16773" i="3" s="1"/>
  <c r="H16774" i="3"/>
  <c r="I16774" i="3" s="1"/>
  <c r="H16775" i="3"/>
  <c r="I16775" i="3" s="1"/>
  <c r="H16776" i="3"/>
  <c r="I16776" i="3" s="1"/>
  <c r="H16777" i="3"/>
  <c r="I16777" i="3" s="1"/>
  <c r="H16778" i="3"/>
  <c r="I16778" i="3" s="1"/>
  <c r="H16779" i="3"/>
  <c r="I16779" i="3" s="1"/>
  <c r="H16780" i="3"/>
  <c r="I16780" i="3" s="1"/>
  <c r="H16781" i="3"/>
  <c r="I16781" i="3" s="1"/>
  <c r="H16782" i="3"/>
  <c r="I16782" i="3" s="1"/>
  <c r="H16783" i="3"/>
  <c r="I16783" i="3" s="1"/>
  <c r="H16784" i="3"/>
  <c r="I16784" i="3" s="1"/>
  <c r="H17071" i="3"/>
  <c r="I17071" i="3" s="1"/>
  <c r="H17072" i="3"/>
  <c r="I17072" i="3" s="1"/>
  <c r="H17073" i="3"/>
  <c r="I17073" i="3" s="1"/>
  <c r="H17074" i="3"/>
  <c r="I17074" i="3" s="1"/>
  <c r="H17075" i="3"/>
  <c r="I17075" i="3" s="1"/>
  <c r="H17076" i="3"/>
  <c r="I17076" i="3" s="1"/>
  <c r="H17077" i="3"/>
  <c r="I17077" i="3" s="1"/>
  <c r="H17078" i="3"/>
  <c r="I17078" i="3" s="1"/>
  <c r="H17079" i="3"/>
  <c r="I17079" i="3" s="1"/>
  <c r="H17080" i="3"/>
  <c r="I17080" i="3" s="1"/>
  <c r="H17081" i="3"/>
  <c r="I17081" i="3" s="1"/>
  <c r="H17082" i="3"/>
  <c r="I17082" i="3" s="1"/>
  <c r="H17083" i="3"/>
  <c r="I17083" i="3" s="1"/>
  <c r="H17084" i="3"/>
  <c r="I17084" i="3" s="1"/>
  <c r="H17085" i="3"/>
  <c r="I17085" i="3" s="1"/>
  <c r="H17086" i="3"/>
  <c r="I17086" i="3" s="1"/>
  <c r="H17087" i="3"/>
  <c r="I17087" i="3" s="1"/>
  <c r="H17088" i="3"/>
  <c r="I17088" i="3" s="1"/>
  <c r="H17089" i="3"/>
  <c r="I17089" i="3" s="1"/>
  <c r="H17090" i="3"/>
  <c r="I17090" i="3" s="1"/>
  <c r="H17091" i="3"/>
  <c r="I17091" i="3" s="1"/>
  <c r="H17092" i="3"/>
  <c r="I17092" i="3" s="1"/>
  <c r="H17093" i="3"/>
  <c r="I17093" i="3" s="1"/>
  <c r="H17094" i="3"/>
  <c r="I17094" i="3" s="1"/>
  <c r="H17095" i="3"/>
  <c r="I17095" i="3" s="1"/>
  <c r="H17096" i="3"/>
  <c r="I17096" i="3" s="1"/>
  <c r="H17097" i="3"/>
  <c r="I17097" i="3" s="1"/>
  <c r="H17098" i="3"/>
  <c r="I17098" i="3" s="1"/>
  <c r="H17099" i="3"/>
  <c r="I17099" i="3" s="1"/>
  <c r="H17100" i="3"/>
  <c r="I17100" i="3" s="1"/>
  <c r="H17101" i="3"/>
  <c r="I17101" i="3" s="1"/>
  <c r="H17102" i="3"/>
  <c r="I17102" i="3" s="1"/>
  <c r="H17103" i="3"/>
  <c r="I17103" i="3" s="1"/>
  <c r="H17104" i="3"/>
  <c r="I17104" i="3" s="1"/>
  <c r="H17105" i="3"/>
  <c r="I17105" i="3" s="1"/>
  <c r="H17106" i="3"/>
  <c r="I17106" i="3" s="1"/>
  <c r="H17107" i="3"/>
  <c r="I17107" i="3" s="1"/>
  <c r="H17108" i="3"/>
  <c r="I17108" i="3" s="1"/>
  <c r="H17109" i="3"/>
  <c r="I17109" i="3" s="1"/>
  <c r="H17110" i="3"/>
  <c r="I17110" i="3" s="1"/>
  <c r="H17111" i="3"/>
  <c r="I17111" i="3" s="1"/>
  <c r="H17112" i="3"/>
  <c r="I17112" i="3" s="1"/>
  <c r="H17113" i="3"/>
  <c r="I17113" i="3" s="1"/>
  <c r="H17114" i="3"/>
  <c r="I17114" i="3" s="1"/>
  <c r="H17115" i="3"/>
  <c r="I17115" i="3" s="1"/>
  <c r="H17116" i="3"/>
  <c r="I17116" i="3" s="1"/>
  <c r="H17117" i="3"/>
  <c r="I17117" i="3" s="1"/>
  <c r="H17118" i="3"/>
  <c r="I17118" i="3" s="1"/>
  <c r="H17119" i="3"/>
  <c r="I17119" i="3" s="1"/>
  <c r="H17120" i="3"/>
  <c r="I17120" i="3" s="1"/>
  <c r="H17121" i="3"/>
  <c r="I17121" i="3" s="1"/>
  <c r="H17122" i="3"/>
  <c r="I17122" i="3" s="1"/>
  <c r="H17409" i="3"/>
  <c r="I17409" i="3" s="1"/>
  <c r="H17410" i="3"/>
  <c r="I17410" i="3" s="1"/>
  <c r="H17411" i="3"/>
  <c r="I17411" i="3" s="1"/>
  <c r="H17412" i="3"/>
  <c r="I17412" i="3" s="1"/>
  <c r="H17413" i="3"/>
  <c r="I17413" i="3" s="1"/>
  <c r="H17414" i="3"/>
  <c r="I17414" i="3" s="1"/>
  <c r="H17415" i="3"/>
  <c r="I17415" i="3" s="1"/>
  <c r="H17416" i="3"/>
  <c r="I17416" i="3" s="1"/>
  <c r="H17417" i="3"/>
  <c r="I17417" i="3" s="1"/>
  <c r="H17418" i="3"/>
  <c r="I17418" i="3" s="1"/>
  <c r="H17419" i="3"/>
  <c r="I17419" i="3" s="1"/>
  <c r="H17420" i="3"/>
  <c r="I17420" i="3" s="1"/>
  <c r="H17421" i="3"/>
  <c r="I17421" i="3" s="1"/>
  <c r="H17422" i="3"/>
  <c r="I17422" i="3" s="1"/>
  <c r="H17423" i="3"/>
  <c r="I17423" i="3" s="1"/>
  <c r="H17424" i="3"/>
  <c r="I17424" i="3" s="1"/>
  <c r="H17425" i="3"/>
  <c r="I17425" i="3" s="1"/>
  <c r="H17426" i="3"/>
  <c r="I17426" i="3" s="1"/>
  <c r="H17427" i="3"/>
  <c r="I17427" i="3" s="1"/>
  <c r="H17428" i="3"/>
  <c r="I17428" i="3" s="1"/>
  <c r="H17429" i="3"/>
  <c r="I17429" i="3" s="1"/>
  <c r="H17430" i="3"/>
  <c r="I17430" i="3" s="1"/>
  <c r="H17431" i="3"/>
  <c r="I17431" i="3" s="1"/>
  <c r="H17432" i="3"/>
  <c r="I17432" i="3" s="1"/>
  <c r="H17433" i="3"/>
  <c r="I17433" i="3" s="1"/>
  <c r="H17434" i="3"/>
  <c r="I17434" i="3" s="1"/>
  <c r="H17435" i="3"/>
  <c r="I17435" i="3" s="1"/>
  <c r="H17436" i="3"/>
  <c r="I17436" i="3" s="1"/>
  <c r="H17437" i="3"/>
  <c r="I17437" i="3" s="1"/>
  <c r="H17438" i="3"/>
  <c r="I17438" i="3" s="1"/>
  <c r="H17439" i="3"/>
  <c r="I17439" i="3" s="1"/>
  <c r="H17440" i="3"/>
  <c r="I17440" i="3" s="1"/>
  <c r="H17441" i="3"/>
  <c r="I17441" i="3" s="1"/>
  <c r="H17442" i="3"/>
  <c r="I17442" i="3" s="1"/>
  <c r="H17443" i="3"/>
  <c r="I17443" i="3" s="1"/>
  <c r="H17444" i="3"/>
  <c r="I17444" i="3" s="1"/>
  <c r="H17445" i="3"/>
  <c r="I17445" i="3" s="1"/>
  <c r="H17446" i="3"/>
  <c r="I17446" i="3" s="1"/>
  <c r="H17447" i="3"/>
  <c r="I17447" i="3" s="1"/>
  <c r="H17448" i="3"/>
  <c r="I17448" i="3" s="1"/>
  <c r="H17449" i="3"/>
  <c r="I17449" i="3" s="1"/>
  <c r="H17450" i="3"/>
  <c r="I17450" i="3" s="1"/>
  <c r="H17451" i="3"/>
  <c r="I17451" i="3" s="1"/>
  <c r="H17452" i="3"/>
  <c r="I17452" i="3" s="1"/>
  <c r="H17453" i="3"/>
  <c r="I17453" i="3" s="1"/>
  <c r="H17454" i="3"/>
  <c r="I17454" i="3" s="1"/>
  <c r="H17455" i="3"/>
  <c r="I17455" i="3" s="1"/>
  <c r="H17456" i="3"/>
  <c r="I17456" i="3" s="1"/>
  <c r="H17457" i="3"/>
  <c r="I17457" i="3" s="1"/>
  <c r="H17458" i="3"/>
  <c r="I17458" i="3" s="1"/>
  <c r="H17459" i="3"/>
  <c r="I17459" i="3" s="1"/>
  <c r="H17460" i="3"/>
  <c r="I17460" i="3" s="1"/>
  <c r="H17747" i="3"/>
  <c r="I17747" i="3" s="1"/>
  <c r="H17748" i="3"/>
  <c r="I17748" i="3" s="1"/>
  <c r="H17749" i="3"/>
  <c r="I17749" i="3" s="1"/>
  <c r="H17750" i="3"/>
  <c r="I17750" i="3" s="1"/>
  <c r="H17751" i="3"/>
  <c r="I17751" i="3" s="1"/>
  <c r="H17752" i="3"/>
  <c r="I17752" i="3" s="1"/>
  <c r="H17753" i="3"/>
  <c r="I17753" i="3" s="1"/>
  <c r="H17754" i="3"/>
  <c r="I17754" i="3" s="1"/>
  <c r="H17755" i="3"/>
  <c r="I17755" i="3" s="1"/>
  <c r="H17756" i="3"/>
  <c r="I17756" i="3" s="1"/>
  <c r="H17757" i="3"/>
  <c r="I17757" i="3" s="1"/>
  <c r="H17758" i="3"/>
  <c r="I17758" i="3" s="1"/>
  <c r="H17759" i="3"/>
  <c r="I17759" i="3" s="1"/>
  <c r="H17760" i="3"/>
  <c r="I17760" i="3" s="1"/>
  <c r="H17761" i="3"/>
  <c r="I17761" i="3" s="1"/>
  <c r="H17762" i="3"/>
  <c r="I17762" i="3" s="1"/>
  <c r="H17763" i="3"/>
  <c r="I17763" i="3" s="1"/>
  <c r="H17764" i="3"/>
  <c r="I17764" i="3" s="1"/>
  <c r="H17765" i="3"/>
  <c r="I17765" i="3" s="1"/>
  <c r="H17766" i="3"/>
  <c r="I17766" i="3" s="1"/>
  <c r="H17767" i="3"/>
  <c r="I17767" i="3" s="1"/>
  <c r="H17768" i="3"/>
  <c r="I17768" i="3" s="1"/>
  <c r="H17769" i="3"/>
  <c r="I17769" i="3" s="1"/>
  <c r="H17770" i="3"/>
  <c r="I17770" i="3" s="1"/>
  <c r="H17771" i="3"/>
  <c r="I17771" i="3" s="1"/>
  <c r="H17772" i="3"/>
  <c r="I17772" i="3" s="1"/>
  <c r="H17773" i="3"/>
  <c r="I17773" i="3" s="1"/>
  <c r="H17774" i="3"/>
  <c r="I17774" i="3" s="1"/>
  <c r="H17775" i="3"/>
  <c r="I17775" i="3" s="1"/>
  <c r="H17776" i="3"/>
  <c r="I17776" i="3" s="1"/>
  <c r="H17777" i="3"/>
  <c r="I17777" i="3" s="1"/>
  <c r="H17778" i="3"/>
  <c r="I17778" i="3" s="1"/>
  <c r="H17779" i="3"/>
  <c r="I17779" i="3" s="1"/>
  <c r="H17780" i="3"/>
  <c r="I17780" i="3" s="1"/>
  <c r="H17781" i="3"/>
  <c r="I17781" i="3" s="1"/>
  <c r="H17782" i="3"/>
  <c r="I17782" i="3" s="1"/>
  <c r="H17783" i="3"/>
  <c r="I17783" i="3" s="1"/>
  <c r="H17784" i="3"/>
  <c r="I17784" i="3" s="1"/>
  <c r="H17785" i="3"/>
  <c r="I17785" i="3" s="1"/>
  <c r="H17786" i="3"/>
  <c r="I17786" i="3" s="1"/>
  <c r="H17787" i="3"/>
  <c r="I17787" i="3" s="1"/>
  <c r="H17788" i="3"/>
  <c r="I17788" i="3" s="1"/>
  <c r="H17789" i="3"/>
  <c r="I17789" i="3" s="1"/>
  <c r="H17790" i="3"/>
  <c r="I17790" i="3" s="1"/>
  <c r="H17791" i="3"/>
  <c r="I17791" i="3" s="1"/>
  <c r="H17792" i="3"/>
  <c r="I17792" i="3" s="1"/>
  <c r="H17793" i="3"/>
  <c r="I17793" i="3" s="1"/>
  <c r="H17794" i="3"/>
  <c r="I17794" i="3" s="1"/>
  <c r="H17795" i="3"/>
  <c r="I17795" i="3" s="1"/>
  <c r="H17796" i="3"/>
  <c r="I17796" i="3" s="1"/>
  <c r="H17797" i="3"/>
  <c r="I17797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561" i="3"/>
  <c r="I561" i="3" s="1"/>
  <c r="H562" i="3"/>
  <c r="I562" i="3" s="1"/>
  <c r="H563" i="3"/>
  <c r="I563" i="3" s="1"/>
  <c r="H564" i="3"/>
  <c r="I564" i="3" s="1"/>
  <c r="H565" i="3"/>
  <c r="I565" i="3" s="1"/>
  <c r="H566" i="3"/>
  <c r="I566" i="3" s="1"/>
  <c r="H567" i="3"/>
  <c r="I567" i="3" s="1"/>
  <c r="H568" i="3"/>
  <c r="I568" i="3" s="1"/>
  <c r="H569" i="3"/>
  <c r="I569" i="3" s="1"/>
  <c r="H570" i="3"/>
  <c r="I570" i="3" s="1"/>
  <c r="H571" i="3"/>
  <c r="I571" i="3" s="1"/>
  <c r="H572" i="3"/>
  <c r="I572" i="3" s="1"/>
  <c r="H573" i="3"/>
  <c r="I573" i="3" s="1"/>
  <c r="H574" i="3"/>
  <c r="I574" i="3" s="1"/>
  <c r="H575" i="3"/>
  <c r="I575" i="3" s="1"/>
  <c r="H576" i="3"/>
  <c r="I576" i="3" s="1"/>
  <c r="H577" i="3"/>
  <c r="I577" i="3" s="1"/>
  <c r="H578" i="3"/>
  <c r="I578" i="3" s="1"/>
  <c r="H579" i="3"/>
  <c r="I579" i="3" s="1"/>
  <c r="H580" i="3"/>
  <c r="I580" i="3" s="1"/>
  <c r="H581" i="3"/>
  <c r="I581" i="3" s="1"/>
  <c r="H582" i="3"/>
  <c r="I582" i="3" s="1"/>
  <c r="H583" i="3"/>
  <c r="I583" i="3" s="1"/>
  <c r="H584" i="3"/>
  <c r="I584" i="3" s="1"/>
  <c r="H585" i="3"/>
  <c r="I585" i="3" s="1"/>
  <c r="H586" i="3"/>
  <c r="I586" i="3" s="1"/>
  <c r="H587" i="3"/>
  <c r="I587" i="3" s="1"/>
  <c r="H588" i="3"/>
  <c r="I588" i="3" s="1"/>
  <c r="H589" i="3"/>
  <c r="I589" i="3" s="1"/>
  <c r="H590" i="3"/>
  <c r="I590" i="3" s="1"/>
  <c r="H591" i="3"/>
  <c r="I591" i="3" s="1"/>
  <c r="H592" i="3"/>
  <c r="I592" i="3" s="1"/>
  <c r="H593" i="3"/>
  <c r="I593" i="3" s="1"/>
  <c r="H594" i="3"/>
  <c r="I594" i="3" s="1"/>
  <c r="H595" i="3"/>
  <c r="I595" i="3" s="1"/>
  <c r="H596" i="3"/>
  <c r="I596" i="3" s="1"/>
  <c r="H597" i="3"/>
  <c r="I597" i="3" s="1"/>
  <c r="H598" i="3"/>
  <c r="I598" i="3" s="1"/>
  <c r="H599" i="3"/>
  <c r="I599" i="3" s="1"/>
  <c r="H600" i="3"/>
  <c r="I600" i="3" s="1"/>
  <c r="H601" i="3"/>
  <c r="I601" i="3" s="1"/>
  <c r="H602" i="3"/>
  <c r="I602" i="3" s="1"/>
  <c r="H603" i="3"/>
  <c r="I603" i="3" s="1"/>
  <c r="H604" i="3"/>
  <c r="I604" i="3" s="1"/>
  <c r="H605" i="3"/>
  <c r="I605" i="3" s="1"/>
  <c r="H606" i="3"/>
  <c r="I606" i="3" s="1"/>
  <c r="H607" i="3"/>
  <c r="I607" i="3" s="1"/>
  <c r="H608" i="3"/>
  <c r="I608" i="3" s="1"/>
  <c r="H609" i="3"/>
  <c r="I609" i="3" s="1"/>
  <c r="H610" i="3"/>
  <c r="I610" i="3" s="1"/>
  <c r="H611" i="3"/>
  <c r="I611" i="3" s="1"/>
  <c r="H612" i="3"/>
  <c r="I612" i="3" s="1"/>
  <c r="H899" i="3"/>
  <c r="I899" i="3" s="1"/>
  <c r="H900" i="3"/>
  <c r="I900" i="3" s="1"/>
  <c r="H901" i="3"/>
  <c r="I901" i="3" s="1"/>
  <c r="H902" i="3"/>
  <c r="I902" i="3" s="1"/>
  <c r="H903" i="3"/>
  <c r="I903" i="3" s="1"/>
  <c r="H904" i="3"/>
  <c r="I904" i="3" s="1"/>
  <c r="H905" i="3"/>
  <c r="I905" i="3" s="1"/>
  <c r="H906" i="3"/>
  <c r="I906" i="3" s="1"/>
  <c r="H907" i="3"/>
  <c r="I907" i="3" s="1"/>
  <c r="H908" i="3"/>
  <c r="I908" i="3" s="1"/>
  <c r="H909" i="3"/>
  <c r="I909" i="3" s="1"/>
  <c r="H910" i="3"/>
  <c r="I910" i="3" s="1"/>
  <c r="H911" i="3"/>
  <c r="I911" i="3" s="1"/>
  <c r="H912" i="3"/>
  <c r="I912" i="3" s="1"/>
  <c r="H913" i="3"/>
  <c r="I913" i="3" s="1"/>
  <c r="H914" i="3"/>
  <c r="I914" i="3" s="1"/>
  <c r="H915" i="3"/>
  <c r="I915" i="3" s="1"/>
  <c r="H916" i="3"/>
  <c r="I916" i="3" s="1"/>
  <c r="H917" i="3"/>
  <c r="I917" i="3" s="1"/>
  <c r="H918" i="3"/>
  <c r="I918" i="3" s="1"/>
  <c r="H919" i="3"/>
  <c r="I919" i="3" s="1"/>
  <c r="H920" i="3"/>
  <c r="I920" i="3" s="1"/>
  <c r="H921" i="3"/>
  <c r="I921" i="3" s="1"/>
  <c r="H922" i="3"/>
  <c r="I922" i="3" s="1"/>
  <c r="H923" i="3"/>
  <c r="I923" i="3" s="1"/>
  <c r="H924" i="3"/>
  <c r="I924" i="3" s="1"/>
  <c r="H925" i="3"/>
  <c r="I925" i="3" s="1"/>
  <c r="H926" i="3"/>
  <c r="I926" i="3" s="1"/>
  <c r="H927" i="3"/>
  <c r="I927" i="3" s="1"/>
  <c r="H928" i="3"/>
  <c r="I928" i="3" s="1"/>
  <c r="H929" i="3"/>
  <c r="I929" i="3" s="1"/>
  <c r="H930" i="3"/>
  <c r="I930" i="3" s="1"/>
  <c r="H931" i="3"/>
  <c r="I931" i="3" s="1"/>
  <c r="H932" i="3"/>
  <c r="I932" i="3" s="1"/>
  <c r="H933" i="3"/>
  <c r="I933" i="3" s="1"/>
  <c r="H934" i="3"/>
  <c r="I934" i="3" s="1"/>
  <c r="H935" i="3"/>
  <c r="I935" i="3" s="1"/>
  <c r="H936" i="3"/>
  <c r="I936" i="3" s="1"/>
  <c r="H937" i="3"/>
  <c r="I937" i="3" s="1"/>
  <c r="H938" i="3"/>
  <c r="I938" i="3" s="1"/>
  <c r="H939" i="3"/>
  <c r="I939" i="3" s="1"/>
  <c r="H940" i="3"/>
  <c r="I940" i="3" s="1"/>
  <c r="H941" i="3"/>
  <c r="I941" i="3" s="1"/>
  <c r="H942" i="3"/>
  <c r="I942" i="3" s="1"/>
  <c r="H943" i="3"/>
  <c r="I943" i="3" s="1"/>
  <c r="H944" i="3"/>
  <c r="I944" i="3" s="1"/>
  <c r="H945" i="3"/>
  <c r="I945" i="3" s="1"/>
  <c r="H946" i="3"/>
  <c r="I946" i="3" s="1"/>
  <c r="H947" i="3"/>
  <c r="I947" i="3" s="1"/>
  <c r="H948" i="3"/>
  <c r="I948" i="3" s="1"/>
  <c r="H949" i="3"/>
  <c r="I949" i="3" s="1"/>
  <c r="H950" i="3"/>
  <c r="I950" i="3" s="1"/>
  <c r="H1237" i="3"/>
  <c r="I1237" i="3" s="1"/>
  <c r="H1238" i="3"/>
  <c r="I1238" i="3" s="1"/>
  <c r="H1239" i="3"/>
  <c r="I1239" i="3" s="1"/>
  <c r="H1240" i="3"/>
  <c r="I1240" i="3" s="1"/>
  <c r="H1241" i="3"/>
  <c r="I1241" i="3" s="1"/>
  <c r="H1242" i="3"/>
  <c r="I1242" i="3" s="1"/>
  <c r="H1243" i="3"/>
  <c r="I1243" i="3" s="1"/>
  <c r="H1244" i="3"/>
  <c r="I1244" i="3" s="1"/>
  <c r="H1245" i="3"/>
  <c r="I1245" i="3" s="1"/>
  <c r="H1246" i="3"/>
  <c r="I1246" i="3" s="1"/>
  <c r="H1247" i="3"/>
  <c r="I1247" i="3" s="1"/>
  <c r="H1248" i="3"/>
  <c r="I1248" i="3" s="1"/>
  <c r="H1249" i="3"/>
  <c r="I1249" i="3" s="1"/>
  <c r="H1250" i="3"/>
  <c r="I1250" i="3" s="1"/>
  <c r="H1251" i="3"/>
  <c r="I1251" i="3" s="1"/>
  <c r="H1252" i="3"/>
  <c r="I1252" i="3" s="1"/>
  <c r="H1253" i="3"/>
  <c r="I1253" i="3" s="1"/>
  <c r="H1254" i="3"/>
  <c r="I1254" i="3" s="1"/>
  <c r="H1255" i="3"/>
  <c r="I1255" i="3" s="1"/>
  <c r="H1256" i="3"/>
  <c r="I1256" i="3" s="1"/>
  <c r="H1257" i="3"/>
  <c r="I1257" i="3" s="1"/>
  <c r="H1258" i="3"/>
  <c r="I1258" i="3" s="1"/>
  <c r="H1259" i="3"/>
  <c r="I1259" i="3" s="1"/>
  <c r="H1260" i="3"/>
  <c r="I1260" i="3" s="1"/>
  <c r="H1261" i="3"/>
  <c r="I1261" i="3" s="1"/>
  <c r="H1262" i="3"/>
  <c r="I1262" i="3" s="1"/>
  <c r="H1263" i="3"/>
  <c r="I1263" i="3" s="1"/>
  <c r="H1264" i="3"/>
  <c r="I1264" i="3" s="1"/>
  <c r="H1265" i="3"/>
  <c r="I1265" i="3" s="1"/>
  <c r="H1266" i="3"/>
  <c r="I1266" i="3" s="1"/>
  <c r="H1267" i="3"/>
  <c r="I1267" i="3" s="1"/>
  <c r="H1268" i="3"/>
  <c r="I1268" i="3" s="1"/>
  <c r="H1269" i="3"/>
  <c r="I1269" i="3" s="1"/>
  <c r="H1270" i="3"/>
  <c r="I1270" i="3" s="1"/>
  <c r="H1271" i="3"/>
  <c r="I1271" i="3" s="1"/>
  <c r="H1272" i="3"/>
  <c r="I1272" i="3" s="1"/>
  <c r="H1273" i="3"/>
  <c r="I1273" i="3" s="1"/>
  <c r="H1274" i="3"/>
  <c r="I1274" i="3" s="1"/>
  <c r="H1275" i="3"/>
  <c r="I1275" i="3" s="1"/>
  <c r="H1276" i="3"/>
  <c r="I1276" i="3" s="1"/>
  <c r="H1277" i="3"/>
  <c r="I1277" i="3" s="1"/>
  <c r="H1278" i="3"/>
  <c r="I1278" i="3" s="1"/>
  <c r="H1279" i="3"/>
  <c r="I1279" i="3" s="1"/>
  <c r="H1280" i="3"/>
  <c r="I1280" i="3" s="1"/>
  <c r="H1281" i="3"/>
  <c r="I1281" i="3" s="1"/>
  <c r="H1282" i="3"/>
  <c r="I1282" i="3" s="1"/>
  <c r="H1283" i="3"/>
  <c r="I1283" i="3" s="1"/>
  <c r="H1284" i="3"/>
  <c r="I1284" i="3" s="1"/>
  <c r="H1285" i="3"/>
  <c r="I1285" i="3" s="1"/>
  <c r="H1286" i="3"/>
  <c r="I1286" i="3" s="1"/>
  <c r="H1287" i="3"/>
  <c r="I1287" i="3" s="1"/>
  <c r="H1288" i="3"/>
  <c r="I1288" i="3" s="1"/>
  <c r="H1575" i="3"/>
  <c r="I1575" i="3" s="1"/>
  <c r="H1576" i="3"/>
  <c r="I1576" i="3" s="1"/>
  <c r="H1577" i="3"/>
  <c r="I1577" i="3" s="1"/>
  <c r="H1578" i="3"/>
  <c r="I1578" i="3" s="1"/>
  <c r="H1579" i="3"/>
  <c r="I1579" i="3" s="1"/>
  <c r="H1580" i="3"/>
  <c r="I1580" i="3" s="1"/>
  <c r="H1581" i="3"/>
  <c r="I1581" i="3" s="1"/>
  <c r="H1582" i="3"/>
  <c r="I1582" i="3" s="1"/>
  <c r="H1583" i="3"/>
  <c r="I1583" i="3" s="1"/>
  <c r="H1584" i="3"/>
  <c r="I1584" i="3" s="1"/>
  <c r="H1585" i="3"/>
  <c r="I1585" i="3" s="1"/>
  <c r="H1586" i="3"/>
  <c r="I1586" i="3" s="1"/>
  <c r="H1587" i="3"/>
  <c r="I1587" i="3" s="1"/>
  <c r="H1588" i="3"/>
  <c r="I1588" i="3" s="1"/>
  <c r="H1589" i="3"/>
  <c r="I1589" i="3" s="1"/>
  <c r="H1590" i="3"/>
  <c r="I1590" i="3" s="1"/>
  <c r="H1591" i="3"/>
  <c r="I1591" i="3" s="1"/>
  <c r="H1592" i="3"/>
  <c r="I1592" i="3" s="1"/>
  <c r="H1593" i="3"/>
  <c r="I1593" i="3" s="1"/>
  <c r="H1594" i="3"/>
  <c r="I1594" i="3" s="1"/>
  <c r="H1595" i="3"/>
  <c r="I1595" i="3" s="1"/>
  <c r="H1596" i="3"/>
  <c r="I1596" i="3" s="1"/>
  <c r="H1597" i="3"/>
  <c r="I1597" i="3" s="1"/>
  <c r="H1598" i="3"/>
  <c r="I1598" i="3" s="1"/>
  <c r="H1599" i="3"/>
  <c r="I1599" i="3" s="1"/>
  <c r="H1600" i="3"/>
  <c r="I1600" i="3" s="1"/>
  <c r="H1601" i="3"/>
  <c r="I1601" i="3" s="1"/>
  <c r="H1602" i="3"/>
  <c r="I1602" i="3" s="1"/>
  <c r="H1603" i="3"/>
  <c r="I1603" i="3" s="1"/>
  <c r="H1604" i="3"/>
  <c r="I1604" i="3" s="1"/>
  <c r="H1605" i="3"/>
  <c r="I1605" i="3" s="1"/>
  <c r="H1606" i="3"/>
  <c r="I1606" i="3" s="1"/>
  <c r="H1607" i="3"/>
  <c r="I1607" i="3" s="1"/>
  <c r="H1608" i="3"/>
  <c r="I1608" i="3" s="1"/>
  <c r="H1609" i="3"/>
  <c r="I1609" i="3" s="1"/>
  <c r="H1610" i="3"/>
  <c r="I1610" i="3" s="1"/>
  <c r="H1611" i="3"/>
  <c r="I1611" i="3" s="1"/>
  <c r="H1612" i="3"/>
  <c r="I1612" i="3" s="1"/>
  <c r="H1613" i="3"/>
  <c r="I1613" i="3" s="1"/>
  <c r="H1614" i="3"/>
  <c r="I1614" i="3" s="1"/>
  <c r="H1615" i="3"/>
  <c r="I1615" i="3" s="1"/>
  <c r="H1616" i="3"/>
  <c r="I1616" i="3" s="1"/>
  <c r="H1617" i="3"/>
  <c r="I1617" i="3" s="1"/>
  <c r="H1618" i="3"/>
  <c r="I1618" i="3" s="1"/>
  <c r="H1619" i="3"/>
  <c r="I1619" i="3" s="1"/>
  <c r="H1620" i="3"/>
  <c r="I1620" i="3" s="1"/>
  <c r="H1621" i="3"/>
  <c r="I1621" i="3" s="1"/>
  <c r="H1622" i="3"/>
  <c r="I1622" i="3" s="1"/>
  <c r="H1623" i="3"/>
  <c r="I1623" i="3" s="1"/>
  <c r="H1624" i="3"/>
  <c r="I1624" i="3" s="1"/>
  <c r="H1625" i="3"/>
  <c r="I1625" i="3" s="1"/>
  <c r="H1626" i="3"/>
  <c r="I1626" i="3" s="1"/>
  <c r="H1913" i="3"/>
  <c r="I1913" i="3" s="1"/>
  <c r="H1914" i="3"/>
  <c r="I1914" i="3" s="1"/>
  <c r="H1915" i="3"/>
  <c r="I1915" i="3" s="1"/>
  <c r="H1916" i="3"/>
  <c r="I1916" i="3" s="1"/>
  <c r="H1917" i="3"/>
  <c r="I1917" i="3" s="1"/>
  <c r="H1918" i="3"/>
  <c r="I1918" i="3" s="1"/>
  <c r="H1919" i="3"/>
  <c r="I1919" i="3" s="1"/>
  <c r="H1920" i="3"/>
  <c r="I1920" i="3" s="1"/>
  <c r="H1921" i="3"/>
  <c r="I1921" i="3" s="1"/>
  <c r="H1922" i="3"/>
  <c r="I1922" i="3" s="1"/>
  <c r="H1923" i="3"/>
  <c r="I1923" i="3" s="1"/>
  <c r="H1924" i="3"/>
  <c r="I1924" i="3" s="1"/>
  <c r="H1925" i="3"/>
  <c r="I1925" i="3" s="1"/>
  <c r="H1926" i="3"/>
  <c r="I1926" i="3" s="1"/>
  <c r="H1927" i="3"/>
  <c r="I1927" i="3" s="1"/>
  <c r="H1928" i="3"/>
  <c r="I1928" i="3" s="1"/>
  <c r="H1929" i="3"/>
  <c r="I1929" i="3" s="1"/>
  <c r="H1930" i="3"/>
  <c r="I1930" i="3" s="1"/>
  <c r="H1931" i="3"/>
  <c r="I1931" i="3" s="1"/>
  <c r="H1932" i="3"/>
  <c r="I1932" i="3" s="1"/>
  <c r="H1933" i="3"/>
  <c r="I1933" i="3" s="1"/>
  <c r="H1934" i="3"/>
  <c r="I1934" i="3" s="1"/>
  <c r="H1935" i="3"/>
  <c r="I1935" i="3" s="1"/>
  <c r="H1936" i="3"/>
  <c r="I1936" i="3" s="1"/>
  <c r="H1937" i="3"/>
  <c r="I1937" i="3" s="1"/>
  <c r="H1938" i="3"/>
  <c r="I1938" i="3" s="1"/>
  <c r="H1939" i="3"/>
  <c r="I1939" i="3" s="1"/>
  <c r="H1940" i="3"/>
  <c r="I1940" i="3" s="1"/>
  <c r="H1941" i="3"/>
  <c r="I1941" i="3" s="1"/>
  <c r="H1942" i="3"/>
  <c r="I1942" i="3" s="1"/>
  <c r="H1943" i="3"/>
  <c r="I1943" i="3" s="1"/>
  <c r="H1944" i="3"/>
  <c r="I1944" i="3" s="1"/>
  <c r="H1945" i="3"/>
  <c r="I1945" i="3" s="1"/>
  <c r="H1946" i="3"/>
  <c r="I1946" i="3" s="1"/>
  <c r="H1947" i="3"/>
  <c r="I1947" i="3" s="1"/>
  <c r="H1948" i="3"/>
  <c r="I1948" i="3" s="1"/>
  <c r="H1949" i="3"/>
  <c r="I1949" i="3" s="1"/>
  <c r="H1950" i="3"/>
  <c r="I1950" i="3" s="1"/>
  <c r="H1951" i="3"/>
  <c r="I1951" i="3" s="1"/>
  <c r="H1952" i="3"/>
  <c r="I1952" i="3" s="1"/>
  <c r="H1953" i="3"/>
  <c r="I1953" i="3" s="1"/>
  <c r="H1954" i="3"/>
  <c r="I1954" i="3" s="1"/>
  <c r="H1955" i="3"/>
  <c r="I1955" i="3" s="1"/>
  <c r="H1956" i="3"/>
  <c r="I1956" i="3" s="1"/>
  <c r="H1957" i="3"/>
  <c r="I1957" i="3" s="1"/>
  <c r="H1958" i="3"/>
  <c r="I1958" i="3" s="1"/>
  <c r="H1959" i="3"/>
  <c r="I1959" i="3" s="1"/>
  <c r="H1960" i="3"/>
  <c r="I1960" i="3" s="1"/>
  <c r="H1961" i="3"/>
  <c r="I1961" i="3" s="1"/>
  <c r="H1962" i="3"/>
  <c r="I1962" i="3" s="1"/>
  <c r="H1963" i="3"/>
  <c r="I1963" i="3" s="1"/>
  <c r="H1964" i="3"/>
  <c r="I1964" i="3" s="1"/>
  <c r="H2251" i="3"/>
  <c r="I2251" i="3" s="1"/>
  <c r="H2252" i="3"/>
  <c r="I2252" i="3" s="1"/>
  <c r="H2253" i="3"/>
  <c r="I2253" i="3" s="1"/>
  <c r="H2254" i="3"/>
  <c r="I2254" i="3" s="1"/>
  <c r="H2255" i="3"/>
  <c r="I2255" i="3" s="1"/>
  <c r="H2256" i="3"/>
  <c r="I2256" i="3" s="1"/>
  <c r="H2257" i="3"/>
  <c r="I2257" i="3" s="1"/>
  <c r="H2258" i="3"/>
  <c r="I2258" i="3" s="1"/>
  <c r="H2259" i="3"/>
  <c r="I2259" i="3" s="1"/>
  <c r="H2260" i="3"/>
  <c r="I2260" i="3" s="1"/>
  <c r="H2261" i="3"/>
  <c r="I2261" i="3" s="1"/>
  <c r="H2262" i="3"/>
  <c r="I2262" i="3" s="1"/>
  <c r="H2263" i="3"/>
  <c r="I2263" i="3" s="1"/>
  <c r="H2264" i="3"/>
  <c r="I2264" i="3" s="1"/>
  <c r="H2265" i="3"/>
  <c r="I2265" i="3" s="1"/>
  <c r="H2266" i="3"/>
  <c r="I2266" i="3" s="1"/>
  <c r="H2267" i="3"/>
  <c r="I2267" i="3" s="1"/>
  <c r="H2268" i="3"/>
  <c r="I2268" i="3" s="1"/>
  <c r="H2269" i="3"/>
  <c r="I2269" i="3" s="1"/>
  <c r="H2270" i="3"/>
  <c r="I2270" i="3" s="1"/>
  <c r="H2271" i="3"/>
  <c r="I2271" i="3" s="1"/>
  <c r="H2272" i="3"/>
  <c r="I2272" i="3" s="1"/>
  <c r="H2273" i="3"/>
  <c r="I2273" i="3" s="1"/>
  <c r="H2274" i="3"/>
  <c r="I2274" i="3" s="1"/>
  <c r="H2275" i="3"/>
  <c r="I2275" i="3" s="1"/>
  <c r="H2276" i="3"/>
  <c r="I2276" i="3" s="1"/>
  <c r="H2277" i="3"/>
  <c r="I2277" i="3" s="1"/>
  <c r="H2278" i="3"/>
  <c r="I2278" i="3" s="1"/>
  <c r="H2279" i="3"/>
  <c r="I2279" i="3" s="1"/>
  <c r="H2280" i="3"/>
  <c r="I2280" i="3" s="1"/>
  <c r="H2281" i="3"/>
  <c r="I2281" i="3" s="1"/>
  <c r="H2282" i="3"/>
  <c r="I2282" i="3" s="1"/>
  <c r="H2283" i="3"/>
  <c r="I2283" i="3" s="1"/>
  <c r="H2284" i="3"/>
  <c r="I2284" i="3" s="1"/>
  <c r="H2285" i="3"/>
  <c r="I2285" i="3" s="1"/>
  <c r="H2286" i="3"/>
  <c r="I2286" i="3" s="1"/>
  <c r="H2287" i="3"/>
  <c r="I2287" i="3" s="1"/>
  <c r="H2288" i="3"/>
  <c r="I2288" i="3" s="1"/>
  <c r="H2289" i="3"/>
  <c r="I2289" i="3" s="1"/>
  <c r="H2290" i="3"/>
  <c r="I2290" i="3" s="1"/>
  <c r="H2291" i="3"/>
  <c r="I2291" i="3" s="1"/>
  <c r="H2292" i="3"/>
  <c r="I2292" i="3" s="1"/>
  <c r="H2293" i="3"/>
  <c r="I2293" i="3" s="1"/>
  <c r="H2294" i="3"/>
  <c r="I2294" i="3" s="1"/>
  <c r="H2295" i="3"/>
  <c r="I2295" i="3" s="1"/>
  <c r="H2296" i="3"/>
  <c r="I2296" i="3" s="1"/>
  <c r="H2297" i="3"/>
  <c r="I2297" i="3" s="1"/>
  <c r="H2298" i="3"/>
  <c r="I2298" i="3" s="1"/>
  <c r="H2299" i="3"/>
  <c r="I2299" i="3" s="1"/>
  <c r="H2300" i="3"/>
  <c r="I2300" i="3" s="1"/>
  <c r="H2301" i="3"/>
  <c r="I2301" i="3" s="1"/>
  <c r="H2302" i="3"/>
  <c r="I2302" i="3" s="1"/>
  <c r="H2589" i="3"/>
  <c r="I2589" i="3" s="1"/>
  <c r="H2590" i="3"/>
  <c r="I2590" i="3" s="1"/>
  <c r="H2591" i="3"/>
  <c r="I2591" i="3" s="1"/>
  <c r="H2592" i="3"/>
  <c r="I2592" i="3" s="1"/>
  <c r="H2593" i="3"/>
  <c r="I2593" i="3" s="1"/>
  <c r="H2594" i="3"/>
  <c r="I2594" i="3" s="1"/>
  <c r="H2595" i="3"/>
  <c r="I2595" i="3" s="1"/>
  <c r="H2596" i="3"/>
  <c r="I2596" i="3" s="1"/>
  <c r="H2597" i="3"/>
  <c r="I2597" i="3" s="1"/>
  <c r="H2598" i="3"/>
  <c r="I2598" i="3" s="1"/>
  <c r="H2599" i="3"/>
  <c r="I2599" i="3" s="1"/>
  <c r="H2600" i="3"/>
  <c r="I2600" i="3" s="1"/>
  <c r="H2601" i="3"/>
  <c r="I2601" i="3" s="1"/>
  <c r="H2602" i="3"/>
  <c r="I2602" i="3" s="1"/>
  <c r="H2603" i="3"/>
  <c r="I2603" i="3" s="1"/>
  <c r="H2604" i="3"/>
  <c r="I2604" i="3" s="1"/>
  <c r="H2605" i="3"/>
  <c r="I2605" i="3" s="1"/>
  <c r="H2606" i="3"/>
  <c r="I2606" i="3" s="1"/>
  <c r="H2607" i="3"/>
  <c r="I2607" i="3" s="1"/>
  <c r="H2608" i="3"/>
  <c r="I2608" i="3" s="1"/>
  <c r="H2609" i="3"/>
  <c r="I2609" i="3" s="1"/>
  <c r="H2610" i="3"/>
  <c r="I2610" i="3" s="1"/>
  <c r="H2611" i="3"/>
  <c r="I2611" i="3" s="1"/>
  <c r="H2612" i="3"/>
  <c r="I2612" i="3" s="1"/>
  <c r="H2613" i="3"/>
  <c r="I2613" i="3" s="1"/>
  <c r="H2614" i="3"/>
  <c r="I2614" i="3" s="1"/>
  <c r="H2615" i="3"/>
  <c r="I2615" i="3" s="1"/>
  <c r="H2616" i="3"/>
  <c r="I2616" i="3" s="1"/>
  <c r="H2617" i="3"/>
  <c r="I2617" i="3" s="1"/>
  <c r="H2618" i="3"/>
  <c r="I2618" i="3" s="1"/>
  <c r="H2619" i="3"/>
  <c r="I2619" i="3" s="1"/>
  <c r="H2620" i="3"/>
  <c r="I2620" i="3" s="1"/>
  <c r="H2621" i="3"/>
  <c r="I2621" i="3" s="1"/>
  <c r="H2622" i="3"/>
  <c r="I2622" i="3" s="1"/>
  <c r="H2623" i="3"/>
  <c r="I2623" i="3" s="1"/>
  <c r="H2624" i="3"/>
  <c r="I2624" i="3" s="1"/>
  <c r="H2625" i="3"/>
  <c r="I2625" i="3" s="1"/>
  <c r="H2626" i="3"/>
  <c r="I2626" i="3" s="1"/>
  <c r="H2627" i="3"/>
  <c r="I2627" i="3" s="1"/>
  <c r="H2628" i="3"/>
  <c r="I2628" i="3" s="1"/>
  <c r="H2629" i="3"/>
  <c r="I2629" i="3" s="1"/>
  <c r="H2630" i="3"/>
  <c r="I2630" i="3" s="1"/>
  <c r="H2631" i="3"/>
  <c r="I2631" i="3" s="1"/>
  <c r="H2632" i="3"/>
  <c r="I2632" i="3" s="1"/>
  <c r="H2633" i="3"/>
  <c r="I2633" i="3" s="1"/>
  <c r="H2634" i="3"/>
  <c r="I2634" i="3" s="1"/>
  <c r="H2635" i="3"/>
  <c r="I2635" i="3" s="1"/>
  <c r="H2636" i="3"/>
  <c r="I2636" i="3" s="1"/>
  <c r="H2637" i="3"/>
  <c r="I2637" i="3" s="1"/>
  <c r="H2638" i="3"/>
  <c r="I2638" i="3" s="1"/>
  <c r="H2639" i="3"/>
  <c r="I2639" i="3" s="1"/>
  <c r="H2640" i="3"/>
  <c r="I2640" i="3" s="1"/>
  <c r="H2927" i="3"/>
  <c r="I2927" i="3" s="1"/>
  <c r="H2928" i="3"/>
  <c r="I2928" i="3" s="1"/>
  <c r="H2929" i="3"/>
  <c r="I2929" i="3" s="1"/>
  <c r="H2930" i="3"/>
  <c r="I2930" i="3" s="1"/>
  <c r="H2931" i="3"/>
  <c r="I2931" i="3" s="1"/>
  <c r="H2932" i="3"/>
  <c r="I2932" i="3" s="1"/>
  <c r="H2933" i="3"/>
  <c r="I2933" i="3" s="1"/>
  <c r="H2934" i="3"/>
  <c r="I2934" i="3" s="1"/>
  <c r="H2935" i="3"/>
  <c r="I2935" i="3" s="1"/>
  <c r="H2936" i="3"/>
  <c r="I2936" i="3" s="1"/>
  <c r="H2937" i="3"/>
  <c r="I2937" i="3" s="1"/>
  <c r="H2938" i="3"/>
  <c r="I2938" i="3" s="1"/>
  <c r="H2939" i="3"/>
  <c r="I2939" i="3" s="1"/>
  <c r="H2940" i="3"/>
  <c r="I2940" i="3" s="1"/>
  <c r="H2941" i="3"/>
  <c r="I2941" i="3" s="1"/>
  <c r="H2942" i="3"/>
  <c r="I2942" i="3" s="1"/>
  <c r="H2943" i="3"/>
  <c r="I2943" i="3" s="1"/>
  <c r="H2944" i="3"/>
  <c r="I2944" i="3" s="1"/>
  <c r="H2945" i="3"/>
  <c r="I2945" i="3" s="1"/>
  <c r="H2946" i="3"/>
  <c r="I2946" i="3" s="1"/>
  <c r="H2947" i="3"/>
  <c r="I2947" i="3" s="1"/>
  <c r="H2948" i="3"/>
  <c r="I2948" i="3" s="1"/>
  <c r="H2949" i="3"/>
  <c r="I2949" i="3" s="1"/>
  <c r="H2950" i="3"/>
  <c r="I2950" i="3" s="1"/>
  <c r="H2951" i="3"/>
  <c r="I2951" i="3" s="1"/>
  <c r="H2952" i="3"/>
  <c r="I2952" i="3" s="1"/>
  <c r="H2953" i="3"/>
  <c r="I2953" i="3" s="1"/>
  <c r="H2954" i="3"/>
  <c r="I2954" i="3" s="1"/>
  <c r="H2955" i="3"/>
  <c r="I2955" i="3" s="1"/>
  <c r="H2956" i="3"/>
  <c r="I2956" i="3" s="1"/>
  <c r="H2957" i="3"/>
  <c r="I2957" i="3" s="1"/>
  <c r="H2958" i="3"/>
  <c r="I2958" i="3" s="1"/>
  <c r="H2959" i="3"/>
  <c r="I2959" i="3" s="1"/>
  <c r="H2960" i="3"/>
  <c r="I2960" i="3" s="1"/>
  <c r="H2961" i="3"/>
  <c r="I2961" i="3" s="1"/>
  <c r="H2962" i="3"/>
  <c r="I2962" i="3" s="1"/>
  <c r="H2963" i="3"/>
  <c r="I2963" i="3" s="1"/>
  <c r="H2964" i="3"/>
  <c r="I2964" i="3" s="1"/>
  <c r="H2965" i="3"/>
  <c r="I2965" i="3" s="1"/>
  <c r="H2966" i="3"/>
  <c r="I2966" i="3" s="1"/>
  <c r="H2967" i="3"/>
  <c r="I2967" i="3" s="1"/>
  <c r="H2968" i="3"/>
  <c r="I2968" i="3" s="1"/>
  <c r="H2969" i="3"/>
  <c r="I2969" i="3" s="1"/>
  <c r="H2970" i="3"/>
  <c r="I2970" i="3" s="1"/>
  <c r="H2971" i="3"/>
  <c r="I2971" i="3" s="1"/>
  <c r="H2972" i="3"/>
  <c r="I2972" i="3" s="1"/>
  <c r="H2973" i="3"/>
  <c r="I2973" i="3" s="1"/>
  <c r="H2974" i="3"/>
  <c r="I2974" i="3" s="1"/>
  <c r="H2975" i="3"/>
  <c r="I2975" i="3" s="1"/>
  <c r="H2976" i="3"/>
  <c r="I2976" i="3" s="1"/>
  <c r="H2977" i="3"/>
  <c r="I2977" i="3" s="1"/>
  <c r="H2978" i="3"/>
  <c r="I2978" i="3" s="1"/>
  <c r="H3265" i="3"/>
  <c r="I3265" i="3" s="1"/>
  <c r="H3266" i="3"/>
  <c r="I3266" i="3" s="1"/>
  <c r="H3267" i="3"/>
  <c r="I3267" i="3" s="1"/>
  <c r="H3268" i="3"/>
  <c r="I3268" i="3" s="1"/>
  <c r="H3269" i="3"/>
  <c r="I3269" i="3" s="1"/>
  <c r="H3270" i="3"/>
  <c r="I3270" i="3" s="1"/>
  <c r="H3271" i="3"/>
  <c r="I3271" i="3" s="1"/>
  <c r="H3272" i="3"/>
  <c r="I3272" i="3" s="1"/>
  <c r="H3273" i="3"/>
  <c r="I3273" i="3" s="1"/>
  <c r="H3274" i="3"/>
  <c r="I3274" i="3" s="1"/>
  <c r="H3275" i="3"/>
  <c r="I3275" i="3" s="1"/>
  <c r="H3276" i="3"/>
  <c r="I3276" i="3" s="1"/>
  <c r="H3277" i="3"/>
  <c r="I3277" i="3" s="1"/>
  <c r="H3278" i="3"/>
  <c r="I3278" i="3" s="1"/>
  <c r="H3279" i="3"/>
  <c r="I3279" i="3" s="1"/>
  <c r="H3280" i="3"/>
  <c r="I3280" i="3" s="1"/>
  <c r="H3281" i="3"/>
  <c r="I3281" i="3" s="1"/>
  <c r="H3282" i="3"/>
  <c r="I3282" i="3" s="1"/>
  <c r="H3283" i="3"/>
  <c r="I3283" i="3" s="1"/>
  <c r="H3284" i="3"/>
  <c r="I3284" i="3" s="1"/>
  <c r="H3285" i="3"/>
  <c r="I3285" i="3" s="1"/>
  <c r="H3286" i="3"/>
  <c r="I3286" i="3" s="1"/>
  <c r="H3287" i="3"/>
  <c r="I3287" i="3" s="1"/>
  <c r="H3288" i="3"/>
  <c r="I3288" i="3" s="1"/>
  <c r="H3289" i="3"/>
  <c r="I3289" i="3" s="1"/>
  <c r="H3290" i="3"/>
  <c r="I3290" i="3" s="1"/>
  <c r="H3291" i="3"/>
  <c r="I3291" i="3" s="1"/>
  <c r="H3292" i="3"/>
  <c r="I3292" i="3" s="1"/>
  <c r="H3293" i="3"/>
  <c r="I3293" i="3" s="1"/>
  <c r="H3294" i="3"/>
  <c r="I3294" i="3" s="1"/>
  <c r="H3295" i="3"/>
  <c r="I3295" i="3" s="1"/>
  <c r="H3296" i="3"/>
  <c r="I3296" i="3" s="1"/>
  <c r="H3297" i="3"/>
  <c r="I3297" i="3" s="1"/>
  <c r="H3298" i="3"/>
  <c r="I3298" i="3" s="1"/>
  <c r="H3299" i="3"/>
  <c r="I3299" i="3" s="1"/>
  <c r="H3300" i="3"/>
  <c r="I3300" i="3" s="1"/>
  <c r="H3301" i="3"/>
  <c r="I3301" i="3" s="1"/>
  <c r="H3302" i="3"/>
  <c r="I3302" i="3" s="1"/>
  <c r="H3303" i="3"/>
  <c r="I3303" i="3" s="1"/>
  <c r="H3304" i="3"/>
  <c r="I3304" i="3" s="1"/>
  <c r="H3305" i="3"/>
  <c r="I3305" i="3" s="1"/>
  <c r="H3306" i="3"/>
  <c r="I3306" i="3" s="1"/>
  <c r="H3307" i="3"/>
  <c r="I3307" i="3" s="1"/>
  <c r="H3308" i="3"/>
  <c r="I3308" i="3" s="1"/>
  <c r="H3309" i="3"/>
  <c r="I3309" i="3" s="1"/>
  <c r="H3310" i="3"/>
  <c r="I3310" i="3" s="1"/>
  <c r="H3311" i="3"/>
  <c r="I3311" i="3" s="1"/>
  <c r="H3312" i="3"/>
  <c r="I3312" i="3" s="1"/>
  <c r="H3313" i="3"/>
  <c r="I3313" i="3" s="1"/>
  <c r="H3314" i="3"/>
  <c r="I3314" i="3" s="1"/>
  <c r="H3315" i="3"/>
  <c r="I3315" i="3" s="1"/>
  <c r="H3316" i="3"/>
  <c r="I3316" i="3" s="1"/>
  <c r="H3603" i="3"/>
  <c r="I3603" i="3" s="1"/>
  <c r="H3604" i="3"/>
  <c r="I3604" i="3" s="1"/>
  <c r="H3605" i="3"/>
  <c r="I3605" i="3" s="1"/>
  <c r="H3606" i="3"/>
  <c r="I3606" i="3" s="1"/>
  <c r="H3607" i="3"/>
  <c r="I3607" i="3" s="1"/>
  <c r="H3608" i="3"/>
  <c r="I3608" i="3" s="1"/>
  <c r="H3609" i="3"/>
  <c r="I3609" i="3" s="1"/>
  <c r="H3610" i="3"/>
  <c r="I3610" i="3" s="1"/>
  <c r="H3611" i="3"/>
  <c r="I3611" i="3" s="1"/>
  <c r="H3612" i="3"/>
  <c r="I3612" i="3" s="1"/>
  <c r="H3613" i="3"/>
  <c r="I3613" i="3" s="1"/>
  <c r="H3614" i="3"/>
  <c r="I3614" i="3" s="1"/>
  <c r="H3615" i="3"/>
  <c r="I3615" i="3" s="1"/>
  <c r="H3616" i="3"/>
  <c r="I3616" i="3" s="1"/>
  <c r="H3617" i="3"/>
  <c r="I3617" i="3" s="1"/>
  <c r="H3618" i="3"/>
  <c r="I3618" i="3" s="1"/>
  <c r="H3619" i="3"/>
  <c r="I3619" i="3" s="1"/>
  <c r="H3620" i="3"/>
  <c r="I3620" i="3" s="1"/>
  <c r="H3621" i="3"/>
  <c r="I3621" i="3" s="1"/>
  <c r="H3622" i="3"/>
  <c r="I3622" i="3" s="1"/>
  <c r="H3623" i="3"/>
  <c r="I3623" i="3" s="1"/>
  <c r="H3624" i="3"/>
  <c r="I3624" i="3" s="1"/>
  <c r="H3625" i="3"/>
  <c r="I3625" i="3" s="1"/>
  <c r="H3626" i="3"/>
  <c r="I3626" i="3" s="1"/>
  <c r="H3627" i="3"/>
  <c r="I3627" i="3" s="1"/>
  <c r="H3628" i="3"/>
  <c r="I3628" i="3" s="1"/>
  <c r="H3629" i="3"/>
  <c r="I3629" i="3" s="1"/>
  <c r="H3630" i="3"/>
  <c r="I3630" i="3" s="1"/>
  <c r="H3631" i="3"/>
  <c r="I3631" i="3" s="1"/>
  <c r="H3632" i="3"/>
  <c r="I3632" i="3" s="1"/>
  <c r="H3633" i="3"/>
  <c r="I3633" i="3" s="1"/>
  <c r="H3634" i="3"/>
  <c r="I3634" i="3" s="1"/>
  <c r="H3635" i="3"/>
  <c r="I3635" i="3" s="1"/>
  <c r="H3636" i="3"/>
  <c r="I3636" i="3" s="1"/>
  <c r="H3637" i="3"/>
  <c r="I3637" i="3" s="1"/>
  <c r="H3638" i="3"/>
  <c r="I3638" i="3" s="1"/>
  <c r="H3639" i="3"/>
  <c r="I3639" i="3" s="1"/>
  <c r="H3640" i="3"/>
  <c r="I3640" i="3" s="1"/>
  <c r="H3641" i="3"/>
  <c r="I3641" i="3" s="1"/>
  <c r="H3642" i="3"/>
  <c r="I3642" i="3" s="1"/>
  <c r="H3643" i="3"/>
  <c r="I3643" i="3" s="1"/>
  <c r="H3644" i="3"/>
  <c r="I3644" i="3" s="1"/>
  <c r="H3645" i="3"/>
  <c r="I3645" i="3" s="1"/>
  <c r="H3646" i="3"/>
  <c r="I3646" i="3" s="1"/>
  <c r="H3647" i="3"/>
  <c r="I3647" i="3" s="1"/>
  <c r="H3648" i="3"/>
  <c r="I3648" i="3" s="1"/>
  <c r="H3649" i="3"/>
  <c r="I3649" i="3" s="1"/>
  <c r="H3650" i="3"/>
  <c r="I3650" i="3" s="1"/>
  <c r="H3651" i="3"/>
  <c r="I3651" i="3" s="1"/>
  <c r="H3652" i="3"/>
  <c r="I3652" i="3" s="1"/>
  <c r="H3653" i="3"/>
  <c r="I3653" i="3" s="1"/>
  <c r="H3654" i="3"/>
  <c r="I3654" i="3" s="1"/>
  <c r="H3941" i="3"/>
  <c r="I3941" i="3" s="1"/>
  <c r="H3942" i="3"/>
  <c r="I3942" i="3" s="1"/>
  <c r="H3943" i="3"/>
  <c r="I3943" i="3" s="1"/>
  <c r="H3944" i="3"/>
  <c r="I3944" i="3" s="1"/>
  <c r="H3945" i="3"/>
  <c r="I3945" i="3" s="1"/>
  <c r="H3946" i="3"/>
  <c r="I3946" i="3" s="1"/>
  <c r="H3947" i="3"/>
  <c r="I3947" i="3" s="1"/>
  <c r="H3948" i="3"/>
  <c r="I3948" i="3" s="1"/>
  <c r="H3949" i="3"/>
  <c r="I3949" i="3" s="1"/>
  <c r="H3950" i="3"/>
  <c r="I3950" i="3" s="1"/>
  <c r="H3951" i="3"/>
  <c r="I3951" i="3" s="1"/>
  <c r="H3952" i="3"/>
  <c r="I3952" i="3" s="1"/>
  <c r="H3953" i="3"/>
  <c r="I3953" i="3" s="1"/>
  <c r="H3954" i="3"/>
  <c r="I3954" i="3" s="1"/>
  <c r="H3955" i="3"/>
  <c r="I3955" i="3" s="1"/>
  <c r="H3956" i="3"/>
  <c r="I3956" i="3" s="1"/>
  <c r="H3957" i="3"/>
  <c r="I3957" i="3" s="1"/>
  <c r="H3958" i="3"/>
  <c r="I3958" i="3" s="1"/>
  <c r="H3959" i="3"/>
  <c r="I3959" i="3" s="1"/>
  <c r="H3960" i="3"/>
  <c r="I3960" i="3" s="1"/>
  <c r="H3961" i="3"/>
  <c r="I3961" i="3" s="1"/>
  <c r="H3962" i="3"/>
  <c r="I3962" i="3" s="1"/>
  <c r="H3963" i="3"/>
  <c r="I3963" i="3" s="1"/>
  <c r="H3964" i="3"/>
  <c r="I3964" i="3" s="1"/>
  <c r="H3965" i="3"/>
  <c r="I3965" i="3" s="1"/>
  <c r="H3966" i="3"/>
  <c r="I3966" i="3" s="1"/>
  <c r="H3967" i="3"/>
  <c r="I3967" i="3" s="1"/>
  <c r="H3968" i="3"/>
  <c r="I3968" i="3" s="1"/>
  <c r="H3969" i="3"/>
  <c r="I3969" i="3" s="1"/>
  <c r="H3970" i="3"/>
  <c r="I3970" i="3" s="1"/>
  <c r="H3971" i="3"/>
  <c r="I3971" i="3" s="1"/>
  <c r="H3972" i="3"/>
  <c r="I3972" i="3" s="1"/>
  <c r="H3973" i="3"/>
  <c r="I3973" i="3" s="1"/>
  <c r="H3974" i="3"/>
  <c r="I3974" i="3" s="1"/>
  <c r="H3975" i="3"/>
  <c r="I3975" i="3" s="1"/>
  <c r="H3976" i="3"/>
  <c r="I3976" i="3" s="1"/>
  <c r="H3977" i="3"/>
  <c r="I3977" i="3" s="1"/>
  <c r="H3978" i="3"/>
  <c r="I3978" i="3" s="1"/>
  <c r="H3979" i="3"/>
  <c r="I3979" i="3" s="1"/>
  <c r="H3980" i="3"/>
  <c r="I3980" i="3" s="1"/>
  <c r="H3981" i="3"/>
  <c r="I3981" i="3" s="1"/>
  <c r="H3982" i="3"/>
  <c r="I3982" i="3" s="1"/>
  <c r="H3983" i="3"/>
  <c r="I3983" i="3" s="1"/>
  <c r="H3984" i="3"/>
  <c r="I3984" i="3" s="1"/>
  <c r="H3985" i="3"/>
  <c r="I3985" i="3" s="1"/>
  <c r="H3986" i="3"/>
  <c r="I3986" i="3" s="1"/>
  <c r="H3987" i="3"/>
  <c r="I3987" i="3" s="1"/>
  <c r="H3988" i="3"/>
  <c r="I3988" i="3" s="1"/>
  <c r="H3989" i="3"/>
  <c r="I3989" i="3" s="1"/>
  <c r="H3990" i="3"/>
  <c r="I3990" i="3" s="1"/>
  <c r="H3991" i="3"/>
  <c r="I3991" i="3" s="1"/>
  <c r="H3992" i="3"/>
  <c r="I3992" i="3" s="1"/>
  <c r="H4279" i="3"/>
  <c r="I4279" i="3" s="1"/>
  <c r="H4280" i="3"/>
  <c r="I4280" i="3" s="1"/>
  <c r="H4281" i="3"/>
  <c r="I4281" i="3" s="1"/>
  <c r="H4282" i="3"/>
  <c r="I4282" i="3" s="1"/>
  <c r="H4283" i="3"/>
  <c r="I4283" i="3" s="1"/>
  <c r="H4284" i="3"/>
  <c r="I4284" i="3" s="1"/>
  <c r="H4285" i="3"/>
  <c r="I4285" i="3" s="1"/>
  <c r="H4286" i="3"/>
  <c r="I4286" i="3" s="1"/>
  <c r="H4287" i="3"/>
  <c r="I4287" i="3" s="1"/>
  <c r="H4288" i="3"/>
  <c r="I4288" i="3" s="1"/>
  <c r="H4289" i="3"/>
  <c r="I4289" i="3" s="1"/>
  <c r="H4290" i="3"/>
  <c r="I4290" i="3" s="1"/>
  <c r="H4291" i="3"/>
  <c r="I4291" i="3" s="1"/>
  <c r="H4292" i="3"/>
  <c r="I4292" i="3" s="1"/>
  <c r="H4293" i="3"/>
  <c r="I4293" i="3" s="1"/>
  <c r="H4294" i="3"/>
  <c r="I4294" i="3" s="1"/>
  <c r="H4295" i="3"/>
  <c r="I4295" i="3" s="1"/>
  <c r="H4296" i="3"/>
  <c r="I4296" i="3" s="1"/>
  <c r="H4297" i="3"/>
  <c r="I4297" i="3" s="1"/>
  <c r="H4298" i="3"/>
  <c r="I4298" i="3" s="1"/>
  <c r="H4299" i="3"/>
  <c r="I4299" i="3" s="1"/>
  <c r="H4300" i="3"/>
  <c r="I4300" i="3" s="1"/>
  <c r="H4301" i="3"/>
  <c r="I4301" i="3" s="1"/>
  <c r="H4302" i="3"/>
  <c r="I4302" i="3" s="1"/>
  <c r="H4303" i="3"/>
  <c r="I4303" i="3" s="1"/>
  <c r="H4304" i="3"/>
  <c r="I4304" i="3" s="1"/>
  <c r="H4305" i="3"/>
  <c r="I4305" i="3" s="1"/>
  <c r="H4306" i="3"/>
  <c r="I4306" i="3" s="1"/>
  <c r="H4307" i="3"/>
  <c r="I4307" i="3" s="1"/>
  <c r="H4308" i="3"/>
  <c r="I4308" i="3" s="1"/>
  <c r="H4309" i="3"/>
  <c r="I4309" i="3" s="1"/>
  <c r="H4310" i="3"/>
  <c r="I4310" i="3" s="1"/>
  <c r="H4311" i="3"/>
  <c r="I4311" i="3" s="1"/>
  <c r="H4312" i="3"/>
  <c r="I4312" i="3" s="1"/>
  <c r="H4313" i="3"/>
  <c r="I4313" i="3" s="1"/>
  <c r="H4314" i="3"/>
  <c r="I4314" i="3" s="1"/>
  <c r="H4315" i="3"/>
  <c r="I4315" i="3" s="1"/>
  <c r="H4316" i="3"/>
  <c r="I4316" i="3" s="1"/>
  <c r="H4317" i="3"/>
  <c r="I4317" i="3" s="1"/>
  <c r="H4318" i="3"/>
  <c r="I4318" i="3" s="1"/>
  <c r="H4319" i="3"/>
  <c r="I4319" i="3" s="1"/>
  <c r="H4320" i="3"/>
  <c r="I4320" i="3" s="1"/>
  <c r="H4321" i="3"/>
  <c r="I4321" i="3" s="1"/>
  <c r="H4322" i="3"/>
  <c r="I4322" i="3" s="1"/>
  <c r="H4323" i="3"/>
  <c r="I4323" i="3" s="1"/>
  <c r="H4324" i="3"/>
  <c r="I4324" i="3" s="1"/>
  <c r="H4325" i="3"/>
  <c r="I4325" i="3" s="1"/>
  <c r="H4326" i="3"/>
  <c r="I4326" i="3" s="1"/>
  <c r="H4327" i="3"/>
  <c r="I4327" i="3" s="1"/>
  <c r="H4328" i="3"/>
  <c r="I4328" i="3" s="1"/>
  <c r="H4329" i="3"/>
  <c r="I4329" i="3" s="1"/>
  <c r="H4330" i="3"/>
  <c r="I4330" i="3" s="1"/>
  <c r="H4617" i="3"/>
  <c r="I4617" i="3" s="1"/>
  <c r="H4618" i="3"/>
  <c r="I4618" i="3" s="1"/>
  <c r="H4619" i="3"/>
  <c r="I4619" i="3" s="1"/>
  <c r="H4620" i="3"/>
  <c r="I4620" i="3" s="1"/>
  <c r="H4621" i="3"/>
  <c r="I4621" i="3" s="1"/>
  <c r="H4622" i="3"/>
  <c r="I4622" i="3" s="1"/>
  <c r="H4623" i="3"/>
  <c r="I4623" i="3" s="1"/>
  <c r="H4624" i="3"/>
  <c r="I4624" i="3" s="1"/>
  <c r="H4625" i="3"/>
  <c r="I4625" i="3" s="1"/>
  <c r="H4626" i="3"/>
  <c r="I4626" i="3" s="1"/>
  <c r="H4627" i="3"/>
  <c r="I4627" i="3" s="1"/>
  <c r="H4628" i="3"/>
  <c r="I4628" i="3" s="1"/>
  <c r="H4629" i="3"/>
  <c r="I4629" i="3" s="1"/>
  <c r="H4630" i="3"/>
  <c r="I4630" i="3" s="1"/>
  <c r="H4631" i="3"/>
  <c r="I4631" i="3" s="1"/>
  <c r="H4632" i="3"/>
  <c r="I4632" i="3" s="1"/>
  <c r="H4633" i="3"/>
  <c r="I4633" i="3" s="1"/>
  <c r="H4634" i="3"/>
  <c r="I4634" i="3" s="1"/>
  <c r="H4635" i="3"/>
  <c r="I4635" i="3" s="1"/>
  <c r="H4636" i="3"/>
  <c r="I4636" i="3" s="1"/>
  <c r="H4637" i="3"/>
  <c r="I4637" i="3" s="1"/>
  <c r="H4638" i="3"/>
  <c r="I4638" i="3" s="1"/>
  <c r="H4639" i="3"/>
  <c r="I4639" i="3" s="1"/>
  <c r="H4640" i="3"/>
  <c r="I4640" i="3" s="1"/>
  <c r="H4641" i="3"/>
  <c r="I4641" i="3" s="1"/>
  <c r="H4642" i="3"/>
  <c r="I4642" i="3" s="1"/>
  <c r="H4643" i="3"/>
  <c r="I4643" i="3" s="1"/>
  <c r="H4644" i="3"/>
  <c r="I4644" i="3" s="1"/>
  <c r="H4645" i="3"/>
  <c r="I4645" i="3" s="1"/>
  <c r="H4646" i="3"/>
  <c r="I4646" i="3" s="1"/>
  <c r="H4647" i="3"/>
  <c r="I4647" i="3" s="1"/>
  <c r="H4648" i="3"/>
  <c r="I4648" i="3" s="1"/>
  <c r="H4649" i="3"/>
  <c r="I4649" i="3" s="1"/>
  <c r="H4650" i="3"/>
  <c r="I4650" i="3" s="1"/>
  <c r="H4651" i="3"/>
  <c r="I4651" i="3" s="1"/>
  <c r="H4652" i="3"/>
  <c r="I4652" i="3" s="1"/>
  <c r="H4653" i="3"/>
  <c r="I4653" i="3" s="1"/>
  <c r="H4654" i="3"/>
  <c r="I4654" i="3" s="1"/>
  <c r="H4655" i="3"/>
  <c r="I4655" i="3" s="1"/>
  <c r="H4656" i="3"/>
  <c r="I4656" i="3" s="1"/>
  <c r="H4657" i="3"/>
  <c r="I4657" i="3" s="1"/>
  <c r="H4658" i="3"/>
  <c r="I4658" i="3" s="1"/>
  <c r="H4659" i="3"/>
  <c r="I4659" i="3" s="1"/>
  <c r="H4660" i="3"/>
  <c r="I4660" i="3" s="1"/>
  <c r="H4661" i="3"/>
  <c r="I4661" i="3" s="1"/>
  <c r="H4662" i="3"/>
  <c r="I4662" i="3" s="1"/>
  <c r="H4663" i="3"/>
  <c r="I4663" i="3" s="1"/>
  <c r="H4664" i="3"/>
  <c r="I4664" i="3" s="1"/>
  <c r="H4665" i="3"/>
  <c r="I4665" i="3" s="1"/>
  <c r="H4666" i="3"/>
  <c r="I4666" i="3" s="1"/>
  <c r="H4667" i="3"/>
  <c r="I4667" i="3" s="1"/>
  <c r="H4668" i="3"/>
  <c r="I4668" i="3" s="1"/>
  <c r="H4955" i="3"/>
  <c r="I4955" i="3" s="1"/>
  <c r="H4956" i="3"/>
  <c r="I4956" i="3" s="1"/>
  <c r="H4957" i="3"/>
  <c r="I4957" i="3" s="1"/>
  <c r="H4958" i="3"/>
  <c r="I4958" i="3" s="1"/>
  <c r="H4959" i="3"/>
  <c r="I4959" i="3" s="1"/>
  <c r="H4960" i="3"/>
  <c r="I4960" i="3" s="1"/>
  <c r="H4961" i="3"/>
  <c r="I4961" i="3" s="1"/>
  <c r="H4962" i="3"/>
  <c r="I4962" i="3" s="1"/>
  <c r="H4963" i="3"/>
  <c r="I4963" i="3" s="1"/>
  <c r="H4964" i="3"/>
  <c r="I4964" i="3" s="1"/>
  <c r="H4965" i="3"/>
  <c r="I4965" i="3" s="1"/>
  <c r="H4966" i="3"/>
  <c r="I4966" i="3" s="1"/>
  <c r="H4967" i="3"/>
  <c r="I4967" i="3" s="1"/>
  <c r="H4968" i="3"/>
  <c r="I4968" i="3" s="1"/>
  <c r="H4969" i="3"/>
  <c r="I4969" i="3" s="1"/>
  <c r="H4970" i="3"/>
  <c r="I4970" i="3" s="1"/>
  <c r="H4971" i="3"/>
  <c r="I4971" i="3" s="1"/>
  <c r="H4972" i="3"/>
  <c r="I4972" i="3" s="1"/>
  <c r="H4973" i="3"/>
  <c r="I4973" i="3" s="1"/>
  <c r="H4974" i="3"/>
  <c r="I4974" i="3" s="1"/>
  <c r="H4975" i="3"/>
  <c r="I4975" i="3" s="1"/>
  <c r="H4976" i="3"/>
  <c r="I4976" i="3" s="1"/>
  <c r="H4977" i="3"/>
  <c r="I4977" i="3" s="1"/>
  <c r="H4978" i="3"/>
  <c r="I4978" i="3" s="1"/>
  <c r="H4979" i="3"/>
  <c r="I4979" i="3" s="1"/>
  <c r="H4980" i="3"/>
  <c r="I4980" i="3" s="1"/>
  <c r="H4981" i="3"/>
  <c r="I4981" i="3" s="1"/>
  <c r="H4982" i="3"/>
  <c r="I4982" i="3" s="1"/>
  <c r="H4983" i="3"/>
  <c r="I4983" i="3" s="1"/>
  <c r="H4984" i="3"/>
  <c r="I4984" i="3" s="1"/>
  <c r="H4985" i="3"/>
  <c r="I4985" i="3" s="1"/>
  <c r="H4986" i="3"/>
  <c r="I4986" i="3" s="1"/>
  <c r="H4987" i="3"/>
  <c r="I4987" i="3" s="1"/>
  <c r="H4988" i="3"/>
  <c r="I4988" i="3" s="1"/>
  <c r="H4989" i="3"/>
  <c r="I4989" i="3" s="1"/>
  <c r="H4990" i="3"/>
  <c r="I4990" i="3" s="1"/>
  <c r="H4991" i="3"/>
  <c r="I4991" i="3" s="1"/>
  <c r="H4992" i="3"/>
  <c r="I4992" i="3" s="1"/>
  <c r="H4993" i="3"/>
  <c r="I4993" i="3" s="1"/>
  <c r="H4994" i="3"/>
  <c r="I4994" i="3" s="1"/>
  <c r="H4995" i="3"/>
  <c r="I4995" i="3" s="1"/>
  <c r="H4996" i="3"/>
  <c r="I4996" i="3" s="1"/>
  <c r="H4997" i="3"/>
  <c r="I4997" i="3" s="1"/>
  <c r="H4998" i="3"/>
  <c r="I4998" i="3" s="1"/>
  <c r="H4999" i="3"/>
  <c r="I4999" i="3" s="1"/>
  <c r="H5000" i="3"/>
  <c r="I5000" i="3" s="1"/>
  <c r="H5001" i="3"/>
  <c r="I5001" i="3" s="1"/>
  <c r="H5002" i="3"/>
  <c r="I5002" i="3" s="1"/>
  <c r="H5003" i="3"/>
  <c r="I5003" i="3" s="1"/>
  <c r="H5004" i="3"/>
  <c r="I5004" i="3" s="1"/>
  <c r="H5005" i="3"/>
  <c r="I5005" i="3" s="1"/>
  <c r="H5006" i="3"/>
  <c r="I5006" i="3" s="1"/>
  <c r="H5293" i="3"/>
  <c r="I5293" i="3" s="1"/>
  <c r="H5294" i="3"/>
  <c r="I5294" i="3" s="1"/>
  <c r="H5295" i="3"/>
  <c r="I5295" i="3" s="1"/>
  <c r="H5296" i="3"/>
  <c r="I5296" i="3" s="1"/>
  <c r="H5297" i="3"/>
  <c r="I5297" i="3" s="1"/>
  <c r="H5298" i="3"/>
  <c r="I5298" i="3" s="1"/>
  <c r="H5299" i="3"/>
  <c r="I5299" i="3" s="1"/>
  <c r="H5300" i="3"/>
  <c r="I5300" i="3" s="1"/>
  <c r="H5301" i="3"/>
  <c r="I5301" i="3" s="1"/>
  <c r="H5302" i="3"/>
  <c r="I5302" i="3" s="1"/>
  <c r="H5303" i="3"/>
  <c r="I5303" i="3" s="1"/>
  <c r="H5304" i="3"/>
  <c r="I5304" i="3" s="1"/>
  <c r="H5305" i="3"/>
  <c r="I5305" i="3" s="1"/>
  <c r="H5306" i="3"/>
  <c r="I5306" i="3" s="1"/>
  <c r="H5307" i="3"/>
  <c r="I5307" i="3" s="1"/>
  <c r="H5308" i="3"/>
  <c r="I5308" i="3" s="1"/>
  <c r="H5309" i="3"/>
  <c r="I5309" i="3" s="1"/>
  <c r="H5310" i="3"/>
  <c r="I5310" i="3" s="1"/>
  <c r="H5311" i="3"/>
  <c r="I5311" i="3" s="1"/>
  <c r="H5312" i="3"/>
  <c r="I5312" i="3" s="1"/>
  <c r="H5313" i="3"/>
  <c r="I5313" i="3" s="1"/>
  <c r="H5314" i="3"/>
  <c r="I5314" i="3" s="1"/>
  <c r="H5315" i="3"/>
  <c r="I5315" i="3" s="1"/>
  <c r="H5316" i="3"/>
  <c r="I5316" i="3" s="1"/>
  <c r="H5317" i="3"/>
  <c r="I5317" i="3" s="1"/>
  <c r="H5318" i="3"/>
  <c r="I5318" i="3" s="1"/>
  <c r="H5319" i="3"/>
  <c r="I5319" i="3" s="1"/>
  <c r="H5320" i="3"/>
  <c r="I5320" i="3" s="1"/>
  <c r="H5321" i="3"/>
  <c r="I5321" i="3" s="1"/>
  <c r="H5322" i="3"/>
  <c r="I5322" i="3" s="1"/>
  <c r="H5323" i="3"/>
  <c r="I5323" i="3" s="1"/>
  <c r="H5324" i="3"/>
  <c r="I5324" i="3" s="1"/>
  <c r="H5325" i="3"/>
  <c r="I5325" i="3" s="1"/>
  <c r="H5326" i="3"/>
  <c r="I5326" i="3" s="1"/>
  <c r="H5327" i="3"/>
  <c r="I5327" i="3" s="1"/>
  <c r="H5328" i="3"/>
  <c r="I5328" i="3" s="1"/>
  <c r="H5329" i="3"/>
  <c r="I5329" i="3" s="1"/>
  <c r="H5330" i="3"/>
  <c r="I5330" i="3" s="1"/>
  <c r="H5331" i="3"/>
  <c r="I5331" i="3" s="1"/>
  <c r="H5332" i="3"/>
  <c r="I5332" i="3" s="1"/>
  <c r="H5333" i="3"/>
  <c r="I5333" i="3" s="1"/>
  <c r="H5334" i="3"/>
  <c r="I5334" i="3" s="1"/>
  <c r="H5335" i="3"/>
  <c r="I5335" i="3" s="1"/>
  <c r="H5336" i="3"/>
  <c r="I5336" i="3" s="1"/>
  <c r="H5337" i="3"/>
  <c r="I5337" i="3" s="1"/>
  <c r="H5338" i="3"/>
  <c r="I5338" i="3" s="1"/>
  <c r="H5339" i="3"/>
  <c r="I5339" i="3" s="1"/>
  <c r="H5340" i="3"/>
  <c r="I5340" i="3" s="1"/>
  <c r="H5341" i="3"/>
  <c r="I5341" i="3" s="1"/>
  <c r="H5342" i="3"/>
  <c r="I5342" i="3" s="1"/>
  <c r="H5343" i="3"/>
  <c r="I5343" i="3" s="1"/>
  <c r="H5344" i="3"/>
  <c r="I5344" i="3" s="1"/>
  <c r="H5631" i="3"/>
  <c r="I5631" i="3" s="1"/>
  <c r="H5632" i="3"/>
  <c r="I5632" i="3" s="1"/>
  <c r="H5633" i="3"/>
  <c r="I5633" i="3" s="1"/>
  <c r="H5634" i="3"/>
  <c r="I5634" i="3" s="1"/>
  <c r="H5635" i="3"/>
  <c r="I5635" i="3" s="1"/>
  <c r="H5636" i="3"/>
  <c r="I5636" i="3" s="1"/>
  <c r="H5637" i="3"/>
  <c r="I5637" i="3" s="1"/>
  <c r="H5638" i="3"/>
  <c r="I5638" i="3" s="1"/>
  <c r="H5639" i="3"/>
  <c r="I5639" i="3" s="1"/>
  <c r="H5640" i="3"/>
  <c r="I5640" i="3" s="1"/>
  <c r="H5641" i="3"/>
  <c r="I5641" i="3" s="1"/>
  <c r="H5642" i="3"/>
  <c r="I5642" i="3" s="1"/>
  <c r="H5643" i="3"/>
  <c r="I5643" i="3" s="1"/>
  <c r="H5644" i="3"/>
  <c r="I5644" i="3" s="1"/>
  <c r="H5645" i="3"/>
  <c r="I5645" i="3" s="1"/>
  <c r="H5646" i="3"/>
  <c r="I5646" i="3" s="1"/>
  <c r="H5647" i="3"/>
  <c r="I5647" i="3" s="1"/>
  <c r="H5648" i="3"/>
  <c r="I5648" i="3" s="1"/>
  <c r="H5649" i="3"/>
  <c r="I5649" i="3" s="1"/>
  <c r="H5650" i="3"/>
  <c r="I5650" i="3" s="1"/>
  <c r="H5651" i="3"/>
  <c r="I5651" i="3" s="1"/>
  <c r="H5652" i="3"/>
  <c r="I5652" i="3" s="1"/>
  <c r="H5653" i="3"/>
  <c r="I5653" i="3" s="1"/>
  <c r="H5654" i="3"/>
  <c r="I5654" i="3" s="1"/>
  <c r="H5655" i="3"/>
  <c r="I5655" i="3" s="1"/>
  <c r="H5656" i="3"/>
  <c r="I5656" i="3" s="1"/>
  <c r="H5657" i="3"/>
  <c r="I5657" i="3" s="1"/>
  <c r="H5658" i="3"/>
  <c r="I5658" i="3" s="1"/>
  <c r="H5659" i="3"/>
  <c r="I5659" i="3" s="1"/>
  <c r="H5660" i="3"/>
  <c r="I5660" i="3" s="1"/>
  <c r="H5661" i="3"/>
  <c r="I5661" i="3" s="1"/>
  <c r="H5662" i="3"/>
  <c r="I5662" i="3" s="1"/>
  <c r="H5663" i="3"/>
  <c r="I5663" i="3" s="1"/>
  <c r="H5664" i="3"/>
  <c r="I5664" i="3" s="1"/>
  <c r="H5665" i="3"/>
  <c r="I5665" i="3" s="1"/>
  <c r="H5666" i="3"/>
  <c r="I5666" i="3" s="1"/>
  <c r="H5667" i="3"/>
  <c r="I5667" i="3" s="1"/>
  <c r="H5668" i="3"/>
  <c r="I5668" i="3" s="1"/>
  <c r="H5669" i="3"/>
  <c r="I5669" i="3" s="1"/>
  <c r="H5670" i="3"/>
  <c r="I5670" i="3" s="1"/>
  <c r="H5671" i="3"/>
  <c r="I5671" i="3" s="1"/>
  <c r="H5672" i="3"/>
  <c r="I5672" i="3" s="1"/>
  <c r="H5673" i="3"/>
  <c r="I5673" i="3" s="1"/>
  <c r="H5674" i="3"/>
  <c r="I5674" i="3" s="1"/>
  <c r="H5675" i="3"/>
  <c r="I5675" i="3" s="1"/>
  <c r="H5676" i="3"/>
  <c r="I5676" i="3" s="1"/>
  <c r="H5677" i="3"/>
  <c r="I5677" i="3" s="1"/>
  <c r="H5678" i="3"/>
  <c r="I5678" i="3" s="1"/>
  <c r="H5679" i="3"/>
  <c r="I5679" i="3" s="1"/>
  <c r="H5680" i="3"/>
  <c r="I5680" i="3" s="1"/>
  <c r="H5681" i="3"/>
  <c r="I5681" i="3" s="1"/>
  <c r="H5682" i="3"/>
  <c r="I5682" i="3" s="1"/>
  <c r="H5969" i="3"/>
  <c r="I5969" i="3" s="1"/>
  <c r="H5970" i="3"/>
  <c r="I5970" i="3" s="1"/>
  <c r="H5971" i="3"/>
  <c r="I5971" i="3" s="1"/>
  <c r="H5972" i="3"/>
  <c r="I5972" i="3" s="1"/>
  <c r="H5973" i="3"/>
  <c r="I5973" i="3" s="1"/>
  <c r="H5974" i="3"/>
  <c r="I5974" i="3" s="1"/>
  <c r="H5975" i="3"/>
  <c r="I5975" i="3" s="1"/>
  <c r="H5976" i="3"/>
  <c r="I5976" i="3" s="1"/>
  <c r="H5977" i="3"/>
  <c r="I5977" i="3" s="1"/>
  <c r="H5978" i="3"/>
  <c r="I5978" i="3" s="1"/>
  <c r="H5979" i="3"/>
  <c r="I5979" i="3" s="1"/>
  <c r="H5980" i="3"/>
  <c r="I5980" i="3" s="1"/>
  <c r="H5981" i="3"/>
  <c r="I5981" i="3" s="1"/>
  <c r="H5982" i="3"/>
  <c r="I5982" i="3" s="1"/>
  <c r="H5983" i="3"/>
  <c r="I5983" i="3" s="1"/>
  <c r="H5984" i="3"/>
  <c r="I5984" i="3" s="1"/>
  <c r="H5985" i="3"/>
  <c r="I5985" i="3" s="1"/>
  <c r="H5986" i="3"/>
  <c r="I5986" i="3" s="1"/>
  <c r="H5987" i="3"/>
  <c r="I5987" i="3" s="1"/>
  <c r="H5988" i="3"/>
  <c r="I5988" i="3" s="1"/>
  <c r="H5989" i="3"/>
  <c r="I5989" i="3" s="1"/>
  <c r="H5990" i="3"/>
  <c r="I5990" i="3" s="1"/>
  <c r="H5991" i="3"/>
  <c r="I5991" i="3" s="1"/>
  <c r="H5992" i="3"/>
  <c r="I5992" i="3" s="1"/>
  <c r="H5993" i="3"/>
  <c r="I5993" i="3" s="1"/>
  <c r="H5994" i="3"/>
  <c r="I5994" i="3" s="1"/>
  <c r="H5995" i="3"/>
  <c r="I5995" i="3" s="1"/>
  <c r="H5996" i="3"/>
  <c r="I5996" i="3" s="1"/>
  <c r="H5997" i="3"/>
  <c r="I5997" i="3" s="1"/>
  <c r="H5998" i="3"/>
  <c r="I5998" i="3" s="1"/>
  <c r="H5999" i="3"/>
  <c r="I5999" i="3" s="1"/>
  <c r="H6000" i="3"/>
  <c r="I6000" i="3" s="1"/>
  <c r="H6001" i="3"/>
  <c r="I6001" i="3" s="1"/>
  <c r="H6002" i="3"/>
  <c r="I6002" i="3" s="1"/>
  <c r="H6003" i="3"/>
  <c r="I6003" i="3" s="1"/>
  <c r="H6004" i="3"/>
  <c r="I6004" i="3" s="1"/>
  <c r="H6005" i="3"/>
  <c r="I6005" i="3" s="1"/>
  <c r="H6006" i="3"/>
  <c r="I6006" i="3" s="1"/>
  <c r="H6007" i="3"/>
  <c r="I6007" i="3" s="1"/>
  <c r="H6008" i="3"/>
  <c r="I6008" i="3" s="1"/>
  <c r="H6009" i="3"/>
  <c r="I6009" i="3" s="1"/>
  <c r="H6010" i="3"/>
  <c r="I6010" i="3" s="1"/>
  <c r="H6011" i="3"/>
  <c r="I6011" i="3" s="1"/>
  <c r="H6012" i="3"/>
  <c r="I6012" i="3" s="1"/>
  <c r="H6013" i="3"/>
  <c r="I6013" i="3" s="1"/>
  <c r="H6014" i="3"/>
  <c r="I6014" i="3" s="1"/>
  <c r="H6015" i="3"/>
  <c r="I6015" i="3" s="1"/>
  <c r="H6016" i="3"/>
  <c r="I6016" i="3" s="1"/>
  <c r="H6017" i="3"/>
  <c r="I6017" i="3" s="1"/>
  <c r="H6018" i="3"/>
  <c r="I6018" i="3" s="1"/>
  <c r="H6019" i="3"/>
  <c r="I6019" i="3" s="1"/>
  <c r="H6020" i="3"/>
  <c r="I6020" i="3" s="1"/>
  <c r="H6307" i="3"/>
  <c r="I6307" i="3" s="1"/>
  <c r="H6308" i="3"/>
  <c r="I6308" i="3" s="1"/>
  <c r="H6309" i="3"/>
  <c r="I6309" i="3" s="1"/>
  <c r="H6310" i="3"/>
  <c r="I6310" i="3" s="1"/>
  <c r="H6311" i="3"/>
  <c r="I6311" i="3" s="1"/>
  <c r="H6312" i="3"/>
  <c r="I6312" i="3" s="1"/>
  <c r="H6313" i="3"/>
  <c r="I6313" i="3" s="1"/>
  <c r="H6314" i="3"/>
  <c r="I6314" i="3" s="1"/>
  <c r="H6315" i="3"/>
  <c r="I6315" i="3" s="1"/>
  <c r="H6316" i="3"/>
  <c r="I6316" i="3" s="1"/>
  <c r="H6317" i="3"/>
  <c r="I6317" i="3" s="1"/>
  <c r="H6318" i="3"/>
  <c r="I6318" i="3" s="1"/>
  <c r="H6319" i="3"/>
  <c r="I6319" i="3" s="1"/>
  <c r="H6320" i="3"/>
  <c r="I6320" i="3" s="1"/>
  <c r="H6321" i="3"/>
  <c r="I6321" i="3" s="1"/>
  <c r="H6322" i="3"/>
  <c r="I6322" i="3" s="1"/>
  <c r="H6323" i="3"/>
  <c r="I6323" i="3" s="1"/>
  <c r="H6324" i="3"/>
  <c r="I6324" i="3" s="1"/>
  <c r="H6325" i="3"/>
  <c r="I6325" i="3" s="1"/>
  <c r="H6326" i="3"/>
  <c r="I6326" i="3" s="1"/>
  <c r="H6327" i="3"/>
  <c r="I6327" i="3" s="1"/>
  <c r="H6328" i="3"/>
  <c r="I6328" i="3" s="1"/>
  <c r="H6329" i="3"/>
  <c r="I6329" i="3" s="1"/>
  <c r="H6330" i="3"/>
  <c r="I6330" i="3" s="1"/>
  <c r="H6331" i="3"/>
  <c r="I6331" i="3" s="1"/>
  <c r="H6332" i="3"/>
  <c r="I6332" i="3" s="1"/>
  <c r="H6333" i="3"/>
  <c r="I6333" i="3" s="1"/>
  <c r="H6334" i="3"/>
  <c r="I6334" i="3" s="1"/>
  <c r="H6335" i="3"/>
  <c r="I6335" i="3" s="1"/>
  <c r="H6336" i="3"/>
  <c r="I6336" i="3" s="1"/>
  <c r="H6337" i="3"/>
  <c r="I6337" i="3" s="1"/>
  <c r="H6338" i="3"/>
  <c r="I6338" i="3" s="1"/>
  <c r="H6339" i="3"/>
  <c r="I6339" i="3" s="1"/>
  <c r="H6340" i="3"/>
  <c r="I6340" i="3" s="1"/>
  <c r="H6341" i="3"/>
  <c r="I6341" i="3" s="1"/>
  <c r="H6342" i="3"/>
  <c r="I6342" i="3" s="1"/>
  <c r="H6343" i="3"/>
  <c r="I6343" i="3" s="1"/>
  <c r="H6344" i="3"/>
  <c r="I6344" i="3" s="1"/>
  <c r="H6345" i="3"/>
  <c r="I6345" i="3" s="1"/>
  <c r="H6346" i="3"/>
  <c r="I6346" i="3" s="1"/>
  <c r="H6347" i="3"/>
  <c r="I6347" i="3" s="1"/>
  <c r="H6348" i="3"/>
  <c r="I6348" i="3" s="1"/>
  <c r="H6349" i="3"/>
  <c r="I6349" i="3" s="1"/>
  <c r="H6350" i="3"/>
  <c r="I6350" i="3" s="1"/>
  <c r="H6351" i="3"/>
  <c r="I6351" i="3" s="1"/>
  <c r="H6352" i="3"/>
  <c r="I6352" i="3" s="1"/>
  <c r="H6353" i="3"/>
  <c r="I6353" i="3" s="1"/>
  <c r="H6354" i="3"/>
  <c r="I6354" i="3" s="1"/>
  <c r="H6355" i="3"/>
  <c r="I6355" i="3" s="1"/>
  <c r="H6356" i="3"/>
  <c r="I6356" i="3" s="1"/>
  <c r="H6357" i="3"/>
  <c r="I6357" i="3" s="1"/>
  <c r="H6358" i="3"/>
  <c r="I6358" i="3" s="1"/>
  <c r="H6645" i="3"/>
  <c r="I6645" i="3" s="1"/>
  <c r="H6646" i="3"/>
  <c r="I6646" i="3" s="1"/>
  <c r="H6647" i="3"/>
  <c r="I6647" i="3" s="1"/>
  <c r="H6648" i="3"/>
  <c r="I6648" i="3" s="1"/>
  <c r="H6649" i="3"/>
  <c r="I6649" i="3" s="1"/>
  <c r="H6650" i="3"/>
  <c r="I6650" i="3" s="1"/>
  <c r="H6651" i="3"/>
  <c r="I6651" i="3" s="1"/>
  <c r="H6652" i="3"/>
  <c r="I6652" i="3" s="1"/>
  <c r="H6653" i="3"/>
  <c r="I6653" i="3" s="1"/>
  <c r="H6654" i="3"/>
  <c r="I6654" i="3" s="1"/>
  <c r="H6655" i="3"/>
  <c r="I6655" i="3" s="1"/>
  <c r="H6656" i="3"/>
  <c r="I6656" i="3" s="1"/>
  <c r="H6657" i="3"/>
  <c r="I6657" i="3" s="1"/>
  <c r="H6658" i="3"/>
  <c r="I6658" i="3" s="1"/>
  <c r="H6659" i="3"/>
  <c r="I6659" i="3" s="1"/>
  <c r="H6660" i="3"/>
  <c r="I6660" i="3" s="1"/>
  <c r="H6661" i="3"/>
  <c r="I6661" i="3" s="1"/>
  <c r="H6662" i="3"/>
  <c r="I6662" i="3" s="1"/>
  <c r="H6663" i="3"/>
  <c r="I6663" i="3" s="1"/>
  <c r="H6664" i="3"/>
  <c r="I6664" i="3" s="1"/>
  <c r="H6665" i="3"/>
  <c r="I6665" i="3" s="1"/>
  <c r="H6666" i="3"/>
  <c r="I6666" i="3" s="1"/>
  <c r="H6667" i="3"/>
  <c r="I6667" i="3" s="1"/>
  <c r="H6668" i="3"/>
  <c r="I6668" i="3" s="1"/>
  <c r="H6669" i="3"/>
  <c r="I6669" i="3" s="1"/>
  <c r="H6670" i="3"/>
  <c r="I6670" i="3" s="1"/>
  <c r="H6671" i="3"/>
  <c r="I6671" i="3" s="1"/>
  <c r="H6672" i="3"/>
  <c r="I6672" i="3" s="1"/>
  <c r="H6673" i="3"/>
  <c r="I6673" i="3" s="1"/>
  <c r="H6674" i="3"/>
  <c r="I6674" i="3" s="1"/>
  <c r="H6675" i="3"/>
  <c r="I6675" i="3" s="1"/>
  <c r="H6676" i="3"/>
  <c r="I6676" i="3" s="1"/>
  <c r="H6677" i="3"/>
  <c r="I6677" i="3" s="1"/>
  <c r="H6678" i="3"/>
  <c r="I6678" i="3" s="1"/>
  <c r="H6679" i="3"/>
  <c r="I6679" i="3" s="1"/>
  <c r="H6680" i="3"/>
  <c r="I6680" i="3" s="1"/>
  <c r="H6681" i="3"/>
  <c r="I6681" i="3" s="1"/>
  <c r="H6682" i="3"/>
  <c r="I6682" i="3" s="1"/>
  <c r="H6683" i="3"/>
  <c r="I6683" i="3" s="1"/>
  <c r="H6684" i="3"/>
  <c r="I6684" i="3" s="1"/>
  <c r="H6685" i="3"/>
  <c r="I6685" i="3" s="1"/>
  <c r="H6686" i="3"/>
  <c r="I6686" i="3" s="1"/>
  <c r="H6687" i="3"/>
  <c r="I6687" i="3" s="1"/>
  <c r="H6688" i="3"/>
  <c r="I6688" i="3" s="1"/>
  <c r="H6689" i="3"/>
  <c r="I6689" i="3" s="1"/>
  <c r="H6690" i="3"/>
  <c r="I6690" i="3" s="1"/>
  <c r="H6691" i="3"/>
  <c r="I6691" i="3" s="1"/>
  <c r="H6692" i="3"/>
  <c r="I6692" i="3" s="1"/>
  <c r="H6693" i="3"/>
  <c r="I6693" i="3" s="1"/>
  <c r="H6694" i="3"/>
  <c r="I6694" i="3" s="1"/>
  <c r="H6695" i="3"/>
  <c r="I6695" i="3" s="1"/>
  <c r="H6696" i="3"/>
  <c r="I6696" i="3" s="1"/>
  <c r="H6983" i="3"/>
  <c r="I6983" i="3" s="1"/>
  <c r="H6984" i="3"/>
  <c r="I6984" i="3" s="1"/>
  <c r="H6985" i="3"/>
  <c r="I6985" i="3" s="1"/>
  <c r="H6986" i="3"/>
  <c r="I6986" i="3" s="1"/>
  <c r="H6987" i="3"/>
  <c r="I6987" i="3" s="1"/>
  <c r="H6988" i="3"/>
  <c r="I6988" i="3" s="1"/>
  <c r="H6989" i="3"/>
  <c r="I6989" i="3" s="1"/>
  <c r="H6990" i="3"/>
  <c r="I6990" i="3" s="1"/>
  <c r="H6991" i="3"/>
  <c r="I6991" i="3" s="1"/>
  <c r="H6992" i="3"/>
  <c r="I6992" i="3" s="1"/>
  <c r="H6993" i="3"/>
  <c r="I6993" i="3" s="1"/>
  <c r="H6994" i="3"/>
  <c r="I6994" i="3" s="1"/>
  <c r="H6995" i="3"/>
  <c r="I6995" i="3" s="1"/>
  <c r="H6996" i="3"/>
  <c r="I6996" i="3" s="1"/>
  <c r="H6997" i="3"/>
  <c r="I6997" i="3" s="1"/>
  <c r="H6998" i="3"/>
  <c r="I6998" i="3" s="1"/>
  <c r="H6999" i="3"/>
  <c r="I6999" i="3" s="1"/>
  <c r="H7000" i="3"/>
  <c r="I7000" i="3" s="1"/>
  <c r="H7001" i="3"/>
  <c r="I7001" i="3" s="1"/>
  <c r="H7002" i="3"/>
  <c r="I7002" i="3" s="1"/>
  <c r="H7003" i="3"/>
  <c r="I7003" i="3" s="1"/>
  <c r="H7004" i="3"/>
  <c r="I7004" i="3" s="1"/>
  <c r="H7005" i="3"/>
  <c r="I7005" i="3" s="1"/>
  <c r="H7006" i="3"/>
  <c r="I7006" i="3" s="1"/>
  <c r="H7007" i="3"/>
  <c r="I7007" i="3" s="1"/>
  <c r="H7008" i="3"/>
  <c r="I7008" i="3" s="1"/>
  <c r="H7009" i="3"/>
  <c r="I7009" i="3" s="1"/>
  <c r="H7010" i="3"/>
  <c r="I7010" i="3" s="1"/>
  <c r="H7011" i="3"/>
  <c r="I7011" i="3" s="1"/>
  <c r="H7012" i="3"/>
  <c r="I7012" i="3" s="1"/>
  <c r="H7013" i="3"/>
  <c r="I7013" i="3" s="1"/>
  <c r="H7014" i="3"/>
  <c r="I7014" i="3" s="1"/>
  <c r="H7015" i="3"/>
  <c r="I7015" i="3" s="1"/>
  <c r="H7016" i="3"/>
  <c r="I7016" i="3" s="1"/>
  <c r="H7017" i="3"/>
  <c r="I7017" i="3" s="1"/>
  <c r="H7018" i="3"/>
  <c r="I7018" i="3" s="1"/>
  <c r="H7019" i="3"/>
  <c r="I7019" i="3" s="1"/>
  <c r="H7020" i="3"/>
  <c r="I7020" i="3" s="1"/>
  <c r="H7021" i="3"/>
  <c r="I7021" i="3" s="1"/>
  <c r="H7022" i="3"/>
  <c r="I7022" i="3" s="1"/>
  <c r="H7023" i="3"/>
  <c r="I7023" i="3" s="1"/>
  <c r="H7024" i="3"/>
  <c r="I7024" i="3" s="1"/>
  <c r="H7025" i="3"/>
  <c r="I7025" i="3" s="1"/>
  <c r="H7026" i="3"/>
  <c r="I7026" i="3" s="1"/>
  <c r="H7027" i="3"/>
  <c r="I7027" i="3" s="1"/>
  <c r="H7028" i="3"/>
  <c r="I7028" i="3" s="1"/>
  <c r="H7029" i="3"/>
  <c r="I7029" i="3" s="1"/>
  <c r="H7030" i="3"/>
  <c r="I7030" i="3" s="1"/>
  <c r="H7031" i="3"/>
  <c r="I7031" i="3" s="1"/>
  <c r="H7032" i="3"/>
  <c r="I7032" i="3" s="1"/>
  <c r="H7033" i="3"/>
  <c r="I7033" i="3" s="1"/>
  <c r="H7034" i="3"/>
  <c r="I7034" i="3" s="1"/>
  <c r="H7321" i="3"/>
  <c r="I7321" i="3" s="1"/>
  <c r="H7322" i="3"/>
  <c r="I7322" i="3" s="1"/>
  <c r="H7323" i="3"/>
  <c r="I7323" i="3" s="1"/>
  <c r="H7324" i="3"/>
  <c r="I7324" i="3" s="1"/>
  <c r="H7325" i="3"/>
  <c r="I7325" i="3" s="1"/>
  <c r="H7326" i="3"/>
  <c r="I7326" i="3" s="1"/>
  <c r="H7327" i="3"/>
  <c r="I7327" i="3" s="1"/>
  <c r="H7328" i="3"/>
  <c r="I7328" i="3" s="1"/>
  <c r="H7329" i="3"/>
  <c r="I7329" i="3" s="1"/>
  <c r="H7330" i="3"/>
  <c r="I7330" i="3" s="1"/>
  <c r="H7331" i="3"/>
  <c r="I7331" i="3" s="1"/>
  <c r="H7332" i="3"/>
  <c r="I7332" i="3" s="1"/>
  <c r="H7333" i="3"/>
  <c r="I7333" i="3" s="1"/>
  <c r="H7334" i="3"/>
  <c r="I7334" i="3" s="1"/>
  <c r="H7335" i="3"/>
  <c r="I7335" i="3" s="1"/>
  <c r="H7336" i="3"/>
  <c r="I7336" i="3" s="1"/>
  <c r="H7337" i="3"/>
  <c r="I7337" i="3" s="1"/>
  <c r="H7338" i="3"/>
  <c r="I7338" i="3" s="1"/>
  <c r="H7339" i="3"/>
  <c r="I7339" i="3" s="1"/>
  <c r="H7340" i="3"/>
  <c r="I7340" i="3" s="1"/>
  <c r="H7341" i="3"/>
  <c r="I7341" i="3" s="1"/>
  <c r="H7342" i="3"/>
  <c r="I7342" i="3" s="1"/>
  <c r="H7343" i="3"/>
  <c r="I7343" i="3" s="1"/>
  <c r="H7344" i="3"/>
  <c r="I7344" i="3" s="1"/>
  <c r="H7345" i="3"/>
  <c r="I7345" i="3" s="1"/>
  <c r="H7346" i="3"/>
  <c r="I7346" i="3" s="1"/>
  <c r="H7347" i="3"/>
  <c r="I7347" i="3" s="1"/>
  <c r="H7348" i="3"/>
  <c r="I7348" i="3" s="1"/>
  <c r="H7349" i="3"/>
  <c r="I7349" i="3" s="1"/>
  <c r="H7350" i="3"/>
  <c r="I7350" i="3" s="1"/>
  <c r="H7351" i="3"/>
  <c r="I7351" i="3" s="1"/>
  <c r="H7352" i="3"/>
  <c r="I7352" i="3" s="1"/>
  <c r="H7353" i="3"/>
  <c r="I7353" i="3" s="1"/>
  <c r="H7354" i="3"/>
  <c r="I7354" i="3" s="1"/>
  <c r="H7355" i="3"/>
  <c r="I7355" i="3" s="1"/>
  <c r="H7356" i="3"/>
  <c r="I7356" i="3" s="1"/>
  <c r="H7357" i="3"/>
  <c r="I7357" i="3" s="1"/>
  <c r="H7358" i="3"/>
  <c r="I7358" i="3" s="1"/>
  <c r="H7359" i="3"/>
  <c r="I7359" i="3" s="1"/>
  <c r="H7360" i="3"/>
  <c r="I7360" i="3" s="1"/>
  <c r="H7361" i="3"/>
  <c r="I7361" i="3" s="1"/>
  <c r="H7362" i="3"/>
  <c r="I7362" i="3" s="1"/>
  <c r="H7363" i="3"/>
  <c r="I7363" i="3" s="1"/>
  <c r="H7364" i="3"/>
  <c r="I7364" i="3" s="1"/>
  <c r="H7365" i="3"/>
  <c r="I7365" i="3" s="1"/>
  <c r="H7366" i="3"/>
  <c r="I7366" i="3" s="1"/>
  <c r="H7367" i="3"/>
  <c r="I7367" i="3" s="1"/>
  <c r="H7368" i="3"/>
  <c r="I7368" i="3" s="1"/>
  <c r="H7369" i="3"/>
  <c r="I7369" i="3" s="1"/>
  <c r="H7370" i="3"/>
  <c r="I7370" i="3" s="1"/>
  <c r="H7371" i="3"/>
  <c r="I7371" i="3" s="1"/>
  <c r="H7372" i="3"/>
  <c r="I7372" i="3" s="1"/>
  <c r="H7659" i="3"/>
  <c r="I7659" i="3" s="1"/>
  <c r="H7660" i="3"/>
  <c r="I7660" i="3" s="1"/>
  <c r="H7661" i="3"/>
  <c r="I7661" i="3" s="1"/>
  <c r="H7662" i="3"/>
  <c r="I7662" i="3" s="1"/>
  <c r="H7663" i="3"/>
  <c r="I7663" i="3" s="1"/>
  <c r="H7664" i="3"/>
  <c r="I7664" i="3" s="1"/>
  <c r="H7665" i="3"/>
  <c r="I7665" i="3" s="1"/>
  <c r="H7666" i="3"/>
  <c r="I7666" i="3" s="1"/>
  <c r="H7667" i="3"/>
  <c r="I7667" i="3" s="1"/>
  <c r="H7668" i="3"/>
  <c r="I7668" i="3" s="1"/>
  <c r="H7669" i="3"/>
  <c r="I7669" i="3" s="1"/>
  <c r="H7670" i="3"/>
  <c r="I7670" i="3" s="1"/>
  <c r="H7671" i="3"/>
  <c r="I7671" i="3" s="1"/>
  <c r="H7672" i="3"/>
  <c r="I7672" i="3" s="1"/>
  <c r="H7673" i="3"/>
  <c r="I7673" i="3" s="1"/>
  <c r="H7674" i="3"/>
  <c r="I7674" i="3" s="1"/>
  <c r="H7675" i="3"/>
  <c r="I7675" i="3" s="1"/>
  <c r="H7676" i="3"/>
  <c r="I7676" i="3" s="1"/>
  <c r="H7677" i="3"/>
  <c r="I7677" i="3" s="1"/>
  <c r="H7678" i="3"/>
  <c r="I7678" i="3" s="1"/>
  <c r="H7679" i="3"/>
  <c r="I7679" i="3" s="1"/>
  <c r="H7680" i="3"/>
  <c r="I7680" i="3" s="1"/>
  <c r="H7681" i="3"/>
  <c r="I7681" i="3" s="1"/>
  <c r="H7682" i="3"/>
  <c r="I7682" i="3" s="1"/>
  <c r="H7683" i="3"/>
  <c r="I7683" i="3" s="1"/>
  <c r="H7684" i="3"/>
  <c r="I7684" i="3" s="1"/>
  <c r="H7685" i="3"/>
  <c r="I7685" i="3" s="1"/>
  <c r="H7686" i="3"/>
  <c r="I7686" i="3" s="1"/>
  <c r="H7687" i="3"/>
  <c r="I7687" i="3" s="1"/>
  <c r="H7688" i="3"/>
  <c r="I7688" i="3" s="1"/>
  <c r="H7689" i="3"/>
  <c r="I7689" i="3" s="1"/>
  <c r="H7690" i="3"/>
  <c r="I7690" i="3" s="1"/>
  <c r="H7691" i="3"/>
  <c r="I7691" i="3" s="1"/>
  <c r="H7692" i="3"/>
  <c r="I7692" i="3" s="1"/>
  <c r="H7693" i="3"/>
  <c r="I7693" i="3" s="1"/>
  <c r="H7694" i="3"/>
  <c r="I7694" i="3" s="1"/>
  <c r="H7695" i="3"/>
  <c r="I7695" i="3" s="1"/>
  <c r="H7696" i="3"/>
  <c r="I7696" i="3" s="1"/>
  <c r="H7697" i="3"/>
  <c r="I7697" i="3" s="1"/>
  <c r="H7698" i="3"/>
  <c r="I7698" i="3" s="1"/>
  <c r="H7699" i="3"/>
  <c r="I7699" i="3" s="1"/>
  <c r="H7700" i="3"/>
  <c r="I7700" i="3" s="1"/>
  <c r="H7701" i="3"/>
  <c r="I7701" i="3" s="1"/>
  <c r="H7702" i="3"/>
  <c r="I7702" i="3" s="1"/>
  <c r="H7703" i="3"/>
  <c r="I7703" i="3" s="1"/>
  <c r="H7704" i="3"/>
  <c r="I7704" i="3" s="1"/>
  <c r="H7705" i="3"/>
  <c r="I7705" i="3" s="1"/>
  <c r="H7706" i="3"/>
  <c r="I7706" i="3" s="1"/>
  <c r="H7707" i="3"/>
  <c r="I7707" i="3" s="1"/>
  <c r="H7708" i="3"/>
  <c r="I7708" i="3" s="1"/>
  <c r="H7709" i="3"/>
  <c r="I7709" i="3" s="1"/>
  <c r="H7710" i="3"/>
  <c r="I7710" i="3" s="1"/>
  <c r="H7997" i="3"/>
  <c r="I7997" i="3" s="1"/>
  <c r="H7998" i="3"/>
  <c r="I7998" i="3" s="1"/>
  <c r="H7999" i="3"/>
  <c r="I7999" i="3" s="1"/>
  <c r="H8000" i="3"/>
  <c r="I8000" i="3" s="1"/>
  <c r="H8001" i="3"/>
  <c r="I8001" i="3" s="1"/>
  <c r="H8002" i="3"/>
  <c r="I8002" i="3" s="1"/>
  <c r="H8003" i="3"/>
  <c r="I8003" i="3" s="1"/>
  <c r="H8004" i="3"/>
  <c r="I8004" i="3" s="1"/>
  <c r="H8005" i="3"/>
  <c r="I8005" i="3" s="1"/>
  <c r="H8006" i="3"/>
  <c r="I8006" i="3" s="1"/>
  <c r="H8007" i="3"/>
  <c r="I8007" i="3" s="1"/>
  <c r="H8008" i="3"/>
  <c r="I8008" i="3" s="1"/>
  <c r="H8009" i="3"/>
  <c r="I8009" i="3" s="1"/>
  <c r="H8010" i="3"/>
  <c r="I8010" i="3" s="1"/>
  <c r="H8011" i="3"/>
  <c r="I8011" i="3" s="1"/>
  <c r="H8012" i="3"/>
  <c r="I8012" i="3" s="1"/>
  <c r="H8013" i="3"/>
  <c r="I8013" i="3" s="1"/>
  <c r="H8014" i="3"/>
  <c r="I8014" i="3" s="1"/>
  <c r="H8015" i="3"/>
  <c r="I8015" i="3" s="1"/>
  <c r="H8016" i="3"/>
  <c r="I8016" i="3" s="1"/>
  <c r="H8017" i="3"/>
  <c r="I8017" i="3" s="1"/>
  <c r="H8018" i="3"/>
  <c r="I8018" i="3" s="1"/>
  <c r="H8019" i="3"/>
  <c r="I8019" i="3" s="1"/>
  <c r="H8020" i="3"/>
  <c r="I8020" i="3" s="1"/>
  <c r="H8021" i="3"/>
  <c r="I8021" i="3" s="1"/>
  <c r="H8022" i="3"/>
  <c r="I8022" i="3" s="1"/>
  <c r="H8023" i="3"/>
  <c r="I8023" i="3" s="1"/>
  <c r="H8024" i="3"/>
  <c r="I8024" i="3" s="1"/>
  <c r="H8025" i="3"/>
  <c r="I8025" i="3" s="1"/>
  <c r="H8026" i="3"/>
  <c r="I8026" i="3" s="1"/>
  <c r="H8027" i="3"/>
  <c r="I8027" i="3" s="1"/>
  <c r="H8028" i="3"/>
  <c r="I8028" i="3" s="1"/>
  <c r="H8029" i="3"/>
  <c r="I8029" i="3" s="1"/>
  <c r="H8030" i="3"/>
  <c r="I8030" i="3" s="1"/>
  <c r="H8031" i="3"/>
  <c r="I8031" i="3" s="1"/>
  <c r="H8032" i="3"/>
  <c r="I8032" i="3" s="1"/>
  <c r="H8033" i="3"/>
  <c r="I8033" i="3" s="1"/>
  <c r="H8034" i="3"/>
  <c r="I8034" i="3" s="1"/>
  <c r="H8035" i="3"/>
  <c r="I8035" i="3" s="1"/>
  <c r="H8036" i="3"/>
  <c r="I8036" i="3" s="1"/>
  <c r="H8037" i="3"/>
  <c r="I8037" i="3" s="1"/>
  <c r="H8038" i="3"/>
  <c r="I8038" i="3" s="1"/>
  <c r="H8039" i="3"/>
  <c r="I8039" i="3" s="1"/>
  <c r="H8040" i="3"/>
  <c r="I8040" i="3" s="1"/>
  <c r="H8041" i="3"/>
  <c r="I8041" i="3" s="1"/>
  <c r="H8042" i="3"/>
  <c r="I8042" i="3" s="1"/>
  <c r="H8043" i="3"/>
  <c r="I8043" i="3" s="1"/>
  <c r="H8044" i="3"/>
  <c r="I8044" i="3" s="1"/>
  <c r="H8045" i="3"/>
  <c r="I8045" i="3" s="1"/>
  <c r="H8046" i="3"/>
  <c r="I8046" i="3" s="1"/>
  <c r="H8047" i="3"/>
  <c r="I8047" i="3" s="1"/>
  <c r="H8048" i="3"/>
  <c r="I8048" i="3" s="1"/>
  <c r="H8335" i="3"/>
  <c r="I8335" i="3" s="1"/>
  <c r="H8336" i="3"/>
  <c r="I8336" i="3" s="1"/>
  <c r="H8337" i="3"/>
  <c r="I8337" i="3" s="1"/>
  <c r="H8338" i="3"/>
  <c r="I8338" i="3" s="1"/>
  <c r="H8339" i="3"/>
  <c r="I8339" i="3" s="1"/>
  <c r="H8340" i="3"/>
  <c r="I8340" i="3" s="1"/>
  <c r="H8341" i="3"/>
  <c r="I8341" i="3" s="1"/>
  <c r="H8342" i="3"/>
  <c r="I8342" i="3" s="1"/>
  <c r="H8343" i="3"/>
  <c r="I8343" i="3" s="1"/>
  <c r="H8344" i="3"/>
  <c r="I8344" i="3" s="1"/>
  <c r="H8345" i="3"/>
  <c r="I8345" i="3" s="1"/>
  <c r="H8346" i="3"/>
  <c r="I8346" i="3" s="1"/>
  <c r="H8347" i="3"/>
  <c r="I8347" i="3" s="1"/>
  <c r="H8348" i="3"/>
  <c r="I8348" i="3" s="1"/>
  <c r="H8349" i="3"/>
  <c r="I8349" i="3" s="1"/>
  <c r="H8350" i="3"/>
  <c r="I8350" i="3" s="1"/>
  <c r="H8351" i="3"/>
  <c r="I8351" i="3" s="1"/>
  <c r="H8352" i="3"/>
  <c r="I8352" i="3" s="1"/>
  <c r="H8353" i="3"/>
  <c r="I8353" i="3" s="1"/>
  <c r="H8354" i="3"/>
  <c r="I8354" i="3" s="1"/>
  <c r="H8355" i="3"/>
  <c r="I8355" i="3" s="1"/>
  <c r="H8356" i="3"/>
  <c r="I8356" i="3" s="1"/>
  <c r="H8357" i="3"/>
  <c r="I8357" i="3" s="1"/>
  <c r="H8358" i="3"/>
  <c r="I8358" i="3" s="1"/>
  <c r="H8359" i="3"/>
  <c r="I8359" i="3" s="1"/>
  <c r="H8360" i="3"/>
  <c r="I8360" i="3" s="1"/>
  <c r="H8361" i="3"/>
  <c r="I8361" i="3" s="1"/>
  <c r="H8362" i="3"/>
  <c r="I8362" i="3" s="1"/>
  <c r="H8363" i="3"/>
  <c r="I8363" i="3" s="1"/>
  <c r="H8364" i="3"/>
  <c r="I8364" i="3" s="1"/>
  <c r="H8365" i="3"/>
  <c r="I8365" i="3" s="1"/>
  <c r="H8366" i="3"/>
  <c r="I8366" i="3" s="1"/>
  <c r="H8367" i="3"/>
  <c r="I8367" i="3" s="1"/>
  <c r="H8368" i="3"/>
  <c r="I8368" i="3" s="1"/>
  <c r="H8369" i="3"/>
  <c r="I8369" i="3" s="1"/>
  <c r="H8370" i="3"/>
  <c r="I8370" i="3" s="1"/>
  <c r="H8371" i="3"/>
  <c r="I8371" i="3" s="1"/>
  <c r="H8372" i="3"/>
  <c r="I8372" i="3" s="1"/>
  <c r="H8373" i="3"/>
  <c r="I8373" i="3" s="1"/>
  <c r="H8374" i="3"/>
  <c r="I8374" i="3" s="1"/>
  <c r="H8375" i="3"/>
  <c r="I8375" i="3" s="1"/>
  <c r="H8376" i="3"/>
  <c r="I8376" i="3" s="1"/>
  <c r="H8377" i="3"/>
  <c r="I8377" i="3" s="1"/>
  <c r="H8378" i="3"/>
  <c r="I8378" i="3" s="1"/>
  <c r="H8379" i="3"/>
  <c r="I8379" i="3" s="1"/>
  <c r="H8380" i="3"/>
  <c r="I8380" i="3" s="1"/>
  <c r="H8381" i="3"/>
  <c r="I8381" i="3" s="1"/>
  <c r="H8382" i="3"/>
  <c r="I8382" i="3" s="1"/>
  <c r="H8383" i="3"/>
  <c r="I8383" i="3" s="1"/>
  <c r="H8384" i="3"/>
  <c r="I8384" i="3" s="1"/>
  <c r="H8385" i="3"/>
  <c r="I8385" i="3" s="1"/>
  <c r="H8386" i="3"/>
  <c r="I8386" i="3" s="1"/>
  <c r="H8673" i="3"/>
  <c r="I8673" i="3" s="1"/>
  <c r="H8674" i="3"/>
  <c r="I8674" i="3" s="1"/>
  <c r="H8675" i="3"/>
  <c r="I8675" i="3" s="1"/>
  <c r="H8676" i="3"/>
  <c r="I8676" i="3" s="1"/>
  <c r="H8677" i="3"/>
  <c r="I8677" i="3" s="1"/>
  <c r="H8678" i="3"/>
  <c r="I8678" i="3" s="1"/>
  <c r="H8679" i="3"/>
  <c r="I8679" i="3" s="1"/>
  <c r="H8680" i="3"/>
  <c r="I8680" i="3" s="1"/>
  <c r="H8681" i="3"/>
  <c r="I8681" i="3" s="1"/>
  <c r="H8682" i="3"/>
  <c r="I8682" i="3" s="1"/>
  <c r="H8683" i="3"/>
  <c r="I8683" i="3" s="1"/>
  <c r="H8684" i="3"/>
  <c r="I8684" i="3" s="1"/>
  <c r="H8685" i="3"/>
  <c r="I8685" i="3" s="1"/>
  <c r="H8686" i="3"/>
  <c r="I8686" i="3" s="1"/>
  <c r="H8687" i="3"/>
  <c r="I8687" i="3" s="1"/>
  <c r="H8688" i="3"/>
  <c r="I8688" i="3" s="1"/>
  <c r="H8689" i="3"/>
  <c r="I8689" i="3" s="1"/>
  <c r="H8690" i="3"/>
  <c r="I8690" i="3" s="1"/>
  <c r="H8691" i="3"/>
  <c r="I8691" i="3" s="1"/>
  <c r="H8692" i="3"/>
  <c r="I8692" i="3" s="1"/>
  <c r="H8693" i="3"/>
  <c r="I8693" i="3" s="1"/>
  <c r="H8694" i="3"/>
  <c r="I8694" i="3" s="1"/>
  <c r="H8695" i="3"/>
  <c r="I8695" i="3" s="1"/>
  <c r="H8696" i="3"/>
  <c r="I8696" i="3" s="1"/>
  <c r="H8697" i="3"/>
  <c r="I8697" i="3" s="1"/>
  <c r="H8698" i="3"/>
  <c r="I8698" i="3" s="1"/>
  <c r="H8699" i="3"/>
  <c r="I8699" i="3" s="1"/>
  <c r="H8700" i="3"/>
  <c r="I8700" i="3" s="1"/>
  <c r="H8701" i="3"/>
  <c r="I8701" i="3" s="1"/>
  <c r="H8702" i="3"/>
  <c r="I8702" i="3" s="1"/>
  <c r="H8703" i="3"/>
  <c r="I8703" i="3" s="1"/>
  <c r="H8704" i="3"/>
  <c r="I8704" i="3" s="1"/>
  <c r="H8705" i="3"/>
  <c r="I8705" i="3" s="1"/>
  <c r="H8706" i="3"/>
  <c r="I8706" i="3" s="1"/>
  <c r="H8707" i="3"/>
  <c r="I8707" i="3" s="1"/>
  <c r="H8708" i="3"/>
  <c r="I8708" i="3" s="1"/>
  <c r="H8709" i="3"/>
  <c r="I8709" i="3" s="1"/>
  <c r="H8710" i="3"/>
  <c r="I8710" i="3" s="1"/>
  <c r="H8711" i="3"/>
  <c r="I8711" i="3" s="1"/>
  <c r="H8712" i="3"/>
  <c r="I8712" i="3" s="1"/>
  <c r="H8713" i="3"/>
  <c r="I8713" i="3" s="1"/>
  <c r="H8714" i="3"/>
  <c r="I8714" i="3" s="1"/>
  <c r="H8715" i="3"/>
  <c r="I8715" i="3" s="1"/>
  <c r="H8716" i="3"/>
  <c r="I8716" i="3" s="1"/>
  <c r="H8717" i="3"/>
  <c r="I8717" i="3" s="1"/>
  <c r="H8718" i="3"/>
  <c r="I8718" i="3" s="1"/>
  <c r="H8719" i="3"/>
  <c r="I8719" i="3" s="1"/>
  <c r="H8720" i="3"/>
  <c r="I8720" i="3" s="1"/>
  <c r="H8721" i="3"/>
  <c r="I8721" i="3" s="1"/>
  <c r="H8722" i="3"/>
  <c r="I8722" i="3" s="1"/>
  <c r="H8723" i="3"/>
  <c r="I8723" i="3" s="1"/>
  <c r="H8724" i="3"/>
  <c r="I8724" i="3" s="1"/>
  <c r="H9011" i="3"/>
  <c r="I9011" i="3" s="1"/>
  <c r="H9012" i="3"/>
  <c r="I9012" i="3" s="1"/>
  <c r="H9013" i="3"/>
  <c r="I9013" i="3" s="1"/>
  <c r="H9014" i="3"/>
  <c r="I9014" i="3" s="1"/>
  <c r="H9015" i="3"/>
  <c r="I9015" i="3" s="1"/>
  <c r="H9016" i="3"/>
  <c r="I9016" i="3" s="1"/>
  <c r="H9017" i="3"/>
  <c r="I9017" i="3" s="1"/>
  <c r="H9018" i="3"/>
  <c r="I9018" i="3" s="1"/>
  <c r="H9019" i="3"/>
  <c r="I9019" i="3" s="1"/>
  <c r="H9020" i="3"/>
  <c r="I9020" i="3" s="1"/>
  <c r="H9021" i="3"/>
  <c r="I9021" i="3" s="1"/>
  <c r="H9022" i="3"/>
  <c r="I9022" i="3" s="1"/>
  <c r="H9023" i="3"/>
  <c r="I9023" i="3" s="1"/>
  <c r="H9024" i="3"/>
  <c r="I9024" i="3" s="1"/>
  <c r="H9025" i="3"/>
  <c r="I9025" i="3" s="1"/>
  <c r="H9026" i="3"/>
  <c r="I9026" i="3" s="1"/>
  <c r="H9027" i="3"/>
  <c r="I9027" i="3" s="1"/>
  <c r="H9028" i="3"/>
  <c r="I9028" i="3" s="1"/>
  <c r="H9029" i="3"/>
  <c r="I9029" i="3" s="1"/>
  <c r="H9030" i="3"/>
  <c r="I9030" i="3" s="1"/>
  <c r="H9031" i="3"/>
  <c r="I9031" i="3" s="1"/>
  <c r="H9032" i="3"/>
  <c r="I9032" i="3" s="1"/>
  <c r="H9033" i="3"/>
  <c r="I9033" i="3" s="1"/>
  <c r="H9034" i="3"/>
  <c r="I9034" i="3" s="1"/>
  <c r="H9035" i="3"/>
  <c r="I9035" i="3" s="1"/>
  <c r="H9036" i="3"/>
  <c r="I9036" i="3" s="1"/>
  <c r="H9037" i="3"/>
  <c r="I9037" i="3" s="1"/>
  <c r="H9038" i="3"/>
  <c r="I9038" i="3" s="1"/>
  <c r="H9039" i="3"/>
  <c r="I9039" i="3" s="1"/>
  <c r="H9040" i="3"/>
  <c r="I9040" i="3" s="1"/>
  <c r="H9041" i="3"/>
  <c r="I9041" i="3" s="1"/>
  <c r="H9042" i="3"/>
  <c r="I9042" i="3" s="1"/>
  <c r="H9043" i="3"/>
  <c r="I9043" i="3" s="1"/>
  <c r="H9044" i="3"/>
  <c r="I9044" i="3" s="1"/>
  <c r="H9045" i="3"/>
  <c r="I9045" i="3" s="1"/>
  <c r="H9046" i="3"/>
  <c r="I9046" i="3" s="1"/>
  <c r="H9047" i="3"/>
  <c r="I9047" i="3" s="1"/>
  <c r="H9048" i="3"/>
  <c r="I9048" i="3" s="1"/>
  <c r="H9049" i="3"/>
  <c r="I9049" i="3" s="1"/>
  <c r="H9050" i="3"/>
  <c r="I9050" i="3" s="1"/>
  <c r="H9051" i="3"/>
  <c r="I9051" i="3" s="1"/>
  <c r="H9052" i="3"/>
  <c r="I9052" i="3" s="1"/>
  <c r="H9053" i="3"/>
  <c r="I9053" i="3" s="1"/>
  <c r="H9054" i="3"/>
  <c r="I9054" i="3" s="1"/>
  <c r="H9055" i="3"/>
  <c r="I9055" i="3" s="1"/>
  <c r="H9056" i="3"/>
  <c r="I9056" i="3" s="1"/>
  <c r="H9057" i="3"/>
  <c r="I9057" i="3" s="1"/>
  <c r="H9058" i="3"/>
  <c r="I9058" i="3" s="1"/>
  <c r="H9059" i="3"/>
  <c r="I9059" i="3" s="1"/>
  <c r="H9060" i="3"/>
  <c r="I9060" i="3" s="1"/>
  <c r="H9061" i="3"/>
  <c r="I9061" i="3" s="1"/>
  <c r="H9062" i="3"/>
  <c r="I9062" i="3" s="1"/>
  <c r="H9349" i="3"/>
  <c r="I9349" i="3" s="1"/>
  <c r="H9350" i="3"/>
  <c r="I9350" i="3" s="1"/>
  <c r="H9351" i="3"/>
  <c r="I9351" i="3" s="1"/>
  <c r="H9352" i="3"/>
  <c r="I9352" i="3" s="1"/>
  <c r="H9353" i="3"/>
  <c r="I9353" i="3" s="1"/>
  <c r="H9354" i="3"/>
  <c r="I9354" i="3" s="1"/>
  <c r="H9355" i="3"/>
  <c r="I9355" i="3" s="1"/>
  <c r="H9356" i="3"/>
  <c r="I9356" i="3" s="1"/>
  <c r="H9357" i="3"/>
  <c r="I9357" i="3" s="1"/>
  <c r="H9358" i="3"/>
  <c r="I9358" i="3" s="1"/>
  <c r="H9359" i="3"/>
  <c r="I9359" i="3" s="1"/>
  <c r="H9360" i="3"/>
  <c r="I9360" i="3" s="1"/>
  <c r="H9361" i="3"/>
  <c r="I9361" i="3" s="1"/>
  <c r="H9362" i="3"/>
  <c r="I9362" i="3" s="1"/>
  <c r="H9363" i="3"/>
  <c r="I9363" i="3" s="1"/>
  <c r="H9364" i="3"/>
  <c r="I9364" i="3" s="1"/>
  <c r="H9365" i="3"/>
  <c r="I9365" i="3" s="1"/>
  <c r="H9366" i="3"/>
  <c r="I9366" i="3" s="1"/>
  <c r="H9367" i="3"/>
  <c r="I9367" i="3" s="1"/>
  <c r="H9368" i="3"/>
  <c r="I9368" i="3" s="1"/>
  <c r="H9369" i="3"/>
  <c r="I9369" i="3" s="1"/>
  <c r="H9370" i="3"/>
  <c r="I9370" i="3" s="1"/>
  <c r="H9371" i="3"/>
  <c r="I9371" i="3" s="1"/>
  <c r="H9372" i="3"/>
  <c r="I9372" i="3" s="1"/>
  <c r="H9373" i="3"/>
  <c r="I9373" i="3" s="1"/>
  <c r="H9374" i="3"/>
  <c r="I9374" i="3" s="1"/>
  <c r="H9375" i="3"/>
  <c r="I9375" i="3" s="1"/>
  <c r="H9376" i="3"/>
  <c r="I9376" i="3" s="1"/>
  <c r="H9377" i="3"/>
  <c r="I9377" i="3" s="1"/>
  <c r="H9378" i="3"/>
  <c r="I9378" i="3" s="1"/>
  <c r="H9379" i="3"/>
  <c r="I9379" i="3" s="1"/>
  <c r="H9380" i="3"/>
  <c r="I9380" i="3" s="1"/>
  <c r="H9381" i="3"/>
  <c r="I9381" i="3" s="1"/>
  <c r="H9382" i="3"/>
  <c r="I9382" i="3" s="1"/>
  <c r="H9383" i="3"/>
  <c r="I9383" i="3" s="1"/>
  <c r="H9384" i="3"/>
  <c r="I9384" i="3" s="1"/>
  <c r="H9385" i="3"/>
  <c r="I9385" i="3" s="1"/>
  <c r="H9386" i="3"/>
  <c r="I9386" i="3" s="1"/>
  <c r="H9387" i="3"/>
  <c r="I9387" i="3" s="1"/>
  <c r="H9388" i="3"/>
  <c r="I9388" i="3" s="1"/>
  <c r="H9389" i="3"/>
  <c r="I9389" i="3" s="1"/>
  <c r="H9390" i="3"/>
  <c r="I9390" i="3" s="1"/>
  <c r="H9391" i="3"/>
  <c r="I9391" i="3" s="1"/>
  <c r="H9392" i="3"/>
  <c r="I9392" i="3" s="1"/>
  <c r="H9393" i="3"/>
  <c r="I9393" i="3" s="1"/>
  <c r="H9394" i="3"/>
  <c r="I9394" i="3" s="1"/>
  <c r="H9395" i="3"/>
  <c r="I9395" i="3" s="1"/>
  <c r="H9396" i="3"/>
  <c r="I9396" i="3" s="1"/>
  <c r="H9397" i="3"/>
  <c r="I9397" i="3" s="1"/>
  <c r="H9398" i="3"/>
  <c r="I9398" i="3" s="1"/>
  <c r="H9399" i="3"/>
  <c r="I9399" i="3" s="1"/>
  <c r="H9400" i="3"/>
  <c r="I9400" i="3" s="1"/>
  <c r="H9687" i="3"/>
  <c r="I9687" i="3" s="1"/>
  <c r="H9688" i="3"/>
  <c r="I9688" i="3" s="1"/>
  <c r="H9689" i="3"/>
  <c r="I9689" i="3" s="1"/>
  <c r="H9690" i="3"/>
  <c r="I9690" i="3" s="1"/>
  <c r="H9691" i="3"/>
  <c r="I9691" i="3" s="1"/>
  <c r="H9692" i="3"/>
  <c r="I9692" i="3" s="1"/>
  <c r="H9693" i="3"/>
  <c r="I9693" i="3" s="1"/>
  <c r="H9694" i="3"/>
  <c r="I9694" i="3" s="1"/>
  <c r="H9695" i="3"/>
  <c r="I9695" i="3" s="1"/>
  <c r="H9696" i="3"/>
  <c r="I9696" i="3" s="1"/>
  <c r="H9697" i="3"/>
  <c r="I9697" i="3" s="1"/>
  <c r="H9698" i="3"/>
  <c r="I9698" i="3" s="1"/>
  <c r="H9699" i="3"/>
  <c r="I9699" i="3" s="1"/>
  <c r="H9700" i="3"/>
  <c r="I9700" i="3" s="1"/>
  <c r="H9701" i="3"/>
  <c r="I9701" i="3" s="1"/>
  <c r="H9702" i="3"/>
  <c r="I9702" i="3" s="1"/>
  <c r="H9703" i="3"/>
  <c r="I9703" i="3" s="1"/>
  <c r="H9704" i="3"/>
  <c r="I9704" i="3" s="1"/>
  <c r="H9705" i="3"/>
  <c r="I9705" i="3" s="1"/>
  <c r="H9706" i="3"/>
  <c r="I9706" i="3" s="1"/>
  <c r="H9707" i="3"/>
  <c r="I9707" i="3" s="1"/>
  <c r="H9708" i="3"/>
  <c r="I9708" i="3" s="1"/>
  <c r="H9709" i="3"/>
  <c r="I9709" i="3" s="1"/>
  <c r="H9710" i="3"/>
  <c r="I9710" i="3" s="1"/>
  <c r="H9711" i="3"/>
  <c r="I9711" i="3" s="1"/>
  <c r="H9712" i="3"/>
  <c r="I9712" i="3" s="1"/>
  <c r="H9713" i="3"/>
  <c r="I9713" i="3" s="1"/>
  <c r="H9714" i="3"/>
  <c r="I9714" i="3" s="1"/>
  <c r="H9715" i="3"/>
  <c r="I9715" i="3" s="1"/>
  <c r="H9716" i="3"/>
  <c r="I9716" i="3" s="1"/>
  <c r="H9717" i="3"/>
  <c r="I9717" i="3" s="1"/>
  <c r="H9718" i="3"/>
  <c r="I9718" i="3" s="1"/>
  <c r="H9719" i="3"/>
  <c r="I9719" i="3" s="1"/>
  <c r="H9720" i="3"/>
  <c r="I9720" i="3" s="1"/>
  <c r="H9721" i="3"/>
  <c r="I9721" i="3" s="1"/>
  <c r="H9722" i="3"/>
  <c r="I9722" i="3" s="1"/>
  <c r="H9723" i="3"/>
  <c r="I9723" i="3" s="1"/>
  <c r="H9724" i="3"/>
  <c r="I9724" i="3" s="1"/>
  <c r="H9725" i="3"/>
  <c r="I9725" i="3" s="1"/>
  <c r="H9726" i="3"/>
  <c r="I9726" i="3" s="1"/>
  <c r="H9727" i="3"/>
  <c r="I9727" i="3" s="1"/>
  <c r="H9728" i="3"/>
  <c r="I9728" i="3" s="1"/>
  <c r="H9729" i="3"/>
  <c r="I9729" i="3" s="1"/>
  <c r="H9730" i="3"/>
  <c r="I9730" i="3" s="1"/>
  <c r="H9731" i="3"/>
  <c r="I9731" i="3" s="1"/>
  <c r="H9732" i="3"/>
  <c r="I9732" i="3" s="1"/>
  <c r="H9733" i="3"/>
  <c r="I9733" i="3" s="1"/>
  <c r="H9734" i="3"/>
  <c r="I9734" i="3" s="1"/>
  <c r="H9735" i="3"/>
  <c r="I9735" i="3" s="1"/>
  <c r="H9736" i="3"/>
  <c r="I9736" i="3" s="1"/>
  <c r="H9737" i="3"/>
  <c r="I9737" i="3" s="1"/>
  <c r="H9738" i="3"/>
  <c r="I9738" i="3" s="1"/>
  <c r="H10025" i="3"/>
  <c r="I10025" i="3" s="1"/>
  <c r="H10026" i="3"/>
  <c r="I10026" i="3" s="1"/>
  <c r="H10027" i="3"/>
  <c r="I10027" i="3" s="1"/>
  <c r="H10028" i="3"/>
  <c r="I10028" i="3" s="1"/>
  <c r="H10029" i="3"/>
  <c r="I10029" i="3" s="1"/>
  <c r="H10030" i="3"/>
  <c r="I10030" i="3" s="1"/>
  <c r="H10031" i="3"/>
  <c r="I10031" i="3" s="1"/>
  <c r="H10032" i="3"/>
  <c r="I10032" i="3" s="1"/>
  <c r="H10033" i="3"/>
  <c r="I10033" i="3" s="1"/>
  <c r="H10034" i="3"/>
  <c r="I10034" i="3" s="1"/>
  <c r="H10035" i="3"/>
  <c r="I10035" i="3" s="1"/>
  <c r="H10036" i="3"/>
  <c r="I10036" i="3" s="1"/>
  <c r="H10037" i="3"/>
  <c r="I10037" i="3" s="1"/>
  <c r="H10038" i="3"/>
  <c r="I10038" i="3" s="1"/>
  <c r="H10039" i="3"/>
  <c r="I10039" i="3" s="1"/>
  <c r="H10040" i="3"/>
  <c r="I10040" i="3" s="1"/>
  <c r="H10041" i="3"/>
  <c r="I10041" i="3" s="1"/>
  <c r="H10042" i="3"/>
  <c r="I10042" i="3" s="1"/>
  <c r="H10043" i="3"/>
  <c r="I10043" i="3" s="1"/>
  <c r="H10044" i="3"/>
  <c r="I10044" i="3" s="1"/>
  <c r="H10045" i="3"/>
  <c r="I10045" i="3" s="1"/>
  <c r="H10046" i="3"/>
  <c r="I10046" i="3" s="1"/>
  <c r="H10047" i="3"/>
  <c r="I10047" i="3" s="1"/>
  <c r="H10048" i="3"/>
  <c r="I10048" i="3" s="1"/>
  <c r="H10049" i="3"/>
  <c r="I10049" i="3" s="1"/>
  <c r="H10050" i="3"/>
  <c r="I10050" i="3" s="1"/>
  <c r="H10051" i="3"/>
  <c r="I10051" i="3" s="1"/>
  <c r="H10052" i="3"/>
  <c r="I10052" i="3" s="1"/>
  <c r="H10053" i="3"/>
  <c r="I10053" i="3" s="1"/>
  <c r="H10054" i="3"/>
  <c r="I10054" i="3" s="1"/>
  <c r="H10055" i="3"/>
  <c r="I10055" i="3" s="1"/>
  <c r="H10056" i="3"/>
  <c r="I10056" i="3" s="1"/>
  <c r="H10057" i="3"/>
  <c r="I10057" i="3" s="1"/>
  <c r="H10058" i="3"/>
  <c r="I10058" i="3" s="1"/>
  <c r="H10059" i="3"/>
  <c r="I10059" i="3" s="1"/>
  <c r="H10060" i="3"/>
  <c r="I10060" i="3" s="1"/>
  <c r="H10061" i="3"/>
  <c r="I10061" i="3" s="1"/>
  <c r="H10062" i="3"/>
  <c r="I10062" i="3" s="1"/>
  <c r="H10063" i="3"/>
  <c r="I10063" i="3" s="1"/>
  <c r="H10064" i="3"/>
  <c r="I10064" i="3" s="1"/>
  <c r="H10065" i="3"/>
  <c r="I10065" i="3" s="1"/>
  <c r="H10066" i="3"/>
  <c r="I10066" i="3" s="1"/>
  <c r="H10067" i="3"/>
  <c r="I10067" i="3" s="1"/>
  <c r="H10068" i="3"/>
  <c r="I10068" i="3" s="1"/>
  <c r="H10069" i="3"/>
  <c r="I10069" i="3" s="1"/>
  <c r="H10070" i="3"/>
  <c r="I10070" i="3" s="1"/>
  <c r="H10071" i="3"/>
  <c r="I10071" i="3" s="1"/>
  <c r="H10072" i="3"/>
  <c r="I10072" i="3" s="1"/>
  <c r="H10073" i="3"/>
  <c r="I10073" i="3" s="1"/>
  <c r="H10074" i="3"/>
  <c r="I10074" i="3" s="1"/>
  <c r="H10075" i="3"/>
  <c r="I10075" i="3" s="1"/>
  <c r="H10076" i="3"/>
  <c r="I10076" i="3" s="1"/>
  <c r="H10363" i="3"/>
  <c r="I10363" i="3" s="1"/>
  <c r="H10364" i="3"/>
  <c r="I10364" i="3" s="1"/>
  <c r="H10365" i="3"/>
  <c r="I10365" i="3" s="1"/>
  <c r="H10366" i="3"/>
  <c r="I10366" i="3" s="1"/>
  <c r="H10367" i="3"/>
  <c r="I10367" i="3" s="1"/>
  <c r="H10368" i="3"/>
  <c r="I10368" i="3" s="1"/>
  <c r="H10369" i="3"/>
  <c r="I10369" i="3" s="1"/>
  <c r="H10370" i="3"/>
  <c r="I10370" i="3" s="1"/>
  <c r="H10371" i="3"/>
  <c r="I10371" i="3" s="1"/>
  <c r="H10372" i="3"/>
  <c r="I10372" i="3" s="1"/>
  <c r="H10373" i="3"/>
  <c r="I10373" i="3" s="1"/>
  <c r="H10374" i="3"/>
  <c r="I10374" i="3" s="1"/>
  <c r="H10375" i="3"/>
  <c r="I10375" i="3" s="1"/>
  <c r="H10376" i="3"/>
  <c r="I10376" i="3" s="1"/>
  <c r="H10377" i="3"/>
  <c r="I10377" i="3" s="1"/>
  <c r="H10378" i="3"/>
  <c r="I10378" i="3" s="1"/>
  <c r="H10379" i="3"/>
  <c r="I10379" i="3" s="1"/>
  <c r="H10380" i="3"/>
  <c r="I10380" i="3" s="1"/>
  <c r="H10381" i="3"/>
  <c r="I10381" i="3" s="1"/>
  <c r="H10382" i="3"/>
  <c r="I10382" i="3" s="1"/>
  <c r="H10383" i="3"/>
  <c r="I10383" i="3" s="1"/>
  <c r="H10384" i="3"/>
  <c r="I10384" i="3" s="1"/>
  <c r="H10385" i="3"/>
  <c r="I10385" i="3" s="1"/>
  <c r="H10386" i="3"/>
  <c r="I10386" i="3" s="1"/>
  <c r="H10387" i="3"/>
  <c r="I10387" i="3" s="1"/>
  <c r="H10388" i="3"/>
  <c r="I10388" i="3" s="1"/>
  <c r="H10389" i="3"/>
  <c r="I10389" i="3" s="1"/>
  <c r="H10390" i="3"/>
  <c r="I10390" i="3" s="1"/>
  <c r="H10391" i="3"/>
  <c r="I10391" i="3" s="1"/>
  <c r="H10392" i="3"/>
  <c r="I10392" i="3" s="1"/>
  <c r="H10393" i="3"/>
  <c r="I10393" i="3" s="1"/>
  <c r="H10394" i="3"/>
  <c r="I10394" i="3" s="1"/>
  <c r="H10395" i="3"/>
  <c r="I10395" i="3" s="1"/>
  <c r="H10396" i="3"/>
  <c r="I10396" i="3" s="1"/>
  <c r="H10397" i="3"/>
  <c r="I10397" i="3" s="1"/>
  <c r="H10398" i="3"/>
  <c r="I10398" i="3" s="1"/>
  <c r="H10399" i="3"/>
  <c r="I10399" i="3" s="1"/>
  <c r="H10400" i="3"/>
  <c r="I10400" i="3" s="1"/>
  <c r="H10401" i="3"/>
  <c r="I10401" i="3" s="1"/>
  <c r="H10402" i="3"/>
  <c r="I10402" i="3" s="1"/>
  <c r="H10403" i="3"/>
  <c r="I10403" i="3" s="1"/>
  <c r="H10404" i="3"/>
  <c r="I10404" i="3" s="1"/>
  <c r="H10405" i="3"/>
  <c r="I10405" i="3" s="1"/>
  <c r="H10406" i="3"/>
  <c r="I10406" i="3" s="1"/>
  <c r="H10407" i="3"/>
  <c r="I10407" i="3" s="1"/>
  <c r="H10408" i="3"/>
  <c r="I10408" i="3" s="1"/>
  <c r="H10409" i="3"/>
  <c r="I10409" i="3" s="1"/>
  <c r="H10410" i="3"/>
  <c r="I10410" i="3" s="1"/>
  <c r="H10411" i="3"/>
  <c r="I10411" i="3" s="1"/>
  <c r="H10412" i="3"/>
  <c r="I10412" i="3" s="1"/>
  <c r="H10413" i="3"/>
  <c r="I10413" i="3" s="1"/>
  <c r="H10414" i="3"/>
  <c r="I10414" i="3" s="1"/>
  <c r="H10701" i="3"/>
  <c r="I10701" i="3" s="1"/>
  <c r="H10702" i="3"/>
  <c r="I10702" i="3" s="1"/>
  <c r="H10703" i="3"/>
  <c r="I10703" i="3" s="1"/>
  <c r="H10704" i="3"/>
  <c r="I10704" i="3" s="1"/>
  <c r="H10705" i="3"/>
  <c r="I10705" i="3" s="1"/>
  <c r="H10706" i="3"/>
  <c r="I10706" i="3" s="1"/>
  <c r="H10707" i="3"/>
  <c r="I10707" i="3" s="1"/>
  <c r="H10708" i="3"/>
  <c r="I10708" i="3" s="1"/>
  <c r="H10709" i="3"/>
  <c r="I10709" i="3" s="1"/>
  <c r="H10710" i="3"/>
  <c r="I10710" i="3" s="1"/>
  <c r="H10711" i="3"/>
  <c r="I10711" i="3" s="1"/>
  <c r="H10712" i="3"/>
  <c r="I10712" i="3" s="1"/>
  <c r="H10713" i="3"/>
  <c r="I10713" i="3" s="1"/>
  <c r="H10714" i="3"/>
  <c r="I10714" i="3" s="1"/>
  <c r="H10715" i="3"/>
  <c r="I10715" i="3" s="1"/>
  <c r="H10716" i="3"/>
  <c r="I10716" i="3" s="1"/>
  <c r="H10717" i="3"/>
  <c r="I10717" i="3" s="1"/>
  <c r="H10718" i="3"/>
  <c r="I10718" i="3" s="1"/>
  <c r="H10719" i="3"/>
  <c r="I10719" i="3" s="1"/>
  <c r="H10720" i="3"/>
  <c r="I10720" i="3" s="1"/>
  <c r="H10721" i="3"/>
  <c r="I10721" i="3" s="1"/>
  <c r="H10722" i="3"/>
  <c r="I10722" i="3" s="1"/>
  <c r="H10723" i="3"/>
  <c r="I10723" i="3" s="1"/>
  <c r="H10724" i="3"/>
  <c r="I10724" i="3" s="1"/>
  <c r="H10725" i="3"/>
  <c r="I10725" i="3" s="1"/>
  <c r="H10726" i="3"/>
  <c r="I10726" i="3" s="1"/>
  <c r="H10727" i="3"/>
  <c r="I10727" i="3" s="1"/>
  <c r="H10728" i="3"/>
  <c r="I10728" i="3" s="1"/>
  <c r="H10729" i="3"/>
  <c r="I10729" i="3" s="1"/>
  <c r="H10730" i="3"/>
  <c r="I10730" i="3" s="1"/>
  <c r="H10731" i="3"/>
  <c r="I10731" i="3" s="1"/>
  <c r="H10732" i="3"/>
  <c r="I10732" i="3" s="1"/>
  <c r="H10733" i="3"/>
  <c r="I10733" i="3" s="1"/>
  <c r="H10734" i="3"/>
  <c r="I10734" i="3" s="1"/>
  <c r="H10735" i="3"/>
  <c r="I10735" i="3" s="1"/>
  <c r="H10736" i="3"/>
  <c r="I10736" i="3" s="1"/>
  <c r="H10737" i="3"/>
  <c r="I10737" i="3" s="1"/>
  <c r="H10738" i="3"/>
  <c r="I10738" i="3" s="1"/>
  <c r="H10739" i="3"/>
  <c r="I10739" i="3" s="1"/>
  <c r="H10740" i="3"/>
  <c r="I10740" i="3" s="1"/>
  <c r="H10741" i="3"/>
  <c r="I10741" i="3" s="1"/>
  <c r="H10742" i="3"/>
  <c r="I10742" i="3" s="1"/>
  <c r="H10743" i="3"/>
  <c r="I10743" i="3" s="1"/>
  <c r="H10744" i="3"/>
  <c r="I10744" i="3" s="1"/>
  <c r="H10745" i="3"/>
  <c r="I10745" i="3" s="1"/>
  <c r="H10746" i="3"/>
  <c r="I10746" i="3" s="1"/>
  <c r="H10747" i="3"/>
  <c r="I10747" i="3" s="1"/>
  <c r="H10748" i="3"/>
  <c r="I10748" i="3" s="1"/>
  <c r="H10749" i="3"/>
  <c r="I10749" i="3" s="1"/>
  <c r="H10750" i="3"/>
  <c r="I10750" i="3" s="1"/>
  <c r="H10751" i="3"/>
  <c r="I10751" i="3" s="1"/>
  <c r="H10752" i="3"/>
  <c r="I10752" i="3" s="1"/>
  <c r="H11039" i="3"/>
  <c r="I11039" i="3" s="1"/>
  <c r="H11040" i="3"/>
  <c r="I11040" i="3" s="1"/>
  <c r="H11041" i="3"/>
  <c r="I11041" i="3" s="1"/>
  <c r="H11042" i="3"/>
  <c r="I11042" i="3" s="1"/>
  <c r="H11043" i="3"/>
  <c r="I11043" i="3" s="1"/>
  <c r="H11044" i="3"/>
  <c r="I11044" i="3" s="1"/>
  <c r="H11045" i="3"/>
  <c r="I11045" i="3" s="1"/>
  <c r="H11046" i="3"/>
  <c r="I11046" i="3" s="1"/>
  <c r="H11047" i="3"/>
  <c r="I11047" i="3" s="1"/>
  <c r="H11048" i="3"/>
  <c r="I11048" i="3" s="1"/>
  <c r="H11049" i="3"/>
  <c r="I11049" i="3" s="1"/>
  <c r="H11050" i="3"/>
  <c r="I11050" i="3" s="1"/>
  <c r="H11051" i="3"/>
  <c r="I11051" i="3" s="1"/>
  <c r="H11052" i="3"/>
  <c r="I11052" i="3" s="1"/>
  <c r="H11053" i="3"/>
  <c r="I11053" i="3" s="1"/>
  <c r="H11054" i="3"/>
  <c r="I11054" i="3" s="1"/>
  <c r="H11055" i="3"/>
  <c r="I11055" i="3" s="1"/>
  <c r="H11056" i="3"/>
  <c r="I11056" i="3" s="1"/>
  <c r="H11057" i="3"/>
  <c r="I11057" i="3" s="1"/>
  <c r="H11058" i="3"/>
  <c r="I11058" i="3" s="1"/>
  <c r="H11059" i="3"/>
  <c r="I11059" i="3" s="1"/>
  <c r="H11060" i="3"/>
  <c r="I11060" i="3" s="1"/>
  <c r="H11061" i="3"/>
  <c r="I11061" i="3" s="1"/>
  <c r="H11062" i="3"/>
  <c r="I11062" i="3" s="1"/>
  <c r="H11063" i="3"/>
  <c r="I11063" i="3" s="1"/>
  <c r="H11064" i="3"/>
  <c r="I11064" i="3" s="1"/>
  <c r="H11065" i="3"/>
  <c r="I11065" i="3" s="1"/>
  <c r="H11066" i="3"/>
  <c r="I11066" i="3" s="1"/>
  <c r="H11067" i="3"/>
  <c r="I11067" i="3" s="1"/>
  <c r="H11068" i="3"/>
  <c r="I11068" i="3" s="1"/>
  <c r="H11069" i="3"/>
  <c r="I11069" i="3" s="1"/>
  <c r="H11070" i="3"/>
  <c r="I11070" i="3" s="1"/>
  <c r="H11071" i="3"/>
  <c r="I11071" i="3" s="1"/>
  <c r="H11072" i="3"/>
  <c r="I11072" i="3" s="1"/>
  <c r="H11073" i="3"/>
  <c r="I11073" i="3" s="1"/>
  <c r="H11074" i="3"/>
  <c r="I11074" i="3" s="1"/>
  <c r="H11075" i="3"/>
  <c r="I11075" i="3" s="1"/>
  <c r="H11076" i="3"/>
  <c r="I11076" i="3" s="1"/>
  <c r="H11077" i="3"/>
  <c r="I11077" i="3" s="1"/>
  <c r="H11078" i="3"/>
  <c r="I11078" i="3" s="1"/>
  <c r="H11079" i="3"/>
  <c r="I11079" i="3" s="1"/>
  <c r="H11080" i="3"/>
  <c r="I11080" i="3" s="1"/>
  <c r="H11081" i="3"/>
  <c r="I11081" i="3" s="1"/>
  <c r="H11082" i="3"/>
  <c r="I11082" i="3" s="1"/>
  <c r="H11083" i="3"/>
  <c r="I11083" i="3" s="1"/>
  <c r="H11084" i="3"/>
  <c r="I11084" i="3" s="1"/>
  <c r="H11085" i="3"/>
  <c r="I11085" i="3" s="1"/>
  <c r="H11086" i="3"/>
  <c r="I11086" i="3" s="1"/>
  <c r="H11087" i="3"/>
  <c r="I11087" i="3" s="1"/>
  <c r="H11088" i="3"/>
  <c r="I11088" i="3" s="1"/>
  <c r="H11089" i="3"/>
  <c r="I11089" i="3" s="1"/>
  <c r="H11090" i="3"/>
  <c r="I11090" i="3" s="1"/>
  <c r="H11377" i="3"/>
  <c r="I11377" i="3" s="1"/>
  <c r="H11378" i="3"/>
  <c r="I11378" i="3" s="1"/>
  <c r="H11379" i="3"/>
  <c r="I11379" i="3" s="1"/>
  <c r="H11380" i="3"/>
  <c r="I11380" i="3" s="1"/>
  <c r="H11381" i="3"/>
  <c r="I11381" i="3" s="1"/>
  <c r="H11382" i="3"/>
  <c r="I11382" i="3" s="1"/>
  <c r="H11383" i="3"/>
  <c r="I11383" i="3" s="1"/>
  <c r="H11384" i="3"/>
  <c r="I11384" i="3" s="1"/>
  <c r="H11385" i="3"/>
  <c r="I11385" i="3" s="1"/>
  <c r="H11386" i="3"/>
  <c r="I11386" i="3" s="1"/>
  <c r="H11387" i="3"/>
  <c r="I11387" i="3" s="1"/>
  <c r="H11388" i="3"/>
  <c r="I11388" i="3" s="1"/>
  <c r="H11389" i="3"/>
  <c r="I11389" i="3" s="1"/>
  <c r="H11390" i="3"/>
  <c r="I11390" i="3" s="1"/>
  <c r="H11391" i="3"/>
  <c r="I11391" i="3" s="1"/>
  <c r="H11392" i="3"/>
  <c r="I11392" i="3" s="1"/>
  <c r="H11393" i="3"/>
  <c r="I11393" i="3" s="1"/>
  <c r="H11394" i="3"/>
  <c r="I11394" i="3" s="1"/>
  <c r="H11395" i="3"/>
  <c r="I11395" i="3" s="1"/>
  <c r="H11396" i="3"/>
  <c r="I11396" i="3" s="1"/>
  <c r="H11397" i="3"/>
  <c r="I11397" i="3" s="1"/>
  <c r="H11398" i="3"/>
  <c r="I11398" i="3" s="1"/>
  <c r="H11399" i="3"/>
  <c r="I11399" i="3" s="1"/>
  <c r="H11400" i="3"/>
  <c r="I11400" i="3" s="1"/>
  <c r="H11401" i="3"/>
  <c r="I11401" i="3" s="1"/>
  <c r="H11402" i="3"/>
  <c r="I11402" i="3" s="1"/>
  <c r="H11403" i="3"/>
  <c r="I11403" i="3" s="1"/>
  <c r="H11404" i="3"/>
  <c r="I11404" i="3" s="1"/>
  <c r="H11405" i="3"/>
  <c r="I11405" i="3" s="1"/>
  <c r="H11406" i="3"/>
  <c r="I11406" i="3" s="1"/>
  <c r="H11407" i="3"/>
  <c r="I11407" i="3" s="1"/>
  <c r="H11408" i="3"/>
  <c r="I11408" i="3" s="1"/>
  <c r="H11409" i="3"/>
  <c r="I11409" i="3" s="1"/>
  <c r="H11410" i="3"/>
  <c r="I11410" i="3" s="1"/>
  <c r="H11411" i="3"/>
  <c r="I11411" i="3" s="1"/>
  <c r="H11412" i="3"/>
  <c r="I11412" i="3" s="1"/>
  <c r="H11413" i="3"/>
  <c r="I11413" i="3" s="1"/>
  <c r="H11414" i="3"/>
  <c r="I11414" i="3" s="1"/>
  <c r="H11415" i="3"/>
  <c r="I11415" i="3" s="1"/>
  <c r="H11416" i="3"/>
  <c r="I11416" i="3" s="1"/>
  <c r="H11417" i="3"/>
  <c r="I11417" i="3" s="1"/>
  <c r="H11418" i="3"/>
  <c r="I11418" i="3" s="1"/>
  <c r="H11419" i="3"/>
  <c r="I11419" i="3" s="1"/>
  <c r="H11420" i="3"/>
  <c r="I11420" i="3" s="1"/>
  <c r="H11421" i="3"/>
  <c r="I11421" i="3" s="1"/>
  <c r="H11422" i="3"/>
  <c r="I11422" i="3" s="1"/>
  <c r="H11423" i="3"/>
  <c r="I11423" i="3" s="1"/>
  <c r="H11424" i="3"/>
  <c r="I11424" i="3" s="1"/>
  <c r="H11425" i="3"/>
  <c r="I11425" i="3" s="1"/>
  <c r="H11426" i="3"/>
  <c r="I11426" i="3" s="1"/>
  <c r="H11427" i="3"/>
  <c r="I11427" i="3" s="1"/>
  <c r="H11428" i="3"/>
  <c r="I11428" i="3" s="1"/>
  <c r="H11715" i="3"/>
  <c r="I11715" i="3" s="1"/>
  <c r="H11716" i="3"/>
  <c r="I11716" i="3" s="1"/>
  <c r="H11717" i="3"/>
  <c r="I11717" i="3" s="1"/>
  <c r="H11718" i="3"/>
  <c r="I11718" i="3" s="1"/>
  <c r="H11719" i="3"/>
  <c r="I11719" i="3" s="1"/>
  <c r="H11720" i="3"/>
  <c r="I11720" i="3" s="1"/>
  <c r="H11721" i="3"/>
  <c r="I11721" i="3" s="1"/>
  <c r="H11722" i="3"/>
  <c r="I11722" i="3" s="1"/>
  <c r="H11723" i="3"/>
  <c r="I11723" i="3" s="1"/>
  <c r="H11724" i="3"/>
  <c r="I11724" i="3" s="1"/>
  <c r="H11725" i="3"/>
  <c r="I11725" i="3" s="1"/>
  <c r="H11726" i="3"/>
  <c r="I11726" i="3" s="1"/>
  <c r="H11727" i="3"/>
  <c r="I11727" i="3" s="1"/>
  <c r="H11728" i="3"/>
  <c r="I11728" i="3" s="1"/>
  <c r="H11729" i="3"/>
  <c r="I11729" i="3" s="1"/>
  <c r="H11730" i="3"/>
  <c r="I11730" i="3" s="1"/>
  <c r="H11731" i="3"/>
  <c r="I11731" i="3" s="1"/>
  <c r="H11732" i="3"/>
  <c r="I11732" i="3" s="1"/>
  <c r="H11733" i="3"/>
  <c r="I11733" i="3" s="1"/>
  <c r="H11734" i="3"/>
  <c r="I11734" i="3" s="1"/>
  <c r="H11735" i="3"/>
  <c r="I11735" i="3" s="1"/>
  <c r="H11736" i="3"/>
  <c r="I11736" i="3" s="1"/>
  <c r="H11737" i="3"/>
  <c r="I11737" i="3" s="1"/>
  <c r="H11738" i="3"/>
  <c r="I11738" i="3" s="1"/>
  <c r="H11739" i="3"/>
  <c r="I11739" i="3" s="1"/>
  <c r="H11740" i="3"/>
  <c r="I11740" i="3" s="1"/>
  <c r="H11741" i="3"/>
  <c r="I11741" i="3" s="1"/>
  <c r="H11742" i="3"/>
  <c r="I11742" i="3" s="1"/>
  <c r="H11743" i="3"/>
  <c r="I11743" i="3" s="1"/>
  <c r="H11744" i="3"/>
  <c r="I11744" i="3" s="1"/>
  <c r="H11745" i="3"/>
  <c r="I11745" i="3" s="1"/>
  <c r="H11746" i="3"/>
  <c r="I11746" i="3" s="1"/>
  <c r="H11747" i="3"/>
  <c r="I11747" i="3" s="1"/>
  <c r="H11748" i="3"/>
  <c r="I11748" i="3" s="1"/>
  <c r="H11749" i="3"/>
  <c r="I11749" i="3" s="1"/>
  <c r="H11750" i="3"/>
  <c r="I11750" i="3" s="1"/>
  <c r="H11751" i="3"/>
  <c r="I11751" i="3" s="1"/>
  <c r="H11752" i="3"/>
  <c r="I11752" i="3" s="1"/>
  <c r="H11753" i="3"/>
  <c r="I11753" i="3" s="1"/>
  <c r="H11754" i="3"/>
  <c r="I11754" i="3" s="1"/>
  <c r="H11755" i="3"/>
  <c r="I11755" i="3" s="1"/>
  <c r="H11756" i="3"/>
  <c r="I11756" i="3" s="1"/>
  <c r="H11757" i="3"/>
  <c r="I11757" i="3" s="1"/>
  <c r="H11758" i="3"/>
  <c r="I11758" i="3" s="1"/>
  <c r="H11759" i="3"/>
  <c r="I11759" i="3" s="1"/>
  <c r="H11760" i="3"/>
  <c r="I11760" i="3" s="1"/>
  <c r="H11761" i="3"/>
  <c r="I11761" i="3" s="1"/>
  <c r="H11762" i="3"/>
  <c r="I11762" i="3" s="1"/>
  <c r="H11763" i="3"/>
  <c r="I11763" i="3" s="1"/>
  <c r="H11764" i="3"/>
  <c r="I11764" i="3" s="1"/>
  <c r="H11765" i="3"/>
  <c r="I11765" i="3" s="1"/>
  <c r="H11766" i="3"/>
  <c r="I11766" i="3" s="1"/>
  <c r="H12053" i="3"/>
  <c r="I12053" i="3" s="1"/>
  <c r="H12054" i="3"/>
  <c r="I12054" i="3" s="1"/>
  <c r="H12055" i="3"/>
  <c r="I12055" i="3" s="1"/>
  <c r="H12056" i="3"/>
  <c r="I12056" i="3" s="1"/>
  <c r="H12057" i="3"/>
  <c r="I12057" i="3" s="1"/>
  <c r="H12058" i="3"/>
  <c r="I12058" i="3" s="1"/>
  <c r="H12059" i="3"/>
  <c r="I12059" i="3" s="1"/>
  <c r="H12060" i="3"/>
  <c r="I12060" i="3" s="1"/>
  <c r="H12061" i="3"/>
  <c r="I12061" i="3" s="1"/>
  <c r="H12062" i="3"/>
  <c r="I12062" i="3" s="1"/>
  <c r="H12063" i="3"/>
  <c r="I12063" i="3" s="1"/>
  <c r="H12064" i="3"/>
  <c r="I12064" i="3" s="1"/>
  <c r="H12065" i="3"/>
  <c r="I12065" i="3" s="1"/>
  <c r="H12066" i="3"/>
  <c r="I12066" i="3" s="1"/>
  <c r="H12067" i="3"/>
  <c r="I12067" i="3" s="1"/>
  <c r="H12068" i="3"/>
  <c r="I12068" i="3" s="1"/>
  <c r="H12069" i="3"/>
  <c r="I12069" i="3" s="1"/>
  <c r="H12070" i="3"/>
  <c r="I12070" i="3" s="1"/>
  <c r="H12071" i="3"/>
  <c r="I12071" i="3" s="1"/>
  <c r="H12072" i="3"/>
  <c r="I12072" i="3" s="1"/>
  <c r="H12073" i="3"/>
  <c r="I12073" i="3" s="1"/>
  <c r="H12074" i="3"/>
  <c r="I12074" i="3" s="1"/>
  <c r="H12075" i="3"/>
  <c r="I12075" i="3" s="1"/>
  <c r="H12076" i="3"/>
  <c r="I12076" i="3" s="1"/>
  <c r="H12077" i="3"/>
  <c r="I12077" i="3" s="1"/>
  <c r="H12078" i="3"/>
  <c r="I12078" i="3" s="1"/>
  <c r="H12079" i="3"/>
  <c r="I12079" i="3" s="1"/>
  <c r="H12080" i="3"/>
  <c r="I12080" i="3" s="1"/>
  <c r="H12081" i="3"/>
  <c r="I12081" i="3" s="1"/>
  <c r="H12082" i="3"/>
  <c r="I12082" i="3" s="1"/>
  <c r="H12083" i="3"/>
  <c r="I12083" i="3" s="1"/>
  <c r="H12084" i="3"/>
  <c r="I12084" i="3" s="1"/>
  <c r="H12085" i="3"/>
  <c r="I12085" i="3" s="1"/>
  <c r="H12086" i="3"/>
  <c r="I12086" i="3" s="1"/>
  <c r="H12087" i="3"/>
  <c r="I12087" i="3" s="1"/>
  <c r="H12088" i="3"/>
  <c r="I12088" i="3" s="1"/>
  <c r="H12089" i="3"/>
  <c r="I12089" i="3" s="1"/>
  <c r="H12090" i="3"/>
  <c r="I12090" i="3" s="1"/>
  <c r="H12091" i="3"/>
  <c r="I12091" i="3" s="1"/>
  <c r="H12092" i="3"/>
  <c r="I12092" i="3" s="1"/>
  <c r="H12093" i="3"/>
  <c r="I12093" i="3" s="1"/>
  <c r="H12094" i="3"/>
  <c r="I12094" i="3" s="1"/>
  <c r="H12095" i="3"/>
  <c r="I12095" i="3" s="1"/>
  <c r="H12096" i="3"/>
  <c r="I12096" i="3" s="1"/>
  <c r="H12097" i="3"/>
  <c r="I12097" i="3" s="1"/>
  <c r="H12098" i="3"/>
  <c r="I12098" i="3" s="1"/>
  <c r="H12099" i="3"/>
  <c r="I12099" i="3" s="1"/>
  <c r="H12100" i="3"/>
  <c r="I12100" i="3" s="1"/>
  <c r="H12101" i="3"/>
  <c r="I12101" i="3" s="1"/>
  <c r="H12102" i="3"/>
  <c r="I12102" i="3" s="1"/>
  <c r="H12103" i="3"/>
  <c r="I12103" i="3" s="1"/>
  <c r="H12104" i="3"/>
  <c r="I12104" i="3" s="1"/>
  <c r="H12391" i="3"/>
  <c r="I12391" i="3" s="1"/>
  <c r="H12392" i="3"/>
  <c r="I12392" i="3" s="1"/>
  <c r="H12393" i="3"/>
  <c r="I12393" i="3" s="1"/>
  <c r="H12394" i="3"/>
  <c r="I12394" i="3" s="1"/>
  <c r="H12395" i="3"/>
  <c r="I12395" i="3" s="1"/>
  <c r="H12396" i="3"/>
  <c r="I12396" i="3" s="1"/>
  <c r="H12397" i="3"/>
  <c r="I12397" i="3" s="1"/>
  <c r="H12398" i="3"/>
  <c r="I12398" i="3" s="1"/>
  <c r="H12399" i="3"/>
  <c r="I12399" i="3" s="1"/>
  <c r="H12400" i="3"/>
  <c r="I12400" i="3" s="1"/>
  <c r="H12401" i="3"/>
  <c r="I12401" i="3" s="1"/>
  <c r="H12402" i="3"/>
  <c r="I12402" i="3" s="1"/>
  <c r="H12403" i="3"/>
  <c r="I12403" i="3" s="1"/>
  <c r="H12404" i="3"/>
  <c r="I12404" i="3" s="1"/>
  <c r="H12405" i="3"/>
  <c r="I12405" i="3" s="1"/>
  <c r="H12406" i="3"/>
  <c r="I12406" i="3" s="1"/>
  <c r="H12407" i="3"/>
  <c r="I12407" i="3" s="1"/>
  <c r="H12408" i="3"/>
  <c r="I12408" i="3" s="1"/>
  <c r="H12409" i="3"/>
  <c r="I12409" i="3" s="1"/>
  <c r="H12410" i="3"/>
  <c r="I12410" i="3" s="1"/>
  <c r="H12411" i="3"/>
  <c r="I12411" i="3" s="1"/>
  <c r="H12412" i="3"/>
  <c r="I12412" i="3" s="1"/>
  <c r="H12413" i="3"/>
  <c r="I12413" i="3" s="1"/>
  <c r="H12414" i="3"/>
  <c r="I12414" i="3" s="1"/>
  <c r="H12415" i="3"/>
  <c r="I12415" i="3" s="1"/>
  <c r="H12416" i="3"/>
  <c r="I12416" i="3" s="1"/>
  <c r="H12417" i="3"/>
  <c r="I12417" i="3" s="1"/>
  <c r="H12418" i="3"/>
  <c r="I12418" i="3" s="1"/>
  <c r="H12419" i="3"/>
  <c r="I12419" i="3" s="1"/>
  <c r="H12420" i="3"/>
  <c r="I12420" i="3" s="1"/>
  <c r="H12421" i="3"/>
  <c r="I12421" i="3" s="1"/>
  <c r="H12422" i="3"/>
  <c r="I12422" i="3" s="1"/>
  <c r="H12423" i="3"/>
  <c r="I12423" i="3" s="1"/>
  <c r="H12424" i="3"/>
  <c r="I12424" i="3" s="1"/>
  <c r="H12425" i="3"/>
  <c r="I12425" i="3" s="1"/>
  <c r="H12426" i="3"/>
  <c r="I12426" i="3" s="1"/>
  <c r="H12427" i="3"/>
  <c r="I12427" i="3" s="1"/>
  <c r="H12428" i="3"/>
  <c r="I12428" i="3" s="1"/>
  <c r="H12429" i="3"/>
  <c r="I12429" i="3" s="1"/>
  <c r="H12430" i="3"/>
  <c r="I12430" i="3" s="1"/>
  <c r="H12431" i="3"/>
  <c r="I12431" i="3" s="1"/>
  <c r="H12432" i="3"/>
  <c r="I12432" i="3" s="1"/>
  <c r="H12433" i="3"/>
  <c r="I12433" i="3" s="1"/>
  <c r="H12434" i="3"/>
  <c r="I12434" i="3" s="1"/>
  <c r="H12435" i="3"/>
  <c r="I12435" i="3" s="1"/>
  <c r="H12436" i="3"/>
  <c r="I12436" i="3" s="1"/>
  <c r="H12437" i="3"/>
  <c r="I12437" i="3" s="1"/>
  <c r="H12438" i="3"/>
  <c r="I12438" i="3" s="1"/>
  <c r="H12439" i="3"/>
  <c r="I12439" i="3" s="1"/>
  <c r="H12440" i="3"/>
  <c r="I12440" i="3" s="1"/>
  <c r="H12441" i="3"/>
  <c r="I12441" i="3" s="1"/>
  <c r="H12442" i="3"/>
  <c r="I12442" i="3" s="1"/>
  <c r="H12729" i="3"/>
  <c r="I12729" i="3" s="1"/>
  <c r="H12730" i="3"/>
  <c r="I12730" i="3" s="1"/>
  <c r="H12731" i="3"/>
  <c r="I12731" i="3" s="1"/>
  <c r="H12732" i="3"/>
  <c r="I12732" i="3" s="1"/>
  <c r="H12733" i="3"/>
  <c r="I12733" i="3" s="1"/>
  <c r="H12734" i="3"/>
  <c r="I12734" i="3" s="1"/>
  <c r="H12735" i="3"/>
  <c r="I12735" i="3" s="1"/>
  <c r="H12736" i="3"/>
  <c r="I12736" i="3" s="1"/>
  <c r="H12737" i="3"/>
  <c r="I12737" i="3" s="1"/>
  <c r="H12738" i="3"/>
  <c r="I12738" i="3" s="1"/>
  <c r="H12739" i="3"/>
  <c r="I12739" i="3" s="1"/>
  <c r="H12740" i="3"/>
  <c r="I12740" i="3" s="1"/>
  <c r="H12741" i="3"/>
  <c r="I12741" i="3" s="1"/>
  <c r="H12742" i="3"/>
  <c r="I12742" i="3" s="1"/>
  <c r="H12743" i="3"/>
  <c r="I12743" i="3" s="1"/>
  <c r="H12744" i="3"/>
  <c r="I12744" i="3" s="1"/>
  <c r="H12745" i="3"/>
  <c r="I12745" i="3" s="1"/>
  <c r="H12746" i="3"/>
  <c r="I12746" i="3" s="1"/>
  <c r="H12747" i="3"/>
  <c r="I12747" i="3" s="1"/>
  <c r="H12748" i="3"/>
  <c r="I12748" i="3" s="1"/>
  <c r="H12749" i="3"/>
  <c r="I12749" i="3" s="1"/>
  <c r="H12750" i="3"/>
  <c r="I12750" i="3" s="1"/>
  <c r="H12751" i="3"/>
  <c r="I12751" i="3" s="1"/>
  <c r="H12752" i="3"/>
  <c r="I12752" i="3" s="1"/>
  <c r="H12753" i="3"/>
  <c r="I12753" i="3" s="1"/>
  <c r="H12754" i="3"/>
  <c r="I12754" i="3" s="1"/>
  <c r="H12755" i="3"/>
  <c r="I12755" i="3" s="1"/>
  <c r="H12756" i="3"/>
  <c r="I12756" i="3" s="1"/>
  <c r="H12757" i="3"/>
  <c r="I12757" i="3" s="1"/>
  <c r="H12758" i="3"/>
  <c r="I12758" i="3" s="1"/>
  <c r="H12759" i="3"/>
  <c r="I12759" i="3" s="1"/>
  <c r="H12760" i="3"/>
  <c r="I12760" i="3" s="1"/>
  <c r="H12761" i="3"/>
  <c r="I12761" i="3" s="1"/>
  <c r="H12762" i="3"/>
  <c r="I12762" i="3" s="1"/>
  <c r="H12763" i="3"/>
  <c r="I12763" i="3" s="1"/>
  <c r="H12764" i="3"/>
  <c r="I12764" i="3" s="1"/>
  <c r="H12765" i="3"/>
  <c r="I12765" i="3" s="1"/>
  <c r="H12766" i="3"/>
  <c r="I12766" i="3" s="1"/>
  <c r="H12767" i="3"/>
  <c r="I12767" i="3" s="1"/>
  <c r="H12768" i="3"/>
  <c r="I12768" i="3" s="1"/>
  <c r="H12769" i="3"/>
  <c r="I12769" i="3" s="1"/>
  <c r="H12770" i="3"/>
  <c r="I12770" i="3" s="1"/>
  <c r="H12771" i="3"/>
  <c r="I12771" i="3" s="1"/>
  <c r="H12772" i="3"/>
  <c r="I12772" i="3" s="1"/>
  <c r="H12773" i="3"/>
  <c r="I12773" i="3" s="1"/>
  <c r="H12774" i="3"/>
  <c r="I12774" i="3" s="1"/>
  <c r="H12775" i="3"/>
  <c r="I12775" i="3" s="1"/>
  <c r="H12776" i="3"/>
  <c r="I12776" i="3" s="1"/>
  <c r="H12777" i="3"/>
  <c r="I12777" i="3" s="1"/>
  <c r="H12778" i="3"/>
  <c r="I12778" i="3" s="1"/>
  <c r="H12779" i="3"/>
  <c r="I12779" i="3" s="1"/>
  <c r="H12780" i="3"/>
  <c r="I12780" i="3" s="1"/>
  <c r="H13067" i="3"/>
  <c r="I13067" i="3" s="1"/>
  <c r="H13068" i="3"/>
  <c r="I13068" i="3" s="1"/>
  <c r="H13069" i="3"/>
  <c r="I13069" i="3" s="1"/>
  <c r="H13070" i="3"/>
  <c r="I13070" i="3" s="1"/>
  <c r="H13071" i="3"/>
  <c r="I13071" i="3" s="1"/>
  <c r="H13072" i="3"/>
  <c r="I13072" i="3" s="1"/>
  <c r="H13073" i="3"/>
  <c r="I13073" i="3" s="1"/>
  <c r="H13074" i="3"/>
  <c r="I13074" i="3" s="1"/>
  <c r="H13075" i="3"/>
  <c r="I13075" i="3" s="1"/>
  <c r="H13076" i="3"/>
  <c r="I13076" i="3" s="1"/>
  <c r="H13077" i="3"/>
  <c r="I13077" i="3" s="1"/>
  <c r="H13078" i="3"/>
  <c r="I13078" i="3" s="1"/>
  <c r="H13079" i="3"/>
  <c r="I13079" i="3" s="1"/>
  <c r="H13080" i="3"/>
  <c r="I13080" i="3" s="1"/>
  <c r="H13081" i="3"/>
  <c r="I13081" i="3" s="1"/>
  <c r="H13082" i="3"/>
  <c r="I13082" i="3" s="1"/>
  <c r="H13083" i="3"/>
  <c r="I13083" i="3" s="1"/>
  <c r="H13084" i="3"/>
  <c r="I13084" i="3" s="1"/>
  <c r="H13085" i="3"/>
  <c r="I13085" i="3" s="1"/>
  <c r="H13086" i="3"/>
  <c r="I13086" i="3" s="1"/>
  <c r="H13087" i="3"/>
  <c r="I13087" i="3" s="1"/>
  <c r="H13088" i="3"/>
  <c r="I13088" i="3" s="1"/>
  <c r="H13089" i="3"/>
  <c r="I13089" i="3" s="1"/>
  <c r="H13090" i="3"/>
  <c r="I13090" i="3" s="1"/>
  <c r="H13091" i="3"/>
  <c r="I13091" i="3" s="1"/>
  <c r="H13092" i="3"/>
  <c r="I13092" i="3" s="1"/>
  <c r="H13093" i="3"/>
  <c r="I13093" i="3" s="1"/>
  <c r="H13094" i="3"/>
  <c r="I13094" i="3" s="1"/>
  <c r="H13095" i="3"/>
  <c r="I13095" i="3" s="1"/>
  <c r="H13096" i="3"/>
  <c r="I13096" i="3" s="1"/>
  <c r="H13097" i="3"/>
  <c r="I13097" i="3" s="1"/>
  <c r="H13098" i="3"/>
  <c r="I13098" i="3" s="1"/>
  <c r="H13099" i="3"/>
  <c r="I13099" i="3" s="1"/>
  <c r="H13100" i="3"/>
  <c r="I13100" i="3" s="1"/>
  <c r="H13101" i="3"/>
  <c r="I13101" i="3" s="1"/>
  <c r="H13102" i="3"/>
  <c r="I13102" i="3" s="1"/>
  <c r="H13103" i="3"/>
  <c r="I13103" i="3" s="1"/>
  <c r="H13104" i="3"/>
  <c r="I13104" i="3" s="1"/>
  <c r="H13105" i="3"/>
  <c r="I13105" i="3" s="1"/>
  <c r="H13106" i="3"/>
  <c r="I13106" i="3" s="1"/>
  <c r="H13107" i="3"/>
  <c r="I13107" i="3" s="1"/>
  <c r="H13108" i="3"/>
  <c r="I13108" i="3" s="1"/>
  <c r="H13109" i="3"/>
  <c r="I13109" i="3" s="1"/>
  <c r="H13110" i="3"/>
  <c r="I13110" i="3" s="1"/>
  <c r="H13111" i="3"/>
  <c r="I13111" i="3" s="1"/>
  <c r="H13112" i="3"/>
  <c r="I13112" i="3" s="1"/>
  <c r="H13113" i="3"/>
  <c r="I13113" i="3" s="1"/>
  <c r="H13114" i="3"/>
  <c r="I13114" i="3" s="1"/>
  <c r="H13115" i="3"/>
  <c r="I13115" i="3" s="1"/>
  <c r="H13116" i="3"/>
  <c r="I13116" i="3" s="1"/>
  <c r="H13117" i="3"/>
  <c r="I13117" i="3" s="1"/>
  <c r="H13118" i="3"/>
  <c r="I13118" i="3" s="1"/>
  <c r="H13405" i="3"/>
  <c r="I13405" i="3" s="1"/>
  <c r="H13406" i="3"/>
  <c r="I13406" i="3" s="1"/>
  <c r="H13407" i="3"/>
  <c r="I13407" i="3" s="1"/>
  <c r="H13408" i="3"/>
  <c r="I13408" i="3" s="1"/>
  <c r="H13409" i="3"/>
  <c r="I13409" i="3" s="1"/>
  <c r="H13410" i="3"/>
  <c r="I13410" i="3" s="1"/>
  <c r="H13411" i="3"/>
  <c r="I13411" i="3" s="1"/>
  <c r="H13412" i="3"/>
  <c r="I13412" i="3" s="1"/>
  <c r="H13413" i="3"/>
  <c r="I13413" i="3" s="1"/>
  <c r="H13414" i="3"/>
  <c r="I13414" i="3" s="1"/>
  <c r="H13415" i="3"/>
  <c r="I13415" i="3" s="1"/>
  <c r="H13416" i="3"/>
  <c r="I13416" i="3" s="1"/>
  <c r="H13417" i="3"/>
  <c r="I13417" i="3" s="1"/>
  <c r="H13418" i="3"/>
  <c r="I13418" i="3" s="1"/>
  <c r="H13419" i="3"/>
  <c r="I13419" i="3" s="1"/>
  <c r="H13420" i="3"/>
  <c r="I13420" i="3" s="1"/>
  <c r="H13421" i="3"/>
  <c r="I13421" i="3" s="1"/>
  <c r="H13422" i="3"/>
  <c r="I13422" i="3" s="1"/>
  <c r="H13423" i="3"/>
  <c r="I13423" i="3" s="1"/>
  <c r="H13424" i="3"/>
  <c r="I13424" i="3" s="1"/>
  <c r="H13425" i="3"/>
  <c r="I13425" i="3" s="1"/>
  <c r="H13426" i="3"/>
  <c r="I13426" i="3" s="1"/>
  <c r="H13427" i="3"/>
  <c r="I13427" i="3" s="1"/>
  <c r="H13428" i="3"/>
  <c r="I13428" i="3" s="1"/>
  <c r="H13429" i="3"/>
  <c r="I13429" i="3" s="1"/>
  <c r="H13430" i="3"/>
  <c r="I13430" i="3" s="1"/>
  <c r="H13431" i="3"/>
  <c r="I13431" i="3" s="1"/>
  <c r="H13432" i="3"/>
  <c r="I13432" i="3" s="1"/>
  <c r="H13433" i="3"/>
  <c r="I13433" i="3" s="1"/>
  <c r="H13434" i="3"/>
  <c r="I13434" i="3" s="1"/>
  <c r="H13435" i="3"/>
  <c r="I13435" i="3" s="1"/>
  <c r="H13436" i="3"/>
  <c r="I13436" i="3" s="1"/>
  <c r="H13437" i="3"/>
  <c r="I13437" i="3" s="1"/>
  <c r="H13438" i="3"/>
  <c r="I13438" i="3" s="1"/>
  <c r="H13439" i="3"/>
  <c r="I13439" i="3" s="1"/>
  <c r="H13440" i="3"/>
  <c r="I13440" i="3" s="1"/>
  <c r="H13441" i="3"/>
  <c r="I13441" i="3" s="1"/>
  <c r="H13442" i="3"/>
  <c r="I13442" i="3" s="1"/>
  <c r="H13443" i="3"/>
  <c r="I13443" i="3" s="1"/>
  <c r="H13444" i="3"/>
  <c r="I13444" i="3" s="1"/>
  <c r="H13445" i="3"/>
  <c r="I13445" i="3" s="1"/>
  <c r="H13446" i="3"/>
  <c r="I13446" i="3" s="1"/>
  <c r="H13447" i="3"/>
  <c r="I13447" i="3" s="1"/>
  <c r="H13448" i="3"/>
  <c r="I13448" i="3" s="1"/>
  <c r="H13449" i="3"/>
  <c r="I13449" i="3" s="1"/>
  <c r="H13450" i="3"/>
  <c r="I13450" i="3" s="1"/>
  <c r="H13451" i="3"/>
  <c r="I13451" i="3" s="1"/>
  <c r="H13452" i="3"/>
  <c r="I13452" i="3" s="1"/>
  <c r="H13453" i="3"/>
  <c r="I13453" i="3" s="1"/>
  <c r="H13454" i="3"/>
  <c r="I13454" i="3" s="1"/>
  <c r="H13455" i="3"/>
  <c r="I13455" i="3" s="1"/>
  <c r="H13456" i="3"/>
  <c r="I13456" i="3" s="1"/>
  <c r="H13743" i="3"/>
  <c r="I13743" i="3" s="1"/>
  <c r="H13744" i="3"/>
  <c r="I13744" i="3" s="1"/>
  <c r="H13745" i="3"/>
  <c r="I13745" i="3" s="1"/>
  <c r="H13746" i="3"/>
  <c r="I13746" i="3" s="1"/>
  <c r="H13747" i="3"/>
  <c r="I13747" i="3" s="1"/>
  <c r="H13748" i="3"/>
  <c r="I13748" i="3" s="1"/>
  <c r="H13749" i="3"/>
  <c r="I13749" i="3" s="1"/>
  <c r="H13750" i="3"/>
  <c r="I13750" i="3" s="1"/>
  <c r="H13751" i="3"/>
  <c r="I13751" i="3" s="1"/>
  <c r="H13752" i="3"/>
  <c r="I13752" i="3" s="1"/>
  <c r="H13753" i="3"/>
  <c r="I13753" i="3" s="1"/>
  <c r="H13754" i="3"/>
  <c r="I13754" i="3" s="1"/>
  <c r="H13755" i="3"/>
  <c r="I13755" i="3" s="1"/>
  <c r="H13756" i="3"/>
  <c r="I13756" i="3" s="1"/>
  <c r="H13757" i="3"/>
  <c r="I13757" i="3" s="1"/>
  <c r="H13758" i="3"/>
  <c r="I13758" i="3" s="1"/>
  <c r="H13759" i="3"/>
  <c r="I13759" i="3" s="1"/>
  <c r="H13760" i="3"/>
  <c r="I13760" i="3" s="1"/>
  <c r="H13761" i="3"/>
  <c r="I13761" i="3" s="1"/>
  <c r="H13762" i="3"/>
  <c r="I13762" i="3" s="1"/>
  <c r="H13763" i="3"/>
  <c r="I13763" i="3" s="1"/>
  <c r="H13764" i="3"/>
  <c r="I13764" i="3" s="1"/>
  <c r="H13765" i="3"/>
  <c r="I13765" i="3" s="1"/>
  <c r="H13766" i="3"/>
  <c r="I13766" i="3" s="1"/>
  <c r="H13767" i="3"/>
  <c r="I13767" i="3" s="1"/>
  <c r="H13768" i="3"/>
  <c r="I13768" i="3" s="1"/>
  <c r="H13769" i="3"/>
  <c r="I13769" i="3" s="1"/>
  <c r="H13770" i="3"/>
  <c r="I13770" i="3" s="1"/>
  <c r="H13771" i="3"/>
  <c r="I13771" i="3" s="1"/>
  <c r="H13772" i="3"/>
  <c r="I13772" i="3" s="1"/>
  <c r="H13773" i="3"/>
  <c r="I13773" i="3" s="1"/>
  <c r="H13774" i="3"/>
  <c r="I13774" i="3" s="1"/>
  <c r="H13775" i="3"/>
  <c r="I13775" i="3" s="1"/>
  <c r="H13776" i="3"/>
  <c r="I13776" i="3" s="1"/>
  <c r="H13777" i="3"/>
  <c r="I13777" i="3" s="1"/>
  <c r="H13778" i="3"/>
  <c r="I13778" i="3" s="1"/>
  <c r="H13779" i="3"/>
  <c r="I13779" i="3" s="1"/>
  <c r="H13780" i="3"/>
  <c r="I13780" i="3" s="1"/>
  <c r="H13781" i="3"/>
  <c r="I13781" i="3" s="1"/>
  <c r="H13782" i="3"/>
  <c r="I13782" i="3" s="1"/>
  <c r="H13783" i="3"/>
  <c r="I13783" i="3" s="1"/>
  <c r="H13784" i="3"/>
  <c r="I13784" i="3" s="1"/>
  <c r="H13785" i="3"/>
  <c r="I13785" i="3" s="1"/>
  <c r="H13786" i="3"/>
  <c r="I13786" i="3" s="1"/>
  <c r="H13787" i="3"/>
  <c r="I13787" i="3" s="1"/>
  <c r="H13788" i="3"/>
  <c r="I13788" i="3" s="1"/>
  <c r="H13789" i="3"/>
  <c r="I13789" i="3" s="1"/>
  <c r="H13790" i="3"/>
  <c r="I13790" i="3" s="1"/>
  <c r="H13791" i="3"/>
  <c r="I13791" i="3" s="1"/>
  <c r="H13792" i="3"/>
  <c r="I13792" i="3" s="1"/>
  <c r="H13793" i="3"/>
  <c r="I13793" i="3" s="1"/>
  <c r="H13794" i="3"/>
  <c r="I13794" i="3" s="1"/>
  <c r="H14081" i="3"/>
  <c r="I14081" i="3" s="1"/>
  <c r="H14082" i="3"/>
  <c r="I14082" i="3" s="1"/>
  <c r="H14083" i="3"/>
  <c r="I14083" i="3" s="1"/>
  <c r="H14084" i="3"/>
  <c r="I14084" i="3" s="1"/>
  <c r="H14085" i="3"/>
  <c r="I14085" i="3" s="1"/>
  <c r="H14086" i="3"/>
  <c r="I14086" i="3" s="1"/>
  <c r="H14087" i="3"/>
  <c r="I14087" i="3" s="1"/>
  <c r="H14088" i="3"/>
  <c r="I14088" i="3" s="1"/>
  <c r="H14089" i="3"/>
  <c r="I14089" i="3" s="1"/>
  <c r="H14090" i="3"/>
  <c r="I14090" i="3" s="1"/>
  <c r="H14091" i="3"/>
  <c r="I14091" i="3" s="1"/>
  <c r="H14092" i="3"/>
  <c r="I14092" i="3" s="1"/>
  <c r="H14093" i="3"/>
  <c r="I14093" i="3" s="1"/>
  <c r="H14094" i="3"/>
  <c r="I14094" i="3" s="1"/>
  <c r="H14095" i="3"/>
  <c r="I14095" i="3" s="1"/>
  <c r="H14096" i="3"/>
  <c r="I14096" i="3" s="1"/>
  <c r="H14097" i="3"/>
  <c r="I14097" i="3" s="1"/>
  <c r="H14098" i="3"/>
  <c r="I14098" i="3" s="1"/>
  <c r="H14099" i="3"/>
  <c r="I14099" i="3" s="1"/>
  <c r="H14100" i="3"/>
  <c r="I14100" i="3" s="1"/>
  <c r="H14101" i="3"/>
  <c r="I14101" i="3" s="1"/>
  <c r="H14102" i="3"/>
  <c r="I14102" i="3" s="1"/>
  <c r="H14103" i="3"/>
  <c r="I14103" i="3" s="1"/>
  <c r="H14104" i="3"/>
  <c r="I14104" i="3" s="1"/>
  <c r="H14105" i="3"/>
  <c r="I14105" i="3" s="1"/>
  <c r="H14106" i="3"/>
  <c r="I14106" i="3" s="1"/>
  <c r="H14107" i="3"/>
  <c r="I14107" i="3" s="1"/>
  <c r="H14108" i="3"/>
  <c r="I14108" i="3" s="1"/>
  <c r="H14109" i="3"/>
  <c r="I14109" i="3" s="1"/>
  <c r="H14110" i="3"/>
  <c r="I14110" i="3" s="1"/>
  <c r="H14111" i="3"/>
  <c r="I14111" i="3" s="1"/>
  <c r="H14112" i="3"/>
  <c r="I14112" i="3" s="1"/>
  <c r="H14113" i="3"/>
  <c r="I14113" i="3" s="1"/>
  <c r="H14114" i="3"/>
  <c r="I14114" i="3" s="1"/>
  <c r="H14115" i="3"/>
  <c r="I14115" i="3" s="1"/>
  <c r="H14116" i="3"/>
  <c r="I14116" i="3" s="1"/>
  <c r="H14117" i="3"/>
  <c r="I14117" i="3" s="1"/>
  <c r="H14118" i="3"/>
  <c r="I14118" i="3" s="1"/>
  <c r="H14119" i="3"/>
  <c r="I14119" i="3" s="1"/>
  <c r="H14120" i="3"/>
  <c r="I14120" i="3" s="1"/>
  <c r="H14121" i="3"/>
  <c r="I14121" i="3" s="1"/>
  <c r="H14122" i="3"/>
  <c r="I14122" i="3" s="1"/>
  <c r="H14123" i="3"/>
  <c r="I14123" i="3" s="1"/>
  <c r="H14124" i="3"/>
  <c r="I14124" i="3" s="1"/>
  <c r="H14125" i="3"/>
  <c r="I14125" i="3" s="1"/>
  <c r="H14126" i="3"/>
  <c r="I14126" i="3" s="1"/>
  <c r="H14127" i="3"/>
  <c r="I14127" i="3" s="1"/>
  <c r="H14128" i="3"/>
  <c r="I14128" i="3" s="1"/>
  <c r="H14129" i="3"/>
  <c r="I14129" i="3" s="1"/>
  <c r="H14130" i="3"/>
  <c r="I14130" i="3" s="1"/>
  <c r="H14131" i="3"/>
  <c r="I14131" i="3" s="1"/>
  <c r="H14132" i="3"/>
  <c r="I14132" i="3" s="1"/>
  <c r="H14419" i="3"/>
  <c r="I14419" i="3" s="1"/>
  <c r="H14420" i="3"/>
  <c r="I14420" i="3" s="1"/>
  <c r="H14421" i="3"/>
  <c r="I14421" i="3" s="1"/>
  <c r="H14422" i="3"/>
  <c r="I14422" i="3" s="1"/>
  <c r="H14423" i="3"/>
  <c r="I14423" i="3" s="1"/>
  <c r="H14424" i="3"/>
  <c r="I14424" i="3" s="1"/>
  <c r="H14425" i="3"/>
  <c r="I14425" i="3" s="1"/>
  <c r="H14426" i="3"/>
  <c r="I14426" i="3" s="1"/>
  <c r="H14427" i="3"/>
  <c r="I14427" i="3" s="1"/>
  <c r="H14428" i="3"/>
  <c r="I14428" i="3" s="1"/>
  <c r="H14429" i="3"/>
  <c r="I14429" i="3" s="1"/>
  <c r="H14430" i="3"/>
  <c r="I14430" i="3" s="1"/>
  <c r="H14431" i="3"/>
  <c r="I14431" i="3" s="1"/>
  <c r="H14432" i="3"/>
  <c r="I14432" i="3" s="1"/>
  <c r="H14433" i="3"/>
  <c r="I14433" i="3" s="1"/>
  <c r="H14434" i="3"/>
  <c r="I14434" i="3" s="1"/>
  <c r="H14435" i="3"/>
  <c r="I14435" i="3" s="1"/>
  <c r="H14436" i="3"/>
  <c r="I14436" i="3" s="1"/>
  <c r="H14437" i="3"/>
  <c r="I14437" i="3" s="1"/>
  <c r="H14438" i="3"/>
  <c r="I14438" i="3" s="1"/>
  <c r="H14439" i="3"/>
  <c r="I14439" i="3" s="1"/>
  <c r="H14440" i="3"/>
  <c r="I14440" i="3" s="1"/>
  <c r="H14441" i="3"/>
  <c r="I14441" i="3" s="1"/>
  <c r="H14442" i="3"/>
  <c r="I14442" i="3" s="1"/>
  <c r="H14443" i="3"/>
  <c r="I14443" i="3" s="1"/>
  <c r="H14444" i="3"/>
  <c r="I14444" i="3" s="1"/>
  <c r="H14445" i="3"/>
  <c r="I14445" i="3" s="1"/>
  <c r="H14446" i="3"/>
  <c r="I14446" i="3" s="1"/>
  <c r="H14447" i="3"/>
  <c r="I14447" i="3" s="1"/>
  <c r="H14448" i="3"/>
  <c r="I14448" i="3" s="1"/>
  <c r="H14449" i="3"/>
  <c r="I14449" i="3" s="1"/>
  <c r="H14450" i="3"/>
  <c r="I14450" i="3" s="1"/>
  <c r="H14451" i="3"/>
  <c r="I14451" i="3" s="1"/>
  <c r="H14452" i="3"/>
  <c r="I14452" i="3" s="1"/>
  <c r="H14453" i="3"/>
  <c r="I14453" i="3" s="1"/>
  <c r="H14454" i="3"/>
  <c r="I14454" i="3" s="1"/>
  <c r="H14455" i="3"/>
  <c r="I14455" i="3" s="1"/>
  <c r="H14456" i="3"/>
  <c r="I14456" i="3" s="1"/>
  <c r="H14457" i="3"/>
  <c r="I14457" i="3" s="1"/>
  <c r="H14458" i="3"/>
  <c r="I14458" i="3" s="1"/>
  <c r="H14459" i="3"/>
  <c r="I14459" i="3" s="1"/>
  <c r="H14460" i="3"/>
  <c r="I14460" i="3" s="1"/>
  <c r="H14461" i="3"/>
  <c r="I14461" i="3" s="1"/>
  <c r="H14462" i="3"/>
  <c r="I14462" i="3" s="1"/>
  <c r="H14463" i="3"/>
  <c r="I14463" i="3" s="1"/>
  <c r="H14464" i="3"/>
  <c r="I14464" i="3" s="1"/>
  <c r="H14465" i="3"/>
  <c r="I14465" i="3" s="1"/>
  <c r="H14466" i="3"/>
  <c r="I14466" i="3" s="1"/>
  <c r="H14467" i="3"/>
  <c r="I14467" i="3" s="1"/>
  <c r="H14468" i="3"/>
  <c r="I14468" i="3" s="1"/>
  <c r="H14469" i="3"/>
  <c r="I14469" i="3" s="1"/>
  <c r="H14470" i="3"/>
  <c r="I14470" i="3" s="1"/>
  <c r="H14757" i="3"/>
  <c r="I14757" i="3" s="1"/>
  <c r="H14758" i="3"/>
  <c r="I14758" i="3" s="1"/>
  <c r="H14759" i="3"/>
  <c r="I14759" i="3" s="1"/>
  <c r="H14760" i="3"/>
  <c r="I14760" i="3" s="1"/>
  <c r="H14761" i="3"/>
  <c r="I14761" i="3" s="1"/>
  <c r="H14762" i="3"/>
  <c r="I14762" i="3" s="1"/>
  <c r="H14763" i="3"/>
  <c r="I14763" i="3" s="1"/>
  <c r="H14764" i="3"/>
  <c r="I14764" i="3" s="1"/>
  <c r="H14765" i="3"/>
  <c r="I14765" i="3" s="1"/>
  <c r="H14766" i="3"/>
  <c r="I14766" i="3" s="1"/>
  <c r="H14767" i="3"/>
  <c r="I14767" i="3" s="1"/>
  <c r="H14768" i="3"/>
  <c r="I14768" i="3" s="1"/>
  <c r="H14769" i="3"/>
  <c r="I14769" i="3" s="1"/>
  <c r="H14770" i="3"/>
  <c r="I14770" i="3" s="1"/>
  <c r="H14771" i="3"/>
  <c r="I14771" i="3" s="1"/>
  <c r="H14772" i="3"/>
  <c r="I14772" i="3" s="1"/>
  <c r="H14773" i="3"/>
  <c r="I14773" i="3" s="1"/>
  <c r="H14774" i="3"/>
  <c r="I14774" i="3" s="1"/>
  <c r="H14775" i="3"/>
  <c r="I14775" i="3" s="1"/>
  <c r="H14776" i="3"/>
  <c r="I14776" i="3" s="1"/>
  <c r="H14777" i="3"/>
  <c r="I14777" i="3" s="1"/>
  <c r="H14778" i="3"/>
  <c r="I14778" i="3" s="1"/>
  <c r="H14779" i="3"/>
  <c r="I14779" i="3" s="1"/>
  <c r="H14780" i="3"/>
  <c r="I14780" i="3" s="1"/>
  <c r="H14781" i="3"/>
  <c r="I14781" i="3" s="1"/>
  <c r="H14782" i="3"/>
  <c r="I14782" i="3" s="1"/>
  <c r="H14783" i="3"/>
  <c r="I14783" i="3" s="1"/>
  <c r="H14784" i="3"/>
  <c r="I14784" i="3" s="1"/>
  <c r="H14785" i="3"/>
  <c r="I14785" i="3" s="1"/>
  <c r="H14786" i="3"/>
  <c r="I14786" i="3" s="1"/>
  <c r="H14787" i="3"/>
  <c r="I14787" i="3" s="1"/>
  <c r="H14788" i="3"/>
  <c r="I14788" i="3" s="1"/>
  <c r="H14789" i="3"/>
  <c r="I14789" i="3" s="1"/>
  <c r="H14790" i="3"/>
  <c r="I14790" i="3" s="1"/>
  <c r="H14791" i="3"/>
  <c r="I14791" i="3" s="1"/>
  <c r="H14792" i="3"/>
  <c r="I14792" i="3" s="1"/>
  <c r="H14793" i="3"/>
  <c r="I14793" i="3" s="1"/>
  <c r="H14794" i="3"/>
  <c r="I14794" i="3" s="1"/>
  <c r="H14795" i="3"/>
  <c r="I14795" i="3" s="1"/>
  <c r="H14796" i="3"/>
  <c r="I14796" i="3" s="1"/>
  <c r="H14797" i="3"/>
  <c r="I14797" i="3" s="1"/>
  <c r="H14798" i="3"/>
  <c r="I14798" i="3" s="1"/>
  <c r="H14799" i="3"/>
  <c r="I14799" i="3" s="1"/>
  <c r="H14800" i="3"/>
  <c r="I14800" i="3" s="1"/>
  <c r="H14801" i="3"/>
  <c r="I14801" i="3" s="1"/>
  <c r="H14802" i="3"/>
  <c r="I14802" i="3" s="1"/>
  <c r="H14803" i="3"/>
  <c r="I14803" i="3" s="1"/>
  <c r="H14804" i="3"/>
  <c r="I14804" i="3" s="1"/>
  <c r="H14805" i="3"/>
  <c r="I14805" i="3" s="1"/>
  <c r="H14806" i="3"/>
  <c r="I14806" i="3" s="1"/>
  <c r="H14807" i="3"/>
  <c r="I14807" i="3" s="1"/>
  <c r="H14808" i="3"/>
  <c r="I14808" i="3" s="1"/>
  <c r="H15095" i="3"/>
  <c r="I15095" i="3" s="1"/>
  <c r="H15096" i="3"/>
  <c r="I15096" i="3" s="1"/>
  <c r="H15097" i="3"/>
  <c r="I15097" i="3" s="1"/>
  <c r="H15098" i="3"/>
  <c r="I15098" i="3" s="1"/>
  <c r="H15099" i="3"/>
  <c r="I15099" i="3" s="1"/>
  <c r="H15100" i="3"/>
  <c r="I15100" i="3" s="1"/>
  <c r="H15101" i="3"/>
  <c r="I15101" i="3" s="1"/>
  <c r="H15102" i="3"/>
  <c r="I15102" i="3" s="1"/>
  <c r="H15103" i="3"/>
  <c r="I15103" i="3" s="1"/>
  <c r="H15104" i="3"/>
  <c r="I15104" i="3" s="1"/>
  <c r="H15105" i="3"/>
  <c r="I15105" i="3" s="1"/>
  <c r="H15106" i="3"/>
  <c r="I15106" i="3" s="1"/>
  <c r="H15107" i="3"/>
  <c r="I15107" i="3" s="1"/>
  <c r="H15108" i="3"/>
  <c r="I15108" i="3" s="1"/>
  <c r="H15109" i="3"/>
  <c r="I15109" i="3" s="1"/>
  <c r="H15110" i="3"/>
  <c r="I15110" i="3" s="1"/>
  <c r="H15111" i="3"/>
  <c r="I15111" i="3" s="1"/>
  <c r="H15112" i="3"/>
  <c r="I15112" i="3" s="1"/>
  <c r="H15113" i="3"/>
  <c r="I15113" i="3" s="1"/>
  <c r="H15114" i="3"/>
  <c r="I15114" i="3" s="1"/>
  <c r="H15115" i="3"/>
  <c r="I15115" i="3" s="1"/>
  <c r="H15116" i="3"/>
  <c r="I15116" i="3" s="1"/>
  <c r="H15117" i="3"/>
  <c r="I15117" i="3" s="1"/>
  <c r="H15118" i="3"/>
  <c r="I15118" i="3" s="1"/>
  <c r="H15119" i="3"/>
  <c r="I15119" i="3" s="1"/>
  <c r="H15120" i="3"/>
  <c r="I15120" i="3" s="1"/>
  <c r="H15121" i="3"/>
  <c r="I15121" i="3" s="1"/>
  <c r="H15122" i="3"/>
  <c r="I15122" i="3" s="1"/>
  <c r="H15123" i="3"/>
  <c r="I15123" i="3" s="1"/>
  <c r="H15124" i="3"/>
  <c r="I15124" i="3" s="1"/>
  <c r="H15125" i="3"/>
  <c r="I15125" i="3" s="1"/>
  <c r="H15126" i="3"/>
  <c r="I15126" i="3" s="1"/>
  <c r="H15127" i="3"/>
  <c r="I15127" i="3" s="1"/>
  <c r="H15128" i="3"/>
  <c r="I15128" i="3" s="1"/>
  <c r="H15129" i="3"/>
  <c r="I15129" i="3" s="1"/>
  <c r="H15130" i="3"/>
  <c r="I15130" i="3" s="1"/>
  <c r="H15131" i="3"/>
  <c r="I15131" i="3" s="1"/>
  <c r="H15132" i="3"/>
  <c r="I15132" i="3" s="1"/>
  <c r="H15133" i="3"/>
  <c r="I15133" i="3" s="1"/>
  <c r="H15134" i="3"/>
  <c r="I15134" i="3" s="1"/>
  <c r="H15135" i="3"/>
  <c r="I15135" i="3" s="1"/>
  <c r="H15136" i="3"/>
  <c r="I15136" i="3" s="1"/>
  <c r="H15137" i="3"/>
  <c r="I15137" i="3" s="1"/>
  <c r="H15138" i="3"/>
  <c r="I15138" i="3" s="1"/>
  <c r="H15139" i="3"/>
  <c r="I15139" i="3" s="1"/>
  <c r="H15140" i="3"/>
  <c r="I15140" i="3" s="1"/>
  <c r="H15141" i="3"/>
  <c r="I15141" i="3" s="1"/>
  <c r="H15142" i="3"/>
  <c r="I15142" i="3" s="1"/>
  <c r="H15143" i="3"/>
  <c r="I15143" i="3" s="1"/>
  <c r="H15144" i="3"/>
  <c r="I15144" i="3" s="1"/>
  <c r="H15145" i="3"/>
  <c r="I15145" i="3" s="1"/>
  <c r="H15146" i="3"/>
  <c r="I15146" i="3" s="1"/>
  <c r="H15433" i="3"/>
  <c r="I15433" i="3" s="1"/>
  <c r="H15434" i="3"/>
  <c r="I15434" i="3" s="1"/>
  <c r="H15435" i="3"/>
  <c r="I15435" i="3" s="1"/>
  <c r="H15436" i="3"/>
  <c r="I15436" i="3" s="1"/>
  <c r="H15437" i="3"/>
  <c r="I15437" i="3" s="1"/>
  <c r="H15438" i="3"/>
  <c r="I15438" i="3" s="1"/>
  <c r="H15439" i="3"/>
  <c r="I15439" i="3" s="1"/>
  <c r="H15440" i="3"/>
  <c r="I15440" i="3" s="1"/>
  <c r="H15441" i="3"/>
  <c r="I15441" i="3" s="1"/>
  <c r="H15442" i="3"/>
  <c r="I15442" i="3" s="1"/>
  <c r="H15443" i="3"/>
  <c r="I15443" i="3" s="1"/>
  <c r="H15444" i="3"/>
  <c r="I15444" i="3" s="1"/>
  <c r="H15445" i="3"/>
  <c r="I15445" i="3" s="1"/>
  <c r="H15446" i="3"/>
  <c r="I15446" i="3" s="1"/>
  <c r="H15447" i="3"/>
  <c r="I15447" i="3" s="1"/>
  <c r="H15448" i="3"/>
  <c r="I15448" i="3" s="1"/>
  <c r="H15449" i="3"/>
  <c r="I15449" i="3" s="1"/>
  <c r="H15450" i="3"/>
  <c r="I15450" i="3" s="1"/>
  <c r="H15451" i="3"/>
  <c r="I15451" i="3" s="1"/>
  <c r="H15452" i="3"/>
  <c r="I15452" i="3" s="1"/>
  <c r="H15453" i="3"/>
  <c r="I15453" i="3" s="1"/>
  <c r="H15454" i="3"/>
  <c r="I15454" i="3" s="1"/>
  <c r="H15455" i="3"/>
  <c r="I15455" i="3" s="1"/>
  <c r="H15456" i="3"/>
  <c r="I15456" i="3" s="1"/>
  <c r="H15457" i="3"/>
  <c r="I15457" i="3" s="1"/>
  <c r="H15458" i="3"/>
  <c r="I15458" i="3" s="1"/>
  <c r="H15459" i="3"/>
  <c r="I15459" i="3" s="1"/>
  <c r="H15460" i="3"/>
  <c r="I15460" i="3" s="1"/>
  <c r="H15461" i="3"/>
  <c r="I15461" i="3" s="1"/>
  <c r="H15462" i="3"/>
  <c r="I15462" i="3" s="1"/>
  <c r="H15463" i="3"/>
  <c r="I15463" i="3" s="1"/>
  <c r="H15464" i="3"/>
  <c r="I15464" i="3" s="1"/>
  <c r="H15465" i="3"/>
  <c r="I15465" i="3" s="1"/>
  <c r="H15466" i="3"/>
  <c r="I15466" i="3" s="1"/>
  <c r="H15467" i="3"/>
  <c r="I15467" i="3" s="1"/>
  <c r="H15468" i="3"/>
  <c r="I15468" i="3" s="1"/>
  <c r="H15469" i="3"/>
  <c r="I15469" i="3" s="1"/>
  <c r="H15470" i="3"/>
  <c r="I15470" i="3" s="1"/>
  <c r="H15471" i="3"/>
  <c r="I15471" i="3" s="1"/>
  <c r="H15472" i="3"/>
  <c r="I15472" i="3" s="1"/>
  <c r="H15473" i="3"/>
  <c r="I15473" i="3" s="1"/>
  <c r="H15474" i="3"/>
  <c r="I15474" i="3" s="1"/>
  <c r="H15475" i="3"/>
  <c r="I15475" i="3" s="1"/>
  <c r="H15476" i="3"/>
  <c r="I15476" i="3" s="1"/>
  <c r="H15477" i="3"/>
  <c r="I15477" i="3" s="1"/>
  <c r="H15478" i="3"/>
  <c r="I15478" i="3" s="1"/>
  <c r="H15479" i="3"/>
  <c r="I15479" i="3" s="1"/>
  <c r="H15480" i="3"/>
  <c r="I15480" i="3" s="1"/>
  <c r="H15481" i="3"/>
  <c r="I15481" i="3" s="1"/>
  <c r="H15482" i="3"/>
  <c r="I15482" i="3" s="1"/>
  <c r="H15483" i="3"/>
  <c r="I15483" i="3" s="1"/>
  <c r="H15484" i="3"/>
  <c r="I15484" i="3" s="1"/>
  <c r="H15771" i="3"/>
  <c r="I15771" i="3" s="1"/>
  <c r="H15772" i="3"/>
  <c r="I15772" i="3" s="1"/>
  <c r="H15773" i="3"/>
  <c r="I15773" i="3" s="1"/>
  <c r="H15774" i="3"/>
  <c r="I15774" i="3" s="1"/>
  <c r="H15775" i="3"/>
  <c r="I15775" i="3" s="1"/>
  <c r="H15776" i="3"/>
  <c r="I15776" i="3" s="1"/>
  <c r="H15777" i="3"/>
  <c r="I15777" i="3" s="1"/>
  <c r="H15778" i="3"/>
  <c r="I15778" i="3" s="1"/>
  <c r="H15779" i="3"/>
  <c r="I15779" i="3" s="1"/>
  <c r="H15780" i="3"/>
  <c r="I15780" i="3" s="1"/>
  <c r="H15781" i="3"/>
  <c r="I15781" i="3" s="1"/>
  <c r="H15782" i="3"/>
  <c r="I15782" i="3" s="1"/>
  <c r="H15783" i="3"/>
  <c r="I15783" i="3" s="1"/>
  <c r="H15784" i="3"/>
  <c r="I15784" i="3" s="1"/>
  <c r="H15785" i="3"/>
  <c r="I15785" i="3" s="1"/>
  <c r="H15786" i="3"/>
  <c r="I15786" i="3" s="1"/>
  <c r="H15787" i="3"/>
  <c r="I15787" i="3" s="1"/>
  <c r="H15788" i="3"/>
  <c r="I15788" i="3" s="1"/>
  <c r="H15789" i="3"/>
  <c r="I15789" i="3" s="1"/>
  <c r="H15790" i="3"/>
  <c r="I15790" i="3" s="1"/>
  <c r="H15791" i="3"/>
  <c r="I15791" i="3" s="1"/>
  <c r="H15792" i="3"/>
  <c r="I15792" i="3" s="1"/>
  <c r="H15793" i="3"/>
  <c r="I15793" i="3" s="1"/>
  <c r="H15794" i="3"/>
  <c r="I15794" i="3" s="1"/>
  <c r="H15795" i="3"/>
  <c r="I15795" i="3" s="1"/>
  <c r="H15796" i="3"/>
  <c r="I15796" i="3" s="1"/>
  <c r="H15797" i="3"/>
  <c r="I15797" i="3" s="1"/>
  <c r="H15798" i="3"/>
  <c r="I15798" i="3" s="1"/>
  <c r="H15799" i="3"/>
  <c r="I15799" i="3" s="1"/>
  <c r="H15800" i="3"/>
  <c r="I15800" i="3" s="1"/>
  <c r="H15801" i="3"/>
  <c r="I15801" i="3" s="1"/>
  <c r="H15802" i="3"/>
  <c r="I15802" i="3" s="1"/>
  <c r="H15803" i="3"/>
  <c r="I15803" i="3" s="1"/>
  <c r="H15804" i="3"/>
  <c r="I15804" i="3" s="1"/>
  <c r="H15805" i="3"/>
  <c r="I15805" i="3" s="1"/>
  <c r="H15806" i="3"/>
  <c r="I15806" i="3" s="1"/>
  <c r="H15807" i="3"/>
  <c r="I15807" i="3" s="1"/>
  <c r="H15808" i="3"/>
  <c r="I15808" i="3" s="1"/>
  <c r="H15809" i="3"/>
  <c r="I15809" i="3" s="1"/>
  <c r="H15810" i="3"/>
  <c r="I15810" i="3" s="1"/>
  <c r="H15811" i="3"/>
  <c r="I15811" i="3" s="1"/>
  <c r="H15812" i="3"/>
  <c r="I15812" i="3" s="1"/>
  <c r="H15813" i="3"/>
  <c r="I15813" i="3" s="1"/>
  <c r="H15814" i="3"/>
  <c r="I15814" i="3" s="1"/>
  <c r="H15815" i="3"/>
  <c r="I15815" i="3" s="1"/>
  <c r="H15816" i="3"/>
  <c r="I15816" i="3" s="1"/>
  <c r="H15817" i="3"/>
  <c r="I15817" i="3" s="1"/>
  <c r="H15818" i="3"/>
  <c r="I15818" i="3" s="1"/>
  <c r="H15819" i="3"/>
  <c r="I15819" i="3" s="1"/>
  <c r="H15820" i="3"/>
  <c r="I15820" i="3" s="1"/>
  <c r="H15821" i="3"/>
  <c r="I15821" i="3" s="1"/>
  <c r="H15822" i="3"/>
  <c r="I15822" i="3" s="1"/>
  <c r="H16109" i="3"/>
  <c r="I16109" i="3" s="1"/>
  <c r="H16110" i="3"/>
  <c r="I16110" i="3" s="1"/>
  <c r="H16111" i="3"/>
  <c r="I16111" i="3" s="1"/>
  <c r="H16112" i="3"/>
  <c r="I16112" i="3" s="1"/>
  <c r="H16113" i="3"/>
  <c r="I16113" i="3" s="1"/>
  <c r="H16114" i="3"/>
  <c r="I16114" i="3" s="1"/>
  <c r="H16115" i="3"/>
  <c r="I16115" i="3" s="1"/>
  <c r="H16116" i="3"/>
  <c r="I16116" i="3" s="1"/>
  <c r="H16117" i="3"/>
  <c r="I16117" i="3" s="1"/>
  <c r="H16118" i="3"/>
  <c r="I16118" i="3" s="1"/>
  <c r="H16119" i="3"/>
  <c r="I16119" i="3" s="1"/>
  <c r="H16120" i="3"/>
  <c r="I16120" i="3" s="1"/>
  <c r="H16121" i="3"/>
  <c r="I16121" i="3" s="1"/>
  <c r="H16122" i="3"/>
  <c r="I16122" i="3" s="1"/>
  <c r="H16123" i="3"/>
  <c r="I16123" i="3" s="1"/>
  <c r="H16124" i="3"/>
  <c r="I16124" i="3" s="1"/>
  <c r="H16125" i="3"/>
  <c r="I16125" i="3" s="1"/>
  <c r="H16126" i="3"/>
  <c r="I16126" i="3" s="1"/>
  <c r="H16127" i="3"/>
  <c r="I16127" i="3" s="1"/>
  <c r="H16128" i="3"/>
  <c r="I16128" i="3" s="1"/>
  <c r="H16129" i="3"/>
  <c r="I16129" i="3" s="1"/>
  <c r="H16130" i="3"/>
  <c r="I16130" i="3" s="1"/>
  <c r="H16131" i="3"/>
  <c r="I16131" i="3" s="1"/>
  <c r="H16132" i="3"/>
  <c r="I16132" i="3" s="1"/>
  <c r="H16133" i="3"/>
  <c r="I16133" i="3" s="1"/>
  <c r="H16134" i="3"/>
  <c r="I16134" i="3" s="1"/>
  <c r="H16135" i="3"/>
  <c r="I16135" i="3" s="1"/>
  <c r="H16136" i="3"/>
  <c r="I16136" i="3" s="1"/>
  <c r="H16137" i="3"/>
  <c r="I16137" i="3" s="1"/>
  <c r="H16138" i="3"/>
  <c r="I16138" i="3" s="1"/>
  <c r="H16139" i="3"/>
  <c r="I16139" i="3" s="1"/>
  <c r="H16140" i="3"/>
  <c r="I16140" i="3" s="1"/>
  <c r="H16141" i="3"/>
  <c r="I16141" i="3" s="1"/>
  <c r="H16142" i="3"/>
  <c r="I16142" i="3" s="1"/>
  <c r="H16143" i="3"/>
  <c r="I16143" i="3" s="1"/>
  <c r="H16144" i="3"/>
  <c r="I16144" i="3" s="1"/>
  <c r="H16145" i="3"/>
  <c r="I16145" i="3" s="1"/>
  <c r="H16146" i="3"/>
  <c r="I16146" i="3" s="1"/>
  <c r="H16147" i="3"/>
  <c r="I16147" i="3" s="1"/>
  <c r="H16148" i="3"/>
  <c r="I16148" i="3" s="1"/>
  <c r="H16149" i="3"/>
  <c r="I16149" i="3" s="1"/>
  <c r="H16150" i="3"/>
  <c r="I16150" i="3" s="1"/>
  <c r="H16151" i="3"/>
  <c r="I16151" i="3" s="1"/>
  <c r="H16152" i="3"/>
  <c r="I16152" i="3" s="1"/>
  <c r="H16153" i="3"/>
  <c r="I16153" i="3" s="1"/>
  <c r="H16154" i="3"/>
  <c r="I16154" i="3" s="1"/>
  <c r="H16155" i="3"/>
  <c r="I16155" i="3" s="1"/>
  <c r="H16156" i="3"/>
  <c r="I16156" i="3" s="1"/>
  <c r="H16157" i="3"/>
  <c r="I16157" i="3" s="1"/>
  <c r="H16158" i="3"/>
  <c r="I16158" i="3" s="1"/>
  <c r="H16159" i="3"/>
  <c r="I16159" i="3" s="1"/>
  <c r="H16160" i="3"/>
  <c r="I16160" i="3" s="1"/>
  <c r="H16447" i="3"/>
  <c r="I16447" i="3" s="1"/>
  <c r="H16448" i="3"/>
  <c r="I16448" i="3" s="1"/>
  <c r="H16449" i="3"/>
  <c r="I16449" i="3" s="1"/>
  <c r="H16450" i="3"/>
  <c r="I16450" i="3" s="1"/>
  <c r="H16451" i="3"/>
  <c r="I16451" i="3" s="1"/>
  <c r="H16452" i="3"/>
  <c r="I16452" i="3" s="1"/>
  <c r="H16453" i="3"/>
  <c r="I16453" i="3" s="1"/>
  <c r="H16454" i="3"/>
  <c r="I16454" i="3" s="1"/>
  <c r="H16455" i="3"/>
  <c r="I16455" i="3" s="1"/>
  <c r="H16456" i="3"/>
  <c r="I16456" i="3" s="1"/>
  <c r="H16457" i="3"/>
  <c r="I16457" i="3" s="1"/>
  <c r="H16458" i="3"/>
  <c r="I16458" i="3" s="1"/>
  <c r="H16459" i="3"/>
  <c r="I16459" i="3" s="1"/>
  <c r="H16460" i="3"/>
  <c r="I16460" i="3" s="1"/>
  <c r="H16461" i="3"/>
  <c r="I16461" i="3" s="1"/>
  <c r="H16462" i="3"/>
  <c r="I16462" i="3" s="1"/>
  <c r="H16463" i="3"/>
  <c r="I16463" i="3" s="1"/>
  <c r="H16464" i="3"/>
  <c r="I16464" i="3" s="1"/>
  <c r="H16465" i="3"/>
  <c r="I16465" i="3" s="1"/>
  <c r="H16466" i="3"/>
  <c r="I16466" i="3" s="1"/>
  <c r="H16467" i="3"/>
  <c r="I16467" i="3" s="1"/>
  <c r="H16468" i="3"/>
  <c r="I16468" i="3" s="1"/>
  <c r="H16469" i="3"/>
  <c r="I16469" i="3" s="1"/>
  <c r="H16470" i="3"/>
  <c r="I16470" i="3" s="1"/>
  <c r="H16471" i="3"/>
  <c r="I16471" i="3" s="1"/>
  <c r="H16472" i="3"/>
  <c r="I16472" i="3" s="1"/>
  <c r="H16473" i="3"/>
  <c r="I16473" i="3" s="1"/>
  <c r="H16474" i="3"/>
  <c r="I16474" i="3" s="1"/>
  <c r="H16475" i="3"/>
  <c r="I16475" i="3" s="1"/>
  <c r="H16476" i="3"/>
  <c r="I16476" i="3" s="1"/>
  <c r="H16477" i="3"/>
  <c r="I16477" i="3" s="1"/>
  <c r="H16478" i="3"/>
  <c r="I16478" i="3" s="1"/>
  <c r="H16479" i="3"/>
  <c r="I16479" i="3" s="1"/>
  <c r="H16480" i="3"/>
  <c r="I16480" i="3" s="1"/>
  <c r="H16481" i="3"/>
  <c r="I16481" i="3" s="1"/>
  <c r="H16482" i="3"/>
  <c r="I16482" i="3" s="1"/>
  <c r="H16483" i="3"/>
  <c r="I16483" i="3" s="1"/>
  <c r="H16484" i="3"/>
  <c r="I16484" i="3" s="1"/>
  <c r="H16485" i="3"/>
  <c r="I16485" i="3" s="1"/>
  <c r="H16486" i="3"/>
  <c r="I16486" i="3" s="1"/>
  <c r="H16487" i="3"/>
  <c r="I16487" i="3" s="1"/>
  <c r="H16488" i="3"/>
  <c r="I16488" i="3" s="1"/>
  <c r="H16489" i="3"/>
  <c r="I16489" i="3" s="1"/>
  <c r="H16490" i="3"/>
  <c r="I16490" i="3" s="1"/>
  <c r="H16491" i="3"/>
  <c r="I16491" i="3" s="1"/>
  <c r="H16492" i="3"/>
  <c r="I16492" i="3" s="1"/>
  <c r="H16493" i="3"/>
  <c r="I16493" i="3" s="1"/>
  <c r="H16494" i="3"/>
  <c r="I16494" i="3" s="1"/>
  <c r="H16495" i="3"/>
  <c r="I16495" i="3" s="1"/>
  <c r="H16496" i="3"/>
  <c r="I16496" i="3" s="1"/>
  <c r="H16497" i="3"/>
  <c r="I16497" i="3" s="1"/>
  <c r="H16498" i="3"/>
  <c r="I16498" i="3" s="1"/>
  <c r="H16785" i="3"/>
  <c r="I16785" i="3" s="1"/>
  <c r="H16786" i="3"/>
  <c r="I16786" i="3" s="1"/>
  <c r="H16787" i="3"/>
  <c r="I16787" i="3" s="1"/>
  <c r="H16788" i="3"/>
  <c r="I16788" i="3" s="1"/>
  <c r="H16789" i="3"/>
  <c r="I16789" i="3" s="1"/>
  <c r="H16790" i="3"/>
  <c r="I16790" i="3" s="1"/>
  <c r="H16791" i="3"/>
  <c r="I16791" i="3" s="1"/>
  <c r="H16792" i="3"/>
  <c r="I16792" i="3" s="1"/>
  <c r="H16793" i="3"/>
  <c r="I16793" i="3" s="1"/>
  <c r="H16794" i="3"/>
  <c r="I16794" i="3" s="1"/>
  <c r="H16795" i="3"/>
  <c r="I16795" i="3" s="1"/>
  <c r="H16796" i="3"/>
  <c r="I16796" i="3" s="1"/>
  <c r="H16797" i="3"/>
  <c r="I16797" i="3" s="1"/>
  <c r="H16798" i="3"/>
  <c r="I16798" i="3" s="1"/>
  <c r="H16799" i="3"/>
  <c r="I16799" i="3" s="1"/>
  <c r="H16800" i="3"/>
  <c r="I16800" i="3" s="1"/>
  <c r="H16801" i="3"/>
  <c r="I16801" i="3" s="1"/>
  <c r="H16802" i="3"/>
  <c r="I16802" i="3" s="1"/>
  <c r="H16803" i="3"/>
  <c r="I16803" i="3" s="1"/>
  <c r="H16804" i="3"/>
  <c r="I16804" i="3" s="1"/>
  <c r="H16805" i="3"/>
  <c r="I16805" i="3" s="1"/>
  <c r="H16806" i="3"/>
  <c r="I16806" i="3" s="1"/>
  <c r="H16807" i="3"/>
  <c r="I16807" i="3" s="1"/>
  <c r="H16808" i="3"/>
  <c r="I16808" i="3" s="1"/>
  <c r="H16809" i="3"/>
  <c r="I16809" i="3" s="1"/>
  <c r="H16810" i="3"/>
  <c r="I16810" i="3" s="1"/>
  <c r="H16811" i="3"/>
  <c r="I16811" i="3" s="1"/>
  <c r="H16812" i="3"/>
  <c r="I16812" i="3" s="1"/>
  <c r="H16813" i="3"/>
  <c r="I16813" i="3" s="1"/>
  <c r="H16814" i="3"/>
  <c r="I16814" i="3" s="1"/>
  <c r="H16815" i="3"/>
  <c r="I16815" i="3" s="1"/>
  <c r="H16816" i="3"/>
  <c r="I16816" i="3" s="1"/>
  <c r="H16817" i="3"/>
  <c r="I16817" i="3" s="1"/>
  <c r="H16818" i="3"/>
  <c r="I16818" i="3" s="1"/>
  <c r="H16819" i="3"/>
  <c r="I16819" i="3" s="1"/>
  <c r="H16820" i="3"/>
  <c r="I16820" i="3" s="1"/>
  <c r="H16821" i="3"/>
  <c r="I16821" i="3" s="1"/>
  <c r="H16822" i="3"/>
  <c r="I16822" i="3" s="1"/>
  <c r="H16823" i="3"/>
  <c r="I16823" i="3" s="1"/>
  <c r="H16824" i="3"/>
  <c r="I16824" i="3" s="1"/>
  <c r="H16825" i="3"/>
  <c r="I16825" i="3" s="1"/>
  <c r="H16826" i="3"/>
  <c r="I16826" i="3" s="1"/>
  <c r="H16827" i="3"/>
  <c r="I16827" i="3" s="1"/>
  <c r="H16828" i="3"/>
  <c r="I16828" i="3" s="1"/>
  <c r="H16829" i="3"/>
  <c r="I16829" i="3" s="1"/>
  <c r="H16830" i="3"/>
  <c r="I16830" i="3" s="1"/>
  <c r="H16831" i="3"/>
  <c r="I16831" i="3" s="1"/>
  <c r="H16832" i="3"/>
  <c r="I16832" i="3" s="1"/>
  <c r="H16833" i="3"/>
  <c r="I16833" i="3" s="1"/>
  <c r="H16834" i="3"/>
  <c r="I16834" i="3" s="1"/>
  <c r="H16835" i="3"/>
  <c r="I16835" i="3" s="1"/>
  <c r="H16836" i="3"/>
  <c r="I16836" i="3" s="1"/>
  <c r="H17123" i="3"/>
  <c r="I17123" i="3" s="1"/>
  <c r="H17124" i="3"/>
  <c r="I17124" i="3" s="1"/>
  <c r="H17125" i="3"/>
  <c r="I17125" i="3" s="1"/>
  <c r="H17126" i="3"/>
  <c r="I17126" i="3" s="1"/>
  <c r="H17127" i="3"/>
  <c r="I17127" i="3" s="1"/>
  <c r="H17128" i="3"/>
  <c r="I17128" i="3" s="1"/>
  <c r="H17129" i="3"/>
  <c r="I17129" i="3" s="1"/>
  <c r="H17130" i="3"/>
  <c r="I17130" i="3" s="1"/>
  <c r="H17131" i="3"/>
  <c r="I17131" i="3" s="1"/>
  <c r="H17132" i="3"/>
  <c r="I17132" i="3" s="1"/>
  <c r="H17133" i="3"/>
  <c r="I17133" i="3" s="1"/>
  <c r="H17134" i="3"/>
  <c r="I17134" i="3" s="1"/>
  <c r="H17135" i="3"/>
  <c r="I17135" i="3" s="1"/>
  <c r="H17136" i="3"/>
  <c r="I17136" i="3" s="1"/>
  <c r="H17137" i="3"/>
  <c r="I17137" i="3" s="1"/>
  <c r="H17138" i="3"/>
  <c r="I17138" i="3" s="1"/>
  <c r="H17139" i="3"/>
  <c r="I17139" i="3" s="1"/>
  <c r="H17140" i="3"/>
  <c r="I17140" i="3" s="1"/>
  <c r="H17141" i="3"/>
  <c r="I17141" i="3" s="1"/>
  <c r="H17142" i="3"/>
  <c r="I17142" i="3" s="1"/>
  <c r="H17143" i="3"/>
  <c r="I17143" i="3" s="1"/>
  <c r="H17144" i="3"/>
  <c r="I17144" i="3" s="1"/>
  <c r="H17145" i="3"/>
  <c r="I17145" i="3" s="1"/>
  <c r="H17146" i="3"/>
  <c r="I17146" i="3" s="1"/>
  <c r="H17147" i="3"/>
  <c r="I17147" i="3" s="1"/>
  <c r="H17148" i="3"/>
  <c r="I17148" i="3" s="1"/>
  <c r="H17149" i="3"/>
  <c r="I17149" i="3" s="1"/>
  <c r="H17150" i="3"/>
  <c r="I17150" i="3" s="1"/>
  <c r="H17151" i="3"/>
  <c r="I17151" i="3" s="1"/>
  <c r="H17152" i="3"/>
  <c r="I17152" i="3" s="1"/>
  <c r="H17153" i="3"/>
  <c r="I17153" i="3" s="1"/>
  <c r="H17154" i="3"/>
  <c r="I17154" i="3" s="1"/>
  <c r="H17155" i="3"/>
  <c r="I17155" i="3" s="1"/>
  <c r="H17156" i="3"/>
  <c r="I17156" i="3" s="1"/>
  <c r="H17157" i="3"/>
  <c r="I17157" i="3" s="1"/>
  <c r="H17158" i="3"/>
  <c r="I17158" i="3" s="1"/>
  <c r="H17159" i="3"/>
  <c r="I17159" i="3" s="1"/>
  <c r="H17160" i="3"/>
  <c r="I17160" i="3" s="1"/>
  <c r="H17161" i="3"/>
  <c r="I17161" i="3" s="1"/>
  <c r="H17162" i="3"/>
  <c r="I17162" i="3" s="1"/>
  <c r="H17163" i="3"/>
  <c r="I17163" i="3" s="1"/>
  <c r="H17164" i="3"/>
  <c r="I17164" i="3" s="1"/>
  <c r="H17165" i="3"/>
  <c r="I17165" i="3" s="1"/>
  <c r="H17166" i="3"/>
  <c r="I17166" i="3" s="1"/>
  <c r="H17167" i="3"/>
  <c r="I17167" i="3" s="1"/>
  <c r="H17168" i="3"/>
  <c r="I17168" i="3" s="1"/>
  <c r="H17169" i="3"/>
  <c r="I17169" i="3" s="1"/>
  <c r="H17170" i="3"/>
  <c r="I17170" i="3" s="1"/>
  <c r="H17171" i="3"/>
  <c r="I17171" i="3" s="1"/>
  <c r="H17172" i="3"/>
  <c r="I17172" i="3" s="1"/>
  <c r="H17173" i="3"/>
  <c r="I17173" i="3" s="1"/>
  <c r="H17174" i="3"/>
  <c r="I17174" i="3" s="1"/>
  <c r="H17461" i="3"/>
  <c r="I17461" i="3" s="1"/>
  <c r="H17462" i="3"/>
  <c r="I17462" i="3" s="1"/>
  <c r="H17463" i="3"/>
  <c r="I17463" i="3" s="1"/>
  <c r="H17464" i="3"/>
  <c r="I17464" i="3" s="1"/>
  <c r="H17465" i="3"/>
  <c r="I17465" i="3" s="1"/>
  <c r="H17466" i="3"/>
  <c r="I17466" i="3" s="1"/>
  <c r="H17467" i="3"/>
  <c r="I17467" i="3" s="1"/>
  <c r="H17468" i="3"/>
  <c r="I17468" i="3" s="1"/>
  <c r="H17469" i="3"/>
  <c r="I17469" i="3" s="1"/>
  <c r="H17470" i="3"/>
  <c r="I17470" i="3" s="1"/>
  <c r="H17471" i="3"/>
  <c r="I17471" i="3" s="1"/>
  <c r="H17472" i="3"/>
  <c r="I17472" i="3" s="1"/>
  <c r="H17473" i="3"/>
  <c r="I17473" i="3" s="1"/>
  <c r="H17474" i="3"/>
  <c r="I17474" i="3" s="1"/>
  <c r="H17475" i="3"/>
  <c r="I17475" i="3" s="1"/>
  <c r="H17476" i="3"/>
  <c r="I17476" i="3" s="1"/>
  <c r="H17477" i="3"/>
  <c r="I17477" i="3" s="1"/>
  <c r="H17478" i="3"/>
  <c r="I17478" i="3" s="1"/>
  <c r="H17479" i="3"/>
  <c r="I17479" i="3" s="1"/>
  <c r="H17480" i="3"/>
  <c r="I17480" i="3" s="1"/>
  <c r="H17481" i="3"/>
  <c r="I17481" i="3" s="1"/>
  <c r="H17482" i="3"/>
  <c r="I17482" i="3" s="1"/>
  <c r="H17483" i="3"/>
  <c r="I17483" i="3" s="1"/>
  <c r="H17484" i="3"/>
  <c r="I17484" i="3" s="1"/>
  <c r="H17485" i="3"/>
  <c r="I17485" i="3" s="1"/>
  <c r="H17486" i="3"/>
  <c r="I17486" i="3" s="1"/>
  <c r="H17487" i="3"/>
  <c r="I17487" i="3" s="1"/>
  <c r="H17488" i="3"/>
  <c r="I17488" i="3" s="1"/>
  <c r="H17489" i="3"/>
  <c r="I17489" i="3" s="1"/>
  <c r="H17490" i="3"/>
  <c r="I17490" i="3" s="1"/>
  <c r="H17491" i="3"/>
  <c r="I17491" i="3" s="1"/>
  <c r="H17492" i="3"/>
  <c r="I17492" i="3" s="1"/>
  <c r="H17493" i="3"/>
  <c r="I17493" i="3" s="1"/>
  <c r="H17494" i="3"/>
  <c r="I17494" i="3" s="1"/>
  <c r="H17495" i="3"/>
  <c r="I17495" i="3" s="1"/>
  <c r="H17496" i="3"/>
  <c r="I17496" i="3" s="1"/>
  <c r="H17497" i="3"/>
  <c r="I17497" i="3" s="1"/>
  <c r="H17498" i="3"/>
  <c r="I17498" i="3" s="1"/>
  <c r="H17499" i="3"/>
  <c r="I17499" i="3" s="1"/>
  <c r="H17500" i="3"/>
  <c r="I17500" i="3" s="1"/>
  <c r="H17501" i="3"/>
  <c r="I17501" i="3" s="1"/>
  <c r="H17502" i="3"/>
  <c r="I17502" i="3" s="1"/>
  <c r="H17503" i="3"/>
  <c r="I17503" i="3" s="1"/>
  <c r="H17504" i="3"/>
  <c r="I17504" i="3" s="1"/>
  <c r="H17505" i="3"/>
  <c r="I17505" i="3" s="1"/>
  <c r="H17506" i="3"/>
  <c r="I17506" i="3" s="1"/>
  <c r="H17507" i="3"/>
  <c r="I17507" i="3" s="1"/>
  <c r="H17508" i="3"/>
  <c r="I17508" i="3" s="1"/>
  <c r="H17509" i="3"/>
  <c r="I17509" i="3" s="1"/>
  <c r="H17510" i="3"/>
  <c r="I17510" i="3" s="1"/>
  <c r="H17511" i="3"/>
  <c r="I17511" i="3" s="1"/>
  <c r="H17512" i="3"/>
  <c r="I17512" i="3" s="1"/>
  <c r="H17798" i="3"/>
  <c r="I17798" i="3" s="1"/>
  <c r="H17799" i="3"/>
  <c r="I17799" i="3" s="1"/>
  <c r="H17800" i="3"/>
  <c r="I17800" i="3" s="1"/>
  <c r="H17801" i="3"/>
  <c r="I17801" i="3" s="1"/>
  <c r="H17802" i="3"/>
  <c r="I17802" i="3" s="1"/>
  <c r="H17803" i="3"/>
  <c r="I17803" i="3" s="1"/>
  <c r="H17804" i="3"/>
  <c r="I17804" i="3" s="1"/>
  <c r="H17805" i="3"/>
  <c r="I17805" i="3" s="1"/>
  <c r="H17806" i="3"/>
  <c r="I17806" i="3" s="1"/>
  <c r="H17807" i="3"/>
  <c r="I17807" i="3" s="1"/>
  <c r="H17808" i="3"/>
  <c r="I17808" i="3" s="1"/>
  <c r="H17809" i="3"/>
  <c r="I17809" i="3" s="1"/>
  <c r="H17810" i="3"/>
  <c r="I17810" i="3" s="1"/>
  <c r="H17811" i="3"/>
  <c r="I17811" i="3" s="1"/>
  <c r="H17812" i="3"/>
  <c r="I17812" i="3" s="1"/>
  <c r="H17813" i="3"/>
  <c r="I17813" i="3" s="1"/>
  <c r="H17814" i="3"/>
  <c r="I17814" i="3" s="1"/>
  <c r="H17815" i="3"/>
  <c r="I17815" i="3" s="1"/>
  <c r="H17816" i="3"/>
  <c r="I17816" i="3" s="1"/>
  <c r="H17817" i="3"/>
  <c r="I17817" i="3" s="1"/>
  <c r="H17818" i="3"/>
  <c r="I17818" i="3" s="1"/>
  <c r="H17819" i="3"/>
  <c r="I17819" i="3" s="1"/>
  <c r="H17820" i="3"/>
  <c r="I17820" i="3" s="1"/>
  <c r="H17821" i="3"/>
  <c r="I17821" i="3" s="1"/>
  <c r="H17822" i="3"/>
  <c r="I17822" i="3" s="1"/>
  <c r="H17823" i="3"/>
  <c r="I17823" i="3" s="1"/>
  <c r="H17824" i="3"/>
  <c r="I17824" i="3" s="1"/>
  <c r="H17825" i="3"/>
  <c r="I17825" i="3" s="1"/>
  <c r="H17826" i="3"/>
  <c r="I17826" i="3" s="1"/>
  <c r="H17827" i="3"/>
  <c r="I17827" i="3" s="1"/>
  <c r="H17828" i="3"/>
  <c r="I17828" i="3" s="1"/>
  <c r="H17829" i="3"/>
  <c r="I17829" i="3" s="1"/>
  <c r="H17830" i="3"/>
  <c r="I17830" i="3" s="1"/>
  <c r="H17831" i="3"/>
  <c r="I17831" i="3" s="1"/>
  <c r="H17832" i="3"/>
  <c r="I17832" i="3" s="1"/>
  <c r="H17833" i="3"/>
  <c r="I17833" i="3" s="1"/>
  <c r="H17834" i="3"/>
  <c r="I17834" i="3" s="1"/>
  <c r="H17835" i="3"/>
  <c r="I17835" i="3" s="1"/>
  <c r="H17836" i="3"/>
  <c r="I17836" i="3" s="1"/>
  <c r="H17837" i="3"/>
  <c r="I17837" i="3" s="1"/>
  <c r="H17838" i="3"/>
  <c r="I17838" i="3" s="1"/>
  <c r="H17839" i="3"/>
  <c r="I17839" i="3" s="1"/>
  <c r="H17840" i="3"/>
  <c r="I17840" i="3" s="1"/>
  <c r="H17841" i="3"/>
  <c r="I17841" i="3" s="1"/>
  <c r="H17842" i="3"/>
  <c r="I17842" i="3" s="1"/>
  <c r="H17843" i="3"/>
  <c r="I17843" i="3" s="1"/>
  <c r="H17844" i="3"/>
  <c r="I17844" i="3" s="1"/>
  <c r="H17845" i="3"/>
  <c r="I17845" i="3" s="1"/>
  <c r="H17846" i="3"/>
  <c r="I17846" i="3" s="1"/>
  <c r="H17847" i="3"/>
  <c r="I17847" i="3" s="1"/>
  <c r="H17848" i="3"/>
  <c r="I17848" i="3" s="1"/>
  <c r="H17849" i="3"/>
  <c r="I17849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613" i="3"/>
  <c r="I613" i="3" s="1"/>
  <c r="H614" i="3"/>
  <c r="I614" i="3" s="1"/>
  <c r="H615" i="3"/>
  <c r="I615" i="3" s="1"/>
  <c r="H616" i="3"/>
  <c r="I616" i="3" s="1"/>
  <c r="H617" i="3"/>
  <c r="I617" i="3" s="1"/>
  <c r="H618" i="3"/>
  <c r="I618" i="3" s="1"/>
  <c r="H619" i="3"/>
  <c r="I619" i="3" s="1"/>
  <c r="H620" i="3"/>
  <c r="I620" i="3" s="1"/>
  <c r="H621" i="3"/>
  <c r="I621" i="3" s="1"/>
  <c r="H622" i="3"/>
  <c r="I622" i="3" s="1"/>
  <c r="H623" i="3"/>
  <c r="I623" i="3" s="1"/>
  <c r="H624" i="3"/>
  <c r="I624" i="3" s="1"/>
  <c r="H625" i="3"/>
  <c r="I625" i="3" s="1"/>
  <c r="H626" i="3"/>
  <c r="I626" i="3" s="1"/>
  <c r="H627" i="3"/>
  <c r="I627" i="3" s="1"/>
  <c r="H628" i="3"/>
  <c r="I628" i="3" s="1"/>
  <c r="H629" i="3"/>
  <c r="I629" i="3" s="1"/>
  <c r="H630" i="3"/>
  <c r="I630" i="3" s="1"/>
  <c r="H631" i="3"/>
  <c r="I631" i="3" s="1"/>
  <c r="H632" i="3"/>
  <c r="I632" i="3" s="1"/>
  <c r="H633" i="3"/>
  <c r="I633" i="3" s="1"/>
  <c r="H634" i="3"/>
  <c r="I634" i="3" s="1"/>
  <c r="H635" i="3"/>
  <c r="I635" i="3" s="1"/>
  <c r="H636" i="3"/>
  <c r="I636" i="3" s="1"/>
  <c r="H637" i="3"/>
  <c r="I637" i="3" s="1"/>
  <c r="H638" i="3"/>
  <c r="I638" i="3" s="1"/>
  <c r="H639" i="3"/>
  <c r="I639" i="3" s="1"/>
  <c r="H640" i="3"/>
  <c r="I640" i="3" s="1"/>
  <c r="H641" i="3"/>
  <c r="I641" i="3" s="1"/>
  <c r="H642" i="3"/>
  <c r="I642" i="3" s="1"/>
  <c r="H643" i="3"/>
  <c r="I643" i="3" s="1"/>
  <c r="H644" i="3"/>
  <c r="I644" i="3" s="1"/>
  <c r="H645" i="3"/>
  <c r="I645" i="3" s="1"/>
  <c r="H646" i="3"/>
  <c r="I646" i="3" s="1"/>
  <c r="H647" i="3"/>
  <c r="I647" i="3" s="1"/>
  <c r="H648" i="3"/>
  <c r="I648" i="3" s="1"/>
  <c r="H649" i="3"/>
  <c r="I649" i="3" s="1"/>
  <c r="H650" i="3"/>
  <c r="I650" i="3" s="1"/>
  <c r="H651" i="3"/>
  <c r="I651" i="3" s="1"/>
  <c r="H652" i="3"/>
  <c r="I652" i="3" s="1"/>
  <c r="H653" i="3"/>
  <c r="I653" i="3" s="1"/>
  <c r="H654" i="3"/>
  <c r="I654" i="3" s="1"/>
  <c r="H655" i="3"/>
  <c r="I655" i="3" s="1"/>
  <c r="H656" i="3"/>
  <c r="I656" i="3" s="1"/>
  <c r="H657" i="3"/>
  <c r="I657" i="3" s="1"/>
  <c r="H658" i="3"/>
  <c r="I658" i="3" s="1"/>
  <c r="H659" i="3"/>
  <c r="I659" i="3" s="1"/>
  <c r="H660" i="3"/>
  <c r="I660" i="3" s="1"/>
  <c r="H661" i="3"/>
  <c r="I661" i="3" s="1"/>
  <c r="H662" i="3"/>
  <c r="I662" i="3" s="1"/>
  <c r="H663" i="3"/>
  <c r="I663" i="3" s="1"/>
  <c r="H664" i="3"/>
  <c r="I664" i="3" s="1"/>
  <c r="H665" i="3"/>
  <c r="I665" i="3" s="1"/>
  <c r="H951" i="3"/>
  <c r="I951" i="3" s="1"/>
  <c r="H952" i="3"/>
  <c r="I952" i="3" s="1"/>
  <c r="H953" i="3"/>
  <c r="I953" i="3" s="1"/>
  <c r="H954" i="3"/>
  <c r="I954" i="3" s="1"/>
  <c r="H955" i="3"/>
  <c r="I955" i="3" s="1"/>
  <c r="H956" i="3"/>
  <c r="I956" i="3" s="1"/>
  <c r="H957" i="3"/>
  <c r="I957" i="3" s="1"/>
  <c r="H958" i="3"/>
  <c r="I958" i="3" s="1"/>
  <c r="H959" i="3"/>
  <c r="I959" i="3" s="1"/>
  <c r="H960" i="3"/>
  <c r="I960" i="3" s="1"/>
  <c r="H961" i="3"/>
  <c r="I961" i="3" s="1"/>
  <c r="H962" i="3"/>
  <c r="I962" i="3" s="1"/>
  <c r="H963" i="3"/>
  <c r="I963" i="3" s="1"/>
  <c r="H964" i="3"/>
  <c r="I964" i="3" s="1"/>
  <c r="H965" i="3"/>
  <c r="I965" i="3" s="1"/>
  <c r="H966" i="3"/>
  <c r="I966" i="3" s="1"/>
  <c r="H967" i="3"/>
  <c r="I967" i="3" s="1"/>
  <c r="H968" i="3"/>
  <c r="I968" i="3" s="1"/>
  <c r="H969" i="3"/>
  <c r="I969" i="3" s="1"/>
  <c r="H970" i="3"/>
  <c r="I970" i="3" s="1"/>
  <c r="H971" i="3"/>
  <c r="I971" i="3" s="1"/>
  <c r="H972" i="3"/>
  <c r="I972" i="3" s="1"/>
  <c r="H973" i="3"/>
  <c r="I973" i="3" s="1"/>
  <c r="H974" i="3"/>
  <c r="I974" i="3" s="1"/>
  <c r="H975" i="3"/>
  <c r="I975" i="3" s="1"/>
  <c r="H976" i="3"/>
  <c r="I976" i="3" s="1"/>
  <c r="H977" i="3"/>
  <c r="I977" i="3" s="1"/>
  <c r="H978" i="3"/>
  <c r="I978" i="3" s="1"/>
  <c r="H979" i="3"/>
  <c r="I979" i="3" s="1"/>
  <c r="H980" i="3"/>
  <c r="I980" i="3" s="1"/>
  <c r="H981" i="3"/>
  <c r="I981" i="3" s="1"/>
  <c r="H982" i="3"/>
  <c r="I982" i="3" s="1"/>
  <c r="H983" i="3"/>
  <c r="I983" i="3" s="1"/>
  <c r="H984" i="3"/>
  <c r="I984" i="3" s="1"/>
  <c r="H985" i="3"/>
  <c r="I985" i="3" s="1"/>
  <c r="H986" i="3"/>
  <c r="I986" i="3" s="1"/>
  <c r="H987" i="3"/>
  <c r="I987" i="3" s="1"/>
  <c r="H988" i="3"/>
  <c r="I988" i="3" s="1"/>
  <c r="H989" i="3"/>
  <c r="I989" i="3" s="1"/>
  <c r="H990" i="3"/>
  <c r="I990" i="3" s="1"/>
  <c r="H991" i="3"/>
  <c r="I991" i="3" s="1"/>
  <c r="H992" i="3"/>
  <c r="I992" i="3" s="1"/>
  <c r="H993" i="3"/>
  <c r="I993" i="3" s="1"/>
  <c r="H994" i="3"/>
  <c r="I994" i="3" s="1"/>
  <c r="H995" i="3"/>
  <c r="I995" i="3" s="1"/>
  <c r="H996" i="3"/>
  <c r="I996" i="3" s="1"/>
  <c r="H997" i="3"/>
  <c r="I997" i="3" s="1"/>
  <c r="H998" i="3"/>
  <c r="I998" i="3" s="1"/>
  <c r="H999" i="3"/>
  <c r="I999" i="3" s="1"/>
  <c r="H1000" i="3"/>
  <c r="I1000" i="3" s="1"/>
  <c r="H1001" i="3"/>
  <c r="I1001" i="3" s="1"/>
  <c r="H1002" i="3"/>
  <c r="I1002" i="3" s="1"/>
  <c r="H1003" i="3"/>
  <c r="I1003" i="3" s="1"/>
  <c r="H1289" i="3"/>
  <c r="I1289" i="3" s="1"/>
  <c r="H1290" i="3"/>
  <c r="I1290" i="3" s="1"/>
  <c r="H1291" i="3"/>
  <c r="I1291" i="3" s="1"/>
  <c r="H1292" i="3"/>
  <c r="I1292" i="3" s="1"/>
  <c r="H1293" i="3"/>
  <c r="I1293" i="3" s="1"/>
  <c r="H1294" i="3"/>
  <c r="I1294" i="3" s="1"/>
  <c r="H1295" i="3"/>
  <c r="I1295" i="3" s="1"/>
  <c r="H1296" i="3"/>
  <c r="I1296" i="3" s="1"/>
  <c r="H1297" i="3"/>
  <c r="I1297" i="3" s="1"/>
  <c r="H1298" i="3"/>
  <c r="I1298" i="3" s="1"/>
  <c r="H1299" i="3"/>
  <c r="I1299" i="3" s="1"/>
  <c r="H1300" i="3"/>
  <c r="I1300" i="3" s="1"/>
  <c r="H1301" i="3"/>
  <c r="I1301" i="3" s="1"/>
  <c r="H1302" i="3"/>
  <c r="I1302" i="3" s="1"/>
  <c r="H1303" i="3"/>
  <c r="I1303" i="3" s="1"/>
  <c r="H1304" i="3"/>
  <c r="I1304" i="3" s="1"/>
  <c r="H1305" i="3"/>
  <c r="I1305" i="3" s="1"/>
  <c r="H1306" i="3"/>
  <c r="I1306" i="3" s="1"/>
  <c r="H1307" i="3"/>
  <c r="I1307" i="3" s="1"/>
  <c r="H1308" i="3"/>
  <c r="I1308" i="3" s="1"/>
  <c r="H1309" i="3"/>
  <c r="I1309" i="3" s="1"/>
  <c r="H1310" i="3"/>
  <c r="I1310" i="3" s="1"/>
  <c r="H1311" i="3"/>
  <c r="I1311" i="3" s="1"/>
  <c r="H1312" i="3"/>
  <c r="I1312" i="3" s="1"/>
  <c r="H1313" i="3"/>
  <c r="I1313" i="3" s="1"/>
  <c r="H1314" i="3"/>
  <c r="I1314" i="3" s="1"/>
  <c r="H1315" i="3"/>
  <c r="I1315" i="3" s="1"/>
  <c r="H1316" i="3"/>
  <c r="I1316" i="3" s="1"/>
  <c r="H1317" i="3"/>
  <c r="I1317" i="3" s="1"/>
  <c r="H1318" i="3"/>
  <c r="I1318" i="3" s="1"/>
  <c r="H1319" i="3"/>
  <c r="I1319" i="3" s="1"/>
  <c r="H1320" i="3"/>
  <c r="I1320" i="3" s="1"/>
  <c r="H1321" i="3"/>
  <c r="I1321" i="3" s="1"/>
  <c r="H1322" i="3"/>
  <c r="I1322" i="3" s="1"/>
  <c r="H1323" i="3"/>
  <c r="I1323" i="3" s="1"/>
  <c r="H1324" i="3"/>
  <c r="I1324" i="3" s="1"/>
  <c r="H1325" i="3"/>
  <c r="I1325" i="3" s="1"/>
  <c r="H1326" i="3"/>
  <c r="I1326" i="3" s="1"/>
  <c r="H1327" i="3"/>
  <c r="I1327" i="3" s="1"/>
  <c r="H1328" i="3"/>
  <c r="I1328" i="3" s="1"/>
  <c r="H1329" i="3"/>
  <c r="I1329" i="3" s="1"/>
  <c r="H1330" i="3"/>
  <c r="I1330" i="3" s="1"/>
  <c r="H1331" i="3"/>
  <c r="I1331" i="3" s="1"/>
  <c r="H1332" i="3"/>
  <c r="I1332" i="3" s="1"/>
  <c r="H1333" i="3"/>
  <c r="I1333" i="3" s="1"/>
  <c r="H1334" i="3"/>
  <c r="I1334" i="3" s="1"/>
  <c r="H1335" i="3"/>
  <c r="I1335" i="3" s="1"/>
  <c r="H1336" i="3"/>
  <c r="I1336" i="3" s="1"/>
  <c r="H1337" i="3"/>
  <c r="I1337" i="3" s="1"/>
  <c r="H1338" i="3"/>
  <c r="I1338" i="3" s="1"/>
  <c r="H1339" i="3"/>
  <c r="I1339" i="3" s="1"/>
  <c r="H1340" i="3"/>
  <c r="I1340" i="3" s="1"/>
  <c r="H1341" i="3"/>
  <c r="I1341" i="3" s="1"/>
  <c r="H1627" i="3"/>
  <c r="I1627" i="3" s="1"/>
  <c r="H1628" i="3"/>
  <c r="I1628" i="3" s="1"/>
  <c r="H1629" i="3"/>
  <c r="I1629" i="3" s="1"/>
  <c r="H1630" i="3"/>
  <c r="I1630" i="3" s="1"/>
  <c r="H1631" i="3"/>
  <c r="I1631" i="3" s="1"/>
  <c r="H1632" i="3"/>
  <c r="I1632" i="3" s="1"/>
  <c r="H1633" i="3"/>
  <c r="I1633" i="3" s="1"/>
  <c r="H1634" i="3"/>
  <c r="I1634" i="3" s="1"/>
  <c r="H1635" i="3"/>
  <c r="I1635" i="3" s="1"/>
  <c r="H1636" i="3"/>
  <c r="I1636" i="3" s="1"/>
  <c r="H1637" i="3"/>
  <c r="I1637" i="3" s="1"/>
  <c r="H1638" i="3"/>
  <c r="I1638" i="3" s="1"/>
  <c r="H1639" i="3"/>
  <c r="I1639" i="3" s="1"/>
  <c r="H1640" i="3"/>
  <c r="I1640" i="3" s="1"/>
  <c r="H1641" i="3"/>
  <c r="I1641" i="3" s="1"/>
  <c r="H1642" i="3"/>
  <c r="I1642" i="3" s="1"/>
  <c r="H1643" i="3"/>
  <c r="I1643" i="3" s="1"/>
  <c r="H1644" i="3"/>
  <c r="I1644" i="3" s="1"/>
  <c r="H1645" i="3"/>
  <c r="I1645" i="3" s="1"/>
  <c r="H1646" i="3"/>
  <c r="I1646" i="3" s="1"/>
  <c r="H1647" i="3"/>
  <c r="I1647" i="3" s="1"/>
  <c r="H1648" i="3"/>
  <c r="I1648" i="3" s="1"/>
  <c r="H1649" i="3"/>
  <c r="I1649" i="3" s="1"/>
  <c r="H1650" i="3"/>
  <c r="I1650" i="3" s="1"/>
  <c r="H1651" i="3"/>
  <c r="I1651" i="3" s="1"/>
  <c r="H1652" i="3"/>
  <c r="I1652" i="3" s="1"/>
  <c r="H1653" i="3"/>
  <c r="I1653" i="3" s="1"/>
  <c r="H1654" i="3"/>
  <c r="I1654" i="3" s="1"/>
  <c r="H1655" i="3"/>
  <c r="I1655" i="3" s="1"/>
  <c r="H1656" i="3"/>
  <c r="I1656" i="3" s="1"/>
  <c r="H1657" i="3"/>
  <c r="I1657" i="3" s="1"/>
  <c r="H1658" i="3"/>
  <c r="I1658" i="3" s="1"/>
  <c r="H1659" i="3"/>
  <c r="I1659" i="3" s="1"/>
  <c r="H1660" i="3"/>
  <c r="I1660" i="3" s="1"/>
  <c r="H1661" i="3"/>
  <c r="I1661" i="3" s="1"/>
  <c r="H1662" i="3"/>
  <c r="I1662" i="3" s="1"/>
  <c r="H1663" i="3"/>
  <c r="I1663" i="3" s="1"/>
  <c r="H1664" i="3"/>
  <c r="I1664" i="3" s="1"/>
  <c r="H1665" i="3"/>
  <c r="I1665" i="3" s="1"/>
  <c r="H1666" i="3"/>
  <c r="I1666" i="3" s="1"/>
  <c r="H1667" i="3"/>
  <c r="I1667" i="3" s="1"/>
  <c r="H1668" i="3"/>
  <c r="I1668" i="3" s="1"/>
  <c r="H1669" i="3"/>
  <c r="I1669" i="3" s="1"/>
  <c r="H1670" i="3"/>
  <c r="I1670" i="3" s="1"/>
  <c r="H1671" i="3"/>
  <c r="I1671" i="3" s="1"/>
  <c r="H1672" i="3"/>
  <c r="I1672" i="3" s="1"/>
  <c r="H1673" i="3"/>
  <c r="I1673" i="3" s="1"/>
  <c r="H1674" i="3"/>
  <c r="I1674" i="3" s="1"/>
  <c r="H1675" i="3"/>
  <c r="I1675" i="3" s="1"/>
  <c r="H1676" i="3"/>
  <c r="I1676" i="3" s="1"/>
  <c r="H1677" i="3"/>
  <c r="I1677" i="3" s="1"/>
  <c r="H1678" i="3"/>
  <c r="I1678" i="3" s="1"/>
  <c r="H1679" i="3"/>
  <c r="I1679" i="3" s="1"/>
  <c r="H1965" i="3"/>
  <c r="I1965" i="3" s="1"/>
  <c r="H1966" i="3"/>
  <c r="I1966" i="3" s="1"/>
  <c r="H1967" i="3"/>
  <c r="I1967" i="3" s="1"/>
  <c r="H1968" i="3"/>
  <c r="I1968" i="3" s="1"/>
  <c r="H1969" i="3"/>
  <c r="I1969" i="3" s="1"/>
  <c r="H1970" i="3"/>
  <c r="I1970" i="3" s="1"/>
  <c r="H1971" i="3"/>
  <c r="I1971" i="3" s="1"/>
  <c r="H1972" i="3"/>
  <c r="I1972" i="3" s="1"/>
  <c r="H1973" i="3"/>
  <c r="I1973" i="3" s="1"/>
  <c r="H1974" i="3"/>
  <c r="I1974" i="3" s="1"/>
  <c r="H1975" i="3"/>
  <c r="I1975" i="3" s="1"/>
  <c r="H1976" i="3"/>
  <c r="I1976" i="3" s="1"/>
  <c r="H1977" i="3"/>
  <c r="I1977" i="3" s="1"/>
  <c r="H1978" i="3"/>
  <c r="I1978" i="3" s="1"/>
  <c r="H1979" i="3"/>
  <c r="I1979" i="3" s="1"/>
  <c r="H1980" i="3"/>
  <c r="I1980" i="3" s="1"/>
  <c r="H1981" i="3"/>
  <c r="I1981" i="3" s="1"/>
  <c r="H1982" i="3"/>
  <c r="I1982" i="3" s="1"/>
  <c r="H1983" i="3"/>
  <c r="I1983" i="3" s="1"/>
  <c r="H1984" i="3"/>
  <c r="I1984" i="3" s="1"/>
  <c r="H1985" i="3"/>
  <c r="I1985" i="3" s="1"/>
  <c r="H1986" i="3"/>
  <c r="I1986" i="3" s="1"/>
  <c r="H1987" i="3"/>
  <c r="I1987" i="3" s="1"/>
  <c r="H1988" i="3"/>
  <c r="I1988" i="3" s="1"/>
  <c r="H1989" i="3"/>
  <c r="I1989" i="3" s="1"/>
  <c r="H1990" i="3"/>
  <c r="I1990" i="3" s="1"/>
  <c r="H1991" i="3"/>
  <c r="I1991" i="3" s="1"/>
  <c r="H1992" i="3"/>
  <c r="I1992" i="3" s="1"/>
  <c r="H1993" i="3"/>
  <c r="I1993" i="3" s="1"/>
  <c r="H1994" i="3"/>
  <c r="I1994" i="3" s="1"/>
  <c r="H1995" i="3"/>
  <c r="I1995" i="3" s="1"/>
  <c r="H1996" i="3"/>
  <c r="I1996" i="3" s="1"/>
  <c r="H1997" i="3"/>
  <c r="I1997" i="3" s="1"/>
  <c r="H1998" i="3"/>
  <c r="I1998" i="3" s="1"/>
  <c r="H1999" i="3"/>
  <c r="I1999" i="3" s="1"/>
  <c r="H2000" i="3"/>
  <c r="I2000" i="3" s="1"/>
  <c r="H2001" i="3"/>
  <c r="I2001" i="3" s="1"/>
  <c r="H2002" i="3"/>
  <c r="I2002" i="3" s="1"/>
  <c r="H2003" i="3"/>
  <c r="I2003" i="3" s="1"/>
  <c r="H2004" i="3"/>
  <c r="I2004" i="3" s="1"/>
  <c r="H2005" i="3"/>
  <c r="I2005" i="3" s="1"/>
  <c r="H2006" i="3"/>
  <c r="I2006" i="3" s="1"/>
  <c r="H2007" i="3"/>
  <c r="I2007" i="3" s="1"/>
  <c r="H2008" i="3"/>
  <c r="I2008" i="3" s="1"/>
  <c r="H2009" i="3"/>
  <c r="I2009" i="3" s="1"/>
  <c r="H2010" i="3"/>
  <c r="I2010" i="3" s="1"/>
  <c r="H2011" i="3"/>
  <c r="I2011" i="3" s="1"/>
  <c r="H2012" i="3"/>
  <c r="I2012" i="3" s="1"/>
  <c r="H2013" i="3"/>
  <c r="I2013" i="3" s="1"/>
  <c r="H2014" i="3"/>
  <c r="I2014" i="3" s="1"/>
  <c r="H2015" i="3"/>
  <c r="I2015" i="3" s="1"/>
  <c r="H2016" i="3"/>
  <c r="I2016" i="3" s="1"/>
  <c r="H2017" i="3"/>
  <c r="I2017" i="3" s="1"/>
  <c r="H2303" i="3"/>
  <c r="I2303" i="3" s="1"/>
  <c r="H2304" i="3"/>
  <c r="I2304" i="3" s="1"/>
  <c r="H2305" i="3"/>
  <c r="I2305" i="3" s="1"/>
  <c r="H2306" i="3"/>
  <c r="I2306" i="3" s="1"/>
  <c r="H2307" i="3"/>
  <c r="I2307" i="3" s="1"/>
  <c r="H2308" i="3"/>
  <c r="I2308" i="3" s="1"/>
  <c r="H2309" i="3"/>
  <c r="I2309" i="3" s="1"/>
  <c r="H2310" i="3"/>
  <c r="I2310" i="3" s="1"/>
  <c r="H2311" i="3"/>
  <c r="I2311" i="3" s="1"/>
  <c r="H2312" i="3"/>
  <c r="I2312" i="3" s="1"/>
  <c r="H2313" i="3"/>
  <c r="I2313" i="3" s="1"/>
  <c r="H2314" i="3"/>
  <c r="I2314" i="3" s="1"/>
  <c r="H2315" i="3"/>
  <c r="I2315" i="3" s="1"/>
  <c r="H2316" i="3"/>
  <c r="I2316" i="3" s="1"/>
  <c r="H2317" i="3"/>
  <c r="I2317" i="3" s="1"/>
  <c r="H2318" i="3"/>
  <c r="I2318" i="3" s="1"/>
  <c r="H2319" i="3"/>
  <c r="I2319" i="3" s="1"/>
  <c r="H2320" i="3"/>
  <c r="I2320" i="3" s="1"/>
  <c r="H2321" i="3"/>
  <c r="I2321" i="3" s="1"/>
  <c r="H2322" i="3"/>
  <c r="I2322" i="3" s="1"/>
  <c r="H2323" i="3"/>
  <c r="I2323" i="3" s="1"/>
  <c r="H2324" i="3"/>
  <c r="I2324" i="3" s="1"/>
  <c r="H2325" i="3"/>
  <c r="I2325" i="3" s="1"/>
  <c r="H2326" i="3"/>
  <c r="I2326" i="3" s="1"/>
  <c r="H2327" i="3"/>
  <c r="I2327" i="3" s="1"/>
  <c r="H2328" i="3"/>
  <c r="I2328" i="3" s="1"/>
  <c r="H2329" i="3"/>
  <c r="I2329" i="3" s="1"/>
  <c r="H2330" i="3"/>
  <c r="I2330" i="3" s="1"/>
  <c r="H2331" i="3"/>
  <c r="I2331" i="3" s="1"/>
  <c r="H2332" i="3"/>
  <c r="I2332" i="3" s="1"/>
  <c r="H2333" i="3"/>
  <c r="I2333" i="3" s="1"/>
  <c r="H2334" i="3"/>
  <c r="I2334" i="3" s="1"/>
  <c r="H2335" i="3"/>
  <c r="I2335" i="3" s="1"/>
  <c r="H2336" i="3"/>
  <c r="I2336" i="3" s="1"/>
  <c r="H2337" i="3"/>
  <c r="I2337" i="3" s="1"/>
  <c r="H2338" i="3"/>
  <c r="I2338" i="3" s="1"/>
  <c r="H2339" i="3"/>
  <c r="I2339" i="3" s="1"/>
  <c r="H2340" i="3"/>
  <c r="I2340" i="3" s="1"/>
  <c r="H2341" i="3"/>
  <c r="I2341" i="3" s="1"/>
  <c r="H2342" i="3"/>
  <c r="I2342" i="3" s="1"/>
  <c r="H2343" i="3"/>
  <c r="I2343" i="3" s="1"/>
  <c r="H2344" i="3"/>
  <c r="I2344" i="3" s="1"/>
  <c r="H2345" i="3"/>
  <c r="I2345" i="3" s="1"/>
  <c r="H2346" i="3"/>
  <c r="I2346" i="3" s="1"/>
  <c r="H2347" i="3"/>
  <c r="I2347" i="3" s="1"/>
  <c r="H2348" i="3"/>
  <c r="I2348" i="3" s="1"/>
  <c r="H2349" i="3"/>
  <c r="I2349" i="3" s="1"/>
  <c r="H2350" i="3"/>
  <c r="I2350" i="3" s="1"/>
  <c r="H2351" i="3"/>
  <c r="I2351" i="3" s="1"/>
  <c r="H2352" i="3"/>
  <c r="I2352" i="3" s="1"/>
  <c r="H2353" i="3"/>
  <c r="I2353" i="3" s="1"/>
  <c r="H2354" i="3"/>
  <c r="I2354" i="3" s="1"/>
  <c r="H2355" i="3"/>
  <c r="I2355" i="3" s="1"/>
  <c r="H2641" i="3"/>
  <c r="I2641" i="3" s="1"/>
  <c r="H2642" i="3"/>
  <c r="I2642" i="3" s="1"/>
  <c r="H2643" i="3"/>
  <c r="I2643" i="3" s="1"/>
  <c r="H2644" i="3"/>
  <c r="I2644" i="3" s="1"/>
  <c r="H2645" i="3"/>
  <c r="I2645" i="3" s="1"/>
  <c r="H2646" i="3"/>
  <c r="I2646" i="3" s="1"/>
  <c r="H2647" i="3"/>
  <c r="I2647" i="3" s="1"/>
  <c r="H2648" i="3"/>
  <c r="I2648" i="3" s="1"/>
  <c r="H2649" i="3"/>
  <c r="I2649" i="3" s="1"/>
  <c r="H2650" i="3"/>
  <c r="I2650" i="3" s="1"/>
  <c r="H2651" i="3"/>
  <c r="I2651" i="3" s="1"/>
  <c r="H2652" i="3"/>
  <c r="I2652" i="3" s="1"/>
  <c r="H2653" i="3"/>
  <c r="I2653" i="3" s="1"/>
  <c r="H2654" i="3"/>
  <c r="I2654" i="3" s="1"/>
  <c r="H2655" i="3"/>
  <c r="I2655" i="3" s="1"/>
  <c r="H2656" i="3"/>
  <c r="I2656" i="3" s="1"/>
  <c r="H2657" i="3"/>
  <c r="I2657" i="3" s="1"/>
  <c r="H2658" i="3"/>
  <c r="I2658" i="3" s="1"/>
  <c r="H2659" i="3"/>
  <c r="I2659" i="3" s="1"/>
  <c r="H2660" i="3"/>
  <c r="I2660" i="3" s="1"/>
  <c r="H2661" i="3"/>
  <c r="I2661" i="3" s="1"/>
  <c r="H2662" i="3"/>
  <c r="I2662" i="3" s="1"/>
  <c r="H2663" i="3"/>
  <c r="I2663" i="3" s="1"/>
  <c r="H2664" i="3"/>
  <c r="I2664" i="3" s="1"/>
  <c r="H2665" i="3"/>
  <c r="I2665" i="3" s="1"/>
  <c r="H2666" i="3"/>
  <c r="I2666" i="3" s="1"/>
  <c r="H2667" i="3"/>
  <c r="I2667" i="3" s="1"/>
  <c r="H2668" i="3"/>
  <c r="I2668" i="3" s="1"/>
  <c r="H2669" i="3"/>
  <c r="I2669" i="3" s="1"/>
  <c r="H2670" i="3"/>
  <c r="I2670" i="3" s="1"/>
  <c r="H2671" i="3"/>
  <c r="I2671" i="3" s="1"/>
  <c r="H2672" i="3"/>
  <c r="I2672" i="3" s="1"/>
  <c r="H2673" i="3"/>
  <c r="I2673" i="3" s="1"/>
  <c r="H2674" i="3"/>
  <c r="I2674" i="3" s="1"/>
  <c r="H2675" i="3"/>
  <c r="I2675" i="3" s="1"/>
  <c r="H2676" i="3"/>
  <c r="I2676" i="3" s="1"/>
  <c r="H2677" i="3"/>
  <c r="I2677" i="3" s="1"/>
  <c r="H2678" i="3"/>
  <c r="I2678" i="3" s="1"/>
  <c r="H2679" i="3"/>
  <c r="I2679" i="3" s="1"/>
  <c r="H2680" i="3"/>
  <c r="I2680" i="3" s="1"/>
  <c r="H2681" i="3"/>
  <c r="I2681" i="3" s="1"/>
  <c r="H2682" i="3"/>
  <c r="I2682" i="3" s="1"/>
  <c r="H2683" i="3"/>
  <c r="I2683" i="3" s="1"/>
  <c r="H2684" i="3"/>
  <c r="I2684" i="3" s="1"/>
  <c r="H2685" i="3"/>
  <c r="I2685" i="3" s="1"/>
  <c r="H2686" i="3"/>
  <c r="I2686" i="3" s="1"/>
  <c r="H2687" i="3"/>
  <c r="I2687" i="3" s="1"/>
  <c r="H2688" i="3"/>
  <c r="I2688" i="3" s="1"/>
  <c r="H2689" i="3"/>
  <c r="I2689" i="3" s="1"/>
  <c r="H2690" i="3"/>
  <c r="I2690" i="3" s="1"/>
  <c r="H2691" i="3"/>
  <c r="I2691" i="3" s="1"/>
  <c r="H2692" i="3"/>
  <c r="I2692" i="3" s="1"/>
  <c r="H2693" i="3"/>
  <c r="I2693" i="3" s="1"/>
  <c r="H2979" i="3"/>
  <c r="I2979" i="3" s="1"/>
  <c r="H2980" i="3"/>
  <c r="I2980" i="3" s="1"/>
  <c r="H2981" i="3"/>
  <c r="I2981" i="3" s="1"/>
  <c r="H2982" i="3"/>
  <c r="I2982" i="3" s="1"/>
  <c r="H2983" i="3"/>
  <c r="I2983" i="3" s="1"/>
  <c r="H2984" i="3"/>
  <c r="I2984" i="3" s="1"/>
  <c r="H2985" i="3"/>
  <c r="I2985" i="3" s="1"/>
  <c r="H2986" i="3"/>
  <c r="I2986" i="3" s="1"/>
  <c r="H2987" i="3"/>
  <c r="I2987" i="3" s="1"/>
  <c r="H2988" i="3"/>
  <c r="I2988" i="3" s="1"/>
  <c r="H2989" i="3"/>
  <c r="I2989" i="3" s="1"/>
  <c r="H2990" i="3"/>
  <c r="I2990" i="3" s="1"/>
  <c r="H2991" i="3"/>
  <c r="I2991" i="3" s="1"/>
  <c r="H2992" i="3"/>
  <c r="I2992" i="3" s="1"/>
  <c r="H2993" i="3"/>
  <c r="I2993" i="3" s="1"/>
  <c r="H2994" i="3"/>
  <c r="I2994" i="3" s="1"/>
  <c r="H2995" i="3"/>
  <c r="I2995" i="3" s="1"/>
  <c r="H2996" i="3"/>
  <c r="I2996" i="3" s="1"/>
  <c r="H2997" i="3"/>
  <c r="I2997" i="3" s="1"/>
  <c r="H2998" i="3"/>
  <c r="I2998" i="3" s="1"/>
  <c r="H2999" i="3"/>
  <c r="I2999" i="3" s="1"/>
  <c r="H3000" i="3"/>
  <c r="I3000" i="3" s="1"/>
  <c r="H3001" i="3"/>
  <c r="I3001" i="3" s="1"/>
  <c r="H3002" i="3"/>
  <c r="I3002" i="3" s="1"/>
  <c r="H3003" i="3"/>
  <c r="I3003" i="3" s="1"/>
  <c r="H3004" i="3"/>
  <c r="I3004" i="3" s="1"/>
  <c r="H3005" i="3"/>
  <c r="I3005" i="3" s="1"/>
  <c r="H3006" i="3"/>
  <c r="I3006" i="3" s="1"/>
  <c r="H3007" i="3"/>
  <c r="I3007" i="3" s="1"/>
  <c r="H3008" i="3"/>
  <c r="I3008" i="3" s="1"/>
  <c r="H3009" i="3"/>
  <c r="I3009" i="3" s="1"/>
  <c r="H3010" i="3"/>
  <c r="I3010" i="3" s="1"/>
  <c r="H3011" i="3"/>
  <c r="I3011" i="3" s="1"/>
  <c r="H3012" i="3"/>
  <c r="I3012" i="3" s="1"/>
  <c r="H3013" i="3"/>
  <c r="I3013" i="3" s="1"/>
  <c r="H3014" i="3"/>
  <c r="I3014" i="3" s="1"/>
  <c r="H3015" i="3"/>
  <c r="I3015" i="3" s="1"/>
  <c r="H3016" i="3"/>
  <c r="I3016" i="3" s="1"/>
  <c r="H3017" i="3"/>
  <c r="I3017" i="3" s="1"/>
  <c r="H3018" i="3"/>
  <c r="I3018" i="3" s="1"/>
  <c r="H3019" i="3"/>
  <c r="I3019" i="3" s="1"/>
  <c r="H3020" i="3"/>
  <c r="I3020" i="3" s="1"/>
  <c r="H3021" i="3"/>
  <c r="I3021" i="3" s="1"/>
  <c r="H3022" i="3"/>
  <c r="I3022" i="3" s="1"/>
  <c r="H3023" i="3"/>
  <c r="I3023" i="3" s="1"/>
  <c r="H3024" i="3"/>
  <c r="I3024" i="3" s="1"/>
  <c r="H3025" i="3"/>
  <c r="I3025" i="3" s="1"/>
  <c r="H3026" i="3"/>
  <c r="I3026" i="3" s="1"/>
  <c r="H3027" i="3"/>
  <c r="I3027" i="3" s="1"/>
  <c r="H3028" i="3"/>
  <c r="I3028" i="3" s="1"/>
  <c r="H3029" i="3"/>
  <c r="I3029" i="3" s="1"/>
  <c r="H3030" i="3"/>
  <c r="I3030" i="3" s="1"/>
  <c r="H3031" i="3"/>
  <c r="I3031" i="3" s="1"/>
  <c r="H3317" i="3"/>
  <c r="I3317" i="3" s="1"/>
  <c r="H3318" i="3"/>
  <c r="I3318" i="3" s="1"/>
  <c r="H3319" i="3"/>
  <c r="I3319" i="3" s="1"/>
  <c r="H3320" i="3"/>
  <c r="I3320" i="3" s="1"/>
  <c r="H3321" i="3"/>
  <c r="I3321" i="3" s="1"/>
  <c r="H3322" i="3"/>
  <c r="I3322" i="3" s="1"/>
  <c r="H3323" i="3"/>
  <c r="I3323" i="3" s="1"/>
  <c r="H3324" i="3"/>
  <c r="I3324" i="3" s="1"/>
  <c r="H3325" i="3"/>
  <c r="I3325" i="3" s="1"/>
  <c r="H3326" i="3"/>
  <c r="I3326" i="3" s="1"/>
  <c r="H3327" i="3"/>
  <c r="I3327" i="3" s="1"/>
  <c r="H3328" i="3"/>
  <c r="I3328" i="3" s="1"/>
  <c r="H3329" i="3"/>
  <c r="I3329" i="3" s="1"/>
  <c r="H3330" i="3"/>
  <c r="I3330" i="3" s="1"/>
  <c r="H3331" i="3"/>
  <c r="I3331" i="3" s="1"/>
  <c r="H3332" i="3"/>
  <c r="I3332" i="3" s="1"/>
  <c r="H3333" i="3"/>
  <c r="I3333" i="3" s="1"/>
  <c r="H3334" i="3"/>
  <c r="I3334" i="3" s="1"/>
  <c r="H3335" i="3"/>
  <c r="I3335" i="3" s="1"/>
  <c r="H3336" i="3"/>
  <c r="I3336" i="3" s="1"/>
  <c r="H3337" i="3"/>
  <c r="I3337" i="3" s="1"/>
  <c r="H3338" i="3"/>
  <c r="I3338" i="3" s="1"/>
  <c r="H3339" i="3"/>
  <c r="I3339" i="3" s="1"/>
  <c r="H3340" i="3"/>
  <c r="I3340" i="3" s="1"/>
  <c r="H3341" i="3"/>
  <c r="I3341" i="3" s="1"/>
  <c r="H3342" i="3"/>
  <c r="I3342" i="3" s="1"/>
  <c r="H3343" i="3"/>
  <c r="I3343" i="3" s="1"/>
  <c r="H3344" i="3"/>
  <c r="I3344" i="3" s="1"/>
  <c r="H3345" i="3"/>
  <c r="I3345" i="3" s="1"/>
  <c r="H3346" i="3"/>
  <c r="I3346" i="3" s="1"/>
  <c r="H3347" i="3"/>
  <c r="I3347" i="3" s="1"/>
  <c r="H3348" i="3"/>
  <c r="I3348" i="3" s="1"/>
  <c r="H3349" i="3"/>
  <c r="I3349" i="3" s="1"/>
  <c r="H3350" i="3"/>
  <c r="I3350" i="3" s="1"/>
  <c r="H3351" i="3"/>
  <c r="I3351" i="3" s="1"/>
  <c r="H3352" i="3"/>
  <c r="I3352" i="3" s="1"/>
  <c r="H3353" i="3"/>
  <c r="I3353" i="3" s="1"/>
  <c r="H3354" i="3"/>
  <c r="I3354" i="3" s="1"/>
  <c r="H3355" i="3"/>
  <c r="I3355" i="3" s="1"/>
  <c r="H3356" i="3"/>
  <c r="I3356" i="3" s="1"/>
  <c r="H3357" i="3"/>
  <c r="I3357" i="3" s="1"/>
  <c r="H3358" i="3"/>
  <c r="I3358" i="3" s="1"/>
  <c r="H3359" i="3"/>
  <c r="I3359" i="3" s="1"/>
  <c r="H3360" i="3"/>
  <c r="I3360" i="3" s="1"/>
  <c r="H3361" i="3"/>
  <c r="I3361" i="3" s="1"/>
  <c r="H3362" i="3"/>
  <c r="I3362" i="3" s="1"/>
  <c r="H3363" i="3"/>
  <c r="I3363" i="3" s="1"/>
  <c r="H3364" i="3"/>
  <c r="I3364" i="3" s="1"/>
  <c r="H3365" i="3"/>
  <c r="I3365" i="3" s="1"/>
  <c r="H3366" i="3"/>
  <c r="I3366" i="3" s="1"/>
  <c r="H3367" i="3"/>
  <c r="I3367" i="3" s="1"/>
  <c r="H3368" i="3"/>
  <c r="I3368" i="3" s="1"/>
  <c r="H3369" i="3"/>
  <c r="I3369" i="3" s="1"/>
  <c r="H3655" i="3"/>
  <c r="I3655" i="3" s="1"/>
  <c r="H3656" i="3"/>
  <c r="I3656" i="3" s="1"/>
  <c r="H3657" i="3"/>
  <c r="I3657" i="3" s="1"/>
  <c r="H3658" i="3"/>
  <c r="I3658" i="3" s="1"/>
  <c r="H3659" i="3"/>
  <c r="I3659" i="3" s="1"/>
  <c r="H3660" i="3"/>
  <c r="I3660" i="3" s="1"/>
  <c r="H3661" i="3"/>
  <c r="I3661" i="3" s="1"/>
  <c r="H3662" i="3"/>
  <c r="I3662" i="3" s="1"/>
  <c r="H3663" i="3"/>
  <c r="I3663" i="3" s="1"/>
  <c r="H3664" i="3"/>
  <c r="I3664" i="3" s="1"/>
  <c r="H3665" i="3"/>
  <c r="I3665" i="3" s="1"/>
  <c r="H3666" i="3"/>
  <c r="I3666" i="3" s="1"/>
  <c r="H3667" i="3"/>
  <c r="I3667" i="3" s="1"/>
  <c r="H3668" i="3"/>
  <c r="I3668" i="3" s="1"/>
  <c r="H3669" i="3"/>
  <c r="I3669" i="3" s="1"/>
  <c r="H3670" i="3"/>
  <c r="I3670" i="3" s="1"/>
  <c r="H3671" i="3"/>
  <c r="I3671" i="3" s="1"/>
  <c r="H3672" i="3"/>
  <c r="I3672" i="3" s="1"/>
  <c r="H3673" i="3"/>
  <c r="I3673" i="3" s="1"/>
  <c r="H3674" i="3"/>
  <c r="I3674" i="3" s="1"/>
  <c r="H3675" i="3"/>
  <c r="I3675" i="3" s="1"/>
  <c r="H3676" i="3"/>
  <c r="I3676" i="3" s="1"/>
  <c r="H3677" i="3"/>
  <c r="I3677" i="3" s="1"/>
  <c r="H3678" i="3"/>
  <c r="I3678" i="3" s="1"/>
  <c r="H3679" i="3"/>
  <c r="I3679" i="3" s="1"/>
  <c r="H3680" i="3"/>
  <c r="I3680" i="3" s="1"/>
  <c r="H3681" i="3"/>
  <c r="I3681" i="3" s="1"/>
  <c r="H3682" i="3"/>
  <c r="I3682" i="3" s="1"/>
  <c r="H3683" i="3"/>
  <c r="I3683" i="3" s="1"/>
  <c r="H3684" i="3"/>
  <c r="I3684" i="3" s="1"/>
  <c r="H3685" i="3"/>
  <c r="I3685" i="3" s="1"/>
  <c r="H3686" i="3"/>
  <c r="I3686" i="3" s="1"/>
  <c r="H3687" i="3"/>
  <c r="I3687" i="3" s="1"/>
  <c r="H3688" i="3"/>
  <c r="I3688" i="3" s="1"/>
  <c r="H3689" i="3"/>
  <c r="I3689" i="3" s="1"/>
  <c r="H3690" i="3"/>
  <c r="I3690" i="3" s="1"/>
  <c r="H3691" i="3"/>
  <c r="I3691" i="3" s="1"/>
  <c r="H3692" i="3"/>
  <c r="I3692" i="3" s="1"/>
  <c r="H3693" i="3"/>
  <c r="I3693" i="3" s="1"/>
  <c r="H3694" i="3"/>
  <c r="I3694" i="3" s="1"/>
  <c r="H3695" i="3"/>
  <c r="I3695" i="3" s="1"/>
  <c r="H3696" i="3"/>
  <c r="I3696" i="3" s="1"/>
  <c r="H3697" i="3"/>
  <c r="I3697" i="3" s="1"/>
  <c r="H3698" i="3"/>
  <c r="I3698" i="3" s="1"/>
  <c r="H3699" i="3"/>
  <c r="I3699" i="3" s="1"/>
  <c r="H3700" i="3"/>
  <c r="I3700" i="3" s="1"/>
  <c r="H3701" i="3"/>
  <c r="I3701" i="3" s="1"/>
  <c r="H3702" i="3"/>
  <c r="I3702" i="3" s="1"/>
  <c r="H3703" i="3"/>
  <c r="I3703" i="3" s="1"/>
  <c r="H3704" i="3"/>
  <c r="I3704" i="3" s="1"/>
  <c r="H3705" i="3"/>
  <c r="I3705" i="3" s="1"/>
  <c r="H3706" i="3"/>
  <c r="I3706" i="3" s="1"/>
  <c r="H3707" i="3"/>
  <c r="I3707" i="3" s="1"/>
  <c r="H3993" i="3"/>
  <c r="I3993" i="3" s="1"/>
  <c r="H3994" i="3"/>
  <c r="I3994" i="3" s="1"/>
  <c r="H3995" i="3"/>
  <c r="I3995" i="3" s="1"/>
  <c r="H3996" i="3"/>
  <c r="I3996" i="3" s="1"/>
  <c r="H3997" i="3"/>
  <c r="I3997" i="3" s="1"/>
  <c r="H3998" i="3"/>
  <c r="I3998" i="3" s="1"/>
  <c r="H3999" i="3"/>
  <c r="I3999" i="3" s="1"/>
  <c r="H4000" i="3"/>
  <c r="I4000" i="3" s="1"/>
  <c r="H4001" i="3"/>
  <c r="I4001" i="3" s="1"/>
  <c r="H4002" i="3"/>
  <c r="I4002" i="3" s="1"/>
  <c r="H4003" i="3"/>
  <c r="I4003" i="3" s="1"/>
  <c r="H4004" i="3"/>
  <c r="I4004" i="3" s="1"/>
  <c r="H4005" i="3"/>
  <c r="I4005" i="3" s="1"/>
  <c r="H4006" i="3"/>
  <c r="I4006" i="3" s="1"/>
  <c r="H4007" i="3"/>
  <c r="I4007" i="3" s="1"/>
  <c r="H4008" i="3"/>
  <c r="I4008" i="3" s="1"/>
  <c r="H4009" i="3"/>
  <c r="I4009" i="3" s="1"/>
  <c r="H4010" i="3"/>
  <c r="I4010" i="3" s="1"/>
  <c r="H4011" i="3"/>
  <c r="I4011" i="3" s="1"/>
  <c r="H4012" i="3"/>
  <c r="I4012" i="3" s="1"/>
  <c r="H4013" i="3"/>
  <c r="I4013" i="3" s="1"/>
  <c r="H4014" i="3"/>
  <c r="I4014" i="3" s="1"/>
  <c r="H4015" i="3"/>
  <c r="I4015" i="3" s="1"/>
  <c r="H4016" i="3"/>
  <c r="I4016" i="3" s="1"/>
  <c r="H4017" i="3"/>
  <c r="I4017" i="3" s="1"/>
  <c r="H4018" i="3"/>
  <c r="I4018" i="3" s="1"/>
  <c r="H4019" i="3"/>
  <c r="I4019" i="3" s="1"/>
  <c r="H4020" i="3"/>
  <c r="I4020" i="3" s="1"/>
  <c r="H4021" i="3"/>
  <c r="I4021" i="3" s="1"/>
  <c r="H4022" i="3"/>
  <c r="I4022" i="3" s="1"/>
  <c r="H4023" i="3"/>
  <c r="I4023" i="3" s="1"/>
  <c r="H4024" i="3"/>
  <c r="I4024" i="3" s="1"/>
  <c r="H4025" i="3"/>
  <c r="I4025" i="3" s="1"/>
  <c r="H4026" i="3"/>
  <c r="I4026" i="3" s="1"/>
  <c r="H4027" i="3"/>
  <c r="I4027" i="3" s="1"/>
  <c r="H4028" i="3"/>
  <c r="I4028" i="3" s="1"/>
  <c r="H4029" i="3"/>
  <c r="I4029" i="3" s="1"/>
  <c r="H4030" i="3"/>
  <c r="I4030" i="3" s="1"/>
  <c r="H4031" i="3"/>
  <c r="I4031" i="3" s="1"/>
  <c r="H4032" i="3"/>
  <c r="I4032" i="3" s="1"/>
  <c r="H4033" i="3"/>
  <c r="I4033" i="3" s="1"/>
  <c r="H4034" i="3"/>
  <c r="I4034" i="3" s="1"/>
  <c r="H4035" i="3"/>
  <c r="I4035" i="3" s="1"/>
  <c r="H4036" i="3"/>
  <c r="I4036" i="3" s="1"/>
  <c r="H4037" i="3"/>
  <c r="I4037" i="3" s="1"/>
  <c r="H4038" i="3"/>
  <c r="I4038" i="3" s="1"/>
  <c r="H4039" i="3"/>
  <c r="I4039" i="3" s="1"/>
  <c r="H4040" i="3"/>
  <c r="I4040" i="3" s="1"/>
  <c r="H4041" i="3"/>
  <c r="I4041" i="3" s="1"/>
  <c r="H4042" i="3"/>
  <c r="I4042" i="3" s="1"/>
  <c r="H4043" i="3"/>
  <c r="I4043" i="3" s="1"/>
  <c r="H4044" i="3"/>
  <c r="I4044" i="3" s="1"/>
  <c r="H4045" i="3"/>
  <c r="I4045" i="3" s="1"/>
  <c r="H4331" i="3"/>
  <c r="I4331" i="3" s="1"/>
  <c r="H4332" i="3"/>
  <c r="I4332" i="3" s="1"/>
  <c r="H4333" i="3"/>
  <c r="I4333" i="3" s="1"/>
  <c r="H4334" i="3"/>
  <c r="I4334" i="3" s="1"/>
  <c r="H4335" i="3"/>
  <c r="I4335" i="3" s="1"/>
  <c r="H4336" i="3"/>
  <c r="I4336" i="3" s="1"/>
  <c r="H4337" i="3"/>
  <c r="I4337" i="3" s="1"/>
  <c r="H4338" i="3"/>
  <c r="I4338" i="3" s="1"/>
  <c r="H4339" i="3"/>
  <c r="I4339" i="3" s="1"/>
  <c r="H4340" i="3"/>
  <c r="I4340" i="3" s="1"/>
  <c r="H4341" i="3"/>
  <c r="I4341" i="3" s="1"/>
  <c r="H4342" i="3"/>
  <c r="I4342" i="3" s="1"/>
  <c r="H4343" i="3"/>
  <c r="I4343" i="3" s="1"/>
  <c r="H4344" i="3"/>
  <c r="I4344" i="3" s="1"/>
  <c r="H4345" i="3"/>
  <c r="I4345" i="3" s="1"/>
  <c r="H4346" i="3"/>
  <c r="I4346" i="3" s="1"/>
  <c r="H4347" i="3"/>
  <c r="I4347" i="3" s="1"/>
  <c r="H4348" i="3"/>
  <c r="I4348" i="3" s="1"/>
  <c r="H4349" i="3"/>
  <c r="I4349" i="3" s="1"/>
  <c r="H4350" i="3"/>
  <c r="I4350" i="3" s="1"/>
  <c r="H4351" i="3"/>
  <c r="I4351" i="3" s="1"/>
  <c r="H4352" i="3"/>
  <c r="I4352" i="3" s="1"/>
  <c r="H4353" i="3"/>
  <c r="I4353" i="3" s="1"/>
  <c r="H4354" i="3"/>
  <c r="I4354" i="3" s="1"/>
  <c r="H4355" i="3"/>
  <c r="I4355" i="3" s="1"/>
  <c r="H4356" i="3"/>
  <c r="I4356" i="3" s="1"/>
  <c r="H4357" i="3"/>
  <c r="I4357" i="3" s="1"/>
  <c r="H4358" i="3"/>
  <c r="I4358" i="3" s="1"/>
  <c r="H4359" i="3"/>
  <c r="I4359" i="3" s="1"/>
  <c r="H4360" i="3"/>
  <c r="I4360" i="3" s="1"/>
  <c r="H4361" i="3"/>
  <c r="I4361" i="3" s="1"/>
  <c r="H4362" i="3"/>
  <c r="I4362" i="3" s="1"/>
  <c r="H4363" i="3"/>
  <c r="I4363" i="3" s="1"/>
  <c r="H4364" i="3"/>
  <c r="I4364" i="3" s="1"/>
  <c r="H4365" i="3"/>
  <c r="I4365" i="3" s="1"/>
  <c r="H4366" i="3"/>
  <c r="I4366" i="3" s="1"/>
  <c r="H4367" i="3"/>
  <c r="I4367" i="3" s="1"/>
  <c r="H4368" i="3"/>
  <c r="I4368" i="3" s="1"/>
  <c r="H4369" i="3"/>
  <c r="I4369" i="3" s="1"/>
  <c r="H4370" i="3"/>
  <c r="I4370" i="3" s="1"/>
  <c r="H4371" i="3"/>
  <c r="I4371" i="3" s="1"/>
  <c r="H4372" i="3"/>
  <c r="I4372" i="3" s="1"/>
  <c r="H4373" i="3"/>
  <c r="I4373" i="3" s="1"/>
  <c r="H4374" i="3"/>
  <c r="I4374" i="3" s="1"/>
  <c r="H4375" i="3"/>
  <c r="I4375" i="3" s="1"/>
  <c r="H4376" i="3"/>
  <c r="I4376" i="3" s="1"/>
  <c r="H4377" i="3"/>
  <c r="I4377" i="3" s="1"/>
  <c r="H4378" i="3"/>
  <c r="I4378" i="3" s="1"/>
  <c r="H4379" i="3"/>
  <c r="I4379" i="3" s="1"/>
  <c r="H4380" i="3"/>
  <c r="I4380" i="3" s="1"/>
  <c r="H4381" i="3"/>
  <c r="I4381" i="3" s="1"/>
  <c r="H4382" i="3"/>
  <c r="I4382" i="3" s="1"/>
  <c r="H4383" i="3"/>
  <c r="I4383" i="3" s="1"/>
  <c r="H4669" i="3"/>
  <c r="I4669" i="3" s="1"/>
  <c r="H4670" i="3"/>
  <c r="I4670" i="3" s="1"/>
  <c r="H4671" i="3"/>
  <c r="I4671" i="3" s="1"/>
  <c r="H4672" i="3"/>
  <c r="I4672" i="3" s="1"/>
  <c r="H4673" i="3"/>
  <c r="I4673" i="3" s="1"/>
  <c r="H4674" i="3"/>
  <c r="I4674" i="3" s="1"/>
  <c r="H4675" i="3"/>
  <c r="I4675" i="3" s="1"/>
  <c r="H4676" i="3"/>
  <c r="I4676" i="3" s="1"/>
  <c r="H4677" i="3"/>
  <c r="I4677" i="3" s="1"/>
  <c r="H4678" i="3"/>
  <c r="I4678" i="3" s="1"/>
  <c r="H4679" i="3"/>
  <c r="I4679" i="3" s="1"/>
  <c r="H4680" i="3"/>
  <c r="I4680" i="3" s="1"/>
  <c r="H4681" i="3"/>
  <c r="I4681" i="3" s="1"/>
  <c r="H4682" i="3"/>
  <c r="I4682" i="3" s="1"/>
  <c r="H4683" i="3"/>
  <c r="I4683" i="3" s="1"/>
  <c r="H4684" i="3"/>
  <c r="I4684" i="3" s="1"/>
  <c r="H4685" i="3"/>
  <c r="I4685" i="3" s="1"/>
  <c r="H4686" i="3"/>
  <c r="I4686" i="3" s="1"/>
  <c r="H4687" i="3"/>
  <c r="I4687" i="3" s="1"/>
  <c r="H4688" i="3"/>
  <c r="I4688" i="3" s="1"/>
  <c r="H4689" i="3"/>
  <c r="I4689" i="3" s="1"/>
  <c r="H4690" i="3"/>
  <c r="I4690" i="3" s="1"/>
  <c r="H4691" i="3"/>
  <c r="I4691" i="3" s="1"/>
  <c r="H4692" i="3"/>
  <c r="I4692" i="3" s="1"/>
  <c r="H4693" i="3"/>
  <c r="I4693" i="3" s="1"/>
  <c r="H4694" i="3"/>
  <c r="I4694" i="3" s="1"/>
  <c r="H4695" i="3"/>
  <c r="I4695" i="3" s="1"/>
  <c r="H4696" i="3"/>
  <c r="I4696" i="3" s="1"/>
  <c r="H4697" i="3"/>
  <c r="I4697" i="3" s="1"/>
  <c r="H4698" i="3"/>
  <c r="I4698" i="3" s="1"/>
  <c r="H4699" i="3"/>
  <c r="I4699" i="3" s="1"/>
  <c r="H4700" i="3"/>
  <c r="I4700" i="3" s="1"/>
  <c r="H4701" i="3"/>
  <c r="I4701" i="3" s="1"/>
  <c r="H4702" i="3"/>
  <c r="I4702" i="3" s="1"/>
  <c r="H4703" i="3"/>
  <c r="I4703" i="3" s="1"/>
  <c r="H4704" i="3"/>
  <c r="I4704" i="3" s="1"/>
  <c r="H4705" i="3"/>
  <c r="I4705" i="3" s="1"/>
  <c r="H4706" i="3"/>
  <c r="I4706" i="3" s="1"/>
  <c r="H4707" i="3"/>
  <c r="I4707" i="3" s="1"/>
  <c r="H4708" i="3"/>
  <c r="I4708" i="3" s="1"/>
  <c r="H4709" i="3"/>
  <c r="I4709" i="3" s="1"/>
  <c r="H4710" i="3"/>
  <c r="I4710" i="3" s="1"/>
  <c r="H4711" i="3"/>
  <c r="I4711" i="3" s="1"/>
  <c r="H4712" i="3"/>
  <c r="I4712" i="3" s="1"/>
  <c r="H4713" i="3"/>
  <c r="I4713" i="3" s="1"/>
  <c r="H4714" i="3"/>
  <c r="I4714" i="3" s="1"/>
  <c r="H4715" i="3"/>
  <c r="I4715" i="3" s="1"/>
  <c r="H4716" i="3"/>
  <c r="I4716" i="3" s="1"/>
  <c r="H4717" i="3"/>
  <c r="I4717" i="3" s="1"/>
  <c r="H4718" i="3"/>
  <c r="I4718" i="3" s="1"/>
  <c r="H4719" i="3"/>
  <c r="I4719" i="3" s="1"/>
  <c r="H4720" i="3"/>
  <c r="I4720" i="3" s="1"/>
  <c r="H4721" i="3"/>
  <c r="I4721" i="3" s="1"/>
  <c r="H5007" i="3"/>
  <c r="I5007" i="3" s="1"/>
  <c r="H5008" i="3"/>
  <c r="I5008" i="3" s="1"/>
  <c r="H5009" i="3"/>
  <c r="I5009" i="3" s="1"/>
  <c r="H5010" i="3"/>
  <c r="I5010" i="3" s="1"/>
  <c r="H5011" i="3"/>
  <c r="I5011" i="3" s="1"/>
  <c r="H5012" i="3"/>
  <c r="I5012" i="3" s="1"/>
  <c r="H5013" i="3"/>
  <c r="I5013" i="3" s="1"/>
  <c r="H5014" i="3"/>
  <c r="I5014" i="3" s="1"/>
  <c r="H5015" i="3"/>
  <c r="I5015" i="3" s="1"/>
  <c r="H5016" i="3"/>
  <c r="I5016" i="3" s="1"/>
  <c r="H5017" i="3"/>
  <c r="I5017" i="3" s="1"/>
  <c r="H5018" i="3"/>
  <c r="I5018" i="3" s="1"/>
  <c r="H5019" i="3"/>
  <c r="I5019" i="3" s="1"/>
  <c r="H5020" i="3"/>
  <c r="I5020" i="3" s="1"/>
  <c r="H5021" i="3"/>
  <c r="I5021" i="3" s="1"/>
  <c r="H5022" i="3"/>
  <c r="I5022" i="3" s="1"/>
  <c r="H5023" i="3"/>
  <c r="I5023" i="3" s="1"/>
  <c r="H5024" i="3"/>
  <c r="I5024" i="3" s="1"/>
  <c r="H5025" i="3"/>
  <c r="I5025" i="3" s="1"/>
  <c r="H5026" i="3"/>
  <c r="I5026" i="3" s="1"/>
  <c r="H5027" i="3"/>
  <c r="I5027" i="3" s="1"/>
  <c r="H5028" i="3"/>
  <c r="I5028" i="3" s="1"/>
  <c r="H5029" i="3"/>
  <c r="I5029" i="3" s="1"/>
  <c r="H5030" i="3"/>
  <c r="I5030" i="3" s="1"/>
  <c r="H5031" i="3"/>
  <c r="I5031" i="3" s="1"/>
  <c r="H5032" i="3"/>
  <c r="I5032" i="3" s="1"/>
  <c r="H5033" i="3"/>
  <c r="I5033" i="3" s="1"/>
  <c r="H5034" i="3"/>
  <c r="I5034" i="3" s="1"/>
  <c r="H5035" i="3"/>
  <c r="I5035" i="3" s="1"/>
  <c r="H5036" i="3"/>
  <c r="I5036" i="3" s="1"/>
  <c r="H5037" i="3"/>
  <c r="I5037" i="3" s="1"/>
  <c r="H5038" i="3"/>
  <c r="I5038" i="3" s="1"/>
  <c r="H5039" i="3"/>
  <c r="I5039" i="3" s="1"/>
  <c r="H5040" i="3"/>
  <c r="I5040" i="3" s="1"/>
  <c r="H5041" i="3"/>
  <c r="I5041" i="3" s="1"/>
  <c r="H5042" i="3"/>
  <c r="I5042" i="3" s="1"/>
  <c r="H5043" i="3"/>
  <c r="I5043" i="3" s="1"/>
  <c r="H5044" i="3"/>
  <c r="I5044" i="3" s="1"/>
  <c r="H5045" i="3"/>
  <c r="I5045" i="3" s="1"/>
  <c r="H5046" i="3"/>
  <c r="I5046" i="3" s="1"/>
  <c r="H5047" i="3"/>
  <c r="I5047" i="3" s="1"/>
  <c r="H5048" i="3"/>
  <c r="I5048" i="3" s="1"/>
  <c r="H5049" i="3"/>
  <c r="I5049" i="3" s="1"/>
  <c r="H5050" i="3"/>
  <c r="I5050" i="3" s="1"/>
  <c r="H5051" i="3"/>
  <c r="I5051" i="3" s="1"/>
  <c r="H5052" i="3"/>
  <c r="I5052" i="3" s="1"/>
  <c r="H5053" i="3"/>
  <c r="I5053" i="3" s="1"/>
  <c r="H5054" i="3"/>
  <c r="I5054" i="3" s="1"/>
  <c r="H5055" i="3"/>
  <c r="I5055" i="3" s="1"/>
  <c r="H5056" i="3"/>
  <c r="I5056" i="3" s="1"/>
  <c r="H5057" i="3"/>
  <c r="I5057" i="3" s="1"/>
  <c r="H5058" i="3"/>
  <c r="I5058" i="3" s="1"/>
  <c r="H5059" i="3"/>
  <c r="I5059" i="3" s="1"/>
  <c r="H5345" i="3"/>
  <c r="I5345" i="3" s="1"/>
  <c r="H5346" i="3"/>
  <c r="I5346" i="3" s="1"/>
  <c r="H5347" i="3"/>
  <c r="I5347" i="3" s="1"/>
  <c r="H5348" i="3"/>
  <c r="I5348" i="3" s="1"/>
  <c r="H5349" i="3"/>
  <c r="I5349" i="3" s="1"/>
  <c r="H5350" i="3"/>
  <c r="I5350" i="3" s="1"/>
  <c r="H5351" i="3"/>
  <c r="I5351" i="3" s="1"/>
  <c r="H5352" i="3"/>
  <c r="I5352" i="3" s="1"/>
  <c r="H5353" i="3"/>
  <c r="I5353" i="3" s="1"/>
  <c r="H5354" i="3"/>
  <c r="I5354" i="3" s="1"/>
  <c r="H5355" i="3"/>
  <c r="I5355" i="3" s="1"/>
  <c r="H5356" i="3"/>
  <c r="I5356" i="3" s="1"/>
  <c r="H5357" i="3"/>
  <c r="I5357" i="3" s="1"/>
  <c r="H5358" i="3"/>
  <c r="I5358" i="3" s="1"/>
  <c r="H5359" i="3"/>
  <c r="I5359" i="3" s="1"/>
  <c r="H5360" i="3"/>
  <c r="I5360" i="3" s="1"/>
  <c r="H5361" i="3"/>
  <c r="I5361" i="3" s="1"/>
  <c r="H5362" i="3"/>
  <c r="I5362" i="3" s="1"/>
  <c r="H5363" i="3"/>
  <c r="I5363" i="3" s="1"/>
  <c r="H5364" i="3"/>
  <c r="I5364" i="3" s="1"/>
  <c r="H5365" i="3"/>
  <c r="I5365" i="3" s="1"/>
  <c r="H5366" i="3"/>
  <c r="I5366" i="3" s="1"/>
  <c r="H5367" i="3"/>
  <c r="I5367" i="3" s="1"/>
  <c r="H5368" i="3"/>
  <c r="I5368" i="3" s="1"/>
  <c r="H5369" i="3"/>
  <c r="I5369" i="3" s="1"/>
  <c r="H5370" i="3"/>
  <c r="I5370" i="3" s="1"/>
  <c r="H5371" i="3"/>
  <c r="I5371" i="3" s="1"/>
  <c r="H5372" i="3"/>
  <c r="I5372" i="3" s="1"/>
  <c r="H5373" i="3"/>
  <c r="I5373" i="3" s="1"/>
  <c r="H5374" i="3"/>
  <c r="I5374" i="3" s="1"/>
  <c r="H5375" i="3"/>
  <c r="I5375" i="3" s="1"/>
  <c r="H5376" i="3"/>
  <c r="I5376" i="3" s="1"/>
  <c r="H5377" i="3"/>
  <c r="I5377" i="3" s="1"/>
  <c r="H5378" i="3"/>
  <c r="I5378" i="3" s="1"/>
  <c r="H5379" i="3"/>
  <c r="I5379" i="3" s="1"/>
  <c r="H5380" i="3"/>
  <c r="I5380" i="3" s="1"/>
  <c r="H5381" i="3"/>
  <c r="I5381" i="3" s="1"/>
  <c r="H5382" i="3"/>
  <c r="I5382" i="3" s="1"/>
  <c r="H5383" i="3"/>
  <c r="I5383" i="3" s="1"/>
  <c r="H5384" i="3"/>
  <c r="I5384" i="3" s="1"/>
  <c r="H5385" i="3"/>
  <c r="I5385" i="3" s="1"/>
  <c r="H5386" i="3"/>
  <c r="I5386" i="3" s="1"/>
  <c r="H5387" i="3"/>
  <c r="I5387" i="3" s="1"/>
  <c r="H5388" i="3"/>
  <c r="I5388" i="3" s="1"/>
  <c r="H5389" i="3"/>
  <c r="I5389" i="3" s="1"/>
  <c r="H5390" i="3"/>
  <c r="I5390" i="3" s="1"/>
  <c r="H5391" i="3"/>
  <c r="I5391" i="3" s="1"/>
  <c r="H5392" i="3"/>
  <c r="I5392" i="3" s="1"/>
  <c r="H5393" i="3"/>
  <c r="I5393" i="3" s="1"/>
  <c r="H5394" i="3"/>
  <c r="I5394" i="3" s="1"/>
  <c r="H5395" i="3"/>
  <c r="I5395" i="3" s="1"/>
  <c r="H5396" i="3"/>
  <c r="I5396" i="3" s="1"/>
  <c r="H5397" i="3"/>
  <c r="I5397" i="3" s="1"/>
  <c r="H5683" i="3"/>
  <c r="I5683" i="3" s="1"/>
  <c r="H5684" i="3"/>
  <c r="I5684" i="3" s="1"/>
  <c r="H5685" i="3"/>
  <c r="I5685" i="3" s="1"/>
  <c r="H5686" i="3"/>
  <c r="I5686" i="3" s="1"/>
  <c r="H5687" i="3"/>
  <c r="I5687" i="3" s="1"/>
  <c r="H5688" i="3"/>
  <c r="I5688" i="3" s="1"/>
  <c r="H5689" i="3"/>
  <c r="I5689" i="3" s="1"/>
  <c r="H5690" i="3"/>
  <c r="I5690" i="3" s="1"/>
  <c r="H5691" i="3"/>
  <c r="I5691" i="3" s="1"/>
  <c r="H5692" i="3"/>
  <c r="I5692" i="3" s="1"/>
  <c r="H5693" i="3"/>
  <c r="I5693" i="3" s="1"/>
  <c r="H5694" i="3"/>
  <c r="I5694" i="3" s="1"/>
  <c r="H5695" i="3"/>
  <c r="I5695" i="3" s="1"/>
  <c r="H5696" i="3"/>
  <c r="I5696" i="3" s="1"/>
  <c r="H5697" i="3"/>
  <c r="I5697" i="3" s="1"/>
  <c r="H5698" i="3"/>
  <c r="I5698" i="3" s="1"/>
  <c r="H5699" i="3"/>
  <c r="I5699" i="3" s="1"/>
  <c r="H5700" i="3"/>
  <c r="I5700" i="3" s="1"/>
  <c r="H5701" i="3"/>
  <c r="I5701" i="3" s="1"/>
  <c r="H5702" i="3"/>
  <c r="I5702" i="3" s="1"/>
  <c r="H5703" i="3"/>
  <c r="I5703" i="3" s="1"/>
  <c r="H5704" i="3"/>
  <c r="I5704" i="3" s="1"/>
  <c r="H5705" i="3"/>
  <c r="I5705" i="3" s="1"/>
  <c r="H5706" i="3"/>
  <c r="I5706" i="3" s="1"/>
  <c r="H5707" i="3"/>
  <c r="I5707" i="3" s="1"/>
  <c r="H5708" i="3"/>
  <c r="I5708" i="3" s="1"/>
  <c r="H5709" i="3"/>
  <c r="I5709" i="3" s="1"/>
  <c r="H5710" i="3"/>
  <c r="I5710" i="3" s="1"/>
  <c r="H5711" i="3"/>
  <c r="I5711" i="3" s="1"/>
  <c r="H5712" i="3"/>
  <c r="I5712" i="3" s="1"/>
  <c r="H5713" i="3"/>
  <c r="I5713" i="3" s="1"/>
  <c r="H5714" i="3"/>
  <c r="I5714" i="3" s="1"/>
  <c r="H5715" i="3"/>
  <c r="I5715" i="3" s="1"/>
  <c r="H5716" i="3"/>
  <c r="I5716" i="3" s="1"/>
  <c r="H5717" i="3"/>
  <c r="I5717" i="3" s="1"/>
  <c r="H5718" i="3"/>
  <c r="I5718" i="3" s="1"/>
  <c r="H5719" i="3"/>
  <c r="I5719" i="3" s="1"/>
  <c r="H5720" i="3"/>
  <c r="I5720" i="3" s="1"/>
  <c r="H5721" i="3"/>
  <c r="I5721" i="3" s="1"/>
  <c r="H5722" i="3"/>
  <c r="I5722" i="3" s="1"/>
  <c r="H5723" i="3"/>
  <c r="I5723" i="3" s="1"/>
  <c r="H5724" i="3"/>
  <c r="I5724" i="3" s="1"/>
  <c r="H5725" i="3"/>
  <c r="I5725" i="3" s="1"/>
  <c r="H5726" i="3"/>
  <c r="I5726" i="3" s="1"/>
  <c r="H5727" i="3"/>
  <c r="I5727" i="3" s="1"/>
  <c r="H5728" i="3"/>
  <c r="I5728" i="3" s="1"/>
  <c r="H5729" i="3"/>
  <c r="I5729" i="3" s="1"/>
  <c r="H5730" i="3"/>
  <c r="I5730" i="3" s="1"/>
  <c r="H5731" i="3"/>
  <c r="I5731" i="3" s="1"/>
  <c r="H5732" i="3"/>
  <c r="I5732" i="3" s="1"/>
  <c r="H5733" i="3"/>
  <c r="I5733" i="3" s="1"/>
  <c r="H5734" i="3"/>
  <c r="I5734" i="3" s="1"/>
  <c r="H5735" i="3"/>
  <c r="I5735" i="3" s="1"/>
  <c r="H6021" i="3"/>
  <c r="I6021" i="3" s="1"/>
  <c r="H6022" i="3"/>
  <c r="I6022" i="3" s="1"/>
  <c r="H6023" i="3"/>
  <c r="I6023" i="3" s="1"/>
  <c r="H6024" i="3"/>
  <c r="I6024" i="3" s="1"/>
  <c r="H6025" i="3"/>
  <c r="I6025" i="3" s="1"/>
  <c r="H6026" i="3"/>
  <c r="I6026" i="3" s="1"/>
  <c r="H6027" i="3"/>
  <c r="I6027" i="3" s="1"/>
  <c r="H6028" i="3"/>
  <c r="I6028" i="3" s="1"/>
  <c r="H6029" i="3"/>
  <c r="I6029" i="3" s="1"/>
  <c r="H6030" i="3"/>
  <c r="I6030" i="3" s="1"/>
  <c r="H6031" i="3"/>
  <c r="I6031" i="3" s="1"/>
  <c r="H6032" i="3"/>
  <c r="I6032" i="3" s="1"/>
  <c r="H6033" i="3"/>
  <c r="I6033" i="3" s="1"/>
  <c r="H6034" i="3"/>
  <c r="I6034" i="3" s="1"/>
  <c r="H6035" i="3"/>
  <c r="I6035" i="3" s="1"/>
  <c r="H6036" i="3"/>
  <c r="I6036" i="3" s="1"/>
  <c r="H6037" i="3"/>
  <c r="I6037" i="3" s="1"/>
  <c r="H6038" i="3"/>
  <c r="I6038" i="3" s="1"/>
  <c r="H6039" i="3"/>
  <c r="I6039" i="3" s="1"/>
  <c r="H6040" i="3"/>
  <c r="I6040" i="3" s="1"/>
  <c r="H6041" i="3"/>
  <c r="I6041" i="3" s="1"/>
  <c r="H6042" i="3"/>
  <c r="I6042" i="3" s="1"/>
  <c r="H6043" i="3"/>
  <c r="I6043" i="3" s="1"/>
  <c r="H6044" i="3"/>
  <c r="I6044" i="3" s="1"/>
  <c r="H6045" i="3"/>
  <c r="I6045" i="3" s="1"/>
  <c r="H6046" i="3"/>
  <c r="I6046" i="3" s="1"/>
  <c r="H6047" i="3"/>
  <c r="I6047" i="3" s="1"/>
  <c r="H6048" i="3"/>
  <c r="I6048" i="3" s="1"/>
  <c r="H6049" i="3"/>
  <c r="I6049" i="3" s="1"/>
  <c r="H6050" i="3"/>
  <c r="I6050" i="3" s="1"/>
  <c r="H6051" i="3"/>
  <c r="I6051" i="3" s="1"/>
  <c r="H6052" i="3"/>
  <c r="I6052" i="3" s="1"/>
  <c r="H6053" i="3"/>
  <c r="I6053" i="3" s="1"/>
  <c r="H6054" i="3"/>
  <c r="I6054" i="3" s="1"/>
  <c r="H6055" i="3"/>
  <c r="I6055" i="3" s="1"/>
  <c r="H6056" i="3"/>
  <c r="I6056" i="3" s="1"/>
  <c r="H6057" i="3"/>
  <c r="I6057" i="3" s="1"/>
  <c r="H6058" i="3"/>
  <c r="I6058" i="3" s="1"/>
  <c r="H6059" i="3"/>
  <c r="I6059" i="3" s="1"/>
  <c r="H6060" i="3"/>
  <c r="I6060" i="3" s="1"/>
  <c r="H6061" i="3"/>
  <c r="I6061" i="3" s="1"/>
  <c r="H6062" i="3"/>
  <c r="I6062" i="3" s="1"/>
  <c r="H6063" i="3"/>
  <c r="I6063" i="3" s="1"/>
  <c r="H6064" i="3"/>
  <c r="I6064" i="3" s="1"/>
  <c r="H6065" i="3"/>
  <c r="I6065" i="3" s="1"/>
  <c r="H6066" i="3"/>
  <c r="I6066" i="3" s="1"/>
  <c r="H6067" i="3"/>
  <c r="I6067" i="3" s="1"/>
  <c r="H6068" i="3"/>
  <c r="I6068" i="3" s="1"/>
  <c r="H6069" i="3"/>
  <c r="I6069" i="3" s="1"/>
  <c r="H6070" i="3"/>
  <c r="I6070" i="3" s="1"/>
  <c r="H6071" i="3"/>
  <c r="I6071" i="3" s="1"/>
  <c r="H6072" i="3"/>
  <c r="I6072" i="3" s="1"/>
  <c r="H6073" i="3"/>
  <c r="I6073" i="3" s="1"/>
  <c r="H6359" i="3"/>
  <c r="I6359" i="3" s="1"/>
  <c r="H6360" i="3"/>
  <c r="I6360" i="3" s="1"/>
  <c r="H6361" i="3"/>
  <c r="I6361" i="3" s="1"/>
  <c r="H6362" i="3"/>
  <c r="I6362" i="3" s="1"/>
  <c r="H6363" i="3"/>
  <c r="I6363" i="3" s="1"/>
  <c r="H6364" i="3"/>
  <c r="I6364" i="3" s="1"/>
  <c r="H6365" i="3"/>
  <c r="I6365" i="3" s="1"/>
  <c r="H6366" i="3"/>
  <c r="I6366" i="3" s="1"/>
  <c r="H6367" i="3"/>
  <c r="I6367" i="3" s="1"/>
  <c r="H6368" i="3"/>
  <c r="I6368" i="3" s="1"/>
  <c r="H6369" i="3"/>
  <c r="I6369" i="3" s="1"/>
  <c r="H6370" i="3"/>
  <c r="I6370" i="3" s="1"/>
  <c r="H6371" i="3"/>
  <c r="I6371" i="3" s="1"/>
  <c r="H6372" i="3"/>
  <c r="I6372" i="3" s="1"/>
  <c r="H6373" i="3"/>
  <c r="I6373" i="3" s="1"/>
  <c r="H6374" i="3"/>
  <c r="I6374" i="3" s="1"/>
  <c r="H6375" i="3"/>
  <c r="I6375" i="3" s="1"/>
  <c r="H6376" i="3"/>
  <c r="I6376" i="3" s="1"/>
  <c r="H6377" i="3"/>
  <c r="I6377" i="3" s="1"/>
  <c r="H6378" i="3"/>
  <c r="I6378" i="3" s="1"/>
  <c r="H6379" i="3"/>
  <c r="I6379" i="3" s="1"/>
  <c r="H6380" i="3"/>
  <c r="I6380" i="3" s="1"/>
  <c r="H6381" i="3"/>
  <c r="I6381" i="3" s="1"/>
  <c r="H6382" i="3"/>
  <c r="I6382" i="3" s="1"/>
  <c r="H6383" i="3"/>
  <c r="I6383" i="3" s="1"/>
  <c r="H6384" i="3"/>
  <c r="I6384" i="3" s="1"/>
  <c r="H6385" i="3"/>
  <c r="I6385" i="3" s="1"/>
  <c r="H6386" i="3"/>
  <c r="I6386" i="3" s="1"/>
  <c r="H6387" i="3"/>
  <c r="I6387" i="3" s="1"/>
  <c r="H6388" i="3"/>
  <c r="I6388" i="3" s="1"/>
  <c r="H6389" i="3"/>
  <c r="I6389" i="3" s="1"/>
  <c r="H6390" i="3"/>
  <c r="I6390" i="3" s="1"/>
  <c r="H6391" i="3"/>
  <c r="I6391" i="3" s="1"/>
  <c r="H6392" i="3"/>
  <c r="I6392" i="3" s="1"/>
  <c r="H6393" i="3"/>
  <c r="I6393" i="3" s="1"/>
  <c r="H6394" i="3"/>
  <c r="I6394" i="3" s="1"/>
  <c r="H6395" i="3"/>
  <c r="I6395" i="3" s="1"/>
  <c r="H6396" i="3"/>
  <c r="I6396" i="3" s="1"/>
  <c r="H6397" i="3"/>
  <c r="I6397" i="3" s="1"/>
  <c r="H6398" i="3"/>
  <c r="I6398" i="3" s="1"/>
  <c r="H6399" i="3"/>
  <c r="I6399" i="3" s="1"/>
  <c r="H6400" i="3"/>
  <c r="I6400" i="3" s="1"/>
  <c r="H6401" i="3"/>
  <c r="I6401" i="3" s="1"/>
  <c r="H6402" i="3"/>
  <c r="I6402" i="3" s="1"/>
  <c r="H6403" i="3"/>
  <c r="I6403" i="3" s="1"/>
  <c r="H6404" i="3"/>
  <c r="I6404" i="3" s="1"/>
  <c r="H6405" i="3"/>
  <c r="I6405" i="3" s="1"/>
  <c r="H6406" i="3"/>
  <c r="I6406" i="3" s="1"/>
  <c r="H6407" i="3"/>
  <c r="I6407" i="3" s="1"/>
  <c r="H6408" i="3"/>
  <c r="I6408" i="3" s="1"/>
  <c r="H6409" i="3"/>
  <c r="I6409" i="3" s="1"/>
  <c r="H6410" i="3"/>
  <c r="I6410" i="3" s="1"/>
  <c r="H6411" i="3"/>
  <c r="I6411" i="3" s="1"/>
  <c r="H6697" i="3"/>
  <c r="I6697" i="3" s="1"/>
  <c r="H6698" i="3"/>
  <c r="I6698" i="3" s="1"/>
  <c r="H6699" i="3"/>
  <c r="I6699" i="3" s="1"/>
  <c r="H6700" i="3"/>
  <c r="I6700" i="3" s="1"/>
  <c r="H6701" i="3"/>
  <c r="I6701" i="3" s="1"/>
  <c r="H6702" i="3"/>
  <c r="I6702" i="3" s="1"/>
  <c r="H6703" i="3"/>
  <c r="I6703" i="3" s="1"/>
  <c r="H6704" i="3"/>
  <c r="I6704" i="3" s="1"/>
  <c r="H6705" i="3"/>
  <c r="I6705" i="3" s="1"/>
  <c r="H6706" i="3"/>
  <c r="I6706" i="3" s="1"/>
  <c r="H6707" i="3"/>
  <c r="I6707" i="3" s="1"/>
  <c r="H6708" i="3"/>
  <c r="I6708" i="3" s="1"/>
  <c r="H6709" i="3"/>
  <c r="I6709" i="3" s="1"/>
  <c r="H6710" i="3"/>
  <c r="I6710" i="3" s="1"/>
  <c r="H6711" i="3"/>
  <c r="I6711" i="3" s="1"/>
  <c r="H6712" i="3"/>
  <c r="I6712" i="3" s="1"/>
  <c r="H6713" i="3"/>
  <c r="I6713" i="3" s="1"/>
  <c r="H6714" i="3"/>
  <c r="I6714" i="3" s="1"/>
  <c r="H6715" i="3"/>
  <c r="I6715" i="3" s="1"/>
  <c r="H6716" i="3"/>
  <c r="I6716" i="3" s="1"/>
  <c r="H6717" i="3"/>
  <c r="I6717" i="3" s="1"/>
  <c r="H6718" i="3"/>
  <c r="I6718" i="3" s="1"/>
  <c r="H6719" i="3"/>
  <c r="I6719" i="3" s="1"/>
  <c r="H6720" i="3"/>
  <c r="I6720" i="3" s="1"/>
  <c r="H6721" i="3"/>
  <c r="I6721" i="3" s="1"/>
  <c r="H6722" i="3"/>
  <c r="I6722" i="3" s="1"/>
  <c r="H6723" i="3"/>
  <c r="I6723" i="3" s="1"/>
  <c r="H6724" i="3"/>
  <c r="I6724" i="3" s="1"/>
  <c r="H6725" i="3"/>
  <c r="I6725" i="3" s="1"/>
  <c r="H6726" i="3"/>
  <c r="I6726" i="3" s="1"/>
  <c r="H6727" i="3"/>
  <c r="I6727" i="3" s="1"/>
  <c r="H6728" i="3"/>
  <c r="I6728" i="3" s="1"/>
  <c r="H6729" i="3"/>
  <c r="I6729" i="3" s="1"/>
  <c r="H6730" i="3"/>
  <c r="I6730" i="3" s="1"/>
  <c r="H6731" i="3"/>
  <c r="I6731" i="3" s="1"/>
  <c r="H6732" i="3"/>
  <c r="I6732" i="3" s="1"/>
  <c r="H6733" i="3"/>
  <c r="I6733" i="3" s="1"/>
  <c r="H6734" i="3"/>
  <c r="I6734" i="3" s="1"/>
  <c r="H6735" i="3"/>
  <c r="I6735" i="3" s="1"/>
  <c r="H6736" i="3"/>
  <c r="I6736" i="3" s="1"/>
  <c r="H6737" i="3"/>
  <c r="I6737" i="3" s="1"/>
  <c r="H6738" i="3"/>
  <c r="I6738" i="3" s="1"/>
  <c r="H6739" i="3"/>
  <c r="I6739" i="3" s="1"/>
  <c r="H6740" i="3"/>
  <c r="I6740" i="3" s="1"/>
  <c r="H6741" i="3"/>
  <c r="I6741" i="3" s="1"/>
  <c r="H6742" i="3"/>
  <c r="I6742" i="3" s="1"/>
  <c r="H6743" i="3"/>
  <c r="I6743" i="3" s="1"/>
  <c r="H6744" i="3"/>
  <c r="I6744" i="3" s="1"/>
  <c r="H6745" i="3"/>
  <c r="I6745" i="3" s="1"/>
  <c r="H6746" i="3"/>
  <c r="I6746" i="3" s="1"/>
  <c r="H6747" i="3"/>
  <c r="I6747" i="3" s="1"/>
  <c r="H6748" i="3"/>
  <c r="I6748" i="3" s="1"/>
  <c r="H6749" i="3"/>
  <c r="I6749" i="3" s="1"/>
  <c r="H7035" i="3"/>
  <c r="I7035" i="3" s="1"/>
  <c r="H7036" i="3"/>
  <c r="I7036" i="3" s="1"/>
  <c r="H7037" i="3"/>
  <c r="I7037" i="3" s="1"/>
  <c r="H7038" i="3"/>
  <c r="I7038" i="3" s="1"/>
  <c r="H7039" i="3"/>
  <c r="I7039" i="3" s="1"/>
  <c r="H7040" i="3"/>
  <c r="I7040" i="3" s="1"/>
  <c r="H7041" i="3"/>
  <c r="I7041" i="3" s="1"/>
  <c r="H7042" i="3"/>
  <c r="I7042" i="3" s="1"/>
  <c r="H7043" i="3"/>
  <c r="I7043" i="3" s="1"/>
  <c r="H7044" i="3"/>
  <c r="I7044" i="3" s="1"/>
  <c r="H7045" i="3"/>
  <c r="I7045" i="3" s="1"/>
  <c r="H7046" i="3"/>
  <c r="I7046" i="3" s="1"/>
  <c r="H7047" i="3"/>
  <c r="I7047" i="3" s="1"/>
  <c r="H7048" i="3"/>
  <c r="I7048" i="3" s="1"/>
  <c r="H7049" i="3"/>
  <c r="I7049" i="3" s="1"/>
  <c r="H7050" i="3"/>
  <c r="I7050" i="3" s="1"/>
  <c r="H7051" i="3"/>
  <c r="I7051" i="3" s="1"/>
  <c r="H7052" i="3"/>
  <c r="I7052" i="3" s="1"/>
  <c r="H7053" i="3"/>
  <c r="I7053" i="3" s="1"/>
  <c r="H7054" i="3"/>
  <c r="I7054" i="3" s="1"/>
  <c r="H7055" i="3"/>
  <c r="I7055" i="3" s="1"/>
  <c r="H7056" i="3"/>
  <c r="I7056" i="3" s="1"/>
  <c r="H7057" i="3"/>
  <c r="I7057" i="3" s="1"/>
  <c r="H7058" i="3"/>
  <c r="I7058" i="3" s="1"/>
  <c r="H7059" i="3"/>
  <c r="I7059" i="3" s="1"/>
  <c r="H7060" i="3"/>
  <c r="I7060" i="3" s="1"/>
  <c r="H7061" i="3"/>
  <c r="I7061" i="3" s="1"/>
  <c r="H7062" i="3"/>
  <c r="I7062" i="3" s="1"/>
  <c r="H7063" i="3"/>
  <c r="I7063" i="3" s="1"/>
  <c r="H7064" i="3"/>
  <c r="I7064" i="3" s="1"/>
  <c r="H7065" i="3"/>
  <c r="I7065" i="3" s="1"/>
  <c r="H7066" i="3"/>
  <c r="I7066" i="3" s="1"/>
  <c r="H7067" i="3"/>
  <c r="I7067" i="3" s="1"/>
  <c r="H7068" i="3"/>
  <c r="I7068" i="3" s="1"/>
  <c r="H7069" i="3"/>
  <c r="I7069" i="3" s="1"/>
  <c r="H7070" i="3"/>
  <c r="I7070" i="3" s="1"/>
  <c r="H7071" i="3"/>
  <c r="I7071" i="3" s="1"/>
  <c r="H7072" i="3"/>
  <c r="I7072" i="3" s="1"/>
  <c r="H7073" i="3"/>
  <c r="I7073" i="3" s="1"/>
  <c r="H7074" i="3"/>
  <c r="I7074" i="3" s="1"/>
  <c r="H7075" i="3"/>
  <c r="I7075" i="3" s="1"/>
  <c r="H7076" i="3"/>
  <c r="I7076" i="3" s="1"/>
  <c r="H7077" i="3"/>
  <c r="I7077" i="3" s="1"/>
  <c r="H7078" i="3"/>
  <c r="I7078" i="3" s="1"/>
  <c r="H7079" i="3"/>
  <c r="I7079" i="3" s="1"/>
  <c r="H7080" i="3"/>
  <c r="I7080" i="3" s="1"/>
  <c r="H7081" i="3"/>
  <c r="I7081" i="3" s="1"/>
  <c r="H7082" i="3"/>
  <c r="I7082" i="3" s="1"/>
  <c r="H7083" i="3"/>
  <c r="I7083" i="3" s="1"/>
  <c r="H7084" i="3"/>
  <c r="I7084" i="3" s="1"/>
  <c r="H7085" i="3"/>
  <c r="I7085" i="3" s="1"/>
  <c r="H7086" i="3"/>
  <c r="I7086" i="3" s="1"/>
  <c r="H7087" i="3"/>
  <c r="I7087" i="3" s="1"/>
  <c r="H7373" i="3"/>
  <c r="I7373" i="3" s="1"/>
  <c r="H7374" i="3"/>
  <c r="I7374" i="3" s="1"/>
  <c r="H7375" i="3"/>
  <c r="I7375" i="3" s="1"/>
  <c r="H7376" i="3"/>
  <c r="I7376" i="3" s="1"/>
  <c r="H7377" i="3"/>
  <c r="I7377" i="3" s="1"/>
  <c r="H7378" i="3"/>
  <c r="I7378" i="3" s="1"/>
  <c r="H7379" i="3"/>
  <c r="I7379" i="3" s="1"/>
  <c r="H7380" i="3"/>
  <c r="I7380" i="3" s="1"/>
  <c r="H7381" i="3"/>
  <c r="I7381" i="3" s="1"/>
  <c r="H7382" i="3"/>
  <c r="I7382" i="3" s="1"/>
  <c r="H7383" i="3"/>
  <c r="I7383" i="3" s="1"/>
  <c r="H7384" i="3"/>
  <c r="I7384" i="3" s="1"/>
  <c r="H7385" i="3"/>
  <c r="I7385" i="3" s="1"/>
  <c r="H7386" i="3"/>
  <c r="I7386" i="3" s="1"/>
  <c r="H7387" i="3"/>
  <c r="I7387" i="3" s="1"/>
  <c r="H7388" i="3"/>
  <c r="I7388" i="3" s="1"/>
  <c r="H7389" i="3"/>
  <c r="I7389" i="3" s="1"/>
  <c r="H7390" i="3"/>
  <c r="I7390" i="3" s="1"/>
  <c r="H7391" i="3"/>
  <c r="I7391" i="3" s="1"/>
  <c r="H7392" i="3"/>
  <c r="I7392" i="3" s="1"/>
  <c r="H7393" i="3"/>
  <c r="I7393" i="3" s="1"/>
  <c r="H7394" i="3"/>
  <c r="I7394" i="3" s="1"/>
  <c r="H7395" i="3"/>
  <c r="I7395" i="3" s="1"/>
  <c r="H7396" i="3"/>
  <c r="I7396" i="3" s="1"/>
  <c r="H7397" i="3"/>
  <c r="I7397" i="3" s="1"/>
  <c r="H7398" i="3"/>
  <c r="I7398" i="3" s="1"/>
  <c r="H7399" i="3"/>
  <c r="I7399" i="3" s="1"/>
  <c r="H7400" i="3"/>
  <c r="I7400" i="3" s="1"/>
  <c r="H7401" i="3"/>
  <c r="I7401" i="3" s="1"/>
  <c r="H7402" i="3"/>
  <c r="I7402" i="3" s="1"/>
  <c r="H7403" i="3"/>
  <c r="I7403" i="3" s="1"/>
  <c r="H7404" i="3"/>
  <c r="I7404" i="3" s="1"/>
  <c r="H7405" i="3"/>
  <c r="I7405" i="3" s="1"/>
  <c r="H7406" i="3"/>
  <c r="I7406" i="3" s="1"/>
  <c r="H7407" i="3"/>
  <c r="I7407" i="3" s="1"/>
  <c r="H7408" i="3"/>
  <c r="I7408" i="3" s="1"/>
  <c r="H7409" i="3"/>
  <c r="I7409" i="3" s="1"/>
  <c r="H7410" i="3"/>
  <c r="I7410" i="3" s="1"/>
  <c r="H7411" i="3"/>
  <c r="I7411" i="3" s="1"/>
  <c r="H7412" i="3"/>
  <c r="I7412" i="3" s="1"/>
  <c r="H7413" i="3"/>
  <c r="I7413" i="3" s="1"/>
  <c r="H7414" i="3"/>
  <c r="I7414" i="3" s="1"/>
  <c r="H7415" i="3"/>
  <c r="I7415" i="3" s="1"/>
  <c r="H7416" i="3"/>
  <c r="I7416" i="3" s="1"/>
  <c r="H7417" i="3"/>
  <c r="I7417" i="3" s="1"/>
  <c r="H7418" i="3"/>
  <c r="I7418" i="3" s="1"/>
  <c r="H7419" i="3"/>
  <c r="I7419" i="3" s="1"/>
  <c r="H7420" i="3"/>
  <c r="I7420" i="3" s="1"/>
  <c r="H7421" i="3"/>
  <c r="I7421" i="3" s="1"/>
  <c r="H7422" i="3"/>
  <c r="I7422" i="3" s="1"/>
  <c r="H7423" i="3"/>
  <c r="I7423" i="3" s="1"/>
  <c r="H7424" i="3"/>
  <c r="I7424" i="3" s="1"/>
  <c r="H7425" i="3"/>
  <c r="I7425" i="3" s="1"/>
  <c r="H7711" i="3"/>
  <c r="I7711" i="3" s="1"/>
  <c r="H7712" i="3"/>
  <c r="I7712" i="3" s="1"/>
  <c r="H7713" i="3"/>
  <c r="I7713" i="3" s="1"/>
  <c r="H7714" i="3"/>
  <c r="I7714" i="3" s="1"/>
  <c r="H7715" i="3"/>
  <c r="I7715" i="3" s="1"/>
  <c r="H7716" i="3"/>
  <c r="I7716" i="3" s="1"/>
  <c r="H7717" i="3"/>
  <c r="I7717" i="3" s="1"/>
  <c r="H7718" i="3"/>
  <c r="I7718" i="3" s="1"/>
  <c r="H7719" i="3"/>
  <c r="I7719" i="3" s="1"/>
  <c r="H7720" i="3"/>
  <c r="I7720" i="3" s="1"/>
  <c r="H7721" i="3"/>
  <c r="I7721" i="3" s="1"/>
  <c r="H7722" i="3"/>
  <c r="I7722" i="3" s="1"/>
  <c r="H7723" i="3"/>
  <c r="I7723" i="3" s="1"/>
  <c r="H7724" i="3"/>
  <c r="I7724" i="3" s="1"/>
  <c r="H7725" i="3"/>
  <c r="I7725" i="3" s="1"/>
  <c r="H7726" i="3"/>
  <c r="I7726" i="3" s="1"/>
  <c r="H7727" i="3"/>
  <c r="I7727" i="3" s="1"/>
  <c r="H7728" i="3"/>
  <c r="I7728" i="3" s="1"/>
  <c r="H7729" i="3"/>
  <c r="I7729" i="3" s="1"/>
  <c r="H7730" i="3"/>
  <c r="I7730" i="3" s="1"/>
  <c r="H7731" i="3"/>
  <c r="I7731" i="3" s="1"/>
  <c r="H7732" i="3"/>
  <c r="I7732" i="3" s="1"/>
  <c r="H7733" i="3"/>
  <c r="I7733" i="3" s="1"/>
  <c r="H7734" i="3"/>
  <c r="I7734" i="3" s="1"/>
  <c r="H7735" i="3"/>
  <c r="I7735" i="3" s="1"/>
  <c r="H7736" i="3"/>
  <c r="I7736" i="3" s="1"/>
  <c r="H7737" i="3"/>
  <c r="I7737" i="3" s="1"/>
  <c r="H7738" i="3"/>
  <c r="I7738" i="3" s="1"/>
  <c r="H7739" i="3"/>
  <c r="I7739" i="3" s="1"/>
  <c r="H7740" i="3"/>
  <c r="I7740" i="3" s="1"/>
  <c r="H7741" i="3"/>
  <c r="I7741" i="3" s="1"/>
  <c r="H7742" i="3"/>
  <c r="I7742" i="3" s="1"/>
  <c r="H7743" i="3"/>
  <c r="I7743" i="3" s="1"/>
  <c r="H7744" i="3"/>
  <c r="I7744" i="3" s="1"/>
  <c r="H7745" i="3"/>
  <c r="I7745" i="3" s="1"/>
  <c r="H7746" i="3"/>
  <c r="I7746" i="3" s="1"/>
  <c r="H7747" i="3"/>
  <c r="I7747" i="3" s="1"/>
  <c r="H7748" i="3"/>
  <c r="I7748" i="3" s="1"/>
  <c r="H7749" i="3"/>
  <c r="I7749" i="3" s="1"/>
  <c r="H7750" i="3"/>
  <c r="I7750" i="3" s="1"/>
  <c r="H7751" i="3"/>
  <c r="I7751" i="3" s="1"/>
  <c r="H7752" i="3"/>
  <c r="I7752" i="3" s="1"/>
  <c r="H7753" i="3"/>
  <c r="I7753" i="3" s="1"/>
  <c r="H7754" i="3"/>
  <c r="I7754" i="3" s="1"/>
  <c r="H7755" i="3"/>
  <c r="I7755" i="3" s="1"/>
  <c r="H7756" i="3"/>
  <c r="I7756" i="3" s="1"/>
  <c r="H7757" i="3"/>
  <c r="I7757" i="3" s="1"/>
  <c r="H7758" i="3"/>
  <c r="I7758" i="3" s="1"/>
  <c r="H7759" i="3"/>
  <c r="I7759" i="3" s="1"/>
  <c r="H7760" i="3"/>
  <c r="I7760" i="3" s="1"/>
  <c r="H7761" i="3"/>
  <c r="I7761" i="3" s="1"/>
  <c r="H7762" i="3"/>
  <c r="I7762" i="3" s="1"/>
  <c r="H7763" i="3"/>
  <c r="I7763" i="3" s="1"/>
  <c r="H8049" i="3"/>
  <c r="I8049" i="3" s="1"/>
  <c r="H8050" i="3"/>
  <c r="I8050" i="3" s="1"/>
  <c r="H8051" i="3"/>
  <c r="I8051" i="3" s="1"/>
  <c r="H8052" i="3"/>
  <c r="I8052" i="3" s="1"/>
  <c r="H8053" i="3"/>
  <c r="I8053" i="3" s="1"/>
  <c r="H8054" i="3"/>
  <c r="I8054" i="3" s="1"/>
  <c r="H8055" i="3"/>
  <c r="I8055" i="3" s="1"/>
  <c r="H8056" i="3"/>
  <c r="I8056" i="3" s="1"/>
  <c r="H8057" i="3"/>
  <c r="I8057" i="3" s="1"/>
  <c r="H8058" i="3"/>
  <c r="I8058" i="3" s="1"/>
  <c r="H8059" i="3"/>
  <c r="I8059" i="3" s="1"/>
  <c r="H8060" i="3"/>
  <c r="I8060" i="3" s="1"/>
  <c r="H8061" i="3"/>
  <c r="I8061" i="3" s="1"/>
  <c r="H8062" i="3"/>
  <c r="I8062" i="3" s="1"/>
  <c r="H8063" i="3"/>
  <c r="I8063" i="3" s="1"/>
  <c r="H8064" i="3"/>
  <c r="I8064" i="3" s="1"/>
  <c r="H8065" i="3"/>
  <c r="I8065" i="3" s="1"/>
  <c r="H8066" i="3"/>
  <c r="I8066" i="3" s="1"/>
  <c r="H8067" i="3"/>
  <c r="I8067" i="3" s="1"/>
  <c r="H8068" i="3"/>
  <c r="I8068" i="3" s="1"/>
  <c r="H8069" i="3"/>
  <c r="I8069" i="3" s="1"/>
  <c r="H8070" i="3"/>
  <c r="I8070" i="3" s="1"/>
  <c r="H8071" i="3"/>
  <c r="I8071" i="3" s="1"/>
  <c r="H8072" i="3"/>
  <c r="I8072" i="3" s="1"/>
  <c r="H8073" i="3"/>
  <c r="I8073" i="3" s="1"/>
  <c r="H8074" i="3"/>
  <c r="I8074" i="3" s="1"/>
  <c r="H8075" i="3"/>
  <c r="I8075" i="3" s="1"/>
  <c r="H8076" i="3"/>
  <c r="I8076" i="3" s="1"/>
  <c r="H8077" i="3"/>
  <c r="I8077" i="3" s="1"/>
  <c r="H8078" i="3"/>
  <c r="I8078" i="3" s="1"/>
  <c r="H8079" i="3"/>
  <c r="I8079" i="3" s="1"/>
  <c r="H8080" i="3"/>
  <c r="I8080" i="3" s="1"/>
  <c r="H8081" i="3"/>
  <c r="I8081" i="3" s="1"/>
  <c r="H8082" i="3"/>
  <c r="I8082" i="3" s="1"/>
  <c r="H8083" i="3"/>
  <c r="I8083" i="3" s="1"/>
  <c r="H8084" i="3"/>
  <c r="I8084" i="3" s="1"/>
  <c r="H8085" i="3"/>
  <c r="I8085" i="3" s="1"/>
  <c r="H8086" i="3"/>
  <c r="I8086" i="3" s="1"/>
  <c r="H8087" i="3"/>
  <c r="I8087" i="3" s="1"/>
  <c r="H8088" i="3"/>
  <c r="I8088" i="3" s="1"/>
  <c r="H8089" i="3"/>
  <c r="I8089" i="3" s="1"/>
  <c r="H8090" i="3"/>
  <c r="I8090" i="3" s="1"/>
  <c r="H8091" i="3"/>
  <c r="I8091" i="3" s="1"/>
  <c r="H8092" i="3"/>
  <c r="I8092" i="3" s="1"/>
  <c r="H8093" i="3"/>
  <c r="I8093" i="3" s="1"/>
  <c r="H8094" i="3"/>
  <c r="I8094" i="3" s="1"/>
  <c r="H8095" i="3"/>
  <c r="I8095" i="3" s="1"/>
  <c r="H8096" i="3"/>
  <c r="I8096" i="3" s="1"/>
  <c r="H8097" i="3"/>
  <c r="I8097" i="3" s="1"/>
  <c r="H8098" i="3"/>
  <c r="I8098" i="3" s="1"/>
  <c r="H8099" i="3"/>
  <c r="I8099" i="3" s="1"/>
  <c r="H8100" i="3"/>
  <c r="I8100" i="3" s="1"/>
  <c r="H8101" i="3"/>
  <c r="I8101" i="3" s="1"/>
  <c r="H8387" i="3"/>
  <c r="I8387" i="3" s="1"/>
  <c r="H8388" i="3"/>
  <c r="I8388" i="3" s="1"/>
  <c r="H8389" i="3"/>
  <c r="I8389" i="3" s="1"/>
  <c r="H8390" i="3"/>
  <c r="I8390" i="3" s="1"/>
  <c r="H8391" i="3"/>
  <c r="I8391" i="3" s="1"/>
  <c r="H8392" i="3"/>
  <c r="I8392" i="3" s="1"/>
  <c r="H8393" i="3"/>
  <c r="I8393" i="3" s="1"/>
  <c r="H8394" i="3"/>
  <c r="I8394" i="3" s="1"/>
  <c r="H8395" i="3"/>
  <c r="I8395" i="3" s="1"/>
  <c r="H8396" i="3"/>
  <c r="I8396" i="3" s="1"/>
  <c r="H8397" i="3"/>
  <c r="I8397" i="3" s="1"/>
  <c r="H8398" i="3"/>
  <c r="I8398" i="3" s="1"/>
  <c r="H8399" i="3"/>
  <c r="I8399" i="3" s="1"/>
  <c r="H8400" i="3"/>
  <c r="I8400" i="3" s="1"/>
  <c r="H8401" i="3"/>
  <c r="I8401" i="3" s="1"/>
  <c r="H8402" i="3"/>
  <c r="I8402" i="3" s="1"/>
  <c r="H8403" i="3"/>
  <c r="I8403" i="3" s="1"/>
  <c r="H8404" i="3"/>
  <c r="I8404" i="3" s="1"/>
  <c r="H8405" i="3"/>
  <c r="I8405" i="3" s="1"/>
  <c r="H8406" i="3"/>
  <c r="I8406" i="3" s="1"/>
  <c r="H8407" i="3"/>
  <c r="I8407" i="3" s="1"/>
  <c r="H8408" i="3"/>
  <c r="I8408" i="3" s="1"/>
  <c r="H8409" i="3"/>
  <c r="I8409" i="3" s="1"/>
  <c r="H8410" i="3"/>
  <c r="I8410" i="3" s="1"/>
  <c r="H8411" i="3"/>
  <c r="I8411" i="3" s="1"/>
  <c r="H8412" i="3"/>
  <c r="I8412" i="3" s="1"/>
  <c r="H8413" i="3"/>
  <c r="I8413" i="3" s="1"/>
  <c r="H8414" i="3"/>
  <c r="I8414" i="3" s="1"/>
  <c r="H8415" i="3"/>
  <c r="I8415" i="3" s="1"/>
  <c r="H8416" i="3"/>
  <c r="I8416" i="3" s="1"/>
  <c r="H8417" i="3"/>
  <c r="I8417" i="3" s="1"/>
  <c r="H8418" i="3"/>
  <c r="I8418" i="3" s="1"/>
  <c r="H8419" i="3"/>
  <c r="I8419" i="3" s="1"/>
  <c r="H8420" i="3"/>
  <c r="I8420" i="3" s="1"/>
  <c r="H8421" i="3"/>
  <c r="I8421" i="3" s="1"/>
  <c r="H8422" i="3"/>
  <c r="I8422" i="3" s="1"/>
  <c r="H8423" i="3"/>
  <c r="I8423" i="3" s="1"/>
  <c r="H8424" i="3"/>
  <c r="I8424" i="3" s="1"/>
  <c r="H8425" i="3"/>
  <c r="I8425" i="3" s="1"/>
  <c r="H8426" i="3"/>
  <c r="I8426" i="3" s="1"/>
  <c r="H8427" i="3"/>
  <c r="I8427" i="3" s="1"/>
  <c r="H8428" i="3"/>
  <c r="I8428" i="3" s="1"/>
  <c r="H8429" i="3"/>
  <c r="I8429" i="3" s="1"/>
  <c r="H8430" i="3"/>
  <c r="I8430" i="3" s="1"/>
  <c r="H8431" i="3"/>
  <c r="I8431" i="3" s="1"/>
  <c r="H8432" i="3"/>
  <c r="I8432" i="3" s="1"/>
  <c r="H8433" i="3"/>
  <c r="I8433" i="3" s="1"/>
  <c r="H8434" i="3"/>
  <c r="I8434" i="3" s="1"/>
  <c r="H8435" i="3"/>
  <c r="I8435" i="3" s="1"/>
  <c r="H8436" i="3"/>
  <c r="I8436" i="3" s="1"/>
  <c r="H8437" i="3"/>
  <c r="I8437" i="3" s="1"/>
  <c r="H8438" i="3"/>
  <c r="I8438" i="3" s="1"/>
  <c r="H8439" i="3"/>
  <c r="I8439" i="3" s="1"/>
  <c r="H8725" i="3"/>
  <c r="I8725" i="3" s="1"/>
  <c r="H8726" i="3"/>
  <c r="I8726" i="3" s="1"/>
  <c r="H8727" i="3"/>
  <c r="I8727" i="3" s="1"/>
  <c r="H8728" i="3"/>
  <c r="I8728" i="3" s="1"/>
  <c r="H8729" i="3"/>
  <c r="I8729" i="3" s="1"/>
  <c r="H8730" i="3"/>
  <c r="I8730" i="3" s="1"/>
  <c r="H8731" i="3"/>
  <c r="I8731" i="3" s="1"/>
  <c r="H8732" i="3"/>
  <c r="I8732" i="3" s="1"/>
  <c r="H8733" i="3"/>
  <c r="I8733" i="3" s="1"/>
  <c r="H8734" i="3"/>
  <c r="I8734" i="3" s="1"/>
  <c r="H8735" i="3"/>
  <c r="I8735" i="3" s="1"/>
  <c r="H8736" i="3"/>
  <c r="I8736" i="3" s="1"/>
  <c r="H8737" i="3"/>
  <c r="I8737" i="3" s="1"/>
  <c r="H8738" i="3"/>
  <c r="I8738" i="3" s="1"/>
  <c r="H8739" i="3"/>
  <c r="I8739" i="3" s="1"/>
  <c r="H8740" i="3"/>
  <c r="I8740" i="3" s="1"/>
  <c r="H8741" i="3"/>
  <c r="I8741" i="3" s="1"/>
  <c r="H8742" i="3"/>
  <c r="I8742" i="3" s="1"/>
  <c r="H8743" i="3"/>
  <c r="I8743" i="3" s="1"/>
  <c r="H8744" i="3"/>
  <c r="I8744" i="3" s="1"/>
  <c r="H8745" i="3"/>
  <c r="I8745" i="3" s="1"/>
  <c r="H8746" i="3"/>
  <c r="I8746" i="3" s="1"/>
  <c r="H8747" i="3"/>
  <c r="I8747" i="3" s="1"/>
  <c r="H8748" i="3"/>
  <c r="I8748" i="3" s="1"/>
  <c r="H8749" i="3"/>
  <c r="I8749" i="3" s="1"/>
  <c r="H8750" i="3"/>
  <c r="I8750" i="3" s="1"/>
  <c r="H8751" i="3"/>
  <c r="I8751" i="3" s="1"/>
  <c r="H8752" i="3"/>
  <c r="I8752" i="3" s="1"/>
  <c r="H8753" i="3"/>
  <c r="I8753" i="3" s="1"/>
  <c r="H8754" i="3"/>
  <c r="I8754" i="3" s="1"/>
  <c r="H8755" i="3"/>
  <c r="I8755" i="3" s="1"/>
  <c r="H8756" i="3"/>
  <c r="I8756" i="3" s="1"/>
  <c r="H8757" i="3"/>
  <c r="I8757" i="3" s="1"/>
  <c r="H8758" i="3"/>
  <c r="I8758" i="3" s="1"/>
  <c r="H8759" i="3"/>
  <c r="I8759" i="3" s="1"/>
  <c r="H8760" i="3"/>
  <c r="I8760" i="3" s="1"/>
  <c r="H8761" i="3"/>
  <c r="I8761" i="3" s="1"/>
  <c r="H8762" i="3"/>
  <c r="I8762" i="3" s="1"/>
  <c r="H8763" i="3"/>
  <c r="I8763" i="3" s="1"/>
  <c r="H8764" i="3"/>
  <c r="I8764" i="3" s="1"/>
  <c r="H8765" i="3"/>
  <c r="I8765" i="3" s="1"/>
  <c r="H8766" i="3"/>
  <c r="I8766" i="3" s="1"/>
  <c r="H8767" i="3"/>
  <c r="I8767" i="3" s="1"/>
  <c r="H8768" i="3"/>
  <c r="I8768" i="3" s="1"/>
  <c r="H8769" i="3"/>
  <c r="I8769" i="3" s="1"/>
  <c r="H8770" i="3"/>
  <c r="I8770" i="3" s="1"/>
  <c r="H8771" i="3"/>
  <c r="I8771" i="3" s="1"/>
  <c r="H8772" i="3"/>
  <c r="I8772" i="3" s="1"/>
  <c r="H8773" i="3"/>
  <c r="I8773" i="3" s="1"/>
  <c r="H8774" i="3"/>
  <c r="I8774" i="3" s="1"/>
  <c r="H8775" i="3"/>
  <c r="I8775" i="3" s="1"/>
  <c r="H8776" i="3"/>
  <c r="I8776" i="3" s="1"/>
  <c r="H8777" i="3"/>
  <c r="I8777" i="3" s="1"/>
  <c r="H9063" i="3"/>
  <c r="I9063" i="3" s="1"/>
  <c r="H9064" i="3"/>
  <c r="I9064" i="3" s="1"/>
  <c r="H9065" i="3"/>
  <c r="I9065" i="3" s="1"/>
  <c r="H9066" i="3"/>
  <c r="I9066" i="3" s="1"/>
  <c r="H9067" i="3"/>
  <c r="I9067" i="3" s="1"/>
  <c r="H9068" i="3"/>
  <c r="I9068" i="3" s="1"/>
  <c r="H9069" i="3"/>
  <c r="I9069" i="3" s="1"/>
  <c r="H9070" i="3"/>
  <c r="I9070" i="3" s="1"/>
  <c r="H9071" i="3"/>
  <c r="I9071" i="3" s="1"/>
  <c r="H9072" i="3"/>
  <c r="I9072" i="3" s="1"/>
  <c r="H9073" i="3"/>
  <c r="I9073" i="3" s="1"/>
  <c r="H9074" i="3"/>
  <c r="I9074" i="3" s="1"/>
  <c r="H9075" i="3"/>
  <c r="I9075" i="3" s="1"/>
  <c r="H9076" i="3"/>
  <c r="I9076" i="3" s="1"/>
  <c r="H9077" i="3"/>
  <c r="I9077" i="3" s="1"/>
  <c r="H9078" i="3"/>
  <c r="I9078" i="3" s="1"/>
  <c r="H9079" i="3"/>
  <c r="I9079" i="3" s="1"/>
  <c r="H9080" i="3"/>
  <c r="I9080" i="3" s="1"/>
  <c r="H9081" i="3"/>
  <c r="I9081" i="3" s="1"/>
  <c r="H9082" i="3"/>
  <c r="I9082" i="3" s="1"/>
  <c r="H9083" i="3"/>
  <c r="I9083" i="3" s="1"/>
  <c r="H9084" i="3"/>
  <c r="I9084" i="3" s="1"/>
  <c r="H9085" i="3"/>
  <c r="I9085" i="3" s="1"/>
  <c r="H9086" i="3"/>
  <c r="I9086" i="3" s="1"/>
  <c r="H9087" i="3"/>
  <c r="I9087" i="3" s="1"/>
  <c r="H9088" i="3"/>
  <c r="I9088" i="3" s="1"/>
  <c r="H9089" i="3"/>
  <c r="I9089" i="3" s="1"/>
  <c r="H9090" i="3"/>
  <c r="I9090" i="3" s="1"/>
  <c r="H9091" i="3"/>
  <c r="I9091" i="3" s="1"/>
  <c r="H9092" i="3"/>
  <c r="I9092" i="3" s="1"/>
  <c r="H9093" i="3"/>
  <c r="I9093" i="3" s="1"/>
  <c r="H9094" i="3"/>
  <c r="I9094" i="3" s="1"/>
  <c r="H9095" i="3"/>
  <c r="I9095" i="3" s="1"/>
  <c r="H9096" i="3"/>
  <c r="I9096" i="3" s="1"/>
  <c r="H9097" i="3"/>
  <c r="I9097" i="3" s="1"/>
  <c r="H9098" i="3"/>
  <c r="I9098" i="3" s="1"/>
  <c r="H9099" i="3"/>
  <c r="I9099" i="3" s="1"/>
  <c r="H9100" i="3"/>
  <c r="I9100" i="3" s="1"/>
  <c r="H9101" i="3"/>
  <c r="I9101" i="3" s="1"/>
  <c r="H9102" i="3"/>
  <c r="I9102" i="3" s="1"/>
  <c r="H9103" i="3"/>
  <c r="I9103" i="3" s="1"/>
  <c r="H9104" i="3"/>
  <c r="I9104" i="3" s="1"/>
  <c r="H9105" i="3"/>
  <c r="I9105" i="3" s="1"/>
  <c r="H9106" i="3"/>
  <c r="I9106" i="3" s="1"/>
  <c r="H9107" i="3"/>
  <c r="I9107" i="3" s="1"/>
  <c r="H9108" i="3"/>
  <c r="I9108" i="3" s="1"/>
  <c r="H9109" i="3"/>
  <c r="I9109" i="3" s="1"/>
  <c r="H9110" i="3"/>
  <c r="I9110" i="3" s="1"/>
  <c r="H9111" i="3"/>
  <c r="I9111" i="3" s="1"/>
  <c r="H9112" i="3"/>
  <c r="I9112" i="3" s="1"/>
  <c r="H9113" i="3"/>
  <c r="I9113" i="3" s="1"/>
  <c r="H9114" i="3"/>
  <c r="I9114" i="3" s="1"/>
  <c r="H9115" i="3"/>
  <c r="I9115" i="3" s="1"/>
  <c r="H9401" i="3"/>
  <c r="I9401" i="3" s="1"/>
  <c r="H9402" i="3"/>
  <c r="I9402" i="3" s="1"/>
  <c r="H9403" i="3"/>
  <c r="I9403" i="3" s="1"/>
  <c r="H9404" i="3"/>
  <c r="I9404" i="3" s="1"/>
  <c r="H9405" i="3"/>
  <c r="I9405" i="3" s="1"/>
  <c r="H9406" i="3"/>
  <c r="I9406" i="3" s="1"/>
  <c r="H9407" i="3"/>
  <c r="I9407" i="3" s="1"/>
  <c r="H9408" i="3"/>
  <c r="I9408" i="3" s="1"/>
  <c r="H9409" i="3"/>
  <c r="I9409" i="3" s="1"/>
  <c r="H9410" i="3"/>
  <c r="I9410" i="3" s="1"/>
  <c r="H9411" i="3"/>
  <c r="I9411" i="3" s="1"/>
  <c r="H9412" i="3"/>
  <c r="I9412" i="3" s="1"/>
  <c r="H9413" i="3"/>
  <c r="I9413" i="3" s="1"/>
  <c r="H9414" i="3"/>
  <c r="I9414" i="3" s="1"/>
  <c r="H9415" i="3"/>
  <c r="I9415" i="3" s="1"/>
  <c r="H9416" i="3"/>
  <c r="I9416" i="3" s="1"/>
  <c r="H9417" i="3"/>
  <c r="I9417" i="3" s="1"/>
  <c r="H9418" i="3"/>
  <c r="I9418" i="3" s="1"/>
  <c r="H9419" i="3"/>
  <c r="I9419" i="3" s="1"/>
  <c r="H9420" i="3"/>
  <c r="I9420" i="3" s="1"/>
  <c r="H9421" i="3"/>
  <c r="I9421" i="3" s="1"/>
  <c r="H9422" i="3"/>
  <c r="I9422" i="3" s="1"/>
  <c r="H9423" i="3"/>
  <c r="I9423" i="3" s="1"/>
  <c r="H9424" i="3"/>
  <c r="I9424" i="3" s="1"/>
  <c r="H9425" i="3"/>
  <c r="I9425" i="3" s="1"/>
  <c r="H9426" i="3"/>
  <c r="I9426" i="3" s="1"/>
  <c r="H9427" i="3"/>
  <c r="I9427" i="3" s="1"/>
  <c r="H9428" i="3"/>
  <c r="I9428" i="3" s="1"/>
  <c r="H9429" i="3"/>
  <c r="I9429" i="3" s="1"/>
  <c r="H9430" i="3"/>
  <c r="I9430" i="3" s="1"/>
  <c r="H9431" i="3"/>
  <c r="I9431" i="3" s="1"/>
  <c r="H9432" i="3"/>
  <c r="I9432" i="3" s="1"/>
  <c r="H9433" i="3"/>
  <c r="I9433" i="3" s="1"/>
  <c r="H9434" i="3"/>
  <c r="I9434" i="3" s="1"/>
  <c r="H9435" i="3"/>
  <c r="I9435" i="3" s="1"/>
  <c r="H9436" i="3"/>
  <c r="I9436" i="3" s="1"/>
  <c r="H9437" i="3"/>
  <c r="I9437" i="3" s="1"/>
  <c r="H9438" i="3"/>
  <c r="I9438" i="3" s="1"/>
  <c r="H9439" i="3"/>
  <c r="I9439" i="3" s="1"/>
  <c r="H9440" i="3"/>
  <c r="I9440" i="3" s="1"/>
  <c r="H9441" i="3"/>
  <c r="I9441" i="3" s="1"/>
  <c r="H9442" i="3"/>
  <c r="I9442" i="3" s="1"/>
  <c r="H9443" i="3"/>
  <c r="I9443" i="3" s="1"/>
  <c r="H9444" i="3"/>
  <c r="I9444" i="3" s="1"/>
  <c r="H9445" i="3"/>
  <c r="I9445" i="3" s="1"/>
  <c r="H9446" i="3"/>
  <c r="I9446" i="3" s="1"/>
  <c r="H9447" i="3"/>
  <c r="I9447" i="3" s="1"/>
  <c r="H9448" i="3"/>
  <c r="I9448" i="3" s="1"/>
  <c r="H9449" i="3"/>
  <c r="I9449" i="3" s="1"/>
  <c r="H9450" i="3"/>
  <c r="I9450" i="3" s="1"/>
  <c r="H9451" i="3"/>
  <c r="I9451" i="3" s="1"/>
  <c r="H9452" i="3"/>
  <c r="I9452" i="3" s="1"/>
  <c r="H9453" i="3"/>
  <c r="I9453" i="3" s="1"/>
  <c r="H9739" i="3"/>
  <c r="I9739" i="3" s="1"/>
  <c r="H9740" i="3"/>
  <c r="I9740" i="3" s="1"/>
  <c r="H9741" i="3"/>
  <c r="I9741" i="3" s="1"/>
  <c r="H9742" i="3"/>
  <c r="I9742" i="3" s="1"/>
  <c r="H9743" i="3"/>
  <c r="I9743" i="3" s="1"/>
  <c r="H9744" i="3"/>
  <c r="I9744" i="3" s="1"/>
  <c r="H9745" i="3"/>
  <c r="I9745" i="3" s="1"/>
  <c r="H9746" i="3"/>
  <c r="I9746" i="3" s="1"/>
  <c r="H9747" i="3"/>
  <c r="I9747" i="3" s="1"/>
  <c r="H9748" i="3"/>
  <c r="I9748" i="3" s="1"/>
  <c r="H9749" i="3"/>
  <c r="I9749" i="3" s="1"/>
  <c r="H9750" i="3"/>
  <c r="I9750" i="3" s="1"/>
  <c r="H9751" i="3"/>
  <c r="I9751" i="3" s="1"/>
  <c r="H9752" i="3"/>
  <c r="I9752" i="3" s="1"/>
  <c r="H9753" i="3"/>
  <c r="I9753" i="3" s="1"/>
  <c r="H9754" i="3"/>
  <c r="I9754" i="3" s="1"/>
  <c r="H9755" i="3"/>
  <c r="I9755" i="3" s="1"/>
  <c r="H9756" i="3"/>
  <c r="I9756" i="3" s="1"/>
  <c r="H9757" i="3"/>
  <c r="I9757" i="3" s="1"/>
  <c r="H9758" i="3"/>
  <c r="I9758" i="3" s="1"/>
  <c r="H9759" i="3"/>
  <c r="I9759" i="3" s="1"/>
  <c r="H9760" i="3"/>
  <c r="I9760" i="3" s="1"/>
  <c r="H9761" i="3"/>
  <c r="I9761" i="3" s="1"/>
  <c r="H9762" i="3"/>
  <c r="I9762" i="3" s="1"/>
  <c r="H9763" i="3"/>
  <c r="I9763" i="3" s="1"/>
  <c r="H9764" i="3"/>
  <c r="I9764" i="3" s="1"/>
  <c r="H9765" i="3"/>
  <c r="I9765" i="3" s="1"/>
  <c r="H9766" i="3"/>
  <c r="I9766" i="3" s="1"/>
  <c r="H9767" i="3"/>
  <c r="I9767" i="3" s="1"/>
  <c r="H9768" i="3"/>
  <c r="I9768" i="3" s="1"/>
  <c r="H9769" i="3"/>
  <c r="I9769" i="3" s="1"/>
  <c r="H9770" i="3"/>
  <c r="I9770" i="3" s="1"/>
  <c r="H9771" i="3"/>
  <c r="I9771" i="3" s="1"/>
  <c r="H9772" i="3"/>
  <c r="I9772" i="3" s="1"/>
  <c r="H9773" i="3"/>
  <c r="I9773" i="3" s="1"/>
  <c r="H9774" i="3"/>
  <c r="I9774" i="3" s="1"/>
  <c r="H9775" i="3"/>
  <c r="I9775" i="3" s="1"/>
  <c r="H9776" i="3"/>
  <c r="I9776" i="3" s="1"/>
  <c r="H9777" i="3"/>
  <c r="I9777" i="3" s="1"/>
  <c r="H9778" i="3"/>
  <c r="I9778" i="3" s="1"/>
  <c r="H9779" i="3"/>
  <c r="I9779" i="3" s="1"/>
  <c r="H9780" i="3"/>
  <c r="I9780" i="3" s="1"/>
  <c r="H9781" i="3"/>
  <c r="I9781" i="3" s="1"/>
  <c r="H9782" i="3"/>
  <c r="I9782" i="3" s="1"/>
  <c r="H9783" i="3"/>
  <c r="I9783" i="3" s="1"/>
  <c r="H9784" i="3"/>
  <c r="I9784" i="3" s="1"/>
  <c r="H9785" i="3"/>
  <c r="I9785" i="3" s="1"/>
  <c r="H9786" i="3"/>
  <c r="I9786" i="3" s="1"/>
  <c r="H9787" i="3"/>
  <c r="I9787" i="3" s="1"/>
  <c r="H9788" i="3"/>
  <c r="I9788" i="3" s="1"/>
  <c r="H9789" i="3"/>
  <c r="I9789" i="3" s="1"/>
  <c r="H9790" i="3"/>
  <c r="I9790" i="3" s="1"/>
  <c r="H9791" i="3"/>
  <c r="I9791" i="3" s="1"/>
  <c r="H10077" i="3"/>
  <c r="I10077" i="3" s="1"/>
  <c r="H10078" i="3"/>
  <c r="I10078" i="3" s="1"/>
  <c r="H10079" i="3"/>
  <c r="I10079" i="3" s="1"/>
  <c r="H10080" i="3"/>
  <c r="I10080" i="3" s="1"/>
  <c r="H10081" i="3"/>
  <c r="I10081" i="3" s="1"/>
  <c r="H10082" i="3"/>
  <c r="I10082" i="3" s="1"/>
  <c r="H10083" i="3"/>
  <c r="I10083" i="3" s="1"/>
  <c r="H10084" i="3"/>
  <c r="I10084" i="3" s="1"/>
  <c r="H10085" i="3"/>
  <c r="I10085" i="3" s="1"/>
  <c r="H10086" i="3"/>
  <c r="I10086" i="3" s="1"/>
  <c r="H10087" i="3"/>
  <c r="I10087" i="3" s="1"/>
  <c r="H10088" i="3"/>
  <c r="I10088" i="3" s="1"/>
  <c r="H10089" i="3"/>
  <c r="I10089" i="3" s="1"/>
  <c r="H10090" i="3"/>
  <c r="I10090" i="3" s="1"/>
  <c r="H10091" i="3"/>
  <c r="I10091" i="3" s="1"/>
  <c r="H10092" i="3"/>
  <c r="I10092" i="3" s="1"/>
  <c r="H10093" i="3"/>
  <c r="I10093" i="3" s="1"/>
  <c r="H10094" i="3"/>
  <c r="I10094" i="3" s="1"/>
  <c r="H10095" i="3"/>
  <c r="I10095" i="3" s="1"/>
  <c r="H10096" i="3"/>
  <c r="I10096" i="3" s="1"/>
  <c r="H10097" i="3"/>
  <c r="I10097" i="3" s="1"/>
  <c r="H10098" i="3"/>
  <c r="I10098" i="3" s="1"/>
  <c r="H10099" i="3"/>
  <c r="I10099" i="3" s="1"/>
  <c r="H10100" i="3"/>
  <c r="I10100" i="3" s="1"/>
  <c r="H10101" i="3"/>
  <c r="I10101" i="3" s="1"/>
  <c r="H10102" i="3"/>
  <c r="I10102" i="3" s="1"/>
  <c r="H10103" i="3"/>
  <c r="I10103" i="3" s="1"/>
  <c r="H10104" i="3"/>
  <c r="I10104" i="3" s="1"/>
  <c r="H10105" i="3"/>
  <c r="I10105" i="3" s="1"/>
  <c r="H10106" i="3"/>
  <c r="I10106" i="3" s="1"/>
  <c r="H10107" i="3"/>
  <c r="I10107" i="3" s="1"/>
  <c r="H10108" i="3"/>
  <c r="I10108" i="3" s="1"/>
  <c r="H10109" i="3"/>
  <c r="I10109" i="3" s="1"/>
  <c r="H10110" i="3"/>
  <c r="I10110" i="3" s="1"/>
  <c r="H10111" i="3"/>
  <c r="I10111" i="3" s="1"/>
  <c r="H10112" i="3"/>
  <c r="I10112" i="3" s="1"/>
  <c r="H10113" i="3"/>
  <c r="I10113" i="3" s="1"/>
  <c r="H10114" i="3"/>
  <c r="I10114" i="3" s="1"/>
  <c r="H10115" i="3"/>
  <c r="I10115" i="3" s="1"/>
  <c r="H10116" i="3"/>
  <c r="I10116" i="3" s="1"/>
  <c r="H10117" i="3"/>
  <c r="I10117" i="3" s="1"/>
  <c r="H10118" i="3"/>
  <c r="I10118" i="3" s="1"/>
  <c r="H10119" i="3"/>
  <c r="I10119" i="3" s="1"/>
  <c r="H10120" i="3"/>
  <c r="I10120" i="3" s="1"/>
  <c r="H10121" i="3"/>
  <c r="I10121" i="3" s="1"/>
  <c r="H10122" i="3"/>
  <c r="I10122" i="3" s="1"/>
  <c r="H10123" i="3"/>
  <c r="I10123" i="3" s="1"/>
  <c r="H10124" i="3"/>
  <c r="I10124" i="3" s="1"/>
  <c r="H10125" i="3"/>
  <c r="I10125" i="3" s="1"/>
  <c r="H10126" i="3"/>
  <c r="I10126" i="3" s="1"/>
  <c r="H10127" i="3"/>
  <c r="I10127" i="3" s="1"/>
  <c r="H10128" i="3"/>
  <c r="I10128" i="3" s="1"/>
  <c r="H10129" i="3"/>
  <c r="I10129" i="3" s="1"/>
  <c r="H10415" i="3"/>
  <c r="I10415" i="3" s="1"/>
  <c r="H10416" i="3"/>
  <c r="I10416" i="3" s="1"/>
  <c r="H10417" i="3"/>
  <c r="I10417" i="3" s="1"/>
  <c r="H10418" i="3"/>
  <c r="I10418" i="3" s="1"/>
  <c r="H10419" i="3"/>
  <c r="I10419" i="3" s="1"/>
  <c r="H10420" i="3"/>
  <c r="I10420" i="3" s="1"/>
  <c r="H10421" i="3"/>
  <c r="I10421" i="3" s="1"/>
  <c r="H10422" i="3"/>
  <c r="I10422" i="3" s="1"/>
  <c r="H10423" i="3"/>
  <c r="I10423" i="3" s="1"/>
  <c r="H10424" i="3"/>
  <c r="I10424" i="3" s="1"/>
  <c r="H10425" i="3"/>
  <c r="I10425" i="3" s="1"/>
  <c r="H10426" i="3"/>
  <c r="I10426" i="3" s="1"/>
  <c r="H10427" i="3"/>
  <c r="I10427" i="3" s="1"/>
  <c r="H10428" i="3"/>
  <c r="I10428" i="3" s="1"/>
  <c r="H10429" i="3"/>
  <c r="I10429" i="3" s="1"/>
  <c r="H10430" i="3"/>
  <c r="I10430" i="3" s="1"/>
  <c r="H10431" i="3"/>
  <c r="I10431" i="3" s="1"/>
  <c r="H10432" i="3"/>
  <c r="I10432" i="3" s="1"/>
  <c r="H10433" i="3"/>
  <c r="I10433" i="3" s="1"/>
  <c r="H10434" i="3"/>
  <c r="I10434" i="3" s="1"/>
  <c r="H10435" i="3"/>
  <c r="I10435" i="3" s="1"/>
  <c r="H10436" i="3"/>
  <c r="I10436" i="3" s="1"/>
  <c r="H10437" i="3"/>
  <c r="I10437" i="3" s="1"/>
  <c r="H10438" i="3"/>
  <c r="I10438" i="3" s="1"/>
  <c r="H10439" i="3"/>
  <c r="I10439" i="3" s="1"/>
  <c r="H10440" i="3"/>
  <c r="I10440" i="3" s="1"/>
  <c r="H10441" i="3"/>
  <c r="I10441" i="3" s="1"/>
  <c r="H10442" i="3"/>
  <c r="I10442" i="3" s="1"/>
  <c r="H10443" i="3"/>
  <c r="I10443" i="3" s="1"/>
  <c r="H10444" i="3"/>
  <c r="I10444" i="3" s="1"/>
  <c r="H10445" i="3"/>
  <c r="I10445" i="3" s="1"/>
  <c r="H10446" i="3"/>
  <c r="I10446" i="3" s="1"/>
  <c r="H10447" i="3"/>
  <c r="I10447" i="3" s="1"/>
  <c r="H10448" i="3"/>
  <c r="I10448" i="3" s="1"/>
  <c r="H10449" i="3"/>
  <c r="I10449" i="3" s="1"/>
  <c r="H10450" i="3"/>
  <c r="I10450" i="3" s="1"/>
  <c r="H10451" i="3"/>
  <c r="I10451" i="3" s="1"/>
  <c r="H10452" i="3"/>
  <c r="I10452" i="3" s="1"/>
  <c r="H10453" i="3"/>
  <c r="I10453" i="3" s="1"/>
  <c r="H10454" i="3"/>
  <c r="I10454" i="3" s="1"/>
  <c r="H10455" i="3"/>
  <c r="I10455" i="3" s="1"/>
  <c r="H10456" i="3"/>
  <c r="I10456" i="3" s="1"/>
  <c r="H10457" i="3"/>
  <c r="I10457" i="3" s="1"/>
  <c r="H10458" i="3"/>
  <c r="I10458" i="3" s="1"/>
  <c r="H10459" i="3"/>
  <c r="I10459" i="3" s="1"/>
  <c r="H10460" i="3"/>
  <c r="I10460" i="3" s="1"/>
  <c r="H10461" i="3"/>
  <c r="I10461" i="3" s="1"/>
  <c r="H10462" i="3"/>
  <c r="I10462" i="3" s="1"/>
  <c r="H10463" i="3"/>
  <c r="I10463" i="3" s="1"/>
  <c r="H10464" i="3"/>
  <c r="I10464" i="3" s="1"/>
  <c r="H10465" i="3"/>
  <c r="I10465" i="3" s="1"/>
  <c r="H10466" i="3"/>
  <c r="I10466" i="3" s="1"/>
  <c r="H10467" i="3"/>
  <c r="I10467" i="3" s="1"/>
  <c r="H10753" i="3"/>
  <c r="I10753" i="3" s="1"/>
  <c r="H10754" i="3"/>
  <c r="I10754" i="3" s="1"/>
  <c r="H10755" i="3"/>
  <c r="I10755" i="3" s="1"/>
  <c r="H10756" i="3"/>
  <c r="I10756" i="3" s="1"/>
  <c r="H10757" i="3"/>
  <c r="I10757" i="3" s="1"/>
  <c r="H10758" i="3"/>
  <c r="I10758" i="3" s="1"/>
  <c r="H10759" i="3"/>
  <c r="I10759" i="3" s="1"/>
  <c r="H10760" i="3"/>
  <c r="I10760" i="3" s="1"/>
  <c r="H10761" i="3"/>
  <c r="I10761" i="3" s="1"/>
  <c r="H10762" i="3"/>
  <c r="I10762" i="3" s="1"/>
  <c r="H10763" i="3"/>
  <c r="I10763" i="3" s="1"/>
  <c r="H10764" i="3"/>
  <c r="I10764" i="3" s="1"/>
  <c r="H10765" i="3"/>
  <c r="I10765" i="3" s="1"/>
  <c r="H10766" i="3"/>
  <c r="I10766" i="3" s="1"/>
  <c r="H10767" i="3"/>
  <c r="I10767" i="3" s="1"/>
  <c r="H10768" i="3"/>
  <c r="I10768" i="3" s="1"/>
  <c r="H10769" i="3"/>
  <c r="I10769" i="3" s="1"/>
  <c r="H10770" i="3"/>
  <c r="I10770" i="3" s="1"/>
  <c r="H10771" i="3"/>
  <c r="I10771" i="3" s="1"/>
  <c r="H10772" i="3"/>
  <c r="I10772" i="3" s="1"/>
  <c r="H10773" i="3"/>
  <c r="I10773" i="3" s="1"/>
  <c r="H10774" i="3"/>
  <c r="I10774" i="3" s="1"/>
  <c r="H10775" i="3"/>
  <c r="I10775" i="3" s="1"/>
  <c r="H10776" i="3"/>
  <c r="I10776" i="3" s="1"/>
  <c r="H10777" i="3"/>
  <c r="I10777" i="3" s="1"/>
  <c r="H10778" i="3"/>
  <c r="I10778" i="3" s="1"/>
  <c r="H10779" i="3"/>
  <c r="I10779" i="3" s="1"/>
  <c r="H10780" i="3"/>
  <c r="I10780" i="3" s="1"/>
  <c r="H10781" i="3"/>
  <c r="I10781" i="3" s="1"/>
  <c r="H10782" i="3"/>
  <c r="I10782" i="3" s="1"/>
  <c r="H10783" i="3"/>
  <c r="I10783" i="3" s="1"/>
  <c r="H10784" i="3"/>
  <c r="I10784" i="3" s="1"/>
  <c r="H10785" i="3"/>
  <c r="I10785" i="3" s="1"/>
  <c r="H10786" i="3"/>
  <c r="I10786" i="3" s="1"/>
  <c r="H10787" i="3"/>
  <c r="I10787" i="3" s="1"/>
  <c r="H10788" i="3"/>
  <c r="I10788" i="3" s="1"/>
  <c r="H10789" i="3"/>
  <c r="I10789" i="3" s="1"/>
  <c r="H10790" i="3"/>
  <c r="I10790" i="3" s="1"/>
  <c r="H10791" i="3"/>
  <c r="I10791" i="3" s="1"/>
  <c r="H10792" i="3"/>
  <c r="I10792" i="3" s="1"/>
  <c r="H10793" i="3"/>
  <c r="I10793" i="3" s="1"/>
  <c r="H10794" i="3"/>
  <c r="I10794" i="3" s="1"/>
  <c r="H10795" i="3"/>
  <c r="I10795" i="3" s="1"/>
  <c r="H10796" i="3"/>
  <c r="I10796" i="3" s="1"/>
  <c r="H10797" i="3"/>
  <c r="I10797" i="3" s="1"/>
  <c r="H10798" i="3"/>
  <c r="I10798" i="3" s="1"/>
  <c r="H10799" i="3"/>
  <c r="I10799" i="3" s="1"/>
  <c r="H10800" i="3"/>
  <c r="I10800" i="3" s="1"/>
  <c r="H10801" i="3"/>
  <c r="I10801" i="3" s="1"/>
  <c r="H10802" i="3"/>
  <c r="I10802" i="3" s="1"/>
  <c r="H10803" i="3"/>
  <c r="I10803" i="3" s="1"/>
  <c r="H10804" i="3"/>
  <c r="I10804" i="3" s="1"/>
  <c r="H10805" i="3"/>
  <c r="I10805" i="3" s="1"/>
  <c r="H11091" i="3"/>
  <c r="I11091" i="3" s="1"/>
  <c r="H11092" i="3"/>
  <c r="I11092" i="3" s="1"/>
  <c r="H11093" i="3"/>
  <c r="I11093" i="3" s="1"/>
  <c r="H11094" i="3"/>
  <c r="I11094" i="3" s="1"/>
  <c r="H11095" i="3"/>
  <c r="I11095" i="3" s="1"/>
  <c r="H11096" i="3"/>
  <c r="I11096" i="3" s="1"/>
  <c r="H11097" i="3"/>
  <c r="I11097" i="3" s="1"/>
  <c r="H11098" i="3"/>
  <c r="I11098" i="3" s="1"/>
  <c r="H11099" i="3"/>
  <c r="I11099" i="3" s="1"/>
  <c r="H11100" i="3"/>
  <c r="I11100" i="3" s="1"/>
  <c r="H11101" i="3"/>
  <c r="I11101" i="3" s="1"/>
  <c r="H11102" i="3"/>
  <c r="I11102" i="3" s="1"/>
  <c r="H11103" i="3"/>
  <c r="I11103" i="3" s="1"/>
  <c r="H11104" i="3"/>
  <c r="I11104" i="3" s="1"/>
  <c r="H11105" i="3"/>
  <c r="I11105" i="3" s="1"/>
  <c r="H11106" i="3"/>
  <c r="I11106" i="3" s="1"/>
  <c r="H11107" i="3"/>
  <c r="I11107" i="3" s="1"/>
  <c r="H11108" i="3"/>
  <c r="I11108" i="3" s="1"/>
  <c r="H11109" i="3"/>
  <c r="I11109" i="3" s="1"/>
  <c r="H11110" i="3"/>
  <c r="I11110" i="3" s="1"/>
  <c r="H11111" i="3"/>
  <c r="I11111" i="3" s="1"/>
  <c r="H11112" i="3"/>
  <c r="I11112" i="3" s="1"/>
  <c r="H11113" i="3"/>
  <c r="I11113" i="3" s="1"/>
  <c r="H11114" i="3"/>
  <c r="I11114" i="3" s="1"/>
  <c r="H11115" i="3"/>
  <c r="I11115" i="3" s="1"/>
  <c r="H11116" i="3"/>
  <c r="I11116" i="3" s="1"/>
  <c r="H11117" i="3"/>
  <c r="I11117" i="3" s="1"/>
  <c r="H11118" i="3"/>
  <c r="I11118" i="3" s="1"/>
  <c r="H11119" i="3"/>
  <c r="I11119" i="3" s="1"/>
  <c r="H11120" i="3"/>
  <c r="I11120" i="3" s="1"/>
  <c r="H11121" i="3"/>
  <c r="I11121" i="3" s="1"/>
  <c r="H11122" i="3"/>
  <c r="I11122" i="3" s="1"/>
  <c r="H11123" i="3"/>
  <c r="I11123" i="3" s="1"/>
  <c r="H11124" i="3"/>
  <c r="I11124" i="3" s="1"/>
  <c r="H11125" i="3"/>
  <c r="I11125" i="3" s="1"/>
  <c r="H11126" i="3"/>
  <c r="I11126" i="3" s="1"/>
  <c r="H11127" i="3"/>
  <c r="I11127" i="3" s="1"/>
  <c r="H11128" i="3"/>
  <c r="I11128" i="3" s="1"/>
  <c r="H11129" i="3"/>
  <c r="I11129" i="3" s="1"/>
  <c r="H11130" i="3"/>
  <c r="I11130" i="3" s="1"/>
  <c r="H11131" i="3"/>
  <c r="I11131" i="3" s="1"/>
  <c r="H11132" i="3"/>
  <c r="I11132" i="3" s="1"/>
  <c r="H11133" i="3"/>
  <c r="I11133" i="3" s="1"/>
  <c r="H11134" i="3"/>
  <c r="I11134" i="3" s="1"/>
  <c r="H11135" i="3"/>
  <c r="I11135" i="3" s="1"/>
  <c r="H11136" i="3"/>
  <c r="I11136" i="3" s="1"/>
  <c r="H11137" i="3"/>
  <c r="I11137" i="3" s="1"/>
  <c r="H11138" i="3"/>
  <c r="I11138" i="3" s="1"/>
  <c r="H11139" i="3"/>
  <c r="I11139" i="3" s="1"/>
  <c r="H11140" i="3"/>
  <c r="I11140" i="3" s="1"/>
  <c r="H11141" i="3"/>
  <c r="I11141" i="3" s="1"/>
  <c r="H11142" i="3"/>
  <c r="I11142" i="3" s="1"/>
  <c r="H11143" i="3"/>
  <c r="I11143" i="3" s="1"/>
  <c r="H11429" i="3"/>
  <c r="I11429" i="3" s="1"/>
  <c r="H11430" i="3"/>
  <c r="I11430" i="3" s="1"/>
  <c r="H11431" i="3"/>
  <c r="I11431" i="3" s="1"/>
  <c r="H11432" i="3"/>
  <c r="I11432" i="3" s="1"/>
  <c r="H11433" i="3"/>
  <c r="I11433" i="3" s="1"/>
  <c r="H11434" i="3"/>
  <c r="I11434" i="3" s="1"/>
  <c r="H11435" i="3"/>
  <c r="I11435" i="3" s="1"/>
  <c r="H11436" i="3"/>
  <c r="I11436" i="3" s="1"/>
  <c r="H11437" i="3"/>
  <c r="I11437" i="3" s="1"/>
  <c r="H11438" i="3"/>
  <c r="I11438" i="3" s="1"/>
  <c r="H11439" i="3"/>
  <c r="I11439" i="3" s="1"/>
  <c r="H11440" i="3"/>
  <c r="I11440" i="3" s="1"/>
  <c r="H11441" i="3"/>
  <c r="I11441" i="3" s="1"/>
  <c r="H11442" i="3"/>
  <c r="I11442" i="3" s="1"/>
  <c r="H11443" i="3"/>
  <c r="I11443" i="3" s="1"/>
  <c r="H11444" i="3"/>
  <c r="I11444" i="3" s="1"/>
  <c r="H11445" i="3"/>
  <c r="I11445" i="3" s="1"/>
  <c r="H11446" i="3"/>
  <c r="I11446" i="3" s="1"/>
  <c r="H11447" i="3"/>
  <c r="I11447" i="3" s="1"/>
  <c r="H11448" i="3"/>
  <c r="I11448" i="3" s="1"/>
  <c r="H11449" i="3"/>
  <c r="I11449" i="3" s="1"/>
  <c r="H11450" i="3"/>
  <c r="I11450" i="3" s="1"/>
  <c r="H11451" i="3"/>
  <c r="I11451" i="3" s="1"/>
  <c r="H11452" i="3"/>
  <c r="I11452" i="3" s="1"/>
  <c r="H11453" i="3"/>
  <c r="I11453" i="3" s="1"/>
  <c r="H11454" i="3"/>
  <c r="I11454" i="3" s="1"/>
  <c r="H11455" i="3"/>
  <c r="I11455" i="3" s="1"/>
  <c r="H11456" i="3"/>
  <c r="I11456" i="3" s="1"/>
  <c r="H11457" i="3"/>
  <c r="I11457" i="3" s="1"/>
  <c r="H11458" i="3"/>
  <c r="I11458" i="3" s="1"/>
  <c r="H11459" i="3"/>
  <c r="I11459" i="3" s="1"/>
  <c r="H11460" i="3"/>
  <c r="I11460" i="3" s="1"/>
  <c r="H11461" i="3"/>
  <c r="I11461" i="3" s="1"/>
  <c r="H11462" i="3"/>
  <c r="I11462" i="3" s="1"/>
  <c r="H11463" i="3"/>
  <c r="I11463" i="3" s="1"/>
  <c r="H11464" i="3"/>
  <c r="I11464" i="3" s="1"/>
  <c r="H11465" i="3"/>
  <c r="I11465" i="3" s="1"/>
  <c r="H11466" i="3"/>
  <c r="I11466" i="3" s="1"/>
  <c r="H11467" i="3"/>
  <c r="I11467" i="3" s="1"/>
  <c r="H11468" i="3"/>
  <c r="I11468" i="3" s="1"/>
  <c r="H11469" i="3"/>
  <c r="I11469" i="3" s="1"/>
  <c r="H11470" i="3"/>
  <c r="I11470" i="3" s="1"/>
  <c r="H11471" i="3"/>
  <c r="I11471" i="3" s="1"/>
  <c r="H11472" i="3"/>
  <c r="I11472" i="3" s="1"/>
  <c r="H11473" i="3"/>
  <c r="I11473" i="3" s="1"/>
  <c r="H11474" i="3"/>
  <c r="I11474" i="3" s="1"/>
  <c r="H11475" i="3"/>
  <c r="I11475" i="3" s="1"/>
  <c r="H11476" i="3"/>
  <c r="I11476" i="3" s="1"/>
  <c r="H11477" i="3"/>
  <c r="I11477" i="3" s="1"/>
  <c r="H11478" i="3"/>
  <c r="I11478" i="3" s="1"/>
  <c r="H11479" i="3"/>
  <c r="I11479" i="3" s="1"/>
  <c r="H11480" i="3"/>
  <c r="I11480" i="3" s="1"/>
  <c r="H11481" i="3"/>
  <c r="I11481" i="3" s="1"/>
  <c r="H11767" i="3"/>
  <c r="I11767" i="3" s="1"/>
  <c r="H11768" i="3"/>
  <c r="I11768" i="3" s="1"/>
  <c r="H11769" i="3"/>
  <c r="I11769" i="3" s="1"/>
  <c r="H11770" i="3"/>
  <c r="I11770" i="3" s="1"/>
  <c r="H11771" i="3"/>
  <c r="I11771" i="3" s="1"/>
  <c r="H11772" i="3"/>
  <c r="I11772" i="3" s="1"/>
  <c r="H11773" i="3"/>
  <c r="I11773" i="3" s="1"/>
  <c r="H11774" i="3"/>
  <c r="I11774" i="3" s="1"/>
  <c r="H11775" i="3"/>
  <c r="I11775" i="3" s="1"/>
  <c r="H11776" i="3"/>
  <c r="I11776" i="3" s="1"/>
  <c r="H11777" i="3"/>
  <c r="I11777" i="3" s="1"/>
  <c r="H11778" i="3"/>
  <c r="I11778" i="3" s="1"/>
  <c r="H11779" i="3"/>
  <c r="I11779" i="3" s="1"/>
  <c r="H11780" i="3"/>
  <c r="I11780" i="3" s="1"/>
  <c r="H11781" i="3"/>
  <c r="I11781" i="3" s="1"/>
  <c r="H11782" i="3"/>
  <c r="I11782" i="3" s="1"/>
  <c r="H11783" i="3"/>
  <c r="I11783" i="3" s="1"/>
  <c r="H11784" i="3"/>
  <c r="I11784" i="3" s="1"/>
  <c r="H11785" i="3"/>
  <c r="I11785" i="3" s="1"/>
  <c r="H11786" i="3"/>
  <c r="I11786" i="3" s="1"/>
  <c r="H11787" i="3"/>
  <c r="I11787" i="3" s="1"/>
  <c r="H11788" i="3"/>
  <c r="I11788" i="3" s="1"/>
  <c r="H11789" i="3"/>
  <c r="I11789" i="3" s="1"/>
  <c r="H11790" i="3"/>
  <c r="I11790" i="3" s="1"/>
  <c r="H11791" i="3"/>
  <c r="I11791" i="3" s="1"/>
  <c r="H11792" i="3"/>
  <c r="I11792" i="3" s="1"/>
  <c r="H11793" i="3"/>
  <c r="I11793" i="3" s="1"/>
  <c r="H11794" i="3"/>
  <c r="I11794" i="3" s="1"/>
  <c r="H11795" i="3"/>
  <c r="I11795" i="3" s="1"/>
  <c r="H11796" i="3"/>
  <c r="I11796" i="3" s="1"/>
  <c r="H11797" i="3"/>
  <c r="I11797" i="3" s="1"/>
  <c r="H11798" i="3"/>
  <c r="I11798" i="3" s="1"/>
  <c r="H11799" i="3"/>
  <c r="I11799" i="3" s="1"/>
  <c r="H11800" i="3"/>
  <c r="I11800" i="3" s="1"/>
  <c r="H11801" i="3"/>
  <c r="I11801" i="3" s="1"/>
  <c r="H11802" i="3"/>
  <c r="I11802" i="3" s="1"/>
  <c r="H11803" i="3"/>
  <c r="I11803" i="3" s="1"/>
  <c r="H11804" i="3"/>
  <c r="I11804" i="3" s="1"/>
  <c r="H11805" i="3"/>
  <c r="I11805" i="3" s="1"/>
  <c r="H11806" i="3"/>
  <c r="I11806" i="3" s="1"/>
  <c r="H11807" i="3"/>
  <c r="I11807" i="3" s="1"/>
  <c r="H11808" i="3"/>
  <c r="I11808" i="3" s="1"/>
  <c r="H11809" i="3"/>
  <c r="I11809" i="3" s="1"/>
  <c r="H11810" i="3"/>
  <c r="I11810" i="3" s="1"/>
  <c r="H11811" i="3"/>
  <c r="I11811" i="3" s="1"/>
  <c r="H11812" i="3"/>
  <c r="I11812" i="3" s="1"/>
  <c r="H11813" i="3"/>
  <c r="I11813" i="3" s="1"/>
  <c r="H11814" i="3"/>
  <c r="I11814" i="3" s="1"/>
  <c r="H11815" i="3"/>
  <c r="I11815" i="3" s="1"/>
  <c r="H11816" i="3"/>
  <c r="I11816" i="3" s="1"/>
  <c r="H11817" i="3"/>
  <c r="I11817" i="3" s="1"/>
  <c r="H11818" i="3"/>
  <c r="I11818" i="3" s="1"/>
  <c r="H11819" i="3"/>
  <c r="I11819" i="3" s="1"/>
  <c r="H12105" i="3"/>
  <c r="I12105" i="3" s="1"/>
  <c r="H12106" i="3"/>
  <c r="I12106" i="3" s="1"/>
  <c r="H12107" i="3"/>
  <c r="I12107" i="3" s="1"/>
  <c r="H12108" i="3"/>
  <c r="I12108" i="3" s="1"/>
  <c r="H12109" i="3"/>
  <c r="I12109" i="3" s="1"/>
  <c r="H12110" i="3"/>
  <c r="I12110" i="3" s="1"/>
  <c r="H12111" i="3"/>
  <c r="I12111" i="3" s="1"/>
  <c r="H12112" i="3"/>
  <c r="I12112" i="3" s="1"/>
  <c r="H12113" i="3"/>
  <c r="I12113" i="3" s="1"/>
  <c r="H12114" i="3"/>
  <c r="I12114" i="3" s="1"/>
  <c r="H12115" i="3"/>
  <c r="I12115" i="3" s="1"/>
  <c r="H12116" i="3"/>
  <c r="I12116" i="3" s="1"/>
  <c r="H12117" i="3"/>
  <c r="I12117" i="3" s="1"/>
  <c r="H12118" i="3"/>
  <c r="I12118" i="3" s="1"/>
  <c r="H12119" i="3"/>
  <c r="I12119" i="3" s="1"/>
  <c r="H12120" i="3"/>
  <c r="I12120" i="3" s="1"/>
  <c r="H12121" i="3"/>
  <c r="I12121" i="3" s="1"/>
  <c r="H12122" i="3"/>
  <c r="I12122" i="3" s="1"/>
  <c r="H12123" i="3"/>
  <c r="I12123" i="3" s="1"/>
  <c r="H12124" i="3"/>
  <c r="I12124" i="3" s="1"/>
  <c r="H12125" i="3"/>
  <c r="I12125" i="3" s="1"/>
  <c r="H12126" i="3"/>
  <c r="I12126" i="3" s="1"/>
  <c r="H12127" i="3"/>
  <c r="I12127" i="3" s="1"/>
  <c r="H12128" i="3"/>
  <c r="I12128" i="3" s="1"/>
  <c r="H12129" i="3"/>
  <c r="I12129" i="3" s="1"/>
  <c r="H12130" i="3"/>
  <c r="I12130" i="3" s="1"/>
  <c r="H12131" i="3"/>
  <c r="I12131" i="3" s="1"/>
  <c r="H12132" i="3"/>
  <c r="I12132" i="3" s="1"/>
  <c r="H12133" i="3"/>
  <c r="I12133" i="3" s="1"/>
  <c r="H12134" i="3"/>
  <c r="I12134" i="3" s="1"/>
  <c r="H12135" i="3"/>
  <c r="I12135" i="3" s="1"/>
  <c r="H12136" i="3"/>
  <c r="I12136" i="3" s="1"/>
  <c r="H12137" i="3"/>
  <c r="I12137" i="3" s="1"/>
  <c r="H12138" i="3"/>
  <c r="I12138" i="3" s="1"/>
  <c r="H12139" i="3"/>
  <c r="I12139" i="3" s="1"/>
  <c r="H12140" i="3"/>
  <c r="I12140" i="3" s="1"/>
  <c r="H12141" i="3"/>
  <c r="I12141" i="3" s="1"/>
  <c r="H12142" i="3"/>
  <c r="I12142" i="3" s="1"/>
  <c r="H12143" i="3"/>
  <c r="I12143" i="3" s="1"/>
  <c r="H12144" i="3"/>
  <c r="I12144" i="3" s="1"/>
  <c r="H12145" i="3"/>
  <c r="I12145" i="3" s="1"/>
  <c r="H12146" i="3"/>
  <c r="I12146" i="3" s="1"/>
  <c r="H12147" i="3"/>
  <c r="I12147" i="3" s="1"/>
  <c r="H12148" i="3"/>
  <c r="I12148" i="3" s="1"/>
  <c r="H12149" i="3"/>
  <c r="I12149" i="3" s="1"/>
  <c r="H12150" i="3"/>
  <c r="I12150" i="3" s="1"/>
  <c r="H12151" i="3"/>
  <c r="I12151" i="3" s="1"/>
  <c r="H12152" i="3"/>
  <c r="I12152" i="3" s="1"/>
  <c r="H12153" i="3"/>
  <c r="I12153" i="3" s="1"/>
  <c r="H12154" i="3"/>
  <c r="I12154" i="3" s="1"/>
  <c r="H12155" i="3"/>
  <c r="I12155" i="3" s="1"/>
  <c r="H12156" i="3"/>
  <c r="I12156" i="3" s="1"/>
  <c r="H12157" i="3"/>
  <c r="I12157" i="3" s="1"/>
  <c r="H12443" i="3"/>
  <c r="I12443" i="3" s="1"/>
  <c r="H12444" i="3"/>
  <c r="I12444" i="3" s="1"/>
  <c r="H12445" i="3"/>
  <c r="I12445" i="3" s="1"/>
  <c r="H12446" i="3"/>
  <c r="I12446" i="3" s="1"/>
  <c r="H12447" i="3"/>
  <c r="I12447" i="3" s="1"/>
  <c r="H12448" i="3"/>
  <c r="I12448" i="3" s="1"/>
  <c r="H12449" i="3"/>
  <c r="I12449" i="3" s="1"/>
  <c r="H12450" i="3"/>
  <c r="I12450" i="3" s="1"/>
  <c r="H12451" i="3"/>
  <c r="I12451" i="3" s="1"/>
  <c r="H12452" i="3"/>
  <c r="I12452" i="3" s="1"/>
  <c r="H12453" i="3"/>
  <c r="I12453" i="3" s="1"/>
  <c r="H12454" i="3"/>
  <c r="I12454" i="3" s="1"/>
  <c r="H12455" i="3"/>
  <c r="I12455" i="3" s="1"/>
  <c r="H12456" i="3"/>
  <c r="I12456" i="3" s="1"/>
  <c r="H12457" i="3"/>
  <c r="I12457" i="3" s="1"/>
  <c r="H12458" i="3"/>
  <c r="I12458" i="3" s="1"/>
  <c r="H12459" i="3"/>
  <c r="I12459" i="3" s="1"/>
  <c r="H12460" i="3"/>
  <c r="I12460" i="3" s="1"/>
  <c r="H12461" i="3"/>
  <c r="I12461" i="3" s="1"/>
  <c r="H12462" i="3"/>
  <c r="I12462" i="3" s="1"/>
  <c r="H12463" i="3"/>
  <c r="I12463" i="3" s="1"/>
  <c r="H12464" i="3"/>
  <c r="I12464" i="3" s="1"/>
  <c r="H12465" i="3"/>
  <c r="I12465" i="3" s="1"/>
  <c r="H12466" i="3"/>
  <c r="I12466" i="3" s="1"/>
  <c r="H12467" i="3"/>
  <c r="I12467" i="3" s="1"/>
  <c r="H12468" i="3"/>
  <c r="I12468" i="3" s="1"/>
  <c r="H12469" i="3"/>
  <c r="I12469" i="3" s="1"/>
  <c r="H12470" i="3"/>
  <c r="I12470" i="3" s="1"/>
  <c r="H12471" i="3"/>
  <c r="I12471" i="3" s="1"/>
  <c r="H12472" i="3"/>
  <c r="I12472" i="3" s="1"/>
  <c r="H12473" i="3"/>
  <c r="I12473" i="3" s="1"/>
  <c r="H12474" i="3"/>
  <c r="I12474" i="3" s="1"/>
  <c r="H12475" i="3"/>
  <c r="I12475" i="3" s="1"/>
  <c r="H12476" i="3"/>
  <c r="I12476" i="3" s="1"/>
  <c r="H12477" i="3"/>
  <c r="I12477" i="3" s="1"/>
  <c r="H12478" i="3"/>
  <c r="I12478" i="3" s="1"/>
  <c r="H12479" i="3"/>
  <c r="I12479" i="3" s="1"/>
  <c r="H12480" i="3"/>
  <c r="I12480" i="3" s="1"/>
  <c r="H12481" i="3"/>
  <c r="I12481" i="3" s="1"/>
  <c r="H12482" i="3"/>
  <c r="I12482" i="3" s="1"/>
  <c r="H12483" i="3"/>
  <c r="I12483" i="3" s="1"/>
  <c r="H12484" i="3"/>
  <c r="I12484" i="3" s="1"/>
  <c r="H12485" i="3"/>
  <c r="I12485" i="3" s="1"/>
  <c r="H12486" i="3"/>
  <c r="I12486" i="3" s="1"/>
  <c r="H12487" i="3"/>
  <c r="I12487" i="3" s="1"/>
  <c r="H12488" i="3"/>
  <c r="I12488" i="3" s="1"/>
  <c r="H12489" i="3"/>
  <c r="I12489" i="3" s="1"/>
  <c r="H12490" i="3"/>
  <c r="I12490" i="3" s="1"/>
  <c r="H12491" i="3"/>
  <c r="I12491" i="3" s="1"/>
  <c r="H12492" i="3"/>
  <c r="I12492" i="3" s="1"/>
  <c r="H12493" i="3"/>
  <c r="I12493" i="3" s="1"/>
  <c r="H12494" i="3"/>
  <c r="I12494" i="3" s="1"/>
  <c r="H12495" i="3"/>
  <c r="I12495" i="3" s="1"/>
  <c r="H12781" i="3"/>
  <c r="I12781" i="3" s="1"/>
  <c r="H12782" i="3"/>
  <c r="I12782" i="3" s="1"/>
  <c r="H12783" i="3"/>
  <c r="I12783" i="3" s="1"/>
  <c r="H12784" i="3"/>
  <c r="I12784" i="3" s="1"/>
  <c r="H12785" i="3"/>
  <c r="I12785" i="3" s="1"/>
  <c r="H12786" i="3"/>
  <c r="I12786" i="3" s="1"/>
  <c r="H12787" i="3"/>
  <c r="I12787" i="3" s="1"/>
  <c r="H12788" i="3"/>
  <c r="I12788" i="3" s="1"/>
  <c r="H12789" i="3"/>
  <c r="I12789" i="3" s="1"/>
  <c r="H12790" i="3"/>
  <c r="I12790" i="3" s="1"/>
  <c r="H12791" i="3"/>
  <c r="I12791" i="3" s="1"/>
  <c r="H12792" i="3"/>
  <c r="I12792" i="3" s="1"/>
  <c r="H12793" i="3"/>
  <c r="I12793" i="3" s="1"/>
  <c r="H12794" i="3"/>
  <c r="I12794" i="3" s="1"/>
  <c r="H12795" i="3"/>
  <c r="I12795" i="3" s="1"/>
  <c r="H12796" i="3"/>
  <c r="I12796" i="3" s="1"/>
  <c r="H12797" i="3"/>
  <c r="I12797" i="3" s="1"/>
  <c r="H12798" i="3"/>
  <c r="I12798" i="3" s="1"/>
  <c r="H12799" i="3"/>
  <c r="I12799" i="3" s="1"/>
  <c r="H12800" i="3"/>
  <c r="I12800" i="3" s="1"/>
  <c r="H12801" i="3"/>
  <c r="I12801" i="3" s="1"/>
  <c r="H12802" i="3"/>
  <c r="I12802" i="3" s="1"/>
  <c r="H12803" i="3"/>
  <c r="I12803" i="3" s="1"/>
  <c r="H12804" i="3"/>
  <c r="I12804" i="3" s="1"/>
  <c r="H12805" i="3"/>
  <c r="I12805" i="3" s="1"/>
  <c r="H12806" i="3"/>
  <c r="I12806" i="3" s="1"/>
  <c r="H12807" i="3"/>
  <c r="I12807" i="3" s="1"/>
  <c r="H12808" i="3"/>
  <c r="I12808" i="3" s="1"/>
  <c r="H12809" i="3"/>
  <c r="I12809" i="3" s="1"/>
  <c r="H12810" i="3"/>
  <c r="I12810" i="3" s="1"/>
  <c r="H12811" i="3"/>
  <c r="I12811" i="3" s="1"/>
  <c r="H12812" i="3"/>
  <c r="I12812" i="3" s="1"/>
  <c r="H12813" i="3"/>
  <c r="I12813" i="3" s="1"/>
  <c r="H12814" i="3"/>
  <c r="I12814" i="3" s="1"/>
  <c r="H12815" i="3"/>
  <c r="I12815" i="3" s="1"/>
  <c r="H12816" i="3"/>
  <c r="I12816" i="3" s="1"/>
  <c r="H12817" i="3"/>
  <c r="I12817" i="3" s="1"/>
  <c r="H12818" i="3"/>
  <c r="I12818" i="3" s="1"/>
  <c r="H12819" i="3"/>
  <c r="I12819" i="3" s="1"/>
  <c r="H12820" i="3"/>
  <c r="I12820" i="3" s="1"/>
  <c r="H12821" i="3"/>
  <c r="I12821" i="3" s="1"/>
  <c r="H12822" i="3"/>
  <c r="I12822" i="3" s="1"/>
  <c r="H12823" i="3"/>
  <c r="I12823" i="3" s="1"/>
  <c r="H12824" i="3"/>
  <c r="I12824" i="3" s="1"/>
  <c r="H12825" i="3"/>
  <c r="I12825" i="3" s="1"/>
  <c r="H12826" i="3"/>
  <c r="I12826" i="3" s="1"/>
  <c r="H12827" i="3"/>
  <c r="I12827" i="3" s="1"/>
  <c r="H12828" i="3"/>
  <c r="I12828" i="3" s="1"/>
  <c r="H12829" i="3"/>
  <c r="I12829" i="3" s="1"/>
  <c r="H12830" i="3"/>
  <c r="I12830" i="3" s="1"/>
  <c r="H12831" i="3"/>
  <c r="I12831" i="3" s="1"/>
  <c r="H12832" i="3"/>
  <c r="I12832" i="3" s="1"/>
  <c r="H12833" i="3"/>
  <c r="I12833" i="3" s="1"/>
  <c r="H13119" i="3"/>
  <c r="I13119" i="3" s="1"/>
  <c r="H13120" i="3"/>
  <c r="I13120" i="3" s="1"/>
  <c r="H13121" i="3"/>
  <c r="I13121" i="3" s="1"/>
  <c r="H13122" i="3"/>
  <c r="I13122" i="3" s="1"/>
  <c r="H13123" i="3"/>
  <c r="I13123" i="3" s="1"/>
  <c r="H13124" i="3"/>
  <c r="I13124" i="3" s="1"/>
  <c r="H13125" i="3"/>
  <c r="I13125" i="3" s="1"/>
  <c r="H13126" i="3"/>
  <c r="I13126" i="3" s="1"/>
  <c r="H13127" i="3"/>
  <c r="I13127" i="3" s="1"/>
  <c r="H13128" i="3"/>
  <c r="I13128" i="3" s="1"/>
  <c r="H13129" i="3"/>
  <c r="I13129" i="3" s="1"/>
  <c r="H13130" i="3"/>
  <c r="I13130" i="3" s="1"/>
  <c r="H13131" i="3"/>
  <c r="I13131" i="3" s="1"/>
  <c r="H13132" i="3"/>
  <c r="I13132" i="3" s="1"/>
  <c r="H13133" i="3"/>
  <c r="I13133" i="3" s="1"/>
  <c r="H13134" i="3"/>
  <c r="I13134" i="3" s="1"/>
  <c r="H13135" i="3"/>
  <c r="I13135" i="3" s="1"/>
  <c r="H13136" i="3"/>
  <c r="I13136" i="3" s="1"/>
  <c r="H13137" i="3"/>
  <c r="I13137" i="3" s="1"/>
  <c r="H13138" i="3"/>
  <c r="I13138" i="3" s="1"/>
  <c r="H13139" i="3"/>
  <c r="I13139" i="3" s="1"/>
  <c r="H13140" i="3"/>
  <c r="I13140" i="3" s="1"/>
  <c r="H13141" i="3"/>
  <c r="I13141" i="3" s="1"/>
  <c r="H13142" i="3"/>
  <c r="I13142" i="3" s="1"/>
  <c r="H13143" i="3"/>
  <c r="I13143" i="3" s="1"/>
  <c r="H13144" i="3"/>
  <c r="I13144" i="3" s="1"/>
  <c r="H13145" i="3"/>
  <c r="I13145" i="3" s="1"/>
  <c r="H13146" i="3"/>
  <c r="I13146" i="3" s="1"/>
  <c r="H13147" i="3"/>
  <c r="I13147" i="3" s="1"/>
  <c r="H13148" i="3"/>
  <c r="I13148" i="3" s="1"/>
  <c r="H13149" i="3"/>
  <c r="I13149" i="3" s="1"/>
  <c r="H13150" i="3"/>
  <c r="I13150" i="3" s="1"/>
  <c r="H13151" i="3"/>
  <c r="I13151" i="3" s="1"/>
  <c r="H13152" i="3"/>
  <c r="I13152" i="3" s="1"/>
  <c r="H13153" i="3"/>
  <c r="I13153" i="3" s="1"/>
  <c r="H13154" i="3"/>
  <c r="I13154" i="3" s="1"/>
  <c r="H13155" i="3"/>
  <c r="I13155" i="3" s="1"/>
  <c r="H13156" i="3"/>
  <c r="I13156" i="3" s="1"/>
  <c r="H13157" i="3"/>
  <c r="I13157" i="3" s="1"/>
  <c r="H13158" i="3"/>
  <c r="I13158" i="3" s="1"/>
  <c r="H13159" i="3"/>
  <c r="I13159" i="3" s="1"/>
  <c r="H13160" i="3"/>
  <c r="I13160" i="3" s="1"/>
  <c r="H13161" i="3"/>
  <c r="I13161" i="3" s="1"/>
  <c r="H13162" i="3"/>
  <c r="I13162" i="3" s="1"/>
  <c r="H13163" i="3"/>
  <c r="I13163" i="3" s="1"/>
  <c r="H13164" i="3"/>
  <c r="I13164" i="3" s="1"/>
  <c r="H13165" i="3"/>
  <c r="I13165" i="3" s="1"/>
  <c r="H13166" i="3"/>
  <c r="I13166" i="3" s="1"/>
  <c r="H13167" i="3"/>
  <c r="I13167" i="3" s="1"/>
  <c r="H13168" i="3"/>
  <c r="I13168" i="3" s="1"/>
  <c r="H13169" i="3"/>
  <c r="I13169" i="3" s="1"/>
  <c r="H13170" i="3"/>
  <c r="I13170" i="3" s="1"/>
  <c r="H13171" i="3"/>
  <c r="I13171" i="3" s="1"/>
  <c r="H13457" i="3"/>
  <c r="I13457" i="3" s="1"/>
  <c r="H13458" i="3"/>
  <c r="I13458" i="3" s="1"/>
  <c r="H13459" i="3"/>
  <c r="I13459" i="3" s="1"/>
  <c r="H13460" i="3"/>
  <c r="I13460" i="3" s="1"/>
  <c r="H13461" i="3"/>
  <c r="I13461" i="3" s="1"/>
  <c r="H13462" i="3"/>
  <c r="I13462" i="3" s="1"/>
  <c r="H13463" i="3"/>
  <c r="I13463" i="3" s="1"/>
  <c r="H13464" i="3"/>
  <c r="I13464" i="3" s="1"/>
  <c r="H13465" i="3"/>
  <c r="I13465" i="3" s="1"/>
  <c r="H13466" i="3"/>
  <c r="I13466" i="3" s="1"/>
  <c r="H13467" i="3"/>
  <c r="I13467" i="3" s="1"/>
  <c r="H13468" i="3"/>
  <c r="I13468" i="3" s="1"/>
  <c r="H13469" i="3"/>
  <c r="I13469" i="3" s="1"/>
  <c r="H13470" i="3"/>
  <c r="I13470" i="3" s="1"/>
  <c r="H13471" i="3"/>
  <c r="I13471" i="3" s="1"/>
  <c r="H13472" i="3"/>
  <c r="I13472" i="3" s="1"/>
  <c r="H13473" i="3"/>
  <c r="I13473" i="3" s="1"/>
  <c r="H13474" i="3"/>
  <c r="I13474" i="3" s="1"/>
  <c r="H13475" i="3"/>
  <c r="I13475" i="3" s="1"/>
  <c r="H13476" i="3"/>
  <c r="I13476" i="3" s="1"/>
  <c r="H13477" i="3"/>
  <c r="I13477" i="3" s="1"/>
  <c r="H13478" i="3"/>
  <c r="I13478" i="3" s="1"/>
  <c r="H13479" i="3"/>
  <c r="I13479" i="3" s="1"/>
  <c r="H13480" i="3"/>
  <c r="I13480" i="3" s="1"/>
  <c r="H13481" i="3"/>
  <c r="I13481" i="3" s="1"/>
  <c r="H13482" i="3"/>
  <c r="I13482" i="3" s="1"/>
  <c r="H13483" i="3"/>
  <c r="I13483" i="3" s="1"/>
  <c r="H13484" i="3"/>
  <c r="I13484" i="3" s="1"/>
  <c r="H13485" i="3"/>
  <c r="I13485" i="3" s="1"/>
  <c r="H13486" i="3"/>
  <c r="I13486" i="3" s="1"/>
  <c r="H13487" i="3"/>
  <c r="I13487" i="3" s="1"/>
  <c r="H13488" i="3"/>
  <c r="I13488" i="3" s="1"/>
  <c r="H13489" i="3"/>
  <c r="I13489" i="3" s="1"/>
  <c r="H13490" i="3"/>
  <c r="I13490" i="3" s="1"/>
  <c r="H13491" i="3"/>
  <c r="I13491" i="3" s="1"/>
  <c r="H13492" i="3"/>
  <c r="I13492" i="3" s="1"/>
  <c r="H13493" i="3"/>
  <c r="I13493" i="3" s="1"/>
  <c r="H13494" i="3"/>
  <c r="I13494" i="3" s="1"/>
  <c r="H13495" i="3"/>
  <c r="I13495" i="3" s="1"/>
  <c r="H13496" i="3"/>
  <c r="I13496" i="3" s="1"/>
  <c r="H13497" i="3"/>
  <c r="I13497" i="3" s="1"/>
  <c r="H13498" i="3"/>
  <c r="I13498" i="3" s="1"/>
  <c r="H13499" i="3"/>
  <c r="I13499" i="3" s="1"/>
  <c r="H13500" i="3"/>
  <c r="I13500" i="3" s="1"/>
  <c r="H13501" i="3"/>
  <c r="I13501" i="3" s="1"/>
  <c r="H13502" i="3"/>
  <c r="I13502" i="3" s="1"/>
  <c r="H13503" i="3"/>
  <c r="I13503" i="3" s="1"/>
  <c r="H13504" i="3"/>
  <c r="I13504" i="3" s="1"/>
  <c r="H13505" i="3"/>
  <c r="I13505" i="3" s="1"/>
  <c r="H13506" i="3"/>
  <c r="I13506" i="3" s="1"/>
  <c r="H13507" i="3"/>
  <c r="I13507" i="3" s="1"/>
  <c r="H13508" i="3"/>
  <c r="I13508" i="3" s="1"/>
  <c r="H13509" i="3"/>
  <c r="I13509" i="3" s="1"/>
  <c r="H13795" i="3"/>
  <c r="I13795" i="3" s="1"/>
  <c r="H13796" i="3"/>
  <c r="I13796" i="3" s="1"/>
  <c r="H13797" i="3"/>
  <c r="I13797" i="3" s="1"/>
  <c r="H13798" i="3"/>
  <c r="I13798" i="3" s="1"/>
  <c r="H13799" i="3"/>
  <c r="I13799" i="3" s="1"/>
  <c r="H13800" i="3"/>
  <c r="I13800" i="3" s="1"/>
  <c r="H13801" i="3"/>
  <c r="I13801" i="3" s="1"/>
  <c r="H13802" i="3"/>
  <c r="I13802" i="3" s="1"/>
  <c r="H13803" i="3"/>
  <c r="I13803" i="3" s="1"/>
  <c r="H13804" i="3"/>
  <c r="I13804" i="3" s="1"/>
  <c r="H13805" i="3"/>
  <c r="I13805" i="3" s="1"/>
  <c r="H13806" i="3"/>
  <c r="I13806" i="3" s="1"/>
  <c r="H13807" i="3"/>
  <c r="I13807" i="3" s="1"/>
  <c r="H13808" i="3"/>
  <c r="I13808" i="3" s="1"/>
  <c r="H13809" i="3"/>
  <c r="I13809" i="3" s="1"/>
  <c r="H13810" i="3"/>
  <c r="I13810" i="3" s="1"/>
  <c r="H13811" i="3"/>
  <c r="I13811" i="3" s="1"/>
  <c r="H13812" i="3"/>
  <c r="I13812" i="3" s="1"/>
  <c r="H13813" i="3"/>
  <c r="I13813" i="3" s="1"/>
  <c r="H13814" i="3"/>
  <c r="I13814" i="3" s="1"/>
  <c r="H13815" i="3"/>
  <c r="I13815" i="3" s="1"/>
  <c r="H13816" i="3"/>
  <c r="I13816" i="3" s="1"/>
  <c r="H13817" i="3"/>
  <c r="I13817" i="3" s="1"/>
  <c r="H13818" i="3"/>
  <c r="I13818" i="3" s="1"/>
  <c r="H13819" i="3"/>
  <c r="I13819" i="3" s="1"/>
  <c r="H13820" i="3"/>
  <c r="I13820" i="3" s="1"/>
  <c r="H13821" i="3"/>
  <c r="I13821" i="3" s="1"/>
  <c r="H13822" i="3"/>
  <c r="I13822" i="3" s="1"/>
  <c r="H13823" i="3"/>
  <c r="I13823" i="3" s="1"/>
  <c r="H13824" i="3"/>
  <c r="I13824" i="3" s="1"/>
  <c r="H13825" i="3"/>
  <c r="I13825" i="3" s="1"/>
  <c r="H13826" i="3"/>
  <c r="I13826" i="3" s="1"/>
  <c r="H13827" i="3"/>
  <c r="I13827" i="3" s="1"/>
  <c r="H13828" i="3"/>
  <c r="I13828" i="3" s="1"/>
  <c r="H13829" i="3"/>
  <c r="I13829" i="3" s="1"/>
  <c r="H13830" i="3"/>
  <c r="I13830" i="3" s="1"/>
  <c r="H13831" i="3"/>
  <c r="I13831" i="3" s="1"/>
  <c r="H13832" i="3"/>
  <c r="I13832" i="3" s="1"/>
  <c r="H13833" i="3"/>
  <c r="I13833" i="3" s="1"/>
  <c r="H13834" i="3"/>
  <c r="I13834" i="3" s="1"/>
  <c r="H13835" i="3"/>
  <c r="I13835" i="3" s="1"/>
  <c r="H13836" i="3"/>
  <c r="I13836" i="3" s="1"/>
  <c r="H13837" i="3"/>
  <c r="I13837" i="3" s="1"/>
  <c r="H13838" i="3"/>
  <c r="I13838" i="3" s="1"/>
  <c r="H13839" i="3"/>
  <c r="I13839" i="3" s="1"/>
  <c r="H13840" i="3"/>
  <c r="I13840" i="3" s="1"/>
  <c r="H13841" i="3"/>
  <c r="I13841" i="3" s="1"/>
  <c r="H13842" i="3"/>
  <c r="I13842" i="3" s="1"/>
  <c r="H13843" i="3"/>
  <c r="I13843" i="3" s="1"/>
  <c r="H13844" i="3"/>
  <c r="I13844" i="3" s="1"/>
  <c r="H13845" i="3"/>
  <c r="I13845" i="3" s="1"/>
  <c r="H13846" i="3"/>
  <c r="I13846" i="3" s="1"/>
  <c r="H13847" i="3"/>
  <c r="I13847" i="3" s="1"/>
  <c r="H14133" i="3"/>
  <c r="I14133" i="3" s="1"/>
  <c r="H14134" i="3"/>
  <c r="I14134" i="3" s="1"/>
  <c r="H14135" i="3"/>
  <c r="I14135" i="3" s="1"/>
  <c r="H14136" i="3"/>
  <c r="I14136" i="3" s="1"/>
  <c r="H14137" i="3"/>
  <c r="I14137" i="3" s="1"/>
  <c r="H14138" i="3"/>
  <c r="I14138" i="3" s="1"/>
  <c r="H14139" i="3"/>
  <c r="I14139" i="3" s="1"/>
  <c r="H14140" i="3"/>
  <c r="I14140" i="3" s="1"/>
  <c r="H14141" i="3"/>
  <c r="I14141" i="3" s="1"/>
  <c r="H14142" i="3"/>
  <c r="I14142" i="3" s="1"/>
  <c r="H14143" i="3"/>
  <c r="I14143" i="3" s="1"/>
  <c r="H14144" i="3"/>
  <c r="I14144" i="3" s="1"/>
  <c r="H14145" i="3"/>
  <c r="I14145" i="3" s="1"/>
  <c r="H14146" i="3"/>
  <c r="I14146" i="3" s="1"/>
  <c r="H14147" i="3"/>
  <c r="I14147" i="3" s="1"/>
  <c r="H14148" i="3"/>
  <c r="I14148" i="3" s="1"/>
  <c r="H14149" i="3"/>
  <c r="I14149" i="3" s="1"/>
  <c r="H14150" i="3"/>
  <c r="I14150" i="3" s="1"/>
  <c r="H14151" i="3"/>
  <c r="I14151" i="3" s="1"/>
  <c r="H14152" i="3"/>
  <c r="I14152" i="3" s="1"/>
  <c r="H14153" i="3"/>
  <c r="I14153" i="3" s="1"/>
  <c r="H14154" i="3"/>
  <c r="I14154" i="3" s="1"/>
  <c r="H14155" i="3"/>
  <c r="I14155" i="3" s="1"/>
  <c r="H14156" i="3"/>
  <c r="I14156" i="3" s="1"/>
  <c r="H14157" i="3"/>
  <c r="I14157" i="3" s="1"/>
  <c r="H14158" i="3"/>
  <c r="I14158" i="3" s="1"/>
  <c r="H14159" i="3"/>
  <c r="I14159" i="3" s="1"/>
  <c r="H14160" i="3"/>
  <c r="I14160" i="3" s="1"/>
  <c r="H14161" i="3"/>
  <c r="I14161" i="3" s="1"/>
  <c r="H14162" i="3"/>
  <c r="I14162" i="3" s="1"/>
  <c r="H14163" i="3"/>
  <c r="I14163" i="3" s="1"/>
  <c r="H14164" i="3"/>
  <c r="I14164" i="3" s="1"/>
  <c r="H14165" i="3"/>
  <c r="I14165" i="3" s="1"/>
  <c r="H14166" i="3"/>
  <c r="I14166" i="3" s="1"/>
  <c r="H14167" i="3"/>
  <c r="I14167" i="3" s="1"/>
  <c r="H14168" i="3"/>
  <c r="I14168" i="3" s="1"/>
  <c r="H14169" i="3"/>
  <c r="I14169" i="3" s="1"/>
  <c r="H14170" i="3"/>
  <c r="I14170" i="3" s="1"/>
  <c r="H14171" i="3"/>
  <c r="I14171" i="3" s="1"/>
  <c r="H14172" i="3"/>
  <c r="I14172" i="3" s="1"/>
  <c r="H14173" i="3"/>
  <c r="I14173" i="3" s="1"/>
  <c r="H14174" i="3"/>
  <c r="I14174" i="3" s="1"/>
  <c r="H14175" i="3"/>
  <c r="I14175" i="3" s="1"/>
  <c r="H14176" i="3"/>
  <c r="I14176" i="3" s="1"/>
  <c r="H14177" i="3"/>
  <c r="I14177" i="3" s="1"/>
  <c r="H14178" i="3"/>
  <c r="I14178" i="3" s="1"/>
  <c r="H14179" i="3"/>
  <c r="I14179" i="3" s="1"/>
  <c r="H14180" i="3"/>
  <c r="I14180" i="3" s="1"/>
  <c r="H14181" i="3"/>
  <c r="I14181" i="3" s="1"/>
  <c r="H14182" i="3"/>
  <c r="I14182" i="3" s="1"/>
  <c r="H14183" i="3"/>
  <c r="I14183" i="3" s="1"/>
  <c r="H14184" i="3"/>
  <c r="I14184" i="3" s="1"/>
  <c r="H14185" i="3"/>
  <c r="I14185" i="3" s="1"/>
  <c r="H14471" i="3"/>
  <c r="I14471" i="3" s="1"/>
  <c r="H14472" i="3"/>
  <c r="I14472" i="3" s="1"/>
  <c r="H14473" i="3"/>
  <c r="I14473" i="3" s="1"/>
  <c r="H14474" i="3"/>
  <c r="I14474" i="3" s="1"/>
  <c r="H14475" i="3"/>
  <c r="I14475" i="3" s="1"/>
  <c r="H14476" i="3"/>
  <c r="I14476" i="3" s="1"/>
  <c r="H14477" i="3"/>
  <c r="I14477" i="3" s="1"/>
  <c r="H14478" i="3"/>
  <c r="I14478" i="3" s="1"/>
  <c r="H14479" i="3"/>
  <c r="I14479" i="3" s="1"/>
  <c r="H14480" i="3"/>
  <c r="I14480" i="3" s="1"/>
  <c r="H14481" i="3"/>
  <c r="I14481" i="3" s="1"/>
  <c r="H14482" i="3"/>
  <c r="I14482" i="3" s="1"/>
  <c r="H14483" i="3"/>
  <c r="I14483" i="3" s="1"/>
  <c r="H14484" i="3"/>
  <c r="I14484" i="3" s="1"/>
  <c r="H14485" i="3"/>
  <c r="I14485" i="3" s="1"/>
  <c r="H14486" i="3"/>
  <c r="I14486" i="3" s="1"/>
  <c r="H14487" i="3"/>
  <c r="I14487" i="3" s="1"/>
  <c r="H14488" i="3"/>
  <c r="I14488" i="3" s="1"/>
  <c r="H14489" i="3"/>
  <c r="I14489" i="3" s="1"/>
  <c r="H14490" i="3"/>
  <c r="I14490" i="3" s="1"/>
  <c r="H14491" i="3"/>
  <c r="I14491" i="3" s="1"/>
  <c r="H14492" i="3"/>
  <c r="I14492" i="3" s="1"/>
  <c r="H14493" i="3"/>
  <c r="I14493" i="3" s="1"/>
  <c r="H14494" i="3"/>
  <c r="I14494" i="3" s="1"/>
  <c r="H14495" i="3"/>
  <c r="I14495" i="3" s="1"/>
  <c r="H14496" i="3"/>
  <c r="I14496" i="3" s="1"/>
  <c r="H14497" i="3"/>
  <c r="I14497" i="3" s="1"/>
  <c r="H14498" i="3"/>
  <c r="I14498" i="3" s="1"/>
  <c r="H14499" i="3"/>
  <c r="I14499" i="3" s="1"/>
  <c r="H14500" i="3"/>
  <c r="I14500" i="3" s="1"/>
  <c r="H14501" i="3"/>
  <c r="I14501" i="3" s="1"/>
  <c r="H14502" i="3"/>
  <c r="I14502" i="3" s="1"/>
  <c r="H14503" i="3"/>
  <c r="I14503" i="3" s="1"/>
  <c r="H14504" i="3"/>
  <c r="I14504" i="3" s="1"/>
  <c r="H14505" i="3"/>
  <c r="I14505" i="3" s="1"/>
  <c r="H14506" i="3"/>
  <c r="I14506" i="3" s="1"/>
  <c r="H14507" i="3"/>
  <c r="I14507" i="3" s="1"/>
  <c r="H14508" i="3"/>
  <c r="I14508" i="3" s="1"/>
  <c r="H14509" i="3"/>
  <c r="I14509" i="3" s="1"/>
  <c r="H14510" i="3"/>
  <c r="I14510" i="3" s="1"/>
  <c r="H14511" i="3"/>
  <c r="I14511" i="3" s="1"/>
  <c r="H14512" i="3"/>
  <c r="I14512" i="3" s="1"/>
  <c r="H14513" i="3"/>
  <c r="I14513" i="3" s="1"/>
  <c r="H14514" i="3"/>
  <c r="I14514" i="3" s="1"/>
  <c r="H14515" i="3"/>
  <c r="I14515" i="3" s="1"/>
  <c r="H14516" i="3"/>
  <c r="I14516" i="3" s="1"/>
  <c r="H14517" i="3"/>
  <c r="I14517" i="3" s="1"/>
  <c r="H14518" i="3"/>
  <c r="I14518" i="3" s="1"/>
  <c r="H14519" i="3"/>
  <c r="I14519" i="3" s="1"/>
  <c r="H14520" i="3"/>
  <c r="I14520" i="3" s="1"/>
  <c r="H14521" i="3"/>
  <c r="I14521" i="3" s="1"/>
  <c r="H14522" i="3"/>
  <c r="I14522" i="3" s="1"/>
  <c r="H14523" i="3"/>
  <c r="I14523" i="3" s="1"/>
  <c r="H14809" i="3"/>
  <c r="I14809" i="3" s="1"/>
  <c r="H14810" i="3"/>
  <c r="I14810" i="3" s="1"/>
  <c r="H14811" i="3"/>
  <c r="I14811" i="3" s="1"/>
  <c r="H14812" i="3"/>
  <c r="I14812" i="3" s="1"/>
  <c r="H14813" i="3"/>
  <c r="I14813" i="3" s="1"/>
  <c r="H14814" i="3"/>
  <c r="I14814" i="3" s="1"/>
  <c r="H14815" i="3"/>
  <c r="I14815" i="3" s="1"/>
  <c r="H14816" i="3"/>
  <c r="I14816" i="3" s="1"/>
  <c r="H14817" i="3"/>
  <c r="I14817" i="3" s="1"/>
  <c r="H14818" i="3"/>
  <c r="I14818" i="3" s="1"/>
  <c r="H14819" i="3"/>
  <c r="I14819" i="3" s="1"/>
  <c r="H14820" i="3"/>
  <c r="I14820" i="3" s="1"/>
  <c r="H14821" i="3"/>
  <c r="I14821" i="3" s="1"/>
  <c r="H14822" i="3"/>
  <c r="I14822" i="3" s="1"/>
  <c r="H14823" i="3"/>
  <c r="I14823" i="3" s="1"/>
  <c r="H14824" i="3"/>
  <c r="I14824" i="3" s="1"/>
  <c r="H14825" i="3"/>
  <c r="I14825" i="3" s="1"/>
  <c r="H14826" i="3"/>
  <c r="I14826" i="3" s="1"/>
  <c r="H14827" i="3"/>
  <c r="I14827" i="3" s="1"/>
  <c r="H14828" i="3"/>
  <c r="I14828" i="3" s="1"/>
  <c r="H14829" i="3"/>
  <c r="I14829" i="3" s="1"/>
  <c r="H14830" i="3"/>
  <c r="I14830" i="3" s="1"/>
  <c r="H14831" i="3"/>
  <c r="I14831" i="3" s="1"/>
  <c r="H14832" i="3"/>
  <c r="I14832" i="3" s="1"/>
  <c r="H14833" i="3"/>
  <c r="I14833" i="3" s="1"/>
  <c r="H14834" i="3"/>
  <c r="I14834" i="3" s="1"/>
  <c r="H14835" i="3"/>
  <c r="I14835" i="3" s="1"/>
  <c r="H14836" i="3"/>
  <c r="I14836" i="3" s="1"/>
  <c r="H14837" i="3"/>
  <c r="I14837" i="3" s="1"/>
  <c r="H14838" i="3"/>
  <c r="I14838" i="3" s="1"/>
  <c r="H14839" i="3"/>
  <c r="I14839" i="3" s="1"/>
  <c r="H14840" i="3"/>
  <c r="I14840" i="3" s="1"/>
  <c r="H14841" i="3"/>
  <c r="I14841" i="3" s="1"/>
  <c r="H14842" i="3"/>
  <c r="I14842" i="3" s="1"/>
  <c r="H14843" i="3"/>
  <c r="I14843" i="3" s="1"/>
  <c r="H14844" i="3"/>
  <c r="I14844" i="3" s="1"/>
  <c r="H14845" i="3"/>
  <c r="I14845" i="3" s="1"/>
  <c r="H14846" i="3"/>
  <c r="I14846" i="3" s="1"/>
  <c r="H14847" i="3"/>
  <c r="I14847" i="3" s="1"/>
  <c r="H14848" i="3"/>
  <c r="I14848" i="3" s="1"/>
  <c r="H14849" i="3"/>
  <c r="I14849" i="3" s="1"/>
  <c r="H14850" i="3"/>
  <c r="I14850" i="3" s="1"/>
  <c r="H14851" i="3"/>
  <c r="I14851" i="3" s="1"/>
  <c r="H14852" i="3"/>
  <c r="I14852" i="3" s="1"/>
  <c r="H14853" i="3"/>
  <c r="I14853" i="3" s="1"/>
  <c r="H14854" i="3"/>
  <c r="I14854" i="3" s="1"/>
  <c r="H14855" i="3"/>
  <c r="I14855" i="3" s="1"/>
  <c r="H14856" i="3"/>
  <c r="I14856" i="3" s="1"/>
  <c r="H14857" i="3"/>
  <c r="I14857" i="3" s="1"/>
  <c r="H14858" i="3"/>
  <c r="I14858" i="3" s="1"/>
  <c r="H14859" i="3"/>
  <c r="I14859" i="3" s="1"/>
  <c r="H14860" i="3"/>
  <c r="I14860" i="3" s="1"/>
  <c r="H14861" i="3"/>
  <c r="I14861" i="3" s="1"/>
  <c r="H15147" i="3"/>
  <c r="I15147" i="3" s="1"/>
  <c r="H15148" i="3"/>
  <c r="I15148" i="3" s="1"/>
  <c r="H15149" i="3"/>
  <c r="I15149" i="3" s="1"/>
  <c r="H15150" i="3"/>
  <c r="I15150" i="3" s="1"/>
  <c r="H15151" i="3"/>
  <c r="I15151" i="3" s="1"/>
  <c r="H15152" i="3"/>
  <c r="I15152" i="3" s="1"/>
  <c r="H15153" i="3"/>
  <c r="I15153" i="3" s="1"/>
  <c r="H15154" i="3"/>
  <c r="I15154" i="3" s="1"/>
  <c r="H15155" i="3"/>
  <c r="I15155" i="3" s="1"/>
  <c r="H15156" i="3"/>
  <c r="I15156" i="3" s="1"/>
  <c r="H15157" i="3"/>
  <c r="I15157" i="3" s="1"/>
  <c r="H15158" i="3"/>
  <c r="I15158" i="3" s="1"/>
  <c r="H15159" i="3"/>
  <c r="I15159" i="3" s="1"/>
  <c r="H15160" i="3"/>
  <c r="I15160" i="3" s="1"/>
  <c r="H15161" i="3"/>
  <c r="I15161" i="3" s="1"/>
  <c r="H15162" i="3"/>
  <c r="I15162" i="3" s="1"/>
  <c r="H15163" i="3"/>
  <c r="I15163" i="3" s="1"/>
  <c r="H15164" i="3"/>
  <c r="I15164" i="3" s="1"/>
  <c r="H15165" i="3"/>
  <c r="I15165" i="3" s="1"/>
  <c r="H15166" i="3"/>
  <c r="I15166" i="3" s="1"/>
  <c r="H15167" i="3"/>
  <c r="I15167" i="3" s="1"/>
  <c r="H15168" i="3"/>
  <c r="I15168" i="3" s="1"/>
  <c r="H15169" i="3"/>
  <c r="I15169" i="3" s="1"/>
  <c r="H15170" i="3"/>
  <c r="I15170" i="3" s="1"/>
  <c r="H15171" i="3"/>
  <c r="I15171" i="3" s="1"/>
  <c r="H15172" i="3"/>
  <c r="I15172" i="3" s="1"/>
  <c r="H15173" i="3"/>
  <c r="I15173" i="3" s="1"/>
  <c r="H15174" i="3"/>
  <c r="I15174" i="3" s="1"/>
  <c r="H15175" i="3"/>
  <c r="I15175" i="3" s="1"/>
  <c r="H15176" i="3"/>
  <c r="I15176" i="3" s="1"/>
  <c r="H15177" i="3"/>
  <c r="I15177" i="3" s="1"/>
  <c r="H15178" i="3"/>
  <c r="I15178" i="3" s="1"/>
  <c r="H15179" i="3"/>
  <c r="I15179" i="3" s="1"/>
  <c r="H15180" i="3"/>
  <c r="I15180" i="3" s="1"/>
  <c r="H15181" i="3"/>
  <c r="I15181" i="3" s="1"/>
  <c r="H15182" i="3"/>
  <c r="I15182" i="3" s="1"/>
  <c r="H15183" i="3"/>
  <c r="I15183" i="3" s="1"/>
  <c r="H15184" i="3"/>
  <c r="I15184" i="3" s="1"/>
  <c r="H15185" i="3"/>
  <c r="I15185" i="3" s="1"/>
  <c r="H15186" i="3"/>
  <c r="I15186" i="3" s="1"/>
  <c r="H15187" i="3"/>
  <c r="I15187" i="3" s="1"/>
  <c r="H15188" i="3"/>
  <c r="I15188" i="3" s="1"/>
  <c r="H15189" i="3"/>
  <c r="I15189" i="3" s="1"/>
  <c r="H15190" i="3"/>
  <c r="I15190" i="3" s="1"/>
  <c r="H15191" i="3"/>
  <c r="I15191" i="3" s="1"/>
  <c r="H15192" i="3"/>
  <c r="I15192" i="3" s="1"/>
  <c r="H15193" i="3"/>
  <c r="I15193" i="3" s="1"/>
  <c r="H15194" i="3"/>
  <c r="I15194" i="3" s="1"/>
  <c r="H15195" i="3"/>
  <c r="I15195" i="3" s="1"/>
  <c r="H15196" i="3"/>
  <c r="I15196" i="3" s="1"/>
  <c r="H15197" i="3"/>
  <c r="I15197" i="3" s="1"/>
  <c r="H15198" i="3"/>
  <c r="I15198" i="3" s="1"/>
  <c r="H15199" i="3"/>
  <c r="I15199" i="3" s="1"/>
  <c r="H15485" i="3"/>
  <c r="I15485" i="3" s="1"/>
  <c r="H15486" i="3"/>
  <c r="I15486" i="3" s="1"/>
  <c r="H15487" i="3"/>
  <c r="I15487" i="3" s="1"/>
  <c r="H15488" i="3"/>
  <c r="I15488" i="3" s="1"/>
  <c r="H15489" i="3"/>
  <c r="I15489" i="3" s="1"/>
  <c r="H15490" i="3"/>
  <c r="I15490" i="3" s="1"/>
  <c r="H15491" i="3"/>
  <c r="I15491" i="3" s="1"/>
  <c r="H15492" i="3"/>
  <c r="I15492" i="3" s="1"/>
  <c r="H15493" i="3"/>
  <c r="I15493" i="3" s="1"/>
  <c r="H15494" i="3"/>
  <c r="I15494" i="3" s="1"/>
  <c r="H15495" i="3"/>
  <c r="I15495" i="3" s="1"/>
  <c r="H15496" i="3"/>
  <c r="I15496" i="3" s="1"/>
  <c r="H15497" i="3"/>
  <c r="I15497" i="3" s="1"/>
  <c r="H15498" i="3"/>
  <c r="I15498" i="3" s="1"/>
  <c r="H15499" i="3"/>
  <c r="I15499" i="3" s="1"/>
  <c r="H15500" i="3"/>
  <c r="I15500" i="3" s="1"/>
  <c r="H15501" i="3"/>
  <c r="I15501" i="3" s="1"/>
  <c r="H15502" i="3"/>
  <c r="I15502" i="3" s="1"/>
  <c r="H15503" i="3"/>
  <c r="I15503" i="3" s="1"/>
  <c r="H15504" i="3"/>
  <c r="I15504" i="3" s="1"/>
  <c r="H15505" i="3"/>
  <c r="I15505" i="3" s="1"/>
  <c r="H15506" i="3"/>
  <c r="I15506" i="3" s="1"/>
  <c r="H15507" i="3"/>
  <c r="I15507" i="3" s="1"/>
  <c r="H15508" i="3"/>
  <c r="I15508" i="3" s="1"/>
  <c r="H15509" i="3"/>
  <c r="I15509" i="3" s="1"/>
  <c r="H15510" i="3"/>
  <c r="I15510" i="3" s="1"/>
  <c r="H15511" i="3"/>
  <c r="I15511" i="3" s="1"/>
  <c r="H15512" i="3"/>
  <c r="I15512" i="3" s="1"/>
  <c r="H15513" i="3"/>
  <c r="I15513" i="3" s="1"/>
  <c r="H15514" i="3"/>
  <c r="I15514" i="3" s="1"/>
  <c r="H15515" i="3"/>
  <c r="I15515" i="3" s="1"/>
  <c r="H15516" i="3"/>
  <c r="I15516" i="3" s="1"/>
  <c r="H15517" i="3"/>
  <c r="I15517" i="3" s="1"/>
  <c r="H15518" i="3"/>
  <c r="I15518" i="3" s="1"/>
  <c r="H15519" i="3"/>
  <c r="I15519" i="3" s="1"/>
  <c r="H15520" i="3"/>
  <c r="I15520" i="3" s="1"/>
  <c r="H15521" i="3"/>
  <c r="I15521" i="3" s="1"/>
  <c r="H15522" i="3"/>
  <c r="I15522" i="3" s="1"/>
  <c r="H15523" i="3"/>
  <c r="I15523" i="3" s="1"/>
  <c r="H15524" i="3"/>
  <c r="I15524" i="3" s="1"/>
  <c r="H15525" i="3"/>
  <c r="I15525" i="3" s="1"/>
  <c r="H15526" i="3"/>
  <c r="I15526" i="3" s="1"/>
  <c r="H15527" i="3"/>
  <c r="I15527" i="3" s="1"/>
  <c r="H15528" i="3"/>
  <c r="I15528" i="3" s="1"/>
  <c r="H15529" i="3"/>
  <c r="I15529" i="3" s="1"/>
  <c r="H15530" i="3"/>
  <c r="I15530" i="3" s="1"/>
  <c r="H15531" i="3"/>
  <c r="I15531" i="3" s="1"/>
  <c r="H15532" i="3"/>
  <c r="I15532" i="3" s="1"/>
  <c r="H15533" i="3"/>
  <c r="I15533" i="3" s="1"/>
  <c r="H15534" i="3"/>
  <c r="I15534" i="3" s="1"/>
  <c r="H15535" i="3"/>
  <c r="I15535" i="3" s="1"/>
  <c r="H15536" i="3"/>
  <c r="I15536" i="3" s="1"/>
  <c r="H15537" i="3"/>
  <c r="I15537" i="3" s="1"/>
  <c r="H15823" i="3"/>
  <c r="I15823" i="3" s="1"/>
  <c r="H15824" i="3"/>
  <c r="I15824" i="3" s="1"/>
  <c r="H15825" i="3"/>
  <c r="I15825" i="3" s="1"/>
  <c r="H15826" i="3"/>
  <c r="I15826" i="3" s="1"/>
  <c r="H15827" i="3"/>
  <c r="I15827" i="3" s="1"/>
  <c r="H15828" i="3"/>
  <c r="I15828" i="3" s="1"/>
  <c r="H15829" i="3"/>
  <c r="I15829" i="3" s="1"/>
  <c r="H15830" i="3"/>
  <c r="I15830" i="3" s="1"/>
  <c r="H15831" i="3"/>
  <c r="I15831" i="3" s="1"/>
  <c r="H15832" i="3"/>
  <c r="I15832" i="3" s="1"/>
  <c r="H15833" i="3"/>
  <c r="I15833" i="3" s="1"/>
  <c r="H15834" i="3"/>
  <c r="I15834" i="3" s="1"/>
  <c r="H15835" i="3"/>
  <c r="I15835" i="3" s="1"/>
  <c r="H15836" i="3"/>
  <c r="I15836" i="3" s="1"/>
  <c r="H15837" i="3"/>
  <c r="I15837" i="3" s="1"/>
  <c r="H15838" i="3"/>
  <c r="I15838" i="3" s="1"/>
  <c r="H15839" i="3"/>
  <c r="I15839" i="3" s="1"/>
  <c r="H15840" i="3"/>
  <c r="I15840" i="3" s="1"/>
  <c r="H15841" i="3"/>
  <c r="I15841" i="3" s="1"/>
  <c r="H15842" i="3"/>
  <c r="I15842" i="3" s="1"/>
  <c r="H15843" i="3"/>
  <c r="I15843" i="3" s="1"/>
  <c r="H15844" i="3"/>
  <c r="I15844" i="3" s="1"/>
  <c r="H15845" i="3"/>
  <c r="I15845" i="3" s="1"/>
  <c r="H15846" i="3"/>
  <c r="I15846" i="3" s="1"/>
  <c r="H15847" i="3"/>
  <c r="I15847" i="3" s="1"/>
  <c r="H15848" i="3"/>
  <c r="I15848" i="3" s="1"/>
  <c r="H15849" i="3"/>
  <c r="I15849" i="3" s="1"/>
  <c r="H15850" i="3"/>
  <c r="I15850" i="3" s="1"/>
  <c r="H15851" i="3"/>
  <c r="I15851" i="3" s="1"/>
  <c r="H15852" i="3"/>
  <c r="I15852" i="3" s="1"/>
  <c r="H15853" i="3"/>
  <c r="I15853" i="3" s="1"/>
  <c r="H15854" i="3"/>
  <c r="I15854" i="3" s="1"/>
  <c r="H15855" i="3"/>
  <c r="I15855" i="3" s="1"/>
  <c r="H15856" i="3"/>
  <c r="I15856" i="3" s="1"/>
  <c r="H15857" i="3"/>
  <c r="I15857" i="3" s="1"/>
  <c r="H15858" i="3"/>
  <c r="I15858" i="3" s="1"/>
  <c r="H15859" i="3"/>
  <c r="I15859" i="3" s="1"/>
  <c r="H15860" i="3"/>
  <c r="I15860" i="3" s="1"/>
  <c r="H15861" i="3"/>
  <c r="I15861" i="3" s="1"/>
  <c r="H15862" i="3"/>
  <c r="I15862" i="3" s="1"/>
  <c r="H15863" i="3"/>
  <c r="I15863" i="3" s="1"/>
  <c r="H15864" i="3"/>
  <c r="I15864" i="3" s="1"/>
  <c r="H15865" i="3"/>
  <c r="I15865" i="3" s="1"/>
  <c r="H15866" i="3"/>
  <c r="I15866" i="3" s="1"/>
  <c r="H15867" i="3"/>
  <c r="I15867" i="3" s="1"/>
  <c r="H15868" i="3"/>
  <c r="I15868" i="3" s="1"/>
  <c r="H15869" i="3"/>
  <c r="I15869" i="3" s="1"/>
  <c r="H15870" i="3"/>
  <c r="I15870" i="3" s="1"/>
  <c r="H15871" i="3"/>
  <c r="I15871" i="3" s="1"/>
  <c r="H15872" i="3"/>
  <c r="I15872" i="3" s="1"/>
  <c r="H15873" i="3"/>
  <c r="I15873" i="3" s="1"/>
  <c r="H15874" i="3"/>
  <c r="I15874" i="3" s="1"/>
  <c r="H15875" i="3"/>
  <c r="I15875" i="3" s="1"/>
  <c r="H16161" i="3"/>
  <c r="I16161" i="3" s="1"/>
  <c r="H16162" i="3"/>
  <c r="I16162" i="3" s="1"/>
  <c r="H16163" i="3"/>
  <c r="I16163" i="3" s="1"/>
  <c r="H16164" i="3"/>
  <c r="I16164" i="3" s="1"/>
  <c r="H16165" i="3"/>
  <c r="I16165" i="3" s="1"/>
  <c r="H16166" i="3"/>
  <c r="I16166" i="3" s="1"/>
  <c r="H16167" i="3"/>
  <c r="I16167" i="3" s="1"/>
  <c r="H16168" i="3"/>
  <c r="I16168" i="3" s="1"/>
  <c r="H16169" i="3"/>
  <c r="I16169" i="3" s="1"/>
  <c r="H16170" i="3"/>
  <c r="I16170" i="3" s="1"/>
  <c r="H16171" i="3"/>
  <c r="I16171" i="3" s="1"/>
  <c r="H16172" i="3"/>
  <c r="I16172" i="3" s="1"/>
  <c r="H16173" i="3"/>
  <c r="I16173" i="3" s="1"/>
  <c r="H16174" i="3"/>
  <c r="I16174" i="3" s="1"/>
  <c r="H16175" i="3"/>
  <c r="I16175" i="3" s="1"/>
  <c r="H16176" i="3"/>
  <c r="I16176" i="3" s="1"/>
  <c r="H16177" i="3"/>
  <c r="I16177" i="3" s="1"/>
  <c r="H16178" i="3"/>
  <c r="I16178" i="3" s="1"/>
  <c r="H16179" i="3"/>
  <c r="I16179" i="3" s="1"/>
  <c r="H16180" i="3"/>
  <c r="I16180" i="3" s="1"/>
  <c r="H16181" i="3"/>
  <c r="I16181" i="3" s="1"/>
  <c r="H16182" i="3"/>
  <c r="I16182" i="3" s="1"/>
  <c r="H16183" i="3"/>
  <c r="I16183" i="3" s="1"/>
  <c r="H16184" i="3"/>
  <c r="I16184" i="3" s="1"/>
  <c r="H16185" i="3"/>
  <c r="I16185" i="3" s="1"/>
  <c r="H16186" i="3"/>
  <c r="I16186" i="3" s="1"/>
  <c r="H16187" i="3"/>
  <c r="I16187" i="3" s="1"/>
  <c r="H16188" i="3"/>
  <c r="I16188" i="3" s="1"/>
  <c r="H16189" i="3"/>
  <c r="I16189" i="3" s="1"/>
  <c r="H16190" i="3"/>
  <c r="I16190" i="3" s="1"/>
  <c r="H16191" i="3"/>
  <c r="I16191" i="3" s="1"/>
  <c r="H16192" i="3"/>
  <c r="I16192" i="3" s="1"/>
  <c r="H16193" i="3"/>
  <c r="I16193" i="3" s="1"/>
  <c r="H16194" i="3"/>
  <c r="I16194" i="3" s="1"/>
  <c r="H16195" i="3"/>
  <c r="I16195" i="3" s="1"/>
  <c r="H16196" i="3"/>
  <c r="I16196" i="3" s="1"/>
  <c r="H16197" i="3"/>
  <c r="I16197" i="3" s="1"/>
  <c r="H16198" i="3"/>
  <c r="I16198" i="3" s="1"/>
  <c r="H16199" i="3"/>
  <c r="I16199" i="3" s="1"/>
  <c r="H16200" i="3"/>
  <c r="I16200" i="3" s="1"/>
  <c r="H16201" i="3"/>
  <c r="I16201" i="3" s="1"/>
  <c r="H16202" i="3"/>
  <c r="I16202" i="3" s="1"/>
  <c r="H16203" i="3"/>
  <c r="I16203" i="3" s="1"/>
  <c r="H16204" i="3"/>
  <c r="I16204" i="3" s="1"/>
  <c r="H16205" i="3"/>
  <c r="I16205" i="3" s="1"/>
  <c r="H16206" i="3"/>
  <c r="I16206" i="3" s="1"/>
  <c r="H16207" i="3"/>
  <c r="I16207" i="3" s="1"/>
  <c r="H16208" i="3"/>
  <c r="I16208" i="3" s="1"/>
  <c r="H16209" i="3"/>
  <c r="I16209" i="3" s="1"/>
  <c r="H16210" i="3"/>
  <c r="I16210" i="3" s="1"/>
  <c r="H16211" i="3"/>
  <c r="I16211" i="3" s="1"/>
  <c r="H16212" i="3"/>
  <c r="I16212" i="3" s="1"/>
  <c r="H16213" i="3"/>
  <c r="I16213" i="3" s="1"/>
  <c r="H16499" i="3"/>
  <c r="I16499" i="3" s="1"/>
  <c r="H16500" i="3"/>
  <c r="I16500" i="3" s="1"/>
  <c r="H16501" i="3"/>
  <c r="I16501" i="3" s="1"/>
  <c r="H16502" i="3"/>
  <c r="I16502" i="3" s="1"/>
  <c r="H16503" i="3"/>
  <c r="I16503" i="3" s="1"/>
  <c r="H16504" i="3"/>
  <c r="I16504" i="3" s="1"/>
  <c r="H16505" i="3"/>
  <c r="I16505" i="3" s="1"/>
  <c r="H16506" i="3"/>
  <c r="I16506" i="3" s="1"/>
  <c r="H16507" i="3"/>
  <c r="I16507" i="3" s="1"/>
  <c r="H16508" i="3"/>
  <c r="I16508" i="3" s="1"/>
  <c r="H16509" i="3"/>
  <c r="I16509" i="3" s="1"/>
  <c r="H16510" i="3"/>
  <c r="I16510" i="3" s="1"/>
  <c r="H16511" i="3"/>
  <c r="I16511" i="3" s="1"/>
  <c r="H16512" i="3"/>
  <c r="I16512" i="3" s="1"/>
  <c r="H16513" i="3"/>
  <c r="I16513" i="3" s="1"/>
  <c r="H16514" i="3"/>
  <c r="I16514" i="3" s="1"/>
  <c r="H16515" i="3"/>
  <c r="I16515" i="3" s="1"/>
  <c r="H16516" i="3"/>
  <c r="I16516" i="3" s="1"/>
  <c r="H16517" i="3"/>
  <c r="I16517" i="3" s="1"/>
  <c r="H16518" i="3"/>
  <c r="I16518" i="3" s="1"/>
  <c r="H16519" i="3"/>
  <c r="I16519" i="3" s="1"/>
  <c r="H16520" i="3"/>
  <c r="I16520" i="3" s="1"/>
  <c r="H16521" i="3"/>
  <c r="I16521" i="3" s="1"/>
  <c r="H16522" i="3"/>
  <c r="I16522" i="3" s="1"/>
  <c r="H16523" i="3"/>
  <c r="I16523" i="3" s="1"/>
  <c r="H16524" i="3"/>
  <c r="I16524" i="3" s="1"/>
  <c r="H16525" i="3"/>
  <c r="I16525" i="3" s="1"/>
  <c r="H16526" i="3"/>
  <c r="I16526" i="3" s="1"/>
  <c r="H16527" i="3"/>
  <c r="I16527" i="3" s="1"/>
  <c r="H16528" i="3"/>
  <c r="I16528" i="3" s="1"/>
  <c r="H16529" i="3"/>
  <c r="I16529" i="3" s="1"/>
  <c r="H16530" i="3"/>
  <c r="I16530" i="3" s="1"/>
  <c r="H16531" i="3"/>
  <c r="I16531" i="3" s="1"/>
  <c r="H16532" i="3"/>
  <c r="I16532" i="3" s="1"/>
  <c r="H16533" i="3"/>
  <c r="I16533" i="3" s="1"/>
  <c r="H16534" i="3"/>
  <c r="I16534" i="3" s="1"/>
  <c r="H16535" i="3"/>
  <c r="I16535" i="3" s="1"/>
  <c r="H16536" i="3"/>
  <c r="I16536" i="3" s="1"/>
  <c r="H16537" i="3"/>
  <c r="I16537" i="3" s="1"/>
  <c r="H16538" i="3"/>
  <c r="I16538" i="3" s="1"/>
  <c r="H16539" i="3"/>
  <c r="I16539" i="3" s="1"/>
  <c r="H16540" i="3"/>
  <c r="I16540" i="3" s="1"/>
  <c r="H16541" i="3"/>
  <c r="I16541" i="3" s="1"/>
  <c r="H16542" i="3"/>
  <c r="I16542" i="3" s="1"/>
  <c r="H16543" i="3"/>
  <c r="I16543" i="3" s="1"/>
  <c r="H16544" i="3"/>
  <c r="I16544" i="3" s="1"/>
  <c r="H16545" i="3"/>
  <c r="I16545" i="3" s="1"/>
  <c r="H16546" i="3"/>
  <c r="I16546" i="3" s="1"/>
  <c r="H16547" i="3"/>
  <c r="I16547" i="3" s="1"/>
  <c r="H16548" i="3"/>
  <c r="I16548" i="3" s="1"/>
  <c r="H16549" i="3"/>
  <c r="I16549" i="3" s="1"/>
  <c r="H16550" i="3"/>
  <c r="I16550" i="3" s="1"/>
  <c r="H16551" i="3"/>
  <c r="I16551" i="3" s="1"/>
  <c r="H16837" i="3"/>
  <c r="I16837" i="3" s="1"/>
  <c r="H16838" i="3"/>
  <c r="I16838" i="3" s="1"/>
  <c r="H16839" i="3"/>
  <c r="I16839" i="3" s="1"/>
  <c r="H16840" i="3"/>
  <c r="I16840" i="3" s="1"/>
  <c r="H16841" i="3"/>
  <c r="I16841" i="3" s="1"/>
  <c r="H16842" i="3"/>
  <c r="I16842" i="3" s="1"/>
  <c r="H16843" i="3"/>
  <c r="I16843" i="3" s="1"/>
  <c r="H16844" i="3"/>
  <c r="I16844" i="3" s="1"/>
  <c r="H16845" i="3"/>
  <c r="I16845" i="3" s="1"/>
  <c r="H16846" i="3"/>
  <c r="I16846" i="3" s="1"/>
  <c r="H16847" i="3"/>
  <c r="I16847" i="3" s="1"/>
  <c r="H16848" i="3"/>
  <c r="I16848" i="3" s="1"/>
  <c r="H16849" i="3"/>
  <c r="I16849" i="3" s="1"/>
  <c r="H16850" i="3"/>
  <c r="I16850" i="3" s="1"/>
  <c r="H16851" i="3"/>
  <c r="I16851" i="3" s="1"/>
  <c r="H16852" i="3"/>
  <c r="I16852" i="3" s="1"/>
  <c r="H16853" i="3"/>
  <c r="I16853" i="3" s="1"/>
  <c r="H16854" i="3"/>
  <c r="I16854" i="3" s="1"/>
  <c r="H16855" i="3"/>
  <c r="I16855" i="3" s="1"/>
  <c r="H16856" i="3"/>
  <c r="I16856" i="3" s="1"/>
  <c r="H16857" i="3"/>
  <c r="I16857" i="3" s="1"/>
  <c r="H16858" i="3"/>
  <c r="I16858" i="3" s="1"/>
  <c r="H16859" i="3"/>
  <c r="I16859" i="3" s="1"/>
  <c r="H16860" i="3"/>
  <c r="I16860" i="3" s="1"/>
  <c r="H16861" i="3"/>
  <c r="I16861" i="3" s="1"/>
  <c r="H16862" i="3"/>
  <c r="I16862" i="3" s="1"/>
  <c r="H16863" i="3"/>
  <c r="I16863" i="3" s="1"/>
  <c r="H16864" i="3"/>
  <c r="I16864" i="3" s="1"/>
  <c r="H16865" i="3"/>
  <c r="I16865" i="3" s="1"/>
  <c r="H16866" i="3"/>
  <c r="I16866" i="3" s="1"/>
  <c r="H16867" i="3"/>
  <c r="I16867" i="3" s="1"/>
  <c r="H16868" i="3"/>
  <c r="I16868" i="3" s="1"/>
  <c r="H16869" i="3"/>
  <c r="I16869" i="3" s="1"/>
  <c r="H16870" i="3"/>
  <c r="I16870" i="3" s="1"/>
  <c r="H16871" i="3"/>
  <c r="I16871" i="3" s="1"/>
  <c r="H16872" i="3"/>
  <c r="I16872" i="3" s="1"/>
  <c r="H16873" i="3"/>
  <c r="I16873" i="3" s="1"/>
  <c r="H16874" i="3"/>
  <c r="I16874" i="3" s="1"/>
  <c r="H16875" i="3"/>
  <c r="I16875" i="3" s="1"/>
  <c r="H16876" i="3"/>
  <c r="I16876" i="3" s="1"/>
  <c r="H16877" i="3"/>
  <c r="I16877" i="3" s="1"/>
  <c r="H16878" i="3"/>
  <c r="I16878" i="3" s="1"/>
  <c r="H16879" i="3"/>
  <c r="I16879" i="3" s="1"/>
  <c r="H16880" i="3"/>
  <c r="I16880" i="3" s="1"/>
  <c r="H16881" i="3"/>
  <c r="I16881" i="3" s="1"/>
  <c r="H16882" i="3"/>
  <c r="I16882" i="3" s="1"/>
  <c r="H16883" i="3"/>
  <c r="I16883" i="3" s="1"/>
  <c r="H16884" i="3"/>
  <c r="I16884" i="3" s="1"/>
  <c r="H16885" i="3"/>
  <c r="I16885" i="3" s="1"/>
  <c r="H16886" i="3"/>
  <c r="I16886" i="3" s="1"/>
  <c r="H16887" i="3"/>
  <c r="I16887" i="3" s="1"/>
  <c r="H16888" i="3"/>
  <c r="I16888" i="3" s="1"/>
  <c r="H16889" i="3"/>
  <c r="I16889" i="3" s="1"/>
  <c r="H17175" i="3"/>
  <c r="I17175" i="3" s="1"/>
  <c r="H17176" i="3"/>
  <c r="I17176" i="3" s="1"/>
  <c r="H17177" i="3"/>
  <c r="I17177" i="3" s="1"/>
  <c r="H17178" i="3"/>
  <c r="I17178" i="3" s="1"/>
  <c r="H17179" i="3"/>
  <c r="I17179" i="3" s="1"/>
  <c r="H17180" i="3"/>
  <c r="I17180" i="3" s="1"/>
  <c r="H17181" i="3"/>
  <c r="I17181" i="3" s="1"/>
  <c r="H17182" i="3"/>
  <c r="I17182" i="3" s="1"/>
  <c r="H17183" i="3"/>
  <c r="I17183" i="3" s="1"/>
  <c r="H17184" i="3"/>
  <c r="I17184" i="3" s="1"/>
  <c r="H17185" i="3"/>
  <c r="I17185" i="3" s="1"/>
  <c r="H17186" i="3"/>
  <c r="I17186" i="3" s="1"/>
  <c r="H17187" i="3"/>
  <c r="I17187" i="3" s="1"/>
  <c r="H17188" i="3"/>
  <c r="I17188" i="3" s="1"/>
  <c r="H17189" i="3"/>
  <c r="I17189" i="3" s="1"/>
  <c r="H17190" i="3"/>
  <c r="I17190" i="3" s="1"/>
  <c r="H17191" i="3"/>
  <c r="I17191" i="3" s="1"/>
  <c r="H17192" i="3"/>
  <c r="I17192" i="3" s="1"/>
  <c r="H17193" i="3"/>
  <c r="I17193" i="3" s="1"/>
  <c r="H17194" i="3"/>
  <c r="I17194" i="3" s="1"/>
  <c r="H17195" i="3"/>
  <c r="I17195" i="3" s="1"/>
  <c r="H17196" i="3"/>
  <c r="I17196" i="3" s="1"/>
  <c r="H17197" i="3"/>
  <c r="I17197" i="3" s="1"/>
  <c r="H17198" i="3"/>
  <c r="I17198" i="3" s="1"/>
  <c r="H17199" i="3"/>
  <c r="I17199" i="3" s="1"/>
  <c r="H17200" i="3"/>
  <c r="I17200" i="3" s="1"/>
  <c r="H17201" i="3"/>
  <c r="I17201" i="3" s="1"/>
  <c r="H17202" i="3"/>
  <c r="I17202" i="3" s="1"/>
  <c r="H17203" i="3"/>
  <c r="I17203" i="3" s="1"/>
  <c r="H17204" i="3"/>
  <c r="I17204" i="3" s="1"/>
  <c r="H17205" i="3"/>
  <c r="I17205" i="3" s="1"/>
  <c r="H17206" i="3"/>
  <c r="I17206" i="3" s="1"/>
  <c r="H17207" i="3"/>
  <c r="I17207" i="3" s="1"/>
  <c r="H17208" i="3"/>
  <c r="I17208" i="3" s="1"/>
  <c r="H17209" i="3"/>
  <c r="I17209" i="3" s="1"/>
  <c r="H17210" i="3"/>
  <c r="I17210" i="3" s="1"/>
  <c r="H17211" i="3"/>
  <c r="I17211" i="3" s="1"/>
  <c r="H17212" i="3"/>
  <c r="I17212" i="3" s="1"/>
  <c r="H17213" i="3"/>
  <c r="I17213" i="3" s="1"/>
  <c r="H17214" i="3"/>
  <c r="I17214" i="3" s="1"/>
  <c r="H17215" i="3"/>
  <c r="I17215" i="3" s="1"/>
  <c r="H17216" i="3"/>
  <c r="I17216" i="3" s="1"/>
  <c r="H17217" i="3"/>
  <c r="I17217" i="3" s="1"/>
  <c r="H17218" i="3"/>
  <c r="I17218" i="3" s="1"/>
  <c r="H17219" i="3"/>
  <c r="I17219" i="3" s="1"/>
  <c r="H17220" i="3"/>
  <c r="I17220" i="3" s="1"/>
  <c r="H17221" i="3"/>
  <c r="I17221" i="3" s="1"/>
  <c r="H17222" i="3"/>
  <c r="I17222" i="3" s="1"/>
  <c r="H17223" i="3"/>
  <c r="I17223" i="3" s="1"/>
  <c r="H17224" i="3"/>
  <c r="I17224" i="3" s="1"/>
  <c r="H17225" i="3"/>
  <c r="I17225" i="3" s="1"/>
  <c r="H17226" i="3"/>
  <c r="I17226" i="3" s="1"/>
  <c r="H17227" i="3"/>
  <c r="I17227" i="3" s="1"/>
  <c r="H17513" i="3"/>
  <c r="I17513" i="3" s="1"/>
  <c r="H17514" i="3"/>
  <c r="I17514" i="3" s="1"/>
  <c r="H17515" i="3"/>
  <c r="I17515" i="3" s="1"/>
  <c r="H17516" i="3"/>
  <c r="I17516" i="3" s="1"/>
  <c r="H17517" i="3"/>
  <c r="I17517" i="3" s="1"/>
  <c r="H17518" i="3"/>
  <c r="I17518" i="3" s="1"/>
  <c r="H17519" i="3"/>
  <c r="I17519" i="3" s="1"/>
  <c r="H17520" i="3"/>
  <c r="I17520" i="3" s="1"/>
  <c r="H17521" i="3"/>
  <c r="I17521" i="3" s="1"/>
  <c r="H17522" i="3"/>
  <c r="I17522" i="3" s="1"/>
  <c r="H17523" i="3"/>
  <c r="I17523" i="3" s="1"/>
  <c r="H17524" i="3"/>
  <c r="I17524" i="3" s="1"/>
  <c r="H17525" i="3"/>
  <c r="I17525" i="3" s="1"/>
  <c r="H17526" i="3"/>
  <c r="I17526" i="3" s="1"/>
  <c r="H17527" i="3"/>
  <c r="I17527" i="3" s="1"/>
  <c r="H17528" i="3"/>
  <c r="I17528" i="3" s="1"/>
  <c r="H17529" i="3"/>
  <c r="I17529" i="3" s="1"/>
  <c r="H17530" i="3"/>
  <c r="I17530" i="3" s="1"/>
  <c r="H17531" i="3"/>
  <c r="I17531" i="3" s="1"/>
  <c r="H17532" i="3"/>
  <c r="I17532" i="3" s="1"/>
  <c r="H17533" i="3"/>
  <c r="I17533" i="3" s="1"/>
  <c r="H17534" i="3"/>
  <c r="I17534" i="3" s="1"/>
  <c r="H17535" i="3"/>
  <c r="I17535" i="3" s="1"/>
  <c r="H17536" i="3"/>
  <c r="I17536" i="3" s="1"/>
  <c r="H17537" i="3"/>
  <c r="I17537" i="3" s="1"/>
  <c r="H17538" i="3"/>
  <c r="I17538" i="3" s="1"/>
  <c r="H17539" i="3"/>
  <c r="I17539" i="3" s="1"/>
  <c r="H17540" i="3"/>
  <c r="I17540" i="3" s="1"/>
  <c r="H17541" i="3"/>
  <c r="I17541" i="3" s="1"/>
  <c r="H17542" i="3"/>
  <c r="I17542" i="3" s="1"/>
  <c r="H17543" i="3"/>
  <c r="I17543" i="3" s="1"/>
  <c r="H17544" i="3"/>
  <c r="I17544" i="3" s="1"/>
  <c r="H17545" i="3"/>
  <c r="I17545" i="3" s="1"/>
  <c r="H17546" i="3"/>
  <c r="I17546" i="3" s="1"/>
  <c r="H17547" i="3"/>
  <c r="I17547" i="3" s="1"/>
  <c r="H17548" i="3"/>
  <c r="I17548" i="3" s="1"/>
  <c r="H17549" i="3"/>
  <c r="I17549" i="3" s="1"/>
  <c r="H17550" i="3"/>
  <c r="I17550" i="3" s="1"/>
  <c r="H17551" i="3"/>
  <c r="I17551" i="3" s="1"/>
  <c r="H17552" i="3"/>
  <c r="I17552" i="3" s="1"/>
  <c r="H17553" i="3"/>
  <c r="I17553" i="3" s="1"/>
  <c r="H17554" i="3"/>
  <c r="I17554" i="3" s="1"/>
  <c r="H17555" i="3"/>
  <c r="I17555" i="3" s="1"/>
  <c r="H17556" i="3"/>
  <c r="I17556" i="3" s="1"/>
  <c r="H17557" i="3"/>
  <c r="I17557" i="3" s="1"/>
  <c r="H17558" i="3"/>
  <c r="I17558" i="3" s="1"/>
  <c r="H17559" i="3"/>
  <c r="I17559" i="3" s="1"/>
  <c r="H17560" i="3"/>
  <c r="I17560" i="3" s="1"/>
  <c r="H17561" i="3"/>
  <c r="I17561" i="3" s="1"/>
  <c r="H17562" i="3"/>
  <c r="I17562" i="3" s="1"/>
  <c r="H17563" i="3"/>
  <c r="I17563" i="3" s="1"/>
  <c r="H17564" i="3"/>
  <c r="I17564" i="3" s="1"/>
  <c r="H17565" i="3"/>
  <c r="I17565" i="3" s="1"/>
  <c r="H17850" i="3"/>
  <c r="I17850" i="3" s="1"/>
  <c r="H17851" i="3"/>
  <c r="I17851" i="3" s="1"/>
  <c r="H17852" i="3"/>
  <c r="I17852" i="3" s="1"/>
  <c r="H17853" i="3"/>
  <c r="I17853" i="3" s="1"/>
  <c r="H17854" i="3"/>
  <c r="I17854" i="3" s="1"/>
  <c r="H17855" i="3"/>
  <c r="I17855" i="3" s="1"/>
  <c r="H17856" i="3"/>
  <c r="I17856" i="3" s="1"/>
  <c r="H17857" i="3"/>
  <c r="I17857" i="3" s="1"/>
  <c r="H17858" i="3"/>
  <c r="I17858" i="3" s="1"/>
  <c r="H17859" i="3"/>
  <c r="I17859" i="3" s="1"/>
  <c r="H17860" i="3"/>
  <c r="I17860" i="3" s="1"/>
  <c r="H17861" i="3"/>
  <c r="I17861" i="3" s="1"/>
  <c r="H17862" i="3"/>
  <c r="I17862" i="3" s="1"/>
  <c r="H17863" i="3"/>
  <c r="I17863" i="3" s="1"/>
  <c r="H17864" i="3"/>
  <c r="I17864" i="3" s="1"/>
  <c r="H17865" i="3"/>
  <c r="I17865" i="3" s="1"/>
  <c r="H17866" i="3"/>
  <c r="I17866" i="3" s="1"/>
  <c r="H17867" i="3"/>
  <c r="I17867" i="3" s="1"/>
  <c r="H17868" i="3"/>
  <c r="I17868" i="3" s="1"/>
  <c r="H17869" i="3"/>
  <c r="I17869" i="3" s="1"/>
  <c r="H17870" i="3"/>
  <c r="I17870" i="3" s="1"/>
  <c r="H17871" i="3"/>
  <c r="I17871" i="3" s="1"/>
  <c r="H17872" i="3"/>
  <c r="I17872" i="3" s="1"/>
  <c r="H17873" i="3"/>
  <c r="I17873" i="3" s="1"/>
  <c r="H17874" i="3"/>
  <c r="I17874" i="3" s="1"/>
  <c r="H17875" i="3"/>
  <c r="I17875" i="3" s="1"/>
  <c r="H17876" i="3"/>
  <c r="I17876" i="3" s="1"/>
  <c r="H17877" i="3"/>
  <c r="I17877" i="3" s="1"/>
  <c r="H17878" i="3"/>
  <c r="I17878" i="3" s="1"/>
  <c r="H17879" i="3"/>
  <c r="I17879" i="3" s="1"/>
  <c r="H17880" i="3"/>
  <c r="I17880" i="3" s="1"/>
  <c r="H17881" i="3"/>
  <c r="I17881" i="3" s="1"/>
  <c r="H17882" i="3"/>
  <c r="I17882" i="3" s="1"/>
  <c r="H17883" i="3"/>
  <c r="I17883" i="3" s="1"/>
  <c r="H17884" i="3"/>
  <c r="I17884" i="3" s="1"/>
  <c r="H17885" i="3"/>
  <c r="I17885" i="3" s="1"/>
  <c r="H17886" i="3"/>
  <c r="I17886" i="3" s="1"/>
  <c r="H17887" i="3"/>
  <c r="I17887" i="3" s="1"/>
  <c r="H17888" i="3"/>
  <c r="I17888" i="3" s="1"/>
  <c r="H17889" i="3"/>
  <c r="I17889" i="3" s="1"/>
  <c r="H17890" i="3"/>
  <c r="I17890" i="3" s="1"/>
  <c r="H17891" i="3"/>
  <c r="I17891" i="3" s="1"/>
  <c r="H17892" i="3"/>
  <c r="I17892" i="3" s="1"/>
  <c r="H17893" i="3"/>
  <c r="I17893" i="3" s="1"/>
  <c r="H17894" i="3"/>
  <c r="I17894" i="3" s="1"/>
  <c r="H17895" i="3"/>
  <c r="I17895" i="3" s="1"/>
  <c r="H17896" i="3"/>
  <c r="I17896" i="3" s="1"/>
  <c r="H17897" i="3"/>
  <c r="I17897" i="3" s="1"/>
  <c r="H17898" i="3"/>
  <c r="I17898" i="3" s="1"/>
  <c r="H17899" i="3"/>
  <c r="I17899" i="3" s="1"/>
  <c r="H17900" i="3"/>
  <c r="I17900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666" i="3"/>
  <c r="I666" i="3" s="1"/>
  <c r="H667" i="3"/>
  <c r="I667" i="3" s="1"/>
  <c r="H668" i="3"/>
  <c r="I668" i="3" s="1"/>
  <c r="H669" i="3"/>
  <c r="I669" i="3" s="1"/>
  <c r="H670" i="3"/>
  <c r="I670" i="3" s="1"/>
  <c r="H671" i="3"/>
  <c r="I671" i="3" s="1"/>
  <c r="H672" i="3"/>
  <c r="I672" i="3" s="1"/>
  <c r="H673" i="3"/>
  <c r="I673" i="3" s="1"/>
  <c r="H674" i="3"/>
  <c r="I674" i="3" s="1"/>
  <c r="H675" i="3"/>
  <c r="I675" i="3" s="1"/>
  <c r="H676" i="3"/>
  <c r="I676" i="3" s="1"/>
  <c r="H677" i="3"/>
  <c r="I677" i="3" s="1"/>
  <c r="H1004" i="3"/>
  <c r="I1004" i="3" s="1"/>
  <c r="H1005" i="3"/>
  <c r="I1005" i="3" s="1"/>
  <c r="H1006" i="3"/>
  <c r="I1006" i="3" s="1"/>
  <c r="H1007" i="3"/>
  <c r="I1007" i="3" s="1"/>
  <c r="H1008" i="3"/>
  <c r="I1008" i="3" s="1"/>
  <c r="H1009" i="3"/>
  <c r="I1009" i="3" s="1"/>
  <c r="H1010" i="3"/>
  <c r="I1010" i="3" s="1"/>
  <c r="H1011" i="3"/>
  <c r="I1011" i="3" s="1"/>
  <c r="H1012" i="3"/>
  <c r="I1012" i="3" s="1"/>
  <c r="H1013" i="3"/>
  <c r="I1013" i="3" s="1"/>
  <c r="H1014" i="3"/>
  <c r="I1014" i="3" s="1"/>
  <c r="H1015" i="3"/>
  <c r="I1015" i="3" s="1"/>
  <c r="H1342" i="3"/>
  <c r="I1342" i="3" s="1"/>
  <c r="H1343" i="3"/>
  <c r="I1343" i="3" s="1"/>
  <c r="H1344" i="3"/>
  <c r="I1344" i="3" s="1"/>
  <c r="H1345" i="3"/>
  <c r="I1345" i="3" s="1"/>
  <c r="H1346" i="3"/>
  <c r="I1346" i="3" s="1"/>
  <c r="H1347" i="3"/>
  <c r="I1347" i="3" s="1"/>
  <c r="H1348" i="3"/>
  <c r="I1348" i="3" s="1"/>
  <c r="H1349" i="3"/>
  <c r="I1349" i="3" s="1"/>
  <c r="H1350" i="3"/>
  <c r="I1350" i="3" s="1"/>
  <c r="H1351" i="3"/>
  <c r="I1351" i="3" s="1"/>
  <c r="H1352" i="3"/>
  <c r="I1352" i="3" s="1"/>
  <c r="H1353" i="3"/>
  <c r="I1353" i="3" s="1"/>
  <c r="H1680" i="3"/>
  <c r="I1680" i="3" s="1"/>
  <c r="H1681" i="3"/>
  <c r="I1681" i="3" s="1"/>
  <c r="H1682" i="3"/>
  <c r="I1682" i="3" s="1"/>
  <c r="H1683" i="3"/>
  <c r="I1683" i="3" s="1"/>
  <c r="H1684" i="3"/>
  <c r="I1684" i="3" s="1"/>
  <c r="H1685" i="3"/>
  <c r="I1685" i="3" s="1"/>
  <c r="H1686" i="3"/>
  <c r="I1686" i="3" s="1"/>
  <c r="H1687" i="3"/>
  <c r="I1687" i="3" s="1"/>
  <c r="H1688" i="3"/>
  <c r="I1688" i="3" s="1"/>
  <c r="H1689" i="3"/>
  <c r="I1689" i="3" s="1"/>
  <c r="H1690" i="3"/>
  <c r="I1690" i="3" s="1"/>
  <c r="H1691" i="3"/>
  <c r="I1691" i="3" s="1"/>
  <c r="H2018" i="3"/>
  <c r="I2018" i="3" s="1"/>
  <c r="H2019" i="3"/>
  <c r="I2019" i="3" s="1"/>
  <c r="H2020" i="3"/>
  <c r="I2020" i="3" s="1"/>
  <c r="H2021" i="3"/>
  <c r="I2021" i="3" s="1"/>
  <c r="H2022" i="3"/>
  <c r="I2022" i="3" s="1"/>
  <c r="H2023" i="3"/>
  <c r="I2023" i="3" s="1"/>
  <c r="H2024" i="3"/>
  <c r="I2024" i="3" s="1"/>
  <c r="H2025" i="3"/>
  <c r="I2025" i="3" s="1"/>
  <c r="H2026" i="3"/>
  <c r="I2026" i="3" s="1"/>
  <c r="H2027" i="3"/>
  <c r="I2027" i="3" s="1"/>
  <c r="H2028" i="3"/>
  <c r="I2028" i="3" s="1"/>
  <c r="H2029" i="3"/>
  <c r="I2029" i="3" s="1"/>
  <c r="H2356" i="3"/>
  <c r="I2356" i="3" s="1"/>
  <c r="H2357" i="3"/>
  <c r="I2357" i="3" s="1"/>
  <c r="H2358" i="3"/>
  <c r="I2358" i="3" s="1"/>
  <c r="H2359" i="3"/>
  <c r="I2359" i="3" s="1"/>
  <c r="H2360" i="3"/>
  <c r="I2360" i="3" s="1"/>
  <c r="H2361" i="3"/>
  <c r="I2361" i="3" s="1"/>
  <c r="H2362" i="3"/>
  <c r="I2362" i="3" s="1"/>
  <c r="H2363" i="3"/>
  <c r="I2363" i="3" s="1"/>
  <c r="H2364" i="3"/>
  <c r="I2364" i="3" s="1"/>
  <c r="H2365" i="3"/>
  <c r="I2365" i="3" s="1"/>
  <c r="H2366" i="3"/>
  <c r="I2366" i="3" s="1"/>
  <c r="H2367" i="3"/>
  <c r="I2367" i="3" s="1"/>
  <c r="H2694" i="3"/>
  <c r="I2694" i="3" s="1"/>
  <c r="H2695" i="3"/>
  <c r="I2695" i="3" s="1"/>
  <c r="H2696" i="3"/>
  <c r="I2696" i="3" s="1"/>
  <c r="H2697" i="3"/>
  <c r="I2697" i="3" s="1"/>
  <c r="H2698" i="3"/>
  <c r="I2698" i="3" s="1"/>
  <c r="H2699" i="3"/>
  <c r="I2699" i="3" s="1"/>
  <c r="H2700" i="3"/>
  <c r="I2700" i="3" s="1"/>
  <c r="H2701" i="3"/>
  <c r="I2701" i="3" s="1"/>
  <c r="H2702" i="3"/>
  <c r="I2702" i="3" s="1"/>
  <c r="H2703" i="3"/>
  <c r="I2703" i="3" s="1"/>
  <c r="H2704" i="3"/>
  <c r="I2704" i="3" s="1"/>
  <c r="H2705" i="3"/>
  <c r="I2705" i="3" s="1"/>
  <c r="H3032" i="3"/>
  <c r="I3032" i="3" s="1"/>
  <c r="H3033" i="3"/>
  <c r="I3033" i="3" s="1"/>
  <c r="H3034" i="3"/>
  <c r="I3034" i="3" s="1"/>
  <c r="H3035" i="3"/>
  <c r="I3035" i="3" s="1"/>
  <c r="H3036" i="3"/>
  <c r="I3036" i="3" s="1"/>
  <c r="H3037" i="3"/>
  <c r="I3037" i="3" s="1"/>
  <c r="H3038" i="3"/>
  <c r="I3038" i="3" s="1"/>
  <c r="H3039" i="3"/>
  <c r="I3039" i="3" s="1"/>
  <c r="H3040" i="3"/>
  <c r="I3040" i="3" s="1"/>
  <c r="H3041" i="3"/>
  <c r="I3041" i="3" s="1"/>
  <c r="H3042" i="3"/>
  <c r="I3042" i="3" s="1"/>
  <c r="H3043" i="3"/>
  <c r="I3043" i="3" s="1"/>
  <c r="H3370" i="3"/>
  <c r="I3370" i="3" s="1"/>
  <c r="H3371" i="3"/>
  <c r="I3371" i="3" s="1"/>
  <c r="H3372" i="3"/>
  <c r="I3372" i="3" s="1"/>
  <c r="H3373" i="3"/>
  <c r="I3373" i="3" s="1"/>
  <c r="H3374" i="3"/>
  <c r="I3374" i="3" s="1"/>
  <c r="H3375" i="3"/>
  <c r="I3375" i="3" s="1"/>
  <c r="H3376" i="3"/>
  <c r="I3376" i="3" s="1"/>
  <c r="H3377" i="3"/>
  <c r="I3377" i="3" s="1"/>
  <c r="H3378" i="3"/>
  <c r="I3378" i="3" s="1"/>
  <c r="H3379" i="3"/>
  <c r="I3379" i="3" s="1"/>
  <c r="H3380" i="3"/>
  <c r="I3380" i="3" s="1"/>
  <c r="H3381" i="3"/>
  <c r="I3381" i="3" s="1"/>
  <c r="H3708" i="3"/>
  <c r="I3708" i="3" s="1"/>
  <c r="H3709" i="3"/>
  <c r="I3709" i="3" s="1"/>
  <c r="H3710" i="3"/>
  <c r="I3710" i="3" s="1"/>
  <c r="H3711" i="3"/>
  <c r="I3711" i="3" s="1"/>
  <c r="H3712" i="3"/>
  <c r="I3712" i="3" s="1"/>
  <c r="H3713" i="3"/>
  <c r="I3713" i="3" s="1"/>
  <c r="H3714" i="3"/>
  <c r="I3714" i="3" s="1"/>
  <c r="H3715" i="3"/>
  <c r="I3715" i="3" s="1"/>
  <c r="H3716" i="3"/>
  <c r="I3716" i="3" s="1"/>
  <c r="H3717" i="3"/>
  <c r="I3717" i="3" s="1"/>
  <c r="H3718" i="3"/>
  <c r="I3718" i="3" s="1"/>
  <c r="H3719" i="3"/>
  <c r="I3719" i="3" s="1"/>
  <c r="H4046" i="3"/>
  <c r="I4046" i="3" s="1"/>
  <c r="H4047" i="3"/>
  <c r="I4047" i="3" s="1"/>
  <c r="H4048" i="3"/>
  <c r="I4048" i="3" s="1"/>
  <c r="H4049" i="3"/>
  <c r="I4049" i="3" s="1"/>
  <c r="H4050" i="3"/>
  <c r="I4050" i="3" s="1"/>
  <c r="H4051" i="3"/>
  <c r="I4051" i="3" s="1"/>
  <c r="H4052" i="3"/>
  <c r="I4052" i="3" s="1"/>
  <c r="H4053" i="3"/>
  <c r="I4053" i="3" s="1"/>
  <c r="H4054" i="3"/>
  <c r="I4054" i="3" s="1"/>
  <c r="H4055" i="3"/>
  <c r="I4055" i="3" s="1"/>
  <c r="H4056" i="3"/>
  <c r="I4056" i="3" s="1"/>
  <c r="H4057" i="3"/>
  <c r="I4057" i="3" s="1"/>
  <c r="H4384" i="3"/>
  <c r="I4384" i="3" s="1"/>
  <c r="H4385" i="3"/>
  <c r="I4385" i="3" s="1"/>
  <c r="H4386" i="3"/>
  <c r="I4386" i="3" s="1"/>
  <c r="H4387" i="3"/>
  <c r="I4387" i="3" s="1"/>
  <c r="H4388" i="3"/>
  <c r="I4388" i="3" s="1"/>
  <c r="H4389" i="3"/>
  <c r="I4389" i="3" s="1"/>
  <c r="H4390" i="3"/>
  <c r="I4390" i="3" s="1"/>
  <c r="H4391" i="3"/>
  <c r="I4391" i="3" s="1"/>
  <c r="H4392" i="3"/>
  <c r="I4392" i="3" s="1"/>
  <c r="H4393" i="3"/>
  <c r="I4393" i="3" s="1"/>
  <c r="H4394" i="3"/>
  <c r="I4394" i="3" s="1"/>
  <c r="H4395" i="3"/>
  <c r="I4395" i="3" s="1"/>
  <c r="H4722" i="3"/>
  <c r="I4722" i="3" s="1"/>
  <c r="H4723" i="3"/>
  <c r="I4723" i="3" s="1"/>
  <c r="H4724" i="3"/>
  <c r="I4724" i="3" s="1"/>
  <c r="H4725" i="3"/>
  <c r="I4725" i="3" s="1"/>
  <c r="H4726" i="3"/>
  <c r="I4726" i="3" s="1"/>
  <c r="H4727" i="3"/>
  <c r="I4727" i="3" s="1"/>
  <c r="H4728" i="3"/>
  <c r="I4728" i="3" s="1"/>
  <c r="H4729" i="3"/>
  <c r="I4729" i="3" s="1"/>
  <c r="H4730" i="3"/>
  <c r="I4730" i="3" s="1"/>
  <c r="H4731" i="3"/>
  <c r="I4731" i="3" s="1"/>
  <c r="H4732" i="3"/>
  <c r="I4732" i="3" s="1"/>
  <c r="H4733" i="3"/>
  <c r="I4733" i="3" s="1"/>
  <c r="H5060" i="3"/>
  <c r="I5060" i="3" s="1"/>
  <c r="H5061" i="3"/>
  <c r="I5061" i="3" s="1"/>
  <c r="H5062" i="3"/>
  <c r="I5062" i="3" s="1"/>
  <c r="H5063" i="3"/>
  <c r="I5063" i="3" s="1"/>
  <c r="H5064" i="3"/>
  <c r="I5064" i="3" s="1"/>
  <c r="H5065" i="3"/>
  <c r="I5065" i="3" s="1"/>
  <c r="H5066" i="3"/>
  <c r="I5066" i="3" s="1"/>
  <c r="H5067" i="3"/>
  <c r="I5067" i="3" s="1"/>
  <c r="H5068" i="3"/>
  <c r="I5068" i="3" s="1"/>
  <c r="H5069" i="3"/>
  <c r="I5069" i="3" s="1"/>
  <c r="H5070" i="3"/>
  <c r="I5070" i="3" s="1"/>
  <c r="H5071" i="3"/>
  <c r="I5071" i="3" s="1"/>
  <c r="H5398" i="3"/>
  <c r="I5398" i="3" s="1"/>
  <c r="H5399" i="3"/>
  <c r="I5399" i="3" s="1"/>
  <c r="H5400" i="3"/>
  <c r="I5400" i="3" s="1"/>
  <c r="H5401" i="3"/>
  <c r="I5401" i="3" s="1"/>
  <c r="H5402" i="3"/>
  <c r="I5402" i="3" s="1"/>
  <c r="H5403" i="3"/>
  <c r="I5403" i="3" s="1"/>
  <c r="H5404" i="3"/>
  <c r="I5404" i="3" s="1"/>
  <c r="H5405" i="3"/>
  <c r="I5405" i="3" s="1"/>
  <c r="H5406" i="3"/>
  <c r="I5406" i="3" s="1"/>
  <c r="H5407" i="3"/>
  <c r="I5407" i="3" s="1"/>
  <c r="H5408" i="3"/>
  <c r="I5408" i="3" s="1"/>
  <c r="H5409" i="3"/>
  <c r="I5409" i="3" s="1"/>
  <c r="H5736" i="3"/>
  <c r="I5736" i="3" s="1"/>
  <c r="H5737" i="3"/>
  <c r="I5737" i="3" s="1"/>
  <c r="H5738" i="3"/>
  <c r="I5738" i="3" s="1"/>
  <c r="H5739" i="3"/>
  <c r="I5739" i="3" s="1"/>
  <c r="H5740" i="3"/>
  <c r="I5740" i="3" s="1"/>
  <c r="H5741" i="3"/>
  <c r="I5741" i="3" s="1"/>
  <c r="H5742" i="3"/>
  <c r="I5742" i="3" s="1"/>
  <c r="H5743" i="3"/>
  <c r="I5743" i="3" s="1"/>
  <c r="H5744" i="3"/>
  <c r="I5744" i="3" s="1"/>
  <c r="H5745" i="3"/>
  <c r="I5745" i="3" s="1"/>
  <c r="H5746" i="3"/>
  <c r="I5746" i="3" s="1"/>
  <c r="H5747" i="3"/>
  <c r="I5747" i="3" s="1"/>
  <c r="H6074" i="3"/>
  <c r="I6074" i="3" s="1"/>
  <c r="H6075" i="3"/>
  <c r="I6075" i="3" s="1"/>
  <c r="H6076" i="3"/>
  <c r="I6076" i="3" s="1"/>
  <c r="H6077" i="3"/>
  <c r="I6077" i="3" s="1"/>
  <c r="H6078" i="3"/>
  <c r="I6078" i="3" s="1"/>
  <c r="H6079" i="3"/>
  <c r="I6079" i="3" s="1"/>
  <c r="H6080" i="3"/>
  <c r="I6080" i="3" s="1"/>
  <c r="H6081" i="3"/>
  <c r="I6081" i="3" s="1"/>
  <c r="H6082" i="3"/>
  <c r="I6082" i="3" s="1"/>
  <c r="H6083" i="3"/>
  <c r="I6083" i="3" s="1"/>
  <c r="H6084" i="3"/>
  <c r="I6084" i="3" s="1"/>
  <c r="H6085" i="3"/>
  <c r="I6085" i="3" s="1"/>
  <c r="H6412" i="3"/>
  <c r="I6412" i="3" s="1"/>
  <c r="H6413" i="3"/>
  <c r="I6413" i="3" s="1"/>
  <c r="H6414" i="3"/>
  <c r="I6414" i="3" s="1"/>
  <c r="H6415" i="3"/>
  <c r="I6415" i="3" s="1"/>
  <c r="H6416" i="3"/>
  <c r="I6416" i="3" s="1"/>
  <c r="H6417" i="3"/>
  <c r="I6417" i="3" s="1"/>
  <c r="H6418" i="3"/>
  <c r="I6418" i="3" s="1"/>
  <c r="H6419" i="3"/>
  <c r="I6419" i="3" s="1"/>
  <c r="H6420" i="3"/>
  <c r="I6420" i="3" s="1"/>
  <c r="H6421" i="3"/>
  <c r="I6421" i="3" s="1"/>
  <c r="H6422" i="3"/>
  <c r="I6422" i="3" s="1"/>
  <c r="H6423" i="3"/>
  <c r="I6423" i="3" s="1"/>
  <c r="H6750" i="3"/>
  <c r="I6750" i="3" s="1"/>
  <c r="H6751" i="3"/>
  <c r="I6751" i="3" s="1"/>
  <c r="H6752" i="3"/>
  <c r="I6752" i="3" s="1"/>
  <c r="H6753" i="3"/>
  <c r="I6753" i="3" s="1"/>
  <c r="H6754" i="3"/>
  <c r="I6754" i="3" s="1"/>
  <c r="H6755" i="3"/>
  <c r="I6755" i="3" s="1"/>
  <c r="H6756" i="3"/>
  <c r="I6756" i="3" s="1"/>
  <c r="H6757" i="3"/>
  <c r="I6757" i="3" s="1"/>
  <c r="H6758" i="3"/>
  <c r="I6758" i="3" s="1"/>
  <c r="H6759" i="3"/>
  <c r="I6759" i="3" s="1"/>
  <c r="H6760" i="3"/>
  <c r="I6760" i="3" s="1"/>
  <c r="H6761" i="3"/>
  <c r="I6761" i="3" s="1"/>
  <c r="H7088" i="3"/>
  <c r="I7088" i="3" s="1"/>
  <c r="H7089" i="3"/>
  <c r="I7089" i="3" s="1"/>
  <c r="H7090" i="3"/>
  <c r="I7090" i="3" s="1"/>
  <c r="H7091" i="3"/>
  <c r="I7091" i="3" s="1"/>
  <c r="H7092" i="3"/>
  <c r="I7092" i="3" s="1"/>
  <c r="H7093" i="3"/>
  <c r="I7093" i="3" s="1"/>
  <c r="H7094" i="3"/>
  <c r="I7094" i="3" s="1"/>
  <c r="H7095" i="3"/>
  <c r="I7095" i="3" s="1"/>
  <c r="H7096" i="3"/>
  <c r="I7096" i="3" s="1"/>
  <c r="H7097" i="3"/>
  <c r="I7097" i="3" s="1"/>
  <c r="H7098" i="3"/>
  <c r="I7098" i="3" s="1"/>
  <c r="H7099" i="3"/>
  <c r="I7099" i="3" s="1"/>
  <c r="H7426" i="3"/>
  <c r="I7426" i="3" s="1"/>
  <c r="H7427" i="3"/>
  <c r="I7427" i="3" s="1"/>
  <c r="H7428" i="3"/>
  <c r="I7428" i="3" s="1"/>
  <c r="H7429" i="3"/>
  <c r="I7429" i="3" s="1"/>
  <c r="H7430" i="3"/>
  <c r="I7430" i="3" s="1"/>
  <c r="H7431" i="3"/>
  <c r="I7431" i="3" s="1"/>
  <c r="H7432" i="3"/>
  <c r="I7432" i="3" s="1"/>
  <c r="H7433" i="3"/>
  <c r="I7433" i="3" s="1"/>
  <c r="H7434" i="3"/>
  <c r="I7434" i="3" s="1"/>
  <c r="H7435" i="3"/>
  <c r="I7435" i="3" s="1"/>
  <c r="H7436" i="3"/>
  <c r="I7436" i="3" s="1"/>
  <c r="H7437" i="3"/>
  <c r="I7437" i="3" s="1"/>
  <c r="H7764" i="3"/>
  <c r="I7764" i="3" s="1"/>
  <c r="H7765" i="3"/>
  <c r="I7765" i="3" s="1"/>
  <c r="H7766" i="3"/>
  <c r="I7766" i="3" s="1"/>
  <c r="H7767" i="3"/>
  <c r="I7767" i="3" s="1"/>
  <c r="H7768" i="3"/>
  <c r="I7768" i="3" s="1"/>
  <c r="H7769" i="3"/>
  <c r="I7769" i="3" s="1"/>
  <c r="H7770" i="3"/>
  <c r="I7770" i="3" s="1"/>
  <c r="H7771" i="3"/>
  <c r="I7771" i="3" s="1"/>
  <c r="H7772" i="3"/>
  <c r="I7772" i="3" s="1"/>
  <c r="H7773" i="3"/>
  <c r="I7773" i="3" s="1"/>
  <c r="H7774" i="3"/>
  <c r="I7774" i="3" s="1"/>
  <c r="H7775" i="3"/>
  <c r="I7775" i="3" s="1"/>
  <c r="H8102" i="3"/>
  <c r="I8102" i="3" s="1"/>
  <c r="H8103" i="3"/>
  <c r="I8103" i="3" s="1"/>
  <c r="H8104" i="3"/>
  <c r="I8104" i="3" s="1"/>
  <c r="H8105" i="3"/>
  <c r="I8105" i="3" s="1"/>
  <c r="H8106" i="3"/>
  <c r="I8106" i="3" s="1"/>
  <c r="H8107" i="3"/>
  <c r="I8107" i="3" s="1"/>
  <c r="H8108" i="3"/>
  <c r="I8108" i="3" s="1"/>
  <c r="H8109" i="3"/>
  <c r="I8109" i="3" s="1"/>
  <c r="H8110" i="3"/>
  <c r="I8110" i="3" s="1"/>
  <c r="H8111" i="3"/>
  <c r="I8111" i="3" s="1"/>
  <c r="H8112" i="3"/>
  <c r="I8112" i="3" s="1"/>
  <c r="H8113" i="3"/>
  <c r="I8113" i="3" s="1"/>
  <c r="H8440" i="3"/>
  <c r="I8440" i="3" s="1"/>
  <c r="H8441" i="3"/>
  <c r="I8441" i="3" s="1"/>
  <c r="H8442" i="3"/>
  <c r="I8442" i="3" s="1"/>
  <c r="H8443" i="3"/>
  <c r="I8443" i="3" s="1"/>
  <c r="H8444" i="3"/>
  <c r="I8444" i="3" s="1"/>
  <c r="H8445" i="3"/>
  <c r="I8445" i="3" s="1"/>
  <c r="H8446" i="3"/>
  <c r="I8446" i="3" s="1"/>
  <c r="H8447" i="3"/>
  <c r="I8447" i="3" s="1"/>
  <c r="H8448" i="3"/>
  <c r="I8448" i="3" s="1"/>
  <c r="H8449" i="3"/>
  <c r="I8449" i="3" s="1"/>
  <c r="H8450" i="3"/>
  <c r="I8450" i="3" s="1"/>
  <c r="H8451" i="3"/>
  <c r="I8451" i="3" s="1"/>
  <c r="H8778" i="3"/>
  <c r="I8778" i="3" s="1"/>
  <c r="H8779" i="3"/>
  <c r="I8779" i="3" s="1"/>
  <c r="H8780" i="3"/>
  <c r="I8780" i="3" s="1"/>
  <c r="H8781" i="3"/>
  <c r="I8781" i="3" s="1"/>
  <c r="H8782" i="3"/>
  <c r="I8782" i="3" s="1"/>
  <c r="H8783" i="3"/>
  <c r="I8783" i="3" s="1"/>
  <c r="H8784" i="3"/>
  <c r="I8784" i="3" s="1"/>
  <c r="H8785" i="3"/>
  <c r="I8785" i="3" s="1"/>
  <c r="H8786" i="3"/>
  <c r="I8786" i="3" s="1"/>
  <c r="H8787" i="3"/>
  <c r="I8787" i="3" s="1"/>
  <c r="H8788" i="3"/>
  <c r="I8788" i="3" s="1"/>
  <c r="H8789" i="3"/>
  <c r="I8789" i="3" s="1"/>
  <c r="H9116" i="3"/>
  <c r="I9116" i="3" s="1"/>
  <c r="H9117" i="3"/>
  <c r="I9117" i="3" s="1"/>
  <c r="H9118" i="3"/>
  <c r="I9118" i="3" s="1"/>
  <c r="H9119" i="3"/>
  <c r="I9119" i="3" s="1"/>
  <c r="H9120" i="3"/>
  <c r="I9120" i="3" s="1"/>
  <c r="H9121" i="3"/>
  <c r="I9121" i="3" s="1"/>
  <c r="H9122" i="3"/>
  <c r="I9122" i="3" s="1"/>
  <c r="H9123" i="3"/>
  <c r="I9123" i="3" s="1"/>
  <c r="H9124" i="3"/>
  <c r="I9124" i="3" s="1"/>
  <c r="H9125" i="3"/>
  <c r="I9125" i="3" s="1"/>
  <c r="H9126" i="3"/>
  <c r="I9126" i="3" s="1"/>
  <c r="H9127" i="3"/>
  <c r="I9127" i="3" s="1"/>
  <c r="H9454" i="3"/>
  <c r="I9454" i="3" s="1"/>
  <c r="H9455" i="3"/>
  <c r="I9455" i="3" s="1"/>
  <c r="H9456" i="3"/>
  <c r="I9456" i="3" s="1"/>
  <c r="H9457" i="3"/>
  <c r="I9457" i="3" s="1"/>
  <c r="H9458" i="3"/>
  <c r="I9458" i="3" s="1"/>
  <c r="H9459" i="3"/>
  <c r="I9459" i="3" s="1"/>
  <c r="H9460" i="3"/>
  <c r="I9460" i="3" s="1"/>
  <c r="H9461" i="3"/>
  <c r="I9461" i="3" s="1"/>
  <c r="H9462" i="3"/>
  <c r="I9462" i="3" s="1"/>
  <c r="H9463" i="3"/>
  <c r="I9463" i="3" s="1"/>
  <c r="H9464" i="3"/>
  <c r="I9464" i="3" s="1"/>
  <c r="H9465" i="3"/>
  <c r="I9465" i="3" s="1"/>
  <c r="H9792" i="3"/>
  <c r="I9792" i="3" s="1"/>
  <c r="H9793" i="3"/>
  <c r="I9793" i="3" s="1"/>
  <c r="H9794" i="3"/>
  <c r="I9794" i="3" s="1"/>
  <c r="H9795" i="3"/>
  <c r="I9795" i="3" s="1"/>
  <c r="H9796" i="3"/>
  <c r="I9796" i="3" s="1"/>
  <c r="H9797" i="3"/>
  <c r="I9797" i="3" s="1"/>
  <c r="H9798" i="3"/>
  <c r="I9798" i="3" s="1"/>
  <c r="H9799" i="3"/>
  <c r="I9799" i="3" s="1"/>
  <c r="H9800" i="3"/>
  <c r="I9800" i="3" s="1"/>
  <c r="H9801" i="3"/>
  <c r="I9801" i="3" s="1"/>
  <c r="H9802" i="3"/>
  <c r="I9802" i="3" s="1"/>
  <c r="H9803" i="3"/>
  <c r="I9803" i="3" s="1"/>
  <c r="H10130" i="3"/>
  <c r="I10130" i="3" s="1"/>
  <c r="H10131" i="3"/>
  <c r="I10131" i="3" s="1"/>
  <c r="H10132" i="3"/>
  <c r="I10132" i="3" s="1"/>
  <c r="H10133" i="3"/>
  <c r="I10133" i="3" s="1"/>
  <c r="H10134" i="3"/>
  <c r="I10134" i="3" s="1"/>
  <c r="H10135" i="3"/>
  <c r="I10135" i="3" s="1"/>
  <c r="H10136" i="3"/>
  <c r="I10136" i="3" s="1"/>
  <c r="H10137" i="3"/>
  <c r="I10137" i="3" s="1"/>
  <c r="H10138" i="3"/>
  <c r="I10138" i="3" s="1"/>
  <c r="H10139" i="3"/>
  <c r="I10139" i="3" s="1"/>
  <c r="H10140" i="3"/>
  <c r="I10140" i="3" s="1"/>
  <c r="H10141" i="3"/>
  <c r="I10141" i="3" s="1"/>
  <c r="H10468" i="3"/>
  <c r="I10468" i="3" s="1"/>
  <c r="H10469" i="3"/>
  <c r="I10469" i="3" s="1"/>
  <c r="H10470" i="3"/>
  <c r="I10470" i="3" s="1"/>
  <c r="H10471" i="3"/>
  <c r="I10471" i="3" s="1"/>
  <c r="H10472" i="3"/>
  <c r="I10472" i="3" s="1"/>
  <c r="H10473" i="3"/>
  <c r="I10473" i="3" s="1"/>
  <c r="H10474" i="3"/>
  <c r="I10474" i="3" s="1"/>
  <c r="H10475" i="3"/>
  <c r="I10475" i="3" s="1"/>
  <c r="H10476" i="3"/>
  <c r="I10476" i="3" s="1"/>
  <c r="H10477" i="3"/>
  <c r="I10477" i="3" s="1"/>
  <c r="H10478" i="3"/>
  <c r="I10478" i="3" s="1"/>
  <c r="H10479" i="3"/>
  <c r="I10479" i="3" s="1"/>
  <c r="H10806" i="3"/>
  <c r="I10806" i="3" s="1"/>
  <c r="H10807" i="3"/>
  <c r="I10807" i="3" s="1"/>
  <c r="H10808" i="3"/>
  <c r="I10808" i="3" s="1"/>
  <c r="H10809" i="3"/>
  <c r="I10809" i="3" s="1"/>
  <c r="H10810" i="3"/>
  <c r="I10810" i="3" s="1"/>
  <c r="H10811" i="3"/>
  <c r="I10811" i="3" s="1"/>
  <c r="H10812" i="3"/>
  <c r="I10812" i="3" s="1"/>
  <c r="H10813" i="3"/>
  <c r="I10813" i="3" s="1"/>
  <c r="H10814" i="3"/>
  <c r="I10814" i="3" s="1"/>
  <c r="H10815" i="3"/>
  <c r="I10815" i="3" s="1"/>
  <c r="H10816" i="3"/>
  <c r="I10816" i="3" s="1"/>
  <c r="H10817" i="3"/>
  <c r="I10817" i="3" s="1"/>
  <c r="H11144" i="3"/>
  <c r="I11144" i="3" s="1"/>
  <c r="H11145" i="3"/>
  <c r="I11145" i="3" s="1"/>
  <c r="H11146" i="3"/>
  <c r="I11146" i="3" s="1"/>
  <c r="H11147" i="3"/>
  <c r="I11147" i="3" s="1"/>
  <c r="H11148" i="3"/>
  <c r="I11148" i="3" s="1"/>
  <c r="H11149" i="3"/>
  <c r="I11149" i="3" s="1"/>
  <c r="H11150" i="3"/>
  <c r="I11150" i="3" s="1"/>
  <c r="H11151" i="3"/>
  <c r="I11151" i="3" s="1"/>
  <c r="H11152" i="3"/>
  <c r="I11152" i="3" s="1"/>
  <c r="H11153" i="3"/>
  <c r="I11153" i="3" s="1"/>
  <c r="H11154" i="3"/>
  <c r="I11154" i="3" s="1"/>
  <c r="H11155" i="3"/>
  <c r="I11155" i="3" s="1"/>
  <c r="H11482" i="3"/>
  <c r="I11482" i="3" s="1"/>
  <c r="H11483" i="3"/>
  <c r="I11483" i="3" s="1"/>
  <c r="H11484" i="3"/>
  <c r="I11484" i="3" s="1"/>
  <c r="H11485" i="3"/>
  <c r="I11485" i="3" s="1"/>
  <c r="H11486" i="3"/>
  <c r="I11486" i="3" s="1"/>
  <c r="H11487" i="3"/>
  <c r="I11487" i="3" s="1"/>
  <c r="H11488" i="3"/>
  <c r="I11488" i="3" s="1"/>
  <c r="H11489" i="3"/>
  <c r="I11489" i="3" s="1"/>
  <c r="H11490" i="3"/>
  <c r="I11490" i="3" s="1"/>
  <c r="H11491" i="3"/>
  <c r="I11491" i="3" s="1"/>
  <c r="H11492" i="3"/>
  <c r="I11492" i="3" s="1"/>
  <c r="H11493" i="3"/>
  <c r="I11493" i="3" s="1"/>
  <c r="H11820" i="3"/>
  <c r="I11820" i="3" s="1"/>
  <c r="H11821" i="3"/>
  <c r="I11821" i="3" s="1"/>
  <c r="H11822" i="3"/>
  <c r="I11822" i="3" s="1"/>
  <c r="H11823" i="3"/>
  <c r="I11823" i="3" s="1"/>
  <c r="H11824" i="3"/>
  <c r="I11824" i="3" s="1"/>
  <c r="H11825" i="3"/>
  <c r="I11825" i="3" s="1"/>
  <c r="H11826" i="3"/>
  <c r="I11826" i="3" s="1"/>
  <c r="H11827" i="3"/>
  <c r="I11827" i="3" s="1"/>
  <c r="H11828" i="3"/>
  <c r="I11828" i="3" s="1"/>
  <c r="H11829" i="3"/>
  <c r="I11829" i="3" s="1"/>
  <c r="H11830" i="3"/>
  <c r="I11830" i="3" s="1"/>
  <c r="H11831" i="3"/>
  <c r="I11831" i="3" s="1"/>
  <c r="H12158" i="3"/>
  <c r="I12158" i="3" s="1"/>
  <c r="H12159" i="3"/>
  <c r="I12159" i="3" s="1"/>
  <c r="H12160" i="3"/>
  <c r="I12160" i="3" s="1"/>
  <c r="H12161" i="3"/>
  <c r="I12161" i="3" s="1"/>
  <c r="H12162" i="3"/>
  <c r="I12162" i="3" s="1"/>
  <c r="H12163" i="3"/>
  <c r="I12163" i="3" s="1"/>
  <c r="H12164" i="3"/>
  <c r="I12164" i="3" s="1"/>
  <c r="H12165" i="3"/>
  <c r="I12165" i="3" s="1"/>
  <c r="H12166" i="3"/>
  <c r="I12166" i="3" s="1"/>
  <c r="H12167" i="3"/>
  <c r="I12167" i="3" s="1"/>
  <c r="H12168" i="3"/>
  <c r="I12168" i="3" s="1"/>
  <c r="H12169" i="3"/>
  <c r="I12169" i="3" s="1"/>
  <c r="H12496" i="3"/>
  <c r="I12496" i="3" s="1"/>
  <c r="H12497" i="3"/>
  <c r="I12497" i="3" s="1"/>
  <c r="H12498" i="3"/>
  <c r="I12498" i="3" s="1"/>
  <c r="H12499" i="3"/>
  <c r="I12499" i="3" s="1"/>
  <c r="H12500" i="3"/>
  <c r="I12500" i="3" s="1"/>
  <c r="H12501" i="3"/>
  <c r="I12501" i="3" s="1"/>
  <c r="H12502" i="3"/>
  <c r="I12502" i="3" s="1"/>
  <c r="H12503" i="3"/>
  <c r="I12503" i="3" s="1"/>
  <c r="H12504" i="3"/>
  <c r="I12504" i="3" s="1"/>
  <c r="H12505" i="3"/>
  <c r="I12505" i="3" s="1"/>
  <c r="H12506" i="3"/>
  <c r="I12506" i="3" s="1"/>
  <c r="H12507" i="3"/>
  <c r="I12507" i="3" s="1"/>
  <c r="H12834" i="3"/>
  <c r="I12834" i="3" s="1"/>
  <c r="H12835" i="3"/>
  <c r="I12835" i="3" s="1"/>
  <c r="H12836" i="3"/>
  <c r="I12836" i="3" s="1"/>
  <c r="H12837" i="3"/>
  <c r="I12837" i="3" s="1"/>
  <c r="H12838" i="3"/>
  <c r="I12838" i="3" s="1"/>
  <c r="H12839" i="3"/>
  <c r="I12839" i="3" s="1"/>
  <c r="H12840" i="3"/>
  <c r="I12840" i="3" s="1"/>
  <c r="H12841" i="3"/>
  <c r="I12841" i="3" s="1"/>
  <c r="H12842" i="3"/>
  <c r="I12842" i="3" s="1"/>
  <c r="H12843" i="3"/>
  <c r="I12843" i="3" s="1"/>
  <c r="H12844" i="3"/>
  <c r="I12844" i="3" s="1"/>
  <c r="H12845" i="3"/>
  <c r="I12845" i="3" s="1"/>
  <c r="H13172" i="3"/>
  <c r="I13172" i="3" s="1"/>
  <c r="H13173" i="3"/>
  <c r="I13173" i="3" s="1"/>
  <c r="H13174" i="3"/>
  <c r="I13174" i="3" s="1"/>
  <c r="H13175" i="3"/>
  <c r="I13175" i="3" s="1"/>
  <c r="H13176" i="3"/>
  <c r="I13176" i="3" s="1"/>
  <c r="H13177" i="3"/>
  <c r="I13177" i="3" s="1"/>
  <c r="H13178" i="3"/>
  <c r="I13178" i="3" s="1"/>
  <c r="H13179" i="3"/>
  <c r="I13179" i="3" s="1"/>
  <c r="H13180" i="3"/>
  <c r="I13180" i="3" s="1"/>
  <c r="H13181" i="3"/>
  <c r="I13181" i="3" s="1"/>
  <c r="H13182" i="3"/>
  <c r="I13182" i="3" s="1"/>
  <c r="H13183" i="3"/>
  <c r="I13183" i="3" s="1"/>
  <c r="H13510" i="3"/>
  <c r="I13510" i="3" s="1"/>
  <c r="H13511" i="3"/>
  <c r="I13511" i="3" s="1"/>
  <c r="H13512" i="3"/>
  <c r="I13512" i="3" s="1"/>
  <c r="H13513" i="3"/>
  <c r="I13513" i="3" s="1"/>
  <c r="H13514" i="3"/>
  <c r="I13514" i="3" s="1"/>
  <c r="H13515" i="3"/>
  <c r="I13515" i="3" s="1"/>
  <c r="H13516" i="3"/>
  <c r="I13516" i="3" s="1"/>
  <c r="H13517" i="3"/>
  <c r="I13517" i="3" s="1"/>
  <c r="H13518" i="3"/>
  <c r="I13518" i="3" s="1"/>
  <c r="H13519" i="3"/>
  <c r="I13519" i="3" s="1"/>
  <c r="H13520" i="3"/>
  <c r="I13520" i="3" s="1"/>
  <c r="H13521" i="3"/>
  <c r="I13521" i="3" s="1"/>
  <c r="H13848" i="3"/>
  <c r="I13848" i="3" s="1"/>
  <c r="H13849" i="3"/>
  <c r="I13849" i="3" s="1"/>
  <c r="H13850" i="3"/>
  <c r="I13850" i="3" s="1"/>
  <c r="H13851" i="3"/>
  <c r="I13851" i="3" s="1"/>
  <c r="H13852" i="3"/>
  <c r="I13852" i="3" s="1"/>
  <c r="H13853" i="3"/>
  <c r="I13853" i="3" s="1"/>
  <c r="H13854" i="3"/>
  <c r="I13854" i="3" s="1"/>
  <c r="H13855" i="3"/>
  <c r="I13855" i="3" s="1"/>
  <c r="H13856" i="3"/>
  <c r="I13856" i="3" s="1"/>
  <c r="H13857" i="3"/>
  <c r="I13857" i="3" s="1"/>
  <c r="H13858" i="3"/>
  <c r="I13858" i="3" s="1"/>
  <c r="H13859" i="3"/>
  <c r="I13859" i="3" s="1"/>
  <c r="H14186" i="3"/>
  <c r="I14186" i="3" s="1"/>
  <c r="H14187" i="3"/>
  <c r="I14187" i="3" s="1"/>
  <c r="H14188" i="3"/>
  <c r="I14188" i="3" s="1"/>
  <c r="H14189" i="3"/>
  <c r="I14189" i="3" s="1"/>
  <c r="H14190" i="3"/>
  <c r="I14190" i="3" s="1"/>
  <c r="H14191" i="3"/>
  <c r="I14191" i="3" s="1"/>
  <c r="H14192" i="3"/>
  <c r="I14192" i="3" s="1"/>
  <c r="H14193" i="3"/>
  <c r="I14193" i="3" s="1"/>
  <c r="H14194" i="3"/>
  <c r="I14194" i="3" s="1"/>
  <c r="H14195" i="3"/>
  <c r="I14195" i="3" s="1"/>
  <c r="H14196" i="3"/>
  <c r="I14196" i="3" s="1"/>
  <c r="H14197" i="3"/>
  <c r="I14197" i="3" s="1"/>
  <c r="H14524" i="3"/>
  <c r="I14524" i="3" s="1"/>
  <c r="H14525" i="3"/>
  <c r="I14525" i="3" s="1"/>
  <c r="H14526" i="3"/>
  <c r="I14526" i="3" s="1"/>
  <c r="H14527" i="3"/>
  <c r="I14527" i="3" s="1"/>
  <c r="H14528" i="3"/>
  <c r="I14528" i="3" s="1"/>
  <c r="H14529" i="3"/>
  <c r="I14529" i="3" s="1"/>
  <c r="H14530" i="3"/>
  <c r="I14530" i="3" s="1"/>
  <c r="H14531" i="3"/>
  <c r="I14531" i="3" s="1"/>
  <c r="H14532" i="3"/>
  <c r="I14532" i="3" s="1"/>
  <c r="H14533" i="3"/>
  <c r="I14533" i="3" s="1"/>
  <c r="H14534" i="3"/>
  <c r="I14534" i="3" s="1"/>
  <c r="H14535" i="3"/>
  <c r="I14535" i="3" s="1"/>
  <c r="H14862" i="3"/>
  <c r="I14862" i="3" s="1"/>
  <c r="H14863" i="3"/>
  <c r="I14863" i="3" s="1"/>
  <c r="H14864" i="3"/>
  <c r="I14864" i="3" s="1"/>
  <c r="H14865" i="3"/>
  <c r="I14865" i="3" s="1"/>
  <c r="H14866" i="3"/>
  <c r="I14866" i="3" s="1"/>
  <c r="H14867" i="3"/>
  <c r="I14867" i="3" s="1"/>
  <c r="H14868" i="3"/>
  <c r="I14868" i="3" s="1"/>
  <c r="H14869" i="3"/>
  <c r="I14869" i="3" s="1"/>
  <c r="H14870" i="3"/>
  <c r="I14870" i="3" s="1"/>
  <c r="H14871" i="3"/>
  <c r="I14871" i="3" s="1"/>
  <c r="H14872" i="3"/>
  <c r="I14872" i="3" s="1"/>
  <c r="H14873" i="3"/>
  <c r="I14873" i="3" s="1"/>
  <c r="H15200" i="3"/>
  <c r="I15200" i="3" s="1"/>
  <c r="H15201" i="3"/>
  <c r="I15201" i="3" s="1"/>
  <c r="H15202" i="3"/>
  <c r="I15202" i="3" s="1"/>
  <c r="H15203" i="3"/>
  <c r="I15203" i="3" s="1"/>
  <c r="H15204" i="3"/>
  <c r="I15204" i="3" s="1"/>
  <c r="H15205" i="3"/>
  <c r="I15205" i="3" s="1"/>
  <c r="H15206" i="3"/>
  <c r="I15206" i="3" s="1"/>
  <c r="H15207" i="3"/>
  <c r="I15207" i="3" s="1"/>
  <c r="H15208" i="3"/>
  <c r="I15208" i="3" s="1"/>
  <c r="H15209" i="3"/>
  <c r="I15209" i="3" s="1"/>
  <c r="H15210" i="3"/>
  <c r="I15210" i="3" s="1"/>
  <c r="H15211" i="3"/>
  <c r="I15211" i="3" s="1"/>
  <c r="H15538" i="3"/>
  <c r="I15538" i="3" s="1"/>
  <c r="H15539" i="3"/>
  <c r="I15539" i="3" s="1"/>
  <c r="H15540" i="3"/>
  <c r="I15540" i="3" s="1"/>
  <c r="H15541" i="3"/>
  <c r="I15541" i="3" s="1"/>
  <c r="H15542" i="3"/>
  <c r="I15542" i="3" s="1"/>
  <c r="H15543" i="3"/>
  <c r="I15543" i="3" s="1"/>
  <c r="H15544" i="3"/>
  <c r="I15544" i="3" s="1"/>
  <c r="H15545" i="3"/>
  <c r="I15545" i="3" s="1"/>
  <c r="H15546" i="3"/>
  <c r="I15546" i="3" s="1"/>
  <c r="H15547" i="3"/>
  <c r="I15547" i="3" s="1"/>
  <c r="H15548" i="3"/>
  <c r="I15548" i="3" s="1"/>
  <c r="H15549" i="3"/>
  <c r="I15549" i="3" s="1"/>
  <c r="H15876" i="3"/>
  <c r="I15876" i="3" s="1"/>
  <c r="H15877" i="3"/>
  <c r="I15877" i="3" s="1"/>
  <c r="H15878" i="3"/>
  <c r="I15878" i="3" s="1"/>
  <c r="H15879" i="3"/>
  <c r="I15879" i="3" s="1"/>
  <c r="H15880" i="3"/>
  <c r="I15880" i="3" s="1"/>
  <c r="H15881" i="3"/>
  <c r="I15881" i="3" s="1"/>
  <c r="H15882" i="3"/>
  <c r="I15882" i="3" s="1"/>
  <c r="H15883" i="3"/>
  <c r="I15883" i="3" s="1"/>
  <c r="H15884" i="3"/>
  <c r="I15884" i="3" s="1"/>
  <c r="H15885" i="3"/>
  <c r="I15885" i="3" s="1"/>
  <c r="H15886" i="3"/>
  <c r="I15886" i="3" s="1"/>
  <c r="H15887" i="3"/>
  <c r="I15887" i="3" s="1"/>
  <c r="H16214" i="3"/>
  <c r="I16214" i="3" s="1"/>
  <c r="H16215" i="3"/>
  <c r="I16215" i="3" s="1"/>
  <c r="H16216" i="3"/>
  <c r="I16216" i="3" s="1"/>
  <c r="H16217" i="3"/>
  <c r="I16217" i="3" s="1"/>
  <c r="H16218" i="3"/>
  <c r="I16218" i="3" s="1"/>
  <c r="H16219" i="3"/>
  <c r="I16219" i="3" s="1"/>
  <c r="H16220" i="3"/>
  <c r="I16220" i="3" s="1"/>
  <c r="H16221" i="3"/>
  <c r="I16221" i="3" s="1"/>
  <c r="H16222" i="3"/>
  <c r="I16222" i="3" s="1"/>
  <c r="H16223" i="3"/>
  <c r="I16223" i="3" s="1"/>
  <c r="H16224" i="3"/>
  <c r="I16224" i="3" s="1"/>
  <c r="H16225" i="3"/>
  <c r="I16225" i="3" s="1"/>
  <c r="H16552" i="3"/>
  <c r="I16552" i="3" s="1"/>
  <c r="H16553" i="3"/>
  <c r="I16553" i="3" s="1"/>
  <c r="H16554" i="3"/>
  <c r="I16554" i="3" s="1"/>
  <c r="H16555" i="3"/>
  <c r="I16555" i="3" s="1"/>
  <c r="H16556" i="3"/>
  <c r="I16556" i="3" s="1"/>
  <c r="H16557" i="3"/>
  <c r="I16557" i="3" s="1"/>
  <c r="H16558" i="3"/>
  <c r="I16558" i="3" s="1"/>
  <c r="H16559" i="3"/>
  <c r="I16559" i="3" s="1"/>
  <c r="H16560" i="3"/>
  <c r="I16560" i="3" s="1"/>
  <c r="H16561" i="3"/>
  <c r="I16561" i="3" s="1"/>
  <c r="H16562" i="3"/>
  <c r="I16562" i="3" s="1"/>
  <c r="H16563" i="3"/>
  <c r="I16563" i="3" s="1"/>
  <c r="H16890" i="3"/>
  <c r="I16890" i="3" s="1"/>
  <c r="H16891" i="3"/>
  <c r="I16891" i="3" s="1"/>
  <c r="H16892" i="3"/>
  <c r="I16892" i="3" s="1"/>
  <c r="H16893" i="3"/>
  <c r="I16893" i="3" s="1"/>
  <c r="H16894" i="3"/>
  <c r="I16894" i="3" s="1"/>
  <c r="H16895" i="3"/>
  <c r="I16895" i="3" s="1"/>
  <c r="H16896" i="3"/>
  <c r="I16896" i="3" s="1"/>
  <c r="H16897" i="3"/>
  <c r="I16897" i="3" s="1"/>
  <c r="H16898" i="3"/>
  <c r="I16898" i="3" s="1"/>
  <c r="H16899" i="3"/>
  <c r="I16899" i="3" s="1"/>
  <c r="H16900" i="3"/>
  <c r="I16900" i="3" s="1"/>
  <c r="H16901" i="3"/>
  <c r="I16901" i="3" s="1"/>
  <c r="H17228" i="3"/>
  <c r="I17228" i="3" s="1"/>
  <c r="H17229" i="3"/>
  <c r="I17229" i="3" s="1"/>
  <c r="H17230" i="3"/>
  <c r="I17230" i="3" s="1"/>
  <c r="H17231" i="3"/>
  <c r="I17231" i="3" s="1"/>
  <c r="H17232" i="3"/>
  <c r="I17232" i="3" s="1"/>
  <c r="H17233" i="3"/>
  <c r="I17233" i="3" s="1"/>
  <c r="H17234" i="3"/>
  <c r="I17234" i="3" s="1"/>
  <c r="H17235" i="3"/>
  <c r="I17235" i="3" s="1"/>
  <c r="H17236" i="3"/>
  <c r="I17236" i="3" s="1"/>
  <c r="H17237" i="3"/>
  <c r="I17237" i="3" s="1"/>
  <c r="H17238" i="3"/>
  <c r="I17238" i="3" s="1"/>
  <c r="H17239" i="3"/>
  <c r="I17239" i="3" s="1"/>
  <c r="H17566" i="3"/>
  <c r="I17566" i="3" s="1"/>
  <c r="H17567" i="3"/>
  <c r="I17567" i="3" s="1"/>
  <c r="H17568" i="3"/>
  <c r="I17568" i="3" s="1"/>
  <c r="H17569" i="3"/>
  <c r="I17569" i="3" s="1"/>
  <c r="H17570" i="3"/>
  <c r="I17570" i="3" s="1"/>
  <c r="H17571" i="3"/>
  <c r="I17571" i="3" s="1"/>
  <c r="H17572" i="3"/>
  <c r="I17572" i="3" s="1"/>
  <c r="H17573" i="3"/>
  <c r="I17573" i="3" s="1"/>
  <c r="H17574" i="3"/>
  <c r="I17574" i="3" s="1"/>
  <c r="H17575" i="3"/>
  <c r="I17575" i="3" s="1"/>
  <c r="H17576" i="3"/>
  <c r="I17576" i="3" s="1"/>
  <c r="H17577" i="3"/>
  <c r="I17577" i="3" s="1"/>
  <c r="H17901" i="3"/>
  <c r="I17901" i="3" s="1"/>
  <c r="H17902" i="3"/>
  <c r="I17902" i="3" s="1"/>
  <c r="H17903" i="3"/>
  <c r="I17903" i="3" s="1"/>
  <c r="H17904" i="3"/>
  <c r="I17904" i="3" s="1"/>
  <c r="H17905" i="3"/>
  <c r="I17905" i="3" s="1"/>
  <c r="H17906" i="3"/>
  <c r="I17906" i="3" s="1"/>
  <c r="H17907" i="3"/>
  <c r="I17907" i="3" s="1"/>
  <c r="H17908" i="3"/>
  <c r="I17908" i="3" s="1"/>
  <c r="H17909" i="3"/>
  <c r="I17909" i="3" s="1"/>
  <c r="H17910" i="3"/>
  <c r="I17910" i="3" s="1"/>
  <c r="H17911" i="3"/>
  <c r="I17911" i="3" s="1"/>
  <c r="H17912" i="3"/>
  <c r="I17912" i="3" s="1"/>
  <c r="H11832" i="3"/>
  <c r="I11832" i="3" s="1"/>
  <c r="H11833" i="3"/>
  <c r="I11833" i="3" s="1"/>
  <c r="H11834" i="3"/>
  <c r="I11834" i="3" s="1"/>
  <c r="H11835" i="3"/>
  <c r="I11835" i="3" s="1"/>
  <c r="H11836" i="3"/>
  <c r="I11836" i="3" s="1"/>
  <c r="H11837" i="3"/>
  <c r="I11837" i="3" s="1"/>
  <c r="H11838" i="3"/>
  <c r="I11838" i="3" s="1"/>
  <c r="H11839" i="3"/>
  <c r="I11839" i="3" s="1"/>
  <c r="H11840" i="3"/>
  <c r="I11840" i="3" s="1"/>
  <c r="H11841" i="3"/>
  <c r="I11841" i="3" s="1"/>
  <c r="H11842" i="3"/>
  <c r="I11842" i="3" s="1"/>
  <c r="H11843" i="3"/>
  <c r="I11843" i="3" s="1"/>
  <c r="H11844" i="3"/>
  <c r="I11844" i="3" s="1"/>
  <c r="H11845" i="3"/>
  <c r="I11845" i="3" s="1"/>
  <c r="H11846" i="3"/>
  <c r="I11846" i="3" s="1"/>
  <c r="H11847" i="3"/>
  <c r="I11847" i="3" s="1"/>
  <c r="H11848" i="3"/>
  <c r="I11848" i="3" s="1"/>
  <c r="H11849" i="3"/>
  <c r="I11849" i="3" s="1"/>
  <c r="H11850" i="3"/>
  <c r="I11850" i="3" s="1"/>
  <c r="H11851" i="3"/>
  <c r="I11851" i="3" s="1"/>
  <c r="H11852" i="3"/>
  <c r="I11852" i="3" s="1"/>
  <c r="H11853" i="3"/>
  <c r="I11853" i="3" s="1"/>
  <c r="H11854" i="3"/>
  <c r="I11854" i="3" s="1"/>
  <c r="H11855" i="3"/>
  <c r="I11855" i="3" s="1"/>
  <c r="H11856" i="3"/>
  <c r="I11856" i="3" s="1"/>
  <c r="H11857" i="3"/>
  <c r="I11857" i="3" s="1"/>
  <c r="H11858" i="3"/>
  <c r="I11858" i="3" s="1"/>
  <c r="H11859" i="3"/>
  <c r="I11859" i="3" s="1"/>
  <c r="H11860" i="3"/>
  <c r="I11860" i="3" s="1"/>
  <c r="H11861" i="3"/>
  <c r="I11861" i="3" s="1"/>
  <c r="H11862" i="3"/>
  <c r="I11862" i="3" s="1"/>
  <c r="H11863" i="3"/>
  <c r="I11863" i="3" s="1"/>
  <c r="H11864" i="3"/>
  <c r="I11864" i="3" s="1"/>
  <c r="H11865" i="3"/>
  <c r="I11865" i="3" s="1"/>
  <c r="H11866" i="3"/>
  <c r="I11866" i="3" s="1"/>
  <c r="H11867" i="3"/>
  <c r="I11867" i="3" s="1"/>
  <c r="H11868" i="3"/>
  <c r="I11868" i="3" s="1"/>
  <c r="H11869" i="3"/>
  <c r="I11869" i="3" s="1"/>
  <c r="H11870" i="3"/>
  <c r="I11870" i="3" s="1"/>
  <c r="H11871" i="3"/>
  <c r="I11871" i="3" s="1"/>
  <c r="H11872" i="3"/>
  <c r="I11872" i="3" s="1"/>
  <c r="H11873" i="3"/>
  <c r="I11873" i="3" s="1"/>
  <c r="H11874" i="3"/>
  <c r="I11874" i="3" s="1"/>
  <c r="H11875" i="3"/>
  <c r="I11875" i="3" s="1"/>
  <c r="H11876" i="3"/>
  <c r="I11876" i="3" s="1"/>
  <c r="H11877" i="3"/>
  <c r="I11877" i="3" s="1"/>
  <c r="H11878" i="3"/>
  <c r="I11878" i="3" s="1"/>
  <c r="H11879" i="3"/>
  <c r="I11879" i="3" s="1"/>
  <c r="H11880" i="3"/>
  <c r="I11880" i="3" s="1"/>
  <c r="H11881" i="3"/>
  <c r="I11881" i="3" s="1"/>
  <c r="H11882" i="3"/>
  <c r="I11882" i="3" s="1"/>
  <c r="H11883" i="3"/>
  <c r="I11883" i="3" s="1"/>
  <c r="H12170" i="3"/>
  <c r="I12170" i="3" s="1"/>
  <c r="H12171" i="3"/>
  <c r="I12171" i="3" s="1"/>
  <c r="H12172" i="3"/>
  <c r="I12172" i="3" s="1"/>
  <c r="H12173" i="3"/>
  <c r="I12173" i="3" s="1"/>
  <c r="H12174" i="3"/>
  <c r="I12174" i="3" s="1"/>
  <c r="H12175" i="3"/>
  <c r="I12175" i="3" s="1"/>
  <c r="H12176" i="3"/>
  <c r="I12176" i="3" s="1"/>
  <c r="H12177" i="3"/>
  <c r="I12177" i="3" s="1"/>
  <c r="H12178" i="3"/>
  <c r="I12178" i="3" s="1"/>
  <c r="H12179" i="3"/>
  <c r="I12179" i="3" s="1"/>
  <c r="H12180" i="3"/>
  <c r="I12180" i="3" s="1"/>
  <c r="H12181" i="3"/>
  <c r="I12181" i="3" s="1"/>
  <c r="H12182" i="3"/>
  <c r="I12182" i="3" s="1"/>
  <c r="H12183" i="3"/>
  <c r="I12183" i="3" s="1"/>
  <c r="H12184" i="3"/>
  <c r="I12184" i="3" s="1"/>
  <c r="H12185" i="3"/>
  <c r="I12185" i="3" s="1"/>
  <c r="H12186" i="3"/>
  <c r="I12186" i="3" s="1"/>
  <c r="H12187" i="3"/>
  <c r="I12187" i="3" s="1"/>
  <c r="H12188" i="3"/>
  <c r="I12188" i="3" s="1"/>
  <c r="H12189" i="3"/>
  <c r="I12189" i="3" s="1"/>
  <c r="H12190" i="3"/>
  <c r="I12190" i="3" s="1"/>
  <c r="H12191" i="3"/>
  <c r="I12191" i="3" s="1"/>
  <c r="H12192" i="3"/>
  <c r="I12192" i="3" s="1"/>
  <c r="H12193" i="3"/>
  <c r="I12193" i="3" s="1"/>
  <c r="H12194" i="3"/>
  <c r="I12194" i="3" s="1"/>
  <c r="H12195" i="3"/>
  <c r="I12195" i="3" s="1"/>
  <c r="H12196" i="3"/>
  <c r="I12196" i="3" s="1"/>
  <c r="H12197" i="3"/>
  <c r="I12197" i="3" s="1"/>
  <c r="H12198" i="3"/>
  <c r="I12198" i="3" s="1"/>
  <c r="H12199" i="3"/>
  <c r="I12199" i="3" s="1"/>
  <c r="H12200" i="3"/>
  <c r="I12200" i="3" s="1"/>
  <c r="H12201" i="3"/>
  <c r="I12201" i="3" s="1"/>
  <c r="H12202" i="3"/>
  <c r="I12202" i="3" s="1"/>
  <c r="H12203" i="3"/>
  <c r="I12203" i="3" s="1"/>
  <c r="H12204" i="3"/>
  <c r="I12204" i="3" s="1"/>
  <c r="H12205" i="3"/>
  <c r="I12205" i="3" s="1"/>
  <c r="H12206" i="3"/>
  <c r="I12206" i="3" s="1"/>
  <c r="H12207" i="3"/>
  <c r="I12207" i="3" s="1"/>
  <c r="H12208" i="3"/>
  <c r="I12208" i="3" s="1"/>
  <c r="H12209" i="3"/>
  <c r="I12209" i="3" s="1"/>
  <c r="H12210" i="3"/>
  <c r="I12210" i="3" s="1"/>
  <c r="H12211" i="3"/>
  <c r="I12211" i="3" s="1"/>
  <c r="H12212" i="3"/>
  <c r="I12212" i="3" s="1"/>
  <c r="H12213" i="3"/>
  <c r="I12213" i="3" s="1"/>
  <c r="H12214" i="3"/>
  <c r="I12214" i="3" s="1"/>
  <c r="H12215" i="3"/>
  <c r="I12215" i="3" s="1"/>
  <c r="H12216" i="3"/>
  <c r="I12216" i="3" s="1"/>
  <c r="H12217" i="3"/>
  <c r="I12217" i="3" s="1"/>
  <c r="H12218" i="3"/>
  <c r="I12218" i="3" s="1"/>
  <c r="H12219" i="3"/>
  <c r="I12219" i="3" s="1"/>
  <c r="H12220" i="3"/>
  <c r="I12220" i="3" s="1"/>
  <c r="H12221" i="3"/>
  <c r="I12221" i="3" s="1"/>
  <c r="H12508" i="3"/>
  <c r="I12508" i="3" s="1"/>
  <c r="H12509" i="3"/>
  <c r="I12509" i="3" s="1"/>
  <c r="H12510" i="3"/>
  <c r="I12510" i="3" s="1"/>
  <c r="H12511" i="3"/>
  <c r="I12511" i="3" s="1"/>
  <c r="H12512" i="3"/>
  <c r="I12512" i="3" s="1"/>
  <c r="H12513" i="3"/>
  <c r="I12513" i="3" s="1"/>
  <c r="H12514" i="3"/>
  <c r="I12514" i="3" s="1"/>
  <c r="H12515" i="3"/>
  <c r="I12515" i="3" s="1"/>
  <c r="H12516" i="3"/>
  <c r="I12516" i="3" s="1"/>
  <c r="H12517" i="3"/>
  <c r="I12517" i="3" s="1"/>
  <c r="H12518" i="3"/>
  <c r="I12518" i="3" s="1"/>
  <c r="H12519" i="3"/>
  <c r="I12519" i="3" s="1"/>
  <c r="H12520" i="3"/>
  <c r="I12520" i="3" s="1"/>
  <c r="H12521" i="3"/>
  <c r="I12521" i="3" s="1"/>
  <c r="H12522" i="3"/>
  <c r="I12522" i="3" s="1"/>
  <c r="H12523" i="3"/>
  <c r="I12523" i="3" s="1"/>
  <c r="H12524" i="3"/>
  <c r="I12524" i="3" s="1"/>
  <c r="H12525" i="3"/>
  <c r="I12525" i="3" s="1"/>
  <c r="H12526" i="3"/>
  <c r="I12526" i="3" s="1"/>
  <c r="H12527" i="3"/>
  <c r="I12527" i="3" s="1"/>
  <c r="H12528" i="3"/>
  <c r="I12528" i="3" s="1"/>
  <c r="H12529" i="3"/>
  <c r="I12529" i="3" s="1"/>
  <c r="H12530" i="3"/>
  <c r="I12530" i="3" s="1"/>
  <c r="H12531" i="3"/>
  <c r="I12531" i="3" s="1"/>
  <c r="H12532" i="3"/>
  <c r="I12532" i="3" s="1"/>
  <c r="H12533" i="3"/>
  <c r="I12533" i="3" s="1"/>
  <c r="H12534" i="3"/>
  <c r="I12534" i="3" s="1"/>
  <c r="H12535" i="3"/>
  <c r="I12535" i="3" s="1"/>
  <c r="H12536" i="3"/>
  <c r="I12536" i="3" s="1"/>
  <c r="H12537" i="3"/>
  <c r="I12537" i="3" s="1"/>
  <c r="H12538" i="3"/>
  <c r="I12538" i="3" s="1"/>
  <c r="H12539" i="3"/>
  <c r="I12539" i="3" s="1"/>
  <c r="H12540" i="3"/>
  <c r="I12540" i="3" s="1"/>
  <c r="H12541" i="3"/>
  <c r="I12541" i="3" s="1"/>
  <c r="H12542" i="3"/>
  <c r="I12542" i="3" s="1"/>
  <c r="H12543" i="3"/>
  <c r="I12543" i="3" s="1"/>
  <c r="H12544" i="3"/>
  <c r="I12544" i="3" s="1"/>
  <c r="H12545" i="3"/>
  <c r="I12545" i="3" s="1"/>
  <c r="H12546" i="3"/>
  <c r="I12546" i="3" s="1"/>
  <c r="H12547" i="3"/>
  <c r="I12547" i="3" s="1"/>
  <c r="H12548" i="3"/>
  <c r="I12548" i="3" s="1"/>
  <c r="H12549" i="3"/>
  <c r="I12549" i="3" s="1"/>
  <c r="H12550" i="3"/>
  <c r="I12550" i="3" s="1"/>
  <c r="H12551" i="3"/>
  <c r="I12551" i="3" s="1"/>
  <c r="H12552" i="3"/>
  <c r="I12552" i="3" s="1"/>
  <c r="H12553" i="3"/>
  <c r="I12553" i="3" s="1"/>
  <c r="H12554" i="3"/>
  <c r="I12554" i="3" s="1"/>
  <c r="H12555" i="3"/>
  <c r="I12555" i="3" s="1"/>
  <c r="H12556" i="3"/>
  <c r="I12556" i="3" s="1"/>
  <c r="H12557" i="3"/>
  <c r="I12557" i="3" s="1"/>
  <c r="H12558" i="3"/>
  <c r="I12558" i="3" s="1"/>
  <c r="H12559" i="3"/>
  <c r="I12559" i="3" s="1"/>
  <c r="H12846" i="3"/>
  <c r="I12846" i="3" s="1"/>
  <c r="H12847" i="3"/>
  <c r="I12847" i="3" s="1"/>
  <c r="H12848" i="3"/>
  <c r="I12848" i="3" s="1"/>
  <c r="H12849" i="3"/>
  <c r="I12849" i="3" s="1"/>
  <c r="H12850" i="3"/>
  <c r="I12850" i="3" s="1"/>
  <c r="H12851" i="3"/>
  <c r="I12851" i="3" s="1"/>
  <c r="H12852" i="3"/>
  <c r="I12852" i="3" s="1"/>
  <c r="H12853" i="3"/>
  <c r="I12853" i="3" s="1"/>
  <c r="H12854" i="3"/>
  <c r="I12854" i="3" s="1"/>
  <c r="H12855" i="3"/>
  <c r="I12855" i="3" s="1"/>
  <c r="H12856" i="3"/>
  <c r="I12856" i="3" s="1"/>
  <c r="H12857" i="3"/>
  <c r="I12857" i="3" s="1"/>
  <c r="H12858" i="3"/>
  <c r="I12858" i="3" s="1"/>
  <c r="H12859" i="3"/>
  <c r="I12859" i="3" s="1"/>
  <c r="H12860" i="3"/>
  <c r="I12860" i="3" s="1"/>
  <c r="H12861" i="3"/>
  <c r="I12861" i="3" s="1"/>
  <c r="H12862" i="3"/>
  <c r="I12862" i="3" s="1"/>
  <c r="H12863" i="3"/>
  <c r="I12863" i="3" s="1"/>
  <c r="H12864" i="3"/>
  <c r="I12864" i="3" s="1"/>
  <c r="H12865" i="3"/>
  <c r="I12865" i="3" s="1"/>
  <c r="H12866" i="3"/>
  <c r="I12866" i="3" s="1"/>
  <c r="H12867" i="3"/>
  <c r="I12867" i="3" s="1"/>
  <c r="H12868" i="3"/>
  <c r="I12868" i="3" s="1"/>
  <c r="H12869" i="3"/>
  <c r="I12869" i="3" s="1"/>
  <c r="H12870" i="3"/>
  <c r="I12870" i="3" s="1"/>
  <c r="H12871" i="3"/>
  <c r="I12871" i="3" s="1"/>
  <c r="H12872" i="3"/>
  <c r="I12872" i="3" s="1"/>
  <c r="H12873" i="3"/>
  <c r="I12873" i="3" s="1"/>
  <c r="H12874" i="3"/>
  <c r="I12874" i="3" s="1"/>
  <c r="H12875" i="3"/>
  <c r="I12875" i="3" s="1"/>
  <c r="H12876" i="3"/>
  <c r="I12876" i="3" s="1"/>
  <c r="H12877" i="3"/>
  <c r="I12877" i="3" s="1"/>
  <c r="H12878" i="3"/>
  <c r="I12878" i="3" s="1"/>
  <c r="H12879" i="3"/>
  <c r="I12879" i="3" s="1"/>
  <c r="H12880" i="3"/>
  <c r="I12880" i="3" s="1"/>
  <c r="H12881" i="3"/>
  <c r="I12881" i="3" s="1"/>
  <c r="H12882" i="3"/>
  <c r="I12882" i="3" s="1"/>
  <c r="H12883" i="3"/>
  <c r="I12883" i="3" s="1"/>
  <c r="H12884" i="3"/>
  <c r="I12884" i="3" s="1"/>
  <c r="H12885" i="3"/>
  <c r="I12885" i="3" s="1"/>
  <c r="H12886" i="3"/>
  <c r="I12886" i="3" s="1"/>
  <c r="H12887" i="3"/>
  <c r="I12887" i="3" s="1"/>
  <c r="H12888" i="3"/>
  <c r="I12888" i="3" s="1"/>
  <c r="H12889" i="3"/>
  <c r="I12889" i="3" s="1"/>
  <c r="H12890" i="3"/>
  <c r="I12890" i="3" s="1"/>
  <c r="H12891" i="3"/>
  <c r="I12891" i="3" s="1"/>
  <c r="H12892" i="3"/>
  <c r="I12892" i="3" s="1"/>
  <c r="H12893" i="3"/>
  <c r="I12893" i="3" s="1"/>
  <c r="H12894" i="3"/>
  <c r="I12894" i="3" s="1"/>
  <c r="H12895" i="3"/>
  <c r="I12895" i="3" s="1"/>
  <c r="H12896" i="3"/>
  <c r="I12896" i="3" s="1"/>
  <c r="H12897" i="3"/>
  <c r="I12897" i="3" s="1"/>
  <c r="H13184" i="3"/>
  <c r="I13184" i="3" s="1"/>
  <c r="H13185" i="3"/>
  <c r="I13185" i="3" s="1"/>
  <c r="H13186" i="3"/>
  <c r="I13186" i="3" s="1"/>
  <c r="H13187" i="3"/>
  <c r="I13187" i="3" s="1"/>
  <c r="H13188" i="3"/>
  <c r="I13188" i="3" s="1"/>
  <c r="H13189" i="3"/>
  <c r="I13189" i="3" s="1"/>
  <c r="H13190" i="3"/>
  <c r="I13190" i="3" s="1"/>
  <c r="H13191" i="3"/>
  <c r="I13191" i="3" s="1"/>
  <c r="H13192" i="3"/>
  <c r="I13192" i="3" s="1"/>
  <c r="H13193" i="3"/>
  <c r="I13193" i="3" s="1"/>
  <c r="H13194" i="3"/>
  <c r="I13194" i="3" s="1"/>
  <c r="H13195" i="3"/>
  <c r="I13195" i="3" s="1"/>
  <c r="H13196" i="3"/>
  <c r="I13196" i="3" s="1"/>
  <c r="H13197" i="3"/>
  <c r="I13197" i="3" s="1"/>
  <c r="H13198" i="3"/>
  <c r="I13198" i="3" s="1"/>
  <c r="H13199" i="3"/>
  <c r="I13199" i="3" s="1"/>
  <c r="H13200" i="3"/>
  <c r="I13200" i="3" s="1"/>
  <c r="H13201" i="3"/>
  <c r="I13201" i="3" s="1"/>
  <c r="H13202" i="3"/>
  <c r="I13202" i="3" s="1"/>
  <c r="H13203" i="3"/>
  <c r="I13203" i="3" s="1"/>
  <c r="H13204" i="3"/>
  <c r="I13204" i="3" s="1"/>
  <c r="H13205" i="3"/>
  <c r="I13205" i="3" s="1"/>
  <c r="H13206" i="3"/>
  <c r="I13206" i="3" s="1"/>
  <c r="H13207" i="3"/>
  <c r="I13207" i="3" s="1"/>
  <c r="H13208" i="3"/>
  <c r="I13208" i="3" s="1"/>
  <c r="H13209" i="3"/>
  <c r="I13209" i="3" s="1"/>
  <c r="H13210" i="3"/>
  <c r="I13210" i="3" s="1"/>
  <c r="H13211" i="3"/>
  <c r="I13211" i="3" s="1"/>
  <c r="H13212" i="3"/>
  <c r="I13212" i="3" s="1"/>
  <c r="H13213" i="3"/>
  <c r="I13213" i="3" s="1"/>
  <c r="H13214" i="3"/>
  <c r="I13214" i="3" s="1"/>
  <c r="H13215" i="3"/>
  <c r="I13215" i="3" s="1"/>
  <c r="H13216" i="3"/>
  <c r="I13216" i="3" s="1"/>
  <c r="H13217" i="3"/>
  <c r="I13217" i="3" s="1"/>
  <c r="H13218" i="3"/>
  <c r="I13218" i="3" s="1"/>
  <c r="H13219" i="3"/>
  <c r="I13219" i="3" s="1"/>
  <c r="H13220" i="3"/>
  <c r="I13220" i="3" s="1"/>
  <c r="H13221" i="3"/>
  <c r="I13221" i="3" s="1"/>
  <c r="H13222" i="3"/>
  <c r="I13222" i="3" s="1"/>
  <c r="H13223" i="3"/>
  <c r="I13223" i="3" s="1"/>
  <c r="H13224" i="3"/>
  <c r="I13224" i="3" s="1"/>
  <c r="H13225" i="3"/>
  <c r="I13225" i="3" s="1"/>
  <c r="H13226" i="3"/>
  <c r="I13226" i="3" s="1"/>
  <c r="H13227" i="3"/>
  <c r="I13227" i="3" s="1"/>
  <c r="H13228" i="3"/>
  <c r="I13228" i="3" s="1"/>
  <c r="H13229" i="3"/>
  <c r="I13229" i="3" s="1"/>
  <c r="H13230" i="3"/>
  <c r="I13230" i="3" s="1"/>
  <c r="H13231" i="3"/>
  <c r="I13231" i="3" s="1"/>
  <c r="H13232" i="3"/>
  <c r="I13232" i="3" s="1"/>
  <c r="H13233" i="3"/>
  <c r="I13233" i="3" s="1"/>
  <c r="H13234" i="3"/>
  <c r="I13234" i="3" s="1"/>
  <c r="H13235" i="3"/>
  <c r="I13235" i="3" s="1"/>
  <c r="H13522" i="3"/>
  <c r="I13522" i="3" s="1"/>
  <c r="H13523" i="3"/>
  <c r="I13523" i="3" s="1"/>
  <c r="H13524" i="3"/>
  <c r="I13524" i="3" s="1"/>
  <c r="H13525" i="3"/>
  <c r="I13525" i="3" s="1"/>
  <c r="H13526" i="3"/>
  <c r="I13526" i="3" s="1"/>
  <c r="H13527" i="3"/>
  <c r="I13527" i="3" s="1"/>
  <c r="H13528" i="3"/>
  <c r="I13528" i="3" s="1"/>
  <c r="H13529" i="3"/>
  <c r="I13529" i="3" s="1"/>
  <c r="H13530" i="3"/>
  <c r="I13530" i="3" s="1"/>
  <c r="H13531" i="3"/>
  <c r="I13531" i="3" s="1"/>
  <c r="H13532" i="3"/>
  <c r="I13532" i="3" s="1"/>
  <c r="H13533" i="3"/>
  <c r="I13533" i="3" s="1"/>
  <c r="H13534" i="3"/>
  <c r="I13534" i="3" s="1"/>
  <c r="H13535" i="3"/>
  <c r="I13535" i="3" s="1"/>
  <c r="H13536" i="3"/>
  <c r="I13536" i="3" s="1"/>
  <c r="H13537" i="3"/>
  <c r="I13537" i="3" s="1"/>
  <c r="H13538" i="3"/>
  <c r="I13538" i="3" s="1"/>
  <c r="H13539" i="3"/>
  <c r="I13539" i="3" s="1"/>
  <c r="H13540" i="3"/>
  <c r="I13540" i="3" s="1"/>
  <c r="H13541" i="3"/>
  <c r="I13541" i="3" s="1"/>
  <c r="H13542" i="3"/>
  <c r="I13542" i="3" s="1"/>
  <c r="H13543" i="3"/>
  <c r="I13543" i="3" s="1"/>
  <c r="H13544" i="3"/>
  <c r="I13544" i="3" s="1"/>
  <c r="H13545" i="3"/>
  <c r="I13545" i="3" s="1"/>
  <c r="H13546" i="3"/>
  <c r="I13546" i="3" s="1"/>
  <c r="H13547" i="3"/>
  <c r="I13547" i="3" s="1"/>
  <c r="H13548" i="3"/>
  <c r="I13548" i="3" s="1"/>
  <c r="H13549" i="3"/>
  <c r="I13549" i="3" s="1"/>
  <c r="H13550" i="3"/>
  <c r="I13550" i="3" s="1"/>
  <c r="H13551" i="3"/>
  <c r="I13551" i="3" s="1"/>
  <c r="H13552" i="3"/>
  <c r="I13552" i="3" s="1"/>
  <c r="H13553" i="3"/>
  <c r="I13553" i="3" s="1"/>
  <c r="H13554" i="3"/>
  <c r="I13554" i="3" s="1"/>
  <c r="H13555" i="3"/>
  <c r="I13555" i="3" s="1"/>
  <c r="H13556" i="3"/>
  <c r="I13556" i="3" s="1"/>
  <c r="H13557" i="3"/>
  <c r="I13557" i="3" s="1"/>
  <c r="H13558" i="3"/>
  <c r="I13558" i="3" s="1"/>
  <c r="H13559" i="3"/>
  <c r="I13559" i="3" s="1"/>
  <c r="H13560" i="3"/>
  <c r="I13560" i="3" s="1"/>
  <c r="H13561" i="3"/>
  <c r="I13561" i="3" s="1"/>
  <c r="H13562" i="3"/>
  <c r="I13562" i="3" s="1"/>
  <c r="H13563" i="3"/>
  <c r="I13563" i="3" s="1"/>
  <c r="H13564" i="3"/>
  <c r="I13564" i="3" s="1"/>
  <c r="H13565" i="3"/>
  <c r="I13565" i="3" s="1"/>
  <c r="H13566" i="3"/>
  <c r="I13566" i="3" s="1"/>
  <c r="H13567" i="3"/>
  <c r="I13567" i="3" s="1"/>
  <c r="H13568" i="3"/>
  <c r="I13568" i="3" s="1"/>
  <c r="H13569" i="3"/>
  <c r="I13569" i="3" s="1"/>
  <c r="H13570" i="3"/>
  <c r="I13570" i="3" s="1"/>
  <c r="H13571" i="3"/>
  <c r="I13571" i="3" s="1"/>
  <c r="H13572" i="3"/>
  <c r="I13572" i="3" s="1"/>
  <c r="H13573" i="3"/>
  <c r="I13573" i="3" s="1"/>
  <c r="H13860" i="3"/>
  <c r="I13860" i="3" s="1"/>
  <c r="H13861" i="3"/>
  <c r="I13861" i="3" s="1"/>
  <c r="H13862" i="3"/>
  <c r="I13862" i="3" s="1"/>
  <c r="H13863" i="3"/>
  <c r="I13863" i="3" s="1"/>
  <c r="H13864" i="3"/>
  <c r="I13864" i="3" s="1"/>
  <c r="H13865" i="3"/>
  <c r="I13865" i="3" s="1"/>
  <c r="H13866" i="3"/>
  <c r="I13866" i="3" s="1"/>
  <c r="H13867" i="3"/>
  <c r="I13867" i="3" s="1"/>
  <c r="H13868" i="3"/>
  <c r="I13868" i="3" s="1"/>
  <c r="H13869" i="3"/>
  <c r="I13869" i="3" s="1"/>
  <c r="H13870" i="3"/>
  <c r="I13870" i="3" s="1"/>
  <c r="H13871" i="3"/>
  <c r="I13871" i="3" s="1"/>
  <c r="H13872" i="3"/>
  <c r="I13872" i="3" s="1"/>
  <c r="H13873" i="3"/>
  <c r="I13873" i="3" s="1"/>
  <c r="H13874" i="3"/>
  <c r="I13874" i="3" s="1"/>
  <c r="H13875" i="3"/>
  <c r="I13875" i="3" s="1"/>
  <c r="H13876" i="3"/>
  <c r="I13876" i="3" s="1"/>
  <c r="H13877" i="3"/>
  <c r="I13877" i="3" s="1"/>
  <c r="H13878" i="3"/>
  <c r="I13878" i="3" s="1"/>
  <c r="H13879" i="3"/>
  <c r="I13879" i="3" s="1"/>
  <c r="H13880" i="3"/>
  <c r="I13880" i="3" s="1"/>
  <c r="H13881" i="3"/>
  <c r="I13881" i="3" s="1"/>
  <c r="H13882" i="3"/>
  <c r="I13882" i="3" s="1"/>
  <c r="H13883" i="3"/>
  <c r="I13883" i="3" s="1"/>
  <c r="H13884" i="3"/>
  <c r="I13884" i="3" s="1"/>
  <c r="H13885" i="3"/>
  <c r="I13885" i="3" s="1"/>
  <c r="H13886" i="3"/>
  <c r="I13886" i="3" s="1"/>
  <c r="H13887" i="3"/>
  <c r="I13887" i="3" s="1"/>
  <c r="H13888" i="3"/>
  <c r="I13888" i="3" s="1"/>
  <c r="H13889" i="3"/>
  <c r="I13889" i="3" s="1"/>
  <c r="H13890" i="3"/>
  <c r="I13890" i="3" s="1"/>
  <c r="H13891" i="3"/>
  <c r="I13891" i="3" s="1"/>
  <c r="H13892" i="3"/>
  <c r="I13892" i="3" s="1"/>
  <c r="H13893" i="3"/>
  <c r="I13893" i="3" s="1"/>
  <c r="H13894" i="3"/>
  <c r="I13894" i="3" s="1"/>
  <c r="H13895" i="3"/>
  <c r="I13895" i="3" s="1"/>
  <c r="H13896" i="3"/>
  <c r="I13896" i="3" s="1"/>
  <c r="H13897" i="3"/>
  <c r="I13897" i="3" s="1"/>
  <c r="H13898" i="3"/>
  <c r="I13898" i="3" s="1"/>
  <c r="H13899" i="3"/>
  <c r="I13899" i="3" s="1"/>
  <c r="H13900" i="3"/>
  <c r="I13900" i="3" s="1"/>
  <c r="H13901" i="3"/>
  <c r="I13901" i="3" s="1"/>
  <c r="H13902" i="3"/>
  <c r="I13902" i="3" s="1"/>
  <c r="H13903" i="3"/>
  <c r="I13903" i="3" s="1"/>
  <c r="H13904" i="3"/>
  <c r="I13904" i="3" s="1"/>
  <c r="H13905" i="3"/>
  <c r="I13905" i="3" s="1"/>
  <c r="H13906" i="3"/>
  <c r="I13906" i="3" s="1"/>
  <c r="H13907" i="3"/>
  <c r="I13907" i="3" s="1"/>
  <c r="H13908" i="3"/>
  <c r="I13908" i="3" s="1"/>
  <c r="H13909" i="3"/>
  <c r="I13909" i="3" s="1"/>
  <c r="H13910" i="3"/>
  <c r="I13910" i="3" s="1"/>
  <c r="H13911" i="3"/>
  <c r="I13911" i="3" s="1"/>
  <c r="H14198" i="3"/>
  <c r="I14198" i="3" s="1"/>
  <c r="H14199" i="3"/>
  <c r="I14199" i="3" s="1"/>
  <c r="H14200" i="3"/>
  <c r="I14200" i="3" s="1"/>
  <c r="H14201" i="3"/>
  <c r="I14201" i="3" s="1"/>
  <c r="H14202" i="3"/>
  <c r="I14202" i="3" s="1"/>
  <c r="H14203" i="3"/>
  <c r="I14203" i="3" s="1"/>
  <c r="H14204" i="3"/>
  <c r="I14204" i="3" s="1"/>
  <c r="H14205" i="3"/>
  <c r="I14205" i="3" s="1"/>
  <c r="H14206" i="3"/>
  <c r="I14206" i="3" s="1"/>
  <c r="H14207" i="3"/>
  <c r="I14207" i="3" s="1"/>
  <c r="H14208" i="3"/>
  <c r="I14208" i="3" s="1"/>
  <c r="H14209" i="3"/>
  <c r="I14209" i="3" s="1"/>
  <c r="H14210" i="3"/>
  <c r="I14210" i="3" s="1"/>
  <c r="H14211" i="3"/>
  <c r="I14211" i="3" s="1"/>
  <c r="H14212" i="3"/>
  <c r="I14212" i="3" s="1"/>
  <c r="H14213" i="3"/>
  <c r="I14213" i="3" s="1"/>
  <c r="H14214" i="3"/>
  <c r="I14214" i="3" s="1"/>
  <c r="H14215" i="3"/>
  <c r="I14215" i="3" s="1"/>
  <c r="H14216" i="3"/>
  <c r="I14216" i="3" s="1"/>
  <c r="H14217" i="3"/>
  <c r="I14217" i="3" s="1"/>
  <c r="H14218" i="3"/>
  <c r="I14218" i="3" s="1"/>
  <c r="H14219" i="3"/>
  <c r="I14219" i="3" s="1"/>
  <c r="H14220" i="3"/>
  <c r="I14220" i="3" s="1"/>
  <c r="H14221" i="3"/>
  <c r="I14221" i="3" s="1"/>
  <c r="H14222" i="3"/>
  <c r="I14222" i="3" s="1"/>
  <c r="H14223" i="3"/>
  <c r="I14223" i="3" s="1"/>
  <c r="H14224" i="3"/>
  <c r="I14224" i="3" s="1"/>
  <c r="H14225" i="3"/>
  <c r="I14225" i="3" s="1"/>
  <c r="H14226" i="3"/>
  <c r="I14226" i="3" s="1"/>
  <c r="H14227" i="3"/>
  <c r="I14227" i="3" s="1"/>
  <c r="H14228" i="3"/>
  <c r="I14228" i="3" s="1"/>
  <c r="H14229" i="3"/>
  <c r="I14229" i="3" s="1"/>
  <c r="H14230" i="3"/>
  <c r="I14230" i="3" s="1"/>
  <c r="H14231" i="3"/>
  <c r="I14231" i="3" s="1"/>
  <c r="H14232" i="3"/>
  <c r="I14232" i="3" s="1"/>
  <c r="H14233" i="3"/>
  <c r="I14233" i="3" s="1"/>
  <c r="H14234" i="3"/>
  <c r="I14234" i="3" s="1"/>
  <c r="H14235" i="3"/>
  <c r="I14235" i="3" s="1"/>
  <c r="H14236" i="3"/>
  <c r="I14236" i="3" s="1"/>
  <c r="H14237" i="3"/>
  <c r="I14237" i="3" s="1"/>
  <c r="H14238" i="3"/>
  <c r="I14238" i="3" s="1"/>
  <c r="H14239" i="3"/>
  <c r="I14239" i="3" s="1"/>
  <c r="H14240" i="3"/>
  <c r="I14240" i="3" s="1"/>
  <c r="H14241" i="3"/>
  <c r="I14241" i="3" s="1"/>
  <c r="H14242" i="3"/>
  <c r="I14242" i="3" s="1"/>
  <c r="H14243" i="3"/>
  <c r="I14243" i="3" s="1"/>
  <c r="H14244" i="3"/>
  <c r="I14244" i="3" s="1"/>
  <c r="H14245" i="3"/>
  <c r="I14245" i="3" s="1"/>
  <c r="H14246" i="3"/>
  <c r="I14246" i="3" s="1"/>
  <c r="H14247" i="3"/>
  <c r="I14247" i="3" s="1"/>
  <c r="H14248" i="3"/>
  <c r="I14248" i="3" s="1"/>
  <c r="H14249" i="3"/>
  <c r="I14249" i="3" s="1"/>
  <c r="H14536" i="3"/>
  <c r="I14536" i="3" s="1"/>
  <c r="H14537" i="3"/>
  <c r="I14537" i="3" s="1"/>
  <c r="H14538" i="3"/>
  <c r="I14538" i="3" s="1"/>
  <c r="H14539" i="3"/>
  <c r="I14539" i="3" s="1"/>
  <c r="H14540" i="3"/>
  <c r="I14540" i="3" s="1"/>
  <c r="H14541" i="3"/>
  <c r="I14541" i="3" s="1"/>
  <c r="H14542" i="3"/>
  <c r="I14542" i="3" s="1"/>
  <c r="H14543" i="3"/>
  <c r="I14543" i="3" s="1"/>
  <c r="H14544" i="3"/>
  <c r="I14544" i="3" s="1"/>
  <c r="H14545" i="3"/>
  <c r="I14545" i="3" s="1"/>
  <c r="H14546" i="3"/>
  <c r="I14546" i="3" s="1"/>
  <c r="H14547" i="3"/>
  <c r="I14547" i="3" s="1"/>
  <c r="H14548" i="3"/>
  <c r="I14548" i="3" s="1"/>
  <c r="H14549" i="3"/>
  <c r="I14549" i="3" s="1"/>
  <c r="H14550" i="3"/>
  <c r="I14550" i="3" s="1"/>
  <c r="H14551" i="3"/>
  <c r="I14551" i="3" s="1"/>
  <c r="H14552" i="3"/>
  <c r="I14552" i="3" s="1"/>
  <c r="H14553" i="3"/>
  <c r="I14553" i="3" s="1"/>
  <c r="H14554" i="3"/>
  <c r="I14554" i="3" s="1"/>
  <c r="H14555" i="3"/>
  <c r="I14555" i="3" s="1"/>
  <c r="H14556" i="3"/>
  <c r="I14556" i="3" s="1"/>
  <c r="H14557" i="3"/>
  <c r="I14557" i="3" s="1"/>
  <c r="H14558" i="3"/>
  <c r="I14558" i="3" s="1"/>
  <c r="H14559" i="3"/>
  <c r="I14559" i="3" s="1"/>
  <c r="H14560" i="3"/>
  <c r="I14560" i="3" s="1"/>
  <c r="H14561" i="3"/>
  <c r="I14561" i="3" s="1"/>
  <c r="H14562" i="3"/>
  <c r="I14562" i="3" s="1"/>
  <c r="H14563" i="3"/>
  <c r="I14563" i="3" s="1"/>
  <c r="H14564" i="3"/>
  <c r="I14564" i="3" s="1"/>
  <c r="H14565" i="3"/>
  <c r="I14565" i="3" s="1"/>
  <c r="H14566" i="3"/>
  <c r="I14566" i="3" s="1"/>
  <c r="H14567" i="3"/>
  <c r="I14567" i="3" s="1"/>
  <c r="H14568" i="3"/>
  <c r="I14568" i="3" s="1"/>
  <c r="H14569" i="3"/>
  <c r="I14569" i="3" s="1"/>
  <c r="H14570" i="3"/>
  <c r="I14570" i="3" s="1"/>
  <c r="H14571" i="3"/>
  <c r="I14571" i="3" s="1"/>
  <c r="H14572" i="3"/>
  <c r="I14572" i="3" s="1"/>
  <c r="H14573" i="3"/>
  <c r="I14573" i="3" s="1"/>
  <c r="H14574" i="3"/>
  <c r="I14574" i="3" s="1"/>
  <c r="H14575" i="3"/>
  <c r="I14575" i="3" s="1"/>
  <c r="H14576" i="3"/>
  <c r="I14576" i="3" s="1"/>
  <c r="H14577" i="3"/>
  <c r="I14577" i="3" s="1"/>
  <c r="H14578" i="3"/>
  <c r="I14578" i="3" s="1"/>
  <c r="H14579" i="3"/>
  <c r="I14579" i="3" s="1"/>
  <c r="H14580" i="3"/>
  <c r="I14580" i="3" s="1"/>
  <c r="H14581" i="3"/>
  <c r="I14581" i="3" s="1"/>
  <c r="H14582" i="3"/>
  <c r="I14582" i="3" s="1"/>
  <c r="H14583" i="3"/>
  <c r="I14583" i="3" s="1"/>
  <c r="H14584" i="3"/>
  <c r="I14584" i="3" s="1"/>
  <c r="H14585" i="3"/>
  <c r="I14585" i="3" s="1"/>
  <c r="H14586" i="3"/>
  <c r="I14586" i="3" s="1"/>
  <c r="H14587" i="3"/>
  <c r="I14587" i="3" s="1"/>
  <c r="H14874" i="3"/>
  <c r="I14874" i="3" s="1"/>
  <c r="H14875" i="3"/>
  <c r="I14875" i="3" s="1"/>
  <c r="H14876" i="3"/>
  <c r="I14876" i="3" s="1"/>
  <c r="H14877" i="3"/>
  <c r="I14877" i="3" s="1"/>
  <c r="H14878" i="3"/>
  <c r="I14878" i="3" s="1"/>
  <c r="H14879" i="3"/>
  <c r="I14879" i="3" s="1"/>
  <c r="H14880" i="3"/>
  <c r="I14880" i="3" s="1"/>
  <c r="H14881" i="3"/>
  <c r="I14881" i="3" s="1"/>
  <c r="H14882" i="3"/>
  <c r="I14882" i="3" s="1"/>
  <c r="H14883" i="3"/>
  <c r="I14883" i="3" s="1"/>
  <c r="H14884" i="3"/>
  <c r="I14884" i="3" s="1"/>
  <c r="H14885" i="3"/>
  <c r="I14885" i="3" s="1"/>
  <c r="H14886" i="3"/>
  <c r="I14886" i="3" s="1"/>
  <c r="H14887" i="3"/>
  <c r="I14887" i="3" s="1"/>
  <c r="H14888" i="3"/>
  <c r="I14888" i="3" s="1"/>
  <c r="H14889" i="3"/>
  <c r="I14889" i="3" s="1"/>
  <c r="H14890" i="3"/>
  <c r="I14890" i="3" s="1"/>
  <c r="H14891" i="3"/>
  <c r="I14891" i="3" s="1"/>
  <c r="H14892" i="3"/>
  <c r="I14892" i="3" s="1"/>
  <c r="H14893" i="3"/>
  <c r="I14893" i="3" s="1"/>
  <c r="H14894" i="3"/>
  <c r="I14894" i="3" s="1"/>
  <c r="H14895" i="3"/>
  <c r="I14895" i="3" s="1"/>
  <c r="H14896" i="3"/>
  <c r="I14896" i="3" s="1"/>
  <c r="H14897" i="3"/>
  <c r="I14897" i="3" s="1"/>
  <c r="H14898" i="3"/>
  <c r="I14898" i="3" s="1"/>
  <c r="H14899" i="3"/>
  <c r="I14899" i="3" s="1"/>
  <c r="H14900" i="3"/>
  <c r="I14900" i="3" s="1"/>
  <c r="H14901" i="3"/>
  <c r="I14901" i="3" s="1"/>
  <c r="H14902" i="3"/>
  <c r="I14902" i="3" s="1"/>
  <c r="H14903" i="3"/>
  <c r="I14903" i="3" s="1"/>
  <c r="H14904" i="3"/>
  <c r="I14904" i="3" s="1"/>
  <c r="H14905" i="3"/>
  <c r="I14905" i="3" s="1"/>
  <c r="H14906" i="3"/>
  <c r="I14906" i="3" s="1"/>
  <c r="H14907" i="3"/>
  <c r="I14907" i="3" s="1"/>
  <c r="H14908" i="3"/>
  <c r="I14908" i="3" s="1"/>
  <c r="H14909" i="3"/>
  <c r="I14909" i="3" s="1"/>
  <c r="H14910" i="3"/>
  <c r="I14910" i="3" s="1"/>
  <c r="H14911" i="3"/>
  <c r="I14911" i="3" s="1"/>
  <c r="H14912" i="3"/>
  <c r="I14912" i="3" s="1"/>
  <c r="H14913" i="3"/>
  <c r="I14913" i="3" s="1"/>
  <c r="H14914" i="3"/>
  <c r="I14914" i="3" s="1"/>
  <c r="H14915" i="3"/>
  <c r="I14915" i="3" s="1"/>
  <c r="H14916" i="3"/>
  <c r="I14916" i="3" s="1"/>
  <c r="H14917" i="3"/>
  <c r="I14917" i="3" s="1"/>
  <c r="H14918" i="3"/>
  <c r="I14918" i="3" s="1"/>
  <c r="H14919" i="3"/>
  <c r="I14919" i="3" s="1"/>
  <c r="H14920" i="3"/>
  <c r="I14920" i="3" s="1"/>
  <c r="H14921" i="3"/>
  <c r="I14921" i="3" s="1"/>
  <c r="H14922" i="3"/>
  <c r="I14922" i="3" s="1"/>
  <c r="H14923" i="3"/>
  <c r="I14923" i="3" s="1"/>
  <c r="H14924" i="3"/>
  <c r="I14924" i="3" s="1"/>
  <c r="H14925" i="3"/>
  <c r="I14925" i="3" s="1"/>
  <c r="H15212" i="3"/>
  <c r="I15212" i="3" s="1"/>
  <c r="H15213" i="3"/>
  <c r="I15213" i="3" s="1"/>
  <c r="H15214" i="3"/>
  <c r="I15214" i="3" s="1"/>
  <c r="H15215" i="3"/>
  <c r="I15215" i="3" s="1"/>
  <c r="H15216" i="3"/>
  <c r="I15216" i="3" s="1"/>
  <c r="H15217" i="3"/>
  <c r="I15217" i="3" s="1"/>
  <c r="H15218" i="3"/>
  <c r="I15218" i="3" s="1"/>
  <c r="H15219" i="3"/>
  <c r="I15219" i="3" s="1"/>
  <c r="H15220" i="3"/>
  <c r="I15220" i="3" s="1"/>
  <c r="H15221" i="3"/>
  <c r="I15221" i="3" s="1"/>
  <c r="H15222" i="3"/>
  <c r="I15222" i="3" s="1"/>
  <c r="H15223" i="3"/>
  <c r="I15223" i="3" s="1"/>
  <c r="H15224" i="3"/>
  <c r="I15224" i="3" s="1"/>
  <c r="H15225" i="3"/>
  <c r="I15225" i="3" s="1"/>
  <c r="H15226" i="3"/>
  <c r="I15226" i="3" s="1"/>
  <c r="H15227" i="3"/>
  <c r="I15227" i="3" s="1"/>
  <c r="H15228" i="3"/>
  <c r="I15228" i="3" s="1"/>
  <c r="H15229" i="3"/>
  <c r="I15229" i="3" s="1"/>
  <c r="H15230" i="3"/>
  <c r="I15230" i="3" s="1"/>
  <c r="H15231" i="3"/>
  <c r="I15231" i="3" s="1"/>
  <c r="H15232" i="3"/>
  <c r="I15232" i="3" s="1"/>
  <c r="H15233" i="3"/>
  <c r="I15233" i="3" s="1"/>
  <c r="H15234" i="3"/>
  <c r="I15234" i="3" s="1"/>
  <c r="H15235" i="3"/>
  <c r="I15235" i="3" s="1"/>
  <c r="H15236" i="3"/>
  <c r="I15236" i="3" s="1"/>
  <c r="H15237" i="3"/>
  <c r="I15237" i="3" s="1"/>
  <c r="H15238" i="3"/>
  <c r="I15238" i="3" s="1"/>
  <c r="H15239" i="3"/>
  <c r="I15239" i="3" s="1"/>
  <c r="H15240" i="3"/>
  <c r="I15240" i="3" s="1"/>
  <c r="H15241" i="3"/>
  <c r="I15241" i="3" s="1"/>
  <c r="H15242" i="3"/>
  <c r="I15242" i="3" s="1"/>
  <c r="H15243" i="3"/>
  <c r="I15243" i="3" s="1"/>
  <c r="H15244" i="3"/>
  <c r="I15244" i="3" s="1"/>
  <c r="H15245" i="3"/>
  <c r="I15245" i="3" s="1"/>
  <c r="H15246" i="3"/>
  <c r="I15246" i="3" s="1"/>
  <c r="H15247" i="3"/>
  <c r="I15247" i="3" s="1"/>
  <c r="H15248" i="3"/>
  <c r="I15248" i="3" s="1"/>
  <c r="H15249" i="3"/>
  <c r="I15249" i="3" s="1"/>
  <c r="H15250" i="3"/>
  <c r="I15250" i="3" s="1"/>
  <c r="H15251" i="3"/>
  <c r="I15251" i="3" s="1"/>
  <c r="H15252" i="3"/>
  <c r="I15252" i="3" s="1"/>
  <c r="H15253" i="3"/>
  <c r="I15253" i="3" s="1"/>
  <c r="H15254" i="3"/>
  <c r="I15254" i="3" s="1"/>
  <c r="H15255" i="3"/>
  <c r="I15255" i="3" s="1"/>
  <c r="H15256" i="3"/>
  <c r="I15256" i="3" s="1"/>
  <c r="H15257" i="3"/>
  <c r="I15257" i="3" s="1"/>
  <c r="H15258" i="3"/>
  <c r="I15258" i="3" s="1"/>
  <c r="H15259" i="3"/>
  <c r="I15259" i="3" s="1"/>
  <c r="H15260" i="3"/>
  <c r="I15260" i="3" s="1"/>
  <c r="H15261" i="3"/>
  <c r="I15261" i="3" s="1"/>
  <c r="H15262" i="3"/>
  <c r="I15262" i="3" s="1"/>
  <c r="H15263" i="3"/>
  <c r="I15263" i="3" s="1"/>
  <c r="H15550" i="3"/>
  <c r="I15550" i="3" s="1"/>
  <c r="H15551" i="3"/>
  <c r="I15551" i="3" s="1"/>
  <c r="H15552" i="3"/>
  <c r="I15552" i="3" s="1"/>
  <c r="H15553" i="3"/>
  <c r="I15553" i="3" s="1"/>
  <c r="H15554" i="3"/>
  <c r="I15554" i="3" s="1"/>
  <c r="H15555" i="3"/>
  <c r="I15555" i="3" s="1"/>
  <c r="H15556" i="3"/>
  <c r="I15556" i="3" s="1"/>
  <c r="H15557" i="3"/>
  <c r="I15557" i="3" s="1"/>
  <c r="H15558" i="3"/>
  <c r="I15558" i="3" s="1"/>
  <c r="H15559" i="3"/>
  <c r="I15559" i="3" s="1"/>
  <c r="H15560" i="3"/>
  <c r="I15560" i="3" s="1"/>
  <c r="H15561" i="3"/>
  <c r="I15561" i="3" s="1"/>
  <c r="H15562" i="3"/>
  <c r="I15562" i="3" s="1"/>
  <c r="H15563" i="3"/>
  <c r="I15563" i="3" s="1"/>
  <c r="H15564" i="3"/>
  <c r="I15564" i="3" s="1"/>
  <c r="H15565" i="3"/>
  <c r="I15565" i="3" s="1"/>
  <c r="H15566" i="3"/>
  <c r="I15566" i="3" s="1"/>
  <c r="H15567" i="3"/>
  <c r="I15567" i="3" s="1"/>
  <c r="H15568" i="3"/>
  <c r="I15568" i="3" s="1"/>
  <c r="H15569" i="3"/>
  <c r="I15569" i="3" s="1"/>
  <c r="H15570" i="3"/>
  <c r="I15570" i="3" s="1"/>
  <c r="H15571" i="3"/>
  <c r="I15571" i="3" s="1"/>
  <c r="H15572" i="3"/>
  <c r="I15572" i="3" s="1"/>
  <c r="H15573" i="3"/>
  <c r="I15573" i="3" s="1"/>
  <c r="H15574" i="3"/>
  <c r="I15574" i="3" s="1"/>
  <c r="H15575" i="3"/>
  <c r="I15575" i="3" s="1"/>
  <c r="H15576" i="3"/>
  <c r="I15576" i="3" s="1"/>
  <c r="H15577" i="3"/>
  <c r="I15577" i="3" s="1"/>
  <c r="H15578" i="3"/>
  <c r="I15578" i="3" s="1"/>
  <c r="H15579" i="3"/>
  <c r="I15579" i="3" s="1"/>
  <c r="H15580" i="3"/>
  <c r="I15580" i="3" s="1"/>
  <c r="H15581" i="3"/>
  <c r="I15581" i="3" s="1"/>
  <c r="H15582" i="3"/>
  <c r="I15582" i="3" s="1"/>
  <c r="H15583" i="3"/>
  <c r="I15583" i="3" s="1"/>
  <c r="H15584" i="3"/>
  <c r="I15584" i="3" s="1"/>
  <c r="H15585" i="3"/>
  <c r="I15585" i="3" s="1"/>
  <c r="H15586" i="3"/>
  <c r="I15586" i="3" s="1"/>
  <c r="H15587" i="3"/>
  <c r="I15587" i="3" s="1"/>
  <c r="H15588" i="3"/>
  <c r="I15588" i="3" s="1"/>
  <c r="H15589" i="3"/>
  <c r="I15589" i="3" s="1"/>
  <c r="H15590" i="3"/>
  <c r="I15590" i="3" s="1"/>
  <c r="H15591" i="3"/>
  <c r="I15591" i="3" s="1"/>
  <c r="H15592" i="3"/>
  <c r="I15592" i="3" s="1"/>
  <c r="H15593" i="3"/>
  <c r="I15593" i="3" s="1"/>
  <c r="H15594" i="3"/>
  <c r="I15594" i="3" s="1"/>
  <c r="H15595" i="3"/>
  <c r="I15595" i="3" s="1"/>
  <c r="H15596" i="3"/>
  <c r="I15596" i="3" s="1"/>
  <c r="H15597" i="3"/>
  <c r="I15597" i="3" s="1"/>
  <c r="H15598" i="3"/>
  <c r="I15598" i="3" s="1"/>
  <c r="H15599" i="3"/>
  <c r="I15599" i="3" s="1"/>
  <c r="H15600" i="3"/>
  <c r="I15600" i="3" s="1"/>
  <c r="H15601" i="3"/>
  <c r="I15601" i="3" s="1"/>
  <c r="H15888" i="3"/>
  <c r="I15888" i="3" s="1"/>
  <c r="H15889" i="3"/>
  <c r="I15889" i="3" s="1"/>
  <c r="H15890" i="3"/>
  <c r="I15890" i="3" s="1"/>
  <c r="H15891" i="3"/>
  <c r="I15891" i="3" s="1"/>
  <c r="H15892" i="3"/>
  <c r="I15892" i="3" s="1"/>
  <c r="H15893" i="3"/>
  <c r="I15893" i="3" s="1"/>
  <c r="H15894" i="3"/>
  <c r="I15894" i="3" s="1"/>
  <c r="H15895" i="3"/>
  <c r="I15895" i="3" s="1"/>
  <c r="H15896" i="3"/>
  <c r="I15896" i="3" s="1"/>
  <c r="H15897" i="3"/>
  <c r="I15897" i="3" s="1"/>
  <c r="H15898" i="3"/>
  <c r="I15898" i="3" s="1"/>
  <c r="H15899" i="3"/>
  <c r="I15899" i="3" s="1"/>
  <c r="H15900" i="3"/>
  <c r="I15900" i="3" s="1"/>
  <c r="H15901" i="3"/>
  <c r="I15901" i="3" s="1"/>
  <c r="H15902" i="3"/>
  <c r="I15902" i="3" s="1"/>
  <c r="H15903" i="3"/>
  <c r="I15903" i="3" s="1"/>
  <c r="H15904" i="3"/>
  <c r="I15904" i="3" s="1"/>
  <c r="H15905" i="3"/>
  <c r="I15905" i="3" s="1"/>
  <c r="H15906" i="3"/>
  <c r="I15906" i="3" s="1"/>
  <c r="H15907" i="3"/>
  <c r="I15907" i="3" s="1"/>
  <c r="H15908" i="3"/>
  <c r="I15908" i="3" s="1"/>
  <c r="H15909" i="3"/>
  <c r="I15909" i="3" s="1"/>
  <c r="H15910" i="3"/>
  <c r="I15910" i="3" s="1"/>
  <c r="H15911" i="3"/>
  <c r="I15911" i="3" s="1"/>
  <c r="H15912" i="3"/>
  <c r="I15912" i="3" s="1"/>
  <c r="H15913" i="3"/>
  <c r="I15913" i="3" s="1"/>
  <c r="H15914" i="3"/>
  <c r="I15914" i="3" s="1"/>
  <c r="H15915" i="3"/>
  <c r="I15915" i="3" s="1"/>
  <c r="H15916" i="3"/>
  <c r="I15916" i="3" s="1"/>
  <c r="H15917" i="3"/>
  <c r="I15917" i="3" s="1"/>
  <c r="H15918" i="3"/>
  <c r="I15918" i="3" s="1"/>
  <c r="H15919" i="3"/>
  <c r="I15919" i="3" s="1"/>
  <c r="H15920" i="3"/>
  <c r="I15920" i="3" s="1"/>
  <c r="H15921" i="3"/>
  <c r="I15921" i="3" s="1"/>
  <c r="H15922" i="3"/>
  <c r="I15922" i="3" s="1"/>
  <c r="H15923" i="3"/>
  <c r="I15923" i="3" s="1"/>
  <c r="H15924" i="3"/>
  <c r="I15924" i="3" s="1"/>
  <c r="H15925" i="3"/>
  <c r="I15925" i="3" s="1"/>
  <c r="H15926" i="3"/>
  <c r="I15926" i="3" s="1"/>
  <c r="H15927" i="3"/>
  <c r="I15927" i="3" s="1"/>
  <c r="H15928" i="3"/>
  <c r="I15928" i="3" s="1"/>
  <c r="H15929" i="3"/>
  <c r="I15929" i="3" s="1"/>
  <c r="H15930" i="3"/>
  <c r="I15930" i="3" s="1"/>
  <c r="H15931" i="3"/>
  <c r="I15931" i="3" s="1"/>
  <c r="H15932" i="3"/>
  <c r="I15932" i="3" s="1"/>
  <c r="H15933" i="3"/>
  <c r="I15933" i="3" s="1"/>
  <c r="H15934" i="3"/>
  <c r="I15934" i="3" s="1"/>
  <c r="H15935" i="3"/>
  <c r="I15935" i="3" s="1"/>
  <c r="H15936" i="3"/>
  <c r="I15936" i="3" s="1"/>
  <c r="H15937" i="3"/>
  <c r="I15937" i="3" s="1"/>
  <c r="H15938" i="3"/>
  <c r="I15938" i="3" s="1"/>
  <c r="H15939" i="3"/>
  <c r="I15939" i="3" s="1"/>
  <c r="H16226" i="3"/>
  <c r="I16226" i="3" s="1"/>
  <c r="H16227" i="3"/>
  <c r="I16227" i="3" s="1"/>
  <c r="H16228" i="3"/>
  <c r="I16228" i="3" s="1"/>
  <c r="H16229" i="3"/>
  <c r="I16229" i="3" s="1"/>
  <c r="H16230" i="3"/>
  <c r="I16230" i="3" s="1"/>
  <c r="H16231" i="3"/>
  <c r="I16231" i="3" s="1"/>
  <c r="H16232" i="3"/>
  <c r="I16232" i="3" s="1"/>
  <c r="H16233" i="3"/>
  <c r="I16233" i="3" s="1"/>
  <c r="H16234" i="3"/>
  <c r="I16234" i="3" s="1"/>
  <c r="H16235" i="3"/>
  <c r="I16235" i="3" s="1"/>
  <c r="H16236" i="3"/>
  <c r="I16236" i="3" s="1"/>
  <c r="H16237" i="3"/>
  <c r="I16237" i="3" s="1"/>
  <c r="H16238" i="3"/>
  <c r="I16238" i="3" s="1"/>
  <c r="H16239" i="3"/>
  <c r="I16239" i="3" s="1"/>
  <c r="H16240" i="3"/>
  <c r="I16240" i="3" s="1"/>
  <c r="H16241" i="3"/>
  <c r="I16241" i="3" s="1"/>
  <c r="H16242" i="3"/>
  <c r="I16242" i="3" s="1"/>
  <c r="H16243" i="3"/>
  <c r="I16243" i="3" s="1"/>
  <c r="H16244" i="3"/>
  <c r="I16244" i="3" s="1"/>
  <c r="H16245" i="3"/>
  <c r="I16245" i="3" s="1"/>
  <c r="H16246" i="3"/>
  <c r="I16246" i="3" s="1"/>
  <c r="H16247" i="3"/>
  <c r="I16247" i="3" s="1"/>
  <c r="H16248" i="3"/>
  <c r="I16248" i="3" s="1"/>
  <c r="H16249" i="3"/>
  <c r="I16249" i="3" s="1"/>
  <c r="H16250" i="3"/>
  <c r="I16250" i="3" s="1"/>
  <c r="H16251" i="3"/>
  <c r="I16251" i="3" s="1"/>
  <c r="H16252" i="3"/>
  <c r="I16252" i="3" s="1"/>
  <c r="H16253" i="3"/>
  <c r="I16253" i="3" s="1"/>
  <c r="H16254" i="3"/>
  <c r="I16254" i="3" s="1"/>
  <c r="H16255" i="3"/>
  <c r="I16255" i="3" s="1"/>
  <c r="H16256" i="3"/>
  <c r="I16256" i="3" s="1"/>
  <c r="H16257" i="3"/>
  <c r="I16257" i="3" s="1"/>
  <c r="H16258" i="3"/>
  <c r="I16258" i="3" s="1"/>
  <c r="H16259" i="3"/>
  <c r="I16259" i="3" s="1"/>
  <c r="H16260" i="3"/>
  <c r="I16260" i="3" s="1"/>
  <c r="H16261" i="3"/>
  <c r="I16261" i="3" s="1"/>
  <c r="H16262" i="3"/>
  <c r="I16262" i="3" s="1"/>
  <c r="H16263" i="3"/>
  <c r="I16263" i="3" s="1"/>
  <c r="H16264" i="3"/>
  <c r="I16264" i="3" s="1"/>
  <c r="H16265" i="3"/>
  <c r="I16265" i="3" s="1"/>
  <c r="H16266" i="3"/>
  <c r="I16266" i="3" s="1"/>
  <c r="H16267" i="3"/>
  <c r="I16267" i="3" s="1"/>
  <c r="H16268" i="3"/>
  <c r="I16268" i="3" s="1"/>
  <c r="H16269" i="3"/>
  <c r="I16269" i="3" s="1"/>
  <c r="H16270" i="3"/>
  <c r="I16270" i="3" s="1"/>
  <c r="H16271" i="3"/>
  <c r="I16271" i="3" s="1"/>
  <c r="H16272" i="3"/>
  <c r="I16272" i="3" s="1"/>
  <c r="H16273" i="3"/>
  <c r="I16273" i="3" s="1"/>
  <c r="H16274" i="3"/>
  <c r="I16274" i="3" s="1"/>
  <c r="H16275" i="3"/>
  <c r="I16275" i="3" s="1"/>
  <c r="H16276" i="3"/>
  <c r="I16276" i="3" s="1"/>
  <c r="H16277" i="3"/>
  <c r="I16277" i="3" s="1"/>
  <c r="H16564" i="3"/>
  <c r="I16564" i="3" s="1"/>
  <c r="H16565" i="3"/>
  <c r="I16565" i="3" s="1"/>
  <c r="H16566" i="3"/>
  <c r="I16566" i="3" s="1"/>
  <c r="H16567" i="3"/>
  <c r="I16567" i="3" s="1"/>
  <c r="H16568" i="3"/>
  <c r="I16568" i="3" s="1"/>
  <c r="H16569" i="3"/>
  <c r="I16569" i="3" s="1"/>
  <c r="H16570" i="3"/>
  <c r="I16570" i="3" s="1"/>
  <c r="H16571" i="3"/>
  <c r="I16571" i="3" s="1"/>
  <c r="H16572" i="3"/>
  <c r="I16572" i="3" s="1"/>
  <c r="H16573" i="3"/>
  <c r="I16573" i="3" s="1"/>
  <c r="H16574" i="3"/>
  <c r="I16574" i="3" s="1"/>
  <c r="H16575" i="3"/>
  <c r="I16575" i="3" s="1"/>
  <c r="H16576" i="3"/>
  <c r="I16576" i="3" s="1"/>
  <c r="H16577" i="3"/>
  <c r="I16577" i="3" s="1"/>
  <c r="H16578" i="3"/>
  <c r="I16578" i="3" s="1"/>
  <c r="H16579" i="3"/>
  <c r="I16579" i="3" s="1"/>
  <c r="H16580" i="3"/>
  <c r="I16580" i="3" s="1"/>
  <c r="H16581" i="3"/>
  <c r="I16581" i="3" s="1"/>
  <c r="H16582" i="3"/>
  <c r="I16582" i="3" s="1"/>
  <c r="H16583" i="3"/>
  <c r="I16583" i="3" s="1"/>
  <c r="H16584" i="3"/>
  <c r="I16584" i="3" s="1"/>
  <c r="H16585" i="3"/>
  <c r="I16585" i="3" s="1"/>
  <c r="H16586" i="3"/>
  <c r="I16586" i="3" s="1"/>
  <c r="H16587" i="3"/>
  <c r="I16587" i="3" s="1"/>
  <c r="H16588" i="3"/>
  <c r="I16588" i="3" s="1"/>
  <c r="H16589" i="3"/>
  <c r="I16589" i="3" s="1"/>
  <c r="H16590" i="3"/>
  <c r="I16590" i="3" s="1"/>
  <c r="H16591" i="3"/>
  <c r="I16591" i="3" s="1"/>
  <c r="H16592" i="3"/>
  <c r="I16592" i="3" s="1"/>
  <c r="H16593" i="3"/>
  <c r="I16593" i="3" s="1"/>
  <c r="H16594" i="3"/>
  <c r="I16594" i="3" s="1"/>
  <c r="H16595" i="3"/>
  <c r="I16595" i="3" s="1"/>
  <c r="H16596" i="3"/>
  <c r="I16596" i="3" s="1"/>
  <c r="H16597" i="3"/>
  <c r="I16597" i="3" s="1"/>
  <c r="H16598" i="3"/>
  <c r="I16598" i="3" s="1"/>
  <c r="H16599" i="3"/>
  <c r="I16599" i="3" s="1"/>
  <c r="H16600" i="3"/>
  <c r="I16600" i="3" s="1"/>
  <c r="H16601" i="3"/>
  <c r="I16601" i="3" s="1"/>
  <c r="H16602" i="3"/>
  <c r="I16602" i="3" s="1"/>
  <c r="H16603" i="3"/>
  <c r="I16603" i="3" s="1"/>
  <c r="H16604" i="3"/>
  <c r="I16604" i="3" s="1"/>
  <c r="H16605" i="3"/>
  <c r="I16605" i="3" s="1"/>
  <c r="H16606" i="3"/>
  <c r="I16606" i="3" s="1"/>
  <c r="H16607" i="3"/>
  <c r="I16607" i="3" s="1"/>
  <c r="H16608" i="3"/>
  <c r="I16608" i="3" s="1"/>
  <c r="H16609" i="3"/>
  <c r="I16609" i="3" s="1"/>
  <c r="H16610" i="3"/>
  <c r="I16610" i="3" s="1"/>
  <c r="H16611" i="3"/>
  <c r="I16611" i="3" s="1"/>
  <c r="H16612" i="3"/>
  <c r="I16612" i="3" s="1"/>
  <c r="H16613" i="3"/>
  <c r="I16613" i="3" s="1"/>
  <c r="H16614" i="3"/>
  <c r="I16614" i="3" s="1"/>
  <c r="H16615" i="3"/>
  <c r="I16615" i="3" s="1"/>
  <c r="H16902" i="3"/>
  <c r="I16902" i="3" s="1"/>
  <c r="H16903" i="3"/>
  <c r="I16903" i="3" s="1"/>
  <c r="H16904" i="3"/>
  <c r="I16904" i="3" s="1"/>
  <c r="H16905" i="3"/>
  <c r="I16905" i="3" s="1"/>
  <c r="H16906" i="3"/>
  <c r="I16906" i="3" s="1"/>
  <c r="H16907" i="3"/>
  <c r="I16907" i="3" s="1"/>
  <c r="H16908" i="3"/>
  <c r="I16908" i="3" s="1"/>
  <c r="H16909" i="3"/>
  <c r="I16909" i="3" s="1"/>
  <c r="H16910" i="3"/>
  <c r="I16910" i="3" s="1"/>
  <c r="H16911" i="3"/>
  <c r="I16911" i="3" s="1"/>
  <c r="H16912" i="3"/>
  <c r="I16912" i="3" s="1"/>
  <c r="H16913" i="3"/>
  <c r="I16913" i="3" s="1"/>
  <c r="H16914" i="3"/>
  <c r="I16914" i="3" s="1"/>
  <c r="H16915" i="3"/>
  <c r="I16915" i="3" s="1"/>
  <c r="H16916" i="3"/>
  <c r="I16916" i="3" s="1"/>
  <c r="H16917" i="3"/>
  <c r="I16917" i="3" s="1"/>
  <c r="H16918" i="3"/>
  <c r="I16918" i="3" s="1"/>
  <c r="H16919" i="3"/>
  <c r="I16919" i="3" s="1"/>
  <c r="H16920" i="3"/>
  <c r="I16920" i="3" s="1"/>
  <c r="H16921" i="3"/>
  <c r="I16921" i="3" s="1"/>
  <c r="H16922" i="3"/>
  <c r="I16922" i="3" s="1"/>
  <c r="H16923" i="3"/>
  <c r="I16923" i="3" s="1"/>
  <c r="H16924" i="3"/>
  <c r="I16924" i="3" s="1"/>
  <c r="H16925" i="3"/>
  <c r="I16925" i="3" s="1"/>
  <c r="H16926" i="3"/>
  <c r="I16926" i="3" s="1"/>
  <c r="H16927" i="3"/>
  <c r="I16927" i="3" s="1"/>
  <c r="H16928" i="3"/>
  <c r="I16928" i="3" s="1"/>
  <c r="H16929" i="3"/>
  <c r="I16929" i="3" s="1"/>
  <c r="H16930" i="3"/>
  <c r="I16930" i="3" s="1"/>
  <c r="H16931" i="3"/>
  <c r="I16931" i="3" s="1"/>
  <c r="H16932" i="3"/>
  <c r="I16932" i="3" s="1"/>
  <c r="H16933" i="3"/>
  <c r="I16933" i="3" s="1"/>
  <c r="H16934" i="3"/>
  <c r="I16934" i="3" s="1"/>
  <c r="H16935" i="3"/>
  <c r="I16935" i="3" s="1"/>
  <c r="H16936" i="3"/>
  <c r="I16936" i="3" s="1"/>
  <c r="H16937" i="3"/>
  <c r="I16937" i="3" s="1"/>
  <c r="H16938" i="3"/>
  <c r="I16938" i="3" s="1"/>
  <c r="H16939" i="3"/>
  <c r="I16939" i="3" s="1"/>
  <c r="H16940" i="3"/>
  <c r="I16940" i="3" s="1"/>
  <c r="H16941" i="3"/>
  <c r="I16941" i="3" s="1"/>
  <c r="H16942" i="3"/>
  <c r="I16942" i="3" s="1"/>
  <c r="H16943" i="3"/>
  <c r="I16943" i="3" s="1"/>
  <c r="H16944" i="3"/>
  <c r="I16944" i="3" s="1"/>
  <c r="H16945" i="3"/>
  <c r="I16945" i="3" s="1"/>
  <c r="H16946" i="3"/>
  <c r="I16946" i="3" s="1"/>
  <c r="H16947" i="3"/>
  <c r="I16947" i="3" s="1"/>
  <c r="H16948" i="3"/>
  <c r="I16948" i="3" s="1"/>
  <c r="H16949" i="3"/>
  <c r="I16949" i="3" s="1"/>
  <c r="H16950" i="3"/>
  <c r="I16950" i="3" s="1"/>
  <c r="H16951" i="3"/>
  <c r="I16951" i="3" s="1"/>
  <c r="H16952" i="3"/>
  <c r="I16952" i="3" s="1"/>
  <c r="H16953" i="3"/>
  <c r="I16953" i="3" s="1"/>
  <c r="H17240" i="3"/>
  <c r="I17240" i="3" s="1"/>
  <c r="H17241" i="3"/>
  <c r="I17241" i="3" s="1"/>
  <c r="H17242" i="3"/>
  <c r="I17242" i="3" s="1"/>
  <c r="H17243" i="3"/>
  <c r="I17243" i="3" s="1"/>
  <c r="H17244" i="3"/>
  <c r="I17244" i="3" s="1"/>
  <c r="H17245" i="3"/>
  <c r="I17245" i="3" s="1"/>
  <c r="H17246" i="3"/>
  <c r="I17246" i="3" s="1"/>
  <c r="H17247" i="3"/>
  <c r="I17247" i="3" s="1"/>
  <c r="H17248" i="3"/>
  <c r="I17248" i="3" s="1"/>
  <c r="H17249" i="3"/>
  <c r="I17249" i="3" s="1"/>
  <c r="H17250" i="3"/>
  <c r="I17250" i="3" s="1"/>
  <c r="H17251" i="3"/>
  <c r="I17251" i="3" s="1"/>
  <c r="H17252" i="3"/>
  <c r="I17252" i="3" s="1"/>
  <c r="H17253" i="3"/>
  <c r="I17253" i="3" s="1"/>
  <c r="H17254" i="3"/>
  <c r="I17254" i="3" s="1"/>
  <c r="H17255" i="3"/>
  <c r="I17255" i="3" s="1"/>
  <c r="H17256" i="3"/>
  <c r="I17256" i="3" s="1"/>
  <c r="H17257" i="3"/>
  <c r="I17257" i="3" s="1"/>
  <c r="H17258" i="3"/>
  <c r="I17258" i="3" s="1"/>
  <c r="H17259" i="3"/>
  <c r="I17259" i="3" s="1"/>
  <c r="H17260" i="3"/>
  <c r="I17260" i="3" s="1"/>
  <c r="H17261" i="3"/>
  <c r="I17261" i="3" s="1"/>
  <c r="H17262" i="3"/>
  <c r="I17262" i="3" s="1"/>
  <c r="H17263" i="3"/>
  <c r="I17263" i="3" s="1"/>
  <c r="H17264" i="3"/>
  <c r="I17264" i="3" s="1"/>
  <c r="H17265" i="3"/>
  <c r="I17265" i="3" s="1"/>
  <c r="H17266" i="3"/>
  <c r="I17266" i="3" s="1"/>
  <c r="H17267" i="3"/>
  <c r="I17267" i="3" s="1"/>
  <c r="H17268" i="3"/>
  <c r="I17268" i="3" s="1"/>
  <c r="H17269" i="3"/>
  <c r="I17269" i="3" s="1"/>
  <c r="H17270" i="3"/>
  <c r="I17270" i="3" s="1"/>
  <c r="H17271" i="3"/>
  <c r="I17271" i="3" s="1"/>
  <c r="H17272" i="3"/>
  <c r="I17272" i="3" s="1"/>
  <c r="H17273" i="3"/>
  <c r="I17273" i="3" s="1"/>
  <c r="H17274" i="3"/>
  <c r="I17274" i="3" s="1"/>
  <c r="H17275" i="3"/>
  <c r="I17275" i="3" s="1"/>
  <c r="H17276" i="3"/>
  <c r="I17276" i="3" s="1"/>
  <c r="H17277" i="3"/>
  <c r="I17277" i="3" s="1"/>
  <c r="H17278" i="3"/>
  <c r="I17278" i="3" s="1"/>
  <c r="H17279" i="3"/>
  <c r="I17279" i="3" s="1"/>
  <c r="H17280" i="3"/>
  <c r="I17280" i="3" s="1"/>
  <c r="H17281" i="3"/>
  <c r="I17281" i="3" s="1"/>
  <c r="H17282" i="3"/>
  <c r="I17282" i="3" s="1"/>
  <c r="H17283" i="3"/>
  <c r="I17283" i="3" s="1"/>
  <c r="H17284" i="3"/>
  <c r="I17284" i="3" s="1"/>
  <c r="H17285" i="3"/>
  <c r="I17285" i="3" s="1"/>
  <c r="H17286" i="3"/>
  <c r="I17286" i="3" s="1"/>
  <c r="H17287" i="3"/>
  <c r="I17287" i="3" s="1"/>
  <c r="H17288" i="3"/>
  <c r="I17288" i="3" s="1"/>
  <c r="H17289" i="3"/>
  <c r="I17289" i="3" s="1"/>
  <c r="H17290" i="3"/>
  <c r="I17290" i="3" s="1"/>
  <c r="H17291" i="3"/>
  <c r="I17291" i="3" s="1"/>
  <c r="H17578" i="3"/>
  <c r="I17578" i="3" s="1"/>
  <c r="H17579" i="3"/>
  <c r="I17579" i="3" s="1"/>
  <c r="H17580" i="3"/>
  <c r="I17580" i="3" s="1"/>
  <c r="H17581" i="3"/>
  <c r="I17581" i="3" s="1"/>
  <c r="H17582" i="3"/>
  <c r="I17582" i="3" s="1"/>
  <c r="H17583" i="3"/>
  <c r="I17583" i="3" s="1"/>
  <c r="H17584" i="3"/>
  <c r="I17584" i="3" s="1"/>
  <c r="H17585" i="3"/>
  <c r="I17585" i="3" s="1"/>
  <c r="H17586" i="3"/>
  <c r="I17586" i="3" s="1"/>
  <c r="H17587" i="3"/>
  <c r="I17587" i="3" s="1"/>
  <c r="H17588" i="3"/>
  <c r="I17588" i="3" s="1"/>
  <c r="H17589" i="3"/>
  <c r="I17589" i="3" s="1"/>
  <c r="H17590" i="3"/>
  <c r="I17590" i="3" s="1"/>
  <c r="H17591" i="3"/>
  <c r="I17591" i="3" s="1"/>
  <c r="H17592" i="3"/>
  <c r="I17592" i="3" s="1"/>
  <c r="H17593" i="3"/>
  <c r="I17593" i="3" s="1"/>
  <c r="H17594" i="3"/>
  <c r="I17594" i="3" s="1"/>
  <c r="H17595" i="3"/>
  <c r="I17595" i="3" s="1"/>
  <c r="H17596" i="3"/>
  <c r="I17596" i="3" s="1"/>
  <c r="H17597" i="3"/>
  <c r="I17597" i="3" s="1"/>
  <c r="H17598" i="3"/>
  <c r="I17598" i="3" s="1"/>
  <c r="H17599" i="3"/>
  <c r="I17599" i="3" s="1"/>
  <c r="H17600" i="3"/>
  <c r="I17600" i="3" s="1"/>
  <c r="H17601" i="3"/>
  <c r="I17601" i="3" s="1"/>
  <c r="H17602" i="3"/>
  <c r="I17602" i="3" s="1"/>
  <c r="H17603" i="3"/>
  <c r="I17603" i="3" s="1"/>
  <c r="H17604" i="3"/>
  <c r="I17604" i="3" s="1"/>
  <c r="H17605" i="3"/>
  <c r="I17605" i="3" s="1"/>
  <c r="H17606" i="3"/>
  <c r="I17606" i="3" s="1"/>
  <c r="H17607" i="3"/>
  <c r="I17607" i="3" s="1"/>
  <c r="H17608" i="3"/>
  <c r="I17608" i="3" s="1"/>
  <c r="H17609" i="3"/>
  <c r="I17609" i="3" s="1"/>
  <c r="H17610" i="3"/>
  <c r="I17610" i="3" s="1"/>
  <c r="H17611" i="3"/>
  <c r="I17611" i="3" s="1"/>
  <c r="H17612" i="3"/>
  <c r="I17612" i="3" s="1"/>
  <c r="H17613" i="3"/>
  <c r="I17613" i="3" s="1"/>
  <c r="H17614" i="3"/>
  <c r="I17614" i="3" s="1"/>
  <c r="H17615" i="3"/>
  <c r="I17615" i="3" s="1"/>
  <c r="H17616" i="3"/>
  <c r="I17616" i="3" s="1"/>
  <c r="H17617" i="3"/>
  <c r="I17617" i="3" s="1"/>
  <c r="H17618" i="3"/>
  <c r="I17618" i="3" s="1"/>
  <c r="H17619" i="3"/>
  <c r="I17619" i="3" s="1"/>
  <c r="H17620" i="3"/>
  <c r="I17620" i="3" s="1"/>
  <c r="H17621" i="3"/>
  <c r="I17621" i="3" s="1"/>
  <c r="H17622" i="3"/>
  <c r="I17622" i="3" s="1"/>
  <c r="H17623" i="3"/>
  <c r="I17623" i="3" s="1"/>
  <c r="H17624" i="3"/>
  <c r="I17624" i="3" s="1"/>
  <c r="H17625" i="3"/>
  <c r="I17625" i="3" s="1"/>
  <c r="H17626" i="3"/>
  <c r="I17626" i="3" s="1"/>
  <c r="H17627" i="3"/>
  <c r="I17627" i="3" s="1"/>
  <c r="H17628" i="3"/>
  <c r="I17628" i="3" s="1"/>
  <c r="H17629" i="3"/>
  <c r="I17629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413" i="3"/>
  <c r="I413" i="3" s="1"/>
  <c r="H414" i="3"/>
  <c r="I414" i="3" s="1"/>
  <c r="H415" i="3"/>
  <c r="I415" i="3" s="1"/>
  <c r="H416" i="3"/>
  <c r="I416" i="3" s="1"/>
  <c r="H417" i="3"/>
  <c r="I417" i="3" s="1"/>
  <c r="H418" i="3"/>
  <c r="I418" i="3" s="1"/>
  <c r="H419" i="3"/>
  <c r="I419" i="3" s="1"/>
  <c r="H420" i="3"/>
  <c r="I420" i="3" s="1"/>
  <c r="H421" i="3"/>
  <c r="I421" i="3" s="1"/>
  <c r="H422" i="3"/>
  <c r="I422" i="3" s="1"/>
  <c r="H423" i="3"/>
  <c r="I423" i="3" s="1"/>
  <c r="H424" i="3"/>
  <c r="I424" i="3" s="1"/>
  <c r="H425" i="3"/>
  <c r="I425" i="3" s="1"/>
  <c r="H426" i="3"/>
  <c r="I426" i="3" s="1"/>
  <c r="H427" i="3"/>
  <c r="I427" i="3" s="1"/>
  <c r="H428" i="3"/>
  <c r="I428" i="3" s="1"/>
  <c r="H429" i="3"/>
  <c r="I429" i="3" s="1"/>
  <c r="H430" i="3"/>
  <c r="I430" i="3" s="1"/>
  <c r="H431" i="3"/>
  <c r="I431" i="3" s="1"/>
  <c r="H432" i="3"/>
  <c r="I432" i="3" s="1"/>
  <c r="H433" i="3"/>
  <c r="I433" i="3" s="1"/>
  <c r="H434" i="3"/>
  <c r="I434" i="3" s="1"/>
  <c r="H435" i="3"/>
  <c r="I435" i="3" s="1"/>
  <c r="H436" i="3"/>
  <c r="I436" i="3" s="1"/>
  <c r="H437" i="3"/>
  <c r="I437" i="3" s="1"/>
  <c r="H438" i="3"/>
  <c r="I438" i="3" s="1"/>
  <c r="H439" i="3"/>
  <c r="I439" i="3" s="1"/>
  <c r="H440" i="3"/>
  <c r="I440" i="3" s="1"/>
  <c r="H441" i="3"/>
  <c r="I441" i="3" s="1"/>
  <c r="H442" i="3"/>
  <c r="I442" i="3" s="1"/>
  <c r="H443" i="3"/>
  <c r="I443" i="3" s="1"/>
  <c r="H730" i="3"/>
  <c r="I730" i="3" s="1"/>
  <c r="H731" i="3"/>
  <c r="I731" i="3" s="1"/>
  <c r="H732" i="3"/>
  <c r="I732" i="3" s="1"/>
  <c r="H733" i="3"/>
  <c r="I733" i="3" s="1"/>
  <c r="H734" i="3"/>
  <c r="I734" i="3" s="1"/>
  <c r="H735" i="3"/>
  <c r="I735" i="3" s="1"/>
  <c r="H736" i="3"/>
  <c r="I736" i="3" s="1"/>
  <c r="H737" i="3"/>
  <c r="I737" i="3" s="1"/>
  <c r="H738" i="3"/>
  <c r="I738" i="3" s="1"/>
  <c r="H739" i="3"/>
  <c r="I739" i="3" s="1"/>
  <c r="H740" i="3"/>
  <c r="I740" i="3" s="1"/>
  <c r="H741" i="3"/>
  <c r="I741" i="3" s="1"/>
  <c r="H742" i="3"/>
  <c r="I742" i="3" s="1"/>
  <c r="H743" i="3"/>
  <c r="I743" i="3" s="1"/>
  <c r="H744" i="3"/>
  <c r="I744" i="3" s="1"/>
  <c r="H745" i="3"/>
  <c r="I745" i="3" s="1"/>
  <c r="H746" i="3"/>
  <c r="I746" i="3" s="1"/>
  <c r="H747" i="3"/>
  <c r="I747" i="3" s="1"/>
  <c r="H748" i="3"/>
  <c r="I748" i="3" s="1"/>
  <c r="H749" i="3"/>
  <c r="I749" i="3" s="1"/>
  <c r="H750" i="3"/>
  <c r="I750" i="3" s="1"/>
  <c r="H751" i="3"/>
  <c r="I751" i="3" s="1"/>
  <c r="H752" i="3"/>
  <c r="I752" i="3" s="1"/>
  <c r="H753" i="3"/>
  <c r="I753" i="3" s="1"/>
  <c r="H754" i="3"/>
  <c r="I754" i="3" s="1"/>
  <c r="H755" i="3"/>
  <c r="I755" i="3" s="1"/>
  <c r="H756" i="3"/>
  <c r="I756" i="3" s="1"/>
  <c r="H757" i="3"/>
  <c r="I757" i="3" s="1"/>
  <c r="H758" i="3"/>
  <c r="I758" i="3" s="1"/>
  <c r="H759" i="3"/>
  <c r="I759" i="3" s="1"/>
  <c r="H760" i="3"/>
  <c r="I760" i="3" s="1"/>
  <c r="H761" i="3"/>
  <c r="I761" i="3" s="1"/>
  <c r="H762" i="3"/>
  <c r="I762" i="3" s="1"/>
  <c r="H763" i="3"/>
  <c r="I763" i="3" s="1"/>
  <c r="H764" i="3"/>
  <c r="I764" i="3" s="1"/>
  <c r="H765" i="3"/>
  <c r="I765" i="3" s="1"/>
  <c r="H766" i="3"/>
  <c r="I766" i="3" s="1"/>
  <c r="H767" i="3"/>
  <c r="I767" i="3" s="1"/>
  <c r="H768" i="3"/>
  <c r="I768" i="3" s="1"/>
  <c r="H769" i="3"/>
  <c r="I769" i="3" s="1"/>
  <c r="H770" i="3"/>
  <c r="I770" i="3" s="1"/>
  <c r="H771" i="3"/>
  <c r="I771" i="3" s="1"/>
  <c r="H772" i="3"/>
  <c r="I772" i="3" s="1"/>
  <c r="H773" i="3"/>
  <c r="I773" i="3" s="1"/>
  <c r="H774" i="3"/>
  <c r="I774" i="3" s="1"/>
  <c r="H775" i="3"/>
  <c r="I775" i="3" s="1"/>
  <c r="H776" i="3"/>
  <c r="I776" i="3" s="1"/>
  <c r="H777" i="3"/>
  <c r="I777" i="3" s="1"/>
  <c r="H778" i="3"/>
  <c r="I778" i="3" s="1"/>
  <c r="H779" i="3"/>
  <c r="I779" i="3" s="1"/>
  <c r="H780" i="3"/>
  <c r="I780" i="3" s="1"/>
  <c r="H781" i="3"/>
  <c r="I781" i="3" s="1"/>
  <c r="H1068" i="3"/>
  <c r="I1068" i="3" s="1"/>
  <c r="H1069" i="3"/>
  <c r="I1069" i="3" s="1"/>
  <c r="H1070" i="3"/>
  <c r="I1070" i="3" s="1"/>
  <c r="H1071" i="3"/>
  <c r="I1071" i="3" s="1"/>
  <c r="H1072" i="3"/>
  <c r="I1072" i="3" s="1"/>
  <c r="H1073" i="3"/>
  <c r="I1073" i="3" s="1"/>
  <c r="H1074" i="3"/>
  <c r="I1074" i="3" s="1"/>
  <c r="H1075" i="3"/>
  <c r="I1075" i="3" s="1"/>
  <c r="H1076" i="3"/>
  <c r="I1076" i="3" s="1"/>
  <c r="H1077" i="3"/>
  <c r="I1077" i="3" s="1"/>
  <c r="H1078" i="3"/>
  <c r="I1078" i="3" s="1"/>
  <c r="H1079" i="3"/>
  <c r="I1079" i="3" s="1"/>
  <c r="H1080" i="3"/>
  <c r="I1080" i="3" s="1"/>
  <c r="H1081" i="3"/>
  <c r="I1081" i="3" s="1"/>
  <c r="H1082" i="3"/>
  <c r="I1082" i="3" s="1"/>
  <c r="H1083" i="3"/>
  <c r="I1083" i="3" s="1"/>
  <c r="H1084" i="3"/>
  <c r="I1084" i="3" s="1"/>
  <c r="H1085" i="3"/>
  <c r="I1085" i="3" s="1"/>
  <c r="H1086" i="3"/>
  <c r="I1086" i="3" s="1"/>
  <c r="H1087" i="3"/>
  <c r="I1087" i="3" s="1"/>
  <c r="H1088" i="3"/>
  <c r="I1088" i="3" s="1"/>
  <c r="H1089" i="3"/>
  <c r="I1089" i="3" s="1"/>
  <c r="H1090" i="3"/>
  <c r="I1090" i="3" s="1"/>
  <c r="H1091" i="3"/>
  <c r="I1091" i="3" s="1"/>
  <c r="H1092" i="3"/>
  <c r="I1092" i="3" s="1"/>
  <c r="H1093" i="3"/>
  <c r="I1093" i="3" s="1"/>
  <c r="H1094" i="3"/>
  <c r="I1094" i="3" s="1"/>
  <c r="H1095" i="3"/>
  <c r="I1095" i="3" s="1"/>
  <c r="H1096" i="3"/>
  <c r="I1096" i="3" s="1"/>
  <c r="H1097" i="3"/>
  <c r="I1097" i="3" s="1"/>
  <c r="H1098" i="3"/>
  <c r="I1098" i="3" s="1"/>
  <c r="H1099" i="3"/>
  <c r="I1099" i="3" s="1"/>
  <c r="H1100" i="3"/>
  <c r="I1100" i="3" s="1"/>
  <c r="H1101" i="3"/>
  <c r="I1101" i="3" s="1"/>
  <c r="H1102" i="3"/>
  <c r="I1102" i="3" s="1"/>
  <c r="H1103" i="3"/>
  <c r="I1103" i="3" s="1"/>
  <c r="H1104" i="3"/>
  <c r="I1104" i="3" s="1"/>
  <c r="H1105" i="3"/>
  <c r="I1105" i="3" s="1"/>
  <c r="H1106" i="3"/>
  <c r="I1106" i="3" s="1"/>
  <c r="H1107" i="3"/>
  <c r="I1107" i="3" s="1"/>
  <c r="H1108" i="3"/>
  <c r="I1108" i="3" s="1"/>
  <c r="H1109" i="3"/>
  <c r="I1109" i="3" s="1"/>
  <c r="H1110" i="3"/>
  <c r="I1110" i="3" s="1"/>
  <c r="H1111" i="3"/>
  <c r="I1111" i="3" s="1"/>
  <c r="H1112" i="3"/>
  <c r="I1112" i="3" s="1"/>
  <c r="H1113" i="3"/>
  <c r="I1113" i="3" s="1"/>
  <c r="H1114" i="3"/>
  <c r="I1114" i="3" s="1"/>
  <c r="H1115" i="3"/>
  <c r="I1115" i="3" s="1"/>
  <c r="H1116" i="3"/>
  <c r="I1116" i="3" s="1"/>
  <c r="H1117" i="3"/>
  <c r="I1117" i="3" s="1"/>
  <c r="H1118" i="3"/>
  <c r="I1118" i="3" s="1"/>
  <c r="H1119" i="3"/>
  <c r="I1119" i="3" s="1"/>
  <c r="H1406" i="3"/>
  <c r="I1406" i="3" s="1"/>
  <c r="H1407" i="3"/>
  <c r="I1407" i="3" s="1"/>
  <c r="H1408" i="3"/>
  <c r="I1408" i="3" s="1"/>
  <c r="H1409" i="3"/>
  <c r="I1409" i="3" s="1"/>
  <c r="H1410" i="3"/>
  <c r="I1410" i="3" s="1"/>
  <c r="H1411" i="3"/>
  <c r="I1411" i="3" s="1"/>
  <c r="H1412" i="3"/>
  <c r="I1412" i="3" s="1"/>
  <c r="H1413" i="3"/>
  <c r="I1413" i="3" s="1"/>
  <c r="H1414" i="3"/>
  <c r="I1414" i="3" s="1"/>
  <c r="H1415" i="3"/>
  <c r="I1415" i="3" s="1"/>
  <c r="H1416" i="3"/>
  <c r="I1416" i="3" s="1"/>
  <c r="H1417" i="3"/>
  <c r="I1417" i="3" s="1"/>
  <c r="H1418" i="3"/>
  <c r="I1418" i="3" s="1"/>
  <c r="H1419" i="3"/>
  <c r="I1419" i="3" s="1"/>
  <c r="H1420" i="3"/>
  <c r="I1420" i="3" s="1"/>
  <c r="H1421" i="3"/>
  <c r="I1421" i="3" s="1"/>
  <c r="H1422" i="3"/>
  <c r="I1422" i="3" s="1"/>
  <c r="H1423" i="3"/>
  <c r="I1423" i="3" s="1"/>
  <c r="H1424" i="3"/>
  <c r="I1424" i="3" s="1"/>
  <c r="H1425" i="3"/>
  <c r="I1425" i="3" s="1"/>
  <c r="H1426" i="3"/>
  <c r="I1426" i="3" s="1"/>
  <c r="H1427" i="3"/>
  <c r="I1427" i="3" s="1"/>
  <c r="H1428" i="3"/>
  <c r="I1428" i="3" s="1"/>
  <c r="H1429" i="3"/>
  <c r="I1429" i="3" s="1"/>
  <c r="H1430" i="3"/>
  <c r="I1430" i="3" s="1"/>
  <c r="H1431" i="3"/>
  <c r="I1431" i="3" s="1"/>
  <c r="H1432" i="3"/>
  <c r="I1432" i="3" s="1"/>
  <c r="H1433" i="3"/>
  <c r="I1433" i="3" s="1"/>
  <c r="H1434" i="3"/>
  <c r="I1434" i="3" s="1"/>
  <c r="H1435" i="3"/>
  <c r="I1435" i="3" s="1"/>
  <c r="H1436" i="3"/>
  <c r="I1436" i="3" s="1"/>
  <c r="H1437" i="3"/>
  <c r="I1437" i="3" s="1"/>
  <c r="H1438" i="3"/>
  <c r="I1438" i="3" s="1"/>
  <c r="H1439" i="3"/>
  <c r="I1439" i="3" s="1"/>
  <c r="H1440" i="3"/>
  <c r="I1440" i="3" s="1"/>
  <c r="H1441" i="3"/>
  <c r="I1441" i="3" s="1"/>
  <c r="H1442" i="3"/>
  <c r="I1442" i="3" s="1"/>
  <c r="H1443" i="3"/>
  <c r="I1443" i="3" s="1"/>
  <c r="H1444" i="3"/>
  <c r="I1444" i="3" s="1"/>
  <c r="H1445" i="3"/>
  <c r="I1445" i="3" s="1"/>
  <c r="H1446" i="3"/>
  <c r="I1446" i="3" s="1"/>
  <c r="H1447" i="3"/>
  <c r="I1447" i="3" s="1"/>
  <c r="H1448" i="3"/>
  <c r="I1448" i="3" s="1"/>
  <c r="H1449" i="3"/>
  <c r="I1449" i="3" s="1"/>
  <c r="H1450" i="3"/>
  <c r="I1450" i="3" s="1"/>
  <c r="H1451" i="3"/>
  <c r="I1451" i="3" s="1"/>
  <c r="H1452" i="3"/>
  <c r="I1452" i="3" s="1"/>
  <c r="H1453" i="3"/>
  <c r="I1453" i="3" s="1"/>
  <c r="H1454" i="3"/>
  <c r="I1454" i="3" s="1"/>
  <c r="H1455" i="3"/>
  <c r="I1455" i="3" s="1"/>
  <c r="H1456" i="3"/>
  <c r="I1456" i="3" s="1"/>
  <c r="H1457" i="3"/>
  <c r="I1457" i="3" s="1"/>
  <c r="H1744" i="3"/>
  <c r="I1744" i="3" s="1"/>
  <c r="H1745" i="3"/>
  <c r="I1745" i="3" s="1"/>
  <c r="H1746" i="3"/>
  <c r="I1746" i="3" s="1"/>
  <c r="H1747" i="3"/>
  <c r="I1747" i="3" s="1"/>
  <c r="H1748" i="3"/>
  <c r="I1748" i="3" s="1"/>
  <c r="H1749" i="3"/>
  <c r="I1749" i="3" s="1"/>
  <c r="H1750" i="3"/>
  <c r="I1750" i="3" s="1"/>
  <c r="H1751" i="3"/>
  <c r="I1751" i="3" s="1"/>
  <c r="H1752" i="3"/>
  <c r="I1752" i="3" s="1"/>
  <c r="H1753" i="3"/>
  <c r="I1753" i="3" s="1"/>
  <c r="H1754" i="3"/>
  <c r="I1754" i="3" s="1"/>
  <c r="H1755" i="3"/>
  <c r="I1755" i="3" s="1"/>
  <c r="H1756" i="3"/>
  <c r="I1756" i="3" s="1"/>
  <c r="H1757" i="3"/>
  <c r="I1757" i="3" s="1"/>
  <c r="H1758" i="3"/>
  <c r="I1758" i="3" s="1"/>
  <c r="H1759" i="3"/>
  <c r="I1759" i="3" s="1"/>
  <c r="H1760" i="3"/>
  <c r="I1760" i="3" s="1"/>
  <c r="H1761" i="3"/>
  <c r="I1761" i="3" s="1"/>
  <c r="H1762" i="3"/>
  <c r="I1762" i="3" s="1"/>
  <c r="H1763" i="3"/>
  <c r="I1763" i="3" s="1"/>
  <c r="H1764" i="3"/>
  <c r="I1764" i="3" s="1"/>
  <c r="H1765" i="3"/>
  <c r="I1765" i="3" s="1"/>
  <c r="H1766" i="3"/>
  <c r="I1766" i="3" s="1"/>
  <c r="H1767" i="3"/>
  <c r="I1767" i="3" s="1"/>
  <c r="H1768" i="3"/>
  <c r="I1768" i="3" s="1"/>
  <c r="H1769" i="3"/>
  <c r="I1769" i="3" s="1"/>
  <c r="H1770" i="3"/>
  <c r="I1770" i="3" s="1"/>
  <c r="H1771" i="3"/>
  <c r="I1771" i="3" s="1"/>
  <c r="H1772" i="3"/>
  <c r="I1772" i="3" s="1"/>
  <c r="H1773" i="3"/>
  <c r="I1773" i="3" s="1"/>
  <c r="H1774" i="3"/>
  <c r="I1774" i="3" s="1"/>
  <c r="H1775" i="3"/>
  <c r="I1775" i="3" s="1"/>
  <c r="H1776" i="3"/>
  <c r="I1776" i="3" s="1"/>
  <c r="H1777" i="3"/>
  <c r="I1777" i="3" s="1"/>
  <c r="H1778" i="3"/>
  <c r="I1778" i="3" s="1"/>
  <c r="H1779" i="3"/>
  <c r="I1779" i="3" s="1"/>
  <c r="H1780" i="3"/>
  <c r="I1780" i="3" s="1"/>
  <c r="H1781" i="3"/>
  <c r="I1781" i="3" s="1"/>
  <c r="H1782" i="3"/>
  <c r="I1782" i="3" s="1"/>
  <c r="H1783" i="3"/>
  <c r="I1783" i="3" s="1"/>
  <c r="H1784" i="3"/>
  <c r="I1784" i="3" s="1"/>
  <c r="H1785" i="3"/>
  <c r="I1785" i="3" s="1"/>
  <c r="H1786" i="3"/>
  <c r="I1786" i="3" s="1"/>
  <c r="H1787" i="3"/>
  <c r="I1787" i="3" s="1"/>
  <c r="H1788" i="3"/>
  <c r="I1788" i="3" s="1"/>
  <c r="H1789" i="3"/>
  <c r="I1789" i="3" s="1"/>
  <c r="H1790" i="3"/>
  <c r="I1790" i="3" s="1"/>
  <c r="H1791" i="3"/>
  <c r="I1791" i="3" s="1"/>
  <c r="H1792" i="3"/>
  <c r="I1792" i="3" s="1"/>
  <c r="H1793" i="3"/>
  <c r="I1793" i="3" s="1"/>
  <c r="H1794" i="3"/>
  <c r="I1794" i="3" s="1"/>
  <c r="H1795" i="3"/>
  <c r="I1795" i="3" s="1"/>
  <c r="H2082" i="3"/>
  <c r="I2082" i="3" s="1"/>
  <c r="H2083" i="3"/>
  <c r="I2083" i="3" s="1"/>
  <c r="H2084" i="3"/>
  <c r="I2084" i="3" s="1"/>
  <c r="H2085" i="3"/>
  <c r="I2085" i="3" s="1"/>
  <c r="H2086" i="3"/>
  <c r="I2086" i="3" s="1"/>
  <c r="H2087" i="3"/>
  <c r="I2087" i="3" s="1"/>
  <c r="H2088" i="3"/>
  <c r="I2088" i="3" s="1"/>
  <c r="H2089" i="3"/>
  <c r="I2089" i="3" s="1"/>
  <c r="H2090" i="3"/>
  <c r="I2090" i="3" s="1"/>
  <c r="H2091" i="3"/>
  <c r="I2091" i="3" s="1"/>
  <c r="H2092" i="3"/>
  <c r="I2092" i="3" s="1"/>
  <c r="H2093" i="3"/>
  <c r="I2093" i="3" s="1"/>
  <c r="H2094" i="3"/>
  <c r="I2094" i="3" s="1"/>
  <c r="H2095" i="3"/>
  <c r="I2095" i="3" s="1"/>
  <c r="H2096" i="3"/>
  <c r="I2096" i="3" s="1"/>
  <c r="H2097" i="3"/>
  <c r="I2097" i="3" s="1"/>
  <c r="H2098" i="3"/>
  <c r="I2098" i="3" s="1"/>
  <c r="H2099" i="3"/>
  <c r="I2099" i="3" s="1"/>
  <c r="H2100" i="3"/>
  <c r="I2100" i="3" s="1"/>
  <c r="H2101" i="3"/>
  <c r="I2101" i="3" s="1"/>
  <c r="H2102" i="3"/>
  <c r="I2102" i="3" s="1"/>
  <c r="H2103" i="3"/>
  <c r="I2103" i="3" s="1"/>
  <c r="H2104" i="3"/>
  <c r="I2104" i="3" s="1"/>
  <c r="H2105" i="3"/>
  <c r="I2105" i="3" s="1"/>
  <c r="H2106" i="3"/>
  <c r="I2106" i="3" s="1"/>
  <c r="H2107" i="3"/>
  <c r="I2107" i="3" s="1"/>
  <c r="H2108" i="3"/>
  <c r="I2108" i="3" s="1"/>
  <c r="H2109" i="3"/>
  <c r="I2109" i="3" s="1"/>
  <c r="H2110" i="3"/>
  <c r="I2110" i="3" s="1"/>
  <c r="H2111" i="3"/>
  <c r="I2111" i="3" s="1"/>
  <c r="H2112" i="3"/>
  <c r="I2112" i="3" s="1"/>
  <c r="H2113" i="3"/>
  <c r="I2113" i="3" s="1"/>
  <c r="H2114" i="3"/>
  <c r="I2114" i="3" s="1"/>
  <c r="H2115" i="3"/>
  <c r="I2115" i="3" s="1"/>
  <c r="H2116" i="3"/>
  <c r="I2116" i="3" s="1"/>
  <c r="H2117" i="3"/>
  <c r="I2117" i="3" s="1"/>
  <c r="H2118" i="3"/>
  <c r="I2118" i="3" s="1"/>
  <c r="H2119" i="3"/>
  <c r="I2119" i="3" s="1"/>
  <c r="H2120" i="3"/>
  <c r="I2120" i="3" s="1"/>
  <c r="H2121" i="3"/>
  <c r="I2121" i="3" s="1"/>
  <c r="H2122" i="3"/>
  <c r="I2122" i="3" s="1"/>
  <c r="H2123" i="3"/>
  <c r="I2123" i="3" s="1"/>
  <c r="H2124" i="3"/>
  <c r="I2124" i="3" s="1"/>
  <c r="H2125" i="3"/>
  <c r="I2125" i="3" s="1"/>
  <c r="H2126" i="3"/>
  <c r="I2126" i="3" s="1"/>
  <c r="H2127" i="3"/>
  <c r="I2127" i="3" s="1"/>
  <c r="H2128" i="3"/>
  <c r="I2128" i="3" s="1"/>
  <c r="H2129" i="3"/>
  <c r="I2129" i="3" s="1"/>
  <c r="H2130" i="3"/>
  <c r="I2130" i="3" s="1"/>
  <c r="H2131" i="3"/>
  <c r="I2131" i="3" s="1"/>
  <c r="H2132" i="3"/>
  <c r="I2132" i="3" s="1"/>
  <c r="H2133" i="3"/>
  <c r="I2133" i="3" s="1"/>
  <c r="H2420" i="3"/>
  <c r="I2420" i="3" s="1"/>
  <c r="H2421" i="3"/>
  <c r="I2421" i="3" s="1"/>
  <c r="H2422" i="3"/>
  <c r="I2422" i="3" s="1"/>
  <c r="H2423" i="3"/>
  <c r="I2423" i="3" s="1"/>
  <c r="H2424" i="3"/>
  <c r="I2424" i="3" s="1"/>
  <c r="H2425" i="3"/>
  <c r="I2425" i="3" s="1"/>
  <c r="H2426" i="3"/>
  <c r="I2426" i="3" s="1"/>
  <c r="H2427" i="3"/>
  <c r="I2427" i="3" s="1"/>
  <c r="H2428" i="3"/>
  <c r="I2428" i="3" s="1"/>
  <c r="H2429" i="3"/>
  <c r="I2429" i="3" s="1"/>
  <c r="H2430" i="3"/>
  <c r="I2430" i="3" s="1"/>
  <c r="H2431" i="3"/>
  <c r="I2431" i="3" s="1"/>
  <c r="H2432" i="3"/>
  <c r="I2432" i="3" s="1"/>
  <c r="H2433" i="3"/>
  <c r="I2433" i="3" s="1"/>
  <c r="H2434" i="3"/>
  <c r="I2434" i="3" s="1"/>
  <c r="H2435" i="3"/>
  <c r="I2435" i="3" s="1"/>
  <c r="H2436" i="3"/>
  <c r="I2436" i="3" s="1"/>
  <c r="H2437" i="3"/>
  <c r="I2437" i="3" s="1"/>
  <c r="H2438" i="3"/>
  <c r="I2438" i="3" s="1"/>
  <c r="H2439" i="3"/>
  <c r="I2439" i="3" s="1"/>
  <c r="H2440" i="3"/>
  <c r="I2440" i="3" s="1"/>
  <c r="H2441" i="3"/>
  <c r="I2441" i="3" s="1"/>
  <c r="H2442" i="3"/>
  <c r="I2442" i="3" s="1"/>
  <c r="H2443" i="3"/>
  <c r="I2443" i="3" s="1"/>
  <c r="H2444" i="3"/>
  <c r="I2444" i="3" s="1"/>
  <c r="H2445" i="3"/>
  <c r="I2445" i="3" s="1"/>
  <c r="H2446" i="3"/>
  <c r="I2446" i="3" s="1"/>
  <c r="H2447" i="3"/>
  <c r="I2447" i="3" s="1"/>
  <c r="H2448" i="3"/>
  <c r="I2448" i="3" s="1"/>
  <c r="H2449" i="3"/>
  <c r="I2449" i="3" s="1"/>
  <c r="H2450" i="3"/>
  <c r="I2450" i="3" s="1"/>
  <c r="H2451" i="3"/>
  <c r="I2451" i="3" s="1"/>
  <c r="H2452" i="3"/>
  <c r="I2452" i="3" s="1"/>
  <c r="H2453" i="3"/>
  <c r="I2453" i="3" s="1"/>
  <c r="H2454" i="3"/>
  <c r="I2454" i="3" s="1"/>
  <c r="H2455" i="3"/>
  <c r="I2455" i="3" s="1"/>
  <c r="H2456" i="3"/>
  <c r="I2456" i="3" s="1"/>
  <c r="H2457" i="3"/>
  <c r="I2457" i="3" s="1"/>
  <c r="H2458" i="3"/>
  <c r="I2458" i="3" s="1"/>
  <c r="H2459" i="3"/>
  <c r="I2459" i="3" s="1"/>
  <c r="H2460" i="3"/>
  <c r="I2460" i="3" s="1"/>
  <c r="H2461" i="3"/>
  <c r="I2461" i="3" s="1"/>
  <c r="H2462" i="3"/>
  <c r="I2462" i="3" s="1"/>
  <c r="H2463" i="3"/>
  <c r="I2463" i="3" s="1"/>
  <c r="H2464" i="3"/>
  <c r="I2464" i="3" s="1"/>
  <c r="H2465" i="3"/>
  <c r="I2465" i="3" s="1"/>
  <c r="H2466" i="3"/>
  <c r="I2466" i="3" s="1"/>
  <c r="H2467" i="3"/>
  <c r="I2467" i="3" s="1"/>
  <c r="H2468" i="3"/>
  <c r="I2468" i="3" s="1"/>
  <c r="H2469" i="3"/>
  <c r="I2469" i="3" s="1"/>
  <c r="H2470" i="3"/>
  <c r="I2470" i="3" s="1"/>
  <c r="H2471" i="3"/>
  <c r="I2471" i="3" s="1"/>
  <c r="H2758" i="3"/>
  <c r="I2758" i="3" s="1"/>
  <c r="H2759" i="3"/>
  <c r="I2759" i="3" s="1"/>
  <c r="H2760" i="3"/>
  <c r="I2760" i="3" s="1"/>
  <c r="H2761" i="3"/>
  <c r="I2761" i="3" s="1"/>
  <c r="H2762" i="3"/>
  <c r="I2762" i="3" s="1"/>
  <c r="H2763" i="3"/>
  <c r="I2763" i="3" s="1"/>
  <c r="H2764" i="3"/>
  <c r="I2764" i="3" s="1"/>
  <c r="H2765" i="3"/>
  <c r="I2765" i="3" s="1"/>
  <c r="H2766" i="3"/>
  <c r="I2766" i="3" s="1"/>
  <c r="H2767" i="3"/>
  <c r="I2767" i="3" s="1"/>
  <c r="H2768" i="3"/>
  <c r="I2768" i="3" s="1"/>
  <c r="H2769" i="3"/>
  <c r="I2769" i="3" s="1"/>
  <c r="H2770" i="3"/>
  <c r="I2770" i="3" s="1"/>
  <c r="H2771" i="3"/>
  <c r="I2771" i="3" s="1"/>
  <c r="H2772" i="3"/>
  <c r="I2772" i="3" s="1"/>
  <c r="H2773" i="3"/>
  <c r="I2773" i="3" s="1"/>
  <c r="H2774" i="3"/>
  <c r="I2774" i="3" s="1"/>
  <c r="H2775" i="3"/>
  <c r="I2775" i="3" s="1"/>
  <c r="H2776" i="3"/>
  <c r="I2776" i="3" s="1"/>
  <c r="H2777" i="3"/>
  <c r="I2777" i="3" s="1"/>
  <c r="H2778" i="3"/>
  <c r="I2778" i="3" s="1"/>
  <c r="H2779" i="3"/>
  <c r="I2779" i="3" s="1"/>
  <c r="H2780" i="3"/>
  <c r="I2780" i="3" s="1"/>
  <c r="H2781" i="3"/>
  <c r="I2781" i="3" s="1"/>
  <c r="H2782" i="3"/>
  <c r="I2782" i="3" s="1"/>
  <c r="H2783" i="3"/>
  <c r="I2783" i="3" s="1"/>
  <c r="H2784" i="3"/>
  <c r="I2784" i="3" s="1"/>
  <c r="H2785" i="3"/>
  <c r="I2785" i="3" s="1"/>
  <c r="H2786" i="3"/>
  <c r="I2786" i="3" s="1"/>
  <c r="H2787" i="3"/>
  <c r="I2787" i="3" s="1"/>
  <c r="H2788" i="3"/>
  <c r="I2788" i="3" s="1"/>
  <c r="H2789" i="3"/>
  <c r="I2789" i="3" s="1"/>
  <c r="H2790" i="3"/>
  <c r="I2790" i="3" s="1"/>
  <c r="H2791" i="3"/>
  <c r="I2791" i="3" s="1"/>
  <c r="H2792" i="3"/>
  <c r="I2792" i="3" s="1"/>
  <c r="H2793" i="3"/>
  <c r="I2793" i="3" s="1"/>
  <c r="H2794" i="3"/>
  <c r="I2794" i="3" s="1"/>
  <c r="H2795" i="3"/>
  <c r="I2795" i="3" s="1"/>
  <c r="H2796" i="3"/>
  <c r="I2796" i="3" s="1"/>
  <c r="H2797" i="3"/>
  <c r="I2797" i="3" s="1"/>
  <c r="H2798" i="3"/>
  <c r="I2798" i="3" s="1"/>
  <c r="H2799" i="3"/>
  <c r="I2799" i="3" s="1"/>
  <c r="H2800" i="3"/>
  <c r="I2800" i="3" s="1"/>
  <c r="H2801" i="3"/>
  <c r="I2801" i="3" s="1"/>
  <c r="H2802" i="3"/>
  <c r="I2802" i="3" s="1"/>
  <c r="H2803" i="3"/>
  <c r="I2803" i="3" s="1"/>
  <c r="H2804" i="3"/>
  <c r="I2804" i="3" s="1"/>
  <c r="H2805" i="3"/>
  <c r="I2805" i="3" s="1"/>
  <c r="H2806" i="3"/>
  <c r="I2806" i="3" s="1"/>
  <c r="H2807" i="3"/>
  <c r="I2807" i="3" s="1"/>
  <c r="H2808" i="3"/>
  <c r="I2808" i="3" s="1"/>
  <c r="H2809" i="3"/>
  <c r="I2809" i="3" s="1"/>
  <c r="H3096" i="3"/>
  <c r="I3096" i="3" s="1"/>
  <c r="H3097" i="3"/>
  <c r="I3097" i="3" s="1"/>
  <c r="H3098" i="3"/>
  <c r="I3098" i="3" s="1"/>
  <c r="H3099" i="3"/>
  <c r="I3099" i="3" s="1"/>
  <c r="H3100" i="3"/>
  <c r="I3100" i="3" s="1"/>
  <c r="H3101" i="3"/>
  <c r="I3101" i="3" s="1"/>
  <c r="H3102" i="3"/>
  <c r="I3102" i="3" s="1"/>
  <c r="H3103" i="3"/>
  <c r="I3103" i="3" s="1"/>
  <c r="H3104" i="3"/>
  <c r="I3104" i="3" s="1"/>
  <c r="H3105" i="3"/>
  <c r="I3105" i="3" s="1"/>
  <c r="H3106" i="3"/>
  <c r="I3106" i="3" s="1"/>
  <c r="H3107" i="3"/>
  <c r="I3107" i="3" s="1"/>
  <c r="H3108" i="3"/>
  <c r="I3108" i="3" s="1"/>
  <c r="H3109" i="3"/>
  <c r="I3109" i="3" s="1"/>
  <c r="H3110" i="3"/>
  <c r="I3110" i="3" s="1"/>
  <c r="H3111" i="3"/>
  <c r="I3111" i="3" s="1"/>
  <c r="H3112" i="3"/>
  <c r="I3112" i="3" s="1"/>
  <c r="H3113" i="3"/>
  <c r="I3113" i="3" s="1"/>
  <c r="H3114" i="3"/>
  <c r="I3114" i="3" s="1"/>
  <c r="H3115" i="3"/>
  <c r="I3115" i="3" s="1"/>
  <c r="H3116" i="3"/>
  <c r="I3116" i="3" s="1"/>
  <c r="H3117" i="3"/>
  <c r="I3117" i="3" s="1"/>
  <c r="H3118" i="3"/>
  <c r="I3118" i="3" s="1"/>
  <c r="H3119" i="3"/>
  <c r="I3119" i="3" s="1"/>
  <c r="H3120" i="3"/>
  <c r="I3120" i="3" s="1"/>
  <c r="H3121" i="3"/>
  <c r="I3121" i="3" s="1"/>
  <c r="H3122" i="3"/>
  <c r="I3122" i="3" s="1"/>
  <c r="H3123" i="3"/>
  <c r="I3123" i="3" s="1"/>
  <c r="H3124" i="3"/>
  <c r="I3124" i="3" s="1"/>
  <c r="H3125" i="3"/>
  <c r="I3125" i="3" s="1"/>
  <c r="H3126" i="3"/>
  <c r="I3126" i="3" s="1"/>
  <c r="H3127" i="3"/>
  <c r="I3127" i="3" s="1"/>
  <c r="H3128" i="3"/>
  <c r="I3128" i="3" s="1"/>
  <c r="H3129" i="3"/>
  <c r="I3129" i="3" s="1"/>
  <c r="H3130" i="3"/>
  <c r="I3130" i="3" s="1"/>
  <c r="H3131" i="3"/>
  <c r="I3131" i="3" s="1"/>
  <c r="H3132" i="3"/>
  <c r="I3132" i="3" s="1"/>
  <c r="H3133" i="3"/>
  <c r="I3133" i="3" s="1"/>
  <c r="H3134" i="3"/>
  <c r="I3134" i="3" s="1"/>
  <c r="H3135" i="3"/>
  <c r="I3135" i="3" s="1"/>
  <c r="H3136" i="3"/>
  <c r="I3136" i="3" s="1"/>
  <c r="H3137" i="3"/>
  <c r="I3137" i="3" s="1"/>
  <c r="H3138" i="3"/>
  <c r="I3138" i="3" s="1"/>
  <c r="H3139" i="3"/>
  <c r="I3139" i="3" s="1"/>
  <c r="H3140" i="3"/>
  <c r="I3140" i="3" s="1"/>
  <c r="H3141" i="3"/>
  <c r="I3141" i="3" s="1"/>
  <c r="H3142" i="3"/>
  <c r="I3142" i="3" s="1"/>
  <c r="H3143" i="3"/>
  <c r="I3143" i="3" s="1"/>
  <c r="H3144" i="3"/>
  <c r="I3144" i="3" s="1"/>
  <c r="H3145" i="3"/>
  <c r="I3145" i="3" s="1"/>
  <c r="H3146" i="3"/>
  <c r="I3146" i="3" s="1"/>
  <c r="H3147" i="3"/>
  <c r="I3147" i="3" s="1"/>
  <c r="H3434" i="3"/>
  <c r="I3434" i="3" s="1"/>
  <c r="H3435" i="3"/>
  <c r="I3435" i="3" s="1"/>
  <c r="H3436" i="3"/>
  <c r="I3436" i="3" s="1"/>
  <c r="H3437" i="3"/>
  <c r="I3437" i="3" s="1"/>
  <c r="H3438" i="3"/>
  <c r="I3438" i="3" s="1"/>
  <c r="H3439" i="3"/>
  <c r="I3439" i="3" s="1"/>
  <c r="H3440" i="3"/>
  <c r="I3440" i="3" s="1"/>
  <c r="H3441" i="3"/>
  <c r="I3441" i="3" s="1"/>
  <c r="H3442" i="3"/>
  <c r="I3442" i="3" s="1"/>
  <c r="H3443" i="3"/>
  <c r="I3443" i="3" s="1"/>
  <c r="H3444" i="3"/>
  <c r="I3444" i="3" s="1"/>
  <c r="H3445" i="3"/>
  <c r="I3445" i="3" s="1"/>
  <c r="H3446" i="3"/>
  <c r="I3446" i="3" s="1"/>
  <c r="H3447" i="3"/>
  <c r="I3447" i="3" s="1"/>
  <c r="H3448" i="3"/>
  <c r="I3448" i="3" s="1"/>
  <c r="H3449" i="3"/>
  <c r="I3449" i="3" s="1"/>
  <c r="H3450" i="3"/>
  <c r="I3450" i="3" s="1"/>
  <c r="H3451" i="3"/>
  <c r="I3451" i="3" s="1"/>
  <c r="H3452" i="3"/>
  <c r="I3452" i="3" s="1"/>
  <c r="H3453" i="3"/>
  <c r="I3453" i="3" s="1"/>
  <c r="H3454" i="3"/>
  <c r="I3454" i="3" s="1"/>
  <c r="H3455" i="3"/>
  <c r="I3455" i="3" s="1"/>
  <c r="H3456" i="3"/>
  <c r="I3456" i="3" s="1"/>
  <c r="H3457" i="3"/>
  <c r="I3457" i="3" s="1"/>
  <c r="H3458" i="3"/>
  <c r="I3458" i="3" s="1"/>
  <c r="H3459" i="3"/>
  <c r="I3459" i="3" s="1"/>
  <c r="H3460" i="3"/>
  <c r="I3460" i="3" s="1"/>
  <c r="H3461" i="3"/>
  <c r="I3461" i="3" s="1"/>
  <c r="H3462" i="3"/>
  <c r="I3462" i="3" s="1"/>
  <c r="H3463" i="3"/>
  <c r="I3463" i="3" s="1"/>
  <c r="H3464" i="3"/>
  <c r="I3464" i="3" s="1"/>
  <c r="H3465" i="3"/>
  <c r="I3465" i="3" s="1"/>
  <c r="H3466" i="3"/>
  <c r="I3466" i="3" s="1"/>
  <c r="H3467" i="3"/>
  <c r="I3467" i="3" s="1"/>
  <c r="H3468" i="3"/>
  <c r="I3468" i="3" s="1"/>
  <c r="H3469" i="3"/>
  <c r="I3469" i="3" s="1"/>
  <c r="H3470" i="3"/>
  <c r="I3470" i="3" s="1"/>
  <c r="H3471" i="3"/>
  <c r="I3471" i="3" s="1"/>
  <c r="H3472" i="3"/>
  <c r="I3472" i="3" s="1"/>
  <c r="H3473" i="3"/>
  <c r="I3473" i="3" s="1"/>
  <c r="H3474" i="3"/>
  <c r="I3474" i="3" s="1"/>
  <c r="H3475" i="3"/>
  <c r="I3475" i="3" s="1"/>
  <c r="H3476" i="3"/>
  <c r="I3476" i="3" s="1"/>
  <c r="H3477" i="3"/>
  <c r="I3477" i="3" s="1"/>
  <c r="H3478" i="3"/>
  <c r="I3478" i="3" s="1"/>
  <c r="H3479" i="3"/>
  <c r="I3479" i="3" s="1"/>
  <c r="H3480" i="3"/>
  <c r="I3480" i="3" s="1"/>
  <c r="H3481" i="3"/>
  <c r="I3481" i="3" s="1"/>
  <c r="H3482" i="3"/>
  <c r="I3482" i="3" s="1"/>
  <c r="H3483" i="3"/>
  <c r="I3483" i="3" s="1"/>
  <c r="H3484" i="3"/>
  <c r="I3484" i="3" s="1"/>
  <c r="H3485" i="3"/>
  <c r="I3485" i="3" s="1"/>
  <c r="H3772" i="3"/>
  <c r="I3772" i="3" s="1"/>
  <c r="H3773" i="3"/>
  <c r="I3773" i="3" s="1"/>
  <c r="H3774" i="3"/>
  <c r="I3774" i="3" s="1"/>
  <c r="H3775" i="3"/>
  <c r="I3775" i="3" s="1"/>
  <c r="H3776" i="3"/>
  <c r="I3776" i="3" s="1"/>
  <c r="H3777" i="3"/>
  <c r="I3777" i="3" s="1"/>
  <c r="H3778" i="3"/>
  <c r="I3778" i="3" s="1"/>
  <c r="H3779" i="3"/>
  <c r="I3779" i="3" s="1"/>
  <c r="H3780" i="3"/>
  <c r="I3780" i="3" s="1"/>
  <c r="H3781" i="3"/>
  <c r="I3781" i="3" s="1"/>
  <c r="H3782" i="3"/>
  <c r="I3782" i="3" s="1"/>
  <c r="H3783" i="3"/>
  <c r="I3783" i="3" s="1"/>
  <c r="H3784" i="3"/>
  <c r="I3784" i="3" s="1"/>
  <c r="H3785" i="3"/>
  <c r="I3785" i="3" s="1"/>
  <c r="H3786" i="3"/>
  <c r="I3786" i="3" s="1"/>
  <c r="H3787" i="3"/>
  <c r="I3787" i="3" s="1"/>
  <c r="H3788" i="3"/>
  <c r="I3788" i="3" s="1"/>
  <c r="H3789" i="3"/>
  <c r="I3789" i="3" s="1"/>
  <c r="H3790" i="3"/>
  <c r="I3790" i="3" s="1"/>
  <c r="H3791" i="3"/>
  <c r="I3791" i="3" s="1"/>
  <c r="H3792" i="3"/>
  <c r="I3792" i="3" s="1"/>
  <c r="H3793" i="3"/>
  <c r="I3793" i="3" s="1"/>
  <c r="H3794" i="3"/>
  <c r="I3794" i="3" s="1"/>
  <c r="H3795" i="3"/>
  <c r="I3795" i="3" s="1"/>
  <c r="H3796" i="3"/>
  <c r="I3796" i="3" s="1"/>
  <c r="H3797" i="3"/>
  <c r="I3797" i="3" s="1"/>
  <c r="H3798" i="3"/>
  <c r="I3798" i="3" s="1"/>
  <c r="H3799" i="3"/>
  <c r="I3799" i="3" s="1"/>
  <c r="H3800" i="3"/>
  <c r="I3800" i="3" s="1"/>
  <c r="H3801" i="3"/>
  <c r="I3801" i="3" s="1"/>
  <c r="H3802" i="3"/>
  <c r="I3802" i="3" s="1"/>
  <c r="H3803" i="3"/>
  <c r="I3803" i="3" s="1"/>
  <c r="H3804" i="3"/>
  <c r="I3804" i="3" s="1"/>
  <c r="H3805" i="3"/>
  <c r="I3805" i="3" s="1"/>
  <c r="H3806" i="3"/>
  <c r="I3806" i="3" s="1"/>
  <c r="H3807" i="3"/>
  <c r="I3807" i="3" s="1"/>
  <c r="H3808" i="3"/>
  <c r="I3808" i="3" s="1"/>
  <c r="H3809" i="3"/>
  <c r="I3809" i="3" s="1"/>
  <c r="H3810" i="3"/>
  <c r="I3810" i="3" s="1"/>
  <c r="H3811" i="3"/>
  <c r="I3811" i="3" s="1"/>
  <c r="H3812" i="3"/>
  <c r="I3812" i="3" s="1"/>
  <c r="H3813" i="3"/>
  <c r="I3813" i="3" s="1"/>
  <c r="H3814" i="3"/>
  <c r="I3814" i="3" s="1"/>
  <c r="H3815" i="3"/>
  <c r="I3815" i="3" s="1"/>
  <c r="H3816" i="3"/>
  <c r="I3816" i="3" s="1"/>
  <c r="H3817" i="3"/>
  <c r="I3817" i="3" s="1"/>
  <c r="H3818" i="3"/>
  <c r="I3818" i="3" s="1"/>
  <c r="H3819" i="3"/>
  <c r="I3819" i="3" s="1"/>
  <c r="H3820" i="3"/>
  <c r="I3820" i="3" s="1"/>
  <c r="H3821" i="3"/>
  <c r="I3821" i="3" s="1"/>
  <c r="H3822" i="3"/>
  <c r="I3822" i="3" s="1"/>
  <c r="H3823" i="3"/>
  <c r="I3823" i="3" s="1"/>
  <c r="H4110" i="3"/>
  <c r="I4110" i="3" s="1"/>
  <c r="H4111" i="3"/>
  <c r="I4111" i="3" s="1"/>
  <c r="H4112" i="3"/>
  <c r="I4112" i="3" s="1"/>
  <c r="H4113" i="3"/>
  <c r="I4113" i="3" s="1"/>
  <c r="H4114" i="3"/>
  <c r="I4114" i="3" s="1"/>
  <c r="H4115" i="3"/>
  <c r="I4115" i="3" s="1"/>
  <c r="H4116" i="3"/>
  <c r="I4116" i="3" s="1"/>
  <c r="H4117" i="3"/>
  <c r="I4117" i="3" s="1"/>
  <c r="H4118" i="3"/>
  <c r="I4118" i="3" s="1"/>
  <c r="H4119" i="3"/>
  <c r="I4119" i="3" s="1"/>
  <c r="H4120" i="3"/>
  <c r="I4120" i="3" s="1"/>
  <c r="H4121" i="3"/>
  <c r="I4121" i="3" s="1"/>
  <c r="H4122" i="3"/>
  <c r="I4122" i="3" s="1"/>
  <c r="H4123" i="3"/>
  <c r="I4123" i="3" s="1"/>
  <c r="H4124" i="3"/>
  <c r="I4124" i="3" s="1"/>
  <c r="H4125" i="3"/>
  <c r="I4125" i="3" s="1"/>
  <c r="H4126" i="3"/>
  <c r="I4126" i="3" s="1"/>
  <c r="H4127" i="3"/>
  <c r="I4127" i="3" s="1"/>
  <c r="H4128" i="3"/>
  <c r="I4128" i="3" s="1"/>
  <c r="H4129" i="3"/>
  <c r="I4129" i="3" s="1"/>
  <c r="H4130" i="3"/>
  <c r="I4130" i="3" s="1"/>
  <c r="H4131" i="3"/>
  <c r="I4131" i="3" s="1"/>
  <c r="H4132" i="3"/>
  <c r="I4132" i="3" s="1"/>
  <c r="H4133" i="3"/>
  <c r="I4133" i="3" s="1"/>
  <c r="H4134" i="3"/>
  <c r="I4134" i="3" s="1"/>
  <c r="H4135" i="3"/>
  <c r="I4135" i="3" s="1"/>
  <c r="H4136" i="3"/>
  <c r="I4136" i="3" s="1"/>
  <c r="H4137" i="3"/>
  <c r="I4137" i="3" s="1"/>
  <c r="H4138" i="3"/>
  <c r="I4138" i="3" s="1"/>
  <c r="H4139" i="3"/>
  <c r="I4139" i="3" s="1"/>
  <c r="H4140" i="3"/>
  <c r="I4140" i="3" s="1"/>
  <c r="H4141" i="3"/>
  <c r="I4141" i="3" s="1"/>
  <c r="H4142" i="3"/>
  <c r="I4142" i="3" s="1"/>
  <c r="H4143" i="3"/>
  <c r="I4143" i="3" s="1"/>
  <c r="H4144" i="3"/>
  <c r="I4144" i="3" s="1"/>
  <c r="H4145" i="3"/>
  <c r="I4145" i="3" s="1"/>
  <c r="H4146" i="3"/>
  <c r="I4146" i="3" s="1"/>
  <c r="H4147" i="3"/>
  <c r="I4147" i="3" s="1"/>
  <c r="H4148" i="3"/>
  <c r="I4148" i="3" s="1"/>
  <c r="H4149" i="3"/>
  <c r="I4149" i="3" s="1"/>
  <c r="H4150" i="3"/>
  <c r="I4150" i="3" s="1"/>
  <c r="H4151" i="3"/>
  <c r="I4151" i="3" s="1"/>
  <c r="H4152" i="3"/>
  <c r="I4152" i="3" s="1"/>
  <c r="H4153" i="3"/>
  <c r="I4153" i="3" s="1"/>
  <c r="H4154" i="3"/>
  <c r="I4154" i="3" s="1"/>
  <c r="H4155" i="3"/>
  <c r="I4155" i="3" s="1"/>
  <c r="H4156" i="3"/>
  <c r="I4156" i="3" s="1"/>
  <c r="H4157" i="3"/>
  <c r="I4157" i="3" s="1"/>
  <c r="H4158" i="3"/>
  <c r="I4158" i="3" s="1"/>
  <c r="H4159" i="3"/>
  <c r="I4159" i="3" s="1"/>
  <c r="H4160" i="3"/>
  <c r="I4160" i="3" s="1"/>
  <c r="H4161" i="3"/>
  <c r="I4161" i="3" s="1"/>
  <c r="H4448" i="3"/>
  <c r="I4448" i="3" s="1"/>
  <c r="H4449" i="3"/>
  <c r="I4449" i="3" s="1"/>
  <c r="H4450" i="3"/>
  <c r="I4450" i="3" s="1"/>
  <c r="H4451" i="3"/>
  <c r="I4451" i="3" s="1"/>
  <c r="H4452" i="3"/>
  <c r="I4452" i="3" s="1"/>
  <c r="H4453" i="3"/>
  <c r="I4453" i="3" s="1"/>
  <c r="H4454" i="3"/>
  <c r="I4454" i="3" s="1"/>
  <c r="H4455" i="3"/>
  <c r="I4455" i="3" s="1"/>
  <c r="H4456" i="3"/>
  <c r="I4456" i="3" s="1"/>
  <c r="H4457" i="3"/>
  <c r="I4457" i="3" s="1"/>
  <c r="H4458" i="3"/>
  <c r="I4458" i="3" s="1"/>
  <c r="H4459" i="3"/>
  <c r="I4459" i="3" s="1"/>
  <c r="H4460" i="3"/>
  <c r="I4460" i="3" s="1"/>
  <c r="H4461" i="3"/>
  <c r="I4461" i="3" s="1"/>
  <c r="H4462" i="3"/>
  <c r="I4462" i="3" s="1"/>
  <c r="H4463" i="3"/>
  <c r="I4463" i="3" s="1"/>
  <c r="H4464" i="3"/>
  <c r="I4464" i="3" s="1"/>
  <c r="H4465" i="3"/>
  <c r="I4465" i="3" s="1"/>
  <c r="H4466" i="3"/>
  <c r="I4466" i="3" s="1"/>
  <c r="H4467" i="3"/>
  <c r="I4467" i="3" s="1"/>
  <c r="H4468" i="3"/>
  <c r="I4468" i="3" s="1"/>
  <c r="H4469" i="3"/>
  <c r="I4469" i="3" s="1"/>
  <c r="H4470" i="3"/>
  <c r="I4470" i="3" s="1"/>
  <c r="H4471" i="3"/>
  <c r="I4471" i="3" s="1"/>
  <c r="H4472" i="3"/>
  <c r="I4472" i="3" s="1"/>
  <c r="H4473" i="3"/>
  <c r="I4473" i="3" s="1"/>
  <c r="H4474" i="3"/>
  <c r="I4474" i="3" s="1"/>
  <c r="H4475" i="3"/>
  <c r="I4475" i="3" s="1"/>
  <c r="H4476" i="3"/>
  <c r="I4476" i="3" s="1"/>
  <c r="H4477" i="3"/>
  <c r="I4477" i="3" s="1"/>
  <c r="H4478" i="3"/>
  <c r="I4478" i="3" s="1"/>
  <c r="H4479" i="3"/>
  <c r="I4479" i="3" s="1"/>
  <c r="H4480" i="3"/>
  <c r="I4480" i="3" s="1"/>
  <c r="H4481" i="3"/>
  <c r="I4481" i="3" s="1"/>
  <c r="H4482" i="3"/>
  <c r="I4482" i="3" s="1"/>
  <c r="H4483" i="3"/>
  <c r="I4483" i="3" s="1"/>
  <c r="H4484" i="3"/>
  <c r="I4484" i="3" s="1"/>
  <c r="H4485" i="3"/>
  <c r="I4485" i="3" s="1"/>
  <c r="H4486" i="3"/>
  <c r="I4486" i="3" s="1"/>
  <c r="H4487" i="3"/>
  <c r="I4487" i="3" s="1"/>
  <c r="H4488" i="3"/>
  <c r="I4488" i="3" s="1"/>
  <c r="H4489" i="3"/>
  <c r="I4489" i="3" s="1"/>
  <c r="H4490" i="3"/>
  <c r="I4490" i="3" s="1"/>
  <c r="H4491" i="3"/>
  <c r="I4491" i="3" s="1"/>
  <c r="H4492" i="3"/>
  <c r="I4492" i="3" s="1"/>
  <c r="H4493" i="3"/>
  <c r="I4493" i="3" s="1"/>
  <c r="H4494" i="3"/>
  <c r="I4494" i="3" s="1"/>
  <c r="H4495" i="3"/>
  <c r="I4495" i="3" s="1"/>
  <c r="H4496" i="3"/>
  <c r="I4496" i="3" s="1"/>
  <c r="H4497" i="3"/>
  <c r="I4497" i="3" s="1"/>
  <c r="H4498" i="3"/>
  <c r="I4498" i="3" s="1"/>
  <c r="H4499" i="3"/>
  <c r="I4499" i="3" s="1"/>
  <c r="H4786" i="3"/>
  <c r="I4786" i="3" s="1"/>
  <c r="H4787" i="3"/>
  <c r="I4787" i="3" s="1"/>
  <c r="H4788" i="3"/>
  <c r="I4788" i="3" s="1"/>
  <c r="H4789" i="3"/>
  <c r="I4789" i="3" s="1"/>
  <c r="H4790" i="3"/>
  <c r="I4790" i="3" s="1"/>
  <c r="H4791" i="3"/>
  <c r="I4791" i="3" s="1"/>
  <c r="H4792" i="3"/>
  <c r="I4792" i="3" s="1"/>
  <c r="H4793" i="3"/>
  <c r="I4793" i="3" s="1"/>
  <c r="H4794" i="3"/>
  <c r="I4794" i="3" s="1"/>
  <c r="H4795" i="3"/>
  <c r="I4795" i="3" s="1"/>
  <c r="H4796" i="3"/>
  <c r="I4796" i="3" s="1"/>
  <c r="H4797" i="3"/>
  <c r="I4797" i="3" s="1"/>
  <c r="H4798" i="3"/>
  <c r="I4798" i="3" s="1"/>
  <c r="H4799" i="3"/>
  <c r="I4799" i="3" s="1"/>
  <c r="H4800" i="3"/>
  <c r="I4800" i="3" s="1"/>
  <c r="H4801" i="3"/>
  <c r="I4801" i="3" s="1"/>
  <c r="H4802" i="3"/>
  <c r="I4802" i="3" s="1"/>
  <c r="H4803" i="3"/>
  <c r="I4803" i="3" s="1"/>
  <c r="H4804" i="3"/>
  <c r="I4804" i="3" s="1"/>
  <c r="H4805" i="3"/>
  <c r="I4805" i="3" s="1"/>
  <c r="H4806" i="3"/>
  <c r="I4806" i="3" s="1"/>
  <c r="H4807" i="3"/>
  <c r="I4807" i="3" s="1"/>
  <c r="H4808" i="3"/>
  <c r="I4808" i="3" s="1"/>
  <c r="H4809" i="3"/>
  <c r="I4809" i="3" s="1"/>
  <c r="H4810" i="3"/>
  <c r="I4810" i="3" s="1"/>
  <c r="H4811" i="3"/>
  <c r="I4811" i="3" s="1"/>
  <c r="H4812" i="3"/>
  <c r="I4812" i="3" s="1"/>
  <c r="H4813" i="3"/>
  <c r="I4813" i="3" s="1"/>
  <c r="H4814" i="3"/>
  <c r="I4814" i="3" s="1"/>
  <c r="H4815" i="3"/>
  <c r="I4815" i="3" s="1"/>
  <c r="H4816" i="3"/>
  <c r="I4816" i="3" s="1"/>
  <c r="H4817" i="3"/>
  <c r="I4817" i="3" s="1"/>
  <c r="H4818" i="3"/>
  <c r="I4818" i="3" s="1"/>
  <c r="H4819" i="3"/>
  <c r="I4819" i="3" s="1"/>
  <c r="H4820" i="3"/>
  <c r="I4820" i="3" s="1"/>
  <c r="H4821" i="3"/>
  <c r="I4821" i="3" s="1"/>
  <c r="H4822" i="3"/>
  <c r="I4822" i="3" s="1"/>
  <c r="H4823" i="3"/>
  <c r="I4823" i="3" s="1"/>
  <c r="H4824" i="3"/>
  <c r="I4824" i="3" s="1"/>
  <c r="H4825" i="3"/>
  <c r="I4825" i="3" s="1"/>
  <c r="H4826" i="3"/>
  <c r="I4826" i="3" s="1"/>
  <c r="H4827" i="3"/>
  <c r="I4827" i="3" s="1"/>
  <c r="H4828" i="3"/>
  <c r="I4828" i="3" s="1"/>
  <c r="H4829" i="3"/>
  <c r="I4829" i="3" s="1"/>
  <c r="H4830" i="3"/>
  <c r="I4830" i="3" s="1"/>
  <c r="H4831" i="3"/>
  <c r="I4831" i="3" s="1"/>
  <c r="H4832" i="3"/>
  <c r="I4832" i="3" s="1"/>
  <c r="H4833" i="3"/>
  <c r="I4833" i="3" s="1"/>
  <c r="H4834" i="3"/>
  <c r="I4834" i="3" s="1"/>
  <c r="H4835" i="3"/>
  <c r="I4835" i="3" s="1"/>
  <c r="H4836" i="3"/>
  <c r="I4836" i="3" s="1"/>
  <c r="H4837" i="3"/>
  <c r="I4837" i="3" s="1"/>
  <c r="H5124" i="3"/>
  <c r="I5124" i="3" s="1"/>
  <c r="H5125" i="3"/>
  <c r="I5125" i="3" s="1"/>
  <c r="H5126" i="3"/>
  <c r="I5126" i="3" s="1"/>
  <c r="H5127" i="3"/>
  <c r="I5127" i="3" s="1"/>
  <c r="H5128" i="3"/>
  <c r="I5128" i="3" s="1"/>
  <c r="H5129" i="3"/>
  <c r="I5129" i="3" s="1"/>
  <c r="H5130" i="3"/>
  <c r="I5130" i="3" s="1"/>
  <c r="H5131" i="3"/>
  <c r="I5131" i="3" s="1"/>
  <c r="H5132" i="3"/>
  <c r="I5132" i="3" s="1"/>
  <c r="H5133" i="3"/>
  <c r="I5133" i="3" s="1"/>
  <c r="H5134" i="3"/>
  <c r="I5134" i="3" s="1"/>
  <c r="H5135" i="3"/>
  <c r="I5135" i="3" s="1"/>
  <c r="H5136" i="3"/>
  <c r="I5136" i="3" s="1"/>
  <c r="H5137" i="3"/>
  <c r="I5137" i="3" s="1"/>
  <c r="H5138" i="3"/>
  <c r="I5138" i="3" s="1"/>
  <c r="H5139" i="3"/>
  <c r="I5139" i="3" s="1"/>
  <c r="H5140" i="3"/>
  <c r="I5140" i="3" s="1"/>
  <c r="H5141" i="3"/>
  <c r="I5141" i="3" s="1"/>
  <c r="H5142" i="3"/>
  <c r="I5142" i="3" s="1"/>
  <c r="H5143" i="3"/>
  <c r="I5143" i="3" s="1"/>
  <c r="H5144" i="3"/>
  <c r="I5144" i="3" s="1"/>
  <c r="H5145" i="3"/>
  <c r="I5145" i="3" s="1"/>
  <c r="H5146" i="3"/>
  <c r="I5146" i="3" s="1"/>
  <c r="H5147" i="3"/>
  <c r="I5147" i="3" s="1"/>
  <c r="H5148" i="3"/>
  <c r="I5148" i="3" s="1"/>
  <c r="H5149" i="3"/>
  <c r="I5149" i="3" s="1"/>
  <c r="H5150" i="3"/>
  <c r="I5150" i="3" s="1"/>
  <c r="H5151" i="3"/>
  <c r="I5151" i="3" s="1"/>
  <c r="H5152" i="3"/>
  <c r="I5152" i="3" s="1"/>
  <c r="H5153" i="3"/>
  <c r="I5153" i="3" s="1"/>
  <c r="H5154" i="3"/>
  <c r="I5154" i="3" s="1"/>
  <c r="H5155" i="3"/>
  <c r="I5155" i="3" s="1"/>
  <c r="H5156" i="3"/>
  <c r="I5156" i="3" s="1"/>
  <c r="H5157" i="3"/>
  <c r="I5157" i="3" s="1"/>
  <c r="H5158" i="3"/>
  <c r="I5158" i="3" s="1"/>
  <c r="H5159" i="3"/>
  <c r="I5159" i="3" s="1"/>
  <c r="H5160" i="3"/>
  <c r="I5160" i="3" s="1"/>
  <c r="H5161" i="3"/>
  <c r="I5161" i="3" s="1"/>
  <c r="H5162" i="3"/>
  <c r="I5162" i="3" s="1"/>
  <c r="H5163" i="3"/>
  <c r="I5163" i="3" s="1"/>
  <c r="H5164" i="3"/>
  <c r="I5164" i="3" s="1"/>
  <c r="H5165" i="3"/>
  <c r="I5165" i="3" s="1"/>
  <c r="H5166" i="3"/>
  <c r="I5166" i="3" s="1"/>
  <c r="H5167" i="3"/>
  <c r="I5167" i="3" s="1"/>
  <c r="H5168" i="3"/>
  <c r="I5168" i="3" s="1"/>
  <c r="H5169" i="3"/>
  <c r="I5169" i="3" s="1"/>
  <c r="H5170" i="3"/>
  <c r="I5170" i="3" s="1"/>
  <c r="H5171" i="3"/>
  <c r="I5171" i="3" s="1"/>
  <c r="H5172" i="3"/>
  <c r="I5172" i="3" s="1"/>
  <c r="H5173" i="3"/>
  <c r="I5173" i="3" s="1"/>
  <c r="H5174" i="3"/>
  <c r="I5174" i="3" s="1"/>
  <c r="H5175" i="3"/>
  <c r="I5175" i="3" s="1"/>
  <c r="H5462" i="3"/>
  <c r="I5462" i="3" s="1"/>
  <c r="H5463" i="3"/>
  <c r="I5463" i="3" s="1"/>
  <c r="H5464" i="3"/>
  <c r="I5464" i="3" s="1"/>
  <c r="H5465" i="3"/>
  <c r="I5465" i="3" s="1"/>
  <c r="H5466" i="3"/>
  <c r="I5466" i="3" s="1"/>
  <c r="H5467" i="3"/>
  <c r="I5467" i="3" s="1"/>
  <c r="H5468" i="3"/>
  <c r="I5468" i="3" s="1"/>
  <c r="H5469" i="3"/>
  <c r="I5469" i="3" s="1"/>
  <c r="H5470" i="3"/>
  <c r="I5470" i="3" s="1"/>
  <c r="H5471" i="3"/>
  <c r="I5471" i="3" s="1"/>
  <c r="H5472" i="3"/>
  <c r="I5472" i="3" s="1"/>
  <c r="H5473" i="3"/>
  <c r="I5473" i="3" s="1"/>
  <c r="H5474" i="3"/>
  <c r="I5474" i="3" s="1"/>
  <c r="H5475" i="3"/>
  <c r="I5475" i="3" s="1"/>
  <c r="H5476" i="3"/>
  <c r="I5476" i="3" s="1"/>
  <c r="H5477" i="3"/>
  <c r="I5477" i="3" s="1"/>
  <c r="H5478" i="3"/>
  <c r="I5478" i="3" s="1"/>
  <c r="H5479" i="3"/>
  <c r="I5479" i="3" s="1"/>
  <c r="H5480" i="3"/>
  <c r="I5480" i="3" s="1"/>
  <c r="H5481" i="3"/>
  <c r="I5481" i="3" s="1"/>
  <c r="H5482" i="3"/>
  <c r="I5482" i="3" s="1"/>
  <c r="H5483" i="3"/>
  <c r="I5483" i="3" s="1"/>
  <c r="H5484" i="3"/>
  <c r="I5484" i="3" s="1"/>
  <c r="H5485" i="3"/>
  <c r="I5485" i="3" s="1"/>
  <c r="H5486" i="3"/>
  <c r="I5486" i="3" s="1"/>
  <c r="H5487" i="3"/>
  <c r="I5487" i="3" s="1"/>
  <c r="H5488" i="3"/>
  <c r="I5488" i="3" s="1"/>
  <c r="H5489" i="3"/>
  <c r="I5489" i="3" s="1"/>
  <c r="H5490" i="3"/>
  <c r="I5490" i="3" s="1"/>
  <c r="H5491" i="3"/>
  <c r="I5491" i="3" s="1"/>
  <c r="H5492" i="3"/>
  <c r="I5492" i="3" s="1"/>
  <c r="H5493" i="3"/>
  <c r="I5493" i="3" s="1"/>
  <c r="H5494" i="3"/>
  <c r="I5494" i="3" s="1"/>
  <c r="H5495" i="3"/>
  <c r="I5495" i="3" s="1"/>
  <c r="H5496" i="3"/>
  <c r="I5496" i="3" s="1"/>
  <c r="H5497" i="3"/>
  <c r="I5497" i="3" s="1"/>
  <c r="H5498" i="3"/>
  <c r="I5498" i="3" s="1"/>
  <c r="H5499" i="3"/>
  <c r="I5499" i="3" s="1"/>
  <c r="H5500" i="3"/>
  <c r="I5500" i="3" s="1"/>
  <c r="H5501" i="3"/>
  <c r="I5501" i="3" s="1"/>
  <c r="H5502" i="3"/>
  <c r="I5502" i="3" s="1"/>
  <c r="H5503" i="3"/>
  <c r="I5503" i="3" s="1"/>
  <c r="H5504" i="3"/>
  <c r="I5504" i="3" s="1"/>
  <c r="H5505" i="3"/>
  <c r="I5505" i="3" s="1"/>
  <c r="H5506" i="3"/>
  <c r="I5506" i="3" s="1"/>
  <c r="H5507" i="3"/>
  <c r="I5507" i="3" s="1"/>
  <c r="H5508" i="3"/>
  <c r="I5508" i="3" s="1"/>
  <c r="H5509" i="3"/>
  <c r="I5509" i="3" s="1"/>
  <c r="H5510" i="3"/>
  <c r="I5510" i="3" s="1"/>
  <c r="H5511" i="3"/>
  <c r="I5511" i="3" s="1"/>
  <c r="H5512" i="3"/>
  <c r="I5512" i="3" s="1"/>
  <c r="H5513" i="3"/>
  <c r="I5513" i="3" s="1"/>
  <c r="H5800" i="3"/>
  <c r="I5800" i="3" s="1"/>
  <c r="H5801" i="3"/>
  <c r="I5801" i="3" s="1"/>
  <c r="H5802" i="3"/>
  <c r="I5802" i="3" s="1"/>
  <c r="H5803" i="3"/>
  <c r="I5803" i="3" s="1"/>
  <c r="H5804" i="3"/>
  <c r="I5804" i="3" s="1"/>
  <c r="H5805" i="3"/>
  <c r="I5805" i="3" s="1"/>
  <c r="H5806" i="3"/>
  <c r="I5806" i="3" s="1"/>
  <c r="H5807" i="3"/>
  <c r="I5807" i="3" s="1"/>
  <c r="H5808" i="3"/>
  <c r="I5808" i="3" s="1"/>
  <c r="H5809" i="3"/>
  <c r="I5809" i="3" s="1"/>
  <c r="H5810" i="3"/>
  <c r="I5810" i="3" s="1"/>
  <c r="H5811" i="3"/>
  <c r="I5811" i="3" s="1"/>
  <c r="H5812" i="3"/>
  <c r="I5812" i="3" s="1"/>
  <c r="H5813" i="3"/>
  <c r="I5813" i="3" s="1"/>
  <c r="H5814" i="3"/>
  <c r="I5814" i="3" s="1"/>
  <c r="H5815" i="3"/>
  <c r="I5815" i="3" s="1"/>
  <c r="H5816" i="3"/>
  <c r="I5816" i="3" s="1"/>
  <c r="H5817" i="3"/>
  <c r="I5817" i="3" s="1"/>
  <c r="H5818" i="3"/>
  <c r="I5818" i="3" s="1"/>
  <c r="H5819" i="3"/>
  <c r="I5819" i="3" s="1"/>
  <c r="H5820" i="3"/>
  <c r="I5820" i="3" s="1"/>
  <c r="H5821" i="3"/>
  <c r="I5821" i="3" s="1"/>
  <c r="H5822" i="3"/>
  <c r="I5822" i="3" s="1"/>
  <c r="H5823" i="3"/>
  <c r="I5823" i="3" s="1"/>
  <c r="H5824" i="3"/>
  <c r="I5824" i="3" s="1"/>
  <c r="H5825" i="3"/>
  <c r="I5825" i="3" s="1"/>
  <c r="H5826" i="3"/>
  <c r="I5826" i="3" s="1"/>
  <c r="H5827" i="3"/>
  <c r="I5827" i="3" s="1"/>
  <c r="H5828" i="3"/>
  <c r="I5828" i="3" s="1"/>
  <c r="H5829" i="3"/>
  <c r="I5829" i="3" s="1"/>
  <c r="H5830" i="3"/>
  <c r="I5830" i="3" s="1"/>
  <c r="H5831" i="3"/>
  <c r="I5831" i="3" s="1"/>
  <c r="H5832" i="3"/>
  <c r="I5832" i="3" s="1"/>
  <c r="H5833" i="3"/>
  <c r="I5833" i="3" s="1"/>
  <c r="H5834" i="3"/>
  <c r="I5834" i="3" s="1"/>
  <c r="H5835" i="3"/>
  <c r="I5835" i="3" s="1"/>
  <c r="H5836" i="3"/>
  <c r="I5836" i="3" s="1"/>
  <c r="H5837" i="3"/>
  <c r="I5837" i="3" s="1"/>
  <c r="H5838" i="3"/>
  <c r="I5838" i="3" s="1"/>
  <c r="H5839" i="3"/>
  <c r="I5839" i="3" s="1"/>
  <c r="H5840" i="3"/>
  <c r="I5840" i="3" s="1"/>
  <c r="H5841" i="3"/>
  <c r="I5841" i="3" s="1"/>
  <c r="H5842" i="3"/>
  <c r="I5842" i="3" s="1"/>
  <c r="H5843" i="3"/>
  <c r="I5843" i="3" s="1"/>
  <c r="H5844" i="3"/>
  <c r="I5844" i="3" s="1"/>
  <c r="H5845" i="3"/>
  <c r="I5845" i="3" s="1"/>
  <c r="H5846" i="3"/>
  <c r="I5846" i="3" s="1"/>
  <c r="H5847" i="3"/>
  <c r="I5847" i="3" s="1"/>
  <c r="H5848" i="3"/>
  <c r="I5848" i="3" s="1"/>
  <c r="H5849" i="3"/>
  <c r="I5849" i="3" s="1"/>
  <c r="H5850" i="3"/>
  <c r="I5850" i="3" s="1"/>
  <c r="H5851" i="3"/>
  <c r="I5851" i="3" s="1"/>
  <c r="H6138" i="3"/>
  <c r="I6138" i="3" s="1"/>
  <c r="H6139" i="3"/>
  <c r="I6139" i="3" s="1"/>
  <c r="H6140" i="3"/>
  <c r="I6140" i="3" s="1"/>
  <c r="H6141" i="3"/>
  <c r="I6141" i="3" s="1"/>
  <c r="H6142" i="3"/>
  <c r="I6142" i="3" s="1"/>
  <c r="H6143" i="3"/>
  <c r="I6143" i="3" s="1"/>
  <c r="H6144" i="3"/>
  <c r="I6144" i="3" s="1"/>
  <c r="H6145" i="3"/>
  <c r="I6145" i="3" s="1"/>
  <c r="H6146" i="3"/>
  <c r="I6146" i="3" s="1"/>
  <c r="H6147" i="3"/>
  <c r="I6147" i="3" s="1"/>
  <c r="H6148" i="3"/>
  <c r="I6148" i="3" s="1"/>
  <c r="H6149" i="3"/>
  <c r="I6149" i="3" s="1"/>
  <c r="H6150" i="3"/>
  <c r="I6150" i="3" s="1"/>
  <c r="H6151" i="3"/>
  <c r="I6151" i="3" s="1"/>
  <c r="H6152" i="3"/>
  <c r="I6152" i="3" s="1"/>
  <c r="H6153" i="3"/>
  <c r="I6153" i="3" s="1"/>
  <c r="H6154" i="3"/>
  <c r="I6154" i="3" s="1"/>
  <c r="H6155" i="3"/>
  <c r="I6155" i="3" s="1"/>
  <c r="H6156" i="3"/>
  <c r="I6156" i="3" s="1"/>
  <c r="H6157" i="3"/>
  <c r="I6157" i="3" s="1"/>
  <c r="H6158" i="3"/>
  <c r="I6158" i="3" s="1"/>
  <c r="H6159" i="3"/>
  <c r="I6159" i="3" s="1"/>
  <c r="H6160" i="3"/>
  <c r="I6160" i="3" s="1"/>
  <c r="H6161" i="3"/>
  <c r="I6161" i="3" s="1"/>
  <c r="H6162" i="3"/>
  <c r="I6162" i="3" s="1"/>
  <c r="H6163" i="3"/>
  <c r="I6163" i="3" s="1"/>
  <c r="H6164" i="3"/>
  <c r="I6164" i="3" s="1"/>
  <c r="H6165" i="3"/>
  <c r="I6165" i="3" s="1"/>
  <c r="H6166" i="3"/>
  <c r="I6166" i="3" s="1"/>
  <c r="H6167" i="3"/>
  <c r="I6167" i="3" s="1"/>
  <c r="H6168" i="3"/>
  <c r="I6168" i="3" s="1"/>
  <c r="H6169" i="3"/>
  <c r="I6169" i="3" s="1"/>
  <c r="H6170" i="3"/>
  <c r="I6170" i="3" s="1"/>
  <c r="H6171" i="3"/>
  <c r="I6171" i="3" s="1"/>
  <c r="H6172" i="3"/>
  <c r="I6172" i="3" s="1"/>
  <c r="H6173" i="3"/>
  <c r="I6173" i="3" s="1"/>
  <c r="H6174" i="3"/>
  <c r="I6174" i="3" s="1"/>
  <c r="H6175" i="3"/>
  <c r="I6175" i="3" s="1"/>
  <c r="H6176" i="3"/>
  <c r="I6176" i="3" s="1"/>
  <c r="H6177" i="3"/>
  <c r="I6177" i="3" s="1"/>
  <c r="H6178" i="3"/>
  <c r="I6178" i="3" s="1"/>
  <c r="H6179" i="3"/>
  <c r="I6179" i="3" s="1"/>
  <c r="H6180" i="3"/>
  <c r="I6180" i="3" s="1"/>
  <c r="H6181" i="3"/>
  <c r="I6181" i="3" s="1"/>
  <c r="H6182" i="3"/>
  <c r="I6182" i="3" s="1"/>
  <c r="H6183" i="3"/>
  <c r="I6183" i="3" s="1"/>
  <c r="H6184" i="3"/>
  <c r="I6184" i="3" s="1"/>
  <c r="H6185" i="3"/>
  <c r="I6185" i="3" s="1"/>
  <c r="H6186" i="3"/>
  <c r="I6186" i="3" s="1"/>
  <c r="H6187" i="3"/>
  <c r="I6187" i="3" s="1"/>
  <c r="H6188" i="3"/>
  <c r="I6188" i="3" s="1"/>
  <c r="H6189" i="3"/>
  <c r="I6189" i="3" s="1"/>
  <c r="H6476" i="3"/>
  <c r="I6476" i="3" s="1"/>
  <c r="H6477" i="3"/>
  <c r="I6477" i="3" s="1"/>
  <c r="H6478" i="3"/>
  <c r="I6478" i="3" s="1"/>
  <c r="H6479" i="3"/>
  <c r="I6479" i="3" s="1"/>
  <c r="H6480" i="3"/>
  <c r="I6480" i="3" s="1"/>
  <c r="H6481" i="3"/>
  <c r="I6481" i="3" s="1"/>
  <c r="H6482" i="3"/>
  <c r="I6482" i="3" s="1"/>
  <c r="H6483" i="3"/>
  <c r="I6483" i="3" s="1"/>
  <c r="H6484" i="3"/>
  <c r="I6484" i="3" s="1"/>
  <c r="H6485" i="3"/>
  <c r="I6485" i="3" s="1"/>
  <c r="H6486" i="3"/>
  <c r="I6486" i="3" s="1"/>
  <c r="H6487" i="3"/>
  <c r="I6487" i="3" s="1"/>
  <c r="H6488" i="3"/>
  <c r="I6488" i="3" s="1"/>
  <c r="H6489" i="3"/>
  <c r="I6489" i="3" s="1"/>
  <c r="H6490" i="3"/>
  <c r="I6490" i="3" s="1"/>
  <c r="H6491" i="3"/>
  <c r="I6491" i="3" s="1"/>
  <c r="H6492" i="3"/>
  <c r="I6492" i="3" s="1"/>
  <c r="H6493" i="3"/>
  <c r="I6493" i="3" s="1"/>
  <c r="H6494" i="3"/>
  <c r="I6494" i="3" s="1"/>
  <c r="H6495" i="3"/>
  <c r="I6495" i="3" s="1"/>
  <c r="H6496" i="3"/>
  <c r="I6496" i="3" s="1"/>
  <c r="H6497" i="3"/>
  <c r="I6497" i="3" s="1"/>
  <c r="H6498" i="3"/>
  <c r="I6498" i="3" s="1"/>
  <c r="H6499" i="3"/>
  <c r="I6499" i="3" s="1"/>
  <c r="H6500" i="3"/>
  <c r="I6500" i="3" s="1"/>
  <c r="H6501" i="3"/>
  <c r="I6501" i="3" s="1"/>
  <c r="H6502" i="3"/>
  <c r="I6502" i="3" s="1"/>
  <c r="H6503" i="3"/>
  <c r="I6503" i="3" s="1"/>
  <c r="H6504" i="3"/>
  <c r="I6504" i="3" s="1"/>
  <c r="H6505" i="3"/>
  <c r="I6505" i="3" s="1"/>
  <c r="H6506" i="3"/>
  <c r="I6506" i="3" s="1"/>
  <c r="H6507" i="3"/>
  <c r="I6507" i="3" s="1"/>
  <c r="H6508" i="3"/>
  <c r="I6508" i="3" s="1"/>
  <c r="H6509" i="3"/>
  <c r="I6509" i="3" s="1"/>
  <c r="H6510" i="3"/>
  <c r="I6510" i="3" s="1"/>
  <c r="H6511" i="3"/>
  <c r="I6511" i="3" s="1"/>
  <c r="H6512" i="3"/>
  <c r="I6512" i="3" s="1"/>
  <c r="H6513" i="3"/>
  <c r="I6513" i="3" s="1"/>
  <c r="H6514" i="3"/>
  <c r="I6514" i="3" s="1"/>
  <c r="H6515" i="3"/>
  <c r="I6515" i="3" s="1"/>
  <c r="H6516" i="3"/>
  <c r="I6516" i="3" s="1"/>
  <c r="H6517" i="3"/>
  <c r="I6517" i="3" s="1"/>
  <c r="H6518" i="3"/>
  <c r="I6518" i="3" s="1"/>
  <c r="H6519" i="3"/>
  <c r="I6519" i="3" s="1"/>
  <c r="H6520" i="3"/>
  <c r="I6520" i="3" s="1"/>
  <c r="H6521" i="3"/>
  <c r="I6521" i="3" s="1"/>
  <c r="H6522" i="3"/>
  <c r="I6522" i="3" s="1"/>
  <c r="H6523" i="3"/>
  <c r="I6523" i="3" s="1"/>
  <c r="H6524" i="3"/>
  <c r="I6524" i="3" s="1"/>
  <c r="H6525" i="3"/>
  <c r="I6525" i="3" s="1"/>
  <c r="H6526" i="3"/>
  <c r="I6526" i="3" s="1"/>
  <c r="H6527" i="3"/>
  <c r="I6527" i="3" s="1"/>
  <c r="H6814" i="3"/>
  <c r="I6814" i="3" s="1"/>
  <c r="H6815" i="3"/>
  <c r="I6815" i="3" s="1"/>
  <c r="H6816" i="3"/>
  <c r="I6816" i="3" s="1"/>
  <c r="H6817" i="3"/>
  <c r="I6817" i="3" s="1"/>
  <c r="H6818" i="3"/>
  <c r="I6818" i="3" s="1"/>
  <c r="H6819" i="3"/>
  <c r="I6819" i="3" s="1"/>
  <c r="H6820" i="3"/>
  <c r="I6820" i="3" s="1"/>
  <c r="H6821" i="3"/>
  <c r="I6821" i="3" s="1"/>
  <c r="H6822" i="3"/>
  <c r="I6822" i="3" s="1"/>
  <c r="H6823" i="3"/>
  <c r="I6823" i="3" s="1"/>
  <c r="H6824" i="3"/>
  <c r="I6824" i="3" s="1"/>
  <c r="H6825" i="3"/>
  <c r="I6825" i="3" s="1"/>
  <c r="H6826" i="3"/>
  <c r="I6826" i="3" s="1"/>
  <c r="H6827" i="3"/>
  <c r="I6827" i="3" s="1"/>
  <c r="H6828" i="3"/>
  <c r="I6828" i="3" s="1"/>
  <c r="H6829" i="3"/>
  <c r="I6829" i="3" s="1"/>
  <c r="H6830" i="3"/>
  <c r="I6830" i="3" s="1"/>
  <c r="H6831" i="3"/>
  <c r="I6831" i="3" s="1"/>
  <c r="H6832" i="3"/>
  <c r="I6832" i="3" s="1"/>
  <c r="H6833" i="3"/>
  <c r="I6833" i="3" s="1"/>
  <c r="H6834" i="3"/>
  <c r="I6834" i="3" s="1"/>
  <c r="H6835" i="3"/>
  <c r="I6835" i="3" s="1"/>
  <c r="H6836" i="3"/>
  <c r="I6836" i="3" s="1"/>
  <c r="H6837" i="3"/>
  <c r="I6837" i="3" s="1"/>
  <c r="H6838" i="3"/>
  <c r="I6838" i="3" s="1"/>
  <c r="H6839" i="3"/>
  <c r="I6839" i="3" s="1"/>
  <c r="H6840" i="3"/>
  <c r="I6840" i="3" s="1"/>
  <c r="H6841" i="3"/>
  <c r="I6841" i="3" s="1"/>
  <c r="H6842" i="3"/>
  <c r="I6842" i="3" s="1"/>
  <c r="H6843" i="3"/>
  <c r="I6843" i="3" s="1"/>
  <c r="H6844" i="3"/>
  <c r="I6844" i="3" s="1"/>
  <c r="H6845" i="3"/>
  <c r="I6845" i="3" s="1"/>
  <c r="H6846" i="3"/>
  <c r="I6846" i="3" s="1"/>
  <c r="H6847" i="3"/>
  <c r="I6847" i="3" s="1"/>
  <c r="H6848" i="3"/>
  <c r="I6848" i="3" s="1"/>
  <c r="H6849" i="3"/>
  <c r="I6849" i="3" s="1"/>
  <c r="H6850" i="3"/>
  <c r="I6850" i="3" s="1"/>
  <c r="H6851" i="3"/>
  <c r="I6851" i="3" s="1"/>
  <c r="H6852" i="3"/>
  <c r="I6852" i="3" s="1"/>
  <c r="H6853" i="3"/>
  <c r="I6853" i="3" s="1"/>
  <c r="H6854" i="3"/>
  <c r="I6854" i="3" s="1"/>
  <c r="H6855" i="3"/>
  <c r="I6855" i="3" s="1"/>
  <c r="H6856" i="3"/>
  <c r="I6856" i="3" s="1"/>
  <c r="H6857" i="3"/>
  <c r="I6857" i="3" s="1"/>
  <c r="H6858" i="3"/>
  <c r="I6858" i="3" s="1"/>
  <c r="H6859" i="3"/>
  <c r="I6859" i="3" s="1"/>
  <c r="H6860" i="3"/>
  <c r="I6860" i="3" s="1"/>
  <c r="H6861" i="3"/>
  <c r="I6861" i="3" s="1"/>
  <c r="H6862" i="3"/>
  <c r="I6862" i="3" s="1"/>
  <c r="H6863" i="3"/>
  <c r="I6863" i="3" s="1"/>
  <c r="H6864" i="3"/>
  <c r="I6864" i="3" s="1"/>
  <c r="H6865" i="3"/>
  <c r="I6865" i="3" s="1"/>
  <c r="H7152" i="3"/>
  <c r="I7152" i="3" s="1"/>
  <c r="H7153" i="3"/>
  <c r="I7153" i="3" s="1"/>
  <c r="H7154" i="3"/>
  <c r="I7154" i="3" s="1"/>
  <c r="H7155" i="3"/>
  <c r="I7155" i="3" s="1"/>
  <c r="H7156" i="3"/>
  <c r="I7156" i="3" s="1"/>
  <c r="H7157" i="3"/>
  <c r="I7157" i="3" s="1"/>
  <c r="H7158" i="3"/>
  <c r="I7158" i="3" s="1"/>
  <c r="H7159" i="3"/>
  <c r="I7159" i="3" s="1"/>
  <c r="H7160" i="3"/>
  <c r="I7160" i="3" s="1"/>
  <c r="H7161" i="3"/>
  <c r="I7161" i="3" s="1"/>
  <c r="H7162" i="3"/>
  <c r="I7162" i="3" s="1"/>
  <c r="H7163" i="3"/>
  <c r="I7163" i="3" s="1"/>
  <c r="H7164" i="3"/>
  <c r="I7164" i="3" s="1"/>
  <c r="H7165" i="3"/>
  <c r="I7165" i="3" s="1"/>
  <c r="H7166" i="3"/>
  <c r="I7166" i="3" s="1"/>
  <c r="H7167" i="3"/>
  <c r="I7167" i="3" s="1"/>
  <c r="H7168" i="3"/>
  <c r="I7168" i="3" s="1"/>
  <c r="H7169" i="3"/>
  <c r="I7169" i="3" s="1"/>
  <c r="H7170" i="3"/>
  <c r="I7170" i="3" s="1"/>
  <c r="H7171" i="3"/>
  <c r="I7171" i="3" s="1"/>
  <c r="H7172" i="3"/>
  <c r="I7172" i="3" s="1"/>
  <c r="H7173" i="3"/>
  <c r="I7173" i="3" s="1"/>
  <c r="H7174" i="3"/>
  <c r="I7174" i="3" s="1"/>
  <c r="H7175" i="3"/>
  <c r="I7175" i="3" s="1"/>
  <c r="H7176" i="3"/>
  <c r="I7176" i="3" s="1"/>
  <c r="H7177" i="3"/>
  <c r="I7177" i="3" s="1"/>
  <c r="H7178" i="3"/>
  <c r="I7178" i="3" s="1"/>
  <c r="H7179" i="3"/>
  <c r="I7179" i="3" s="1"/>
  <c r="H7180" i="3"/>
  <c r="I7180" i="3" s="1"/>
  <c r="H7181" i="3"/>
  <c r="I7181" i="3" s="1"/>
  <c r="H7182" i="3"/>
  <c r="I7182" i="3" s="1"/>
  <c r="H7183" i="3"/>
  <c r="I7183" i="3" s="1"/>
  <c r="H7184" i="3"/>
  <c r="I7184" i="3" s="1"/>
  <c r="H7185" i="3"/>
  <c r="I7185" i="3" s="1"/>
  <c r="H7186" i="3"/>
  <c r="I7186" i="3" s="1"/>
  <c r="H7187" i="3"/>
  <c r="I7187" i="3" s="1"/>
  <c r="H7188" i="3"/>
  <c r="I7188" i="3" s="1"/>
  <c r="H7189" i="3"/>
  <c r="I7189" i="3" s="1"/>
  <c r="H7190" i="3"/>
  <c r="I7190" i="3" s="1"/>
  <c r="H7191" i="3"/>
  <c r="I7191" i="3" s="1"/>
  <c r="H7192" i="3"/>
  <c r="I7192" i="3" s="1"/>
  <c r="H7193" i="3"/>
  <c r="I7193" i="3" s="1"/>
  <c r="H7194" i="3"/>
  <c r="I7194" i="3" s="1"/>
  <c r="H7195" i="3"/>
  <c r="I7195" i="3" s="1"/>
  <c r="H7196" i="3"/>
  <c r="I7196" i="3" s="1"/>
  <c r="H7197" i="3"/>
  <c r="I7197" i="3" s="1"/>
  <c r="H7198" i="3"/>
  <c r="I7198" i="3" s="1"/>
  <c r="H7199" i="3"/>
  <c r="I7199" i="3" s="1"/>
  <c r="H7200" i="3"/>
  <c r="I7200" i="3" s="1"/>
  <c r="H7201" i="3"/>
  <c r="I7201" i="3" s="1"/>
  <c r="H7202" i="3"/>
  <c r="I7202" i="3" s="1"/>
  <c r="H7203" i="3"/>
  <c r="I7203" i="3" s="1"/>
  <c r="H7490" i="3"/>
  <c r="I7490" i="3" s="1"/>
  <c r="H7491" i="3"/>
  <c r="I7491" i="3" s="1"/>
  <c r="H7492" i="3"/>
  <c r="I7492" i="3" s="1"/>
  <c r="H7493" i="3"/>
  <c r="I7493" i="3" s="1"/>
  <c r="H7494" i="3"/>
  <c r="I7494" i="3" s="1"/>
  <c r="H7495" i="3"/>
  <c r="I7495" i="3" s="1"/>
  <c r="H7496" i="3"/>
  <c r="I7496" i="3" s="1"/>
  <c r="H7497" i="3"/>
  <c r="I7497" i="3" s="1"/>
  <c r="H7498" i="3"/>
  <c r="I7498" i="3" s="1"/>
  <c r="H7499" i="3"/>
  <c r="I7499" i="3" s="1"/>
  <c r="H7500" i="3"/>
  <c r="I7500" i="3" s="1"/>
  <c r="H7501" i="3"/>
  <c r="I7501" i="3" s="1"/>
  <c r="H7502" i="3"/>
  <c r="I7502" i="3" s="1"/>
  <c r="H7503" i="3"/>
  <c r="I7503" i="3" s="1"/>
  <c r="H7504" i="3"/>
  <c r="I7504" i="3" s="1"/>
  <c r="H7505" i="3"/>
  <c r="I7505" i="3" s="1"/>
  <c r="H7506" i="3"/>
  <c r="I7506" i="3" s="1"/>
  <c r="H7507" i="3"/>
  <c r="I7507" i="3" s="1"/>
  <c r="H7508" i="3"/>
  <c r="I7508" i="3" s="1"/>
  <c r="H7509" i="3"/>
  <c r="I7509" i="3" s="1"/>
  <c r="H7510" i="3"/>
  <c r="I7510" i="3" s="1"/>
  <c r="H7511" i="3"/>
  <c r="I7511" i="3" s="1"/>
  <c r="H7512" i="3"/>
  <c r="I7512" i="3" s="1"/>
  <c r="H7513" i="3"/>
  <c r="I7513" i="3" s="1"/>
  <c r="H7514" i="3"/>
  <c r="I7514" i="3" s="1"/>
  <c r="H7515" i="3"/>
  <c r="I7515" i="3" s="1"/>
  <c r="H7516" i="3"/>
  <c r="I7516" i="3" s="1"/>
  <c r="H7517" i="3"/>
  <c r="I7517" i="3" s="1"/>
  <c r="H7518" i="3"/>
  <c r="I7518" i="3" s="1"/>
  <c r="H7519" i="3"/>
  <c r="I7519" i="3" s="1"/>
  <c r="H7520" i="3"/>
  <c r="I7520" i="3" s="1"/>
  <c r="H7521" i="3"/>
  <c r="I7521" i="3" s="1"/>
  <c r="H7522" i="3"/>
  <c r="I7522" i="3" s="1"/>
  <c r="H7523" i="3"/>
  <c r="I7523" i="3" s="1"/>
  <c r="H7524" i="3"/>
  <c r="I7524" i="3" s="1"/>
  <c r="H7525" i="3"/>
  <c r="I7525" i="3" s="1"/>
  <c r="H7526" i="3"/>
  <c r="I7526" i="3" s="1"/>
  <c r="H7527" i="3"/>
  <c r="I7527" i="3" s="1"/>
  <c r="H7528" i="3"/>
  <c r="I7528" i="3" s="1"/>
  <c r="H7529" i="3"/>
  <c r="I7529" i="3" s="1"/>
  <c r="H7530" i="3"/>
  <c r="I7530" i="3" s="1"/>
  <c r="H7531" i="3"/>
  <c r="I7531" i="3" s="1"/>
  <c r="H7532" i="3"/>
  <c r="I7532" i="3" s="1"/>
  <c r="H7533" i="3"/>
  <c r="I7533" i="3" s="1"/>
  <c r="H7534" i="3"/>
  <c r="I7534" i="3" s="1"/>
  <c r="H7535" i="3"/>
  <c r="I7535" i="3" s="1"/>
  <c r="H7536" i="3"/>
  <c r="I7536" i="3" s="1"/>
  <c r="H7537" i="3"/>
  <c r="I7537" i="3" s="1"/>
  <c r="H7538" i="3"/>
  <c r="I7538" i="3" s="1"/>
  <c r="H7539" i="3"/>
  <c r="I7539" i="3" s="1"/>
  <c r="H7540" i="3"/>
  <c r="I7540" i="3" s="1"/>
  <c r="H7541" i="3"/>
  <c r="I7541" i="3" s="1"/>
  <c r="H7828" i="3"/>
  <c r="I7828" i="3" s="1"/>
  <c r="H7829" i="3"/>
  <c r="I7829" i="3" s="1"/>
  <c r="H7830" i="3"/>
  <c r="I7830" i="3" s="1"/>
  <c r="H7831" i="3"/>
  <c r="I7831" i="3" s="1"/>
  <c r="H7832" i="3"/>
  <c r="I7832" i="3" s="1"/>
  <c r="H7833" i="3"/>
  <c r="I7833" i="3" s="1"/>
  <c r="H7834" i="3"/>
  <c r="I7834" i="3" s="1"/>
  <c r="H7835" i="3"/>
  <c r="I7835" i="3" s="1"/>
  <c r="H7836" i="3"/>
  <c r="I7836" i="3" s="1"/>
  <c r="H7837" i="3"/>
  <c r="I7837" i="3" s="1"/>
  <c r="H7838" i="3"/>
  <c r="I7838" i="3" s="1"/>
  <c r="H7839" i="3"/>
  <c r="I7839" i="3" s="1"/>
  <c r="H7840" i="3"/>
  <c r="I7840" i="3" s="1"/>
  <c r="H7841" i="3"/>
  <c r="I7841" i="3" s="1"/>
  <c r="H7842" i="3"/>
  <c r="I7842" i="3" s="1"/>
  <c r="H7843" i="3"/>
  <c r="I7843" i="3" s="1"/>
  <c r="H7844" i="3"/>
  <c r="I7844" i="3" s="1"/>
  <c r="H7845" i="3"/>
  <c r="I7845" i="3" s="1"/>
  <c r="H7846" i="3"/>
  <c r="I7846" i="3" s="1"/>
  <c r="H7847" i="3"/>
  <c r="I7847" i="3" s="1"/>
  <c r="H7848" i="3"/>
  <c r="I7848" i="3" s="1"/>
  <c r="H7849" i="3"/>
  <c r="I7849" i="3" s="1"/>
  <c r="H7850" i="3"/>
  <c r="I7850" i="3" s="1"/>
  <c r="H7851" i="3"/>
  <c r="I7851" i="3" s="1"/>
  <c r="H7852" i="3"/>
  <c r="I7852" i="3" s="1"/>
  <c r="H7853" i="3"/>
  <c r="I7853" i="3" s="1"/>
  <c r="H7854" i="3"/>
  <c r="I7854" i="3" s="1"/>
  <c r="H7855" i="3"/>
  <c r="I7855" i="3" s="1"/>
  <c r="H7856" i="3"/>
  <c r="I7856" i="3" s="1"/>
  <c r="H7857" i="3"/>
  <c r="I7857" i="3" s="1"/>
  <c r="H7858" i="3"/>
  <c r="I7858" i="3" s="1"/>
  <c r="H7859" i="3"/>
  <c r="I7859" i="3" s="1"/>
  <c r="H7860" i="3"/>
  <c r="I7860" i="3" s="1"/>
  <c r="H7861" i="3"/>
  <c r="I7861" i="3" s="1"/>
  <c r="H7862" i="3"/>
  <c r="I7862" i="3" s="1"/>
  <c r="H7863" i="3"/>
  <c r="I7863" i="3" s="1"/>
  <c r="H7864" i="3"/>
  <c r="I7864" i="3" s="1"/>
  <c r="H7865" i="3"/>
  <c r="I7865" i="3" s="1"/>
  <c r="H7866" i="3"/>
  <c r="I7866" i="3" s="1"/>
  <c r="H7867" i="3"/>
  <c r="I7867" i="3" s="1"/>
  <c r="H7868" i="3"/>
  <c r="I7868" i="3" s="1"/>
  <c r="H7869" i="3"/>
  <c r="I7869" i="3" s="1"/>
  <c r="H7870" i="3"/>
  <c r="I7870" i="3" s="1"/>
  <c r="H7871" i="3"/>
  <c r="I7871" i="3" s="1"/>
  <c r="H7872" i="3"/>
  <c r="I7872" i="3" s="1"/>
  <c r="H7873" i="3"/>
  <c r="I7873" i="3" s="1"/>
  <c r="H7874" i="3"/>
  <c r="I7874" i="3" s="1"/>
  <c r="H7875" i="3"/>
  <c r="I7875" i="3" s="1"/>
  <c r="H7876" i="3"/>
  <c r="I7876" i="3" s="1"/>
  <c r="H7877" i="3"/>
  <c r="I7877" i="3" s="1"/>
  <c r="H7878" i="3"/>
  <c r="I7878" i="3" s="1"/>
  <c r="H7879" i="3"/>
  <c r="I7879" i="3" s="1"/>
  <c r="H8166" i="3"/>
  <c r="I8166" i="3" s="1"/>
  <c r="H8167" i="3"/>
  <c r="I8167" i="3" s="1"/>
  <c r="H8168" i="3"/>
  <c r="I8168" i="3" s="1"/>
  <c r="H8169" i="3"/>
  <c r="I8169" i="3" s="1"/>
  <c r="H8170" i="3"/>
  <c r="I8170" i="3" s="1"/>
  <c r="H8171" i="3"/>
  <c r="I8171" i="3" s="1"/>
  <c r="H8172" i="3"/>
  <c r="I8172" i="3" s="1"/>
  <c r="H8173" i="3"/>
  <c r="I8173" i="3" s="1"/>
  <c r="H8174" i="3"/>
  <c r="I8174" i="3" s="1"/>
  <c r="H8175" i="3"/>
  <c r="I8175" i="3" s="1"/>
  <c r="H8176" i="3"/>
  <c r="I8176" i="3" s="1"/>
  <c r="H8177" i="3"/>
  <c r="I8177" i="3" s="1"/>
  <c r="H8178" i="3"/>
  <c r="I8178" i="3" s="1"/>
  <c r="H8179" i="3"/>
  <c r="I8179" i="3" s="1"/>
  <c r="H8180" i="3"/>
  <c r="I8180" i="3" s="1"/>
  <c r="H8181" i="3"/>
  <c r="I8181" i="3" s="1"/>
  <c r="H8182" i="3"/>
  <c r="I8182" i="3" s="1"/>
  <c r="H8183" i="3"/>
  <c r="I8183" i="3" s="1"/>
  <c r="H8184" i="3"/>
  <c r="I8184" i="3" s="1"/>
  <c r="H8185" i="3"/>
  <c r="I8185" i="3" s="1"/>
  <c r="H8186" i="3"/>
  <c r="I8186" i="3" s="1"/>
  <c r="H8187" i="3"/>
  <c r="I8187" i="3" s="1"/>
  <c r="H8188" i="3"/>
  <c r="I8188" i="3" s="1"/>
  <c r="H8189" i="3"/>
  <c r="I8189" i="3" s="1"/>
  <c r="H8190" i="3"/>
  <c r="I8190" i="3" s="1"/>
  <c r="H8191" i="3"/>
  <c r="I8191" i="3" s="1"/>
  <c r="H8192" i="3"/>
  <c r="I8192" i="3" s="1"/>
  <c r="H8193" i="3"/>
  <c r="I8193" i="3" s="1"/>
  <c r="H8194" i="3"/>
  <c r="I8194" i="3" s="1"/>
  <c r="H8195" i="3"/>
  <c r="I8195" i="3" s="1"/>
  <c r="H8196" i="3"/>
  <c r="I8196" i="3" s="1"/>
  <c r="H8197" i="3"/>
  <c r="I8197" i="3" s="1"/>
  <c r="H8198" i="3"/>
  <c r="I8198" i="3" s="1"/>
  <c r="H8199" i="3"/>
  <c r="I8199" i="3" s="1"/>
  <c r="H8200" i="3"/>
  <c r="I8200" i="3" s="1"/>
  <c r="H8201" i="3"/>
  <c r="I8201" i="3" s="1"/>
  <c r="H8202" i="3"/>
  <c r="I8202" i="3" s="1"/>
  <c r="H8203" i="3"/>
  <c r="I8203" i="3" s="1"/>
  <c r="H8204" i="3"/>
  <c r="I8204" i="3" s="1"/>
  <c r="H8205" i="3"/>
  <c r="I8205" i="3" s="1"/>
  <c r="H8206" i="3"/>
  <c r="I8206" i="3" s="1"/>
  <c r="H8207" i="3"/>
  <c r="I8207" i="3" s="1"/>
  <c r="H8208" i="3"/>
  <c r="I8208" i="3" s="1"/>
  <c r="H8209" i="3"/>
  <c r="I8209" i="3" s="1"/>
  <c r="H8210" i="3"/>
  <c r="I8210" i="3" s="1"/>
  <c r="H8211" i="3"/>
  <c r="I8211" i="3" s="1"/>
  <c r="H8212" i="3"/>
  <c r="I8212" i="3" s="1"/>
  <c r="H8213" i="3"/>
  <c r="I8213" i="3" s="1"/>
  <c r="H8214" i="3"/>
  <c r="I8214" i="3" s="1"/>
  <c r="H8215" i="3"/>
  <c r="I8215" i="3" s="1"/>
  <c r="H8216" i="3"/>
  <c r="I8216" i="3" s="1"/>
  <c r="H8217" i="3"/>
  <c r="I8217" i="3" s="1"/>
  <c r="H8504" i="3"/>
  <c r="I8504" i="3" s="1"/>
  <c r="H8505" i="3"/>
  <c r="I8505" i="3" s="1"/>
  <c r="H8506" i="3"/>
  <c r="I8506" i="3" s="1"/>
  <c r="H8507" i="3"/>
  <c r="I8507" i="3" s="1"/>
  <c r="H8508" i="3"/>
  <c r="I8508" i="3" s="1"/>
  <c r="H8509" i="3"/>
  <c r="I8509" i="3" s="1"/>
  <c r="H8510" i="3"/>
  <c r="I8510" i="3" s="1"/>
  <c r="H8511" i="3"/>
  <c r="I8511" i="3" s="1"/>
  <c r="H8512" i="3"/>
  <c r="I8512" i="3" s="1"/>
  <c r="H8513" i="3"/>
  <c r="I8513" i="3" s="1"/>
  <c r="H8514" i="3"/>
  <c r="I8514" i="3" s="1"/>
  <c r="H8515" i="3"/>
  <c r="I8515" i="3" s="1"/>
  <c r="H8516" i="3"/>
  <c r="I8516" i="3" s="1"/>
  <c r="H8517" i="3"/>
  <c r="I8517" i="3" s="1"/>
  <c r="H8518" i="3"/>
  <c r="I8518" i="3" s="1"/>
  <c r="H8519" i="3"/>
  <c r="I8519" i="3" s="1"/>
  <c r="H8520" i="3"/>
  <c r="I8520" i="3" s="1"/>
  <c r="H8521" i="3"/>
  <c r="I8521" i="3" s="1"/>
  <c r="H8522" i="3"/>
  <c r="I8522" i="3" s="1"/>
  <c r="H8523" i="3"/>
  <c r="I8523" i="3" s="1"/>
  <c r="H8524" i="3"/>
  <c r="I8524" i="3" s="1"/>
  <c r="H8525" i="3"/>
  <c r="I8525" i="3" s="1"/>
  <c r="H8526" i="3"/>
  <c r="I8526" i="3" s="1"/>
  <c r="H8527" i="3"/>
  <c r="I8527" i="3" s="1"/>
  <c r="H8528" i="3"/>
  <c r="I8528" i="3" s="1"/>
  <c r="H8529" i="3"/>
  <c r="I8529" i="3" s="1"/>
  <c r="H8530" i="3"/>
  <c r="I8530" i="3" s="1"/>
  <c r="H8531" i="3"/>
  <c r="I8531" i="3" s="1"/>
  <c r="H8532" i="3"/>
  <c r="I8532" i="3" s="1"/>
  <c r="H8533" i="3"/>
  <c r="I8533" i="3" s="1"/>
  <c r="H8534" i="3"/>
  <c r="I8534" i="3" s="1"/>
  <c r="H8535" i="3"/>
  <c r="I8535" i="3" s="1"/>
  <c r="H8536" i="3"/>
  <c r="I8536" i="3" s="1"/>
  <c r="H8537" i="3"/>
  <c r="I8537" i="3" s="1"/>
  <c r="H8538" i="3"/>
  <c r="I8538" i="3" s="1"/>
  <c r="H8539" i="3"/>
  <c r="I8539" i="3" s="1"/>
  <c r="H8540" i="3"/>
  <c r="I8540" i="3" s="1"/>
  <c r="H8541" i="3"/>
  <c r="I8541" i="3" s="1"/>
  <c r="H8542" i="3"/>
  <c r="I8542" i="3" s="1"/>
  <c r="H8543" i="3"/>
  <c r="I8543" i="3" s="1"/>
  <c r="H8544" i="3"/>
  <c r="I8544" i="3" s="1"/>
  <c r="H8545" i="3"/>
  <c r="I8545" i="3" s="1"/>
  <c r="H8546" i="3"/>
  <c r="I8546" i="3" s="1"/>
  <c r="H8547" i="3"/>
  <c r="I8547" i="3" s="1"/>
  <c r="H8548" i="3"/>
  <c r="I8548" i="3" s="1"/>
  <c r="H8549" i="3"/>
  <c r="I8549" i="3" s="1"/>
  <c r="H8550" i="3"/>
  <c r="I8550" i="3" s="1"/>
  <c r="H8551" i="3"/>
  <c r="I8551" i="3" s="1"/>
  <c r="H8552" i="3"/>
  <c r="I8552" i="3" s="1"/>
  <c r="H8553" i="3"/>
  <c r="I8553" i="3" s="1"/>
  <c r="H8554" i="3"/>
  <c r="I8554" i="3" s="1"/>
  <c r="H8555" i="3"/>
  <c r="I8555" i="3" s="1"/>
  <c r="H8842" i="3"/>
  <c r="I8842" i="3" s="1"/>
  <c r="H8843" i="3"/>
  <c r="I8843" i="3" s="1"/>
  <c r="H8844" i="3"/>
  <c r="I8844" i="3" s="1"/>
  <c r="H8845" i="3"/>
  <c r="I8845" i="3" s="1"/>
  <c r="H8846" i="3"/>
  <c r="I8846" i="3" s="1"/>
  <c r="H8847" i="3"/>
  <c r="I8847" i="3" s="1"/>
  <c r="H8848" i="3"/>
  <c r="I8848" i="3" s="1"/>
  <c r="H8849" i="3"/>
  <c r="I8849" i="3" s="1"/>
  <c r="H8850" i="3"/>
  <c r="I8850" i="3" s="1"/>
  <c r="H8851" i="3"/>
  <c r="I8851" i="3" s="1"/>
  <c r="H8852" i="3"/>
  <c r="I8852" i="3" s="1"/>
  <c r="H8853" i="3"/>
  <c r="I8853" i="3" s="1"/>
  <c r="H8854" i="3"/>
  <c r="I8854" i="3" s="1"/>
  <c r="H8855" i="3"/>
  <c r="I8855" i="3" s="1"/>
  <c r="H8856" i="3"/>
  <c r="I8856" i="3" s="1"/>
  <c r="H8857" i="3"/>
  <c r="I8857" i="3" s="1"/>
  <c r="H8858" i="3"/>
  <c r="I8858" i="3" s="1"/>
  <c r="H8859" i="3"/>
  <c r="I8859" i="3" s="1"/>
  <c r="H8860" i="3"/>
  <c r="I8860" i="3" s="1"/>
  <c r="H8861" i="3"/>
  <c r="I8861" i="3" s="1"/>
  <c r="H8862" i="3"/>
  <c r="I8862" i="3" s="1"/>
  <c r="H8863" i="3"/>
  <c r="I8863" i="3" s="1"/>
  <c r="H8864" i="3"/>
  <c r="I8864" i="3" s="1"/>
  <c r="H8865" i="3"/>
  <c r="I8865" i="3" s="1"/>
  <c r="H8866" i="3"/>
  <c r="I8866" i="3" s="1"/>
  <c r="H8867" i="3"/>
  <c r="I8867" i="3" s="1"/>
  <c r="H8868" i="3"/>
  <c r="I8868" i="3" s="1"/>
  <c r="H8869" i="3"/>
  <c r="I8869" i="3" s="1"/>
  <c r="H8870" i="3"/>
  <c r="I8870" i="3" s="1"/>
  <c r="H8871" i="3"/>
  <c r="I8871" i="3" s="1"/>
  <c r="H8872" i="3"/>
  <c r="I8872" i="3" s="1"/>
  <c r="H8873" i="3"/>
  <c r="I8873" i="3" s="1"/>
  <c r="H8874" i="3"/>
  <c r="I8874" i="3" s="1"/>
  <c r="H8875" i="3"/>
  <c r="I8875" i="3" s="1"/>
  <c r="H8876" i="3"/>
  <c r="I8876" i="3" s="1"/>
  <c r="H8877" i="3"/>
  <c r="I8877" i="3" s="1"/>
  <c r="H8878" i="3"/>
  <c r="I8878" i="3" s="1"/>
  <c r="H8879" i="3"/>
  <c r="I8879" i="3" s="1"/>
  <c r="H8880" i="3"/>
  <c r="I8880" i="3" s="1"/>
  <c r="H8881" i="3"/>
  <c r="I8881" i="3" s="1"/>
  <c r="H8882" i="3"/>
  <c r="I8882" i="3" s="1"/>
  <c r="H8883" i="3"/>
  <c r="I8883" i="3" s="1"/>
  <c r="H8884" i="3"/>
  <c r="I8884" i="3" s="1"/>
  <c r="H8885" i="3"/>
  <c r="I8885" i="3" s="1"/>
  <c r="H8886" i="3"/>
  <c r="I8886" i="3" s="1"/>
  <c r="H8887" i="3"/>
  <c r="I8887" i="3" s="1"/>
  <c r="H8888" i="3"/>
  <c r="I8888" i="3" s="1"/>
  <c r="H8889" i="3"/>
  <c r="I8889" i="3" s="1"/>
  <c r="H8890" i="3"/>
  <c r="I8890" i="3" s="1"/>
  <c r="H8891" i="3"/>
  <c r="I8891" i="3" s="1"/>
  <c r="H8892" i="3"/>
  <c r="I8892" i="3" s="1"/>
  <c r="H8893" i="3"/>
  <c r="I8893" i="3" s="1"/>
  <c r="H9180" i="3"/>
  <c r="I9180" i="3" s="1"/>
  <c r="H9181" i="3"/>
  <c r="I9181" i="3" s="1"/>
  <c r="H9182" i="3"/>
  <c r="I9182" i="3" s="1"/>
  <c r="H9183" i="3"/>
  <c r="I9183" i="3" s="1"/>
  <c r="H9184" i="3"/>
  <c r="I9184" i="3" s="1"/>
  <c r="H9185" i="3"/>
  <c r="I9185" i="3" s="1"/>
  <c r="H9186" i="3"/>
  <c r="I9186" i="3" s="1"/>
  <c r="H9187" i="3"/>
  <c r="I9187" i="3" s="1"/>
  <c r="H9188" i="3"/>
  <c r="I9188" i="3" s="1"/>
  <c r="H9189" i="3"/>
  <c r="I9189" i="3" s="1"/>
  <c r="H9190" i="3"/>
  <c r="I9190" i="3" s="1"/>
  <c r="H9191" i="3"/>
  <c r="I9191" i="3" s="1"/>
  <c r="H9192" i="3"/>
  <c r="I9192" i="3" s="1"/>
  <c r="H9193" i="3"/>
  <c r="I9193" i="3" s="1"/>
  <c r="H9194" i="3"/>
  <c r="I9194" i="3" s="1"/>
  <c r="H9195" i="3"/>
  <c r="I9195" i="3" s="1"/>
  <c r="H9196" i="3"/>
  <c r="I9196" i="3" s="1"/>
  <c r="H9197" i="3"/>
  <c r="I9197" i="3" s="1"/>
  <c r="H9198" i="3"/>
  <c r="I9198" i="3" s="1"/>
  <c r="H9199" i="3"/>
  <c r="I9199" i="3" s="1"/>
  <c r="H9200" i="3"/>
  <c r="I9200" i="3" s="1"/>
  <c r="H9201" i="3"/>
  <c r="I9201" i="3" s="1"/>
  <c r="H9202" i="3"/>
  <c r="I9202" i="3" s="1"/>
  <c r="H9203" i="3"/>
  <c r="I9203" i="3" s="1"/>
  <c r="H9204" i="3"/>
  <c r="I9204" i="3" s="1"/>
  <c r="H9205" i="3"/>
  <c r="I9205" i="3" s="1"/>
  <c r="H9206" i="3"/>
  <c r="I9206" i="3" s="1"/>
  <c r="H9207" i="3"/>
  <c r="I9207" i="3" s="1"/>
  <c r="H9208" i="3"/>
  <c r="I9208" i="3" s="1"/>
  <c r="H9209" i="3"/>
  <c r="I9209" i="3" s="1"/>
  <c r="H9210" i="3"/>
  <c r="I9210" i="3" s="1"/>
  <c r="H9211" i="3"/>
  <c r="I9211" i="3" s="1"/>
  <c r="H9212" i="3"/>
  <c r="I9212" i="3" s="1"/>
  <c r="H9213" i="3"/>
  <c r="I9213" i="3" s="1"/>
  <c r="H9214" i="3"/>
  <c r="I9214" i="3" s="1"/>
  <c r="H9215" i="3"/>
  <c r="I9215" i="3" s="1"/>
  <c r="H9216" i="3"/>
  <c r="I9216" i="3" s="1"/>
  <c r="H9217" i="3"/>
  <c r="I9217" i="3" s="1"/>
  <c r="H9218" i="3"/>
  <c r="I9218" i="3" s="1"/>
  <c r="H9219" i="3"/>
  <c r="I9219" i="3" s="1"/>
  <c r="H9220" i="3"/>
  <c r="I9220" i="3" s="1"/>
  <c r="H9221" i="3"/>
  <c r="I9221" i="3" s="1"/>
  <c r="H9222" i="3"/>
  <c r="I9222" i="3" s="1"/>
  <c r="H9223" i="3"/>
  <c r="I9223" i="3" s="1"/>
  <c r="H9224" i="3"/>
  <c r="I9224" i="3" s="1"/>
  <c r="H9225" i="3"/>
  <c r="I9225" i="3" s="1"/>
  <c r="H9226" i="3"/>
  <c r="I9226" i="3" s="1"/>
  <c r="H9227" i="3"/>
  <c r="I9227" i="3" s="1"/>
  <c r="H9228" i="3"/>
  <c r="I9228" i="3" s="1"/>
  <c r="H9229" i="3"/>
  <c r="I9229" i="3" s="1"/>
  <c r="H9230" i="3"/>
  <c r="I9230" i="3" s="1"/>
  <c r="H9231" i="3"/>
  <c r="I9231" i="3" s="1"/>
  <c r="H9518" i="3"/>
  <c r="I9518" i="3" s="1"/>
  <c r="H9519" i="3"/>
  <c r="I9519" i="3" s="1"/>
  <c r="H9520" i="3"/>
  <c r="I9520" i="3" s="1"/>
  <c r="H9521" i="3"/>
  <c r="I9521" i="3" s="1"/>
  <c r="H9522" i="3"/>
  <c r="I9522" i="3" s="1"/>
  <c r="H9523" i="3"/>
  <c r="I9523" i="3" s="1"/>
  <c r="H9524" i="3"/>
  <c r="I9524" i="3" s="1"/>
  <c r="H9525" i="3"/>
  <c r="I9525" i="3" s="1"/>
  <c r="H9526" i="3"/>
  <c r="I9526" i="3" s="1"/>
  <c r="H9527" i="3"/>
  <c r="I9527" i="3" s="1"/>
  <c r="H9528" i="3"/>
  <c r="I9528" i="3" s="1"/>
  <c r="H9529" i="3"/>
  <c r="I9529" i="3" s="1"/>
  <c r="H9530" i="3"/>
  <c r="I9530" i="3" s="1"/>
  <c r="H9531" i="3"/>
  <c r="I9531" i="3" s="1"/>
  <c r="H9532" i="3"/>
  <c r="I9532" i="3" s="1"/>
  <c r="H9533" i="3"/>
  <c r="I9533" i="3" s="1"/>
  <c r="H9534" i="3"/>
  <c r="I9534" i="3" s="1"/>
  <c r="H9535" i="3"/>
  <c r="I9535" i="3" s="1"/>
  <c r="H9536" i="3"/>
  <c r="I9536" i="3" s="1"/>
  <c r="H9537" i="3"/>
  <c r="I9537" i="3" s="1"/>
  <c r="H9538" i="3"/>
  <c r="I9538" i="3" s="1"/>
  <c r="H9539" i="3"/>
  <c r="I9539" i="3" s="1"/>
  <c r="H9540" i="3"/>
  <c r="I9540" i="3" s="1"/>
  <c r="H9541" i="3"/>
  <c r="I9541" i="3" s="1"/>
  <c r="H9542" i="3"/>
  <c r="I9542" i="3" s="1"/>
  <c r="H9543" i="3"/>
  <c r="I9543" i="3" s="1"/>
  <c r="H9544" i="3"/>
  <c r="I9544" i="3" s="1"/>
  <c r="H9545" i="3"/>
  <c r="I9545" i="3" s="1"/>
  <c r="H9546" i="3"/>
  <c r="I9546" i="3" s="1"/>
  <c r="H9547" i="3"/>
  <c r="I9547" i="3" s="1"/>
  <c r="H9548" i="3"/>
  <c r="I9548" i="3" s="1"/>
  <c r="H9549" i="3"/>
  <c r="I9549" i="3" s="1"/>
  <c r="H9550" i="3"/>
  <c r="I9550" i="3" s="1"/>
  <c r="H9551" i="3"/>
  <c r="I9551" i="3" s="1"/>
  <c r="H9552" i="3"/>
  <c r="I9552" i="3" s="1"/>
  <c r="H9553" i="3"/>
  <c r="I9553" i="3" s="1"/>
  <c r="H9554" i="3"/>
  <c r="I9554" i="3" s="1"/>
  <c r="H9555" i="3"/>
  <c r="I9555" i="3" s="1"/>
  <c r="H9556" i="3"/>
  <c r="I9556" i="3" s="1"/>
  <c r="H9557" i="3"/>
  <c r="I9557" i="3" s="1"/>
  <c r="H9558" i="3"/>
  <c r="I9558" i="3" s="1"/>
  <c r="H9559" i="3"/>
  <c r="I9559" i="3" s="1"/>
  <c r="H9560" i="3"/>
  <c r="I9560" i="3" s="1"/>
  <c r="H9561" i="3"/>
  <c r="I9561" i="3" s="1"/>
  <c r="H9562" i="3"/>
  <c r="I9562" i="3" s="1"/>
  <c r="H9563" i="3"/>
  <c r="I9563" i="3" s="1"/>
  <c r="H9564" i="3"/>
  <c r="I9564" i="3" s="1"/>
  <c r="H9565" i="3"/>
  <c r="I9565" i="3" s="1"/>
  <c r="H9566" i="3"/>
  <c r="I9566" i="3" s="1"/>
  <c r="H9567" i="3"/>
  <c r="I9567" i="3" s="1"/>
  <c r="H9568" i="3"/>
  <c r="I9568" i="3" s="1"/>
  <c r="H9569" i="3"/>
  <c r="I9569" i="3" s="1"/>
  <c r="H9856" i="3"/>
  <c r="I9856" i="3" s="1"/>
  <c r="H9857" i="3"/>
  <c r="I9857" i="3" s="1"/>
  <c r="H9858" i="3"/>
  <c r="I9858" i="3" s="1"/>
  <c r="H9859" i="3"/>
  <c r="I9859" i="3" s="1"/>
  <c r="H9860" i="3"/>
  <c r="I9860" i="3" s="1"/>
  <c r="H9861" i="3"/>
  <c r="I9861" i="3" s="1"/>
  <c r="H9862" i="3"/>
  <c r="I9862" i="3" s="1"/>
  <c r="H9863" i="3"/>
  <c r="I9863" i="3" s="1"/>
  <c r="H9864" i="3"/>
  <c r="I9864" i="3" s="1"/>
  <c r="H9865" i="3"/>
  <c r="I9865" i="3" s="1"/>
  <c r="H9866" i="3"/>
  <c r="I9866" i="3" s="1"/>
  <c r="H9867" i="3"/>
  <c r="I9867" i="3" s="1"/>
  <c r="H9868" i="3"/>
  <c r="I9868" i="3" s="1"/>
  <c r="H9869" i="3"/>
  <c r="I9869" i="3" s="1"/>
  <c r="H9870" i="3"/>
  <c r="I9870" i="3" s="1"/>
  <c r="H9871" i="3"/>
  <c r="I9871" i="3" s="1"/>
  <c r="H9872" i="3"/>
  <c r="I9872" i="3" s="1"/>
  <c r="H9873" i="3"/>
  <c r="I9873" i="3" s="1"/>
  <c r="H9874" i="3"/>
  <c r="I9874" i="3" s="1"/>
  <c r="H9875" i="3"/>
  <c r="I9875" i="3" s="1"/>
  <c r="H9876" i="3"/>
  <c r="I9876" i="3" s="1"/>
  <c r="H9877" i="3"/>
  <c r="I9877" i="3" s="1"/>
  <c r="H9878" i="3"/>
  <c r="I9878" i="3" s="1"/>
  <c r="H9879" i="3"/>
  <c r="I9879" i="3" s="1"/>
  <c r="H9880" i="3"/>
  <c r="I9880" i="3" s="1"/>
  <c r="H9881" i="3"/>
  <c r="I9881" i="3" s="1"/>
  <c r="H9882" i="3"/>
  <c r="I9882" i="3" s="1"/>
  <c r="H9883" i="3"/>
  <c r="I9883" i="3" s="1"/>
  <c r="H9884" i="3"/>
  <c r="I9884" i="3" s="1"/>
  <c r="H9885" i="3"/>
  <c r="I9885" i="3" s="1"/>
  <c r="H9886" i="3"/>
  <c r="I9886" i="3" s="1"/>
  <c r="H9887" i="3"/>
  <c r="I9887" i="3" s="1"/>
  <c r="H9888" i="3"/>
  <c r="I9888" i="3" s="1"/>
  <c r="H9889" i="3"/>
  <c r="I9889" i="3" s="1"/>
  <c r="H9890" i="3"/>
  <c r="I9890" i="3" s="1"/>
  <c r="H9891" i="3"/>
  <c r="I9891" i="3" s="1"/>
  <c r="H9892" i="3"/>
  <c r="I9892" i="3" s="1"/>
  <c r="H9893" i="3"/>
  <c r="I9893" i="3" s="1"/>
  <c r="H9894" i="3"/>
  <c r="I9894" i="3" s="1"/>
  <c r="H9895" i="3"/>
  <c r="I9895" i="3" s="1"/>
  <c r="H9896" i="3"/>
  <c r="I9896" i="3" s="1"/>
  <c r="H9897" i="3"/>
  <c r="I9897" i="3" s="1"/>
  <c r="H9898" i="3"/>
  <c r="I9898" i="3" s="1"/>
  <c r="H9899" i="3"/>
  <c r="I9899" i="3" s="1"/>
  <c r="H9900" i="3"/>
  <c r="I9900" i="3" s="1"/>
  <c r="H9901" i="3"/>
  <c r="I9901" i="3" s="1"/>
  <c r="H9902" i="3"/>
  <c r="I9902" i="3" s="1"/>
  <c r="H9903" i="3"/>
  <c r="I9903" i="3" s="1"/>
  <c r="H9904" i="3"/>
  <c r="I9904" i="3" s="1"/>
  <c r="H9905" i="3"/>
  <c r="I9905" i="3" s="1"/>
  <c r="H9906" i="3"/>
  <c r="I9906" i="3" s="1"/>
  <c r="H9907" i="3"/>
  <c r="I9907" i="3" s="1"/>
  <c r="H10194" i="3"/>
  <c r="I10194" i="3" s="1"/>
  <c r="H10195" i="3"/>
  <c r="I10195" i="3" s="1"/>
  <c r="H10196" i="3"/>
  <c r="I10196" i="3" s="1"/>
  <c r="H10197" i="3"/>
  <c r="I10197" i="3" s="1"/>
  <c r="H10198" i="3"/>
  <c r="I10198" i="3" s="1"/>
  <c r="H10199" i="3"/>
  <c r="I10199" i="3" s="1"/>
  <c r="H10200" i="3"/>
  <c r="I10200" i="3" s="1"/>
  <c r="H10201" i="3"/>
  <c r="I10201" i="3" s="1"/>
  <c r="H10202" i="3"/>
  <c r="I10202" i="3" s="1"/>
  <c r="H10203" i="3"/>
  <c r="I10203" i="3" s="1"/>
  <c r="H10204" i="3"/>
  <c r="I10204" i="3" s="1"/>
  <c r="H10205" i="3"/>
  <c r="I10205" i="3" s="1"/>
  <c r="H10206" i="3"/>
  <c r="I10206" i="3" s="1"/>
  <c r="H10207" i="3"/>
  <c r="I10207" i="3" s="1"/>
  <c r="H10208" i="3"/>
  <c r="I10208" i="3" s="1"/>
  <c r="H10209" i="3"/>
  <c r="I10209" i="3" s="1"/>
  <c r="H10210" i="3"/>
  <c r="I10210" i="3" s="1"/>
  <c r="H10211" i="3"/>
  <c r="I10211" i="3" s="1"/>
  <c r="H10212" i="3"/>
  <c r="I10212" i="3" s="1"/>
  <c r="H10213" i="3"/>
  <c r="I10213" i="3" s="1"/>
  <c r="H10214" i="3"/>
  <c r="I10214" i="3" s="1"/>
  <c r="H10215" i="3"/>
  <c r="I10215" i="3" s="1"/>
  <c r="H10216" i="3"/>
  <c r="I10216" i="3" s="1"/>
  <c r="H10217" i="3"/>
  <c r="I10217" i="3" s="1"/>
  <c r="H10218" i="3"/>
  <c r="I10218" i="3" s="1"/>
  <c r="H10219" i="3"/>
  <c r="I10219" i="3" s="1"/>
  <c r="H10220" i="3"/>
  <c r="I10220" i="3" s="1"/>
  <c r="H10221" i="3"/>
  <c r="I10221" i="3" s="1"/>
  <c r="H10222" i="3"/>
  <c r="I10222" i="3" s="1"/>
  <c r="H10223" i="3"/>
  <c r="I10223" i="3" s="1"/>
  <c r="H10224" i="3"/>
  <c r="I10224" i="3" s="1"/>
  <c r="H10225" i="3"/>
  <c r="I10225" i="3" s="1"/>
  <c r="H10226" i="3"/>
  <c r="I10226" i="3" s="1"/>
  <c r="H10227" i="3"/>
  <c r="I10227" i="3" s="1"/>
  <c r="H10228" i="3"/>
  <c r="I10228" i="3" s="1"/>
  <c r="H10229" i="3"/>
  <c r="I10229" i="3" s="1"/>
  <c r="H10230" i="3"/>
  <c r="I10230" i="3" s="1"/>
  <c r="H10231" i="3"/>
  <c r="I10231" i="3" s="1"/>
  <c r="H10232" i="3"/>
  <c r="I10232" i="3" s="1"/>
  <c r="H10233" i="3"/>
  <c r="I10233" i="3" s="1"/>
  <c r="H10234" i="3"/>
  <c r="I10234" i="3" s="1"/>
  <c r="H10235" i="3"/>
  <c r="I10235" i="3" s="1"/>
  <c r="H10236" i="3"/>
  <c r="I10236" i="3" s="1"/>
  <c r="H10237" i="3"/>
  <c r="I10237" i="3" s="1"/>
  <c r="H10238" i="3"/>
  <c r="I10238" i="3" s="1"/>
  <c r="H10239" i="3"/>
  <c r="I10239" i="3" s="1"/>
  <c r="H10240" i="3"/>
  <c r="I10240" i="3" s="1"/>
  <c r="H10241" i="3"/>
  <c r="I10241" i="3" s="1"/>
  <c r="H10242" i="3"/>
  <c r="I10242" i="3" s="1"/>
  <c r="H10243" i="3"/>
  <c r="I10243" i="3" s="1"/>
  <c r="H10244" i="3"/>
  <c r="I10244" i="3" s="1"/>
  <c r="H10245" i="3"/>
  <c r="I10245" i="3" s="1"/>
  <c r="H10532" i="3"/>
  <c r="I10532" i="3" s="1"/>
  <c r="H10533" i="3"/>
  <c r="I10533" i="3" s="1"/>
  <c r="H10534" i="3"/>
  <c r="I10534" i="3" s="1"/>
  <c r="H10535" i="3"/>
  <c r="I10535" i="3" s="1"/>
  <c r="H10536" i="3"/>
  <c r="I10536" i="3" s="1"/>
  <c r="H10537" i="3"/>
  <c r="I10537" i="3" s="1"/>
  <c r="H10538" i="3"/>
  <c r="I10538" i="3" s="1"/>
  <c r="H10539" i="3"/>
  <c r="I10539" i="3" s="1"/>
  <c r="H10540" i="3"/>
  <c r="I10540" i="3" s="1"/>
  <c r="H10541" i="3"/>
  <c r="I10541" i="3" s="1"/>
  <c r="H10542" i="3"/>
  <c r="I10542" i="3" s="1"/>
  <c r="H10543" i="3"/>
  <c r="I10543" i="3" s="1"/>
  <c r="H10544" i="3"/>
  <c r="I10544" i="3" s="1"/>
  <c r="H10545" i="3"/>
  <c r="I10545" i="3" s="1"/>
  <c r="H10546" i="3"/>
  <c r="I10546" i="3" s="1"/>
  <c r="H10547" i="3"/>
  <c r="I10547" i="3" s="1"/>
  <c r="H10548" i="3"/>
  <c r="I10548" i="3" s="1"/>
  <c r="H10549" i="3"/>
  <c r="I10549" i="3" s="1"/>
  <c r="H10550" i="3"/>
  <c r="I10550" i="3" s="1"/>
  <c r="H10551" i="3"/>
  <c r="I10551" i="3" s="1"/>
  <c r="H10552" i="3"/>
  <c r="I10552" i="3" s="1"/>
  <c r="H10553" i="3"/>
  <c r="I10553" i="3" s="1"/>
  <c r="H10554" i="3"/>
  <c r="I10554" i="3" s="1"/>
  <c r="H10555" i="3"/>
  <c r="I10555" i="3" s="1"/>
  <c r="H10556" i="3"/>
  <c r="I10556" i="3" s="1"/>
  <c r="H10557" i="3"/>
  <c r="I10557" i="3" s="1"/>
  <c r="H10558" i="3"/>
  <c r="I10558" i="3" s="1"/>
  <c r="H10559" i="3"/>
  <c r="I10559" i="3" s="1"/>
  <c r="H10560" i="3"/>
  <c r="I10560" i="3" s="1"/>
  <c r="H10561" i="3"/>
  <c r="I10561" i="3" s="1"/>
  <c r="H10562" i="3"/>
  <c r="I10562" i="3" s="1"/>
  <c r="H10563" i="3"/>
  <c r="I10563" i="3" s="1"/>
  <c r="H10564" i="3"/>
  <c r="I10564" i="3" s="1"/>
  <c r="H10565" i="3"/>
  <c r="I10565" i="3" s="1"/>
  <c r="H10566" i="3"/>
  <c r="I10566" i="3" s="1"/>
  <c r="H10567" i="3"/>
  <c r="I10567" i="3" s="1"/>
  <c r="H10568" i="3"/>
  <c r="I10568" i="3" s="1"/>
  <c r="H10569" i="3"/>
  <c r="I10569" i="3" s="1"/>
  <c r="H10570" i="3"/>
  <c r="I10570" i="3" s="1"/>
  <c r="H10571" i="3"/>
  <c r="I10571" i="3" s="1"/>
  <c r="H10572" i="3"/>
  <c r="I10572" i="3" s="1"/>
  <c r="H10573" i="3"/>
  <c r="I10573" i="3" s="1"/>
  <c r="H10574" i="3"/>
  <c r="I10574" i="3" s="1"/>
  <c r="H10575" i="3"/>
  <c r="I10575" i="3" s="1"/>
  <c r="H10576" i="3"/>
  <c r="I10576" i="3" s="1"/>
  <c r="H10577" i="3"/>
  <c r="I10577" i="3" s="1"/>
  <c r="H10578" i="3"/>
  <c r="I10578" i="3" s="1"/>
  <c r="H10579" i="3"/>
  <c r="I10579" i="3" s="1"/>
  <c r="H10580" i="3"/>
  <c r="I10580" i="3" s="1"/>
  <c r="H10581" i="3"/>
  <c r="I10581" i="3" s="1"/>
  <c r="H10582" i="3"/>
  <c r="I10582" i="3" s="1"/>
  <c r="H10583" i="3"/>
  <c r="I10583" i="3" s="1"/>
  <c r="H10870" i="3"/>
  <c r="I10870" i="3" s="1"/>
  <c r="H10871" i="3"/>
  <c r="I10871" i="3" s="1"/>
  <c r="H10872" i="3"/>
  <c r="I10872" i="3" s="1"/>
  <c r="H10873" i="3"/>
  <c r="I10873" i="3" s="1"/>
  <c r="H10874" i="3"/>
  <c r="I10874" i="3" s="1"/>
  <c r="H10875" i="3"/>
  <c r="I10875" i="3" s="1"/>
  <c r="H10876" i="3"/>
  <c r="I10876" i="3" s="1"/>
  <c r="H10877" i="3"/>
  <c r="I10877" i="3" s="1"/>
  <c r="H10878" i="3"/>
  <c r="I10878" i="3" s="1"/>
  <c r="H10879" i="3"/>
  <c r="I10879" i="3" s="1"/>
  <c r="H10880" i="3"/>
  <c r="I10880" i="3" s="1"/>
  <c r="H10881" i="3"/>
  <c r="I10881" i="3" s="1"/>
  <c r="H10882" i="3"/>
  <c r="I10882" i="3" s="1"/>
  <c r="H10883" i="3"/>
  <c r="I10883" i="3" s="1"/>
  <c r="H10884" i="3"/>
  <c r="I10884" i="3" s="1"/>
  <c r="H10885" i="3"/>
  <c r="I10885" i="3" s="1"/>
  <c r="H10886" i="3"/>
  <c r="I10886" i="3" s="1"/>
  <c r="H10887" i="3"/>
  <c r="I10887" i="3" s="1"/>
  <c r="H10888" i="3"/>
  <c r="I10888" i="3" s="1"/>
  <c r="H10889" i="3"/>
  <c r="I10889" i="3" s="1"/>
  <c r="H10890" i="3"/>
  <c r="I10890" i="3" s="1"/>
  <c r="H10891" i="3"/>
  <c r="I10891" i="3" s="1"/>
  <c r="H10892" i="3"/>
  <c r="I10892" i="3" s="1"/>
  <c r="H10893" i="3"/>
  <c r="I10893" i="3" s="1"/>
  <c r="H10894" i="3"/>
  <c r="I10894" i="3" s="1"/>
  <c r="H10895" i="3"/>
  <c r="I10895" i="3" s="1"/>
  <c r="H10896" i="3"/>
  <c r="I10896" i="3" s="1"/>
  <c r="H10897" i="3"/>
  <c r="I10897" i="3" s="1"/>
  <c r="H10898" i="3"/>
  <c r="I10898" i="3" s="1"/>
  <c r="H10899" i="3"/>
  <c r="I10899" i="3" s="1"/>
  <c r="H10900" i="3"/>
  <c r="I10900" i="3" s="1"/>
  <c r="H10901" i="3"/>
  <c r="I10901" i="3" s="1"/>
  <c r="H10902" i="3"/>
  <c r="I10902" i="3" s="1"/>
  <c r="H10903" i="3"/>
  <c r="I10903" i="3" s="1"/>
  <c r="H10904" i="3"/>
  <c r="I10904" i="3" s="1"/>
  <c r="H10905" i="3"/>
  <c r="I10905" i="3" s="1"/>
  <c r="H10906" i="3"/>
  <c r="I10906" i="3" s="1"/>
  <c r="H10907" i="3"/>
  <c r="I10907" i="3" s="1"/>
  <c r="H10908" i="3"/>
  <c r="I10908" i="3" s="1"/>
  <c r="H10909" i="3"/>
  <c r="I10909" i="3" s="1"/>
  <c r="H10910" i="3"/>
  <c r="I10910" i="3" s="1"/>
  <c r="H10911" i="3"/>
  <c r="I10911" i="3" s="1"/>
  <c r="H10912" i="3"/>
  <c r="I10912" i="3" s="1"/>
  <c r="H10913" i="3"/>
  <c r="I10913" i="3" s="1"/>
  <c r="H10914" i="3"/>
  <c r="I10914" i="3" s="1"/>
  <c r="H10915" i="3"/>
  <c r="I10915" i="3" s="1"/>
  <c r="H10916" i="3"/>
  <c r="I10916" i="3" s="1"/>
  <c r="H10917" i="3"/>
  <c r="I10917" i="3" s="1"/>
  <c r="H10918" i="3"/>
  <c r="I10918" i="3" s="1"/>
  <c r="H10919" i="3"/>
  <c r="I10919" i="3" s="1"/>
  <c r="H10920" i="3"/>
  <c r="I10920" i="3" s="1"/>
  <c r="H10921" i="3"/>
  <c r="I10921" i="3" s="1"/>
  <c r="H11208" i="3"/>
  <c r="I11208" i="3" s="1"/>
  <c r="H11209" i="3"/>
  <c r="I11209" i="3" s="1"/>
  <c r="H11210" i="3"/>
  <c r="I11210" i="3" s="1"/>
  <c r="H11211" i="3"/>
  <c r="I11211" i="3" s="1"/>
  <c r="H11212" i="3"/>
  <c r="I11212" i="3" s="1"/>
  <c r="H11213" i="3"/>
  <c r="I11213" i="3" s="1"/>
  <c r="H11214" i="3"/>
  <c r="I11214" i="3" s="1"/>
  <c r="H11215" i="3"/>
  <c r="I11215" i="3" s="1"/>
  <c r="H11216" i="3"/>
  <c r="I11216" i="3" s="1"/>
  <c r="H11217" i="3"/>
  <c r="I11217" i="3" s="1"/>
  <c r="H11218" i="3"/>
  <c r="I11218" i="3" s="1"/>
  <c r="H11219" i="3"/>
  <c r="I11219" i="3" s="1"/>
  <c r="H11220" i="3"/>
  <c r="I11220" i="3" s="1"/>
  <c r="H11221" i="3"/>
  <c r="I11221" i="3" s="1"/>
  <c r="H11222" i="3"/>
  <c r="I11222" i="3" s="1"/>
  <c r="H11223" i="3"/>
  <c r="I11223" i="3" s="1"/>
  <c r="H11224" i="3"/>
  <c r="I11224" i="3" s="1"/>
  <c r="H11225" i="3"/>
  <c r="I11225" i="3" s="1"/>
  <c r="H11226" i="3"/>
  <c r="I11226" i="3" s="1"/>
  <c r="H11227" i="3"/>
  <c r="I11227" i="3" s="1"/>
  <c r="H11228" i="3"/>
  <c r="I11228" i="3" s="1"/>
  <c r="H11229" i="3"/>
  <c r="I11229" i="3" s="1"/>
  <c r="H11230" i="3"/>
  <c r="I11230" i="3" s="1"/>
  <c r="H11231" i="3"/>
  <c r="I11231" i="3" s="1"/>
  <c r="H11232" i="3"/>
  <c r="I11232" i="3" s="1"/>
  <c r="H11233" i="3"/>
  <c r="I11233" i="3" s="1"/>
  <c r="H11234" i="3"/>
  <c r="I11234" i="3" s="1"/>
  <c r="H11235" i="3"/>
  <c r="I11235" i="3" s="1"/>
  <c r="H11236" i="3"/>
  <c r="I11236" i="3" s="1"/>
  <c r="H11237" i="3"/>
  <c r="I11237" i="3" s="1"/>
  <c r="H11238" i="3"/>
  <c r="I11238" i="3" s="1"/>
  <c r="H11239" i="3"/>
  <c r="I11239" i="3" s="1"/>
  <c r="H11240" i="3"/>
  <c r="I11240" i="3" s="1"/>
  <c r="H11241" i="3"/>
  <c r="I11241" i="3" s="1"/>
  <c r="H11242" i="3"/>
  <c r="I11242" i="3" s="1"/>
  <c r="H11243" i="3"/>
  <c r="I11243" i="3" s="1"/>
  <c r="H11244" i="3"/>
  <c r="I11244" i="3" s="1"/>
  <c r="H11245" i="3"/>
  <c r="I11245" i="3" s="1"/>
  <c r="H11246" i="3"/>
  <c r="I11246" i="3" s="1"/>
  <c r="H11247" i="3"/>
  <c r="I11247" i="3" s="1"/>
  <c r="H11248" i="3"/>
  <c r="I11248" i="3" s="1"/>
  <c r="H11249" i="3"/>
  <c r="I11249" i="3" s="1"/>
  <c r="H11250" i="3"/>
  <c r="I11250" i="3" s="1"/>
  <c r="H11251" i="3"/>
  <c r="I11251" i="3" s="1"/>
  <c r="H11252" i="3"/>
  <c r="I11252" i="3" s="1"/>
  <c r="H11253" i="3"/>
  <c r="I11253" i="3" s="1"/>
  <c r="H11254" i="3"/>
  <c r="I11254" i="3" s="1"/>
  <c r="H11255" i="3"/>
  <c r="I11255" i="3" s="1"/>
  <c r="H11256" i="3"/>
  <c r="I11256" i="3" s="1"/>
  <c r="H11257" i="3"/>
  <c r="I11257" i="3" s="1"/>
  <c r="H11258" i="3"/>
  <c r="I11258" i="3" s="1"/>
  <c r="H11259" i="3"/>
  <c r="I11259" i="3" s="1"/>
  <c r="H11546" i="3"/>
  <c r="I11546" i="3" s="1"/>
  <c r="H11547" i="3"/>
  <c r="I11547" i="3" s="1"/>
  <c r="H11548" i="3"/>
  <c r="I11548" i="3" s="1"/>
  <c r="H11549" i="3"/>
  <c r="I11549" i="3" s="1"/>
  <c r="H11550" i="3"/>
  <c r="I11550" i="3" s="1"/>
  <c r="H11551" i="3"/>
  <c r="I11551" i="3" s="1"/>
  <c r="H11552" i="3"/>
  <c r="I11552" i="3" s="1"/>
  <c r="H11553" i="3"/>
  <c r="I11553" i="3" s="1"/>
  <c r="H11554" i="3"/>
  <c r="I11554" i="3" s="1"/>
  <c r="H11555" i="3"/>
  <c r="I11555" i="3" s="1"/>
  <c r="H11556" i="3"/>
  <c r="I11556" i="3" s="1"/>
  <c r="H11557" i="3"/>
  <c r="I11557" i="3" s="1"/>
  <c r="H11558" i="3"/>
  <c r="I11558" i="3" s="1"/>
  <c r="H11559" i="3"/>
  <c r="I11559" i="3" s="1"/>
  <c r="H11560" i="3"/>
  <c r="I11560" i="3" s="1"/>
  <c r="H11561" i="3"/>
  <c r="I11561" i="3" s="1"/>
  <c r="H11562" i="3"/>
  <c r="I11562" i="3" s="1"/>
  <c r="H11563" i="3"/>
  <c r="I11563" i="3" s="1"/>
  <c r="H11564" i="3"/>
  <c r="I11564" i="3" s="1"/>
  <c r="H11565" i="3"/>
  <c r="I11565" i="3" s="1"/>
  <c r="H11566" i="3"/>
  <c r="I11566" i="3" s="1"/>
  <c r="H11567" i="3"/>
  <c r="I11567" i="3" s="1"/>
  <c r="H11568" i="3"/>
  <c r="I11568" i="3" s="1"/>
  <c r="H11569" i="3"/>
  <c r="I11569" i="3" s="1"/>
  <c r="H11570" i="3"/>
  <c r="I11570" i="3" s="1"/>
  <c r="H11571" i="3"/>
  <c r="I11571" i="3" s="1"/>
  <c r="H11572" i="3"/>
  <c r="I11572" i="3" s="1"/>
  <c r="H11573" i="3"/>
  <c r="I11573" i="3" s="1"/>
  <c r="H11574" i="3"/>
  <c r="I11574" i="3" s="1"/>
  <c r="H11575" i="3"/>
  <c r="I11575" i="3" s="1"/>
  <c r="H11576" i="3"/>
  <c r="I11576" i="3" s="1"/>
  <c r="H11577" i="3"/>
  <c r="I11577" i="3" s="1"/>
  <c r="H11578" i="3"/>
  <c r="I11578" i="3" s="1"/>
  <c r="H11579" i="3"/>
  <c r="I11579" i="3" s="1"/>
  <c r="H11580" i="3"/>
  <c r="I11580" i="3" s="1"/>
  <c r="H11581" i="3"/>
  <c r="I11581" i="3" s="1"/>
  <c r="H11582" i="3"/>
  <c r="I11582" i="3" s="1"/>
  <c r="H11583" i="3"/>
  <c r="I11583" i="3" s="1"/>
  <c r="H11584" i="3"/>
  <c r="I11584" i="3" s="1"/>
  <c r="H11585" i="3"/>
  <c r="I11585" i="3" s="1"/>
  <c r="H11586" i="3"/>
  <c r="I11586" i="3" s="1"/>
  <c r="H11587" i="3"/>
  <c r="I11587" i="3" s="1"/>
  <c r="H11588" i="3"/>
  <c r="I11588" i="3" s="1"/>
  <c r="H11589" i="3"/>
  <c r="I11589" i="3" s="1"/>
  <c r="H11590" i="3"/>
  <c r="I11590" i="3" s="1"/>
  <c r="H11591" i="3"/>
  <c r="I11591" i="3" s="1"/>
  <c r="H11592" i="3"/>
  <c r="I11592" i="3" s="1"/>
  <c r="H11593" i="3"/>
  <c r="I11593" i="3" s="1"/>
  <c r="H11594" i="3"/>
  <c r="I11594" i="3" s="1"/>
  <c r="H11595" i="3"/>
  <c r="I11595" i="3" s="1"/>
  <c r="H11596" i="3"/>
  <c r="I11596" i="3" s="1"/>
  <c r="H11597" i="3"/>
  <c r="I11597" i="3" s="1"/>
  <c r="H11884" i="3"/>
  <c r="I11884" i="3" s="1"/>
  <c r="H11885" i="3"/>
  <c r="I11885" i="3" s="1"/>
  <c r="H11886" i="3"/>
  <c r="I11886" i="3" s="1"/>
  <c r="H11887" i="3"/>
  <c r="I11887" i="3" s="1"/>
  <c r="H11888" i="3"/>
  <c r="I11888" i="3" s="1"/>
  <c r="H11889" i="3"/>
  <c r="I11889" i="3" s="1"/>
  <c r="H11890" i="3"/>
  <c r="I11890" i="3" s="1"/>
  <c r="H11891" i="3"/>
  <c r="I11891" i="3" s="1"/>
  <c r="H11892" i="3"/>
  <c r="I11892" i="3" s="1"/>
  <c r="H11893" i="3"/>
  <c r="I11893" i="3" s="1"/>
  <c r="H11894" i="3"/>
  <c r="I11894" i="3" s="1"/>
  <c r="H11895" i="3"/>
  <c r="I11895" i="3" s="1"/>
  <c r="H11896" i="3"/>
  <c r="I11896" i="3" s="1"/>
  <c r="H11897" i="3"/>
  <c r="I11897" i="3" s="1"/>
  <c r="H11898" i="3"/>
  <c r="I11898" i="3" s="1"/>
  <c r="H11899" i="3"/>
  <c r="I11899" i="3" s="1"/>
  <c r="H11900" i="3"/>
  <c r="I11900" i="3" s="1"/>
  <c r="H11901" i="3"/>
  <c r="I11901" i="3" s="1"/>
  <c r="H11902" i="3"/>
  <c r="I11902" i="3" s="1"/>
  <c r="H11903" i="3"/>
  <c r="I11903" i="3" s="1"/>
  <c r="H11904" i="3"/>
  <c r="I11904" i="3" s="1"/>
  <c r="H11905" i="3"/>
  <c r="I11905" i="3" s="1"/>
  <c r="H11906" i="3"/>
  <c r="I11906" i="3" s="1"/>
  <c r="H11907" i="3"/>
  <c r="I11907" i="3" s="1"/>
  <c r="H11908" i="3"/>
  <c r="I11908" i="3" s="1"/>
  <c r="H11909" i="3"/>
  <c r="I11909" i="3" s="1"/>
  <c r="H11910" i="3"/>
  <c r="I11910" i="3" s="1"/>
  <c r="H11911" i="3"/>
  <c r="I11911" i="3" s="1"/>
  <c r="H11912" i="3"/>
  <c r="I11912" i="3" s="1"/>
  <c r="H11913" i="3"/>
  <c r="I11913" i="3" s="1"/>
  <c r="H11914" i="3"/>
  <c r="I11914" i="3" s="1"/>
  <c r="H11915" i="3"/>
  <c r="I11915" i="3" s="1"/>
  <c r="H11916" i="3"/>
  <c r="I11916" i="3" s="1"/>
  <c r="H11917" i="3"/>
  <c r="I11917" i="3" s="1"/>
  <c r="H11918" i="3"/>
  <c r="I11918" i="3" s="1"/>
  <c r="H11919" i="3"/>
  <c r="I11919" i="3" s="1"/>
  <c r="H11920" i="3"/>
  <c r="I11920" i="3" s="1"/>
  <c r="H11921" i="3"/>
  <c r="I11921" i="3" s="1"/>
  <c r="H11922" i="3"/>
  <c r="I11922" i="3" s="1"/>
  <c r="H11923" i="3"/>
  <c r="I11923" i="3" s="1"/>
  <c r="H11924" i="3"/>
  <c r="I11924" i="3" s="1"/>
  <c r="H11925" i="3"/>
  <c r="I11925" i="3" s="1"/>
  <c r="H11926" i="3"/>
  <c r="I11926" i="3" s="1"/>
  <c r="H11927" i="3"/>
  <c r="I11927" i="3" s="1"/>
  <c r="H11928" i="3"/>
  <c r="I11928" i="3" s="1"/>
  <c r="H11929" i="3"/>
  <c r="I11929" i="3" s="1"/>
  <c r="H11930" i="3"/>
  <c r="I11930" i="3" s="1"/>
  <c r="H11931" i="3"/>
  <c r="I11931" i="3" s="1"/>
  <c r="H11932" i="3"/>
  <c r="I11932" i="3" s="1"/>
  <c r="H11933" i="3"/>
  <c r="I11933" i="3" s="1"/>
  <c r="H11934" i="3"/>
  <c r="I11934" i="3" s="1"/>
  <c r="H11935" i="3"/>
  <c r="I11935" i="3" s="1"/>
  <c r="H12222" i="3"/>
  <c r="I12222" i="3" s="1"/>
  <c r="H12223" i="3"/>
  <c r="I12223" i="3" s="1"/>
  <c r="H12224" i="3"/>
  <c r="I12224" i="3" s="1"/>
  <c r="H12225" i="3"/>
  <c r="I12225" i="3" s="1"/>
  <c r="H12226" i="3"/>
  <c r="I12226" i="3" s="1"/>
  <c r="H12227" i="3"/>
  <c r="I12227" i="3" s="1"/>
  <c r="H12228" i="3"/>
  <c r="I12228" i="3" s="1"/>
  <c r="H12229" i="3"/>
  <c r="I12229" i="3" s="1"/>
  <c r="H12230" i="3"/>
  <c r="I12230" i="3" s="1"/>
  <c r="H12231" i="3"/>
  <c r="I12231" i="3" s="1"/>
  <c r="H12232" i="3"/>
  <c r="I12232" i="3" s="1"/>
  <c r="H12233" i="3"/>
  <c r="I12233" i="3" s="1"/>
  <c r="H12234" i="3"/>
  <c r="I12234" i="3" s="1"/>
  <c r="H12235" i="3"/>
  <c r="I12235" i="3" s="1"/>
  <c r="H12236" i="3"/>
  <c r="I12236" i="3" s="1"/>
  <c r="H12237" i="3"/>
  <c r="I12237" i="3" s="1"/>
  <c r="H12238" i="3"/>
  <c r="I12238" i="3" s="1"/>
  <c r="H12239" i="3"/>
  <c r="I12239" i="3" s="1"/>
  <c r="H12240" i="3"/>
  <c r="I12240" i="3" s="1"/>
  <c r="H12241" i="3"/>
  <c r="I12241" i="3" s="1"/>
  <c r="H12242" i="3"/>
  <c r="I12242" i="3" s="1"/>
  <c r="H12243" i="3"/>
  <c r="I12243" i="3" s="1"/>
  <c r="H12244" i="3"/>
  <c r="I12244" i="3" s="1"/>
  <c r="H12245" i="3"/>
  <c r="I12245" i="3" s="1"/>
  <c r="H12246" i="3"/>
  <c r="I12246" i="3" s="1"/>
  <c r="H12247" i="3"/>
  <c r="I12247" i="3" s="1"/>
  <c r="H12248" i="3"/>
  <c r="I12248" i="3" s="1"/>
  <c r="H12249" i="3"/>
  <c r="I12249" i="3" s="1"/>
  <c r="H12250" i="3"/>
  <c r="I12250" i="3" s="1"/>
  <c r="H12251" i="3"/>
  <c r="I12251" i="3" s="1"/>
  <c r="H12252" i="3"/>
  <c r="I12252" i="3" s="1"/>
  <c r="H12253" i="3"/>
  <c r="I12253" i="3" s="1"/>
  <c r="H12254" i="3"/>
  <c r="I12254" i="3" s="1"/>
  <c r="H12255" i="3"/>
  <c r="I12255" i="3" s="1"/>
  <c r="H12256" i="3"/>
  <c r="I12256" i="3" s="1"/>
  <c r="H12257" i="3"/>
  <c r="I12257" i="3" s="1"/>
  <c r="H12258" i="3"/>
  <c r="I12258" i="3" s="1"/>
  <c r="H12259" i="3"/>
  <c r="I12259" i="3" s="1"/>
  <c r="H12260" i="3"/>
  <c r="I12260" i="3" s="1"/>
  <c r="H12261" i="3"/>
  <c r="I12261" i="3" s="1"/>
  <c r="H12262" i="3"/>
  <c r="I12262" i="3" s="1"/>
  <c r="H12263" i="3"/>
  <c r="I12263" i="3" s="1"/>
  <c r="H12264" i="3"/>
  <c r="I12264" i="3" s="1"/>
  <c r="H12265" i="3"/>
  <c r="I12265" i="3" s="1"/>
  <c r="H12266" i="3"/>
  <c r="I12266" i="3" s="1"/>
  <c r="H12267" i="3"/>
  <c r="I12267" i="3" s="1"/>
  <c r="H12268" i="3"/>
  <c r="I12268" i="3" s="1"/>
  <c r="H12269" i="3"/>
  <c r="I12269" i="3" s="1"/>
  <c r="H12270" i="3"/>
  <c r="I12270" i="3" s="1"/>
  <c r="H12271" i="3"/>
  <c r="I12271" i="3" s="1"/>
  <c r="H12272" i="3"/>
  <c r="I12272" i="3" s="1"/>
  <c r="H12273" i="3"/>
  <c r="I12273" i="3" s="1"/>
  <c r="H12560" i="3"/>
  <c r="I12560" i="3" s="1"/>
  <c r="H12561" i="3"/>
  <c r="I12561" i="3" s="1"/>
  <c r="H12562" i="3"/>
  <c r="I12562" i="3" s="1"/>
  <c r="H12563" i="3"/>
  <c r="I12563" i="3" s="1"/>
  <c r="H12564" i="3"/>
  <c r="I12564" i="3" s="1"/>
  <c r="H12565" i="3"/>
  <c r="I12565" i="3" s="1"/>
  <c r="H12566" i="3"/>
  <c r="I12566" i="3" s="1"/>
  <c r="H12567" i="3"/>
  <c r="I12567" i="3" s="1"/>
  <c r="H12568" i="3"/>
  <c r="I12568" i="3" s="1"/>
  <c r="H12569" i="3"/>
  <c r="I12569" i="3" s="1"/>
  <c r="H12570" i="3"/>
  <c r="I12570" i="3" s="1"/>
  <c r="H12571" i="3"/>
  <c r="I12571" i="3" s="1"/>
  <c r="H12572" i="3"/>
  <c r="I12572" i="3" s="1"/>
  <c r="H12573" i="3"/>
  <c r="I12573" i="3" s="1"/>
  <c r="H12574" i="3"/>
  <c r="I12574" i="3" s="1"/>
  <c r="H12575" i="3"/>
  <c r="I12575" i="3" s="1"/>
  <c r="H12576" i="3"/>
  <c r="I12576" i="3" s="1"/>
  <c r="H12577" i="3"/>
  <c r="I12577" i="3" s="1"/>
  <c r="H12578" i="3"/>
  <c r="I12578" i="3" s="1"/>
  <c r="H12579" i="3"/>
  <c r="I12579" i="3" s="1"/>
  <c r="H12580" i="3"/>
  <c r="I12580" i="3" s="1"/>
  <c r="H12581" i="3"/>
  <c r="I12581" i="3" s="1"/>
  <c r="H12582" i="3"/>
  <c r="I12582" i="3" s="1"/>
  <c r="H12583" i="3"/>
  <c r="I12583" i="3" s="1"/>
  <c r="H12584" i="3"/>
  <c r="I12584" i="3" s="1"/>
  <c r="H12585" i="3"/>
  <c r="I12585" i="3" s="1"/>
  <c r="H12586" i="3"/>
  <c r="I12586" i="3" s="1"/>
  <c r="H12587" i="3"/>
  <c r="I12587" i="3" s="1"/>
  <c r="H12588" i="3"/>
  <c r="I12588" i="3" s="1"/>
  <c r="H12589" i="3"/>
  <c r="I12589" i="3" s="1"/>
  <c r="H12590" i="3"/>
  <c r="I12590" i="3" s="1"/>
  <c r="H12591" i="3"/>
  <c r="I12591" i="3" s="1"/>
  <c r="H12592" i="3"/>
  <c r="I12592" i="3" s="1"/>
  <c r="H12593" i="3"/>
  <c r="I12593" i="3" s="1"/>
  <c r="H12594" i="3"/>
  <c r="I12594" i="3" s="1"/>
  <c r="H12595" i="3"/>
  <c r="I12595" i="3" s="1"/>
  <c r="H12596" i="3"/>
  <c r="I12596" i="3" s="1"/>
  <c r="H12597" i="3"/>
  <c r="I12597" i="3" s="1"/>
  <c r="H12598" i="3"/>
  <c r="I12598" i="3" s="1"/>
  <c r="H12599" i="3"/>
  <c r="I12599" i="3" s="1"/>
  <c r="H12600" i="3"/>
  <c r="I12600" i="3" s="1"/>
  <c r="H12601" i="3"/>
  <c r="I12601" i="3" s="1"/>
  <c r="H12602" i="3"/>
  <c r="I12602" i="3" s="1"/>
  <c r="H12603" i="3"/>
  <c r="I12603" i="3" s="1"/>
  <c r="H12604" i="3"/>
  <c r="I12604" i="3" s="1"/>
  <c r="H12605" i="3"/>
  <c r="I12605" i="3" s="1"/>
  <c r="H12606" i="3"/>
  <c r="I12606" i="3" s="1"/>
  <c r="H12607" i="3"/>
  <c r="I12607" i="3" s="1"/>
  <c r="H12608" i="3"/>
  <c r="I12608" i="3" s="1"/>
  <c r="H12609" i="3"/>
  <c r="I12609" i="3" s="1"/>
  <c r="H12610" i="3"/>
  <c r="I12610" i="3" s="1"/>
  <c r="H12611" i="3"/>
  <c r="I12611" i="3" s="1"/>
  <c r="H12898" i="3"/>
  <c r="I12898" i="3" s="1"/>
  <c r="H12899" i="3"/>
  <c r="I12899" i="3" s="1"/>
  <c r="H12900" i="3"/>
  <c r="I12900" i="3" s="1"/>
  <c r="H12901" i="3"/>
  <c r="I12901" i="3" s="1"/>
  <c r="H12902" i="3"/>
  <c r="I12902" i="3" s="1"/>
  <c r="H12903" i="3"/>
  <c r="I12903" i="3" s="1"/>
  <c r="H12904" i="3"/>
  <c r="I12904" i="3" s="1"/>
  <c r="H12905" i="3"/>
  <c r="I12905" i="3" s="1"/>
  <c r="H12906" i="3"/>
  <c r="I12906" i="3" s="1"/>
  <c r="H12907" i="3"/>
  <c r="I12907" i="3" s="1"/>
  <c r="H12908" i="3"/>
  <c r="I12908" i="3" s="1"/>
  <c r="H12909" i="3"/>
  <c r="I12909" i="3" s="1"/>
  <c r="H12910" i="3"/>
  <c r="I12910" i="3" s="1"/>
  <c r="H12911" i="3"/>
  <c r="I12911" i="3" s="1"/>
  <c r="H12912" i="3"/>
  <c r="I12912" i="3" s="1"/>
  <c r="H12913" i="3"/>
  <c r="I12913" i="3" s="1"/>
  <c r="H12914" i="3"/>
  <c r="I12914" i="3" s="1"/>
  <c r="H12915" i="3"/>
  <c r="I12915" i="3" s="1"/>
  <c r="H12916" i="3"/>
  <c r="I12916" i="3" s="1"/>
  <c r="H12917" i="3"/>
  <c r="I12917" i="3" s="1"/>
  <c r="H12918" i="3"/>
  <c r="I12918" i="3" s="1"/>
  <c r="H12919" i="3"/>
  <c r="I12919" i="3" s="1"/>
  <c r="H12920" i="3"/>
  <c r="I12920" i="3" s="1"/>
  <c r="H12921" i="3"/>
  <c r="I12921" i="3" s="1"/>
  <c r="H12922" i="3"/>
  <c r="I12922" i="3" s="1"/>
  <c r="H12923" i="3"/>
  <c r="I12923" i="3" s="1"/>
  <c r="H12924" i="3"/>
  <c r="I12924" i="3" s="1"/>
  <c r="H12925" i="3"/>
  <c r="I12925" i="3" s="1"/>
  <c r="H12926" i="3"/>
  <c r="I12926" i="3" s="1"/>
  <c r="H12927" i="3"/>
  <c r="I12927" i="3" s="1"/>
  <c r="H12928" i="3"/>
  <c r="I12928" i="3" s="1"/>
  <c r="H12929" i="3"/>
  <c r="I12929" i="3" s="1"/>
  <c r="H12930" i="3"/>
  <c r="I12930" i="3" s="1"/>
  <c r="H12931" i="3"/>
  <c r="I12931" i="3" s="1"/>
  <c r="H12932" i="3"/>
  <c r="I12932" i="3" s="1"/>
  <c r="H12933" i="3"/>
  <c r="I12933" i="3" s="1"/>
  <c r="H12934" i="3"/>
  <c r="I12934" i="3" s="1"/>
  <c r="H12935" i="3"/>
  <c r="I12935" i="3" s="1"/>
  <c r="H12936" i="3"/>
  <c r="I12936" i="3" s="1"/>
  <c r="H12937" i="3"/>
  <c r="I12937" i="3" s="1"/>
  <c r="H12938" i="3"/>
  <c r="I12938" i="3" s="1"/>
  <c r="H12939" i="3"/>
  <c r="I12939" i="3" s="1"/>
  <c r="H12940" i="3"/>
  <c r="I12940" i="3" s="1"/>
  <c r="H12941" i="3"/>
  <c r="I12941" i="3" s="1"/>
  <c r="H12942" i="3"/>
  <c r="I12942" i="3" s="1"/>
  <c r="H12943" i="3"/>
  <c r="I12943" i="3" s="1"/>
  <c r="H12944" i="3"/>
  <c r="I12944" i="3" s="1"/>
  <c r="H12945" i="3"/>
  <c r="I12945" i="3" s="1"/>
  <c r="H12946" i="3"/>
  <c r="I12946" i="3" s="1"/>
  <c r="H12947" i="3"/>
  <c r="I12947" i="3" s="1"/>
  <c r="H12948" i="3"/>
  <c r="I12948" i="3" s="1"/>
  <c r="H12949" i="3"/>
  <c r="I12949" i="3" s="1"/>
  <c r="H13236" i="3"/>
  <c r="I13236" i="3" s="1"/>
  <c r="H13237" i="3"/>
  <c r="I13237" i="3" s="1"/>
  <c r="H13238" i="3"/>
  <c r="I13238" i="3" s="1"/>
  <c r="H13239" i="3"/>
  <c r="I13239" i="3" s="1"/>
  <c r="H13240" i="3"/>
  <c r="I13240" i="3" s="1"/>
  <c r="H13241" i="3"/>
  <c r="I13241" i="3" s="1"/>
  <c r="H13242" i="3"/>
  <c r="I13242" i="3" s="1"/>
  <c r="H13243" i="3"/>
  <c r="I13243" i="3" s="1"/>
  <c r="H13244" i="3"/>
  <c r="I13244" i="3" s="1"/>
  <c r="H13245" i="3"/>
  <c r="I13245" i="3" s="1"/>
  <c r="H13246" i="3"/>
  <c r="I13246" i="3" s="1"/>
  <c r="H13247" i="3"/>
  <c r="I13247" i="3" s="1"/>
  <c r="H13248" i="3"/>
  <c r="I13248" i="3" s="1"/>
  <c r="H13249" i="3"/>
  <c r="I13249" i="3" s="1"/>
  <c r="H13250" i="3"/>
  <c r="I13250" i="3" s="1"/>
  <c r="H13251" i="3"/>
  <c r="I13251" i="3" s="1"/>
  <c r="H13252" i="3"/>
  <c r="I13252" i="3" s="1"/>
  <c r="H13253" i="3"/>
  <c r="I13253" i="3" s="1"/>
  <c r="H13254" i="3"/>
  <c r="I13254" i="3" s="1"/>
  <c r="H13255" i="3"/>
  <c r="I13255" i="3" s="1"/>
  <c r="H13256" i="3"/>
  <c r="I13256" i="3" s="1"/>
  <c r="H13257" i="3"/>
  <c r="I13257" i="3" s="1"/>
  <c r="H13258" i="3"/>
  <c r="I13258" i="3" s="1"/>
  <c r="H13259" i="3"/>
  <c r="I13259" i="3" s="1"/>
  <c r="H13260" i="3"/>
  <c r="I13260" i="3" s="1"/>
  <c r="H13261" i="3"/>
  <c r="I13261" i="3" s="1"/>
  <c r="H13262" i="3"/>
  <c r="I13262" i="3" s="1"/>
  <c r="H13263" i="3"/>
  <c r="I13263" i="3" s="1"/>
  <c r="H13264" i="3"/>
  <c r="I13264" i="3" s="1"/>
  <c r="H13265" i="3"/>
  <c r="I13265" i="3" s="1"/>
  <c r="H13266" i="3"/>
  <c r="I13266" i="3" s="1"/>
  <c r="H13267" i="3"/>
  <c r="I13267" i="3" s="1"/>
  <c r="H13268" i="3"/>
  <c r="I13268" i="3" s="1"/>
  <c r="H13269" i="3"/>
  <c r="I13269" i="3" s="1"/>
  <c r="H13270" i="3"/>
  <c r="I13270" i="3" s="1"/>
  <c r="H13271" i="3"/>
  <c r="I13271" i="3" s="1"/>
  <c r="H13272" i="3"/>
  <c r="I13272" i="3" s="1"/>
  <c r="H13273" i="3"/>
  <c r="I13273" i="3" s="1"/>
  <c r="H13274" i="3"/>
  <c r="I13274" i="3" s="1"/>
  <c r="H13275" i="3"/>
  <c r="I13275" i="3" s="1"/>
  <c r="H13276" i="3"/>
  <c r="I13276" i="3" s="1"/>
  <c r="H13277" i="3"/>
  <c r="I13277" i="3" s="1"/>
  <c r="H13278" i="3"/>
  <c r="I13278" i="3" s="1"/>
  <c r="H13279" i="3"/>
  <c r="I13279" i="3" s="1"/>
  <c r="H13280" i="3"/>
  <c r="I13280" i="3" s="1"/>
  <c r="H13281" i="3"/>
  <c r="I13281" i="3" s="1"/>
  <c r="H13282" i="3"/>
  <c r="I13282" i="3" s="1"/>
  <c r="H13283" i="3"/>
  <c r="I13283" i="3" s="1"/>
  <c r="H13284" i="3"/>
  <c r="I13284" i="3" s="1"/>
  <c r="H13285" i="3"/>
  <c r="I13285" i="3" s="1"/>
  <c r="H13286" i="3"/>
  <c r="I13286" i="3" s="1"/>
  <c r="H13287" i="3"/>
  <c r="I13287" i="3" s="1"/>
  <c r="H13574" i="3"/>
  <c r="I13574" i="3" s="1"/>
  <c r="H13575" i="3"/>
  <c r="I13575" i="3" s="1"/>
  <c r="H13576" i="3"/>
  <c r="I13576" i="3" s="1"/>
  <c r="H13577" i="3"/>
  <c r="I13577" i="3" s="1"/>
  <c r="H13578" i="3"/>
  <c r="I13578" i="3" s="1"/>
  <c r="H13579" i="3"/>
  <c r="I13579" i="3" s="1"/>
  <c r="H13580" i="3"/>
  <c r="I13580" i="3" s="1"/>
  <c r="H13581" i="3"/>
  <c r="I13581" i="3" s="1"/>
  <c r="H13582" i="3"/>
  <c r="I13582" i="3" s="1"/>
  <c r="H13583" i="3"/>
  <c r="I13583" i="3" s="1"/>
  <c r="H13584" i="3"/>
  <c r="I13584" i="3" s="1"/>
  <c r="H13585" i="3"/>
  <c r="I13585" i="3" s="1"/>
  <c r="H13586" i="3"/>
  <c r="I13586" i="3" s="1"/>
  <c r="H13587" i="3"/>
  <c r="I13587" i="3" s="1"/>
  <c r="H13588" i="3"/>
  <c r="I13588" i="3" s="1"/>
  <c r="H13589" i="3"/>
  <c r="I13589" i="3" s="1"/>
  <c r="H13590" i="3"/>
  <c r="I13590" i="3" s="1"/>
  <c r="H13591" i="3"/>
  <c r="I13591" i="3" s="1"/>
  <c r="H13592" i="3"/>
  <c r="I13592" i="3" s="1"/>
  <c r="H13593" i="3"/>
  <c r="I13593" i="3" s="1"/>
  <c r="H13594" i="3"/>
  <c r="I13594" i="3" s="1"/>
  <c r="H13595" i="3"/>
  <c r="I13595" i="3" s="1"/>
  <c r="H13596" i="3"/>
  <c r="I13596" i="3" s="1"/>
  <c r="H13597" i="3"/>
  <c r="I13597" i="3" s="1"/>
  <c r="H13598" i="3"/>
  <c r="I13598" i="3" s="1"/>
  <c r="H13599" i="3"/>
  <c r="I13599" i="3" s="1"/>
  <c r="H13600" i="3"/>
  <c r="I13600" i="3" s="1"/>
  <c r="H13601" i="3"/>
  <c r="I13601" i="3" s="1"/>
  <c r="H13602" i="3"/>
  <c r="I13602" i="3" s="1"/>
  <c r="H13603" i="3"/>
  <c r="I13603" i="3" s="1"/>
  <c r="H13604" i="3"/>
  <c r="I13604" i="3" s="1"/>
  <c r="H13605" i="3"/>
  <c r="I13605" i="3" s="1"/>
  <c r="H13606" i="3"/>
  <c r="I13606" i="3" s="1"/>
  <c r="H13607" i="3"/>
  <c r="I13607" i="3" s="1"/>
  <c r="H13608" i="3"/>
  <c r="I13608" i="3" s="1"/>
  <c r="H13609" i="3"/>
  <c r="I13609" i="3" s="1"/>
  <c r="H13610" i="3"/>
  <c r="I13610" i="3" s="1"/>
  <c r="H13611" i="3"/>
  <c r="I13611" i="3" s="1"/>
  <c r="H13612" i="3"/>
  <c r="I13612" i="3" s="1"/>
  <c r="H13613" i="3"/>
  <c r="I13613" i="3" s="1"/>
  <c r="H13614" i="3"/>
  <c r="I13614" i="3" s="1"/>
  <c r="H13615" i="3"/>
  <c r="I13615" i="3" s="1"/>
  <c r="H13616" i="3"/>
  <c r="I13616" i="3" s="1"/>
  <c r="H13617" i="3"/>
  <c r="I13617" i="3" s="1"/>
  <c r="H13618" i="3"/>
  <c r="I13618" i="3" s="1"/>
  <c r="H13619" i="3"/>
  <c r="I13619" i="3" s="1"/>
  <c r="H13620" i="3"/>
  <c r="I13620" i="3" s="1"/>
  <c r="H13621" i="3"/>
  <c r="I13621" i="3" s="1"/>
  <c r="H13622" i="3"/>
  <c r="I13622" i="3" s="1"/>
  <c r="H13623" i="3"/>
  <c r="I13623" i="3" s="1"/>
  <c r="H13624" i="3"/>
  <c r="I13624" i="3" s="1"/>
  <c r="H13625" i="3"/>
  <c r="I13625" i="3" s="1"/>
  <c r="H13912" i="3"/>
  <c r="I13912" i="3" s="1"/>
  <c r="H13913" i="3"/>
  <c r="I13913" i="3" s="1"/>
  <c r="H13914" i="3"/>
  <c r="I13914" i="3" s="1"/>
  <c r="H13915" i="3"/>
  <c r="I13915" i="3" s="1"/>
  <c r="H13916" i="3"/>
  <c r="I13916" i="3" s="1"/>
  <c r="H13917" i="3"/>
  <c r="I13917" i="3" s="1"/>
  <c r="H13918" i="3"/>
  <c r="I13918" i="3" s="1"/>
  <c r="H13919" i="3"/>
  <c r="I13919" i="3" s="1"/>
  <c r="H13920" i="3"/>
  <c r="I13920" i="3" s="1"/>
  <c r="H13921" i="3"/>
  <c r="I13921" i="3" s="1"/>
  <c r="H13922" i="3"/>
  <c r="I13922" i="3" s="1"/>
  <c r="H13923" i="3"/>
  <c r="I13923" i="3" s="1"/>
  <c r="H13924" i="3"/>
  <c r="I13924" i="3" s="1"/>
  <c r="H13925" i="3"/>
  <c r="I13925" i="3" s="1"/>
  <c r="H13926" i="3"/>
  <c r="I13926" i="3" s="1"/>
  <c r="H13927" i="3"/>
  <c r="I13927" i="3" s="1"/>
  <c r="H13928" i="3"/>
  <c r="I13928" i="3" s="1"/>
  <c r="H13929" i="3"/>
  <c r="I13929" i="3" s="1"/>
  <c r="H13930" i="3"/>
  <c r="I13930" i="3" s="1"/>
  <c r="H13931" i="3"/>
  <c r="I13931" i="3" s="1"/>
  <c r="H13932" i="3"/>
  <c r="I13932" i="3" s="1"/>
  <c r="H13933" i="3"/>
  <c r="I13933" i="3" s="1"/>
  <c r="H13934" i="3"/>
  <c r="I13934" i="3" s="1"/>
  <c r="H13935" i="3"/>
  <c r="I13935" i="3" s="1"/>
  <c r="H13936" i="3"/>
  <c r="I13936" i="3" s="1"/>
  <c r="H13937" i="3"/>
  <c r="I13937" i="3" s="1"/>
  <c r="H13938" i="3"/>
  <c r="I13938" i="3" s="1"/>
  <c r="H13939" i="3"/>
  <c r="I13939" i="3" s="1"/>
  <c r="H13940" i="3"/>
  <c r="I13940" i="3" s="1"/>
  <c r="H13941" i="3"/>
  <c r="I13941" i="3" s="1"/>
  <c r="H13942" i="3"/>
  <c r="I13942" i="3" s="1"/>
  <c r="H13943" i="3"/>
  <c r="I13943" i="3" s="1"/>
  <c r="H13944" i="3"/>
  <c r="I13944" i="3" s="1"/>
  <c r="H13945" i="3"/>
  <c r="I13945" i="3" s="1"/>
  <c r="H13946" i="3"/>
  <c r="I13946" i="3" s="1"/>
  <c r="H13947" i="3"/>
  <c r="I13947" i="3" s="1"/>
  <c r="H13948" i="3"/>
  <c r="I13948" i="3" s="1"/>
  <c r="H13949" i="3"/>
  <c r="I13949" i="3" s="1"/>
  <c r="H13950" i="3"/>
  <c r="I13950" i="3" s="1"/>
  <c r="H13951" i="3"/>
  <c r="I13951" i="3" s="1"/>
  <c r="H13952" i="3"/>
  <c r="I13952" i="3" s="1"/>
  <c r="H13953" i="3"/>
  <c r="I13953" i="3" s="1"/>
  <c r="H13954" i="3"/>
  <c r="I13954" i="3" s="1"/>
  <c r="H13955" i="3"/>
  <c r="I13955" i="3" s="1"/>
  <c r="H13956" i="3"/>
  <c r="I13956" i="3" s="1"/>
  <c r="H13957" i="3"/>
  <c r="I13957" i="3" s="1"/>
  <c r="H13958" i="3"/>
  <c r="I13958" i="3" s="1"/>
  <c r="H13959" i="3"/>
  <c r="I13959" i="3" s="1"/>
  <c r="H13960" i="3"/>
  <c r="I13960" i="3" s="1"/>
  <c r="H13961" i="3"/>
  <c r="I13961" i="3" s="1"/>
  <c r="H13962" i="3"/>
  <c r="I13962" i="3" s="1"/>
  <c r="H13963" i="3"/>
  <c r="I13963" i="3" s="1"/>
  <c r="H14250" i="3"/>
  <c r="I14250" i="3" s="1"/>
  <c r="H14251" i="3"/>
  <c r="I14251" i="3" s="1"/>
  <c r="H14252" i="3"/>
  <c r="I14252" i="3" s="1"/>
  <c r="H14253" i="3"/>
  <c r="I14253" i="3" s="1"/>
  <c r="H14254" i="3"/>
  <c r="I14254" i="3" s="1"/>
  <c r="H14255" i="3"/>
  <c r="I14255" i="3" s="1"/>
  <c r="H14256" i="3"/>
  <c r="I14256" i="3" s="1"/>
  <c r="H14257" i="3"/>
  <c r="I14257" i="3" s="1"/>
  <c r="H14258" i="3"/>
  <c r="I14258" i="3" s="1"/>
  <c r="H14259" i="3"/>
  <c r="I14259" i="3" s="1"/>
  <c r="H14260" i="3"/>
  <c r="I14260" i="3" s="1"/>
  <c r="H14261" i="3"/>
  <c r="I14261" i="3" s="1"/>
  <c r="H14262" i="3"/>
  <c r="I14262" i="3" s="1"/>
  <c r="H14263" i="3"/>
  <c r="I14263" i="3" s="1"/>
  <c r="H14264" i="3"/>
  <c r="I14264" i="3" s="1"/>
  <c r="H14265" i="3"/>
  <c r="I14265" i="3" s="1"/>
  <c r="H14266" i="3"/>
  <c r="I14266" i="3" s="1"/>
  <c r="H14267" i="3"/>
  <c r="I14267" i="3" s="1"/>
  <c r="H14268" i="3"/>
  <c r="I14268" i="3" s="1"/>
  <c r="H14269" i="3"/>
  <c r="I14269" i="3" s="1"/>
  <c r="H14270" i="3"/>
  <c r="I14270" i="3" s="1"/>
  <c r="H14271" i="3"/>
  <c r="I14271" i="3" s="1"/>
  <c r="H14272" i="3"/>
  <c r="I14272" i="3" s="1"/>
  <c r="H14273" i="3"/>
  <c r="I14273" i="3" s="1"/>
  <c r="H14274" i="3"/>
  <c r="I14274" i="3" s="1"/>
  <c r="H14275" i="3"/>
  <c r="I14275" i="3" s="1"/>
  <c r="H14276" i="3"/>
  <c r="I14276" i="3" s="1"/>
  <c r="H14277" i="3"/>
  <c r="I14277" i="3" s="1"/>
  <c r="H14278" i="3"/>
  <c r="I14278" i="3" s="1"/>
  <c r="H14279" i="3"/>
  <c r="I14279" i="3" s="1"/>
  <c r="H14280" i="3"/>
  <c r="I14280" i="3" s="1"/>
  <c r="H14281" i="3"/>
  <c r="I14281" i="3" s="1"/>
  <c r="H14282" i="3"/>
  <c r="I14282" i="3" s="1"/>
  <c r="H14283" i="3"/>
  <c r="I14283" i="3" s="1"/>
  <c r="H14284" i="3"/>
  <c r="I14284" i="3" s="1"/>
  <c r="H14285" i="3"/>
  <c r="I14285" i="3" s="1"/>
  <c r="H14286" i="3"/>
  <c r="I14286" i="3" s="1"/>
  <c r="H14287" i="3"/>
  <c r="I14287" i="3" s="1"/>
  <c r="H14288" i="3"/>
  <c r="I14288" i="3" s="1"/>
  <c r="H14289" i="3"/>
  <c r="I14289" i="3" s="1"/>
  <c r="H14290" i="3"/>
  <c r="I14290" i="3" s="1"/>
  <c r="H14291" i="3"/>
  <c r="I14291" i="3" s="1"/>
  <c r="H14292" i="3"/>
  <c r="I14292" i="3" s="1"/>
  <c r="H14293" i="3"/>
  <c r="I14293" i="3" s="1"/>
  <c r="H14294" i="3"/>
  <c r="I14294" i="3" s="1"/>
  <c r="H14295" i="3"/>
  <c r="I14295" i="3" s="1"/>
  <c r="H14296" i="3"/>
  <c r="I14296" i="3" s="1"/>
  <c r="H14297" i="3"/>
  <c r="I14297" i="3" s="1"/>
  <c r="H14298" i="3"/>
  <c r="I14298" i="3" s="1"/>
  <c r="H14299" i="3"/>
  <c r="I14299" i="3" s="1"/>
  <c r="H14300" i="3"/>
  <c r="I14300" i="3" s="1"/>
  <c r="H14301" i="3"/>
  <c r="I14301" i="3" s="1"/>
  <c r="H14588" i="3"/>
  <c r="I14588" i="3" s="1"/>
  <c r="H14589" i="3"/>
  <c r="I14589" i="3" s="1"/>
  <c r="H14590" i="3"/>
  <c r="I14590" i="3" s="1"/>
  <c r="H14591" i="3"/>
  <c r="I14591" i="3" s="1"/>
  <c r="H14592" i="3"/>
  <c r="I14592" i="3" s="1"/>
  <c r="H14593" i="3"/>
  <c r="I14593" i="3" s="1"/>
  <c r="H14594" i="3"/>
  <c r="I14594" i="3" s="1"/>
  <c r="H14595" i="3"/>
  <c r="I14595" i="3" s="1"/>
  <c r="H14596" i="3"/>
  <c r="I14596" i="3" s="1"/>
  <c r="H14597" i="3"/>
  <c r="I14597" i="3" s="1"/>
  <c r="H14598" i="3"/>
  <c r="I14598" i="3" s="1"/>
  <c r="H14599" i="3"/>
  <c r="I14599" i="3" s="1"/>
  <c r="H14600" i="3"/>
  <c r="I14600" i="3" s="1"/>
  <c r="H14601" i="3"/>
  <c r="I14601" i="3" s="1"/>
  <c r="H14602" i="3"/>
  <c r="I14602" i="3" s="1"/>
  <c r="H14603" i="3"/>
  <c r="I14603" i="3" s="1"/>
  <c r="H14604" i="3"/>
  <c r="I14604" i="3" s="1"/>
  <c r="H14605" i="3"/>
  <c r="I14605" i="3" s="1"/>
  <c r="H14606" i="3"/>
  <c r="I14606" i="3" s="1"/>
  <c r="H14607" i="3"/>
  <c r="I14607" i="3" s="1"/>
  <c r="H14608" i="3"/>
  <c r="I14608" i="3" s="1"/>
  <c r="H14609" i="3"/>
  <c r="I14609" i="3" s="1"/>
  <c r="H14610" i="3"/>
  <c r="I14610" i="3" s="1"/>
  <c r="H14611" i="3"/>
  <c r="I14611" i="3" s="1"/>
  <c r="H14612" i="3"/>
  <c r="I14612" i="3" s="1"/>
  <c r="H14613" i="3"/>
  <c r="I14613" i="3" s="1"/>
  <c r="H14614" i="3"/>
  <c r="I14614" i="3" s="1"/>
  <c r="H14615" i="3"/>
  <c r="I14615" i="3" s="1"/>
  <c r="H14616" i="3"/>
  <c r="I14616" i="3" s="1"/>
  <c r="H14617" i="3"/>
  <c r="I14617" i="3" s="1"/>
  <c r="H14618" i="3"/>
  <c r="I14618" i="3" s="1"/>
  <c r="H14619" i="3"/>
  <c r="I14619" i="3" s="1"/>
  <c r="H14620" i="3"/>
  <c r="I14620" i="3" s="1"/>
  <c r="H14621" i="3"/>
  <c r="I14621" i="3" s="1"/>
  <c r="H14622" i="3"/>
  <c r="I14622" i="3" s="1"/>
  <c r="H14623" i="3"/>
  <c r="I14623" i="3" s="1"/>
  <c r="H14624" i="3"/>
  <c r="I14624" i="3" s="1"/>
  <c r="H14625" i="3"/>
  <c r="I14625" i="3" s="1"/>
  <c r="H14626" i="3"/>
  <c r="I14626" i="3" s="1"/>
  <c r="H14627" i="3"/>
  <c r="I14627" i="3" s="1"/>
  <c r="H14628" i="3"/>
  <c r="I14628" i="3" s="1"/>
  <c r="H14629" i="3"/>
  <c r="I14629" i="3" s="1"/>
  <c r="H14630" i="3"/>
  <c r="I14630" i="3" s="1"/>
  <c r="H14631" i="3"/>
  <c r="I14631" i="3" s="1"/>
  <c r="H14632" i="3"/>
  <c r="I14632" i="3" s="1"/>
  <c r="H14633" i="3"/>
  <c r="I14633" i="3" s="1"/>
  <c r="H14634" i="3"/>
  <c r="I14634" i="3" s="1"/>
  <c r="H14635" i="3"/>
  <c r="I14635" i="3" s="1"/>
  <c r="H14636" i="3"/>
  <c r="I14636" i="3" s="1"/>
  <c r="H14637" i="3"/>
  <c r="I14637" i="3" s="1"/>
  <c r="H14638" i="3"/>
  <c r="I14638" i="3" s="1"/>
  <c r="H14639" i="3"/>
  <c r="I14639" i="3" s="1"/>
  <c r="H14926" i="3"/>
  <c r="I14926" i="3" s="1"/>
  <c r="H14927" i="3"/>
  <c r="I14927" i="3" s="1"/>
  <c r="H14928" i="3"/>
  <c r="I14928" i="3" s="1"/>
  <c r="H14929" i="3"/>
  <c r="I14929" i="3" s="1"/>
  <c r="H14930" i="3"/>
  <c r="I14930" i="3" s="1"/>
  <c r="H14931" i="3"/>
  <c r="I14931" i="3" s="1"/>
  <c r="H14932" i="3"/>
  <c r="I14932" i="3" s="1"/>
  <c r="H14933" i="3"/>
  <c r="I14933" i="3" s="1"/>
  <c r="H14934" i="3"/>
  <c r="I14934" i="3" s="1"/>
  <c r="H14935" i="3"/>
  <c r="I14935" i="3" s="1"/>
  <c r="H14936" i="3"/>
  <c r="I14936" i="3" s="1"/>
  <c r="H14937" i="3"/>
  <c r="I14937" i="3" s="1"/>
  <c r="H14938" i="3"/>
  <c r="I14938" i="3" s="1"/>
  <c r="H14939" i="3"/>
  <c r="I14939" i="3" s="1"/>
  <c r="H14940" i="3"/>
  <c r="I14940" i="3" s="1"/>
  <c r="H14941" i="3"/>
  <c r="I14941" i="3" s="1"/>
  <c r="H14942" i="3"/>
  <c r="I14942" i="3" s="1"/>
  <c r="H14943" i="3"/>
  <c r="I14943" i="3" s="1"/>
  <c r="H14944" i="3"/>
  <c r="I14944" i="3" s="1"/>
  <c r="H14945" i="3"/>
  <c r="I14945" i="3" s="1"/>
  <c r="H14946" i="3"/>
  <c r="I14946" i="3" s="1"/>
  <c r="H14947" i="3"/>
  <c r="I14947" i="3" s="1"/>
  <c r="H14948" i="3"/>
  <c r="I14948" i="3" s="1"/>
  <c r="H14949" i="3"/>
  <c r="I14949" i="3" s="1"/>
  <c r="H14950" i="3"/>
  <c r="I14950" i="3" s="1"/>
  <c r="H14951" i="3"/>
  <c r="I14951" i="3" s="1"/>
  <c r="H14952" i="3"/>
  <c r="I14952" i="3" s="1"/>
  <c r="H14953" i="3"/>
  <c r="I14953" i="3" s="1"/>
  <c r="H14954" i="3"/>
  <c r="I14954" i="3" s="1"/>
  <c r="H14955" i="3"/>
  <c r="I14955" i="3" s="1"/>
  <c r="H14956" i="3"/>
  <c r="I14956" i="3" s="1"/>
  <c r="H14957" i="3"/>
  <c r="I14957" i="3" s="1"/>
  <c r="H14958" i="3"/>
  <c r="I14958" i="3" s="1"/>
  <c r="H14959" i="3"/>
  <c r="I14959" i="3" s="1"/>
  <c r="H14960" i="3"/>
  <c r="I14960" i="3" s="1"/>
  <c r="H14961" i="3"/>
  <c r="I14961" i="3" s="1"/>
  <c r="H14962" i="3"/>
  <c r="I14962" i="3" s="1"/>
  <c r="H14963" i="3"/>
  <c r="I14963" i="3" s="1"/>
  <c r="H14964" i="3"/>
  <c r="I14964" i="3" s="1"/>
  <c r="H14965" i="3"/>
  <c r="I14965" i="3" s="1"/>
  <c r="H14966" i="3"/>
  <c r="I14966" i="3" s="1"/>
  <c r="H14967" i="3"/>
  <c r="I14967" i="3" s="1"/>
  <c r="H14968" i="3"/>
  <c r="I14968" i="3" s="1"/>
  <c r="H14969" i="3"/>
  <c r="I14969" i="3" s="1"/>
  <c r="H14970" i="3"/>
  <c r="I14970" i="3" s="1"/>
  <c r="H14971" i="3"/>
  <c r="I14971" i="3" s="1"/>
  <c r="H14972" i="3"/>
  <c r="I14972" i="3" s="1"/>
  <c r="H14973" i="3"/>
  <c r="I14973" i="3" s="1"/>
  <c r="H14974" i="3"/>
  <c r="I14974" i="3" s="1"/>
  <c r="H14975" i="3"/>
  <c r="I14975" i="3" s="1"/>
  <c r="H14976" i="3"/>
  <c r="I14976" i="3" s="1"/>
  <c r="H14977" i="3"/>
  <c r="I14977" i="3" s="1"/>
  <c r="H15264" i="3"/>
  <c r="I15264" i="3" s="1"/>
  <c r="H15265" i="3"/>
  <c r="I15265" i="3" s="1"/>
  <c r="H15266" i="3"/>
  <c r="I15266" i="3" s="1"/>
  <c r="H15267" i="3"/>
  <c r="I15267" i="3" s="1"/>
  <c r="H15268" i="3"/>
  <c r="I15268" i="3" s="1"/>
  <c r="H15269" i="3"/>
  <c r="I15269" i="3" s="1"/>
  <c r="H15270" i="3"/>
  <c r="I15270" i="3" s="1"/>
  <c r="H15271" i="3"/>
  <c r="I15271" i="3" s="1"/>
  <c r="H15272" i="3"/>
  <c r="I15272" i="3" s="1"/>
  <c r="H15273" i="3"/>
  <c r="I15273" i="3" s="1"/>
  <c r="H15274" i="3"/>
  <c r="I15274" i="3" s="1"/>
  <c r="H15275" i="3"/>
  <c r="I15275" i="3" s="1"/>
  <c r="H15276" i="3"/>
  <c r="I15276" i="3" s="1"/>
  <c r="H15277" i="3"/>
  <c r="I15277" i="3" s="1"/>
  <c r="H15278" i="3"/>
  <c r="I15278" i="3" s="1"/>
  <c r="H15279" i="3"/>
  <c r="I15279" i="3" s="1"/>
  <c r="H15280" i="3"/>
  <c r="I15280" i="3" s="1"/>
  <c r="H15281" i="3"/>
  <c r="I15281" i="3" s="1"/>
  <c r="H15282" i="3"/>
  <c r="I15282" i="3" s="1"/>
  <c r="H15283" i="3"/>
  <c r="I15283" i="3" s="1"/>
  <c r="H15284" i="3"/>
  <c r="I15284" i="3" s="1"/>
  <c r="H15285" i="3"/>
  <c r="I15285" i="3" s="1"/>
  <c r="H15286" i="3"/>
  <c r="I15286" i="3" s="1"/>
  <c r="H15287" i="3"/>
  <c r="I15287" i="3" s="1"/>
  <c r="H15288" i="3"/>
  <c r="I15288" i="3" s="1"/>
  <c r="H15289" i="3"/>
  <c r="I15289" i="3" s="1"/>
  <c r="H15290" i="3"/>
  <c r="I15290" i="3" s="1"/>
  <c r="H15291" i="3"/>
  <c r="I15291" i="3" s="1"/>
  <c r="H15292" i="3"/>
  <c r="I15292" i="3" s="1"/>
  <c r="H15293" i="3"/>
  <c r="I15293" i="3" s="1"/>
  <c r="H15294" i="3"/>
  <c r="I15294" i="3" s="1"/>
  <c r="H15295" i="3"/>
  <c r="I15295" i="3" s="1"/>
  <c r="H15296" i="3"/>
  <c r="I15296" i="3" s="1"/>
  <c r="H15297" i="3"/>
  <c r="I15297" i="3" s="1"/>
  <c r="H15298" i="3"/>
  <c r="I15298" i="3" s="1"/>
  <c r="H15299" i="3"/>
  <c r="I15299" i="3" s="1"/>
  <c r="H15300" i="3"/>
  <c r="I15300" i="3" s="1"/>
  <c r="H15301" i="3"/>
  <c r="I15301" i="3" s="1"/>
  <c r="H15302" i="3"/>
  <c r="I15302" i="3" s="1"/>
  <c r="H15303" i="3"/>
  <c r="I15303" i="3" s="1"/>
  <c r="H15304" i="3"/>
  <c r="I15304" i="3" s="1"/>
  <c r="H15305" i="3"/>
  <c r="I15305" i="3" s="1"/>
  <c r="H15306" i="3"/>
  <c r="I15306" i="3" s="1"/>
  <c r="H15307" i="3"/>
  <c r="I15307" i="3" s="1"/>
  <c r="H15308" i="3"/>
  <c r="I15308" i="3" s="1"/>
  <c r="H15309" i="3"/>
  <c r="I15309" i="3" s="1"/>
  <c r="H15310" i="3"/>
  <c r="I15310" i="3" s="1"/>
  <c r="H15311" i="3"/>
  <c r="I15311" i="3" s="1"/>
  <c r="H15312" i="3"/>
  <c r="I15312" i="3" s="1"/>
  <c r="H15313" i="3"/>
  <c r="I15313" i="3" s="1"/>
  <c r="H15314" i="3"/>
  <c r="I15314" i="3" s="1"/>
  <c r="H15315" i="3"/>
  <c r="I15315" i="3" s="1"/>
  <c r="H15602" i="3"/>
  <c r="I15602" i="3" s="1"/>
  <c r="H15603" i="3"/>
  <c r="I15603" i="3" s="1"/>
  <c r="H15604" i="3"/>
  <c r="I15604" i="3" s="1"/>
  <c r="H15605" i="3"/>
  <c r="I15605" i="3" s="1"/>
  <c r="H15606" i="3"/>
  <c r="I15606" i="3" s="1"/>
  <c r="H15607" i="3"/>
  <c r="I15607" i="3" s="1"/>
  <c r="H15608" i="3"/>
  <c r="I15608" i="3" s="1"/>
  <c r="H15609" i="3"/>
  <c r="I15609" i="3" s="1"/>
  <c r="H15610" i="3"/>
  <c r="I15610" i="3" s="1"/>
  <c r="H15611" i="3"/>
  <c r="I15611" i="3" s="1"/>
  <c r="H15612" i="3"/>
  <c r="I15612" i="3" s="1"/>
  <c r="H15613" i="3"/>
  <c r="I15613" i="3" s="1"/>
  <c r="H15614" i="3"/>
  <c r="I15614" i="3" s="1"/>
  <c r="H15615" i="3"/>
  <c r="I15615" i="3" s="1"/>
  <c r="H15616" i="3"/>
  <c r="I15616" i="3" s="1"/>
  <c r="H15617" i="3"/>
  <c r="I15617" i="3" s="1"/>
  <c r="H15618" i="3"/>
  <c r="I15618" i="3" s="1"/>
  <c r="H15619" i="3"/>
  <c r="I15619" i="3" s="1"/>
  <c r="H15620" i="3"/>
  <c r="I15620" i="3" s="1"/>
  <c r="H15621" i="3"/>
  <c r="I15621" i="3" s="1"/>
  <c r="H15622" i="3"/>
  <c r="I15622" i="3" s="1"/>
  <c r="H15623" i="3"/>
  <c r="I15623" i="3" s="1"/>
  <c r="H15624" i="3"/>
  <c r="I15624" i="3" s="1"/>
  <c r="H15625" i="3"/>
  <c r="I15625" i="3" s="1"/>
  <c r="H15626" i="3"/>
  <c r="I15626" i="3" s="1"/>
  <c r="H15627" i="3"/>
  <c r="I15627" i="3" s="1"/>
  <c r="H15628" i="3"/>
  <c r="I15628" i="3" s="1"/>
  <c r="H15629" i="3"/>
  <c r="I15629" i="3" s="1"/>
  <c r="H15630" i="3"/>
  <c r="I15630" i="3" s="1"/>
  <c r="H15631" i="3"/>
  <c r="I15631" i="3" s="1"/>
  <c r="H15632" i="3"/>
  <c r="I15632" i="3" s="1"/>
  <c r="H15633" i="3"/>
  <c r="I15633" i="3" s="1"/>
  <c r="H15634" i="3"/>
  <c r="I15634" i="3" s="1"/>
  <c r="H15635" i="3"/>
  <c r="I15635" i="3" s="1"/>
  <c r="H15636" i="3"/>
  <c r="I15636" i="3" s="1"/>
  <c r="H15637" i="3"/>
  <c r="I15637" i="3" s="1"/>
  <c r="H15638" i="3"/>
  <c r="I15638" i="3" s="1"/>
  <c r="H15639" i="3"/>
  <c r="I15639" i="3" s="1"/>
  <c r="H15640" i="3"/>
  <c r="I15640" i="3" s="1"/>
  <c r="H15641" i="3"/>
  <c r="I15641" i="3" s="1"/>
  <c r="H15642" i="3"/>
  <c r="I15642" i="3" s="1"/>
  <c r="H15643" i="3"/>
  <c r="I15643" i="3" s="1"/>
  <c r="H15644" i="3"/>
  <c r="I15644" i="3" s="1"/>
  <c r="H15645" i="3"/>
  <c r="I15645" i="3" s="1"/>
  <c r="H15646" i="3"/>
  <c r="I15646" i="3" s="1"/>
  <c r="H15647" i="3"/>
  <c r="I15647" i="3" s="1"/>
  <c r="H15648" i="3"/>
  <c r="I15648" i="3" s="1"/>
  <c r="H15649" i="3"/>
  <c r="I15649" i="3" s="1"/>
  <c r="H15650" i="3"/>
  <c r="I15650" i="3" s="1"/>
  <c r="H15651" i="3"/>
  <c r="I15651" i="3" s="1"/>
  <c r="H15652" i="3"/>
  <c r="I15652" i="3" s="1"/>
  <c r="H15653" i="3"/>
  <c r="I15653" i="3" s="1"/>
  <c r="H15940" i="3"/>
  <c r="I15940" i="3" s="1"/>
  <c r="H15941" i="3"/>
  <c r="I15941" i="3" s="1"/>
  <c r="H15942" i="3"/>
  <c r="I15942" i="3" s="1"/>
  <c r="H15943" i="3"/>
  <c r="I15943" i="3" s="1"/>
  <c r="H15944" i="3"/>
  <c r="I15944" i="3" s="1"/>
  <c r="H15945" i="3"/>
  <c r="I15945" i="3" s="1"/>
  <c r="H15946" i="3"/>
  <c r="I15946" i="3" s="1"/>
  <c r="H15947" i="3"/>
  <c r="I15947" i="3" s="1"/>
  <c r="H15948" i="3"/>
  <c r="I15948" i="3" s="1"/>
  <c r="H15949" i="3"/>
  <c r="I15949" i="3" s="1"/>
  <c r="H15950" i="3"/>
  <c r="I15950" i="3" s="1"/>
  <c r="H15951" i="3"/>
  <c r="I15951" i="3" s="1"/>
  <c r="H15952" i="3"/>
  <c r="I15952" i="3" s="1"/>
  <c r="H15953" i="3"/>
  <c r="I15953" i="3" s="1"/>
  <c r="H15954" i="3"/>
  <c r="I15954" i="3" s="1"/>
  <c r="H15955" i="3"/>
  <c r="I15955" i="3" s="1"/>
  <c r="H15956" i="3"/>
  <c r="I15956" i="3" s="1"/>
  <c r="H15957" i="3"/>
  <c r="I15957" i="3" s="1"/>
  <c r="H15958" i="3"/>
  <c r="I15958" i="3" s="1"/>
  <c r="H15959" i="3"/>
  <c r="I15959" i="3" s="1"/>
  <c r="H15960" i="3"/>
  <c r="I15960" i="3" s="1"/>
  <c r="H15961" i="3"/>
  <c r="I15961" i="3" s="1"/>
  <c r="H15962" i="3"/>
  <c r="I15962" i="3" s="1"/>
  <c r="H15963" i="3"/>
  <c r="I15963" i="3" s="1"/>
  <c r="H15964" i="3"/>
  <c r="I15964" i="3" s="1"/>
  <c r="H15965" i="3"/>
  <c r="I15965" i="3" s="1"/>
  <c r="H15966" i="3"/>
  <c r="I15966" i="3" s="1"/>
  <c r="H15967" i="3"/>
  <c r="I15967" i="3" s="1"/>
  <c r="H15968" i="3"/>
  <c r="I15968" i="3" s="1"/>
  <c r="H15969" i="3"/>
  <c r="I15969" i="3" s="1"/>
  <c r="H15970" i="3"/>
  <c r="I15970" i="3" s="1"/>
  <c r="H15971" i="3"/>
  <c r="I15971" i="3" s="1"/>
  <c r="H15972" i="3"/>
  <c r="I15972" i="3" s="1"/>
  <c r="H15973" i="3"/>
  <c r="I15973" i="3" s="1"/>
  <c r="H15974" i="3"/>
  <c r="I15974" i="3" s="1"/>
  <c r="H15975" i="3"/>
  <c r="I15975" i="3" s="1"/>
  <c r="H15976" i="3"/>
  <c r="I15976" i="3" s="1"/>
  <c r="H15977" i="3"/>
  <c r="I15977" i="3" s="1"/>
  <c r="H15978" i="3"/>
  <c r="I15978" i="3" s="1"/>
  <c r="H15979" i="3"/>
  <c r="I15979" i="3" s="1"/>
  <c r="H15980" i="3"/>
  <c r="I15980" i="3" s="1"/>
  <c r="H15981" i="3"/>
  <c r="I15981" i="3" s="1"/>
  <c r="H15982" i="3"/>
  <c r="I15982" i="3" s="1"/>
  <c r="H15983" i="3"/>
  <c r="I15983" i="3" s="1"/>
  <c r="H15984" i="3"/>
  <c r="I15984" i="3" s="1"/>
  <c r="H15985" i="3"/>
  <c r="I15985" i="3" s="1"/>
  <c r="H15986" i="3"/>
  <c r="I15986" i="3" s="1"/>
  <c r="H15987" i="3"/>
  <c r="I15987" i="3" s="1"/>
  <c r="H15988" i="3"/>
  <c r="I15988" i="3" s="1"/>
  <c r="H15989" i="3"/>
  <c r="I15989" i="3" s="1"/>
  <c r="H15990" i="3"/>
  <c r="I15990" i="3" s="1"/>
  <c r="H15991" i="3"/>
  <c r="I15991" i="3" s="1"/>
  <c r="H16278" i="3"/>
  <c r="I16278" i="3" s="1"/>
  <c r="H16279" i="3"/>
  <c r="I16279" i="3" s="1"/>
  <c r="H16280" i="3"/>
  <c r="I16280" i="3" s="1"/>
  <c r="H16281" i="3"/>
  <c r="I16281" i="3" s="1"/>
  <c r="H16282" i="3"/>
  <c r="I16282" i="3" s="1"/>
  <c r="H16283" i="3"/>
  <c r="I16283" i="3" s="1"/>
  <c r="H16284" i="3"/>
  <c r="I16284" i="3" s="1"/>
  <c r="H16285" i="3"/>
  <c r="I16285" i="3" s="1"/>
  <c r="H16286" i="3"/>
  <c r="I16286" i="3" s="1"/>
  <c r="H16287" i="3"/>
  <c r="I16287" i="3" s="1"/>
  <c r="H16288" i="3"/>
  <c r="I16288" i="3" s="1"/>
  <c r="H16289" i="3"/>
  <c r="I16289" i="3" s="1"/>
  <c r="H16290" i="3"/>
  <c r="I16290" i="3" s="1"/>
  <c r="H16291" i="3"/>
  <c r="I16291" i="3" s="1"/>
  <c r="H16292" i="3"/>
  <c r="I16292" i="3" s="1"/>
  <c r="H16293" i="3"/>
  <c r="I16293" i="3" s="1"/>
  <c r="H16294" i="3"/>
  <c r="I16294" i="3" s="1"/>
  <c r="H16295" i="3"/>
  <c r="I16295" i="3" s="1"/>
  <c r="H16296" i="3"/>
  <c r="I16296" i="3" s="1"/>
  <c r="H16297" i="3"/>
  <c r="I16297" i="3" s="1"/>
  <c r="H16298" i="3"/>
  <c r="I16298" i="3" s="1"/>
  <c r="H16299" i="3"/>
  <c r="I16299" i="3" s="1"/>
  <c r="H16300" i="3"/>
  <c r="I16300" i="3" s="1"/>
  <c r="H16301" i="3"/>
  <c r="I16301" i="3" s="1"/>
  <c r="H16302" i="3"/>
  <c r="I16302" i="3" s="1"/>
  <c r="H16303" i="3"/>
  <c r="I16303" i="3" s="1"/>
  <c r="H16304" i="3"/>
  <c r="I16304" i="3" s="1"/>
  <c r="H16305" i="3"/>
  <c r="I16305" i="3" s="1"/>
  <c r="H16306" i="3"/>
  <c r="I16306" i="3" s="1"/>
  <c r="H16307" i="3"/>
  <c r="I16307" i="3" s="1"/>
  <c r="H16308" i="3"/>
  <c r="I16308" i="3" s="1"/>
  <c r="H16309" i="3"/>
  <c r="I16309" i="3" s="1"/>
  <c r="H16310" i="3"/>
  <c r="I16310" i="3" s="1"/>
  <c r="H16311" i="3"/>
  <c r="I16311" i="3" s="1"/>
  <c r="H16312" i="3"/>
  <c r="I16312" i="3" s="1"/>
  <c r="H16313" i="3"/>
  <c r="I16313" i="3" s="1"/>
  <c r="H16314" i="3"/>
  <c r="I16314" i="3" s="1"/>
  <c r="H16315" i="3"/>
  <c r="I16315" i="3" s="1"/>
  <c r="H16316" i="3"/>
  <c r="I16316" i="3" s="1"/>
  <c r="H16317" i="3"/>
  <c r="I16317" i="3" s="1"/>
  <c r="H16318" i="3"/>
  <c r="I16318" i="3" s="1"/>
  <c r="H16319" i="3"/>
  <c r="I16319" i="3" s="1"/>
  <c r="H16320" i="3"/>
  <c r="I16320" i="3" s="1"/>
  <c r="H16321" i="3"/>
  <c r="I16321" i="3" s="1"/>
  <c r="H16322" i="3"/>
  <c r="I16322" i="3" s="1"/>
  <c r="H16323" i="3"/>
  <c r="I16323" i="3" s="1"/>
  <c r="H16324" i="3"/>
  <c r="I16324" i="3" s="1"/>
  <c r="H16325" i="3"/>
  <c r="I16325" i="3" s="1"/>
  <c r="H16326" i="3"/>
  <c r="I16326" i="3" s="1"/>
  <c r="H16327" i="3"/>
  <c r="I16327" i="3" s="1"/>
  <c r="H16328" i="3"/>
  <c r="I16328" i="3" s="1"/>
  <c r="H16329" i="3"/>
  <c r="I16329" i="3" s="1"/>
  <c r="H16616" i="3"/>
  <c r="I16616" i="3" s="1"/>
  <c r="H16617" i="3"/>
  <c r="I16617" i="3" s="1"/>
  <c r="H16618" i="3"/>
  <c r="I16618" i="3" s="1"/>
  <c r="H16619" i="3"/>
  <c r="I16619" i="3" s="1"/>
  <c r="H16620" i="3"/>
  <c r="I16620" i="3" s="1"/>
  <c r="H16621" i="3"/>
  <c r="I16621" i="3" s="1"/>
  <c r="H16622" i="3"/>
  <c r="I16622" i="3" s="1"/>
  <c r="H16623" i="3"/>
  <c r="I16623" i="3" s="1"/>
  <c r="H16624" i="3"/>
  <c r="I16624" i="3" s="1"/>
  <c r="H16625" i="3"/>
  <c r="I16625" i="3" s="1"/>
  <c r="H16626" i="3"/>
  <c r="I16626" i="3" s="1"/>
  <c r="H16627" i="3"/>
  <c r="I16627" i="3" s="1"/>
  <c r="H16628" i="3"/>
  <c r="I16628" i="3" s="1"/>
  <c r="H16629" i="3"/>
  <c r="I16629" i="3" s="1"/>
  <c r="H16630" i="3"/>
  <c r="I16630" i="3" s="1"/>
  <c r="H16631" i="3"/>
  <c r="I16631" i="3" s="1"/>
  <c r="H16632" i="3"/>
  <c r="I16632" i="3" s="1"/>
  <c r="H16633" i="3"/>
  <c r="I16633" i="3" s="1"/>
  <c r="H16634" i="3"/>
  <c r="I16634" i="3" s="1"/>
  <c r="H16635" i="3"/>
  <c r="I16635" i="3" s="1"/>
  <c r="H16636" i="3"/>
  <c r="I16636" i="3" s="1"/>
  <c r="H16637" i="3"/>
  <c r="I16637" i="3" s="1"/>
  <c r="H16638" i="3"/>
  <c r="I16638" i="3" s="1"/>
  <c r="H16639" i="3"/>
  <c r="I16639" i="3" s="1"/>
  <c r="H16640" i="3"/>
  <c r="I16640" i="3" s="1"/>
  <c r="H16641" i="3"/>
  <c r="I16641" i="3" s="1"/>
  <c r="H16642" i="3"/>
  <c r="I16642" i="3" s="1"/>
  <c r="H16643" i="3"/>
  <c r="I16643" i="3" s="1"/>
  <c r="H16644" i="3"/>
  <c r="I16644" i="3" s="1"/>
  <c r="H16645" i="3"/>
  <c r="I16645" i="3" s="1"/>
  <c r="H16646" i="3"/>
  <c r="I16646" i="3" s="1"/>
  <c r="H16647" i="3"/>
  <c r="I16647" i="3" s="1"/>
  <c r="H16648" i="3"/>
  <c r="I16648" i="3" s="1"/>
  <c r="H16649" i="3"/>
  <c r="I16649" i="3" s="1"/>
  <c r="H16650" i="3"/>
  <c r="I16650" i="3" s="1"/>
  <c r="H16651" i="3"/>
  <c r="I16651" i="3" s="1"/>
  <c r="H16652" i="3"/>
  <c r="I16652" i="3" s="1"/>
  <c r="H16653" i="3"/>
  <c r="I16653" i="3" s="1"/>
  <c r="H16654" i="3"/>
  <c r="I16654" i="3" s="1"/>
  <c r="H16655" i="3"/>
  <c r="I16655" i="3" s="1"/>
  <c r="H16656" i="3"/>
  <c r="I16656" i="3" s="1"/>
  <c r="H16657" i="3"/>
  <c r="I16657" i="3" s="1"/>
  <c r="H16658" i="3"/>
  <c r="I16658" i="3" s="1"/>
  <c r="H16659" i="3"/>
  <c r="I16659" i="3" s="1"/>
  <c r="H16660" i="3"/>
  <c r="I16660" i="3" s="1"/>
  <c r="H16661" i="3"/>
  <c r="I16661" i="3" s="1"/>
  <c r="H16662" i="3"/>
  <c r="I16662" i="3" s="1"/>
  <c r="H16663" i="3"/>
  <c r="I16663" i="3" s="1"/>
  <c r="H16664" i="3"/>
  <c r="I16664" i="3" s="1"/>
  <c r="H16665" i="3"/>
  <c r="I16665" i="3" s="1"/>
  <c r="H16666" i="3"/>
  <c r="I16666" i="3" s="1"/>
  <c r="H16667" i="3"/>
  <c r="I16667" i="3" s="1"/>
  <c r="H16954" i="3"/>
  <c r="I16954" i="3" s="1"/>
  <c r="H16955" i="3"/>
  <c r="I16955" i="3" s="1"/>
  <c r="H16956" i="3"/>
  <c r="I16956" i="3" s="1"/>
  <c r="H16957" i="3"/>
  <c r="I16957" i="3" s="1"/>
  <c r="H16958" i="3"/>
  <c r="I16958" i="3" s="1"/>
  <c r="H16959" i="3"/>
  <c r="I16959" i="3" s="1"/>
  <c r="H16960" i="3"/>
  <c r="I16960" i="3" s="1"/>
  <c r="H16961" i="3"/>
  <c r="I16961" i="3" s="1"/>
  <c r="H16962" i="3"/>
  <c r="I16962" i="3" s="1"/>
  <c r="H16963" i="3"/>
  <c r="I16963" i="3" s="1"/>
  <c r="H16964" i="3"/>
  <c r="I16964" i="3" s="1"/>
  <c r="H16965" i="3"/>
  <c r="I16965" i="3" s="1"/>
  <c r="H16966" i="3"/>
  <c r="I16966" i="3" s="1"/>
  <c r="H16967" i="3"/>
  <c r="I16967" i="3" s="1"/>
  <c r="H16968" i="3"/>
  <c r="I16968" i="3" s="1"/>
  <c r="H16969" i="3"/>
  <c r="I16969" i="3" s="1"/>
  <c r="H16970" i="3"/>
  <c r="I16970" i="3" s="1"/>
  <c r="H16971" i="3"/>
  <c r="I16971" i="3" s="1"/>
  <c r="H16972" i="3"/>
  <c r="I16972" i="3" s="1"/>
  <c r="H16973" i="3"/>
  <c r="I16973" i="3" s="1"/>
  <c r="H16974" i="3"/>
  <c r="I16974" i="3" s="1"/>
  <c r="H16975" i="3"/>
  <c r="I16975" i="3" s="1"/>
  <c r="H16976" i="3"/>
  <c r="I16976" i="3" s="1"/>
  <c r="H16977" i="3"/>
  <c r="I16977" i="3" s="1"/>
  <c r="H16978" i="3"/>
  <c r="I16978" i="3" s="1"/>
  <c r="H16979" i="3"/>
  <c r="I16979" i="3" s="1"/>
  <c r="H16980" i="3"/>
  <c r="I16980" i="3" s="1"/>
  <c r="H16981" i="3"/>
  <c r="I16981" i="3" s="1"/>
  <c r="H16982" i="3"/>
  <c r="I16982" i="3" s="1"/>
  <c r="H16983" i="3"/>
  <c r="I16983" i="3" s="1"/>
  <c r="H16984" i="3"/>
  <c r="I16984" i="3" s="1"/>
  <c r="H16985" i="3"/>
  <c r="I16985" i="3" s="1"/>
  <c r="H16986" i="3"/>
  <c r="I16986" i="3" s="1"/>
  <c r="H16987" i="3"/>
  <c r="I16987" i="3" s="1"/>
  <c r="H16988" i="3"/>
  <c r="I16988" i="3" s="1"/>
  <c r="H16989" i="3"/>
  <c r="I16989" i="3" s="1"/>
  <c r="H16990" i="3"/>
  <c r="I16990" i="3" s="1"/>
  <c r="H16991" i="3"/>
  <c r="I16991" i="3" s="1"/>
  <c r="H16992" i="3"/>
  <c r="I16992" i="3" s="1"/>
  <c r="H16993" i="3"/>
  <c r="I16993" i="3" s="1"/>
  <c r="H16994" i="3"/>
  <c r="I16994" i="3" s="1"/>
  <c r="H16995" i="3"/>
  <c r="I16995" i="3" s="1"/>
  <c r="H16996" i="3"/>
  <c r="I16996" i="3" s="1"/>
  <c r="H16997" i="3"/>
  <c r="I16997" i="3" s="1"/>
  <c r="H16998" i="3"/>
  <c r="I16998" i="3" s="1"/>
  <c r="H16999" i="3"/>
  <c r="I16999" i="3" s="1"/>
  <c r="H17000" i="3"/>
  <c r="I17000" i="3" s="1"/>
  <c r="H17001" i="3"/>
  <c r="I17001" i="3" s="1"/>
  <c r="H17002" i="3"/>
  <c r="I17002" i="3" s="1"/>
  <c r="H17003" i="3"/>
  <c r="I17003" i="3" s="1"/>
  <c r="H17004" i="3"/>
  <c r="I17004" i="3" s="1"/>
  <c r="H17005" i="3"/>
  <c r="I17005" i="3" s="1"/>
  <c r="H17292" i="3"/>
  <c r="I17292" i="3" s="1"/>
  <c r="H17293" i="3"/>
  <c r="I17293" i="3" s="1"/>
  <c r="H17294" i="3"/>
  <c r="I17294" i="3" s="1"/>
  <c r="H17295" i="3"/>
  <c r="I17295" i="3" s="1"/>
  <c r="H17296" i="3"/>
  <c r="I17296" i="3" s="1"/>
  <c r="H17297" i="3"/>
  <c r="I17297" i="3" s="1"/>
  <c r="H17298" i="3"/>
  <c r="I17298" i="3" s="1"/>
  <c r="H17299" i="3"/>
  <c r="I17299" i="3" s="1"/>
  <c r="H17300" i="3"/>
  <c r="I17300" i="3" s="1"/>
  <c r="H17301" i="3"/>
  <c r="I17301" i="3" s="1"/>
  <c r="H17302" i="3"/>
  <c r="I17302" i="3" s="1"/>
  <c r="H17303" i="3"/>
  <c r="I17303" i="3" s="1"/>
  <c r="H17304" i="3"/>
  <c r="I17304" i="3" s="1"/>
  <c r="H17305" i="3"/>
  <c r="I17305" i="3" s="1"/>
  <c r="H17306" i="3"/>
  <c r="I17306" i="3" s="1"/>
  <c r="H17307" i="3"/>
  <c r="I17307" i="3" s="1"/>
  <c r="H17308" i="3"/>
  <c r="I17308" i="3" s="1"/>
  <c r="H17309" i="3"/>
  <c r="I17309" i="3" s="1"/>
  <c r="H17310" i="3"/>
  <c r="I17310" i="3" s="1"/>
  <c r="H17311" i="3"/>
  <c r="I17311" i="3" s="1"/>
  <c r="H17312" i="3"/>
  <c r="I17312" i="3" s="1"/>
  <c r="H17313" i="3"/>
  <c r="I17313" i="3" s="1"/>
  <c r="H17314" i="3"/>
  <c r="I17314" i="3" s="1"/>
  <c r="H17315" i="3"/>
  <c r="I17315" i="3" s="1"/>
  <c r="H17316" i="3"/>
  <c r="I17316" i="3" s="1"/>
  <c r="H17317" i="3"/>
  <c r="I17317" i="3" s="1"/>
  <c r="H17318" i="3"/>
  <c r="I17318" i="3" s="1"/>
  <c r="H17319" i="3"/>
  <c r="I17319" i="3" s="1"/>
  <c r="H17320" i="3"/>
  <c r="I17320" i="3" s="1"/>
  <c r="H17321" i="3"/>
  <c r="I17321" i="3" s="1"/>
  <c r="H17322" i="3"/>
  <c r="I17322" i="3" s="1"/>
  <c r="H17323" i="3"/>
  <c r="I17323" i="3" s="1"/>
  <c r="H17324" i="3"/>
  <c r="I17324" i="3" s="1"/>
  <c r="H17325" i="3"/>
  <c r="I17325" i="3" s="1"/>
  <c r="H17326" i="3"/>
  <c r="I17326" i="3" s="1"/>
  <c r="H17327" i="3"/>
  <c r="I17327" i="3" s="1"/>
  <c r="H17328" i="3"/>
  <c r="I17328" i="3" s="1"/>
  <c r="H17329" i="3"/>
  <c r="I17329" i="3" s="1"/>
  <c r="H17330" i="3"/>
  <c r="I17330" i="3" s="1"/>
  <c r="H17331" i="3"/>
  <c r="I17331" i="3" s="1"/>
  <c r="H17332" i="3"/>
  <c r="I17332" i="3" s="1"/>
  <c r="H17333" i="3"/>
  <c r="I17333" i="3" s="1"/>
  <c r="H17334" i="3"/>
  <c r="I17334" i="3" s="1"/>
  <c r="H17335" i="3"/>
  <c r="I17335" i="3" s="1"/>
  <c r="H17336" i="3"/>
  <c r="I17336" i="3" s="1"/>
  <c r="H17337" i="3"/>
  <c r="I17337" i="3" s="1"/>
  <c r="H17338" i="3"/>
  <c r="I17338" i="3" s="1"/>
  <c r="H17339" i="3"/>
  <c r="I17339" i="3" s="1"/>
  <c r="H17340" i="3"/>
  <c r="I17340" i="3" s="1"/>
  <c r="H17341" i="3"/>
  <c r="I17341" i="3" s="1"/>
  <c r="H17342" i="3"/>
  <c r="I17342" i="3" s="1"/>
  <c r="H17343" i="3"/>
  <c r="I17343" i="3" s="1"/>
  <c r="H17630" i="3"/>
  <c r="I17630" i="3" s="1"/>
  <c r="H17631" i="3"/>
  <c r="I17631" i="3" s="1"/>
  <c r="H17632" i="3"/>
  <c r="I17632" i="3" s="1"/>
  <c r="H17633" i="3"/>
  <c r="I17633" i="3" s="1"/>
  <c r="H17634" i="3"/>
  <c r="I17634" i="3" s="1"/>
  <c r="H17635" i="3"/>
  <c r="I17635" i="3" s="1"/>
  <c r="H17636" i="3"/>
  <c r="I17636" i="3" s="1"/>
  <c r="H17637" i="3"/>
  <c r="I17637" i="3" s="1"/>
  <c r="H17638" i="3"/>
  <c r="I17638" i="3" s="1"/>
  <c r="H17639" i="3"/>
  <c r="I17639" i="3" s="1"/>
  <c r="H17640" i="3"/>
  <c r="I17640" i="3" s="1"/>
  <c r="H17641" i="3"/>
  <c r="I17641" i="3" s="1"/>
  <c r="H17642" i="3"/>
  <c r="I17642" i="3" s="1"/>
  <c r="H17643" i="3"/>
  <c r="I17643" i="3" s="1"/>
  <c r="H17644" i="3"/>
  <c r="I17644" i="3" s="1"/>
  <c r="H17645" i="3"/>
  <c r="I17645" i="3" s="1"/>
  <c r="H17646" i="3"/>
  <c r="I17646" i="3" s="1"/>
  <c r="H17647" i="3"/>
  <c r="I17647" i="3" s="1"/>
  <c r="H17648" i="3"/>
  <c r="I17648" i="3" s="1"/>
  <c r="H17649" i="3"/>
  <c r="I17649" i="3" s="1"/>
  <c r="H17650" i="3"/>
  <c r="I17650" i="3" s="1"/>
  <c r="H17651" i="3"/>
  <c r="I17651" i="3" s="1"/>
  <c r="H17652" i="3"/>
  <c r="I17652" i="3" s="1"/>
  <c r="H17653" i="3"/>
  <c r="I17653" i="3" s="1"/>
  <c r="H17654" i="3"/>
  <c r="I17654" i="3" s="1"/>
  <c r="H17655" i="3"/>
  <c r="I17655" i="3" s="1"/>
  <c r="H17656" i="3"/>
  <c r="I17656" i="3" s="1"/>
  <c r="H17657" i="3"/>
  <c r="I17657" i="3" s="1"/>
  <c r="H17658" i="3"/>
  <c r="I17658" i="3" s="1"/>
  <c r="H17659" i="3"/>
  <c r="I17659" i="3" s="1"/>
  <c r="H17660" i="3"/>
  <c r="I17660" i="3" s="1"/>
  <c r="H17661" i="3"/>
  <c r="I17661" i="3" s="1"/>
  <c r="H17662" i="3"/>
  <c r="I17662" i="3" s="1"/>
  <c r="H17663" i="3"/>
  <c r="I17663" i="3" s="1"/>
  <c r="H17664" i="3"/>
  <c r="I17664" i="3" s="1"/>
  <c r="H17665" i="3"/>
  <c r="I17665" i="3" s="1"/>
  <c r="H17666" i="3"/>
  <c r="I17666" i="3" s="1"/>
  <c r="H17667" i="3"/>
  <c r="I17667" i="3" s="1"/>
  <c r="H17668" i="3"/>
  <c r="I17668" i="3" s="1"/>
  <c r="H17669" i="3"/>
  <c r="I17669" i="3" s="1"/>
  <c r="H17670" i="3"/>
  <c r="I17670" i="3" s="1"/>
  <c r="H17671" i="3"/>
  <c r="I17671" i="3" s="1"/>
  <c r="H17672" i="3"/>
  <c r="I17672" i="3" s="1"/>
  <c r="H17673" i="3"/>
  <c r="I17673" i="3" s="1"/>
  <c r="H17674" i="3"/>
  <c r="I17674" i="3" s="1"/>
  <c r="H17675" i="3"/>
  <c r="I17675" i="3" s="1"/>
  <c r="H17676" i="3"/>
  <c r="I17676" i="3" s="1"/>
  <c r="H17677" i="3"/>
  <c r="I17677" i="3" s="1"/>
  <c r="H17678" i="3"/>
  <c r="I17678" i="3" s="1"/>
  <c r="H17679" i="3"/>
  <c r="I17679" i="3" s="1"/>
  <c r="H17680" i="3"/>
  <c r="I17680" i="3" s="1"/>
  <c r="H17681" i="3"/>
  <c r="I17681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444" i="3"/>
  <c r="I444" i="3" s="1"/>
  <c r="H445" i="3"/>
  <c r="I445" i="3" s="1"/>
  <c r="H446" i="3"/>
  <c r="I446" i="3" s="1"/>
  <c r="H447" i="3"/>
  <c r="I447" i="3" s="1"/>
  <c r="H448" i="3"/>
  <c r="I448" i="3" s="1"/>
  <c r="H449" i="3"/>
  <c r="I449" i="3" s="1"/>
  <c r="H450" i="3"/>
  <c r="I450" i="3" s="1"/>
  <c r="H451" i="3"/>
  <c r="I451" i="3" s="1"/>
  <c r="H452" i="3"/>
  <c r="I452" i="3" s="1"/>
  <c r="H453" i="3"/>
  <c r="I453" i="3" s="1"/>
  <c r="H454" i="3"/>
  <c r="I454" i="3" s="1"/>
  <c r="H455" i="3"/>
  <c r="I455" i="3" s="1"/>
  <c r="H456" i="3"/>
  <c r="I456" i="3" s="1"/>
  <c r="H457" i="3"/>
  <c r="I457" i="3" s="1"/>
  <c r="H458" i="3"/>
  <c r="I458" i="3" s="1"/>
  <c r="H459" i="3"/>
  <c r="I459" i="3" s="1"/>
  <c r="H460" i="3"/>
  <c r="I460" i="3" s="1"/>
  <c r="H461" i="3"/>
  <c r="I461" i="3" s="1"/>
  <c r="H462" i="3"/>
  <c r="I462" i="3" s="1"/>
  <c r="H463" i="3"/>
  <c r="I463" i="3" s="1"/>
  <c r="H464" i="3"/>
  <c r="I464" i="3" s="1"/>
  <c r="H465" i="3"/>
  <c r="I465" i="3" s="1"/>
  <c r="H466" i="3"/>
  <c r="I466" i="3" s="1"/>
  <c r="H467" i="3"/>
  <c r="I467" i="3" s="1"/>
  <c r="H468" i="3"/>
  <c r="I468" i="3" s="1"/>
  <c r="H469" i="3"/>
  <c r="I469" i="3" s="1"/>
  <c r="H470" i="3"/>
  <c r="I470" i="3" s="1"/>
  <c r="H471" i="3"/>
  <c r="I471" i="3" s="1"/>
  <c r="H472" i="3"/>
  <c r="I472" i="3" s="1"/>
  <c r="H473" i="3"/>
  <c r="I473" i="3" s="1"/>
  <c r="H474" i="3"/>
  <c r="I474" i="3" s="1"/>
  <c r="H475" i="3"/>
  <c r="I475" i="3" s="1"/>
  <c r="H476" i="3"/>
  <c r="I476" i="3" s="1"/>
  <c r="H477" i="3"/>
  <c r="I477" i="3" s="1"/>
  <c r="H478" i="3"/>
  <c r="I478" i="3" s="1"/>
  <c r="H479" i="3"/>
  <c r="I479" i="3" s="1"/>
  <c r="H480" i="3"/>
  <c r="I480" i="3" s="1"/>
  <c r="H481" i="3"/>
  <c r="I481" i="3" s="1"/>
  <c r="H482" i="3"/>
  <c r="I482" i="3" s="1"/>
  <c r="H483" i="3"/>
  <c r="I483" i="3" s="1"/>
  <c r="H484" i="3"/>
  <c r="I484" i="3" s="1"/>
  <c r="H485" i="3"/>
  <c r="I485" i="3" s="1"/>
  <c r="H486" i="3"/>
  <c r="I486" i="3" s="1"/>
  <c r="H487" i="3"/>
  <c r="I487" i="3" s="1"/>
  <c r="H488" i="3"/>
  <c r="I488" i="3" s="1"/>
  <c r="H489" i="3"/>
  <c r="I489" i="3" s="1"/>
  <c r="H490" i="3"/>
  <c r="I490" i="3" s="1"/>
  <c r="H491" i="3"/>
  <c r="I491" i="3" s="1"/>
  <c r="H492" i="3"/>
  <c r="I492" i="3" s="1"/>
  <c r="H493" i="3"/>
  <c r="I493" i="3" s="1"/>
  <c r="H494" i="3"/>
  <c r="I494" i="3" s="1"/>
  <c r="H495" i="3"/>
  <c r="I495" i="3" s="1"/>
  <c r="H496" i="3"/>
  <c r="I496" i="3" s="1"/>
  <c r="H782" i="3"/>
  <c r="I782" i="3" s="1"/>
  <c r="H783" i="3"/>
  <c r="I783" i="3" s="1"/>
  <c r="H784" i="3"/>
  <c r="I784" i="3" s="1"/>
  <c r="H785" i="3"/>
  <c r="I785" i="3" s="1"/>
  <c r="H786" i="3"/>
  <c r="I786" i="3" s="1"/>
  <c r="H787" i="3"/>
  <c r="I787" i="3" s="1"/>
  <c r="H788" i="3"/>
  <c r="I788" i="3" s="1"/>
  <c r="H789" i="3"/>
  <c r="I789" i="3" s="1"/>
  <c r="H790" i="3"/>
  <c r="I790" i="3" s="1"/>
  <c r="H791" i="3"/>
  <c r="I791" i="3" s="1"/>
  <c r="H792" i="3"/>
  <c r="I792" i="3" s="1"/>
  <c r="H793" i="3"/>
  <c r="I793" i="3" s="1"/>
  <c r="H794" i="3"/>
  <c r="I794" i="3" s="1"/>
  <c r="H795" i="3"/>
  <c r="I795" i="3" s="1"/>
  <c r="H796" i="3"/>
  <c r="I796" i="3" s="1"/>
  <c r="H797" i="3"/>
  <c r="I797" i="3" s="1"/>
  <c r="H798" i="3"/>
  <c r="I798" i="3" s="1"/>
  <c r="H799" i="3"/>
  <c r="I799" i="3" s="1"/>
  <c r="H800" i="3"/>
  <c r="I800" i="3" s="1"/>
  <c r="H801" i="3"/>
  <c r="I801" i="3" s="1"/>
  <c r="H802" i="3"/>
  <c r="I802" i="3" s="1"/>
  <c r="H803" i="3"/>
  <c r="I803" i="3" s="1"/>
  <c r="H804" i="3"/>
  <c r="I804" i="3" s="1"/>
  <c r="H805" i="3"/>
  <c r="I805" i="3" s="1"/>
  <c r="H806" i="3"/>
  <c r="I806" i="3" s="1"/>
  <c r="H807" i="3"/>
  <c r="I807" i="3" s="1"/>
  <c r="H808" i="3"/>
  <c r="I808" i="3" s="1"/>
  <c r="H809" i="3"/>
  <c r="I809" i="3" s="1"/>
  <c r="H810" i="3"/>
  <c r="I810" i="3" s="1"/>
  <c r="H811" i="3"/>
  <c r="I811" i="3" s="1"/>
  <c r="H812" i="3"/>
  <c r="I812" i="3" s="1"/>
  <c r="H813" i="3"/>
  <c r="I813" i="3" s="1"/>
  <c r="H814" i="3"/>
  <c r="I814" i="3" s="1"/>
  <c r="H815" i="3"/>
  <c r="I815" i="3" s="1"/>
  <c r="H816" i="3"/>
  <c r="I816" i="3" s="1"/>
  <c r="H817" i="3"/>
  <c r="I817" i="3" s="1"/>
  <c r="H818" i="3"/>
  <c r="I818" i="3" s="1"/>
  <c r="H819" i="3"/>
  <c r="I819" i="3" s="1"/>
  <c r="H820" i="3"/>
  <c r="I820" i="3" s="1"/>
  <c r="H821" i="3"/>
  <c r="I821" i="3" s="1"/>
  <c r="H822" i="3"/>
  <c r="I822" i="3" s="1"/>
  <c r="H823" i="3"/>
  <c r="I823" i="3" s="1"/>
  <c r="H824" i="3"/>
  <c r="I824" i="3" s="1"/>
  <c r="H825" i="3"/>
  <c r="I825" i="3" s="1"/>
  <c r="H826" i="3"/>
  <c r="I826" i="3" s="1"/>
  <c r="H827" i="3"/>
  <c r="I827" i="3" s="1"/>
  <c r="H828" i="3"/>
  <c r="I828" i="3" s="1"/>
  <c r="H829" i="3"/>
  <c r="I829" i="3" s="1"/>
  <c r="H830" i="3"/>
  <c r="I830" i="3" s="1"/>
  <c r="H831" i="3"/>
  <c r="I831" i="3" s="1"/>
  <c r="H832" i="3"/>
  <c r="I832" i="3" s="1"/>
  <c r="H833" i="3"/>
  <c r="I833" i="3" s="1"/>
  <c r="H834" i="3"/>
  <c r="I834" i="3" s="1"/>
  <c r="H1120" i="3"/>
  <c r="I1120" i="3" s="1"/>
  <c r="H1121" i="3"/>
  <c r="I1121" i="3" s="1"/>
  <c r="H1122" i="3"/>
  <c r="I1122" i="3" s="1"/>
  <c r="H1123" i="3"/>
  <c r="I1123" i="3" s="1"/>
  <c r="H1124" i="3"/>
  <c r="I1124" i="3" s="1"/>
  <c r="H1125" i="3"/>
  <c r="I1125" i="3" s="1"/>
  <c r="H1126" i="3"/>
  <c r="I1126" i="3" s="1"/>
  <c r="H1127" i="3"/>
  <c r="I1127" i="3" s="1"/>
  <c r="H1128" i="3"/>
  <c r="I1128" i="3" s="1"/>
  <c r="H1129" i="3"/>
  <c r="I1129" i="3" s="1"/>
  <c r="H1130" i="3"/>
  <c r="I1130" i="3" s="1"/>
  <c r="H1131" i="3"/>
  <c r="I1131" i="3" s="1"/>
  <c r="H1132" i="3"/>
  <c r="I1132" i="3" s="1"/>
  <c r="H1133" i="3"/>
  <c r="I1133" i="3" s="1"/>
  <c r="H1134" i="3"/>
  <c r="I1134" i="3" s="1"/>
  <c r="H1135" i="3"/>
  <c r="I1135" i="3" s="1"/>
  <c r="H1136" i="3"/>
  <c r="I1136" i="3" s="1"/>
  <c r="H1137" i="3"/>
  <c r="I1137" i="3" s="1"/>
  <c r="H1138" i="3"/>
  <c r="I1138" i="3" s="1"/>
  <c r="H1139" i="3"/>
  <c r="I1139" i="3" s="1"/>
  <c r="H1140" i="3"/>
  <c r="I1140" i="3" s="1"/>
  <c r="H1141" i="3"/>
  <c r="I1141" i="3" s="1"/>
  <c r="H1142" i="3"/>
  <c r="I1142" i="3" s="1"/>
  <c r="H1143" i="3"/>
  <c r="I1143" i="3" s="1"/>
  <c r="H1144" i="3"/>
  <c r="I1144" i="3" s="1"/>
  <c r="H1145" i="3"/>
  <c r="I1145" i="3" s="1"/>
  <c r="H1146" i="3"/>
  <c r="I1146" i="3" s="1"/>
  <c r="H1147" i="3"/>
  <c r="I1147" i="3" s="1"/>
  <c r="H1148" i="3"/>
  <c r="I1148" i="3" s="1"/>
  <c r="H1149" i="3"/>
  <c r="I1149" i="3" s="1"/>
  <c r="H1150" i="3"/>
  <c r="I1150" i="3" s="1"/>
  <c r="H1151" i="3"/>
  <c r="I1151" i="3" s="1"/>
  <c r="H1152" i="3"/>
  <c r="I1152" i="3" s="1"/>
  <c r="H1153" i="3"/>
  <c r="I1153" i="3" s="1"/>
  <c r="H1154" i="3"/>
  <c r="I1154" i="3" s="1"/>
  <c r="H1155" i="3"/>
  <c r="I1155" i="3" s="1"/>
  <c r="H1156" i="3"/>
  <c r="I1156" i="3" s="1"/>
  <c r="H1157" i="3"/>
  <c r="I1157" i="3" s="1"/>
  <c r="H1158" i="3"/>
  <c r="I1158" i="3" s="1"/>
  <c r="H1159" i="3"/>
  <c r="I1159" i="3" s="1"/>
  <c r="H1160" i="3"/>
  <c r="I1160" i="3" s="1"/>
  <c r="H1161" i="3"/>
  <c r="I1161" i="3" s="1"/>
  <c r="H1162" i="3"/>
  <c r="I1162" i="3" s="1"/>
  <c r="H1163" i="3"/>
  <c r="I1163" i="3" s="1"/>
  <c r="H1164" i="3"/>
  <c r="I1164" i="3" s="1"/>
  <c r="H1165" i="3"/>
  <c r="I1165" i="3" s="1"/>
  <c r="H1166" i="3"/>
  <c r="I1166" i="3" s="1"/>
  <c r="H1167" i="3"/>
  <c r="I1167" i="3" s="1"/>
  <c r="H1168" i="3"/>
  <c r="I1168" i="3" s="1"/>
  <c r="H1169" i="3"/>
  <c r="I1169" i="3" s="1"/>
  <c r="H1170" i="3"/>
  <c r="I1170" i="3" s="1"/>
  <c r="H1171" i="3"/>
  <c r="I1171" i="3" s="1"/>
  <c r="H1172" i="3"/>
  <c r="I1172" i="3" s="1"/>
  <c r="H1458" i="3"/>
  <c r="I1458" i="3" s="1"/>
  <c r="H1459" i="3"/>
  <c r="I1459" i="3" s="1"/>
  <c r="H1460" i="3"/>
  <c r="I1460" i="3" s="1"/>
  <c r="H1461" i="3"/>
  <c r="I1461" i="3" s="1"/>
  <c r="H1462" i="3"/>
  <c r="I1462" i="3" s="1"/>
  <c r="H1463" i="3"/>
  <c r="I1463" i="3" s="1"/>
  <c r="H1464" i="3"/>
  <c r="I1464" i="3" s="1"/>
  <c r="H1465" i="3"/>
  <c r="I1465" i="3" s="1"/>
  <c r="H1466" i="3"/>
  <c r="I1466" i="3" s="1"/>
  <c r="H1467" i="3"/>
  <c r="I1467" i="3" s="1"/>
  <c r="H1468" i="3"/>
  <c r="I1468" i="3" s="1"/>
  <c r="H1469" i="3"/>
  <c r="I1469" i="3" s="1"/>
  <c r="H1470" i="3"/>
  <c r="I1470" i="3" s="1"/>
  <c r="H1471" i="3"/>
  <c r="I1471" i="3" s="1"/>
  <c r="H1472" i="3"/>
  <c r="I1472" i="3" s="1"/>
  <c r="H1473" i="3"/>
  <c r="I1473" i="3" s="1"/>
  <c r="H1474" i="3"/>
  <c r="I1474" i="3" s="1"/>
  <c r="H1475" i="3"/>
  <c r="I1475" i="3" s="1"/>
  <c r="H1476" i="3"/>
  <c r="I1476" i="3" s="1"/>
  <c r="H1477" i="3"/>
  <c r="I1477" i="3" s="1"/>
  <c r="H1478" i="3"/>
  <c r="I1478" i="3" s="1"/>
  <c r="H1479" i="3"/>
  <c r="I1479" i="3" s="1"/>
  <c r="H1480" i="3"/>
  <c r="I1480" i="3" s="1"/>
  <c r="H1481" i="3"/>
  <c r="I1481" i="3" s="1"/>
  <c r="H1482" i="3"/>
  <c r="I1482" i="3" s="1"/>
  <c r="H1483" i="3"/>
  <c r="I1483" i="3" s="1"/>
  <c r="H1484" i="3"/>
  <c r="I1484" i="3" s="1"/>
  <c r="H1485" i="3"/>
  <c r="I1485" i="3" s="1"/>
  <c r="H1486" i="3"/>
  <c r="I1486" i="3" s="1"/>
  <c r="H1487" i="3"/>
  <c r="I1487" i="3" s="1"/>
  <c r="H1488" i="3"/>
  <c r="I1488" i="3" s="1"/>
  <c r="H1489" i="3"/>
  <c r="I1489" i="3" s="1"/>
  <c r="H1490" i="3"/>
  <c r="I1490" i="3" s="1"/>
  <c r="H1491" i="3"/>
  <c r="I1491" i="3" s="1"/>
  <c r="H1492" i="3"/>
  <c r="I1492" i="3" s="1"/>
  <c r="H1493" i="3"/>
  <c r="I1493" i="3" s="1"/>
  <c r="H1494" i="3"/>
  <c r="I1494" i="3" s="1"/>
  <c r="H1495" i="3"/>
  <c r="I1495" i="3" s="1"/>
  <c r="H1496" i="3"/>
  <c r="I1496" i="3" s="1"/>
  <c r="H1497" i="3"/>
  <c r="I1497" i="3" s="1"/>
  <c r="H1498" i="3"/>
  <c r="I1498" i="3" s="1"/>
  <c r="H1499" i="3"/>
  <c r="I1499" i="3" s="1"/>
  <c r="H1500" i="3"/>
  <c r="I1500" i="3" s="1"/>
  <c r="H1501" i="3"/>
  <c r="I1501" i="3" s="1"/>
  <c r="H1502" i="3"/>
  <c r="I1502" i="3" s="1"/>
  <c r="H1503" i="3"/>
  <c r="I1503" i="3" s="1"/>
  <c r="H1504" i="3"/>
  <c r="I1504" i="3" s="1"/>
  <c r="H1505" i="3"/>
  <c r="I1505" i="3" s="1"/>
  <c r="H1506" i="3"/>
  <c r="I1506" i="3" s="1"/>
  <c r="H1507" i="3"/>
  <c r="I1507" i="3" s="1"/>
  <c r="H1508" i="3"/>
  <c r="I1508" i="3" s="1"/>
  <c r="H1509" i="3"/>
  <c r="I1509" i="3" s="1"/>
  <c r="H1510" i="3"/>
  <c r="I1510" i="3" s="1"/>
  <c r="H1796" i="3"/>
  <c r="I1796" i="3" s="1"/>
  <c r="H1797" i="3"/>
  <c r="I1797" i="3" s="1"/>
  <c r="H1798" i="3"/>
  <c r="I1798" i="3" s="1"/>
  <c r="H1799" i="3"/>
  <c r="I1799" i="3" s="1"/>
  <c r="H1800" i="3"/>
  <c r="I1800" i="3" s="1"/>
  <c r="H1801" i="3"/>
  <c r="I1801" i="3" s="1"/>
  <c r="H1802" i="3"/>
  <c r="I1802" i="3" s="1"/>
  <c r="H1803" i="3"/>
  <c r="I1803" i="3" s="1"/>
  <c r="H1804" i="3"/>
  <c r="I1804" i="3" s="1"/>
  <c r="H1805" i="3"/>
  <c r="I1805" i="3" s="1"/>
  <c r="H1806" i="3"/>
  <c r="I1806" i="3" s="1"/>
  <c r="H1807" i="3"/>
  <c r="I1807" i="3" s="1"/>
  <c r="H1808" i="3"/>
  <c r="I1808" i="3" s="1"/>
  <c r="H1809" i="3"/>
  <c r="I1809" i="3" s="1"/>
  <c r="H1810" i="3"/>
  <c r="I1810" i="3" s="1"/>
  <c r="H1811" i="3"/>
  <c r="I1811" i="3" s="1"/>
  <c r="H1812" i="3"/>
  <c r="I1812" i="3" s="1"/>
  <c r="H1813" i="3"/>
  <c r="I1813" i="3" s="1"/>
  <c r="H1814" i="3"/>
  <c r="I1814" i="3" s="1"/>
  <c r="H1815" i="3"/>
  <c r="I1815" i="3" s="1"/>
  <c r="H1816" i="3"/>
  <c r="I1816" i="3" s="1"/>
  <c r="H1817" i="3"/>
  <c r="I1817" i="3" s="1"/>
  <c r="H1818" i="3"/>
  <c r="I1818" i="3" s="1"/>
  <c r="H1819" i="3"/>
  <c r="I1819" i="3" s="1"/>
  <c r="H1820" i="3"/>
  <c r="I1820" i="3" s="1"/>
  <c r="H1821" i="3"/>
  <c r="I1821" i="3" s="1"/>
  <c r="H1822" i="3"/>
  <c r="I1822" i="3" s="1"/>
  <c r="H1823" i="3"/>
  <c r="I1823" i="3" s="1"/>
  <c r="H1824" i="3"/>
  <c r="I1824" i="3" s="1"/>
  <c r="H1825" i="3"/>
  <c r="I1825" i="3" s="1"/>
  <c r="H1826" i="3"/>
  <c r="I1826" i="3" s="1"/>
  <c r="H1827" i="3"/>
  <c r="I1827" i="3" s="1"/>
  <c r="H1828" i="3"/>
  <c r="I1828" i="3" s="1"/>
  <c r="H1829" i="3"/>
  <c r="I1829" i="3" s="1"/>
  <c r="H1830" i="3"/>
  <c r="I1830" i="3" s="1"/>
  <c r="H1831" i="3"/>
  <c r="I1831" i="3" s="1"/>
  <c r="H1832" i="3"/>
  <c r="I1832" i="3" s="1"/>
  <c r="H1833" i="3"/>
  <c r="I1833" i="3" s="1"/>
  <c r="H1834" i="3"/>
  <c r="I1834" i="3" s="1"/>
  <c r="H1835" i="3"/>
  <c r="I1835" i="3" s="1"/>
  <c r="H1836" i="3"/>
  <c r="I1836" i="3" s="1"/>
  <c r="H1837" i="3"/>
  <c r="I1837" i="3" s="1"/>
  <c r="H1838" i="3"/>
  <c r="I1838" i="3" s="1"/>
  <c r="H1839" i="3"/>
  <c r="I1839" i="3" s="1"/>
  <c r="H1840" i="3"/>
  <c r="I1840" i="3" s="1"/>
  <c r="H1841" i="3"/>
  <c r="I1841" i="3" s="1"/>
  <c r="H1842" i="3"/>
  <c r="I1842" i="3" s="1"/>
  <c r="H1843" i="3"/>
  <c r="I1843" i="3" s="1"/>
  <c r="H1844" i="3"/>
  <c r="I1844" i="3" s="1"/>
  <c r="H1845" i="3"/>
  <c r="I1845" i="3" s="1"/>
  <c r="H1846" i="3"/>
  <c r="I1846" i="3" s="1"/>
  <c r="H1847" i="3"/>
  <c r="I1847" i="3" s="1"/>
  <c r="H1848" i="3"/>
  <c r="I1848" i="3" s="1"/>
  <c r="H2134" i="3"/>
  <c r="I2134" i="3" s="1"/>
  <c r="H2135" i="3"/>
  <c r="I2135" i="3" s="1"/>
  <c r="H2136" i="3"/>
  <c r="I2136" i="3" s="1"/>
  <c r="H2137" i="3"/>
  <c r="I2137" i="3" s="1"/>
  <c r="H2138" i="3"/>
  <c r="I2138" i="3" s="1"/>
  <c r="H2139" i="3"/>
  <c r="I2139" i="3" s="1"/>
  <c r="H2140" i="3"/>
  <c r="I2140" i="3" s="1"/>
  <c r="H2141" i="3"/>
  <c r="I2141" i="3" s="1"/>
  <c r="H2142" i="3"/>
  <c r="I2142" i="3" s="1"/>
  <c r="H2143" i="3"/>
  <c r="I2143" i="3" s="1"/>
  <c r="H2144" i="3"/>
  <c r="I2144" i="3" s="1"/>
  <c r="H2145" i="3"/>
  <c r="I2145" i="3" s="1"/>
  <c r="H2146" i="3"/>
  <c r="I2146" i="3" s="1"/>
  <c r="H2147" i="3"/>
  <c r="I2147" i="3" s="1"/>
  <c r="H2148" i="3"/>
  <c r="I2148" i="3" s="1"/>
  <c r="H2149" i="3"/>
  <c r="I2149" i="3" s="1"/>
  <c r="H2150" i="3"/>
  <c r="I2150" i="3" s="1"/>
  <c r="H2151" i="3"/>
  <c r="I2151" i="3" s="1"/>
  <c r="H2152" i="3"/>
  <c r="I2152" i="3" s="1"/>
  <c r="H2153" i="3"/>
  <c r="I2153" i="3" s="1"/>
  <c r="H2154" i="3"/>
  <c r="I2154" i="3" s="1"/>
  <c r="H2155" i="3"/>
  <c r="I2155" i="3" s="1"/>
  <c r="H2156" i="3"/>
  <c r="I2156" i="3" s="1"/>
  <c r="H2157" i="3"/>
  <c r="I2157" i="3" s="1"/>
  <c r="H2158" i="3"/>
  <c r="I2158" i="3" s="1"/>
  <c r="H2159" i="3"/>
  <c r="I2159" i="3" s="1"/>
  <c r="H2160" i="3"/>
  <c r="I2160" i="3" s="1"/>
  <c r="H2161" i="3"/>
  <c r="I2161" i="3" s="1"/>
  <c r="H2162" i="3"/>
  <c r="I2162" i="3" s="1"/>
  <c r="H2163" i="3"/>
  <c r="I2163" i="3" s="1"/>
  <c r="H2164" i="3"/>
  <c r="I2164" i="3" s="1"/>
  <c r="H2165" i="3"/>
  <c r="I2165" i="3" s="1"/>
  <c r="H2166" i="3"/>
  <c r="I2166" i="3" s="1"/>
  <c r="H2167" i="3"/>
  <c r="I2167" i="3" s="1"/>
  <c r="H2168" i="3"/>
  <c r="I2168" i="3" s="1"/>
  <c r="H2169" i="3"/>
  <c r="I2169" i="3" s="1"/>
  <c r="H2170" i="3"/>
  <c r="I2170" i="3" s="1"/>
  <c r="H2171" i="3"/>
  <c r="I2171" i="3" s="1"/>
  <c r="H2172" i="3"/>
  <c r="I2172" i="3" s="1"/>
  <c r="H2173" i="3"/>
  <c r="I2173" i="3" s="1"/>
  <c r="H2174" i="3"/>
  <c r="I2174" i="3" s="1"/>
  <c r="H2175" i="3"/>
  <c r="I2175" i="3" s="1"/>
  <c r="H2176" i="3"/>
  <c r="I2176" i="3" s="1"/>
  <c r="H2177" i="3"/>
  <c r="I2177" i="3" s="1"/>
  <c r="H2178" i="3"/>
  <c r="I2178" i="3" s="1"/>
  <c r="H2179" i="3"/>
  <c r="I2179" i="3" s="1"/>
  <c r="H2180" i="3"/>
  <c r="I2180" i="3" s="1"/>
  <c r="H2181" i="3"/>
  <c r="I2181" i="3" s="1"/>
  <c r="H2182" i="3"/>
  <c r="I2182" i="3" s="1"/>
  <c r="H2183" i="3"/>
  <c r="I2183" i="3" s="1"/>
  <c r="H2184" i="3"/>
  <c r="I2184" i="3" s="1"/>
  <c r="H2185" i="3"/>
  <c r="I2185" i="3" s="1"/>
  <c r="H2186" i="3"/>
  <c r="I2186" i="3" s="1"/>
  <c r="H2472" i="3"/>
  <c r="I2472" i="3" s="1"/>
  <c r="H2473" i="3"/>
  <c r="I2473" i="3" s="1"/>
  <c r="H2474" i="3"/>
  <c r="I2474" i="3" s="1"/>
  <c r="H2475" i="3"/>
  <c r="I2475" i="3" s="1"/>
  <c r="H2476" i="3"/>
  <c r="I2476" i="3" s="1"/>
  <c r="H2477" i="3"/>
  <c r="I2477" i="3" s="1"/>
  <c r="H2478" i="3"/>
  <c r="I2478" i="3" s="1"/>
  <c r="H2479" i="3"/>
  <c r="I2479" i="3" s="1"/>
  <c r="H2480" i="3"/>
  <c r="I2480" i="3" s="1"/>
  <c r="H2481" i="3"/>
  <c r="I2481" i="3" s="1"/>
  <c r="H2482" i="3"/>
  <c r="I2482" i="3" s="1"/>
  <c r="H2483" i="3"/>
  <c r="I2483" i="3" s="1"/>
  <c r="H2484" i="3"/>
  <c r="I2484" i="3" s="1"/>
  <c r="H2485" i="3"/>
  <c r="I2485" i="3" s="1"/>
  <c r="H2486" i="3"/>
  <c r="I2486" i="3" s="1"/>
  <c r="H2487" i="3"/>
  <c r="I2487" i="3" s="1"/>
  <c r="H2488" i="3"/>
  <c r="I2488" i="3" s="1"/>
  <c r="H2489" i="3"/>
  <c r="I2489" i="3" s="1"/>
  <c r="H2490" i="3"/>
  <c r="I2490" i="3" s="1"/>
  <c r="H2491" i="3"/>
  <c r="I2491" i="3" s="1"/>
  <c r="H2492" i="3"/>
  <c r="I2492" i="3" s="1"/>
  <c r="H2493" i="3"/>
  <c r="I2493" i="3" s="1"/>
  <c r="H2494" i="3"/>
  <c r="I2494" i="3" s="1"/>
  <c r="H2495" i="3"/>
  <c r="I2495" i="3" s="1"/>
  <c r="H2496" i="3"/>
  <c r="I2496" i="3" s="1"/>
  <c r="H2497" i="3"/>
  <c r="I2497" i="3" s="1"/>
  <c r="H2498" i="3"/>
  <c r="I2498" i="3" s="1"/>
  <c r="H2499" i="3"/>
  <c r="I2499" i="3" s="1"/>
  <c r="H2500" i="3"/>
  <c r="I2500" i="3" s="1"/>
  <c r="H2501" i="3"/>
  <c r="I2501" i="3" s="1"/>
  <c r="H2502" i="3"/>
  <c r="I2502" i="3" s="1"/>
  <c r="H2503" i="3"/>
  <c r="I2503" i="3" s="1"/>
  <c r="H2504" i="3"/>
  <c r="I2504" i="3" s="1"/>
  <c r="H2505" i="3"/>
  <c r="I2505" i="3" s="1"/>
  <c r="H2506" i="3"/>
  <c r="I2506" i="3" s="1"/>
  <c r="H2507" i="3"/>
  <c r="I2507" i="3" s="1"/>
  <c r="H2508" i="3"/>
  <c r="I2508" i="3" s="1"/>
  <c r="H2509" i="3"/>
  <c r="I2509" i="3" s="1"/>
  <c r="H2510" i="3"/>
  <c r="I2510" i="3" s="1"/>
  <c r="H2511" i="3"/>
  <c r="I2511" i="3" s="1"/>
  <c r="H2512" i="3"/>
  <c r="I2512" i="3" s="1"/>
  <c r="H2513" i="3"/>
  <c r="I2513" i="3" s="1"/>
  <c r="H2514" i="3"/>
  <c r="I2514" i="3" s="1"/>
  <c r="H2515" i="3"/>
  <c r="I2515" i="3" s="1"/>
  <c r="H2516" i="3"/>
  <c r="I2516" i="3" s="1"/>
  <c r="H2517" i="3"/>
  <c r="I2517" i="3" s="1"/>
  <c r="H2518" i="3"/>
  <c r="I2518" i="3" s="1"/>
  <c r="H2519" i="3"/>
  <c r="I2519" i="3" s="1"/>
  <c r="H2520" i="3"/>
  <c r="I2520" i="3" s="1"/>
  <c r="H2521" i="3"/>
  <c r="I2521" i="3" s="1"/>
  <c r="H2522" i="3"/>
  <c r="I2522" i="3" s="1"/>
  <c r="H2523" i="3"/>
  <c r="I2523" i="3" s="1"/>
  <c r="H2524" i="3"/>
  <c r="I2524" i="3" s="1"/>
  <c r="H2810" i="3"/>
  <c r="I2810" i="3" s="1"/>
  <c r="H2811" i="3"/>
  <c r="I2811" i="3" s="1"/>
  <c r="H2812" i="3"/>
  <c r="I2812" i="3" s="1"/>
  <c r="H2813" i="3"/>
  <c r="I2813" i="3" s="1"/>
  <c r="H2814" i="3"/>
  <c r="I2814" i="3" s="1"/>
  <c r="H2815" i="3"/>
  <c r="I2815" i="3" s="1"/>
  <c r="H2816" i="3"/>
  <c r="I2816" i="3" s="1"/>
  <c r="H2817" i="3"/>
  <c r="I2817" i="3" s="1"/>
  <c r="H2818" i="3"/>
  <c r="I2818" i="3" s="1"/>
  <c r="H2819" i="3"/>
  <c r="I2819" i="3" s="1"/>
  <c r="H2820" i="3"/>
  <c r="I2820" i="3" s="1"/>
  <c r="H2821" i="3"/>
  <c r="I2821" i="3" s="1"/>
  <c r="H2822" i="3"/>
  <c r="I2822" i="3" s="1"/>
  <c r="H2823" i="3"/>
  <c r="I2823" i="3" s="1"/>
  <c r="H2824" i="3"/>
  <c r="I2824" i="3" s="1"/>
  <c r="H2825" i="3"/>
  <c r="I2825" i="3" s="1"/>
  <c r="H2826" i="3"/>
  <c r="I2826" i="3" s="1"/>
  <c r="H2827" i="3"/>
  <c r="I2827" i="3" s="1"/>
  <c r="H2828" i="3"/>
  <c r="I2828" i="3" s="1"/>
  <c r="H2829" i="3"/>
  <c r="I2829" i="3" s="1"/>
  <c r="H2830" i="3"/>
  <c r="I2830" i="3" s="1"/>
  <c r="H2831" i="3"/>
  <c r="I2831" i="3" s="1"/>
  <c r="H2832" i="3"/>
  <c r="I2832" i="3" s="1"/>
  <c r="H2833" i="3"/>
  <c r="I2833" i="3" s="1"/>
  <c r="H2834" i="3"/>
  <c r="I2834" i="3" s="1"/>
  <c r="H2835" i="3"/>
  <c r="I2835" i="3" s="1"/>
  <c r="H2836" i="3"/>
  <c r="I2836" i="3" s="1"/>
  <c r="H2837" i="3"/>
  <c r="I2837" i="3" s="1"/>
  <c r="H2838" i="3"/>
  <c r="I2838" i="3" s="1"/>
  <c r="H2839" i="3"/>
  <c r="I2839" i="3" s="1"/>
  <c r="H2840" i="3"/>
  <c r="I2840" i="3" s="1"/>
  <c r="H2841" i="3"/>
  <c r="I2841" i="3" s="1"/>
  <c r="H2842" i="3"/>
  <c r="I2842" i="3" s="1"/>
  <c r="H2843" i="3"/>
  <c r="I2843" i="3" s="1"/>
  <c r="H2844" i="3"/>
  <c r="I2844" i="3" s="1"/>
  <c r="H2845" i="3"/>
  <c r="I2845" i="3" s="1"/>
  <c r="H2846" i="3"/>
  <c r="I2846" i="3" s="1"/>
  <c r="H2847" i="3"/>
  <c r="I2847" i="3" s="1"/>
  <c r="H2848" i="3"/>
  <c r="I2848" i="3" s="1"/>
  <c r="H2849" i="3"/>
  <c r="I2849" i="3" s="1"/>
  <c r="H2850" i="3"/>
  <c r="I2850" i="3" s="1"/>
  <c r="H2851" i="3"/>
  <c r="I2851" i="3" s="1"/>
  <c r="H2852" i="3"/>
  <c r="I2852" i="3" s="1"/>
  <c r="H2853" i="3"/>
  <c r="I2853" i="3" s="1"/>
  <c r="H2854" i="3"/>
  <c r="I2854" i="3" s="1"/>
  <c r="H2855" i="3"/>
  <c r="I2855" i="3" s="1"/>
  <c r="H2856" i="3"/>
  <c r="I2856" i="3" s="1"/>
  <c r="H2857" i="3"/>
  <c r="I2857" i="3" s="1"/>
  <c r="H2858" i="3"/>
  <c r="I2858" i="3" s="1"/>
  <c r="H2859" i="3"/>
  <c r="I2859" i="3" s="1"/>
  <c r="H2860" i="3"/>
  <c r="I2860" i="3" s="1"/>
  <c r="H2861" i="3"/>
  <c r="I2861" i="3" s="1"/>
  <c r="H2862" i="3"/>
  <c r="I2862" i="3" s="1"/>
  <c r="H3148" i="3"/>
  <c r="I3148" i="3" s="1"/>
  <c r="H3149" i="3"/>
  <c r="I3149" i="3" s="1"/>
  <c r="H3150" i="3"/>
  <c r="I3150" i="3" s="1"/>
  <c r="H3151" i="3"/>
  <c r="I3151" i="3" s="1"/>
  <c r="H3152" i="3"/>
  <c r="I3152" i="3" s="1"/>
  <c r="H3153" i="3"/>
  <c r="I3153" i="3" s="1"/>
  <c r="H3154" i="3"/>
  <c r="I3154" i="3" s="1"/>
  <c r="H3155" i="3"/>
  <c r="I3155" i="3" s="1"/>
  <c r="H3156" i="3"/>
  <c r="I3156" i="3" s="1"/>
  <c r="H3157" i="3"/>
  <c r="I3157" i="3" s="1"/>
  <c r="H3158" i="3"/>
  <c r="I3158" i="3" s="1"/>
  <c r="H3159" i="3"/>
  <c r="I3159" i="3" s="1"/>
  <c r="H3160" i="3"/>
  <c r="I3160" i="3" s="1"/>
  <c r="H3161" i="3"/>
  <c r="I3161" i="3" s="1"/>
  <c r="H3162" i="3"/>
  <c r="I3162" i="3" s="1"/>
  <c r="H3163" i="3"/>
  <c r="I3163" i="3" s="1"/>
  <c r="H3164" i="3"/>
  <c r="I3164" i="3" s="1"/>
  <c r="H3165" i="3"/>
  <c r="I3165" i="3" s="1"/>
  <c r="H3166" i="3"/>
  <c r="I3166" i="3" s="1"/>
  <c r="H3167" i="3"/>
  <c r="I3167" i="3" s="1"/>
  <c r="H3168" i="3"/>
  <c r="I3168" i="3" s="1"/>
  <c r="H3169" i="3"/>
  <c r="I3169" i="3" s="1"/>
  <c r="H3170" i="3"/>
  <c r="I3170" i="3" s="1"/>
  <c r="H3171" i="3"/>
  <c r="I3171" i="3" s="1"/>
  <c r="H3172" i="3"/>
  <c r="I3172" i="3" s="1"/>
  <c r="H3173" i="3"/>
  <c r="I3173" i="3" s="1"/>
  <c r="H3174" i="3"/>
  <c r="I3174" i="3" s="1"/>
  <c r="H3175" i="3"/>
  <c r="I3175" i="3" s="1"/>
  <c r="H3176" i="3"/>
  <c r="I3176" i="3" s="1"/>
  <c r="H3177" i="3"/>
  <c r="I3177" i="3" s="1"/>
  <c r="H3178" i="3"/>
  <c r="I3178" i="3" s="1"/>
  <c r="H3179" i="3"/>
  <c r="I3179" i="3" s="1"/>
  <c r="H3180" i="3"/>
  <c r="I3180" i="3" s="1"/>
  <c r="H3181" i="3"/>
  <c r="I3181" i="3" s="1"/>
  <c r="H3182" i="3"/>
  <c r="I3182" i="3" s="1"/>
  <c r="H3183" i="3"/>
  <c r="I3183" i="3" s="1"/>
  <c r="H3184" i="3"/>
  <c r="I3184" i="3" s="1"/>
  <c r="H3185" i="3"/>
  <c r="I3185" i="3" s="1"/>
  <c r="H3186" i="3"/>
  <c r="I3186" i="3" s="1"/>
  <c r="H3187" i="3"/>
  <c r="I3187" i="3" s="1"/>
  <c r="H3188" i="3"/>
  <c r="I3188" i="3" s="1"/>
  <c r="H3189" i="3"/>
  <c r="I3189" i="3" s="1"/>
  <c r="H3190" i="3"/>
  <c r="I3190" i="3" s="1"/>
  <c r="H3191" i="3"/>
  <c r="I3191" i="3" s="1"/>
  <c r="H3192" i="3"/>
  <c r="I3192" i="3" s="1"/>
  <c r="H3193" i="3"/>
  <c r="I3193" i="3" s="1"/>
  <c r="H3194" i="3"/>
  <c r="I3194" i="3" s="1"/>
  <c r="H3195" i="3"/>
  <c r="I3195" i="3" s="1"/>
  <c r="H3196" i="3"/>
  <c r="I3196" i="3" s="1"/>
  <c r="H3197" i="3"/>
  <c r="I3197" i="3" s="1"/>
  <c r="H3198" i="3"/>
  <c r="I3198" i="3" s="1"/>
  <c r="H3199" i="3"/>
  <c r="I3199" i="3" s="1"/>
  <c r="H3200" i="3"/>
  <c r="I3200" i="3" s="1"/>
  <c r="H3486" i="3"/>
  <c r="I3486" i="3" s="1"/>
  <c r="H3487" i="3"/>
  <c r="I3487" i="3" s="1"/>
  <c r="H3488" i="3"/>
  <c r="I3488" i="3" s="1"/>
  <c r="H3489" i="3"/>
  <c r="I3489" i="3" s="1"/>
  <c r="H3490" i="3"/>
  <c r="I3490" i="3" s="1"/>
  <c r="H3491" i="3"/>
  <c r="I3491" i="3" s="1"/>
  <c r="H3492" i="3"/>
  <c r="I3492" i="3" s="1"/>
  <c r="H3493" i="3"/>
  <c r="I3493" i="3" s="1"/>
  <c r="H3494" i="3"/>
  <c r="I3494" i="3" s="1"/>
  <c r="H3495" i="3"/>
  <c r="I3495" i="3" s="1"/>
  <c r="H3496" i="3"/>
  <c r="I3496" i="3" s="1"/>
  <c r="H3497" i="3"/>
  <c r="I3497" i="3" s="1"/>
  <c r="H3498" i="3"/>
  <c r="I3498" i="3" s="1"/>
  <c r="H3499" i="3"/>
  <c r="I3499" i="3" s="1"/>
  <c r="H3500" i="3"/>
  <c r="I3500" i="3" s="1"/>
  <c r="H3501" i="3"/>
  <c r="I3501" i="3" s="1"/>
  <c r="H3502" i="3"/>
  <c r="I3502" i="3" s="1"/>
  <c r="H3503" i="3"/>
  <c r="I3503" i="3" s="1"/>
  <c r="H3504" i="3"/>
  <c r="I3504" i="3" s="1"/>
  <c r="H3505" i="3"/>
  <c r="I3505" i="3" s="1"/>
  <c r="H3506" i="3"/>
  <c r="I3506" i="3" s="1"/>
  <c r="H3507" i="3"/>
  <c r="I3507" i="3" s="1"/>
  <c r="H3508" i="3"/>
  <c r="I3508" i="3" s="1"/>
  <c r="H3509" i="3"/>
  <c r="I3509" i="3" s="1"/>
  <c r="H3510" i="3"/>
  <c r="I3510" i="3" s="1"/>
  <c r="H3511" i="3"/>
  <c r="I3511" i="3" s="1"/>
  <c r="H3512" i="3"/>
  <c r="I3512" i="3" s="1"/>
  <c r="H3513" i="3"/>
  <c r="I3513" i="3" s="1"/>
  <c r="H3514" i="3"/>
  <c r="I3514" i="3" s="1"/>
  <c r="H3515" i="3"/>
  <c r="I3515" i="3" s="1"/>
  <c r="H3516" i="3"/>
  <c r="I3516" i="3" s="1"/>
  <c r="H3517" i="3"/>
  <c r="I3517" i="3" s="1"/>
  <c r="H3518" i="3"/>
  <c r="I3518" i="3" s="1"/>
  <c r="H3519" i="3"/>
  <c r="I3519" i="3" s="1"/>
  <c r="H3520" i="3"/>
  <c r="I3520" i="3" s="1"/>
  <c r="H3521" i="3"/>
  <c r="I3521" i="3" s="1"/>
  <c r="H3522" i="3"/>
  <c r="I3522" i="3" s="1"/>
  <c r="H3523" i="3"/>
  <c r="I3523" i="3" s="1"/>
  <c r="H3524" i="3"/>
  <c r="I3524" i="3" s="1"/>
  <c r="H3525" i="3"/>
  <c r="I3525" i="3" s="1"/>
  <c r="H3526" i="3"/>
  <c r="I3526" i="3" s="1"/>
  <c r="H3527" i="3"/>
  <c r="I3527" i="3" s="1"/>
  <c r="H3528" i="3"/>
  <c r="I3528" i="3" s="1"/>
  <c r="H3529" i="3"/>
  <c r="I3529" i="3" s="1"/>
  <c r="H3530" i="3"/>
  <c r="I3530" i="3" s="1"/>
  <c r="H3531" i="3"/>
  <c r="I3531" i="3" s="1"/>
  <c r="H3532" i="3"/>
  <c r="I3532" i="3" s="1"/>
  <c r="H3533" i="3"/>
  <c r="I3533" i="3" s="1"/>
  <c r="H3534" i="3"/>
  <c r="I3534" i="3" s="1"/>
  <c r="H3535" i="3"/>
  <c r="I3535" i="3" s="1"/>
  <c r="H3536" i="3"/>
  <c r="I3536" i="3" s="1"/>
  <c r="H3537" i="3"/>
  <c r="I3537" i="3" s="1"/>
  <c r="H3538" i="3"/>
  <c r="I3538" i="3" s="1"/>
  <c r="H3824" i="3"/>
  <c r="I3824" i="3" s="1"/>
  <c r="H3825" i="3"/>
  <c r="I3825" i="3" s="1"/>
  <c r="H3826" i="3"/>
  <c r="I3826" i="3" s="1"/>
  <c r="H3827" i="3"/>
  <c r="I3827" i="3" s="1"/>
  <c r="H3828" i="3"/>
  <c r="I3828" i="3" s="1"/>
  <c r="H3829" i="3"/>
  <c r="I3829" i="3" s="1"/>
  <c r="H3830" i="3"/>
  <c r="I3830" i="3" s="1"/>
  <c r="H3831" i="3"/>
  <c r="I3831" i="3" s="1"/>
  <c r="H3832" i="3"/>
  <c r="I3832" i="3" s="1"/>
  <c r="H3833" i="3"/>
  <c r="I3833" i="3" s="1"/>
  <c r="H3834" i="3"/>
  <c r="I3834" i="3" s="1"/>
  <c r="H3835" i="3"/>
  <c r="I3835" i="3" s="1"/>
  <c r="H3836" i="3"/>
  <c r="I3836" i="3" s="1"/>
  <c r="H3837" i="3"/>
  <c r="I3837" i="3" s="1"/>
  <c r="H3838" i="3"/>
  <c r="I3838" i="3" s="1"/>
  <c r="H3839" i="3"/>
  <c r="I3839" i="3" s="1"/>
  <c r="H3840" i="3"/>
  <c r="I3840" i="3" s="1"/>
  <c r="H3841" i="3"/>
  <c r="I3841" i="3" s="1"/>
  <c r="H3842" i="3"/>
  <c r="I3842" i="3" s="1"/>
  <c r="H3843" i="3"/>
  <c r="I3843" i="3" s="1"/>
  <c r="H3844" i="3"/>
  <c r="I3844" i="3" s="1"/>
  <c r="H3845" i="3"/>
  <c r="I3845" i="3" s="1"/>
  <c r="H3846" i="3"/>
  <c r="I3846" i="3" s="1"/>
  <c r="H3847" i="3"/>
  <c r="I3847" i="3" s="1"/>
  <c r="H3848" i="3"/>
  <c r="I3848" i="3" s="1"/>
  <c r="H3849" i="3"/>
  <c r="I3849" i="3" s="1"/>
  <c r="H3850" i="3"/>
  <c r="I3850" i="3" s="1"/>
  <c r="H3851" i="3"/>
  <c r="I3851" i="3" s="1"/>
  <c r="H3852" i="3"/>
  <c r="I3852" i="3" s="1"/>
  <c r="H3853" i="3"/>
  <c r="I3853" i="3" s="1"/>
  <c r="H3854" i="3"/>
  <c r="I3854" i="3" s="1"/>
  <c r="H3855" i="3"/>
  <c r="I3855" i="3" s="1"/>
  <c r="H3856" i="3"/>
  <c r="I3856" i="3" s="1"/>
  <c r="H3857" i="3"/>
  <c r="I3857" i="3" s="1"/>
  <c r="H3858" i="3"/>
  <c r="I3858" i="3" s="1"/>
  <c r="H3859" i="3"/>
  <c r="I3859" i="3" s="1"/>
  <c r="H3860" i="3"/>
  <c r="I3860" i="3" s="1"/>
  <c r="H3861" i="3"/>
  <c r="I3861" i="3" s="1"/>
  <c r="H3862" i="3"/>
  <c r="I3862" i="3" s="1"/>
  <c r="H3863" i="3"/>
  <c r="I3863" i="3" s="1"/>
  <c r="H3864" i="3"/>
  <c r="I3864" i="3" s="1"/>
  <c r="H3865" i="3"/>
  <c r="I3865" i="3" s="1"/>
  <c r="H3866" i="3"/>
  <c r="I3866" i="3" s="1"/>
  <c r="H3867" i="3"/>
  <c r="I3867" i="3" s="1"/>
  <c r="H3868" i="3"/>
  <c r="I3868" i="3" s="1"/>
  <c r="H3869" i="3"/>
  <c r="I3869" i="3" s="1"/>
  <c r="H3870" i="3"/>
  <c r="I3870" i="3" s="1"/>
  <c r="H3871" i="3"/>
  <c r="I3871" i="3" s="1"/>
  <c r="H3872" i="3"/>
  <c r="I3872" i="3" s="1"/>
  <c r="H3873" i="3"/>
  <c r="I3873" i="3" s="1"/>
  <c r="H3874" i="3"/>
  <c r="I3874" i="3" s="1"/>
  <c r="H3875" i="3"/>
  <c r="I3875" i="3" s="1"/>
  <c r="H3876" i="3"/>
  <c r="I3876" i="3" s="1"/>
  <c r="H4162" i="3"/>
  <c r="I4162" i="3" s="1"/>
  <c r="H4163" i="3"/>
  <c r="I4163" i="3" s="1"/>
  <c r="H4164" i="3"/>
  <c r="I4164" i="3" s="1"/>
  <c r="H4165" i="3"/>
  <c r="I4165" i="3" s="1"/>
  <c r="H4166" i="3"/>
  <c r="I4166" i="3" s="1"/>
  <c r="H4167" i="3"/>
  <c r="I4167" i="3" s="1"/>
  <c r="H4168" i="3"/>
  <c r="I4168" i="3" s="1"/>
  <c r="H4169" i="3"/>
  <c r="I4169" i="3" s="1"/>
  <c r="H4170" i="3"/>
  <c r="I4170" i="3" s="1"/>
  <c r="H4171" i="3"/>
  <c r="I4171" i="3" s="1"/>
  <c r="H4172" i="3"/>
  <c r="I4172" i="3" s="1"/>
  <c r="H4173" i="3"/>
  <c r="I4173" i="3" s="1"/>
  <c r="H4174" i="3"/>
  <c r="I4174" i="3" s="1"/>
  <c r="H4175" i="3"/>
  <c r="I4175" i="3" s="1"/>
  <c r="H4176" i="3"/>
  <c r="I4176" i="3" s="1"/>
  <c r="H4177" i="3"/>
  <c r="I4177" i="3" s="1"/>
  <c r="H4178" i="3"/>
  <c r="I4178" i="3" s="1"/>
  <c r="H4179" i="3"/>
  <c r="I4179" i="3" s="1"/>
  <c r="H4180" i="3"/>
  <c r="I4180" i="3" s="1"/>
  <c r="H4181" i="3"/>
  <c r="I4181" i="3" s="1"/>
  <c r="H4182" i="3"/>
  <c r="I4182" i="3" s="1"/>
  <c r="H4183" i="3"/>
  <c r="I4183" i="3" s="1"/>
  <c r="H4184" i="3"/>
  <c r="I4184" i="3" s="1"/>
  <c r="H4185" i="3"/>
  <c r="I4185" i="3" s="1"/>
  <c r="H4186" i="3"/>
  <c r="I4186" i="3" s="1"/>
  <c r="H4187" i="3"/>
  <c r="I4187" i="3" s="1"/>
  <c r="H4188" i="3"/>
  <c r="I4188" i="3" s="1"/>
  <c r="H4189" i="3"/>
  <c r="I4189" i="3" s="1"/>
  <c r="H4190" i="3"/>
  <c r="I4190" i="3" s="1"/>
  <c r="H4191" i="3"/>
  <c r="I4191" i="3" s="1"/>
  <c r="H4192" i="3"/>
  <c r="I4192" i="3" s="1"/>
  <c r="H4193" i="3"/>
  <c r="I4193" i="3" s="1"/>
  <c r="H4194" i="3"/>
  <c r="I4194" i="3" s="1"/>
  <c r="H4195" i="3"/>
  <c r="I4195" i="3" s="1"/>
  <c r="H4196" i="3"/>
  <c r="I4196" i="3" s="1"/>
  <c r="H4197" i="3"/>
  <c r="I4197" i="3" s="1"/>
  <c r="H4198" i="3"/>
  <c r="I4198" i="3" s="1"/>
  <c r="H4199" i="3"/>
  <c r="I4199" i="3" s="1"/>
  <c r="H4200" i="3"/>
  <c r="I4200" i="3" s="1"/>
  <c r="H4201" i="3"/>
  <c r="I4201" i="3" s="1"/>
  <c r="H4202" i="3"/>
  <c r="I4202" i="3" s="1"/>
  <c r="H4203" i="3"/>
  <c r="I4203" i="3" s="1"/>
  <c r="H4204" i="3"/>
  <c r="I4204" i="3" s="1"/>
  <c r="H4205" i="3"/>
  <c r="I4205" i="3" s="1"/>
  <c r="H4206" i="3"/>
  <c r="I4206" i="3" s="1"/>
  <c r="H4207" i="3"/>
  <c r="I4207" i="3" s="1"/>
  <c r="H4208" i="3"/>
  <c r="I4208" i="3" s="1"/>
  <c r="H4209" i="3"/>
  <c r="I4209" i="3" s="1"/>
  <c r="H4210" i="3"/>
  <c r="I4210" i="3" s="1"/>
  <c r="H4211" i="3"/>
  <c r="I4211" i="3" s="1"/>
  <c r="H4212" i="3"/>
  <c r="I4212" i="3" s="1"/>
  <c r="H4213" i="3"/>
  <c r="I4213" i="3" s="1"/>
  <c r="H4214" i="3"/>
  <c r="I4214" i="3" s="1"/>
  <c r="H4500" i="3"/>
  <c r="I4500" i="3" s="1"/>
  <c r="H4501" i="3"/>
  <c r="I4501" i="3" s="1"/>
  <c r="H4502" i="3"/>
  <c r="I4502" i="3" s="1"/>
  <c r="H4503" i="3"/>
  <c r="I4503" i="3" s="1"/>
  <c r="H4504" i="3"/>
  <c r="I4504" i="3" s="1"/>
  <c r="H4505" i="3"/>
  <c r="I4505" i="3" s="1"/>
  <c r="H4506" i="3"/>
  <c r="I4506" i="3" s="1"/>
  <c r="H4507" i="3"/>
  <c r="I4507" i="3" s="1"/>
  <c r="H4508" i="3"/>
  <c r="I4508" i="3" s="1"/>
  <c r="H4509" i="3"/>
  <c r="I4509" i="3" s="1"/>
  <c r="H4510" i="3"/>
  <c r="I4510" i="3" s="1"/>
  <c r="H4511" i="3"/>
  <c r="I4511" i="3" s="1"/>
  <c r="H4512" i="3"/>
  <c r="I4512" i="3" s="1"/>
  <c r="H4513" i="3"/>
  <c r="I4513" i="3" s="1"/>
  <c r="H4514" i="3"/>
  <c r="I4514" i="3" s="1"/>
  <c r="H4515" i="3"/>
  <c r="I4515" i="3" s="1"/>
  <c r="H4516" i="3"/>
  <c r="I4516" i="3" s="1"/>
  <c r="H4517" i="3"/>
  <c r="I4517" i="3" s="1"/>
  <c r="H4518" i="3"/>
  <c r="I4518" i="3" s="1"/>
  <c r="H4519" i="3"/>
  <c r="I4519" i="3" s="1"/>
  <c r="H4520" i="3"/>
  <c r="I4520" i="3" s="1"/>
  <c r="H4521" i="3"/>
  <c r="I4521" i="3" s="1"/>
  <c r="H4522" i="3"/>
  <c r="I4522" i="3" s="1"/>
  <c r="H4523" i="3"/>
  <c r="I4523" i="3" s="1"/>
  <c r="H4524" i="3"/>
  <c r="I4524" i="3" s="1"/>
  <c r="H4525" i="3"/>
  <c r="I4525" i="3" s="1"/>
  <c r="H4526" i="3"/>
  <c r="I4526" i="3" s="1"/>
  <c r="H4527" i="3"/>
  <c r="I4527" i="3" s="1"/>
  <c r="H4528" i="3"/>
  <c r="I4528" i="3" s="1"/>
  <c r="H4529" i="3"/>
  <c r="I4529" i="3" s="1"/>
  <c r="H4530" i="3"/>
  <c r="I4530" i="3" s="1"/>
  <c r="H4531" i="3"/>
  <c r="I4531" i="3" s="1"/>
  <c r="H4532" i="3"/>
  <c r="I4532" i="3" s="1"/>
  <c r="H4533" i="3"/>
  <c r="I4533" i="3" s="1"/>
  <c r="H4534" i="3"/>
  <c r="I4534" i="3" s="1"/>
  <c r="H4535" i="3"/>
  <c r="I4535" i="3" s="1"/>
  <c r="H4536" i="3"/>
  <c r="I4536" i="3" s="1"/>
  <c r="H4537" i="3"/>
  <c r="I4537" i="3" s="1"/>
  <c r="H4538" i="3"/>
  <c r="I4538" i="3" s="1"/>
  <c r="H4539" i="3"/>
  <c r="I4539" i="3" s="1"/>
  <c r="H4540" i="3"/>
  <c r="I4540" i="3" s="1"/>
  <c r="H4541" i="3"/>
  <c r="I4541" i="3" s="1"/>
  <c r="H4542" i="3"/>
  <c r="I4542" i="3" s="1"/>
  <c r="H4543" i="3"/>
  <c r="I4543" i="3" s="1"/>
  <c r="H4544" i="3"/>
  <c r="I4544" i="3" s="1"/>
  <c r="H4545" i="3"/>
  <c r="I4545" i="3" s="1"/>
  <c r="H4546" i="3"/>
  <c r="I4546" i="3" s="1"/>
  <c r="H4547" i="3"/>
  <c r="I4547" i="3" s="1"/>
  <c r="H4548" i="3"/>
  <c r="I4548" i="3" s="1"/>
  <c r="H4549" i="3"/>
  <c r="I4549" i="3" s="1"/>
  <c r="H4550" i="3"/>
  <c r="I4550" i="3" s="1"/>
  <c r="H4551" i="3"/>
  <c r="I4551" i="3" s="1"/>
  <c r="H4552" i="3"/>
  <c r="I4552" i="3" s="1"/>
  <c r="H4838" i="3"/>
  <c r="I4838" i="3" s="1"/>
  <c r="H4839" i="3"/>
  <c r="I4839" i="3" s="1"/>
  <c r="H4840" i="3"/>
  <c r="I4840" i="3" s="1"/>
  <c r="H4841" i="3"/>
  <c r="I4841" i="3" s="1"/>
  <c r="H4842" i="3"/>
  <c r="I4842" i="3" s="1"/>
  <c r="H4843" i="3"/>
  <c r="I4843" i="3" s="1"/>
  <c r="H4844" i="3"/>
  <c r="I4844" i="3" s="1"/>
  <c r="H4845" i="3"/>
  <c r="I4845" i="3" s="1"/>
  <c r="H4846" i="3"/>
  <c r="I4846" i="3" s="1"/>
  <c r="H4847" i="3"/>
  <c r="I4847" i="3" s="1"/>
  <c r="H4848" i="3"/>
  <c r="I4848" i="3" s="1"/>
  <c r="H4849" i="3"/>
  <c r="I4849" i="3" s="1"/>
  <c r="H4850" i="3"/>
  <c r="I4850" i="3" s="1"/>
  <c r="H4851" i="3"/>
  <c r="I4851" i="3" s="1"/>
  <c r="H4852" i="3"/>
  <c r="I4852" i="3" s="1"/>
  <c r="H4853" i="3"/>
  <c r="I4853" i="3" s="1"/>
  <c r="H4854" i="3"/>
  <c r="I4854" i="3" s="1"/>
  <c r="H4855" i="3"/>
  <c r="I4855" i="3" s="1"/>
  <c r="H4856" i="3"/>
  <c r="I4856" i="3" s="1"/>
  <c r="H4857" i="3"/>
  <c r="I4857" i="3" s="1"/>
  <c r="H4858" i="3"/>
  <c r="I4858" i="3" s="1"/>
  <c r="H4859" i="3"/>
  <c r="I4859" i="3" s="1"/>
  <c r="H4860" i="3"/>
  <c r="I4860" i="3" s="1"/>
  <c r="H4861" i="3"/>
  <c r="I4861" i="3" s="1"/>
  <c r="H4862" i="3"/>
  <c r="I4862" i="3" s="1"/>
  <c r="H4863" i="3"/>
  <c r="I4863" i="3" s="1"/>
  <c r="H4864" i="3"/>
  <c r="I4864" i="3" s="1"/>
  <c r="H4865" i="3"/>
  <c r="I4865" i="3" s="1"/>
  <c r="H4866" i="3"/>
  <c r="I4866" i="3" s="1"/>
  <c r="H4867" i="3"/>
  <c r="I4867" i="3" s="1"/>
  <c r="H4868" i="3"/>
  <c r="I4868" i="3" s="1"/>
  <c r="H4869" i="3"/>
  <c r="I4869" i="3" s="1"/>
  <c r="H4870" i="3"/>
  <c r="I4870" i="3" s="1"/>
  <c r="H4871" i="3"/>
  <c r="I4871" i="3" s="1"/>
  <c r="H4872" i="3"/>
  <c r="I4872" i="3" s="1"/>
  <c r="H4873" i="3"/>
  <c r="I4873" i="3" s="1"/>
  <c r="H4874" i="3"/>
  <c r="I4874" i="3" s="1"/>
  <c r="H4875" i="3"/>
  <c r="I4875" i="3" s="1"/>
  <c r="H4876" i="3"/>
  <c r="I4876" i="3" s="1"/>
  <c r="H4877" i="3"/>
  <c r="I4877" i="3" s="1"/>
  <c r="H4878" i="3"/>
  <c r="I4878" i="3" s="1"/>
  <c r="H4879" i="3"/>
  <c r="I4879" i="3" s="1"/>
  <c r="H4880" i="3"/>
  <c r="I4880" i="3" s="1"/>
  <c r="H4881" i="3"/>
  <c r="I4881" i="3" s="1"/>
  <c r="H4882" i="3"/>
  <c r="I4882" i="3" s="1"/>
  <c r="H4883" i="3"/>
  <c r="I4883" i="3" s="1"/>
  <c r="H4884" i="3"/>
  <c r="I4884" i="3" s="1"/>
  <c r="H4885" i="3"/>
  <c r="I4885" i="3" s="1"/>
  <c r="H4886" i="3"/>
  <c r="I4886" i="3" s="1"/>
  <c r="H4887" i="3"/>
  <c r="I4887" i="3" s="1"/>
  <c r="H4888" i="3"/>
  <c r="I4888" i="3" s="1"/>
  <c r="H4889" i="3"/>
  <c r="I4889" i="3" s="1"/>
  <c r="H4890" i="3"/>
  <c r="I4890" i="3" s="1"/>
  <c r="H5176" i="3"/>
  <c r="I5176" i="3" s="1"/>
  <c r="H5177" i="3"/>
  <c r="I5177" i="3" s="1"/>
  <c r="H5178" i="3"/>
  <c r="I5178" i="3" s="1"/>
  <c r="H5179" i="3"/>
  <c r="I5179" i="3" s="1"/>
  <c r="H5180" i="3"/>
  <c r="I5180" i="3" s="1"/>
  <c r="H5181" i="3"/>
  <c r="I5181" i="3" s="1"/>
  <c r="H5182" i="3"/>
  <c r="I5182" i="3" s="1"/>
  <c r="H5183" i="3"/>
  <c r="I5183" i="3" s="1"/>
  <c r="H5184" i="3"/>
  <c r="I5184" i="3" s="1"/>
  <c r="H5185" i="3"/>
  <c r="I5185" i="3" s="1"/>
  <c r="H5186" i="3"/>
  <c r="I5186" i="3" s="1"/>
  <c r="H5187" i="3"/>
  <c r="I5187" i="3" s="1"/>
  <c r="H5188" i="3"/>
  <c r="I5188" i="3" s="1"/>
  <c r="H5189" i="3"/>
  <c r="I5189" i="3" s="1"/>
  <c r="H5190" i="3"/>
  <c r="I5190" i="3" s="1"/>
  <c r="H5191" i="3"/>
  <c r="I5191" i="3" s="1"/>
  <c r="H5192" i="3"/>
  <c r="I5192" i="3" s="1"/>
  <c r="H5193" i="3"/>
  <c r="I5193" i="3" s="1"/>
  <c r="H5194" i="3"/>
  <c r="I5194" i="3" s="1"/>
  <c r="H5195" i="3"/>
  <c r="I5195" i="3" s="1"/>
  <c r="H5196" i="3"/>
  <c r="I5196" i="3" s="1"/>
  <c r="H5197" i="3"/>
  <c r="I5197" i="3" s="1"/>
  <c r="H5198" i="3"/>
  <c r="I5198" i="3" s="1"/>
  <c r="H5199" i="3"/>
  <c r="I5199" i="3" s="1"/>
  <c r="H5200" i="3"/>
  <c r="I5200" i="3" s="1"/>
  <c r="H5201" i="3"/>
  <c r="I5201" i="3" s="1"/>
  <c r="H5202" i="3"/>
  <c r="I5202" i="3" s="1"/>
  <c r="H5203" i="3"/>
  <c r="I5203" i="3" s="1"/>
  <c r="H5204" i="3"/>
  <c r="I5204" i="3" s="1"/>
  <c r="H5205" i="3"/>
  <c r="I5205" i="3" s="1"/>
  <c r="H5206" i="3"/>
  <c r="I5206" i="3" s="1"/>
  <c r="H5207" i="3"/>
  <c r="I5207" i="3" s="1"/>
  <c r="H5208" i="3"/>
  <c r="I5208" i="3" s="1"/>
  <c r="H5209" i="3"/>
  <c r="I5209" i="3" s="1"/>
  <c r="H5210" i="3"/>
  <c r="I5210" i="3" s="1"/>
  <c r="H5211" i="3"/>
  <c r="I5211" i="3" s="1"/>
  <c r="H5212" i="3"/>
  <c r="I5212" i="3" s="1"/>
  <c r="H5213" i="3"/>
  <c r="I5213" i="3" s="1"/>
  <c r="H5214" i="3"/>
  <c r="I5214" i="3" s="1"/>
  <c r="H5215" i="3"/>
  <c r="I5215" i="3" s="1"/>
  <c r="H5216" i="3"/>
  <c r="I5216" i="3" s="1"/>
  <c r="H5217" i="3"/>
  <c r="I5217" i="3" s="1"/>
  <c r="H5218" i="3"/>
  <c r="I5218" i="3" s="1"/>
  <c r="H5219" i="3"/>
  <c r="I5219" i="3" s="1"/>
  <c r="H5220" i="3"/>
  <c r="I5220" i="3" s="1"/>
  <c r="H5221" i="3"/>
  <c r="I5221" i="3" s="1"/>
  <c r="H5222" i="3"/>
  <c r="I5222" i="3" s="1"/>
  <c r="H5223" i="3"/>
  <c r="I5223" i="3" s="1"/>
  <c r="H5224" i="3"/>
  <c r="I5224" i="3" s="1"/>
  <c r="H5225" i="3"/>
  <c r="I5225" i="3" s="1"/>
  <c r="H5226" i="3"/>
  <c r="I5226" i="3" s="1"/>
  <c r="H5227" i="3"/>
  <c r="I5227" i="3" s="1"/>
  <c r="H5228" i="3"/>
  <c r="I5228" i="3" s="1"/>
  <c r="H5514" i="3"/>
  <c r="I5514" i="3" s="1"/>
  <c r="H5515" i="3"/>
  <c r="I5515" i="3" s="1"/>
  <c r="H5516" i="3"/>
  <c r="I5516" i="3" s="1"/>
  <c r="H5517" i="3"/>
  <c r="I5517" i="3" s="1"/>
  <c r="H5518" i="3"/>
  <c r="I5518" i="3" s="1"/>
  <c r="H5519" i="3"/>
  <c r="I5519" i="3" s="1"/>
  <c r="H5520" i="3"/>
  <c r="I5520" i="3" s="1"/>
  <c r="H5521" i="3"/>
  <c r="I5521" i="3" s="1"/>
  <c r="H5522" i="3"/>
  <c r="I5522" i="3" s="1"/>
  <c r="H5523" i="3"/>
  <c r="I5523" i="3" s="1"/>
  <c r="H5524" i="3"/>
  <c r="I5524" i="3" s="1"/>
  <c r="H5525" i="3"/>
  <c r="I5525" i="3" s="1"/>
  <c r="H5526" i="3"/>
  <c r="I5526" i="3" s="1"/>
  <c r="H5527" i="3"/>
  <c r="I5527" i="3" s="1"/>
  <c r="H5528" i="3"/>
  <c r="I5528" i="3" s="1"/>
  <c r="H5529" i="3"/>
  <c r="I5529" i="3" s="1"/>
  <c r="H5530" i="3"/>
  <c r="I5530" i="3" s="1"/>
  <c r="H5531" i="3"/>
  <c r="I5531" i="3" s="1"/>
  <c r="H5532" i="3"/>
  <c r="I5532" i="3" s="1"/>
  <c r="H5533" i="3"/>
  <c r="I5533" i="3" s="1"/>
  <c r="H5534" i="3"/>
  <c r="I5534" i="3" s="1"/>
  <c r="H5535" i="3"/>
  <c r="I5535" i="3" s="1"/>
  <c r="H5536" i="3"/>
  <c r="I5536" i="3" s="1"/>
  <c r="H5537" i="3"/>
  <c r="I5537" i="3" s="1"/>
  <c r="H5538" i="3"/>
  <c r="I5538" i="3" s="1"/>
  <c r="H5539" i="3"/>
  <c r="I5539" i="3" s="1"/>
  <c r="H5540" i="3"/>
  <c r="I5540" i="3" s="1"/>
  <c r="H5541" i="3"/>
  <c r="I5541" i="3" s="1"/>
  <c r="H5542" i="3"/>
  <c r="I5542" i="3" s="1"/>
  <c r="H5543" i="3"/>
  <c r="I5543" i="3" s="1"/>
  <c r="H5544" i="3"/>
  <c r="I5544" i="3" s="1"/>
  <c r="H5545" i="3"/>
  <c r="I5545" i="3" s="1"/>
  <c r="H5546" i="3"/>
  <c r="I5546" i="3" s="1"/>
  <c r="H5547" i="3"/>
  <c r="I5547" i="3" s="1"/>
  <c r="H5548" i="3"/>
  <c r="I5548" i="3" s="1"/>
  <c r="H5549" i="3"/>
  <c r="I5549" i="3" s="1"/>
  <c r="H5550" i="3"/>
  <c r="I5550" i="3" s="1"/>
  <c r="H5551" i="3"/>
  <c r="I5551" i="3" s="1"/>
  <c r="H5552" i="3"/>
  <c r="I5552" i="3" s="1"/>
  <c r="H5553" i="3"/>
  <c r="I5553" i="3" s="1"/>
  <c r="H5554" i="3"/>
  <c r="I5554" i="3" s="1"/>
  <c r="H5555" i="3"/>
  <c r="I5555" i="3" s="1"/>
  <c r="H5556" i="3"/>
  <c r="I5556" i="3" s="1"/>
  <c r="H5557" i="3"/>
  <c r="I5557" i="3" s="1"/>
  <c r="H5558" i="3"/>
  <c r="I5558" i="3" s="1"/>
  <c r="H5559" i="3"/>
  <c r="I5559" i="3" s="1"/>
  <c r="H5560" i="3"/>
  <c r="I5560" i="3" s="1"/>
  <c r="H5561" i="3"/>
  <c r="I5561" i="3" s="1"/>
  <c r="H5562" i="3"/>
  <c r="I5562" i="3" s="1"/>
  <c r="H5563" i="3"/>
  <c r="I5563" i="3" s="1"/>
  <c r="H5564" i="3"/>
  <c r="I5564" i="3" s="1"/>
  <c r="H5565" i="3"/>
  <c r="I5565" i="3" s="1"/>
  <c r="H5566" i="3"/>
  <c r="I5566" i="3" s="1"/>
  <c r="H5852" i="3"/>
  <c r="I5852" i="3" s="1"/>
  <c r="H5853" i="3"/>
  <c r="I5853" i="3" s="1"/>
  <c r="H5854" i="3"/>
  <c r="I5854" i="3" s="1"/>
  <c r="H5855" i="3"/>
  <c r="I5855" i="3" s="1"/>
  <c r="H5856" i="3"/>
  <c r="I5856" i="3" s="1"/>
  <c r="H5857" i="3"/>
  <c r="I5857" i="3" s="1"/>
  <c r="H5858" i="3"/>
  <c r="I5858" i="3" s="1"/>
  <c r="H5859" i="3"/>
  <c r="I5859" i="3" s="1"/>
  <c r="H5860" i="3"/>
  <c r="I5860" i="3" s="1"/>
  <c r="H5861" i="3"/>
  <c r="I5861" i="3" s="1"/>
  <c r="H5862" i="3"/>
  <c r="I5862" i="3" s="1"/>
  <c r="H5863" i="3"/>
  <c r="I5863" i="3" s="1"/>
  <c r="H5864" i="3"/>
  <c r="I5864" i="3" s="1"/>
  <c r="H5865" i="3"/>
  <c r="I5865" i="3" s="1"/>
  <c r="H5866" i="3"/>
  <c r="I5866" i="3" s="1"/>
  <c r="H5867" i="3"/>
  <c r="I5867" i="3" s="1"/>
  <c r="H5868" i="3"/>
  <c r="I5868" i="3" s="1"/>
  <c r="H5869" i="3"/>
  <c r="I5869" i="3" s="1"/>
  <c r="H5870" i="3"/>
  <c r="I5870" i="3" s="1"/>
  <c r="H5871" i="3"/>
  <c r="I5871" i="3" s="1"/>
  <c r="H5872" i="3"/>
  <c r="I5872" i="3" s="1"/>
  <c r="H5873" i="3"/>
  <c r="I5873" i="3" s="1"/>
  <c r="H5874" i="3"/>
  <c r="I5874" i="3" s="1"/>
  <c r="H5875" i="3"/>
  <c r="I5875" i="3" s="1"/>
  <c r="H5876" i="3"/>
  <c r="I5876" i="3" s="1"/>
  <c r="H5877" i="3"/>
  <c r="I5877" i="3" s="1"/>
  <c r="H5878" i="3"/>
  <c r="I5878" i="3" s="1"/>
  <c r="H5879" i="3"/>
  <c r="I5879" i="3" s="1"/>
  <c r="H5880" i="3"/>
  <c r="I5880" i="3" s="1"/>
  <c r="H5881" i="3"/>
  <c r="I5881" i="3" s="1"/>
  <c r="H5882" i="3"/>
  <c r="I5882" i="3" s="1"/>
  <c r="H5883" i="3"/>
  <c r="I5883" i="3" s="1"/>
  <c r="H5884" i="3"/>
  <c r="I5884" i="3" s="1"/>
  <c r="H5885" i="3"/>
  <c r="I5885" i="3" s="1"/>
  <c r="H5886" i="3"/>
  <c r="I5886" i="3" s="1"/>
  <c r="H5887" i="3"/>
  <c r="I5887" i="3" s="1"/>
  <c r="H5888" i="3"/>
  <c r="I5888" i="3" s="1"/>
  <c r="H5889" i="3"/>
  <c r="I5889" i="3" s="1"/>
  <c r="H5890" i="3"/>
  <c r="I5890" i="3" s="1"/>
  <c r="H5891" i="3"/>
  <c r="I5891" i="3" s="1"/>
  <c r="H5892" i="3"/>
  <c r="I5892" i="3" s="1"/>
  <c r="H5893" i="3"/>
  <c r="I5893" i="3" s="1"/>
  <c r="H5894" i="3"/>
  <c r="I5894" i="3" s="1"/>
  <c r="H5895" i="3"/>
  <c r="I5895" i="3" s="1"/>
  <c r="H5896" i="3"/>
  <c r="I5896" i="3" s="1"/>
  <c r="H5897" i="3"/>
  <c r="I5897" i="3" s="1"/>
  <c r="H5898" i="3"/>
  <c r="I5898" i="3" s="1"/>
  <c r="H5899" i="3"/>
  <c r="I5899" i="3" s="1"/>
  <c r="H5900" i="3"/>
  <c r="I5900" i="3" s="1"/>
  <c r="H5901" i="3"/>
  <c r="I5901" i="3" s="1"/>
  <c r="H5902" i="3"/>
  <c r="I5902" i="3" s="1"/>
  <c r="H5903" i="3"/>
  <c r="I5903" i="3" s="1"/>
  <c r="H5904" i="3"/>
  <c r="I5904" i="3" s="1"/>
  <c r="H6190" i="3"/>
  <c r="I6190" i="3" s="1"/>
  <c r="H6191" i="3"/>
  <c r="I6191" i="3" s="1"/>
  <c r="H6192" i="3"/>
  <c r="I6192" i="3" s="1"/>
  <c r="H6193" i="3"/>
  <c r="I6193" i="3" s="1"/>
  <c r="H6194" i="3"/>
  <c r="I6194" i="3" s="1"/>
  <c r="H6195" i="3"/>
  <c r="I6195" i="3" s="1"/>
  <c r="H6196" i="3"/>
  <c r="I6196" i="3" s="1"/>
  <c r="H6197" i="3"/>
  <c r="I6197" i="3" s="1"/>
  <c r="H6198" i="3"/>
  <c r="I6198" i="3" s="1"/>
  <c r="H6199" i="3"/>
  <c r="I6199" i="3" s="1"/>
  <c r="H6200" i="3"/>
  <c r="I6200" i="3" s="1"/>
  <c r="H6201" i="3"/>
  <c r="I6201" i="3" s="1"/>
  <c r="H6202" i="3"/>
  <c r="I6202" i="3" s="1"/>
  <c r="H6203" i="3"/>
  <c r="I6203" i="3" s="1"/>
  <c r="H6204" i="3"/>
  <c r="I6204" i="3" s="1"/>
  <c r="H6205" i="3"/>
  <c r="I6205" i="3" s="1"/>
  <c r="H6206" i="3"/>
  <c r="I6206" i="3" s="1"/>
  <c r="H6207" i="3"/>
  <c r="I6207" i="3" s="1"/>
  <c r="H6208" i="3"/>
  <c r="I6208" i="3" s="1"/>
  <c r="H6209" i="3"/>
  <c r="I6209" i="3" s="1"/>
  <c r="H6210" i="3"/>
  <c r="I6210" i="3" s="1"/>
  <c r="H6211" i="3"/>
  <c r="I6211" i="3" s="1"/>
  <c r="H6212" i="3"/>
  <c r="I6212" i="3" s="1"/>
  <c r="H6213" i="3"/>
  <c r="I6213" i="3" s="1"/>
  <c r="H6214" i="3"/>
  <c r="I6214" i="3" s="1"/>
  <c r="H6215" i="3"/>
  <c r="I6215" i="3" s="1"/>
  <c r="H6216" i="3"/>
  <c r="I6216" i="3" s="1"/>
  <c r="H6217" i="3"/>
  <c r="I6217" i="3" s="1"/>
  <c r="H6218" i="3"/>
  <c r="I6218" i="3" s="1"/>
  <c r="H6219" i="3"/>
  <c r="I6219" i="3" s="1"/>
  <c r="H6220" i="3"/>
  <c r="I6220" i="3" s="1"/>
  <c r="H6221" i="3"/>
  <c r="I6221" i="3" s="1"/>
  <c r="H6222" i="3"/>
  <c r="I6222" i="3" s="1"/>
  <c r="H6223" i="3"/>
  <c r="I6223" i="3" s="1"/>
  <c r="H6224" i="3"/>
  <c r="I6224" i="3" s="1"/>
  <c r="H6225" i="3"/>
  <c r="I6225" i="3" s="1"/>
  <c r="H6226" i="3"/>
  <c r="I6226" i="3" s="1"/>
  <c r="H6227" i="3"/>
  <c r="I6227" i="3" s="1"/>
  <c r="H6228" i="3"/>
  <c r="I6228" i="3" s="1"/>
  <c r="H6229" i="3"/>
  <c r="I6229" i="3" s="1"/>
  <c r="H6230" i="3"/>
  <c r="I6230" i="3" s="1"/>
  <c r="H6231" i="3"/>
  <c r="I6231" i="3" s="1"/>
  <c r="H6232" i="3"/>
  <c r="I6232" i="3" s="1"/>
  <c r="H6233" i="3"/>
  <c r="I6233" i="3" s="1"/>
  <c r="H6234" i="3"/>
  <c r="I6234" i="3" s="1"/>
  <c r="H6235" i="3"/>
  <c r="I6235" i="3" s="1"/>
  <c r="H6236" i="3"/>
  <c r="I6236" i="3" s="1"/>
  <c r="H6237" i="3"/>
  <c r="I6237" i="3" s="1"/>
  <c r="H6238" i="3"/>
  <c r="I6238" i="3" s="1"/>
  <c r="H6239" i="3"/>
  <c r="I6239" i="3" s="1"/>
  <c r="H6240" i="3"/>
  <c r="I6240" i="3" s="1"/>
  <c r="H6241" i="3"/>
  <c r="I6241" i="3" s="1"/>
  <c r="H6242" i="3"/>
  <c r="I6242" i="3" s="1"/>
  <c r="H6528" i="3"/>
  <c r="I6528" i="3" s="1"/>
  <c r="H6529" i="3"/>
  <c r="I6529" i="3" s="1"/>
  <c r="H6530" i="3"/>
  <c r="I6530" i="3" s="1"/>
  <c r="H6531" i="3"/>
  <c r="I6531" i="3" s="1"/>
  <c r="H6532" i="3"/>
  <c r="I6532" i="3" s="1"/>
  <c r="H6533" i="3"/>
  <c r="I6533" i="3" s="1"/>
  <c r="H6534" i="3"/>
  <c r="I6534" i="3" s="1"/>
  <c r="H6535" i="3"/>
  <c r="I6535" i="3" s="1"/>
  <c r="H6536" i="3"/>
  <c r="I6536" i="3" s="1"/>
  <c r="H6537" i="3"/>
  <c r="I6537" i="3" s="1"/>
  <c r="H6538" i="3"/>
  <c r="I6538" i="3" s="1"/>
  <c r="H6539" i="3"/>
  <c r="I6539" i="3" s="1"/>
  <c r="H6540" i="3"/>
  <c r="I6540" i="3" s="1"/>
  <c r="H6541" i="3"/>
  <c r="I6541" i="3" s="1"/>
  <c r="H6542" i="3"/>
  <c r="I6542" i="3" s="1"/>
  <c r="H6543" i="3"/>
  <c r="I6543" i="3" s="1"/>
  <c r="H6544" i="3"/>
  <c r="I6544" i="3" s="1"/>
  <c r="H6545" i="3"/>
  <c r="I6545" i="3" s="1"/>
  <c r="H6546" i="3"/>
  <c r="I6546" i="3" s="1"/>
  <c r="H6547" i="3"/>
  <c r="I6547" i="3" s="1"/>
  <c r="H6548" i="3"/>
  <c r="I6548" i="3" s="1"/>
  <c r="H6549" i="3"/>
  <c r="I6549" i="3" s="1"/>
  <c r="H6550" i="3"/>
  <c r="I6550" i="3" s="1"/>
  <c r="H6551" i="3"/>
  <c r="I6551" i="3" s="1"/>
  <c r="H6552" i="3"/>
  <c r="I6552" i="3" s="1"/>
  <c r="H6553" i="3"/>
  <c r="I6553" i="3" s="1"/>
  <c r="H6554" i="3"/>
  <c r="I6554" i="3" s="1"/>
  <c r="H6555" i="3"/>
  <c r="I6555" i="3" s="1"/>
  <c r="H6556" i="3"/>
  <c r="I6556" i="3" s="1"/>
  <c r="H6557" i="3"/>
  <c r="I6557" i="3" s="1"/>
  <c r="H6558" i="3"/>
  <c r="I6558" i="3" s="1"/>
  <c r="H6559" i="3"/>
  <c r="I6559" i="3" s="1"/>
  <c r="H6560" i="3"/>
  <c r="I6560" i="3" s="1"/>
  <c r="H6561" i="3"/>
  <c r="I6561" i="3" s="1"/>
  <c r="H6562" i="3"/>
  <c r="I6562" i="3" s="1"/>
  <c r="H6563" i="3"/>
  <c r="I6563" i="3" s="1"/>
  <c r="H6564" i="3"/>
  <c r="I6564" i="3" s="1"/>
  <c r="H6565" i="3"/>
  <c r="I6565" i="3" s="1"/>
  <c r="H6566" i="3"/>
  <c r="I6566" i="3" s="1"/>
  <c r="H6567" i="3"/>
  <c r="I6567" i="3" s="1"/>
  <c r="H6568" i="3"/>
  <c r="I6568" i="3" s="1"/>
  <c r="H6569" i="3"/>
  <c r="I6569" i="3" s="1"/>
  <c r="H6570" i="3"/>
  <c r="I6570" i="3" s="1"/>
  <c r="H6571" i="3"/>
  <c r="I6571" i="3" s="1"/>
  <c r="H6572" i="3"/>
  <c r="I6572" i="3" s="1"/>
  <c r="H6573" i="3"/>
  <c r="I6573" i="3" s="1"/>
  <c r="H6574" i="3"/>
  <c r="I6574" i="3" s="1"/>
  <c r="H6575" i="3"/>
  <c r="I6575" i="3" s="1"/>
  <c r="H6576" i="3"/>
  <c r="I6576" i="3" s="1"/>
  <c r="H6577" i="3"/>
  <c r="I6577" i="3" s="1"/>
  <c r="H6578" i="3"/>
  <c r="I6578" i="3" s="1"/>
  <c r="H6579" i="3"/>
  <c r="I6579" i="3" s="1"/>
  <c r="H6580" i="3"/>
  <c r="I6580" i="3" s="1"/>
  <c r="H6866" i="3"/>
  <c r="I6866" i="3" s="1"/>
  <c r="H6867" i="3"/>
  <c r="I6867" i="3" s="1"/>
  <c r="H6868" i="3"/>
  <c r="I6868" i="3" s="1"/>
  <c r="H6869" i="3"/>
  <c r="I6869" i="3" s="1"/>
  <c r="H6870" i="3"/>
  <c r="I6870" i="3" s="1"/>
  <c r="H6871" i="3"/>
  <c r="I6871" i="3" s="1"/>
  <c r="H6872" i="3"/>
  <c r="I6872" i="3" s="1"/>
  <c r="H6873" i="3"/>
  <c r="I6873" i="3" s="1"/>
  <c r="H6874" i="3"/>
  <c r="I6874" i="3" s="1"/>
  <c r="H6875" i="3"/>
  <c r="I6875" i="3" s="1"/>
  <c r="H6876" i="3"/>
  <c r="I6876" i="3" s="1"/>
  <c r="H6877" i="3"/>
  <c r="I6877" i="3" s="1"/>
  <c r="H6878" i="3"/>
  <c r="I6878" i="3" s="1"/>
  <c r="H6879" i="3"/>
  <c r="I6879" i="3" s="1"/>
  <c r="H6880" i="3"/>
  <c r="I6880" i="3" s="1"/>
  <c r="H6881" i="3"/>
  <c r="I6881" i="3" s="1"/>
  <c r="H6882" i="3"/>
  <c r="I6882" i="3" s="1"/>
  <c r="H6883" i="3"/>
  <c r="I6883" i="3" s="1"/>
  <c r="H6884" i="3"/>
  <c r="I6884" i="3" s="1"/>
  <c r="H6885" i="3"/>
  <c r="I6885" i="3" s="1"/>
  <c r="H6886" i="3"/>
  <c r="I6886" i="3" s="1"/>
  <c r="H6887" i="3"/>
  <c r="I6887" i="3" s="1"/>
  <c r="H6888" i="3"/>
  <c r="I6888" i="3" s="1"/>
  <c r="H6889" i="3"/>
  <c r="I6889" i="3" s="1"/>
  <c r="H6890" i="3"/>
  <c r="I6890" i="3" s="1"/>
  <c r="H6891" i="3"/>
  <c r="I6891" i="3" s="1"/>
  <c r="H6892" i="3"/>
  <c r="I6892" i="3" s="1"/>
  <c r="H6893" i="3"/>
  <c r="I6893" i="3" s="1"/>
  <c r="H6894" i="3"/>
  <c r="I6894" i="3" s="1"/>
  <c r="H6895" i="3"/>
  <c r="I6895" i="3" s="1"/>
  <c r="H6896" i="3"/>
  <c r="I6896" i="3" s="1"/>
  <c r="H6897" i="3"/>
  <c r="I6897" i="3" s="1"/>
  <c r="H6898" i="3"/>
  <c r="I6898" i="3" s="1"/>
  <c r="H6899" i="3"/>
  <c r="I6899" i="3" s="1"/>
  <c r="H6900" i="3"/>
  <c r="I6900" i="3" s="1"/>
  <c r="H6901" i="3"/>
  <c r="I6901" i="3" s="1"/>
  <c r="H6902" i="3"/>
  <c r="I6902" i="3" s="1"/>
  <c r="H6903" i="3"/>
  <c r="I6903" i="3" s="1"/>
  <c r="H6904" i="3"/>
  <c r="I6904" i="3" s="1"/>
  <c r="H6905" i="3"/>
  <c r="I6905" i="3" s="1"/>
  <c r="H6906" i="3"/>
  <c r="I6906" i="3" s="1"/>
  <c r="H6907" i="3"/>
  <c r="I6907" i="3" s="1"/>
  <c r="H6908" i="3"/>
  <c r="I6908" i="3" s="1"/>
  <c r="H6909" i="3"/>
  <c r="I6909" i="3" s="1"/>
  <c r="H6910" i="3"/>
  <c r="I6910" i="3" s="1"/>
  <c r="H6911" i="3"/>
  <c r="I6911" i="3" s="1"/>
  <c r="H6912" i="3"/>
  <c r="I6912" i="3" s="1"/>
  <c r="H6913" i="3"/>
  <c r="I6913" i="3" s="1"/>
  <c r="H6914" i="3"/>
  <c r="I6914" i="3" s="1"/>
  <c r="H6915" i="3"/>
  <c r="I6915" i="3" s="1"/>
  <c r="H6916" i="3"/>
  <c r="I6916" i="3" s="1"/>
  <c r="H6917" i="3"/>
  <c r="I6917" i="3" s="1"/>
  <c r="H6918" i="3"/>
  <c r="I6918" i="3" s="1"/>
  <c r="H7204" i="3"/>
  <c r="I7204" i="3" s="1"/>
  <c r="H7205" i="3"/>
  <c r="I7205" i="3" s="1"/>
  <c r="H7206" i="3"/>
  <c r="I7206" i="3" s="1"/>
  <c r="H7207" i="3"/>
  <c r="I7207" i="3" s="1"/>
  <c r="H7208" i="3"/>
  <c r="I7208" i="3" s="1"/>
  <c r="H7209" i="3"/>
  <c r="I7209" i="3" s="1"/>
  <c r="H7210" i="3"/>
  <c r="I7210" i="3" s="1"/>
  <c r="H7211" i="3"/>
  <c r="I7211" i="3" s="1"/>
  <c r="H7212" i="3"/>
  <c r="I7212" i="3" s="1"/>
  <c r="H7213" i="3"/>
  <c r="I7213" i="3" s="1"/>
  <c r="H7214" i="3"/>
  <c r="I7214" i="3" s="1"/>
  <c r="H7215" i="3"/>
  <c r="I7215" i="3" s="1"/>
  <c r="H7216" i="3"/>
  <c r="I7216" i="3" s="1"/>
  <c r="H7217" i="3"/>
  <c r="I7217" i="3" s="1"/>
  <c r="H7218" i="3"/>
  <c r="I7218" i="3" s="1"/>
  <c r="H7219" i="3"/>
  <c r="I7219" i="3" s="1"/>
  <c r="H7220" i="3"/>
  <c r="I7220" i="3" s="1"/>
  <c r="H7221" i="3"/>
  <c r="I7221" i="3" s="1"/>
  <c r="H7222" i="3"/>
  <c r="I7222" i="3" s="1"/>
  <c r="H7223" i="3"/>
  <c r="I7223" i="3" s="1"/>
  <c r="H7224" i="3"/>
  <c r="I7224" i="3" s="1"/>
  <c r="H7225" i="3"/>
  <c r="I7225" i="3" s="1"/>
  <c r="H7226" i="3"/>
  <c r="I7226" i="3" s="1"/>
  <c r="H7227" i="3"/>
  <c r="I7227" i="3" s="1"/>
  <c r="H7228" i="3"/>
  <c r="I7228" i="3" s="1"/>
  <c r="H7229" i="3"/>
  <c r="I7229" i="3" s="1"/>
  <c r="H7230" i="3"/>
  <c r="I7230" i="3" s="1"/>
  <c r="H7231" i="3"/>
  <c r="I7231" i="3" s="1"/>
  <c r="H7232" i="3"/>
  <c r="I7232" i="3" s="1"/>
  <c r="H7233" i="3"/>
  <c r="I7233" i="3" s="1"/>
  <c r="H7234" i="3"/>
  <c r="I7234" i="3" s="1"/>
  <c r="H7235" i="3"/>
  <c r="I7235" i="3" s="1"/>
  <c r="H7236" i="3"/>
  <c r="I7236" i="3" s="1"/>
  <c r="H7237" i="3"/>
  <c r="I7237" i="3" s="1"/>
  <c r="H7238" i="3"/>
  <c r="I7238" i="3" s="1"/>
  <c r="H7239" i="3"/>
  <c r="I7239" i="3" s="1"/>
  <c r="H7240" i="3"/>
  <c r="I7240" i="3" s="1"/>
  <c r="H7241" i="3"/>
  <c r="I7241" i="3" s="1"/>
  <c r="H7242" i="3"/>
  <c r="I7242" i="3" s="1"/>
  <c r="H7243" i="3"/>
  <c r="I7243" i="3" s="1"/>
  <c r="H7244" i="3"/>
  <c r="I7244" i="3" s="1"/>
  <c r="H7245" i="3"/>
  <c r="I7245" i="3" s="1"/>
  <c r="H7246" i="3"/>
  <c r="I7246" i="3" s="1"/>
  <c r="H7247" i="3"/>
  <c r="I7247" i="3" s="1"/>
  <c r="H7248" i="3"/>
  <c r="I7248" i="3" s="1"/>
  <c r="H7249" i="3"/>
  <c r="I7249" i="3" s="1"/>
  <c r="H7250" i="3"/>
  <c r="I7250" i="3" s="1"/>
  <c r="H7251" i="3"/>
  <c r="I7251" i="3" s="1"/>
  <c r="H7252" i="3"/>
  <c r="I7252" i="3" s="1"/>
  <c r="H7253" i="3"/>
  <c r="I7253" i="3" s="1"/>
  <c r="H7254" i="3"/>
  <c r="I7254" i="3" s="1"/>
  <c r="H7255" i="3"/>
  <c r="I7255" i="3" s="1"/>
  <c r="H7256" i="3"/>
  <c r="I7256" i="3" s="1"/>
  <c r="H7542" i="3"/>
  <c r="I7542" i="3" s="1"/>
  <c r="H7543" i="3"/>
  <c r="I7543" i="3" s="1"/>
  <c r="H7544" i="3"/>
  <c r="I7544" i="3" s="1"/>
  <c r="H7545" i="3"/>
  <c r="I7545" i="3" s="1"/>
  <c r="H7546" i="3"/>
  <c r="I7546" i="3" s="1"/>
  <c r="H7547" i="3"/>
  <c r="I7547" i="3" s="1"/>
  <c r="H7548" i="3"/>
  <c r="I7548" i="3" s="1"/>
  <c r="H7549" i="3"/>
  <c r="I7549" i="3" s="1"/>
  <c r="H7550" i="3"/>
  <c r="I7550" i="3" s="1"/>
  <c r="H7551" i="3"/>
  <c r="I7551" i="3" s="1"/>
  <c r="H7552" i="3"/>
  <c r="I7552" i="3" s="1"/>
  <c r="H7553" i="3"/>
  <c r="I7553" i="3" s="1"/>
  <c r="H7554" i="3"/>
  <c r="I7554" i="3" s="1"/>
  <c r="H7555" i="3"/>
  <c r="I7555" i="3" s="1"/>
  <c r="H7556" i="3"/>
  <c r="I7556" i="3" s="1"/>
  <c r="H7557" i="3"/>
  <c r="I7557" i="3" s="1"/>
  <c r="H7558" i="3"/>
  <c r="I7558" i="3" s="1"/>
  <c r="H7559" i="3"/>
  <c r="I7559" i="3" s="1"/>
  <c r="H7560" i="3"/>
  <c r="I7560" i="3" s="1"/>
  <c r="H7561" i="3"/>
  <c r="I7561" i="3" s="1"/>
  <c r="H7562" i="3"/>
  <c r="I7562" i="3" s="1"/>
  <c r="H7563" i="3"/>
  <c r="I7563" i="3" s="1"/>
  <c r="H7564" i="3"/>
  <c r="I7564" i="3" s="1"/>
  <c r="H7565" i="3"/>
  <c r="I7565" i="3" s="1"/>
  <c r="H7566" i="3"/>
  <c r="I7566" i="3" s="1"/>
  <c r="H7567" i="3"/>
  <c r="I7567" i="3" s="1"/>
  <c r="H7568" i="3"/>
  <c r="I7568" i="3" s="1"/>
  <c r="H7569" i="3"/>
  <c r="I7569" i="3" s="1"/>
  <c r="H7570" i="3"/>
  <c r="I7570" i="3" s="1"/>
  <c r="H7571" i="3"/>
  <c r="I7571" i="3" s="1"/>
  <c r="H7572" i="3"/>
  <c r="I7572" i="3" s="1"/>
  <c r="H7573" i="3"/>
  <c r="I7573" i="3" s="1"/>
  <c r="H7574" i="3"/>
  <c r="I7574" i="3" s="1"/>
  <c r="H7575" i="3"/>
  <c r="I7575" i="3" s="1"/>
  <c r="H7576" i="3"/>
  <c r="I7576" i="3" s="1"/>
  <c r="H7577" i="3"/>
  <c r="I7577" i="3" s="1"/>
  <c r="H7578" i="3"/>
  <c r="I7578" i="3" s="1"/>
  <c r="H7579" i="3"/>
  <c r="I7579" i="3" s="1"/>
  <c r="H7580" i="3"/>
  <c r="I7580" i="3" s="1"/>
  <c r="H7581" i="3"/>
  <c r="I7581" i="3" s="1"/>
  <c r="H7582" i="3"/>
  <c r="I7582" i="3" s="1"/>
  <c r="H7583" i="3"/>
  <c r="I7583" i="3" s="1"/>
  <c r="H7584" i="3"/>
  <c r="I7584" i="3" s="1"/>
  <c r="H7585" i="3"/>
  <c r="I7585" i="3" s="1"/>
  <c r="H7586" i="3"/>
  <c r="I7586" i="3" s="1"/>
  <c r="H7587" i="3"/>
  <c r="I7587" i="3" s="1"/>
  <c r="H7588" i="3"/>
  <c r="I7588" i="3" s="1"/>
  <c r="H7589" i="3"/>
  <c r="I7589" i="3" s="1"/>
  <c r="H7590" i="3"/>
  <c r="I7590" i="3" s="1"/>
  <c r="H7591" i="3"/>
  <c r="I7591" i="3" s="1"/>
  <c r="H7592" i="3"/>
  <c r="I7592" i="3" s="1"/>
  <c r="H7593" i="3"/>
  <c r="I7593" i="3" s="1"/>
  <c r="H7594" i="3"/>
  <c r="I7594" i="3" s="1"/>
  <c r="H7880" i="3"/>
  <c r="I7880" i="3" s="1"/>
  <c r="H7881" i="3"/>
  <c r="I7881" i="3" s="1"/>
  <c r="H7882" i="3"/>
  <c r="I7882" i="3" s="1"/>
  <c r="H7883" i="3"/>
  <c r="I7883" i="3" s="1"/>
  <c r="H7884" i="3"/>
  <c r="I7884" i="3" s="1"/>
  <c r="H7885" i="3"/>
  <c r="I7885" i="3" s="1"/>
  <c r="H7886" i="3"/>
  <c r="I7886" i="3" s="1"/>
  <c r="H7887" i="3"/>
  <c r="I7887" i="3" s="1"/>
  <c r="H7888" i="3"/>
  <c r="I7888" i="3" s="1"/>
  <c r="H7889" i="3"/>
  <c r="I7889" i="3" s="1"/>
  <c r="H7890" i="3"/>
  <c r="I7890" i="3" s="1"/>
  <c r="H7891" i="3"/>
  <c r="I7891" i="3" s="1"/>
  <c r="H7892" i="3"/>
  <c r="I7892" i="3" s="1"/>
  <c r="H7893" i="3"/>
  <c r="I7893" i="3" s="1"/>
  <c r="H7894" i="3"/>
  <c r="I7894" i="3" s="1"/>
  <c r="H7895" i="3"/>
  <c r="I7895" i="3" s="1"/>
  <c r="H7896" i="3"/>
  <c r="I7896" i="3" s="1"/>
  <c r="H7897" i="3"/>
  <c r="I7897" i="3" s="1"/>
  <c r="H7898" i="3"/>
  <c r="I7898" i="3" s="1"/>
  <c r="H7899" i="3"/>
  <c r="I7899" i="3" s="1"/>
  <c r="H7900" i="3"/>
  <c r="I7900" i="3" s="1"/>
  <c r="H7901" i="3"/>
  <c r="I7901" i="3" s="1"/>
  <c r="H7902" i="3"/>
  <c r="I7902" i="3" s="1"/>
  <c r="H7903" i="3"/>
  <c r="I7903" i="3" s="1"/>
  <c r="H7904" i="3"/>
  <c r="I7904" i="3" s="1"/>
  <c r="H7905" i="3"/>
  <c r="I7905" i="3" s="1"/>
  <c r="H7906" i="3"/>
  <c r="I7906" i="3" s="1"/>
  <c r="H7907" i="3"/>
  <c r="I7907" i="3" s="1"/>
  <c r="H7908" i="3"/>
  <c r="I7908" i="3" s="1"/>
  <c r="H7909" i="3"/>
  <c r="I7909" i="3" s="1"/>
  <c r="H7910" i="3"/>
  <c r="I7910" i="3" s="1"/>
  <c r="H7911" i="3"/>
  <c r="I7911" i="3" s="1"/>
  <c r="H7912" i="3"/>
  <c r="I7912" i="3" s="1"/>
  <c r="H7913" i="3"/>
  <c r="I7913" i="3" s="1"/>
  <c r="H7914" i="3"/>
  <c r="I7914" i="3" s="1"/>
  <c r="H7915" i="3"/>
  <c r="I7915" i="3" s="1"/>
  <c r="H7916" i="3"/>
  <c r="I7916" i="3" s="1"/>
  <c r="H7917" i="3"/>
  <c r="I7917" i="3" s="1"/>
  <c r="H7918" i="3"/>
  <c r="I7918" i="3" s="1"/>
  <c r="H7919" i="3"/>
  <c r="I7919" i="3" s="1"/>
  <c r="H7920" i="3"/>
  <c r="I7920" i="3" s="1"/>
  <c r="H7921" i="3"/>
  <c r="I7921" i="3" s="1"/>
  <c r="H7922" i="3"/>
  <c r="I7922" i="3" s="1"/>
  <c r="H7923" i="3"/>
  <c r="I7923" i="3" s="1"/>
  <c r="H7924" i="3"/>
  <c r="I7924" i="3" s="1"/>
  <c r="H7925" i="3"/>
  <c r="I7925" i="3" s="1"/>
  <c r="H7926" i="3"/>
  <c r="I7926" i="3" s="1"/>
  <c r="H7927" i="3"/>
  <c r="I7927" i="3" s="1"/>
  <c r="H7928" i="3"/>
  <c r="I7928" i="3" s="1"/>
  <c r="H7929" i="3"/>
  <c r="I7929" i="3" s="1"/>
  <c r="H7930" i="3"/>
  <c r="I7930" i="3" s="1"/>
  <c r="H7931" i="3"/>
  <c r="I7931" i="3" s="1"/>
  <c r="H7932" i="3"/>
  <c r="I7932" i="3" s="1"/>
  <c r="H8218" i="3"/>
  <c r="I8218" i="3" s="1"/>
  <c r="H8219" i="3"/>
  <c r="I8219" i="3" s="1"/>
  <c r="H8220" i="3"/>
  <c r="I8220" i="3" s="1"/>
  <c r="H8221" i="3"/>
  <c r="I8221" i="3" s="1"/>
  <c r="H8222" i="3"/>
  <c r="I8222" i="3" s="1"/>
  <c r="H8223" i="3"/>
  <c r="I8223" i="3" s="1"/>
  <c r="H8224" i="3"/>
  <c r="I8224" i="3" s="1"/>
  <c r="H8225" i="3"/>
  <c r="I8225" i="3" s="1"/>
  <c r="H8226" i="3"/>
  <c r="I8226" i="3" s="1"/>
  <c r="H8227" i="3"/>
  <c r="I8227" i="3" s="1"/>
  <c r="H8228" i="3"/>
  <c r="I8228" i="3" s="1"/>
  <c r="H8229" i="3"/>
  <c r="I8229" i="3" s="1"/>
  <c r="H8230" i="3"/>
  <c r="I8230" i="3" s="1"/>
  <c r="H8231" i="3"/>
  <c r="I8231" i="3" s="1"/>
  <c r="H8232" i="3"/>
  <c r="I8232" i="3" s="1"/>
  <c r="H8233" i="3"/>
  <c r="I8233" i="3" s="1"/>
  <c r="H8234" i="3"/>
  <c r="I8234" i="3" s="1"/>
  <c r="H8235" i="3"/>
  <c r="I8235" i="3" s="1"/>
  <c r="H8236" i="3"/>
  <c r="I8236" i="3" s="1"/>
  <c r="H8237" i="3"/>
  <c r="I8237" i="3" s="1"/>
  <c r="H8238" i="3"/>
  <c r="I8238" i="3" s="1"/>
  <c r="H8239" i="3"/>
  <c r="I8239" i="3" s="1"/>
  <c r="H8240" i="3"/>
  <c r="I8240" i="3" s="1"/>
  <c r="H8241" i="3"/>
  <c r="I8241" i="3" s="1"/>
  <c r="H8242" i="3"/>
  <c r="I8242" i="3" s="1"/>
  <c r="H8243" i="3"/>
  <c r="I8243" i="3" s="1"/>
  <c r="H8244" i="3"/>
  <c r="I8244" i="3" s="1"/>
  <c r="H8245" i="3"/>
  <c r="I8245" i="3" s="1"/>
  <c r="H8246" i="3"/>
  <c r="I8246" i="3" s="1"/>
  <c r="H8247" i="3"/>
  <c r="I8247" i="3" s="1"/>
  <c r="H8248" i="3"/>
  <c r="I8248" i="3" s="1"/>
  <c r="H8249" i="3"/>
  <c r="I8249" i="3" s="1"/>
  <c r="H8250" i="3"/>
  <c r="I8250" i="3" s="1"/>
  <c r="H8251" i="3"/>
  <c r="I8251" i="3" s="1"/>
  <c r="H8252" i="3"/>
  <c r="I8252" i="3" s="1"/>
  <c r="H8253" i="3"/>
  <c r="I8253" i="3" s="1"/>
  <c r="H8254" i="3"/>
  <c r="I8254" i="3" s="1"/>
  <c r="H8255" i="3"/>
  <c r="I8255" i="3" s="1"/>
  <c r="H8256" i="3"/>
  <c r="I8256" i="3" s="1"/>
  <c r="H8257" i="3"/>
  <c r="I8257" i="3" s="1"/>
  <c r="H8258" i="3"/>
  <c r="I8258" i="3" s="1"/>
  <c r="H8259" i="3"/>
  <c r="I8259" i="3" s="1"/>
  <c r="H8260" i="3"/>
  <c r="I8260" i="3" s="1"/>
  <c r="H8261" i="3"/>
  <c r="I8261" i="3" s="1"/>
  <c r="H8262" i="3"/>
  <c r="I8262" i="3" s="1"/>
  <c r="H8263" i="3"/>
  <c r="I8263" i="3" s="1"/>
  <c r="H8264" i="3"/>
  <c r="I8264" i="3" s="1"/>
  <c r="H8265" i="3"/>
  <c r="I8265" i="3" s="1"/>
  <c r="H8266" i="3"/>
  <c r="I8266" i="3" s="1"/>
  <c r="H8267" i="3"/>
  <c r="I8267" i="3" s="1"/>
  <c r="H8268" i="3"/>
  <c r="I8268" i="3" s="1"/>
  <c r="H8269" i="3"/>
  <c r="I8269" i="3" s="1"/>
  <c r="H8270" i="3"/>
  <c r="I8270" i="3" s="1"/>
  <c r="H8556" i="3"/>
  <c r="I8556" i="3" s="1"/>
  <c r="H8557" i="3"/>
  <c r="I8557" i="3" s="1"/>
  <c r="H8558" i="3"/>
  <c r="I8558" i="3" s="1"/>
  <c r="H8559" i="3"/>
  <c r="I8559" i="3" s="1"/>
  <c r="H8560" i="3"/>
  <c r="I8560" i="3" s="1"/>
  <c r="H8561" i="3"/>
  <c r="I8561" i="3" s="1"/>
  <c r="H8562" i="3"/>
  <c r="I8562" i="3" s="1"/>
  <c r="H8563" i="3"/>
  <c r="I8563" i="3" s="1"/>
  <c r="H8564" i="3"/>
  <c r="I8564" i="3" s="1"/>
  <c r="H8565" i="3"/>
  <c r="I8565" i="3" s="1"/>
  <c r="H8566" i="3"/>
  <c r="I8566" i="3" s="1"/>
  <c r="H8567" i="3"/>
  <c r="I8567" i="3" s="1"/>
  <c r="H8568" i="3"/>
  <c r="I8568" i="3" s="1"/>
  <c r="H8569" i="3"/>
  <c r="I8569" i="3" s="1"/>
  <c r="H8570" i="3"/>
  <c r="I8570" i="3" s="1"/>
  <c r="H8571" i="3"/>
  <c r="I8571" i="3" s="1"/>
  <c r="H8572" i="3"/>
  <c r="I8572" i="3" s="1"/>
  <c r="H8573" i="3"/>
  <c r="I8573" i="3" s="1"/>
  <c r="H8574" i="3"/>
  <c r="I8574" i="3" s="1"/>
  <c r="H8575" i="3"/>
  <c r="I8575" i="3" s="1"/>
  <c r="H8576" i="3"/>
  <c r="I8576" i="3" s="1"/>
  <c r="H8577" i="3"/>
  <c r="I8577" i="3" s="1"/>
  <c r="H8578" i="3"/>
  <c r="I8578" i="3" s="1"/>
  <c r="H8579" i="3"/>
  <c r="I8579" i="3" s="1"/>
  <c r="H8580" i="3"/>
  <c r="I8580" i="3" s="1"/>
  <c r="H8581" i="3"/>
  <c r="I8581" i="3" s="1"/>
  <c r="H8582" i="3"/>
  <c r="I8582" i="3" s="1"/>
  <c r="H8583" i="3"/>
  <c r="I8583" i="3" s="1"/>
  <c r="H8584" i="3"/>
  <c r="I8584" i="3" s="1"/>
  <c r="H8585" i="3"/>
  <c r="I8585" i="3" s="1"/>
  <c r="H8586" i="3"/>
  <c r="I8586" i="3" s="1"/>
  <c r="H8587" i="3"/>
  <c r="I8587" i="3" s="1"/>
  <c r="H8588" i="3"/>
  <c r="I8588" i="3" s="1"/>
  <c r="H8589" i="3"/>
  <c r="I8589" i="3" s="1"/>
  <c r="H8590" i="3"/>
  <c r="I8590" i="3" s="1"/>
  <c r="H8591" i="3"/>
  <c r="I8591" i="3" s="1"/>
  <c r="H8592" i="3"/>
  <c r="I8592" i="3" s="1"/>
  <c r="H8593" i="3"/>
  <c r="I8593" i="3" s="1"/>
  <c r="H8594" i="3"/>
  <c r="I8594" i="3" s="1"/>
  <c r="H8595" i="3"/>
  <c r="I8595" i="3" s="1"/>
  <c r="H8596" i="3"/>
  <c r="I8596" i="3" s="1"/>
  <c r="H8597" i="3"/>
  <c r="I8597" i="3" s="1"/>
  <c r="H8598" i="3"/>
  <c r="I8598" i="3" s="1"/>
  <c r="H8599" i="3"/>
  <c r="I8599" i="3" s="1"/>
  <c r="H8600" i="3"/>
  <c r="I8600" i="3" s="1"/>
  <c r="H8601" i="3"/>
  <c r="I8601" i="3" s="1"/>
  <c r="H8602" i="3"/>
  <c r="I8602" i="3" s="1"/>
  <c r="H8603" i="3"/>
  <c r="I8603" i="3" s="1"/>
  <c r="H8604" i="3"/>
  <c r="I8604" i="3" s="1"/>
  <c r="H8605" i="3"/>
  <c r="I8605" i="3" s="1"/>
  <c r="H8606" i="3"/>
  <c r="I8606" i="3" s="1"/>
  <c r="H8607" i="3"/>
  <c r="I8607" i="3" s="1"/>
  <c r="H8608" i="3"/>
  <c r="I8608" i="3" s="1"/>
  <c r="H8894" i="3"/>
  <c r="I8894" i="3" s="1"/>
  <c r="H8895" i="3"/>
  <c r="I8895" i="3" s="1"/>
  <c r="H8896" i="3"/>
  <c r="I8896" i="3" s="1"/>
  <c r="H8897" i="3"/>
  <c r="I8897" i="3" s="1"/>
  <c r="H8898" i="3"/>
  <c r="I8898" i="3" s="1"/>
  <c r="H8899" i="3"/>
  <c r="I8899" i="3" s="1"/>
  <c r="H8900" i="3"/>
  <c r="I8900" i="3" s="1"/>
  <c r="H8901" i="3"/>
  <c r="I8901" i="3" s="1"/>
  <c r="H8902" i="3"/>
  <c r="I8902" i="3" s="1"/>
  <c r="H8903" i="3"/>
  <c r="I8903" i="3" s="1"/>
  <c r="H8904" i="3"/>
  <c r="I8904" i="3" s="1"/>
  <c r="H8905" i="3"/>
  <c r="I8905" i="3" s="1"/>
  <c r="H8906" i="3"/>
  <c r="I8906" i="3" s="1"/>
  <c r="H8907" i="3"/>
  <c r="I8907" i="3" s="1"/>
  <c r="H8908" i="3"/>
  <c r="I8908" i="3" s="1"/>
  <c r="H8909" i="3"/>
  <c r="I8909" i="3" s="1"/>
  <c r="H8910" i="3"/>
  <c r="I8910" i="3" s="1"/>
  <c r="H8911" i="3"/>
  <c r="I8911" i="3" s="1"/>
  <c r="H8912" i="3"/>
  <c r="I8912" i="3" s="1"/>
  <c r="H8913" i="3"/>
  <c r="I8913" i="3" s="1"/>
  <c r="H8914" i="3"/>
  <c r="I8914" i="3" s="1"/>
  <c r="H8915" i="3"/>
  <c r="I8915" i="3" s="1"/>
  <c r="H8916" i="3"/>
  <c r="I8916" i="3" s="1"/>
  <c r="H8917" i="3"/>
  <c r="I8917" i="3" s="1"/>
  <c r="H8918" i="3"/>
  <c r="I8918" i="3" s="1"/>
  <c r="H8919" i="3"/>
  <c r="I8919" i="3" s="1"/>
  <c r="H8920" i="3"/>
  <c r="I8920" i="3" s="1"/>
  <c r="H8921" i="3"/>
  <c r="I8921" i="3" s="1"/>
  <c r="H8922" i="3"/>
  <c r="I8922" i="3" s="1"/>
  <c r="H8923" i="3"/>
  <c r="I8923" i="3" s="1"/>
  <c r="H8924" i="3"/>
  <c r="I8924" i="3" s="1"/>
  <c r="H8925" i="3"/>
  <c r="I8925" i="3" s="1"/>
  <c r="H8926" i="3"/>
  <c r="I8926" i="3" s="1"/>
  <c r="H8927" i="3"/>
  <c r="I8927" i="3" s="1"/>
  <c r="H8928" i="3"/>
  <c r="I8928" i="3" s="1"/>
  <c r="H8929" i="3"/>
  <c r="I8929" i="3" s="1"/>
  <c r="H8930" i="3"/>
  <c r="I8930" i="3" s="1"/>
  <c r="H8931" i="3"/>
  <c r="I8931" i="3" s="1"/>
  <c r="H8932" i="3"/>
  <c r="I8932" i="3" s="1"/>
  <c r="H8933" i="3"/>
  <c r="I8933" i="3" s="1"/>
  <c r="H8934" i="3"/>
  <c r="I8934" i="3" s="1"/>
  <c r="H8935" i="3"/>
  <c r="I8935" i="3" s="1"/>
  <c r="H8936" i="3"/>
  <c r="I8936" i="3" s="1"/>
  <c r="H8937" i="3"/>
  <c r="I8937" i="3" s="1"/>
  <c r="H8938" i="3"/>
  <c r="I8938" i="3" s="1"/>
  <c r="H8939" i="3"/>
  <c r="I8939" i="3" s="1"/>
  <c r="H8940" i="3"/>
  <c r="I8940" i="3" s="1"/>
  <c r="H8941" i="3"/>
  <c r="I8941" i="3" s="1"/>
  <c r="H8942" i="3"/>
  <c r="I8942" i="3" s="1"/>
  <c r="H8943" i="3"/>
  <c r="I8943" i="3" s="1"/>
  <c r="H8944" i="3"/>
  <c r="I8944" i="3" s="1"/>
  <c r="H8945" i="3"/>
  <c r="I8945" i="3" s="1"/>
  <c r="H8946" i="3"/>
  <c r="I8946" i="3" s="1"/>
  <c r="H9232" i="3"/>
  <c r="I9232" i="3" s="1"/>
  <c r="H9233" i="3"/>
  <c r="I9233" i="3" s="1"/>
  <c r="H9234" i="3"/>
  <c r="I9234" i="3" s="1"/>
  <c r="H9235" i="3"/>
  <c r="I9235" i="3" s="1"/>
  <c r="H9236" i="3"/>
  <c r="I9236" i="3" s="1"/>
  <c r="H9237" i="3"/>
  <c r="I9237" i="3" s="1"/>
  <c r="H9238" i="3"/>
  <c r="I9238" i="3" s="1"/>
  <c r="H9239" i="3"/>
  <c r="I9239" i="3" s="1"/>
  <c r="H9240" i="3"/>
  <c r="I9240" i="3" s="1"/>
  <c r="H9241" i="3"/>
  <c r="I9241" i="3" s="1"/>
  <c r="H9242" i="3"/>
  <c r="I9242" i="3" s="1"/>
  <c r="H9243" i="3"/>
  <c r="I9243" i="3" s="1"/>
  <c r="H9244" i="3"/>
  <c r="I9244" i="3" s="1"/>
  <c r="H9245" i="3"/>
  <c r="I9245" i="3" s="1"/>
  <c r="H9246" i="3"/>
  <c r="I9246" i="3" s="1"/>
  <c r="H9247" i="3"/>
  <c r="I9247" i="3" s="1"/>
  <c r="H9248" i="3"/>
  <c r="I9248" i="3" s="1"/>
  <c r="H9249" i="3"/>
  <c r="I9249" i="3" s="1"/>
  <c r="H9250" i="3"/>
  <c r="I9250" i="3" s="1"/>
  <c r="H9251" i="3"/>
  <c r="I9251" i="3" s="1"/>
  <c r="H9252" i="3"/>
  <c r="I9252" i="3" s="1"/>
  <c r="H9253" i="3"/>
  <c r="I9253" i="3" s="1"/>
  <c r="H9254" i="3"/>
  <c r="I9254" i="3" s="1"/>
  <c r="H9255" i="3"/>
  <c r="I9255" i="3" s="1"/>
  <c r="H9256" i="3"/>
  <c r="I9256" i="3" s="1"/>
  <c r="H9257" i="3"/>
  <c r="I9257" i="3" s="1"/>
  <c r="H9258" i="3"/>
  <c r="I9258" i="3" s="1"/>
  <c r="H9259" i="3"/>
  <c r="I9259" i="3" s="1"/>
  <c r="H9260" i="3"/>
  <c r="I9260" i="3" s="1"/>
  <c r="H9261" i="3"/>
  <c r="I9261" i="3" s="1"/>
  <c r="H9262" i="3"/>
  <c r="I9262" i="3" s="1"/>
  <c r="H9263" i="3"/>
  <c r="I9263" i="3" s="1"/>
  <c r="H9264" i="3"/>
  <c r="I9264" i="3" s="1"/>
  <c r="H9265" i="3"/>
  <c r="I9265" i="3" s="1"/>
  <c r="H9266" i="3"/>
  <c r="I9266" i="3" s="1"/>
  <c r="H9267" i="3"/>
  <c r="I9267" i="3" s="1"/>
  <c r="H9268" i="3"/>
  <c r="I9268" i="3" s="1"/>
  <c r="H9269" i="3"/>
  <c r="I9269" i="3" s="1"/>
  <c r="H9270" i="3"/>
  <c r="I9270" i="3" s="1"/>
  <c r="H9271" i="3"/>
  <c r="I9271" i="3" s="1"/>
  <c r="H9272" i="3"/>
  <c r="I9272" i="3" s="1"/>
  <c r="H9273" i="3"/>
  <c r="I9273" i="3" s="1"/>
  <c r="H9274" i="3"/>
  <c r="I9274" i="3" s="1"/>
  <c r="H9275" i="3"/>
  <c r="I9275" i="3" s="1"/>
  <c r="H9276" i="3"/>
  <c r="I9276" i="3" s="1"/>
  <c r="H9277" i="3"/>
  <c r="I9277" i="3" s="1"/>
  <c r="H9278" i="3"/>
  <c r="I9278" i="3" s="1"/>
  <c r="H9279" i="3"/>
  <c r="I9279" i="3" s="1"/>
  <c r="H9280" i="3"/>
  <c r="I9280" i="3" s="1"/>
  <c r="H9281" i="3"/>
  <c r="I9281" i="3" s="1"/>
  <c r="H9282" i="3"/>
  <c r="I9282" i="3" s="1"/>
  <c r="H9283" i="3"/>
  <c r="I9283" i="3" s="1"/>
  <c r="H9284" i="3"/>
  <c r="I9284" i="3" s="1"/>
  <c r="H9570" i="3"/>
  <c r="I9570" i="3" s="1"/>
  <c r="H9571" i="3"/>
  <c r="I9571" i="3" s="1"/>
  <c r="H9572" i="3"/>
  <c r="I9572" i="3" s="1"/>
  <c r="H9573" i="3"/>
  <c r="I9573" i="3" s="1"/>
  <c r="H9574" i="3"/>
  <c r="I9574" i="3" s="1"/>
  <c r="H9575" i="3"/>
  <c r="I9575" i="3" s="1"/>
  <c r="H9576" i="3"/>
  <c r="I9576" i="3" s="1"/>
  <c r="H9577" i="3"/>
  <c r="I9577" i="3" s="1"/>
  <c r="H9578" i="3"/>
  <c r="I9578" i="3" s="1"/>
  <c r="H9579" i="3"/>
  <c r="I9579" i="3" s="1"/>
  <c r="H9580" i="3"/>
  <c r="I9580" i="3" s="1"/>
  <c r="H9581" i="3"/>
  <c r="I9581" i="3" s="1"/>
  <c r="H9582" i="3"/>
  <c r="I9582" i="3" s="1"/>
  <c r="H9583" i="3"/>
  <c r="I9583" i="3" s="1"/>
  <c r="H9584" i="3"/>
  <c r="I9584" i="3" s="1"/>
  <c r="H9585" i="3"/>
  <c r="I9585" i="3" s="1"/>
  <c r="H9586" i="3"/>
  <c r="I9586" i="3" s="1"/>
  <c r="H9587" i="3"/>
  <c r="I9587" i="3" s="1"/>
  <c r="H9588" i="3"/>
  <c r="I9588" i="3" s="1"/>
  <c r="H9589" i="3"/>
  <c r="I9589" i="3" s="1"/>
  <c r="H9590" i="3"/>
  <c r="I9590" i="3" s="1"/>
  <c r="H9591" i="3"/>
  <c r="I9591" i="3" s="1"/>
  <c r="H9592" i="3"/>
  <c r="I9592" i="3" s="1"/>
  <c r="H9593" i="3"/>
  <c r="I9593" i="3" s="1"/>
  <c r="H9594" i="3"/>
  <c r="I9594" i="3" s="1"/>
  <c r="H9595" i="3"/>
  <c r="I9595" i="3" s="1"/>
  <c r="H9596" i="3"/>
  <c r="I9596" i="3" s="1"/>
  <c r="H9597" i="3"/>
  <c r="I9597" i="3" s="1"/>
  <c r="H9598" i="3"/>
  <c r="I9598" i="3" s="1"/>
  <c r="H9599" i="3"/>
  <c r="I9599" i="3" s="1"/>
  <c r="H9600" i="3"/>
  <c r="I9600" i="3" s="1"/>
  <c r="H9601" i="3"/>
  <c r="I9601" i="3" s="1"/>
  <c r="H9602" i="3"/>
  <c r="I9602" i="3" s="1"/>
  <c r="H9603" i="3"/>
  <c r="I9603" i="3" s="1"/>
  <c r="H9604" i="3"/>
  <c r="I9604" i="3" s="1"/>
  <c r="H9605" i="3"/>
  <c r="I9605" i="3" s="1"/>
  <c r="H9606" i="3"/>
  <c r="I9606" i="3" s="1"/>
  <c r="H9607" i="3"/>
  <c r="I9607" i="3" s="1"/>
  <c r="H9608" i="3"/>
  <c r="I9608" i="3" s="1"/>
  <c r="H9609" i="3"/>
  <c r="I9609" i="3" s="1"/>
  <c r="H9610" i="3"/>
  <c r="I9610" i="3" s="1"/>
  <c r="H9611" i="3"/>
  <c r="I9611" i="3" s="1"/>
  <c r="H9612" i="3"/>
  <c r="I9612" i="3" s="1"/>
  <c r="H9613" i="3"/>
  <c r="I9613" i="3" s="1"/>
  <c r="H9614" i="3"/>
  <c r="I9614" i="3" s="1"/>
  <c r="H9615" i="3"/>
  <c r="I9615" i="3" s="1"/>
  <c r="H9616" i="3"/>
  <c r="I9616" i="3" s="1"/>
  <c r="H9617" i="3"/>
  <c r="I9617" i="3" s="1"/>
  <c r="H9618" i="3"/>
  <c r="I9618" i="3" s="1"/>
  <c r="H9619" i="3"/>
  <c r="I9619" i="3" s="1"/>
  <c r="H9620" i="3"/>
  <c r="I9620" i="3" s="1"/>
  <c r="H9621" i="3"/>
  <c r="I9621" i="3" s="1"/>
  <c r="H9622" i="3"/>
  <c r="I9622" i="3" s="1"/>
  <c r="H9908" i="3"/>
  <c r="I9908" i="3" s="1"/>
  <c r="H9909" i="3"/>
  <c r="I9909" i="3" s="1"/>
  <c r="H9910" i="3"/>
  <c r="I9910" i="3" s="1"/>
  <c r="H9911" i="3"/>
  <c r="I9911" i="3" s="1"/>
  <c r="H9912" i="3"/>
  <c r="I9912" i="3" s="1"/>
  <c r="H9913" i="3"/>
  <c r="I9913" i="3" s="1"/>
  <c r="H9914" i="3"/>
  <c r="I9914" i="3" s="1"/>
  <c r="H9915" i="3"/>
  <c r="I9915" i="3" s="1"/>
  <c r="H9916" i="3"/>
  <c r="I9916" i="3" s="1"/>
  <c r="H9917" i="3"/>
  <c r="I9917" i="3" s="1"/>
  <c r="H9918" i="3"/>
  <c r="I9918" i="3" s="1"/>
  <c r="H9919" i="3"/>
  <c r="I9919" i="3" s="1"/>
  <c r="H9920" i="3"/>
  <c r="I9920" i="3" s="1"/>
  <c r="H9921" i="3"/>
  <c r="I9921" i="3" s="1"/>
  <c r="H9922" i="3"/>
  <c r="I9922" i="3" s="1"/>
  <c r="H9923" i="3"/>
  <c r="I9923" i="3" s="1"/>
  <c r="H9924" i="3"/>
  <c r="I9924" i="3" s="1"/>
  <c r="H9925" i="3"/>
  <c r="I9925" i="3" s="1"/>
  <c r="H9926" i="3"/>
  <c r="I9926" i="3" s="1"/>
  <c r="H9927" i="3"/>
  <c r="I9927" i="3" s="1"/>
  <c r="H9928" i="3"/>
  <c r="I9928" i="3" s="1"/>
  <c r="H9929" i="3"/>
  <c r="I9929" i="3" s="1"/>
  <c r="H9930" i="3"/>
  <c r="I9930" i="3" s="1"/>
  <c r="H9931" i="3"/>
  <c r="I9931" i="3" s="1"/>
  <c r="H9932" i="3"/>
  <c r="I9932" i="3" s="1"/>
  <c r="H9933" i="3"/>
  <c r="I9933" i="3" s="1"/>
  <c r="H9934" i="3"/>
  <c r="I9934" i="3" s="1"/>
  <c r="H9935" i="3"/>
  <c r="I9935" i="3" s="1"/>
  <c r="H9936" i="3"/>
  <c r="I9936" i="3" s="1"/>
  <c r="H9937" i="3"/>
  <c r="I9937" i="3" s="1"/>
  <c r="H9938" i="3"/>
  <c r="I9938" i="3" s="1"/>
  <c r="H9939" i="3"/>
  <c r="I9939" i="3" s="1"/>
  <c r="H9940" i="3"/>
  <c r="I9940" i="3" s="1"/>
  <c r="H9941" i="3"/>
  <c r="I9941" i="3" s="1"/>
  <c r="H9942" i="3"/>
  <c r="I9942" i="3" s="1"/>
  <c r="H9943" i="3"/>
  <c r="I9943" i="3" s="1"/>
  <c r="H9944" i="3"/>
  <c r="I9944" i="3" s="1"/>
  <c r="H9945" i="3"/>
  <c r="I9945" i="3" s="1"/>
  <c r="H9946" i="3"/>
  <c r="I9946" i="3" s="1"/>
  <c r="H9947" i="3"/>
  <c r="I9947" i="3" s="1"/>
  <c r="H9948" i="3"/>
  <c r="I9948" i="3" s="1"/>
  <c r="H9949" i="3"/>
  <c r="I9949" i="3" s="1"/>
  <c r="H9950" i="3"/>
  <c r="I9950" i="3" s="1"/>
  <c r="H9951" i="3"/>
  <c r="I9951" i="3" s="1"/>
  <c r="H9952" i="3"/>
  <c r="I9952" i="3" s="1"/>
  <c r="H9953" i="3"/>
  <c r="I9953" i="3" s="1"/>
  <c r="H9954" i="3"/>
  <c r="I9954" i="3" s="1"/>
  <c r="H9955" i="3"/>
  <c r="I9955" i="3" s="1"/>
  <c r="H9956" i="3"/>
  <c r="I9956" i="3" s="1"/>
  <c r="H9957" i="3"/>
  <c r="I9957" i="3" s="1"/>
  <c r="H9958" i="3"/>
  <c r="I9958" i="3" s="1"/>
  <c r="H9959" i="3"/>
  <c r="I9959" i="3" s="1"/>
  <c r="H9960" i="3"/>
  <c r="I9960" i="3" s="1"/>
  <c r="H10246" i="3"/>
  <c r="I10246" i="3" s="1"/>
  <c r="H10247" i="3"/>
  <c r="I10247" i="3" s="1"/>
  <c r="H10248" i="3"/>
  <c r="I10248" i="3" s="1"/>
  <c r="H10249" i="3"/>
  <c r="I10249" i="3" s="1"/>
  <c r="H10250" i="3"/>
  <c r="I10250" i="3" s="1"/>
  <c r="H10251" i="3"/>
  <c r="I10251" i="3" s="1"/>
  <c r="H10252" i="3"/>
  <c r="I10252" i="3" s="1"/>
  <c r="H10253" i="3"/>
  <c r="I10253" i="3" s="1"/>
  <c r="H10254" i="3"/>
  <c r="I10254" i="3" s="1"/>
  <c r="H10255" i="3"/>
  <c r="I10255" i="3" s="1"/>
  <c r="H10256" i="3"/>
  <c r="I10256" i="3" s="1"/>
  <c r="H10257" i="3"/>
  <c r="I10257" i="3" s="1"/>
  <c r="H10258" i="3"/>
  <c r="I10258" i="3" s="1"/>
  <c r="H10259" i="3"/>
  <c r="I10259" i="3" s="1"/>
  <c r="H10260" i="3"/>
  <c r="I10260" i="3" s="1"/>
  <c r="H10261" i="3"/>
  <c r="I10261" i="3" s="1"/>
  <c r="H10262" i="3"/>
  <c r="I10262" i="3" s="1"/>
  <c r="H10263" i="3"/>
  <c r="I10263" i="3" s="1"/>
  <c r="H10264" i="3"/>
  <c r="I10264" i="3" s="1"/>
  <c r="H10265" i="3"/>
  <c r="I10265" i="3" s="1"/>
  <c r="H10266" i="3"/>
  <c r="I10266" i="3" s="1"/>
  <c r="H10267" i="3"/>
  <c r="I10267" i="3" s="1"/>
  <c r="H10268" i="3"/>
  <c r="I10268" i="3" s="1"/>
  <c r="H10269" i="3"/>
  <c r="I10269" i="3" s="1"/>
  <c r="H10270" i="3"/>
  <c r="I10270" i="3" s="1"/>
  <c r="H10271" i="3"/>
  <c r="I10271" i="3" s="1"/>
  <c r="H10272" i="3"/>
  <c r="I10272" i="3" s="1"/>
  <c r="H10273" i="3"/>
  <c r="I10273" i="3" s="1"/>
  <c r="H10274" i="3"/>
  <c r="I10274" i="3" s="1"/>
  <c r="H10275" i="3"/>
  <c r="I10275" i="3" s="1"/>
  <c r="H10276" i="3"/>
  <c r="I10276" i="3" s="1"/>
  <c r="H10277" i="3"/>
  <c r="I10277" i="3" s="1"/>
  <c r="H10278" i="3"/>
  <c r="I10278" i="3" s="1"/>
  <c r="H10279" i="3"/>
  <c r="I10279" i="3" s="1"/>
  <c r="H10280" i="3"/>
  <c r="I10280" i="3" s="1"/>
  <c r="H10281" i="3"/>
  <c r="I10281" i="3" s="1"/>
  <c r="H10282" i="3"/>
  <c r="I10282" i="3" s="1"/>
  <c r="H10283" i="3"/>
  <c r="I10283" i="3" s="1"/>
  <c r="H10284" i="3"/>
  <c r="I10284" i="3" s="1"/>
  <c r="H10285" i="3"/>
  <c r="I10285" i="3" s="1"/>
  <c r="H10286" i="3"/>
  <c r="I10286" i="3" s="1"/>
  <c r="H10287" i="3"/>
  <c r="I10287" i="3" s="1"/>
  <c r="H10288" i="3"/>
  <c r="I10288" i="3" s="1"/>
  <c r="H10289" i="3"/>
  <c r="I10289" i="3" s="1"/>
  <c r="H10290" i="3"/>
  <c r="I10290" i="3" s="1"/>
  <c r="H10291" i="3"/>
  <c r="I10291" i="3" s="1"/>
  <c r="H10292" i="3"/>
  <c r="I10292" i="3" s="1"/>
  <c r="H10293" i="3"/>
  <c r="I10293" i="3" s="1"/>
  <c r="H10294" i="3"/>
  <c r="I10294" i="3" s="1"/>
  <c r="H10295" i="3"/>
  <c r="I10295" i="3" s="1"/>
  <c r="H10296" i="3"/>
  <c r="I10296" i="3" s="1"/>
  <c r="H10297" i="3"/>
  <c r="I10297" i="3" s="1"/>
  <c r="H10298" i="3"/>
  <c r="I10298" i="3" s="1"/>
  <c r="H10584" i="3"/>
  <c r="I10584" i="3" s="1"/>
  <c r="H10585" i="3"/>
  <c r="I10585" i="3" s="1"/>
  <c r="H10586" i="3"/>
  <c r="I10586" i="3" s="1"/>
  <c r="H10587" i="3"/>
  <c r="I10587" i="3" s="1"/>
  <c r="H10588" i="3"/>
  <c r="I10588" i="3" s="1"/>
  <c r="H10589" i="3"/>
  <c r="I10589" i="3" s="1"/>
  <c r="H10590" i="3"/>
  <c r="I10590" i="3" s="1"/>
  <c r="H10591" i="3"/>
  <c r="I10591" i="3" s="1"/>
  <c r="H10592" i="3"/>
  <c r="I10592" i="3" s="1"/>
  <c r="H10593" i="3"/>
  <c r="I10593" i="3" s="1"/>
  <c r="H10594" i="3"/>
  <c r="I10594" i="3" s="1"/>
  <c r="H10595" i="3"/>
  <c r="I10595" i="3" s="1"/>
  <c r="H10596" i="3"/>
  <c r="I10596" i="3" s="1"/>
  <c r="H10597" i="3"/>
  <c r="I10597" i="3" s="1"/>
  <c r="H10598" i="3"/>
  <c r="I10598" i="3" s="1"/>
  <c r="H10599" i="3"/>
  <c r="I10599" i="3" s="1"/>
  <c r="H10600" i="3"/>
  <c r="I10600" i="3" s="1"/>
  <c r="H10601" i="3"/>
  <c r="I10601" i="3" s="1"/>
  <c r="H10602" i="3"/>
  <c r="I10602" i="3" s="1"/>
  <c r="H10603" i="3"/>
  <c r="I10603" i="3" s="1"/>
  <c r="H10604" i="3"/>
  <c r="I10604" i="3" s="1"/>
  <c r="H10605" i="3"/>
  <c r="I10605" i="3" s="1"/>
  <c r="H10606" i="3"/>
  <c r="I10606" i="3" s="1"/>
  <c r="H10607" i="3"/>
  <c r="I10607" i="3" s="1"/>
  <c r="H10608" i="3"/>
  <c r="I10608" i="3" s="1"/>
  <c r="H10609" i="3"/>
  <c r="I10609" i="3" s="1"/>
  <c r="H10610" i="3"/>
  <c r="I10610" i="3" s="1"/>
  <c r="H10611" i="3"/>
  <c r="I10611" i="3" s="1"/>
  <c r="H10612" i="3"/>
  <c r="I10612" i="3" s="1"/>
  <c r="H10613" i="3"/>
  <c r="I10613" i="3" s="1"/>
  <c r="H10614" i="3"/>
  <c r="I10614" i="3" s="1"/>
  <c r="H10615" i="3"/>
  <c r="I10615" i="3" s="1"/>
  <c r="H10616" i="3"/>
  <c r="I10616" i="3" s="1"/>
  <c r="H10617" i="3"/>
  <c r="I10617" i="3" s="1"/>
  <c r="H10618" i="3"/>
  <c r="I10618" i="3" s="1"/>
  <c r="H10619" i="3"/>
  <c r="I10619" i="3" s="1"/>
  <c r="H10620" i="3"/>
  <c r="I10620" i="3" s="1"/>
  <c r="H10621" i="3"/>
  <c r="I10621" i="3" s="1"/>
  <c r="H10622" i="3"/>
  <c r="I10622" i="3" s="1"/>
  <c r="H10623" i="3"/>
  <c r="I10623" i="3" s="1"/>
  <c r="H10624" i="3"/>
  <c r="I10624" i="3" s="1"/>
  <c r="H10625" i="3"/>
  <c r="I10625" i="3" s="1"/>
  <c r="H10626" i="3"/>
  <c r="I10626" i="3" s="1"/>
  <c r="H10627" i="3"/>
  <c r="I10627" i="3" s="1"/>
  <c r="H10628" i="3"/>
  <c r="I10628" i="3" s="1"/>
  <c r="H10629" i="3"/>
  <c r="I10629" i="3" s="1"/>
  <c r="H10630" i="3"/>
  <c r="I10630" i="3" s="1"/>
  <c r="H10631" i="3"/>
  <c r="I10631" i="3" s="1"/>
  <c r="H10632" i="3"/>
  <c r="I10632" i="3" s="1"/>
  <c r="H10633" i="3"/>
  <c r="I10633" i="3" s="1"/>
  <c r="H10634" i="3"/>
  <c r="I10634" i="3" s="1"/>
  <c r="H10635" i="3"/>
  <c r="I10635" i="3" s="1"/>
  <c r="H10636" i="3"/>
  <c r="I10636" i="3" s="1"/>
  <c r="H10922" i="3"/>
  <c r="I10922" i="3" s="1"/>
  <c r="H10923" i="3"/>
  <c r="I10923" i="3" s="1"/>
  <c r="H10924" i="3"/>
  <c r="I10924" i="3" s="1"/>
  <c r="H10925" i="3"/>
  <c r="I10925" i="3" s="1"/>
  <c r="H10926" i="3"/>
  <c r="I10926" i="3" s="1"/>
  <c r="H10927" i="3"/>
  <c r="I10927" i="3" s="1"/>
  <c r="H10928" i="3"/>
  <c r="I10928" i="3" s="1"/>
  <c r="H10929" i="3"/>
  <c r="I10929" i="3" s="1"/>
  <c r="H10930" i="3"/>
  <c r="I10930" i="3" s="1"/>
  <c r="H10931" i="3"/>
  <c r="I10931" i="3" s="1"/>
  <c r="H10932" i="3"/>
  <c r="I10932" i="3" s="1"/>
  <c r="H10933" i="3"/>
  <c r="I10933" i="3" s="1"/>
  <c r="H10934" i="3"/>
  <c r="I10934" i="3" s="1"/>
  <c r="H10935" i="3"/>
  <c r="I10935" i="3" s="1"/>
  <c r="H10936" i="3"/>
  <c r="I10936" i="3" s="1"/>
  <c r="H10937" i="3"/>
  <c r="I10937" i="3" s="1"/>
  <c r="H10938" i="3"/>
  <c r="I10938" i="3" s="1"/>
  <c r="H10939" i="3"/>
  <c r="I10939" i="3" s="1"/>
  <c r="H10940" i="3"/>
  <c r="I10940" i="3" s="1"/>
  <c r="H10941" i="3"/>
  <c r="I10941" i="3" s="1"/>
  <c r="H10942" i="3"/>
  <c r="I10942" i="3" s="1"/>
  <c r="H10943" i="3"/>
  <c r="I10943" i="3" s="1"/>
  <c r="H10944" i="3"/>
  <c r="I10944" i="3" s="1"/>
  <c r="H10945" i="3"/>
  <c r="I10945" i="3" s="1"/>
  <c r="H10946" i="3"/>
  <c r="I10946" i="3" s="1"/>
  <c r="H10947" i="3"/>
  <c r="I10947" i="3" s="1"/>
  <c r="H10948" i="3"/>
  <c r="I10948" i="3" s="1"/>
  <c r="H10949" i="3"/>
  <c r="I10949" i="3" s="1"/>
  <c r="H10950" i="3"/>
  <c r="I10950" i="3" s="1"/>
  <c r="H10951" i="3"/>
  <c r="I10951" i="3" s="1"/>
  <c r="H10952" i="3"/>
  <c r="I10952" i="3" s="1"/>
  <c r="H10953" i="3"/>
  <c r="I10953" i="3" s="1"/>
  <c r="H10954" i="3"/>
  <c r="I10954" i="3" s="1"/>
  <c r="H10955" i="3"/>
  <c r="I10955" i="3" s="1"/>
  <c r="H10956" i="3"/>
  <c r="I10956" i="3" s="1"/>
  <c r="H10957" i="3"/>
  <c r="I10957" i="3" s="1"/>
  <c r="H10958" i="3"/>
  <c r="I10958" i="3" s="1"/>
  <c r="H10959" i="3"/>
  <c r="I10959" i="3" s="1"/>
  <c r="H10960" i="3"/>
  <c r="I10960" i="3" s="1"/>
  <c r="H10961" i="3"/>
  <c r="I10961" i="3" s="1"/>
  <c r="H10962" i="3"/>
  <c r="I10962" i="3" s="1"/>
  <c r="H10963" i="3"/>
  <c r="I10963" i="3" s="1"/>
  <c r="H10964" i="3"/>
  <c r="I10964" i="3" s="1"/>
  <c r="H10965" i="3"/>
  <c r="I10965" i="3" s="1"/>
  <c r="H10966" i="3"/>
  <c r="I10966" i="3" s="1"/>
  <c r="H10967" i="3"/>
  <c r="I10967" i="3" s="1"/>
  <c r="H10968" i="3"/>
  <c r="I10968" i="3" s="1"/>
  <c r="H10969" i="3"/>
  <c r="I10969" i="3" s="1"/>
  <c r="H10970" i="3"/>
  <c r="I10970" i="3" s="1"/>
  <c r="H10971" i="3"/>
  <c r="I10971" i="3" s="1"/>
  <c r="H10972" i="3"/>
  <c r="I10972" i="3" s="1"/>
  <c r="H10973" i="3"/>
  <c r="I10973" i="3" s="1"/>
  <c r="H10974" i="3"/>
  <c r="I10974" i="3" s="1"/>
  <c r="H11260" i="3"/>
  <c r="I11260" i="3" s="1"/>
  <c r="H11261" i="3"/>
  <c r="I11261" i="3" s="1"/>
  <c r="H11262" i="3"/>
  <c r="I11262" i="3" s="1"/>
  <c r="H11263" i="3"/>
  <c r="I11263" i="3" s="1"/>
  <c r="H11264" i="3"/>
  <c r="I11264" i="3" s="1"/>
  <c r="H11265" i="3"/>
  <c r="I11265" i="3" s="1"/>
  <c r="H11266" i="3"/>
  <c r="I11266" i="3" s="1"/>
  <c r="H11267" i="3"/>
  <c r="I11267" i="3" s="1"/>
  <c r="H11268" i="3"/>
  <c r="I11268" i="3" s="1"/>
  <c r="H11269" i="3"/>
  <c r="I11269" i="3" s="1"/>
  <c r="H11270" i="3"/>
  <c r="I11270" i="3" s="1"/>
  <c r="H11271" i="3"/>
  <c r="I11271" i="3" s="1"/>
  <c r="H11272" i="3"/>
  <c r="I11272" i="3" s="1"/>
  <c r="H11273" i="3"/>
  <c r="I11273" i="3" s="1"/>
  <c r="H11274" i="3"/>
  <c r="I11274" i="3" s="1"/>
  <c r="H11275" i="3"/>
  <c r="I11275" i="3" s="1"/>
  <c r="H11276" i="3"/>
  <c r="I11276" i="3" s="1"/>
  <c r="H11277" i="3"/>
  <c r="I11277" i="3" s="1"/>
  <c r="H11278" i="3"/>
  <c r="I11278" i="3" s="1"/>
  <c r="H11279" i="3"/>
  <c r="I11279" i="3" s="1"/>
  <c r="H11280" i="3"/>
  <c r="I11280" i="3" s="1"/>
  <c r="H11281" i="3"/>
  <c r="I11281" i="3" s="1"/>
  <c r="H11282" i="3"/>
  <c r="I11282" i="3" s="1"/>
  <c r="H11283" i="3"/>
  <c r="I11283" i="3" s="1"/>
  <c r="H11284" i="3"/>
  <c r="I11284" i="3" s="1"/>
  <c r="H11285" i="3"/>
  <c r="I11285" i="3" s="1"/>
  <c r="H11286" i="3"/>
  <c r="I11286" i="3" s="1"/>
  <c r="H11287" i="3"/>
  <c r="I11287" i="3" s="1"/>
  <c r="H11288" i="3"/>
  <c r="I11288" i="3" s="1"/>
  <c r="H11289" i="3"/>
  <c r="I11289" i="3" s="1"/>
  <c r="H11290" i="3"/>
  <c r="I11290" i="3" s="1"/>
  <c r="H11291" i="3"/>
  <c r="I11291" i="3" s="1"/>
  <c r="H11292" i="3"/>
  <c r="I11292" i="3" s="1"/>
  <c r="H11293" i="3"/>
  <c r="I11293" i="3" s="1"/>
  <c r="H11294" i="3"/>
  <c r="I11294" i="3" s="1"/>
  <c r="H11295" i="3"/>
  <c r="I11295" i="3" s="1"/>
  <c r="H11296" i="3"/>
  <c r="I11296" i="3" s="1"/>
  <c r="H11297" i="3"/>
  <c r="I11297" i="3" s="1"/>
  <c r="H11298" i="3"/>
  <c r="I11298" i="3" s="1"/>
  <c r="H11299" i="3"/>
  <c r="I11299" i="3" s="1"/>
  <c r="H11300" i="3"/>
  <c r="I11300" i="3" s="1"/>
  <c r="H11301" i="3"/>
  <c r="I11301" i="3" s="1"/>
  <c r="H11302" i="3"/>
  <c r="I11302" i="3" s="1"/>
  <c r="H11303" i="3"/>
  <c r="I11303" i="3" s="1"/>
  <c r="H11304" i="3"/>
  <c r="I11304" i="3" s="1"/>
  <c r="H11305" i="3"/>
  <c r="I11305" i="3" s="1"/>
  <c r="H11306" i="3"/>
  <c r="I11306" i="3" s="1"/>
  <c r="H11307" i="3"/>
  <c r="I11307" i="3" s="1"/>
  <c r="H11308" i="3"/>
  <c r="I11308" i="3" s="1"/>
  <c r="H11309" i="3"/>
  <c r="I11309" i="3" s="1"/>
  <c r="H11310" i="3"/>
  <c r="I11310" i="3" s="1"/>
  <c r="H11311" i="3"/>
  <c r="I11311" i="3" s="1"/>
  <c r="H11312" i="3"/>
  <c r="I11312" i="3" s="1"/>
  <c r="H11598" i="3"/>
  <c r="I11598" i="3" s="1"/>
  <c r="H11599" i="3"/>
  <c r="I11599" i="3" s="1"/>
  <c r="H11600" i="3"/>
  <c r="I11600" i="3" s="1"/>
  <c r="H11601" i="3"/>
  <c r="I11601" i="3" s="1"/>
  <c r="H11602" i="3"/>
  <c r="I11602" i="3" s="1"/>
  <c r="H11603" i="3"/>
  <c r="I11603" i="3" s="1"/>
  <c r="H11604" i="3"/>
  <c r="I11604" i="3" s="1"/>
  <c r="H11605" i="3"/>
  <c r="I11605" i="3" s="1"/>
  <c r="H11606" i="3"/>
  <c r="I11606" i="3" s="1"/>
  <c r="H11607" i="3"/>
  <c r="I11607" i="3" s="1"/>
  <c r="H11608" i="3"/>
  <c r="I11608" i="3" s="1"/>
  <c r="H11609" i="3"/>
  <c r="I11609" i="3" s="1"/>
  <c r="H11610" i="3"/>
  <c r="I11610" i="3" s="1"/>
  <c r="H11611" i="3"/>
  <c r="I11611" i="3" s="1"/>
  <c r="H11612" i="3"/>
  <c r="I11612" i="3" s="1"/>
  <c r="H11613" i="3"/>
  <c r="I11613" i="3" s="1"/>
  <c r="H11614" i="3"/>
  <c r="I11614" i="3" s="1"/>
  <c r="H11615" i="3"/>
  <c r="I11615" i="3" s="1"/>
  <c r="H11616" i="3"/>
  <c r="I11616" i="3" s="1"/>
  <c r="H11617" i="3"/>
  <c r="I11617" i="3" s="1"/>
  <c r="H11618" i="3"/>
  <c r="I11618" i="3" s="1"/>
  <c r="H11619" i="3"/>
  <c r="I11619" i="3" s="1"/>
  <c r="H11620" i="3"/>
  <c r="I11620" i="3" s="1"/>
  <c r="H11621" i="3"/>
  <c r="I11621" i="3" s="1"/>
  <c r="H11622" i="3"/>
  <c r="I11622" i="3" s="1"/>
  <c r="H11623" i="3"/>
  <c r="I11623" i="3" s="1"/>
  <c r="H11624" i="3"/>
  <c r="I11624" i="3" s="1"/>
  <c r="H11625" i="3"/>
  <c r="I11625" i="3" s="1"/>
  <c r="H11626" i="3"/>
  <c r="I11626" i="3" s="1"/>
  <c r="H11627" i="3"/>
  <c r="I11627" i="3" s="1"/>
  <c r="H11628" i="3"/>
  <c r="I11628" i="3" s="1"/>
  <c r="H11629" i="3"/>
  <c r="I11629" i="3" s="1"/>
  <c r="H11630" i="3"/>
  <c r="I11630" i="3" s="1"/>
  <c r="H11631" i="3"/>
  <c r="I11631" i="3" s="1"/>
  <c r="H11632" i="3"/>
  <c r="I11632" i="3" s="1"/>
  <c r="H11633" i="3"/>
  <c r="I11633" i="3" s="1"/>
  <c r="H11634" i="3"/>
  <c r="I11634" i="3" s="1"/>
  <c r="H11635" i="3"/>
  <c r="I11635" i="3" s="1"/>
  <c r="H11636" i="3"/>
  <c r="I11636" i="3" s="1"/>
  <c r="H11637" i="3"/>
  <c r="I11637" i="3" s="1"/>
  <c r="H11638" i="3"/>
  <c r="I11638" i="3" s="1"/>
  <c r="H11639" i="3"/>
  <c r="I11639" i="3" s="1"/>
  <c r="H11640" i="3"/>
  <c r="I11640" i="3" s="1"/>
  <c r="H11641" i="3"/>
  <c r="I11641" i="3" s="1"/>
  <c r="H11642" i="3"/>
  <c r="I11642" i="3" s="1"/>
  <c r="H11643" i="3"/>
  <c r="I11643" i="3" s="1"/>
  <c r="H11644" i="3"/>
  <c r="I11644" i="3" s="1"/>
  <c r="H11645" i="3"/>
  <c r="I11645" i="3" s="1"/>
  <c r="H11646" i="3"/>
  <c r="I11646" i="3" s="1"/>
  <c r="H11647" i="3"/>
  <c r="I11647" i="3" s="1"/>
  <c r="H11648" i="3"/>
  <c r="I11648" i="3" s="1"/>
  <c r="H11649" i="3"/>
  <c r="I11649" i="3" s="1"/>
  <c r="H11650" i="3"/>
  <c r="I11650" i="3" s="1"/>
  <c r="H11936" i="3"/>
  <c r="I11936" i="3" s="1"/>
  <c r="H11937" i="3"/>
  <c r="I11937" i="3" s="1"/>
  <c r="H11938" i="3"/>
  <c r="I11938" i="3" s="1"/>
  <c r="H11939" i="3"/>
  <c r="I11939" i="3" s="1"/>
  <c r="H11940" i="3"/>
  <c r="I11940" i="3" s="1"/>
  <c r="H11941" i="3"/>
  <c r="I11941" i="3" s="1"/>
  <c r="H11942" i="3"/>
  <c r="I11942" i="3" s="1"/>
  <c r="H11943" i="3"/>
  <c r="I11943" i="3" s="1"/>
  <c r="H11944" i="3"/>
  <c r="I11944" i="3" s="1"/>
  <c r="H11945" i="3"/>
  <c r="I11945" i="3" s="1"/>
  <c r="H11946" i="3"/>
  <c r="I11946" i="3" s="1"/>
  <c r="H11947" i="3"/>
  <c r="I11947" i="3" s="1"/>
  <c r="H11948" i="3"/>
  <c r="I11948" i="3" s="1"/>
  <c r="H11949" i="3"/>
  <c r="I11949" i="3" s="1"/>
  <c r="H11950" i="3"/>
  <c r="I11950" i="3" s="1"/>
  <c r="H11951" i="3"/>
  <c r="I11951" i="3" s="1"/>
  <c r="H11952" i="3"/>
  <c r="I11952" i="3" s="1"/>
  <c r="H11953" i="3"/>
  <c r="I11953" i="3" s="1"/>
  <c r="H11954" i="3"/>
  <c r="I11954" i="3" s="1"/>
  <c r="H11955" i="3"/>
  <c r="I11955" i="3" s="1"/>
  <c r="H11956" i="3"/>
  <c r="I11956" i="3" s="1"/>
  <c r="H11957" i="3"/>
  <c r="I11957" i="3" s="1"/>
  <c r="H11958" i="3"/>
  <c r="I11958" i="3" s="1"/>
  <c r="H11959" i="3"/>
  <c r="I11959" i="3" s="1"/>
  <c r="H11960" i="3"/>
  <c r="I11960" i="3" s="1"/>
  <c r="H11961" i="3"/>
  <c r="I11961" i="3" s="1"/>
  <c r="H11962" i="3"/>
  <c r="I11962" i="3" s="1"/>
  <c r="H11963" i="3"/>
  <c r="I11963" i="3" s="1"/>
  <c r="H11964" i="3"/>
  <c r="I11964" i="3" s="1"/>
  <c r="H11965" i="3"/>
  <c r="I11965" i="3" s="1"/>
  <c r="H11966" i="3"/>
  <c r="I11966" i="3" s="1"/>
  <c r="H11967" i="3"/>
  <c r="I11967" i="3" s="1"/>
  <c r="H11968" i="3"/>
  <c r="I11968" i="3" s="1"/>
  <c r="H11969" i="3"/>
  <c r="I11969" i="3" s="1"/>
  <c r="H11970" i="3"/>
  <c r="I11970" i="3" s="1"/>
  <c r="H11971" i="3"/>
  <c r="I11971" i="3" s="1"/>
  <c r="H11972" i="3"/>
  <c r="I11972" i="3" s="1"/>
  <c r="H11973" i="3"/>
  <c r="I11973" i="3" s="1"/>
  <c r="H11974" i="3"/>
  <c r="I11974" i="3" s="1"/>
  <c r="H11975" i="3"/>
  <c r="I11975" i="3" s="1"/>
  <c r="H11976" i="3"/>
  <c r="I11976" i="3" s="1"/>
  <c r="H11977" i="3"/>
  <c r="I11977" i="3" s="1"/>
  <c r="H11978" i="3"/>
  <c r="I11978" i="3" s="1"/>
  <c r="H11979" i="3"/>
  <c r="I11979" i="3" s="1"/>
  <c r="H11980" i="3"/>
  <c r="I11980" i="3" s="1"/>
  <c r="H11981" i="3"/>
  <c r="I11981" i="3" s="1"/>
  <c r="H11982" i="3"/>
  <c r="I11982" i="3" s="1"/>
  <c r="H11983" i="3"/>
  <c r="I11983" i="3" s="1"/>
  <c r="H11984" i="3"/>
  <c r="I11984" i="3" s="1"/>
  <c r="H11985" i="3"/>
  <c r="I11985" i="3" s="1"/>
  <c r="H11986" i="3"/>
  <c r="I11986" i="3" s="1"/>
  <c r="H11987" i="3"/>
  <c r="I11987" i="3" s="1"/>
  <c r="H11988" i="3"/>
  <c r="I11988" i="3" s="1"/>
  <c r="H12274" i="3"/>
  <c r="I12274" i="3" s="1"/>
  <c r="H12275" i="3"/>
  <c r="I12275" i="3" s="1"/>
  <c r="H12276" i="3"/>
  <c r="I12276" i="3" s="1"/>
  <c r="H12277" i="3"/>
  <c r="I12277" i="3" s="1"/>
  <c r="H12278" i="3"/>
  <c r="I12278" i="3" s="1"/>
  <c r="H12279" i="3"/>
  <c r="I12279" i="3" s="1"/>
  <c r="H12280" i="3"/>
  <c r="I12280" i="3" s="1"/>
  <c r="H12281" i="3"/>
  <c r="I12281" i="3" s="1"/>
  <c r="H12282" i="3"/>
  <c r="I12282" i="3" s="1"/>
  <c r="H12283" i="3"/>
  <c r="I12283" i="3" s="1"/>
  <c r="H12284" i="3"/>
  <c r="I12284" i="3" s="1"/>
  <c r="H12285" i="3"/>
  <c r="I12285" i="3" s="1"/>
  <c r="H12286" i="3"/>
  <c r="I12286" i="3" s="1"/>
  <c r="H12287" i="3"/>
  <c r="I12287" i="3" s="1"/>
  <c r="H12288" i="3"/>
  <c r="I12288" i="3" s="1"/>
  <c r="H12289" i="3"/>
  <c r="I12289" i="3" s="1"/>
  <c r="H12290" i="3"/>
  <c r="I12290" i="3" s="1"/>
  <c r="H12291" i="3"/>
  <c r="I12291" i="3" s="1"/>
  <c r="H12292" i="3"/>
  <c r="I12292" i="3" s="1"/>
  <c r="H12293" i="3"/>
  <c r="I12293" i="3" s="1"/>
  <c r="H12294" i="3"/>
  <c r="I12294" i="3" s="1"/>
  <c r="H12295" i="3"/>
  <c r="I12295" i="3" s="1"/>
  <c r="H12296" i="3"/>
  <c r="I12296" i="3" s="1"/>
  <c r="H12297" i="3"/>
  <c r="I12297" i="3" s="1"/>
  <c r="H12298" i="3"/>
  <c r="I12298" i="3" s="1"/>
  <c r="H12299" i="3"/>
  <c r="I12299" i="3" s="1"/>
  <c r="H12300" i="3"/>
  <c r="I12300" i="3" s="1"/>
  <c r="H12301" i="3"/>
  <c r="I12301" i="3" s="1"/>
  <c r="H12302" i="3"/>
  <c r="I12302" i="3" s="1"/>
  <c r="H12303" i="3"/>
  <c r="I12303" i="3" s="1"/>
  <c r="H12304" i="3"/>
  <c r="I12304" i="3" s="1"/>
  <c r="H12305" i="3"/>
  <c r="I12305" i="3" s="1"/>
  <c r="H12306" i="3"/>
  <c r="I12306" i="3" s="1"/>
  <c r="H12307" i="3"/>
  <c r="I12307" i="3" s="1"/>
  <c r="H12308" i="3"/>
  <c r="I12308" i="3" s="1"/>
  <c r="H12309" i="3"/>
  <c r="I12309" i="3" s="1"/>
  <c r="H12310" i="3"/>
  <c r="I12310" i="3" s="1"/>
  <c r="H12311" i="3"/>
  <c r="I12311" i="3" s="1"/>
  <c r="H12312" i="3"/>
  <c r="I12312" i="3" s="1"/>
  <c r="H12313" i="3"/>
  <c r="I12313" i="3" s="1"/>
  <c r="H12314" i="3"/>
  <c r="I12314" i="3" s="1"/>
  <c r="H12315" i="3"/>
  <c r="I12315" i="3" s="1"/>
  <c r="H12316" i="3"/>
  <c r="I12316" i="3" s="1"/>
  <c r="H12317" i="3"/>
  <c r="I12317" i="3" s="1"/>
  <c r="H12318" i="3"/>
  <c r="I12318" i="3" s="1"/>
  <c r="H12319" i="3"/>
  <c r="I12319" i="3" s="1"/>
  <c r="H12320" i="3"/>
  <c r="I12320" i="3" s="1"/>
  <c r="H12321" i="3"/>
  <c r="I12321" i="3" s="1"/>
  <c r="H12322" i="3"/>
  <c r="I12322" i="3" s="1"/>
  <c r="H12323" i="3"/>
  <c r="I12323" i="3" s="1"/>
  <c r="H12324" i="3"/>
  <c r="I12324" i="3" s="1"/>
  <c r="H12325" i="3"/>
  <c r="I12325" i="3" s="1"/>
  <c r="H12326" i="3"/>
  <c r="I12326" i="3" s="1"/>
  <c r="H12612" i="3"/>
  <c r="I12612" i="3" s="1"/>
  <c r="H12613" i="3"/>
  <c r="I12613" i="3" s="1"/>
  <c r="H12614" i="3"/>
  <c r="I12614" i="3" s="1"/>
  <c r="H12615" i="3"/>
  <c r="I12615" i="3" s="1"/>
  <c r="H12616" i="3"/>
  <c r="I12616" i="3" s="1"/>
  <c r="H12617" i="3"/>
  <c r="I12617" i="3" s="1"/>
  <c r="H12618" i="3"/>
  <c r="I12618" i="3" s="1"/>
  <c r="H12619" i="3"/>
  <c r="I12619" i="3" s="1"/>
  <c r="H12620" i="3"/>
  <c r="I12620" i="3" s="1"/>
  <c r="H12621" i="3"/>
  <c r="I12621" i="3" s="1"/>
  <c r="H12622" i="3"/>
  <c r="I12622" i="3" s="1"/>
  <c r="H12623" i="3"/>
  <c r="I12623" i="3" s="1"/>
  <c r="H12624" i="3"/>
  <c r="I12624" i="3" s="1"/>
  <c r="H12625" i="3"/>
  <c r="I12625" i="3" s="1"/>
  <c r="H12626" i="3"/>
  <c r="I12626" i="3" s="1"/>
  <c r="H12627" i="3"/>
  <c r="I12627" i="3" s="1"/>
  <c r="H12628" i="3"/>
  <c r="I12628" i="3" s="1"/>
  <c r="H12629" i="3"/>
  <c r="I12629" i="3" s="1"/>
  <c r="H12630" i="3"/>
  <c r="I12630" i="3" s="1"/>
  <c r="H12631" i="3"/>
  <c r="I12631" i="3" s="1"/>
  <c r="H12632" i="3"/>
  <c r="I12632" i="3" s="1"/>
  <c r="H12633" i="3"/>
  <c r="I12633" i="3" s="1"/>
  <c r="H12634" i="3"/>
  <c r="I12634" i="3" s="1"/>
  <c r="H12635" i="3"/>
  <c r="I12635" i="3" s="1"/>
  <c r="H12636" i="3"/>
  <c r="I12636" i="3" s="1"/>
  <c r="H12637" i="3"/>
  <c r="I12637" i="3" s="1"/>
  <c r="H12638" i="3"/>
  <c r="I12638" i="3" s="1"/>
  <c r="H12639" i="3"/>
  <c r="I12639" i="3" s="1"/>
  <c r="H12640" i="3"/>
  <c r="I12640" i="3" s="1"/>
  <c r="H12641" i="3"/>
  <c r="I12641" i="3" s="1"/>
  <c r="H12642" i="3"/>
  <c r="I12642" i="3" s="1"/>
  <c r="H12643" i="3"/>
  <c r="I12643" i="3" s="1"/>
  <c r="H12644" i="3"/>
  <c r="I12644" i="3" s="1"/>
  <c r="H12645" i="3"/>
  <c r="I12645" i="3" s="1"/>
  <c r="H12646" i="3"/>
  <c r="I12646" i="3" s="1"/>
  <c r="H12647" i="3"/>
  <c r="I12647" i="3" s="1"/>
  <c r="H12648" i="3"/>
  <c r="I12648" i="3" s="1"/>
  <c r="H12649" i="3"/>
  <c r="I12649" i="3" s="1"/>
  <c r="H12650" i="3"/>
  <c r="I12650" i="3" s="1"/>
  <c r="H12651" i="3"/>
  <c r="I12651" i="3" s="1"/>
  <c r="H12652" i="3"/>
  <c r="I12652" i="3" s="1"/>
  <c r="H12653" i="3"/>
  <c r="I12653" i="3" s="1"/>
  <c r="H12654" i="3"/>
  <c r="I12654" i="3" s="1"/>
  <c r="H12655" i="3"/>
  <c r="I12655" i="3" s="1"/>
  <c r="H12656" i="3"/>
  <c r="I12656" i="3" s="1"/>
  <c r="H12657" i="3"/>
  <c r="I12657" i="3" s="1"/>
  <c r="H12658" i="3"/>
  <c r="I12658" i="3" s="1"/>
  <c r="H12659" i="3"/>
  <c r="I12659" i="3" s="1"/>
  <c r="H12660" i="3"/>
  <c r="I12660" i="3" s="1"/>
  <c r="H12661" i="3"/>
  <c r="I12661" i="3" s="1"/>
  <c r="H12662" i="3"/>
  <c r="I12662" i="3" s="1"/>
  <c r="H12663" i="3"/>
  <c r="I12663" i="3" s="1"/>
  <c r="H12664" i="3"/>
  <c r="I12664" i="3" s="1"/>
  <c r="H12950" i="3"/>
  <c r="I12950" i="3" s="1"/>
  <c r="H12951" i="3"/>
  <c r="I12951" i="3" s="1"/>
  <c r="H12952" i="3"/>
  <c r="I12952" i="3" s="1"/>
  <c r="H12953" i="3"/>
  <c r="I12953" i="3" s="1"/>
  <c r="H12954" i="3"/>
  <c r="I12954" i="3" s="1"/>
  <c r="H12955" i="3"/>
  <c r="I12955" i="3" s="1"/>
  <c r="H12956" i="3"/>
  <c r="I12956" i="3" s="1"/>
  <c r="H12957" i="3"/>
  <c r="I12957" i="3" s="1"/>
  <c r="H12958" i="3"/>
  <c r="I12958" i="3" s="1"/>
  <c r="H12959" i="3"/>
  <c r="I12959" i="3" s="1"/>
  <c r="H12960" i="3"/>
  <c r="I12960" i="3" s="1"/>
  <c r="H12961" i="3"/>
  <c r="I12961" i="3" s="1"/>
  <c r="H12962" i="3"/>
  <c r="I12962" i="3" s="1"/>
  <c r="H12963" i="3"/>
  <c r="I12963" i="3" s="1"/>
  <c r="H12964" i="3"/>
  <c r="I12964" i="3" s="1"/>
  <c r="H12965" i="3"/>
  <c r="I12965" i="3" s="1"/>
  <c r="H12966" i="3"/>
  <c r="I12966" i="3" s="1"/>
  <c r="H12967" i="3"/>
  <c r="I12967" i="3" s="1"/>
  <c r="H12968" i="3"/>
  <c r="I12968" i="3" s="1"/>
  <c r="H12969" i="3"/>
  <c r="I12969" i="3" s="1"/>
  <c r="H12970" i="3"/>
  <c r="I12970" i="3" s="1"/>
  <c r="H12971" i="3"/>
  <c r="I12971" i="3" s="1"/>
  <c r="H12972" i="3"/>
  <c r="I12972" i="3" s="1"/>
  <c r="H12973" i="3"/>
  <c r="I12973" i="3" s="1"/>
  <c r="H12974" i="3"/>
  <c r="I12974" i="3" s="1"/>
  <c r="H12975" i="3"/>
  <c r="I12975" i="3" s="1"/>
  <c r="H12976" i="3"/>
  <c r="I12976" i="3" s="1"/>
  <c r="H12977" i="3"/>
  <c r="I12977" i="3" s="1"/>
  <c r="H12978" i="3"/>
  <c r="I12978" i="3" s="1"/>
  <c r="H12979" i="3"/>
  <c r="I12979" i="3" s="1"/>
  <c r="H12980" i="3"/>
  <c r="I12980" i="3" s="1"/>
  <c r="H12981" i="3"/>
  <c r="I12981" i="3" s="1"/>
  <c r="H12982" i="3"/>
  <c r="I12982" i="3" s="1"/>
  <c r="H12983" i="3"/>
  <c r="I12983" i="3" s="1"/>
  <c r="H12984" i="3"/>
  <c r="I12984" i="3" s="1"/>
  <c r="H12985" i="3"/>
  <c r="I12985" i="3" s="1"/>
  <c r="H12986" i="3"/>
  <c r="I12986" i="3" s="1"/>
  <c r="H12987" i="3"/>
  <c r="I12987" i="3" s="1"/>
  <c r="H12988" i="3"/>
  <c r="I12988" i="3" s="1"/>
  <c r="H12989" i="3"/>
  <c r="I12989" i="3" s="1"/>
  <c r="H12990" i="3"/>
  <c r="I12990" i="3" s="1"/>
  <c r="H12991" i="3"/>
  <c r="I12991" i="3" s="1"/>
  <c r="H12992" i="3"/>
  <c r="I12992" i="3" s="1"/>
  <c r="H12993" i="3"/>
  <c r="I12993" i="3" s="1"/>
  <c r="H12994" i="3"/>
  <c r="I12994" i="3" s="1"/>
  <c r="H12995" i="3"/>
  <c r="I12995" i="3" s="1"/>
  <c r="H12996" i="3"/>
  <c r="I12996" i="3" s="1"/>
  <c r="H12997" i="3"/>
  <c r="I12997" i="3" s="1"/>
  <c r="H12998" i="3"/>
  <c r="I12998" i="3" s="1"/>
  <c r="H12999" i="3"/>
  <c r="I12999" i="3" s="1"/>
  <c r="H13000" i="3"/>
  <c r="I13000" i="3" s="1"/>
  <c r="H13001" i="3"/>
  <c r="I13001" i="3" s="1"/>
  <c r="H13002" i="3"/>
  <c r="I13002" i="3" s="1"/>
  <c r="H13288" i="3"/>
  <c r="I13288" i="3" s="1"/>
  <c r="H13289" i="3"/>
  <c r="I13289" i="3" s="1"/>
  <c r="H13290" i="3"/>
  <c r="I13290" i="3" s="1"/>
  <c r="H13291" i="3"/>
  <c r="I13291" i="3" s="1"/>
  <c r="H13292" i="3"/>
  <c r="I13292" i="3" s="1"/>
  <c r="H13293" i="3"/>
  <c r="I13293" i="3" s="1"/>
  <c r="H13294" i="3"/>
  <c r="I13294" i="3" s="1"/>
  <c r="H13295" i="3"/>
  <c r="I13295" i="3" s="1"/>
  <c r="H13296" i="3"/>
  <c r="I13296" i="3" s="1"/>
  <c r="H13297" i="3"/>
  <c r="I13297" i="3" s="1"/>
  <c r="H13298" i="3"/>
  <c r="I13298" i="3" s="1"/>
  <c r="H13299" i="3"/>
  <c r="I13299" i="3" s="1"/>
  <c r="H13300" i="3"/>
  <c r="I13300" i="3" s="1"/>
  <c r="H13301" i="3"/>
  <c r="I13301" i="3" s="1"/>
  <c r="H13302" i="3"/>
  <c r="I13302" i="3" s="1"/>
  <c r="H13303" i="3"/>
  <c r="I13303" i="3" s="1"/>
  <c r="H13304" i="3"/>
  <c r="I13304" i="3" s="1"/>
  <c r="H13305" i="3"/>
  <c r="I13305" i="3" s="1"/>
  <c r="H13306" i="3"/>
  <c r="I13306" i="3" s="1"/>
  <c r="H13307" i="3"/>
  <c r="I13307" i="3" s="1"/>
  <c r="H13308" i="3"/>
  <c r="I13308" i="3" s="1"/>
  <c r="H13309" i="3"/>
  <c r="I13309" i="3" s="1"/>
  <c r="H13310" i="3"/>
  <c r="I13310" i="3" s="1"/>
  <c r="H13311" i="3"/>
  <c r="I13311" i="3" s="1"/>
  <c r="H13312" i="3"/>
  <c r="I13312" i="3" s="1"/>
  <c r="H13313" i="3"/>
  <c r="I13313" i="3" s="1"/>
  <c r="H13314" i="3"/>
  <c r="I13314" i="3" s="1"/>
  <c r="H13315" i="3"/>
  <c r="I13315" i="3" s="1"/>
  <c r="H13316" i="3"/>
  <c r="I13316" i="3" s="1"/>
  <c r="H13317" i="3"/>
  <c r="I13317" i="3" s="1"/>
  <c r="H13318" i="3"/>
  <c r="I13318" i="3" s="1"/>
  <c r="H13319" i="3"/>
  <c r="I13319" i="3" s="1"/>
  <c r="H13320" i="3"/>
  <c r="I13320" i="3" s="1"/>
  <c r="H13321" i="3"/>
  <c r="I13321" i="3" s="1"/>
  <c r="H13322" i="3"/>
  <c r="I13322" i="3" s="1"/>
  <c r="H13323" i="3"/>
  <c r="I13323" i="3" s="1"/>
  <c r="H13324" i="3"/>
  <c r="I13324" i="3" s="1"/>
  <c r="H13325" i="3"/>
  <c r="I13325" i="3" s="1"/>
  <c r="H13326" i="3"/>
  <c r="I13326" i="3" s="1"/>
  <c r="H13327" i="3"/>
  <c r="I13327" i="3" s="1"/>
  <c r="H13328" i="3"/>
  <c r="I13328" i="3" s="1"/>
  <c r="H13329" i="3"/>
  <c r="I13329" i="3" s="1"/>
  <c r="H13330" i="3"/>
  <c r="I13330" i="3" s="1"/>
  <c r="H13331" i="3"/>
  <c r="I13331" i="3" s="1"/>
  <c r="H13332" i="3"/>
  <c r="I13332" i="3" s="1"/>
  <c r="H13333" i="3"/>
  <c r="I13333" i="3" s="1"/>
  <c r="H13334" i="3"/>
  <c r="I13334" i="3" s="1"/>
  <c r="H13335" i="3"/>
  <c r="I13335" i="3" s="1"/>
  <c r="H13336" i="3"/>
  <c r="I13336" i="3" s="1"/>
  <c r="H13337" i="3"/>
  <c r="I13337" i="3" s="1"/>
  <c r="H13338" i="3"/>
  <c r="I13338" i="3" s="1"/>
  <c r="H13339" i="3"/>
  <c r="I13339" i="3" s="1"/>
  <c r="H13340" i="3"/>
  <c r="I13340" i="3" s="1"/>
  <c r="H13626" i="3"/>
  <c r="I13626" i="3" s="1"/>
  <c r="H13627" i="3"/>
  <c r="I13627" i="3" s="1"/>
  <c r="H13628" i="3"/>
  <c r="I13628" i="3" s="1"/>
  <c r="H13629" i="3"/>
  <c r="I13629" i="3" s="1"/>
  <c r="H13630" i="3"/>
  <c r="I13630" i="3" s="1"/>
  <c r="H13631" i="3"/>
  <c r="I13631" i="3" s="1"/>
  <c r="H13632" i="3"/>
  <c r="I13632" i="3" s="1"/>
  <c r="H13633" i="3"/>
  <c r="I13633" i="3" s="1"/>
  <c r="H13634" i="3"/>
  <c r="I13634" i="3" s="1"/>
  <c r="H13635" i="3"/>
  <c r="I13635" i="3" s="1"/>
  <c r="H13636" i="3"/>
  <c r="I13636" i="3" s="1"/>
  <c r="H13637" i="3"/>
  <c r="I13637" i="3" s="1"/>
  <c r="H13638" i="3"/>
  <c r="I13638" i="3" s="1"/>
  <c r="H13639" i="3"/>
  <c r="I13639" i="3" s="1"/>
  <c r="H13640" i="3"/>
  <c r="I13640" i="3" s="1"/>
  <c r="H13641" i="3"/>
  <c r="I13641" i="3" s="1"/>
  <c r="H13642" i="3"/>
  <c r="I13642" i="3" s="1"/>
  <c r="H13643" i="3"/>
  <c r="I13643" i="3" s="1"/>
  <c r="H13644" i="3"/>
  <c r="I13644" i="3" s="1"/>
  <c r="H13645" i="3"/>
  <c r="I13645" i="3" s="1"/>
  <c r="H13646" i="3"/>
  <c r="I13646" i="3" s="1"/>
  <c r="H13647" i="3"/>
  <c r="I13647" i="3" s="1"/>
  <c r="H13648" i="3"/>
  <c r="I13648" i="3" s="1"/>
  <c r="H13649" i="3"/>
  <c r="I13649" i="3" s="1"/>
  <c r="H13650" i="3"/>
  <c r="I13650" i="3" s="1"/>
  <c r="H13651" i="3"/>
  <c r="I13651" i="3" s="1"/>
  <c r="H13652" i="3"/>
  <c r="I13652" i="3" s="1"/>
  <c r="H13653" i="3"/>
  <c r="I13653" i="3" s="1"/>
  <c r="H13654" i="3"/>
  <c r="I13654" i="3" s="1"/>
  <c r="H13655" i="3"/>
  <c r="I13655" i="3" s="1"/>
  <c r="H13656" i="3"/>
  <c r="I13656" i="3" s="1"/>
  <c r="H13657" i="3"/>
  <c r="I13657" i="3" s="1"/>
  <c r="H13658" i="3"/>
  <c r="I13658" i="3" s="1"/>
  <c r="H13659" i="3"/>
  <c r="I13659" i="3" s="1"/>
  <c r="H13660" i="3"/>
  <c r="I13660" i="3" s="1"/>
  <c r="H13661" i="3"/>
  <c r="I13661" i="3" s="1"/>
  <c r="H13662" i="3"/>
  <c r="I13662" i="3" s="1"/>
  <c r="H13663" i="3"/>
  <c r="I13663" i="3" s="1"/>
  <c r="H13664" i="3"/>
  <c r="I13664" i="3" s="1"/>
  <c r="H13665" i="3"/>
  <c r="I13665" i="3" s="1"/>
  <c r="H13666" i="3"/>
  <c r="I13666" i="3" s="1"/>
  <c r="H13667" i="3"/>
  <c r="I13667" i="3" s="1"/>
  <c r="H13668" i="3"/>
  <c r="I13668" i="3" s="1"/>
  <c r="H13669" i="3"/>
  <c r="I13669" i="3" s="1"/>
  <c r="H13670" i="3"/>
  <c r="I13670" i="3" s="1"/>
  <c r="H13671" i="3"/>
  <c r="I13671" i="3" s="1"/>
  <c r="H13672" i="3"/>
  <c r="I13672" i="3" s="1"/>
  <c r="H13673" i="3"/>
  <c r="I13673" i="3" s="1"/>
  <c r="H13674" i="3"/>
  <c r="I13674" i="3" s="1"/>
  <c r="H13675" i="3"/>
  <c r="I13675" i="3" s="1"/>
  <c r="H13676" i="3"/>
  <c r="I13676" i="3" s="1"/>
  <c r="H13677" i="3"/>
  <c r="I13677" i="3" s="1"/>
  <c r="H13678" i="3"/>
  <c r="I13678" i="3" s="1"/>
  <c r="H13964" i="3"/>
  <c r="I13964" i="3" s="1"/>
  <c r="H13965" i="3"/>
  <c r="I13965" i="3" s="1"/>
  <c r="H13966" i="3"/>
  <c r="I13966" i="3" s="1"/>
  <c r="H13967" i="3"/>
  <c r="I13967" i="3" s="1"/>
  <c r="H13968" i="3"/>
  <c r="I13968" i="3" s="1"/>
  <c r="H13969" i="3"/>
  <c r="I13969" i="3" s="1"/>
  <c r="H13970" i="3"/>
  <c r="I13970" i="3" s="1"/>
  <c r="H13971" i="3"/>
  <c r="I13971" i="3" s="1"/>
  <c r="H13972" i="3"/>
  <c r="I13972" i="3" s="1"/>
  <c r="H13973" i="3"/>
  <c r="I13973" i="3" s="1"/>
  <c r="H13974" i="3"/>
  <c r="I13974" i="3" s="1"/>
  <c r="H13975" i="3"/>
  <c r="I13975" i="3" s="1"/>
  <c r="H13976" i="3"/>
  <c r="I13976" i="3" s="1"/>
  <c r="H13977" i="3"/>
  <c r="I13977" i="3" s="1"/>
  <c r="H13978" i="3"/>
  <c r="I13978" i="3" s="1"/>
  <c r="H13979" i="3"/>
  <c r="I13979" i="3" s="1"/>
  <c r="H13980" i="3"/>
  <c r="I13980" i="3" s="1"/>
  <c r="H13981" i="3"/>
  <c r="I13981" i="3" s="1"/>
  <c r="H13982" i="3"/>
  <c r="I13982" i="3" s="1"/>
  <c r="H13983" i="3"/>
  <c r="I13983" i="3" s="1"/>
  <c r="H13984" i="3"/>
  <c r="I13984" i="3" s="1"/>
  <c r="H13985" i="3"/>
  <c r="I13985" i="3" s="1"/>
  <c r="H13986" i="3"/>
  <c r="I13986" i="3" s="1"/>
  <c r="H13987" i="3"/>
  <c r="I13987" i="3" s="1"/>
  <c r="H13988" i="3"/>
  <c r="I13988" i="3" s="1"/>
  <c r="H13989" i="3"/>
  <c r="I13989" i="3" s="1"/>
  <c r="H13990" i="3"/>
  <c r="I13990" i="3" s="1"/>
  <c r="H13991" i="3"/>
  <c r="I13991" i="3" s="1"/>
  <c r="H13992" i="3"/>
  <c r="I13992" i="3" s="1"/>
  <c r="H13993" i="3"/>
  <c r="I13993" i="3" s="1"/>
  <c r="H13994" i="3"/>
  <c r="I13994" i="3" s="1"/>
  <c r="H13995" i="3"/>
  <c r="I13995" i="3" s="1"/>
  <c r="H13996" i="3"/>
  <c r="I13996" i="3" s="1"/>
  <c r="H13997" i="3"/>
  <c r="I13997" i="3" s="1"/>
  <c r="H13998" i="3"/>
  <c r="I13998" i="3" s="1"/>
  <c r="H13999" i="3"/>
  <c r="I13999" i="3" s="1"/>
  <c r="H14000" i="3"/>
  <c r="I14000" i="3" s="1"/>
  <c r="H14001" i="3"/>
  <c r="I14001" i="3" s="1"/>
  <c r="H14002" i="3"/>
  <c r="I14002" i="3" s="1"/>
  <c r="H14003" i="3"/>
  <c r="I14003" i="3" s="1"/>
  <c r="H14004" i="3"/>
  <c r="I14004" i="3" s="1"/>
  <c r="H14005" i="3"/>
  <c r="I14005" i="3" s="1"/>
  <c r="H14006" i="3"/>
  <c r="I14006" i="3" s="1"/>
  <c r="H14007" i="3"/>
  <c r="I14007" i="3" s="1"/>
  <c r="H14008" i="3"/>
  <c r="I14008" i="3" s="1"/>
  <c r="H14009" i="3"/>
  <c r="I14009" i="3" s="1"/>
  <c r="H14010" i="3"/>
  <c r="I14010" i="3" s="1"/>
  <c r="H14011" i="3"/>
  <c r="I14011" i="3" s="1"/>
  <c r="H14012" i="3"/>
  <c r="I14012" i="3" s="1"/>
  <c r="H14013" i="3"/>
  <c r="I14013" i="3" s="1"/>
  <c r="H14014" i="3"/>
  <c r="I14014" i="3" s="1"/>
  <c r="H14015" i="3"/>
  <c r="I14015" i="3" s="1"/>
  <c r="H14016" i="3"/>
  <c r="I14016" i="3" s="1"/>
  <c r="H14302" i="3"/>
  <c r="I14302" i="3" s="1"/>
  <c r="H14303" i="3"/>
  <c r="I14303" i="3" s="1"/>
  <c r="H14304" i="3"/>
  <c r="I14304" i="3" s="1"/>
  <c r="H14305" i="3"/>
  <c r="I14305" i="3" s="1"/>
  <c r="H14306" i="3"/>
  <c r="I14306" i="3" s="1"/>
  <c r="H14307" i="3"/>
  <c r="I14307" i="3" s="1"/>
  <c r="H14308" i="3"/>
  <c r="I14308" i="3" s="1"/>
  <c r="H14309" i="3"/>
  <c r="I14309" i="3" s="1"/>
  <c r="H14310" i="3"/>
  <c r="I14310" i="3" s="1"/>
  <c r="H14311" i="3"/>
  <c r="I14311" i="3" s="1"/>
  <c r="H14312" i="3"/>
  <c r="I14312" i="3" s="1"/>
  <c r="H14313" i="3"/>
  <c r="I14313" i="3" s="1"/>
  <c r="H14314" i="3"/>
  <c r="I14314" i="3" s="1"/>
  <c r="H14315" i="3"/>
  <c r="I14315" i="3" s="1"/>
  <c r="H14316" i="3"/>
  <c r="I14316" i="3" s="1"/>
  <c r="H14317" i="3"/>
  <c r="I14317" i="3" s="1"/>
  <c r="H14318" i="3"/>
  <c r="I14318" i="3" s="1"/>
  <c r="H14319" i="3"/>
  <c r="I14319" i="3" s="1"/>
  <c r="H14320" i="3"/>
  <c r="I14320" i="3" s="1"/>
  <c r="H14321" i="3"/>
  <c r="I14321" i="3" s="1"/>
  <c r="H14322" i="3"/>
  <c r="I14322" i="3" s="1"/>
  <c r="H14323" i="3"/>
  <c r="I14323" i="3" s="1"/>
  <c r="H14324" i="3"/>
  <c r="I14324" i="3" s="1"/>
  <c r="H14325" i="3"/>
  <c r="I14325" i="3" s="1"/>
  <c r="H14326" i="3"/>
  <c r="I14326" i="3" s="1"/>
  <c r="H14327" i="3"/>
  <c r="I14327" i="3" s="1"/>
  <c r="H14328" i="3"/>
  <c r="I14328" i="3" s="1"/>
  <c r="H14329" i="3"/>
  <c r="I14329" i="3" s="1"/>
  <c r="H14330" i="3"/>
  <c r="I14330" i="3" s="1"/>
  <c r="H14331" i="3"/>
  <c r="I14331" i="3" s="1"/>
  <c r="H14332" i="3"/>
  <c r="I14332" i="3" s="1"/>
  <c r="H14333" i="3"/>
  <c r="I14333" i="3" s="1"/>
  <c r="H14334" i="3"/>
  <c r="I14334" i="3" s="1"/>
  <c r="H14335" i="3"/>
  <c r="I14335" i="3" s="1"/>
  <c r="H14336" i="3"/>
  <c r="I14336" i="3" s="1"/>
  <c r="H14337" i="3"/>
  <c r="I14337" i="3" s="1"/>
  <c r="H14338" i="3"/>
  <c r="I14338" i="3" s="1"/>
  <c r="H14339" i="3"/>
  <c r="I14339" i="3" s="1"/>
  <c r="H14340" i="3"/>
  <c r="I14340" i="3" s="1"/>
  <c r="H14341" i="3"/>
  <c r="I14341" i="3" s="1"/>
  <c r="H14342" i="3"/>
  <c r="I14342" i="3" s="1"/>
  <c r="H14343" i="3"/>
  <c r="I14343" i="3" s="1"/>
  <c r="H14344" i="3"/>
  <c r="I14344" i="3" s="1"/>
  <c r="H14345" i="3"/>
  <c r="I14345" i="3" s="1"/>
  <c r="H14346" i="3"/>
  <c r="I14346" i="3" s="1"/>
  <c r="H14347" i="3"/>
  <c r="I14347" i="3" s="1"/>
  <c r="H14348" i="3"/>
  <c r="I14348" i="3" s="1"/>
  <c r="H14349" i="3"/>
  <c r="I14349" i="3" s="1"/>
  <c r="H14350" i="3"/>
  <c r="I14350" i="3" s="1"/>
  <c r="H14351" i="3"/>
  <c r="I14351" i="3" s="1"/>
  <c r="H14352" i="3"/>
  <c r="I14352" i="3" s="1"/>
  <c r="H14353" i="3"/>
  <c r="I14353" i="3" s="1"/>
  <c r="H14354" i="3"/>
  <c r="I14354" i="3" s="1"/>
  <c r="H14640" i="3"/>
  <c r="I14640" i="3" s="1"/>
  <c r="H14641" i="3"/>
  <c r="I14641" i="3" s="1"/>
  <c r="H14642" i="3"/>
  <c r="I14642" i="3" s="1"/>
  <c r="H14643" i="3"/>
  <c r="I14643" i="3" s="1"/>
  <c r="H14644" i="3"/>
  <c r="I14644" i="3" s="1"/>
  <c r="H14645" i="3"/>
  <c r="I14645" i="3" s="1"/>
  <c r="H14646" i="3"/>
  <c r="I14646" i="3" s="1"/>
  <c r="H14647" i="3"/>
  <c r="I14647" i="3" s="1"/>
  <c r="H14648" i="3"/>
  <c r="I14648" i="3" s="1"/>
  <c r="H14649" i="3"/>
  <c r="I14649" i="3" s="1"/>
  <c r="H14650" i="3"/>
  <c r="I14650" i="3" s="1"/>
  <c r="H14651" i="3"/>
  <c r="I14651" i="3" s="1"/>
  <c r="H14652" i="3"/>
  <c r="I14652" i="3" s="1"/>
  <c r="H14653" i="3"/>
  <c r="I14653" i="3" s="1"/>
  <c r="H14654" i="3"/>
  <c r="I14654" i="3" s="1"/>
  <c r="H14655" i="3"/>
  <c r="I14655" i="3" s="1"/>
  <c r="H14656" i="3"/>
  <c r="I14656" i="3" s="1"/>
  <c r="H14657" i="3"/>
  <c r="I14657" i="3" s="1"/>
  <c r="H14658" i="3"/>
  <c r="I14658" i="3" s="1"/>
  <c r="H14659" i="3"/>
  <c r="I14659" i="3" s="1"/>
  <c r="H14660" i="3"/>
  <c r="I14660" i="3" s="1"/>
  <c r="H14661" i="3"/>
  <c r="I14661" i="3" s="1"/>
  <c r="H14662" i="3"/>
  <c r="I14662" i="3" s="1"/>
  <c r="H14663" i="3"/>
  <c r="I14663" i="3" s="1"/>
  <c r="H14664" i="3"/>
  <c r="I14664" i="3" s="1"/>
  <c r="H14665" i="3"/>
  <c r="I14665" i="3" s="1"/>
  <c r="H14666" i="3"/>
  <c r="I14666" i="3" s="1"/>
  <c r="H14667" i="3"/>
  <c r="I14667" i="3" s="1"/>
  <c r="H14668" i="3"/>
  <c r="I14668" i="3" s="1"/>
  <c r="H14669" i="3"/>
  <c r="I14669" i="3" s="1"/>
  <c r="H14670" i="3"/>
  <c r="I14670" i="3" s="1"/>
  <c r="H14671" i="3"/>
  <c r="I14671" i="3" s="1"/>
  <c r="H14672" i="3"/>
  <c r="I14672" i="3" s="1"/>
  <c r="H14673" i="3"/>
  <c r="I14673" i="3" s="1"/>
  <c r="H14674" i="3"/>
  <c r="I14674" i="3" s="1"/>
  <c r="H14675" i="3"/>
  <c r="I14675" i="3" s="1"/>
  <c r="H14676" i="3"/>
  <c r="I14676" i="3" s="1"/>
  <c r="H14677" i="3"/>
  <c r="I14677" i="3" s="1"/>
  <c r="H14678" i="3"/>
  <c r="I14678" i="3" s="1"/>
  <c r="H14679" i="3"/>
  <c r="I14679" i="3" s="1"/>
  <c r="H14680" i="3"/>
  <c r="I14680" i="3" s="1"/>
  <c r="H14681" i="3"/>
  <c r="I14681" i="3" s="1"/>
  <c r="H14682" i="3"/>
  <c r="I14682" i="3" s="1"/>
  <c r="H14683" i="3"/>
  <c r="I14683" i="3" s="1"/>
  <c r="H14684" i="3"/>
  <c r="I14684" i="3" s="1"/>
  <c r="H14685" i="3"/>
  <c r="I14685" i="3" s="1"/>
  <c r="H14686" i="3"/>
  <c r="I14686" i="3" s="1"/>
  <c r="H14687" i="3"/>
  <c r="I14687" i="3" s="1"/>
  <c r="H14688" i="3"/>
  <c r="I14688" i="3" s="1"/>
  <c r="H14689" i="3"/>
  <c r="I14689" i="3" s="1"/>
  <c r="H14690" i="3"/>
  <c r="I14690" i="3" s="1"/>
  <c r="H14691" i="3"/>
  <c r="I14691" i="3" s="1"/>
  <c r="H14692" i="3"/>
  <c r="I14692" i="3" s="1"/>
  <c r="H14978" i="3"/>
  <c r="I14978" i="3" s="1"/>
  <c r="H14979" i="3"/>
  <c r="I14979" i="3" s="1"/>
  <c r="H14980" i="3"/>
  <c r="I14980" i="3" s="1"/>
  <c r="H14981" i="3"/>
  <c r="I14981" i="3" s="1"/>
  <c r="H14982" i="3"/>
  <c r="I14982" i="3" s="1"/>
  <c r="H14983" i="3"/>
  <c r="I14983" i="3" s="1"/>
  <c r="H14984" i="3"/>
  <c r="I14984" i="3" s="1"/>
  <c r="H14985" i="3"/>
  <c r="I14985" i="3" s="1"/>
  <c r="H14986" i="3"/>
  <c r="I14986" i="3" s="1"/>
  <c r="H14987" i="3"/>
  <c r="I14987" i="3" s="1"/>
  <c r="H14988" i="3"/>
  <c r="I14988" i="3" s="1"/>
  <c r="H14989" i="3"/>
  <c r="I14989" i="3" s="1"/>
  <c r="H14990" i="3"/>
  <c r="I14990" i="3" s="1"/>
  <c r="H14991" i="3"/>
  <c r="I14991" i="3" s="1"/>
  <c r="H14992" i="3"/>
  <c r="I14992" i="3" s="1"/>
  <c r="H14993" i="3"/>
  <c r="I14993" i="3" s="1"/>
  <c r="H14994" i="3"/>
  <c r="I14994" i="3" s="1"/>
  <c r="H14995" i="3"/>
  <c r="I14995" i="3" s="1"/>
  <c r="H14996" i="3"/>
  <c r="I14996" i="3" s="1"/>
  <c r="H14997" i="3"/>
  <c r="I14997" i="3" s="1"/>
  <c r="H14998" i="3"/>
  <c r="I14998" i="3" s="1"/>
  <c r="H14999" i="3"/>
  <c r="I14999" i="3" s="1"/>
  <c r="H15000" i="3"/>
  <c r="I15000" i="3" s="1"/>
  <c r="H15001" i="3"/>
  <c r="I15001" i="3" s="1"/>
  <c r="H15002" i="3"/>
  <c r="I15002" i="3" s="1"/>
  <c r="H15003" i="3"/>
  <c r="I15003" i="3" s="1"/>
  <c r="H15004" i="3"/>
  <c r="I15004" i="3" s="1"/>
  <c r="H15005" i="3"/>
  <c r="I15005" i="3" s="1"/>
  <c r="H15006" i="3"/>
  <c r="I15006" i="3" s="1"/>
  <c r="H15007" i="3"/>
  <c r="I15007" i="3" s="1"/>
  <c r="H15008" i="3"/>
  <c r="I15008" i="3" s="1"/>
  <c r="H15009" i="3"/>
  <c r="I15009" i="3" s="1"/>
  <c r="H15010" i="3"/>
  <c r="I15010" i="3" s="1"/>
  <c r="H15011" i="3"/>
  <c r="I15011" i="3" s="1"/>
  <c r="H15012" i="3"/>
  <c r="I15012" i="3" s="1"/>
  <c r="H15013" i="3"/>
  <c r="I15013" i="3" s="1"/>
  <c r="H15014" i="3"/>
  <c r="I15014" i="3" s="1"/>
  <c r="H15015" i="3"/>
  <c r="I15015" i="3" s="1"/>
  <c r="H15016" i="3"/>
  <c r="I15016" i="3" s="1"/>
  <c r="H15017" i="3"/>
  <c r="I15017" i="3" s="1"/>
  <c r="H15018" i="3"/>
  <c r="I15018" i="3" s="1"/>
  <c r="H15019" i="3"/>
  <c r="I15019" i="3" s="1"/>
  <c r="H15020" i="3"/>
  <c r="I15020" i="3" s="1"/>
  <c r="H15021" i="3"/>
  <c r="I15021" i="3" s="1"/>
  <c r="H15022" i="3"/>
  <c r="I15022" i="3" s="1"/>
  <c r="H15023" i="3"/>
  <c r="I15023" i="3" s="1"/>
  <c r="H15024" i="3"/>
  <c r="I15024" i="3" s="1"/>
  <c r="H15025" i="3"/>
  <c r="I15025" i="3" s="1"/>
  <c r="H15026" i="3"/>
  <c r="I15026" i="3" s="1"/>
  <c r="H15027" i="3"/>
  <c r="I15027" i="3" s="1"/>
  <c r="H15028" i="3"/>
  <c r="I15028" i="3" s="1"/>
  <c r="H15029" i="3"/>
  <c r="I15029" i="3" s="1"/>
  <c r="H15030" i="3"/>
  <c r="I15030" i="3" s="1"/>
  <c r="H15316" i="3"/>
  <c r="I15316" i="3" s="1"/>
  <c r="H15317" i="3"/>
  <c r="I15317" i="3" s="1"/>
  <c r="H15318" i="3"/>
  <c r="I15318" i="3" s="1"/>
  <c r="H15319" i="3"/>
  <c r="I15319" i="3" s="1"/>
  <c r="H15320" i="3"/>
  <c r="I15320" i="3" s="1"/>
  <c r="H15321" i="3"/>
  <c r="I15321" i="3" s="1"/>
  <c r="H15322" i="3"/>
  <c r="I15322" i="3" s="1"/>
  <c r="H15323" i="3"/>
  <c r="I15323" i="3" s="1"/>
  <c r="H15324" i="3"/>
  <c r="I15324" i="3" s="1"/>
  <c r="H15325" i="3"/>
  <c r="I15325" i="3" s="1"/>
  <c r="H15326" i="3"/>
  <c r="I15326" i="3" s="1"/>
  <c r="H15327" i="3"/>
  <c r="I15327" i="3" s="1"/>
  <c r="H15328" i="3"/>
  <c r="I15328" i="3" s="1"/>
  <c r="H15329" i="3"/>
  <c r="I15329" i="3" s="1"/>
  <c r="H15330" i="3"/>
  <c r="I15330" i="3" s="1"/>
  <c r="H15331" i="3"/>
  <c r="I15331" i="3" s="1"/>
  <c r="H15332" i="3"/>
  <c r="I15332" i="3" s="1"/>
  <c r="H15333" i="3"/>
  <c r="I15333" i="3" s="1"/>
  <c r="H15334" i="3"/>
  <c r="I15334" i="3" s="1"/>
  <c r="H15335" i="3"/>
  <c r="I15335" i="3" s="1"/>
  <c r="H15336" i="3"/>
  <c r="I15336" i="3" s="1"/>
  <c r="H15337" i="3"/>
  <c r="I15337" i="3" s="1"/>
  <c r="H15338" i="3"/>
  <c r="I15338" i="3" s="1"/>
  <c r="H15339" i="3"/>
  <c r="I15339" i="3" s="1"/>
  <c r="H15340" i="3"/>
  <c r="I15340" i="3" s="1"/>
  <c r="H15341" i="3"/>
  <c r="I15341" i="3" s="1"/>
  <c r="H15342" i="3"/>
  <c r="I15342" i="3" s="1"/>
  <c r="H15343" i="3"/>
  <c r="I15343" i="3" s="1"/>
  <c r="H15344" i="3"/>
  <c r="I15344" i="3" s="1"/>
  <c r="H15345" i="3"/>
  <c r="I15345" i="3" s="1"/>
  <c r="H15346" i="3"/>
  <c r="I15346" i="3" s="1"/>
  <c r="H15347" i="3"/>
  <c r="I15347" i="3" s="1"/>
  <c r="H15348" i="3"/>
  <c r="I15348" i="3" s="1"/>
  <c r="H15349" i="3"/>
  <c r="I15349" i="3" s="1"/>
  <c r="H15350" i="3"/>
  <c r="I15350" i="3" s="1"/>
  <c r="H15351" i="3"/>
  <c r="I15351" i="3" s="1"/>
  <c r="H15352" i="3"/>
  <c r="I15352" i="3" s="1"/>
  <c r="H15353" i="3"/>
  <c r="I15353" i="3" s="1"/>
  <c r="H15354" i="3"/>
  <c r="I15354" i="3" s="1"/>
  <c r="H15355" i="3"/>
  <c r="I15355" i="3" s="1"/>
  <c r="H15356" i="3"/>
  <c r="I15356" i="3" s="1"/>
  <c r="H15357" i="3"/>
  <c r="I15357" i="3" s="1"/>
  <c r="H15358" i="3"/>
  <c r="I15358" i="3" s="1"/>
  <c r="H15359" i="3"/>
  <c r="I15359" i="3" s="1"/>
  <c r="H15360" i="3"/>
  <c r="I15360" i="3" s="1"/>
  <c r="H15361" i="3"/>
  <c r="I15361" i="3" s="1"/>
  <c r="H15362" i="3"/>
  <c r="I15362" i="3" s="1"/>
  <c r="H15363" i="3"/>
  <c r="I15363" i="3" s="1"/>
  <c r="H15364" i="3"/>
  <c r="I15364" i="3" s="1"/>
  <c r="H15365" i="3"/>
  <c r="I15365" i="3" s="1"/>
  <c r="H15366" i="3"/>
  <c r="I15366" i="3" s="1"/>
  <c r="H15367" i="3"/>
  <c r="I15367" i="3" s="1"/>
  <c r="H15368" i="3"/>
  <c r="I15368" i="3" s="1"/>
  <c r="H15654" i="3"/>
  <c r="I15654" i="3" s="1"/>
  <c r="H15655" i="3"/>
  <c r="I15655" i="3" s="1"/>
  <c r="H15656" i="3"/>
  <c r="I15656" i="3" s="1"/>
  <c r="H15657" i="3"/>
  <c r="I15657" i="3" s="1"/>
  <c r="H15658" i="3"/>
  <c r="I15658" i="3" s="1"/>
  <c r="H15659" i="3"/>
  <c r="I15659" i="3" s="1"/>
  <c r="H15660" i="3"/>
  <c r="I15660" i="3" s="1"/>
  <c r="H15661" i="3"/>
  <c r="I15661" i="3" s="1"/>
  <c r="H15662" i="3"/>
  <c r="I15662" i="3" s="1"/>
  <c r="H15663" i="3"/>
  <c r="I15663" i="3" s="1"/>
  <c r="H15664" i="3"/>
  <c r="I15664" i="3" s="1"/>
  <c r="H15665" i="3"/>
  <c r="I15665" i="3" s="1"/>
  <c r="H15666" i="3"/>
  <c r="I15666" i="3" s="1"/>
  <c r="H15667" i="3"/>
  <c r="I15667" i="3" s="1"/>
  <c r="H15668" i="3"/>
  <c r="I15668" i="3" s="1"/>
  <c r="H15669" i="3"/>
  <c r="I15669" i="3" s="1"/>
  <c r="H15670" i="3"/>
  <c r="I15670" i="3" s="1"/>
  <c r="H15671" i="3"/>
  <c r="I15671" i="3" s="1"/>
  <c r="H15672" i="3"/>
  <c r="I15672" i="3" s="1"/>
  <c r="H15673" i="3"/>
  <c r="I15673" i="3" s="1"/>
  <c r="H15674" i="3"/>
  <c r="I15674" i="3" s="1"/>
  <c r="H15675" i="3"/>
  <c r="I15675" i="3" s="1"/>
  <c r="H15676" i="3"/>
  <c r="I15676" i="3" s="1"/>
  <c r="H15677" i="3"/>
  <c r="I15677" i="3" s="1"/>
  <c r="H15678" i="3"/>
  <c r="I15678" i="3" s="1"/>
  <c r="H15679" i="3"/>
  <c r="I15679" i="3" s="1"/>
  <c r="H15680" i="3"/>
  <c r="I15680" i="3" s="1"/>
  <c r="H15681" i="3"/>
  <c r="I15681" i="3" s="1"/>
  <c r="H15682" i="3"/>
  <c r="I15682" i="3" s="1"/>
  <c r="H15683" i="3"/>
  <c r="I15683" i="3" s="1"/>
  <c r="H15684" i="3"/>
  <c r="I15684" i="3" s="1"/>
  <c r="H15685" i="3"/>
  <c r="I15685" i="3" s="1"/>
  <c r="H15686" i="3"/>
  <c r="I15686" i="3" s="1"/>
  <c r="H15687" i="3"/>
  <c r="I15687" i="3" s="1"/>
  <c r="H15688" i="3"/>
  <c r="I15688" i="3" s="1"/>
  <c r="H15689" i="3"/>
  <c r="I15689" i="3" s="1"/>
  <c r="H15690" i="3"/>
  <c r="I15690" i="3" s="1"/>
  <c r="H15691" i="3"/>
  <c r="I15691" i="3" s="1"/>
  <c r="H15692" i="3"/>
  <c r="I15692" i="3" s="1"/>
  <c r="H15693" i="3"/>
  <c r="I15693" i="3" s="1"/>
  <c r="H15694" i="3"/>
  <c r="I15694" i="3" s="1"/>
  <c r="H15695" i="3"/>
  <c r="I15695" i="3" s="1"/>
  <c r="H15696" i="3"/>
  <c r="I15696" i="3" s="1"/>
  <c r="H15697" i="3"/>
  <c r="I15697" i="3" s="1"/>
  <c r="H15698" i="3"/>
  <c r="I15698" i="3" s="1"/>
  <c r="H15699" i="3"/>
  <c r="I15699" i="3" s="1"/>
  <c r="H15700" i="3"/>
  <c r="I15700" i="3" s="1"/>
  <c r="H15701" i="3"/>
  <c r="I15701" i="3" s="1"/>
  <c r="H15702" i="3"/>
  <c r="I15702" i="3" s="1"/>
  <c r="H15703" i="3"/>
  <c r="I15703" i="3" s="1"/>
  <c r="H15704" i="3"/>
  <c r="I15704" i="3" s="1"/>
  <c r="H15705" i="3"/>
  <c r="I15705" i="3" s="1"/>
  <c r="H15706" i="3"/>
  <c r="I15706" i="3" s="1"/>
  <c r="H15992" i="3"/>
  <c r="I15992" i="3" s="1"/>
  <c r="H15993" i="3"/>
  <c r="I15993" i="3" s="1"/>
  <c r="H15994" i="3"/>
  <c r="I15994" i="3" s="1"/>
  <c r="H15995" i="3"/>
  <c r="I15995" i="3" s="1"/>
  <c r="H15996" i="3"/>
  <c r="I15996" i="3" s="1"/>
  <c r="H15997" i="3"/>
  <c r="I15997" i="3" s="1"/>
  <c r="H15998" i="3"/>
  <c r="I15998" i="3" s="1"/>
  <c r="H15999" i="3"/>
  <c r="I15999" i="3" s="1"/>
  <c r="H16000" i="3"/>
  <c r="I16000" i="3" s="1"/>
  <c r="H16001" i="3"/>
  <c r="I16001" i="3" s="1"/>
  <c r="H16002" i="3"/>
  <c r="I16002" i="3" s="1"/>
  <c r="H16003" i="3"/>
  <c r="I16003" i="3" s="1"/>
  <c r="H16004" i="3"/>
  <c r="I16004" i="3" s="1"/>
  <c r="H16005" i="3"/>
  <c r="I16005" i="3" s="1"/>
  <c r="H16006" i="3"/>
  <c r="I16006" i="3" s="1"/>
  <c r="H16007" i="3"/>
  <c r="I16007" i="3" s="1"/>
  <c r="H16008" i="3"/>
  <c r="I16008" i="3" s="1"/>
  <c r="H16009" i="3"/>
  <c r="I16009" i="3" s="1"/>
  <c r="H16010" i="3"/>
  <c r="I16010" i="3" s="1"/>
  <c r="H16011" i="3"/>
  <c r="I16011" i="3" s="1"/>
  <c r="H16012" i="3"/>
  <c r="I16012" i="3" s="1"/>
  <c r="H16013" i="3"/>
  <c r="I16013" i="3" s="1"/>
  <c r="H16014" i="3"/>
  <c r="I16014" i="3" s="1"/>
  <c r="H16015" i="3"/>
  <c r="I16015" i="3" s="1"/>
  <c r="H16016" i="3"/>
  <c r="I16016" i="3" s="1"/>
  <c r="H16017" i="3"/>
  <c r="I16017" i="3" s="1"/>
  <c r="H16018" i="3"/>
  <c r="I16018" i="3" s="1"/>
  <c r="H16019" i="3"/>
  <c r="I16019" i="3" s="1"/>
  <c r="H16020" i="3"/>
  <c r="I16020" i="3" s="1"/>
  <c r="H16021" i="3"/>
  <c r="I16021" i="3" s="1"/>
  <c r="H16022" i="3"/>
  <c r="I16022" i="3" s="1"/>
  <c r="H16023" i="3"/>
  <c r="I16023" i="3" s="1"/>
  <c r="H16024" i="3"/>
  <c r="I16024" i="3" s="1"/>
  <c r="H16025" i="3"/>
  <c r="I16025" i="3" s="1"/>
  <c r="H16026" i="3"/>
  <c r="I16026" i="3" s="1"/>
  <c r="H16027" i="3"/>
  <c r="I16027" i="3" s="1"/>
  <c r="H16028" i="3"/>
  <c r="I16028" i="3" s="1"/>
  <c r="H16029" i="3"/>
  <c r="I16029" i="3" s="1"/>
  <c r="H16030" i="3"/>
  <c r="I16030" i="3" s="1"/>
  <c r="H16031" i="3"/>
  <c r="I16031" i="3" s="1"/>
  <c r="H16032" i="3"/>
  <c r="I16032" i="3" s="1"/>
  <c r="H16033" i="3"/>
  <c r="I16033" i="3" s="1"/>
  <c r="H16034" i="3"/>
  <c r="I16034" i="3" s="1"/>
  <c r="H16035" i="3"/>
  <c r="I16035" i="3" s="1"/>
  <c r="H16036" i="3"/>
  <c r="I16036" i="3" s="1"/>
  <c r="H16037" i="3"/>
  <c r="I16037" i="3" s="1"/>
  <c r="H16038" i="3"/>
  <c r="I16038" i="3" s="1"/>
  <c r="H16039" i="3"/>
  <c r="I16039" i="3" s="1"/>
  <c r="H16040" i="3"/>
  <c r="I16040" i="3" s="1"/>
  <c r="H16041" i="3"/>
  <c r="I16041" i="3" s="1"/>
  <c r="H16042" i="3"/>
  <c r="I16042" i="3" s="1"/>
  <c r="H16043" i="3"/>
  <c r="I16043" i="3" s="1"/>
  <c r="H16044" i="3"/>
  <c r="I16044" i="3" s="1"/>
  <c r="H16330" i="3"/>
  <c r="I16330" i="3" s="1"/>
  <c r="H16331" i="3"/>
  <c r="I16331" i="3" s="1"/>
  <c r="H16332" i="3"/>
  <c r="I16332" i="3" s="1"/>
  <c r="H16333" i="3"/>
  <c r="I16333" i="3" s="1"/>
  <c r="H16334" i="3"/>
  <c r="I16334" i="3" s="1"/>
  <c r="H16335" i="3"/>
  <c r="I16335" i="3" s="1"/>
  <c r="H16336" i="3"/>
  <c r="I16336" i="3" s="1"/>
  <c r="H16337" i="3"/>
  <c r="I16337" i="3" s="1"/>
  <c r="H16338" i="3"/>
  <c r="I16338" i="3" s="1"/>
  <c r="H16339" i="3"/>
  <c r="I16339" i="3" s="1"/>
  <c r="H16340" i="3"/>
  <c r="I16340" i="3" s="1"/>
  <c r="H16341" i="3"/>
  <c r="I16341" i="3" s="1"/>
  <c r="H16342" i="3"/>
  <c r="I16342" i="3" s="1"/>
  <c r="H16343" i="3"/>
  <c r="I16343" i="3" s="1"/>
  <c r="H16344" i="3"/>
  <c r="I16344" i="3" s="1"/>
  <c r="H16345" i="3"/>
  <c r="I16345" i="3" s="1"/>
  <c r="H16346" i="3"/>
  <c r="I16346" i="3" s="1"/>
  <c r="H16347" i="3"/>
  <c r="I16347" i="3" s="1"/>
  <c r="H16348" i="3"/>
  <c r="I16348" i="3" s="1"/>
  <c r="H16349" i="3"/>
  <c r="I16349" i="3" s="1"/>
  <c r="H16350" i="3"/>
  <c r="I16350" i="3" s="1"/>
  <c r="H16351" i="3"/>
  <c r="I16351" i="3" s="1"/>
  <c r="H16352" i="3"/>
  <c r="I16352" i="3" s="1"/>
  <c r="H16353" i="3"/>
  <c r="I16353" i="3" s="1"/>
  <c r="H16354" i="3"/>
  <c r="I16354" i="3" s="1"/>
  <c r="H16355" i="3"/>
  <c r="I16355" i="3" s="1"/>
  <c r="H16356" i="3"/>
  <c r="I16356" i="3" s="1"/>
  <c r="H16357" i="3"/>
  <c r="I16357" i="3" s="1"/>
  <c r="H16358" i="3"/>
  <c r="I16358" i="3" s="1"/>
  <c r="H16359" i="3"/>
  <c r="I16359" i="3" s="1"/>
  <c r="H16360" i="3"/>
  <c r="I16360" i="3" s="1"/>
  <c r="H16361" i="3"/>
  <c r="I16361" i="3" s="1"/>
  <c r="H16362" i="3"/>
  <c r="I16362" i="3" s="1"/>
  <c r="H16363" i="3"/>
  <c r="I16363" i="3" s="1"/>
  <c r="H16364" i="3"/>
  <c r="I16364" i="3" s="1"/>
  <c r="H16365" i="3"/>
  <c r="I16365" i="3" s="1"/>
  <c r="H16366" i="3"/>
  <c r="I16366" i="3" s="1"/>
  <c r="H16367" i="3"/>
  <c r="I16367" i="3" s="1"/>
  <c r="H16368" i="3"/>
  <c r="I16368" i="3" s="1"/>
  <c r="H16369" i="3"/>
  <c r="I16369" i="3" s="1"/>
  <c r="H16370" i="3"/>
  <c r="I16370" i="3" s="1"/>
  <c r="H16371" i="3"/>
  <c r="I16371" i="3" s="1"/>
  <c r="H16372" i="3"/>
  <c r="I16372" i="3" s="1"/>
  <c r="H16373" i="3"/>
  <c r="I16373" i="3" s="1"/>
  <c r="H16374" i="3"/>
  <c r="I16374" i="3" s="1"/>
  <c r="H16375" i="3"/>
  <c r="I16375" i="3" s="1"/>
  <c r="H16376" i="3"/>
  <c r="I16376" i="3" s="1"/>
  <c r="H16377" i="3"/>
  <c r="I16377" i="3" s="1"/>
  <c r="H16378" i="3"/>
  <c r="I16378" i="3" s="1"/>
  <c r="H16379" i="3"/>
  <c r="I16379" i="3" s="1"/>
  <c r="H16380" i="3"/>
  <c r="I16380" i="3" s="1"/>
  <c r="H16381" i="3"/>
  <c r="I16381" i="3" s="1"/>
  <c r="H16382" i="3"/>
  <c r="I16382" i="3" s="1"/>
  <c r="H16668" i="3"/>
  <c r="I16668" i="3" s="1"/>
  <c r="H16669" i="3"/>
  <c r="I16669" i="3" s="1"/>
  <c r="H16670" i="3"/>
  <c r="I16670" i="3" s="1"/>
  <c r="H16671" i="3"/>
  <c r="I16671" i="3" s="1"/>
  <c r="H16672" i="3"/>
  <c r="I16672" i="3" s="1"/>
  <c r="H16673" i="3"/>
  <c r="I16673" i="3" s="1"/>
  <c r="H16674" i="3"/>
  <c r="I16674" i="3" s="1"/>
  <c r="H16675" i="3"/>
  <c r="I16675" i="3" s="1"/>
  <c r="H16676" i="3"/>
  <c r="I16676" i="3" s="1"/>
  <c r="H16677" i="3"/>
  <c r="I16677" i="3" s="1"/>
  <c r="H16678" i="3"/>
  <c r="I16678" i="3" s="1"/>
  <c r="H16679" i="3"/>
  <c r="I16679" i="3" s="1"/>
  <c r="H16680" i="3"/>
  <c r="I16680" i="3" s="1"/>
  <c r="H16681" i="3"/>
  <c r="I16681" i="3" s="1"/>
  <c r="H16682" i="3"/>
  <c r="I16682" i="3" s="1"/>
  <c r="H16683" i="3"/>
  <c r="I16683" i="3" s="1"/>
  <c r="H16684" i="3"/>
  <c r="I16684" i="3" s="1"/>
  <c r="H16685" i="3"/>
  <c r="I16685" i="3" s="1"/>
  <c r="H16686" i="3"/>
  <c r="I16686" i="3" s="1"/>
  <c r="H16687" i="3"/>
  <c r="I16687" i="3" s="1"/>
  <c r="H16688" i="3"/>
  <c r="I16688" i="3" s="1"/>
  <c r="H16689" i="3"/>
  <c r="I16689" i="3" s="1"/>
  <c r="H16690" i="3"/>
  <c r="I16690" i="3" s="1"/>
  <c r="H16691" i="3"/>
  <c r="I16691" i="3" s="1"/>
  <c r="H16692" i="3"/>
  <c r="I16692" i="3" s="1"/>
  <c r="H16693" i="3"/>
  <c r="I16693" i="3" s="1"/>
  <c r="H16694" i="3"/>
  <c r="I16694" i="3" s="1"/>
  <c r="H16695" i="3"/>
  <c r="I16695" i="3" s="1"/>
  <c r="H16696" i="3"/>
  <c r="I16696" i="3" s="1"/>
  <c r="H16697" i="3"/>
  <c r="I16697" i="3" s="1"/>
  <c r="H16698" i="3"/>
  <c r="I16698" i="3" s="1"/>
  <c r="H16699" i="3"/>
  <c r="I16699" i="3" s="1"/>
  <c r="H16700" i="3"/>
  <c r="I16700" i="3" s="1"/>
  <c r="H16701" i="3"/>
  <c r="I16701" i="3" s="1"/>
  <c r="H16702" i="3"/>
  <c r="I16702" i="3" s="1"/>
  <c r="H16703" i="3"/>
  <c r="I16703" i="3" s="1"/>
  <c r="H16704" i="3"/>
  <c r="I16704" i="3" s="1"/>
  <c r="H16705" i="3"/>
  <c r="I16705" i="3" s="1"/>
  <c r="H16706" i="3"/>
  <c r="I16706" i="3" s="1"/>
  <c r="H16707" i="3"/>
  <c r="I16707" i="3" s="1"/>
  <c r="H16708" i="3"/>
  <c r="I16708" i="3" s="1"/>
  <c r="H16709" i="3"/>
  <c r="I16709" i="3" s="1"/>
  <c r="H16710" i="3"/>
  <c r="I16710" i="3" s="1"/>
  <c r="H16711" i="3"/>
  <c r="I16711" i="3" s="1"/>
  <c r="H16712" i="3"/>
  <c r="I16712" i="3" s="1"/>
  <c r="H16713" i="3"/>
  <c r="I16713" i="3" s="1"/>
  <c r="H16714" i="3"/>
  <c r="I16714" i="3" s="1"/>
  <c r="H16715" i="3"/>
  <c r="I16715" i="3" s="1"/>
  <c r="H16716" i="3"/>
  <c r="I16716" i="3" s="1"/>
  <c r="H16717" i="3"/>
  <c r="I16717" i="3" s="1"/>
  <c r="H16718" i="3"/>
  <c r="I16718" i="3" s="1"/>
  <c r="H16719" i="3"/>
  <c r="I16719" i="3" s="1"/>
  <c r="H16720" i="3"/>
  <c r="I16720" i="3" s="1"/>
  <c r="H17006" i="3"/>
  <c r="I17006" i="3" s="1"/>
  <c r="H17007" i="3"/>
  <c r="I17007" i="3" s="1"/>
  <c r="H17008" i="3"/>
  <c r="I17008" i="3" s="1"/>
  <c r="H17009" i="3"/>
  <c r="I17009" i="3" s="1"/>
  <c r="H17010" i="3"/>
  <c r="I17010" i="3" s="1"/>
  <c r="H17011" i="3"/>
  <c r="I17011" i="3" s="1"/>
  <c r="H17012" i="3"/>
  <c r="I17012" i="3" s="1"/>
  <c r="H17013" i="3"/>
  <c r="I17013" i="3" s="1"/>
  <c r="H17014" i="3"/>
  <c r="I17014" i="3" s="1"/>
  <c r="H17015" i="3"/>
  <c r="I17015" i="3" s="1"/>
  <c r="H17016" i="3"/>
  <c r="I17016" i="3" s="1"/>
  <c r="H17017" i="3"/>
  <c r="I17017" i="3" s="1"/>
  <c r="H17018" i="3"/>
  <c r="I17018" i="3" s="1"/>
  <c r="H17019" i="3"/>
  <c r="I17019" i="3" s="1"/>
  <c r="H17020" i="3"/>
  <c r="I17020" i="3" s="1"/>
  <c r="H17021" i="3"/>
  <c r="I17021" i="3" s="1"/>
  <c r="H17022" i="3"/>
  <c r="I17022" i="3" s="1"/>
  <c r="H17023" i="3"/>
  <c r="I17023" i="3" s="1"/>
  <c r="H17024" i="3"/>
  <c r="I17024" i="3" s="1"/>
  <c r="H17025" i="3"/>
  <c r="I17025" i="3" s="1"/>
  <c r="H17026" i="3"/>
  <c r="I17026" i="3" s="1"/>
  <c r="H17027" i="3"/>
  <c r="I17027" i="3" s="1"/>
  <c r="H17028" i="3"/>
  <c r="I17028" i="3" s="1"/>
  <c r="H17029" i="3"/>
  <c r="I17029" i="3" s="1"/>
  <c r="H17030" i="3"/>
  <c r="I17030" i="3" s="1"/>
  <c r="H17031" i="3"/>
  <c r="I17031" i="3" s="1"/>
  <c r="H17032" i="3"/>
  <c r="I17032" i="3" s="1"/>
  <c r="H17033" i="3"/>
  <c r="I17033" i="3" s="1"/>
  <c r="H17034" i="3"/>
  <c r="I17034" i="3" s="1"/>
  <c r="H17035" i="3"/>
  <c r="I17035" i="3" s="1"/>
  <c r="H17036" i="3"/>
  <c r="I17036" i="3" s="1"/>
  <c r="H17037" i="3"/>
  <c r="I17037" i="3" s="1"/>
  <c r="H17038" i="3"/>
  <c r="I17038" i="3" s="1"/>
  <c r="H17039" i="3"/>
  <c r="I17039" i="3" s="1"/>
  <c r="H17040" i="3"/>
  <c r="I17040" i="3" s="1"/>
  <c r="H17041" i="3"/>
  <c r="I17041" i="3" s="1"/>
  <c r="H17042" i="3"/>
  <c r="I17042" i="3" s="1"/>
  <c r="H17043" i="3"/>
  <c r="I17043" i="3" s="1"/>
  <c r="H17044" i="3"/>
  <c r="I17044" i="3" s="1"/>
  <c r="H17045" i="3"/>
  <c r="I17045" i="3" s="1"/>
  <c r="H17046" i="3"/>
  <c r="I17046" i="3" s="1"/>
  <c r="H17047" i="3"/>
  <c r="I17047" i="3" s="1"/>
  <c r="H17048" i="3"/>
  <c r="I17048" i="3" s="1"/>
  <c r="H17049" i="3"/>
  <c r="I17049" i="3" s="1"/>
  <c r="H17050" i="3"/>
  <c r="I17050" i="3" s="1"/>
  <c r="H17051" i="3"/>
  <c r="I17051" i="3" s="1"/>
  <c r="H17052" i="3"/>
  <c r="I17052" i="3" s="1"/>
  <c r="H17053" i="3"/>
  <c r="I17053" i="3" s="1"/>
  <c r="H17054" i="3"/>
  <c r="I17054" i="3" s="1"/>
  <c r="H17055" i="3"/>
  <c r="I17055" i="3" s="1"/>
  <c r="H17056" i="3"/>
  <c r="I17056" i="3" s="1"/>
  <c r="H17057" i="3"/>
  <c r="I17057" i="3" s="1"/>
  <c r="H17058" i="3"/>
  <c r="I17058" i="3" s="1"/>
  <c r="H17344" i="3"/>
  <c r="I17344" i="3" s="1"/>
  <c r="H17345" i="3"/>
  <c r="I17345" i="3" s="1"/>
  <c r="H17346" i="3"/>
  <c r="I17346" i="3" s="1"/>
  <c r="H17347" i="3"/>
  <c r="I17347" i="3" s="1"/>
  <c r="H17348" i="3"/>
  <c r="I17348" i="3" s="1"/>
  <c r="H17349" i="3"/>
  <c r="I17349" i="3" s="1"/>
  <c r="H17350" i="3"/>
  <c r="I17350" i="3" s="1"/>
  <c r="H17351" i="3"/>
  <c r="I17351" i="3" s="1"/>
  <c r="H17352" i="3"/>
  <c r="I17352" i="3" s="1"/>
  <c r="H17353" i="3"/>
  <c r="I17353" i="3" s="1"/>
  <c r="H17354" i="3"/>
  <c r="I17354" i="3" s="1"/>
  <c r="H17355" i="3"/>
  <c r="I17355" i="3" s="1"/>
  <c r="H17356" i="3"/>
  <c r="I17356" i="3" s="1"/>
  <c r="H17357" i="3"/>
  <c r="I17357" i="3" s="1"/>
  <c r="H17358" i="3"/>
  <c r="I17358" i="3" s="1"/>
  <c r="H17359" i="3"/>
  <c r="I17359" i="3" s="1"/>
  <c r="H17360" i="3"/>
  <c r="I17360" i="3" s="1"/>
  <c r="H17361" i="3"/>
  <c r="I17361" i="3" s="1"/>
  <c r="H17362" i="3"/>
  <c r="I17362" i="3" s="1"/>
  <c r="H17363" i="3"/>
  <c r="I17363" i="3" s="1"/>
  <c r="H17364" i="3"/>
  <c r="I17364" i="3" s="1"/>
  <c r="H17365" i="3"/>
  <c r="I17365" i="3" s="1"/>
  <c r="H17366" i="3"/>
  <c r="I17366" i="3" s="1"/>
  <c r="H17367" i="3"/>
  <c r="I17367" i="3" s="1"/>
  <c r="H17368" i="3"/>
  <c r="I17368" i="3" s="1"/>
  <c r="H17369" i="3"/>
  <c r="I17369" i="3" s="1"/>
  <c r="H17370" i="3"/>
  <c r="I17370" i="3" s="1"/>
  <c r="H17371" i="3"/>
  <c r="I17371" i="3" s="1"/>
  <c r="H17372" i="3"/>
  <c r="I17372" i="3" s="1"/>
  <c r="H17373" i="3"/>
  <c r="I17373" i="3" s="1"/>
  <c r="H17374" i="3"/>
  <c r="I17374" i="3" s="1"/>
  <c r="H17375" i="3"/>
  <c r="I17375" i="3" s="1"/>
  <c r="H17376" i="3"/>
  <c r="I17376" i="3" s="1"/>
  <c r="H17377" i="3"/>
  <c r="I17377" i="3" s="1"/>
  <c r="H17378" i="3"/>
  <c r="I17378" i="3" s="1"/>
  <c r="H17379" i="3"/>
  <c r="I17379" i="3" s="1"/>
  <c r="H17380" i="3"/>
  <c r="I17380" i="3" s="1"/>
  <c r="H17381" i="3"/>
  <c r="I17381" i="3" s="1"/>
  <c r="H17382" i="3"/>
  <c r="I17382" i="3" s="1"/>
  <c r="H17383" i="3"/>
  <c r="I17383" i="3" s="1"/>
  <c r="H17384" i="3"/>
  <c r="I17384" i="3" s="1"/>
  <c r="H17385" i="3"/>
  <c r="I17385" i="3" s="1"/>
  <c r="H17386" i="3"/>
  <c r="I17386" i="3" s="1"/>
  <c r="H17387" i="3"/>
  <c r="I17387" i="3" s="1"/>
  <c r="H17388" i="3"/>
  <c r="I17388" i="3" s="1"/>
  <c r="H17389" i="3"/>
  <c r="I17389" i="3" s="1"/>
  <c r="H17390" i="3"/>
  <c r="I17390" i="3" s="1"/>
  <c r="H17391" i="3"/>
  <c r="I17391" i="3" s="1"/>
  <c r="H17392" i="3"/>
  <c r="I17392" i="3" s="1"/>
  <c r="H17393" i="3"/>
  <c r="I17393" i="3" s="1"/>
  <c r="H17394" i="3"/>
  <c r="I17394" i="3" s="1"/>
  <c r="H17395" i="3"/>
  <c r="I17395" i="3" s="1"/>
  <c r="H17396" i="3"/>
  <c r="I17396" i="3" s="1"/>
  <c r="H17682" i="3"/>
  <c r="I17682" i="3" s="1"/>
  <c r="H17683" i="3"/>
  <c r="I17683" i="3" s="1"/>
  <c r="H17684" i="3"/>
  <c r="I17684" i="3" s="1"/>
  <c r="H17685" i="3"/>
  <c r="I17685" i="3" s="1"/>
  <c r="H17686" i="3"/>
  <c r="I17686" i="3" s="1"/>
  <c r="H17687" i="3"/>
  <c r="I17687" i="3" s="1"/>
  <c r="H17688" i="3"/>
  <c r="I17688" i="3" s="1"/>
  <c r="H17689" i="3"/>
  <c r="I17689" i="3" s="1"/>
  <c r="H17690" i="3"/>
  <c r="I17690" i="3" s="1"/>
  <c r="H17691" i="3"/>
  <c r="I17691" i="3" s="1"/>
  <c r="H17692" i="3"/>
  <c r="I17692" i="3" s="1"/>
  <c r="H17693" i="3"/>
  <c r="I17693" i="3" s="1"/>
  <c r="H17694" i="3"/>
  <c r="I17694" i="3" s="1"/>
  <c r="H17695" i="3"/>
  <c r="I17695" i="3" s="1"/>
  <c r="H17696" i="3"/>
  <c r="I17696" i="3" s="1"/>
  <c r="H17697" i="3"/>
  <c r="I17697" i="3" s="1"/>
  <c r="H17698" i="3"/>
  <c r="I17698" i="3" s="1"/>
  <c r="H17699" i="3"/>
  <c r="I17699" i="3" s="1"/>
  <c r="H17700" i="3"/>
  <c r="I17700" i="3" s="1"/>
  <c r="H17701" i="3"/>
  <c r="I17701" i="3" s="1"/>
  <c r="H17702" i="3"/>
  <c r="I17702" i="3" s="1"/>
  <c r="H17703" i="3"/>
  <c r="I17703" i="3" s="1"/>
  <c r="H17704" i="3"/>
  <c r="I17704" i="3" s="1"/>
  <c r="H17705" i="3"/>
  <c r="I17705" i="3" s="1"/>
  <c r="H17706" i="3"/>
  <c r="I17706" i="3" s="1"/>
  <c r="H17707" i="3"/>
  <c r="I17707" i="3" s="1"/>
  <c r="H17708" i="3"/>
  <c r="I17708" i="3" s="1"/>
  <c r="H17709" i="3"/>
  <c r="I17709" i="3" s="1"/>
  <c r="H17710" i="3"/>
  <c r="I17710" i="3" s="1"/>
  <c r="H17711" i="3"/>
  <c r="I17711" i="3" s="1"/>
  <c r="H17712" i="3"/>
  <c r="I17712" i="3" s="1"/>
  <c r="H17713" i="3"/>
  <c r="I17713" i="3" s="1"/>
  <c r="H17714" i="3"/>
  <c r="I17714" i="3" s="1"/>
  <c r="H17715" i="3"/>
  <c r="I17715" i="3" s="1"/>
  <c r="H17716" i="3"/>
  <c r="I17716" i="3" s="1"/>
  <c r="H17717" i="3"/>
  <c r="I17717" i="3" s="1"/>
  <c r="H17718" i="3"/>
  <c r="I17718" i="3" s="1"/>
  <c r="H17719" i="3"/>
  <c r="I17719" i="3" s="1"/>
  <c r="H17720" i="3"/>
  <c r="I17720" i="3" s="1"/>
  <c r="H17721" i="3"/>
  <c r="I17721" i="3" s="1"/>
  <c r="H17722" i="3"/>
  <c r="I17722" i="3" s="1"/>
  <c r="H17723" i="3"/>
  <c r="I17723" i="3" s="1"/>
  <c r="H17724" i="3"/>
  <c r="I17724" i="3" s="1"/>
  <c r="H17725" i="3"/>
  <c r="I17725" i="3" s="1"/>
  <c r="H17726" i="3"/>
  <c r="I17726" i="3" s="1"/>
  <c r="H17727" i="3"/>
  <c r="I17727" i="3" s="1"/>
  <c r="H17728" i="3"/>
  <c r="I17728" i="3" s="1"/>
  <c r="H17729" i="3"/>
  <c r="I17729" i="3" s="1"/>
  <c r="H17730" i="3"/>
  <c r="I17730" i="3" s="1"/>
  <c r="H17731" i="3"/>
  <c r="I17731" i="3" s="1"/>
  <c r="H17732" i="3"/>
  <c r="I17732" i="3" s="1"/>
  <c r="H17733" i="3"/>
  <c r="I17733" i="3" s="1"/>
  <c r="H17734" i="3"/>
  <c r="I17734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497" i="3"/>
  <c r="I497" i="3" s="1"/>
  <c r="H498" i="3"/>
  <c r="I498" i="3" s="1"/>
  <c r="H499" i="3"/>
  <c r="I499" i="3" s="1"/>
  <c r="H500" i="3"/>
  <c r="I500" i="3" s="1"/>
  <c r="H501" i="3"/>
  <c r="I501" i="3" s="1"/>
  <c r="H502" i="3"/>
  <c r="I502" i="3" s="1"/>
  <c r="H503" i="3"/>
  <c r="I503" i="3" s="1"/>
  <c r="H504" i="3"/>
  <c r="I504" i="3" s="1"/>
  <c r="H505" i="3"/>
  <c r="I505" i="3" s="1"/>
  <c r="H506" i="3"/>
  <c r="I506" i="3" s="1"/>
  <c r="H507" i="3"/>
  <c r="I507" i="3" s="1"/>
  <c r="H508" i="3"/>
  <c r="I508" i="3" s="1"/>
  <c r="H835" i="3"/>
  <c r="I835" i="3" s="1"/>
  <c r="H836" i="3"/>
  <c r="I836" i="3" s="1"/>
  <c r="H837" i="3"/>
  <c r="I837" i="3" s="1"/>
  <c r="H838" i="3"/>
  <c r="I838" i="3" s="1"/>
  <c r="H839" i="3"/>
  <c r="I839" i="3" s="1"/>
  <c r="H840" i="3"/>
  <c r="I840" i="3" s="1"/>
  <c r="H841" i="3"/>
  <c r="I841" i="3" s="1"/>
  <c r="H842" i="3"/>
  <c r="I842" i="3" s="1"/>
  <c r="H843" i="3"/>
  <c r="I843" i="3" s="1"/>
  <c r="H844" i="3"/>
  <c r="I844" i="3" s="1"/>
  <c r="H845" i="3"/>
  <c r="I845" i="3" s="1"/>
  <c r="H846" i="3"/>
  <c r="I846" i="3" s="1"/>
  <c r="H1173" i="3"/>
  <c r="I1173" i="3" s="1"/>
  <c r="H1174" i="3"/>
  <c r="I1174" i="3" s="1"/>
  <c r="H1175" i="3"/>
  <c r="I1175" i="3" s="1"/>
  <c r="H1176" i="3"/>
  <c r="I1176" i="3" s="1"/>
  <c r="H1177" i="3"/>
  <c r="I1177" i="3" s="1"/>
  <c r="H1178" i="3"/>
  <c r="I1178" i="3" s="1"/>
  <c r="H1179" i="3"/>
  <c r="I1179" i="3" s="1"/>
  <c r="H1180" i="3"/>
  <c r="I1180" i="3" s="1"/>
  <c r="H1181" i="3"/>
  <c r="I1181" i="3" s="1"/>
  <c r="H1182" i="3"/>
  <c r="I1182" i="3" s="1"/>
  <c r="H1183" i="3"/>
  <c r="I1183" i="3" s="1"/>
  <c r="H1184" i="3"/>
  <c r="I1184" i="3" s="1"/>
  <c r="H1511" i="3"/>
  <c r="I1511" i="3" s="1"/>
  <c r="H1512" i="3"/>
  <c r="I1512" i="3" s="1"/>
  <c r="H1513" i="3"/>
  <c r="I1513" i="3" s="1"/>
  <c r="H1514" i="3"/>
  <c r="I1514" i="3" s="1"/>
  <c r="H1515" i="3"/>
  <c r="I1515" i="3" s="1"/>
  <c r="H1516" i="3"/>
  <c r="I1516" i="3" s="1"/>
  <c r="H1517" i="3"/>
  <c r="I1517" i="3" s="1"/>
  <c r="H1518" i="3"/>
  <c r="I1518" i="3" s="1"/>
  <c r="H1519" i="3"/>
  <c r="I1519" i="3" s="1"/>
  <c r="H1520" i="3"/>
  <c r="I1520" i="3" s="1"/>
  <c r="H1521" i="3"/>
  <c r="I1521" i="3" s="1"/>
  <c r="H1522" i="3"/>
  <c r="I1522" i="3" s="1"/>
  <c r="H1849" i="3"/>
  <c r="I1849" i="3" s="1"/>
  <c r="H1850" i="3"/>
  <c r="I1850" i="3" s="1"/>
  <c r="H1851" i="3"/>
  <c r="I1851" i="3" s="1"/>
  <c r="H1852" i="3"/>
  <c r="I1852" i="3" s="1"/>
  <c r="H1853" i="3"/>
  <c r="I1853" i="3" s="1"/>
  <c r="H1854" i="3"/>
  <c r="I1854" i="3" s="1"/>
  <c r="H1855" i="3"/>
  <c r="I1855" i="3" s="1"/>
  <c r="H1856" i="3"/>
  <c r="I1856" i="3" s="1"/>
  <c r="H1857" i="3"/>
  <c r="I1857" i="3" s="1"/>
  <c r="H1858" i="3"/>
  <c r="I1858" i="3" s="1"/>
  <c r="H1859" i="3"/>
  <c r="I1859" i="3" s="1"/>
  <c r="H1860" i="3"/>
  <c r="I1860" i="3" s="1"/>
  <c r="H2187" i="3"/>
  <c r="I2187" i="3" s="1"/>
  <c r="H2188" i="3"/>
  <c r="I2188" i="3" s="1"/>
  <c r="H2189" i="3"/>
  <c r="I2189" i="3" s="1"/>
  <c r="H2190" i="3"/>
  <c r="I2190" i="3" s="1"/>
  <c r="H2191" i="3"/>
  <c r="I2191" i="3" s="1"/>
  <c r="H2192" i="3"/>
  <c r="I2192" i="3" s="1"/>
  <c r="H2193" i="3"/>
  <c r="I2193" i="3" s="1"/>
  <c r="H2194" i="3"/>
  <c r="I2194" i="3" s="1"/>
  <c r="H2195" i="3"/>
  <c r="I2195" i="3" s="1"/>
  <c r="H2196" i="3"/>
  <c r="I2196" i="3" s="1"/>
  <c r="H2197" i="3"/>
  <c r="I2197" i="3" s="1"/>
  <c r="H2198" i="3"/>
  <c r="I2198" i="3" s="1"/>
  <c r="H2525" i="3"/>
  <c r="I2525" i="3" s="1"/>
  <c r="H2526" i="3"/>
  <c r="I2526" i="3" s="1"/>
  <c r="H2527" i="3"/>
  <c r="I2527" i="3" s="1"/>
  <c r="H2528" i="3"/>
  <c r="I2528" i="3" s="1"/>
  <c r="H2529" i="3"/>
  <c r="I2529" i="3" s="1"/>
  <c r="H2530" i="3"/>
  <c r="I2530" i="3" s="1"/>
  <c r="H2531" i="3"/>
  <c r="I2531" i="3" s="1"/>
  <c r="H2532" i="3"/>
  <c r="I2532" i="3" s="1"/>
  <c r="H2533" i="3"/>
  <c r="I2533" i="3" s="1"/>
  <c r="H2534" i="3"/>
  <c r="I2534" i="3" s="1"/>
  <c r="H2535" i="3"/>
  <c r="I2535" i="3" s="1"/>
  <c r="H2536" i="3"/>
  <c r="I2536" i="3" s="1"/>
  <c r="H2863" i="3"/>
  <c r="I2863" i="3" s="1"/>
  <c r="H2864" i="3"/>
  <c r="I2864" i="3" s="1"/>
  <c r="H2865" i="3"/>
  <c r="I2865" i="3" s="1"/>
  <c r="H2866" i="3"/>
  <c r="I2866" i="3" s="1"/>
  <c r="H2867" i="3"/>
  <c r="I2867" i="3" s="1"/>
  <c r="H2868" i="3"/>
  <c r="I2868" i="3" s="1"/>
  <c r="H2869" i="3"/>
  <c r="I2869" i="3" s="1"/>
  <c r="H2870" i="3"/>
  <c r="I2870" i="3" s="1"/>
  <c r="H2871" i="3"/>
  <c r="I2871" i="3" s="1"/>
  <c r="H2872" i="3"/>
  <c r="I2872" i="3" s="1"/>
  <c r="H2873" i="3"/>
  <c r="I2873" i="3" s="1"/>
  <c r="H2874" i="3"/>
  <c r="I2874" i="3" s="1"/>
  <c r="H3201" i="3"/>
  <c r="I3201" i="3" s="1"/>
  <c r="H3202" i="3"/>
  <c r="I3202" i="3" s="1"/>
  <c r="H3203" i="3"/>
  <c r="I3203" i="3" s="1"/>
  <c r="H3204" i="3"/>
  <c r="I3204" i="3" s="1"/>
  <c r="H3205" i="3"/>
  <c r="I3205" i="3" s="1"/>
  <c r="H3206" i="3"/>
  <c r="I3206" i="3" s="1"/>
  <c r="H3207" i="3"/>
  <c r="I3207" i="3" s="1"/>
  <c r="H3208" i="3"/>
  <c r="I3208" i="3" s="1"/>
  <c r="H3209" i="3"/>
  <c r="I3209" i="3" s="1"/>
  <c r="H3210" i="3"/>
  <c r="I3210" i="3" s="1"/>
  <c r="H3211" i="3"/>
  <c r="I3211" i="3" s="1"/>
  <c r="H3212" i="3"/>
  <c r="I3212" i="3" s="1"/>
  <c r="H3539" i="3"/>
  <c r="I3539" i="3" s="1"/>
  <c r="H3540" i="3"/>
  <c r="I3540" i="3" s="1"/>
  <c r="H3541" i="3"/>
  <c r="I3541" i="3" s="1"/>
  <c r="H3542" i="3"/>
  <c r="I3542" i="3" s="1"/>
  <c r="H3543" i="3"/>
  <c r="I3543" i="3" s="1"/>
  <c r="H3544" i="3"/>
  <c r="I3544" i="3" s="1"/>
  <c r="H3545" i="3"/>
  <c r="I3545" i="3" s="1"/>
  <c r="H3546" i="3"/>
  <c r="I3546" i="3" s="1"/>
  <c r="H3547" i="3"/>
  <c r="I3547" i="3" s="1"/>
  <c r="H3548" i="3"/>
  <c r="I3548" i="3" s="1"/>
  <c r="H3549" i="3"/>
  <c r="I3549" i="3" s="1"/>
  <c r="H3550" i="3"/>
  <c r="I3550" i="3" s="1"/>
  <c r="H3877" i="3"/>
  <c r="I3877" i="3" s="1"/>
  <c r="H3878" i="3"/>
  <c r="I3878" i="3" s="1"/>
  <c r="H3879" i="3"/>
  <c r="I3879" i="3" s="1"/>
  <c r="H3880" i="3"/>
  <c r="I3880" i="3" s="1"/>
  <c r="H3881" i="3"/>
  <c r="I3881" i="3" s="1"/>
  <c r="H3882" i="3"/>
  <c r="I3882" i="3" s="1"/>
  <c r="H3883" i="3"/>
  <c r="I3883" i="3" s="1"/>
  <c r="H3884" i="3"/>
  <c r="I3884" i="3" s="1"/>
  <c r="H3885" i="3"/>
  <c r="I3885" i="3" s="1"/>
  <c r="H3886" i="3"/>
  <c r="I3886" i="3" s="1"/>
  <c r="H3887" i="3"/>
  <c r="I3887" i="3" s="1"/>
  <c r="H3888" i="3"/>
  <c r="I3888" i="3" s="1"/>
  <c r="H4215" i="3"/>
  <c r="I4215" i="3" s="1"/>
  <c r="H4216" i="3"/>
  <c r="I4216" i="3" s="1"/>
  <c r="H4217" i="3"/>
  <c r="I4217" i="3" s="1"/>
  <c r="H4218" i="3"/>
  <c r="I4218" i="3" s="1"/>
  <c r="H4219" i="3"/>
  <c r="I4219" i="3" s="1"/>
  <c r="H4220" i="3"/>
  <c r="I4220" i="3" s="1"/>
  <c r="H4221" i="3"/>
  <c r="I4221" i="3" s="1"/>
  <c r="H4222" i="3"/>
  <c r="I4222" i="3" s="1"/>
  <c r="H4223" i="3"/>
  <c r="I4223" i="3" s="1"/>
  <c r="H4224" i="3"/>
  <c r="I4224" i="3" s="1"/>
  <c r="H4225" i="3"/>
  <c r="I4225" i="3" s="1"/>
  <c r="H4226" i="3"/>
  <c r="I4226" i="3" s="1"/>
  <c r="H4553" i="3"/>
  <c r="I4553" i="3" s="1"/>
  <c r="H4554" i="3"/>
  <c r="I4554" i="3" s="1"/>
  <c r="H4555" i="3"/>
  <c r="I4555" i="3" s="1"/>
  <c r="H4556" i="3"/>
  <c r="I4556" i="3" s="1"/>
  <c r="H4557" i="3"/>
  <c r="I4557" i="3" s="1"/>
  <c r="H4558" i="3"/>
  <c r="I4558" i="3" s="1"/>
  <c r="H4559" i="3"/>
  <c r="I4559" i="3" s="1"/>
  <c r="H4560" i="3"/>
  <c r="I4560" i="3" s="1"/>
  <c r="H4561" i="3"/>
  <c r="I4561" i="3" s="1"/>
  <c r="H4562" i="3"/>
  <c r="I4562" i="3" s="1"/>
  <c r="H4563" i="3"/>
  <c r="I4563" i="3" s="1"/>
  <c r="H4564" i="3"/>
  <c r="I4564" i="3" s="1"/>
  <c r="H4891" i="3"/>
  <c r="I4891" i="3" s="1"/>
  <c r="H4892" i="3"/>
  <c r="I4892" i="3" s="1"/>
  <c r="H4893" i="3"/>
  <c r="I4893" i="3" s="1"/>
  <c r="H4894" i="3"/>
  <c r="I4894" i="3" s="1"/>
  <c r="H4895" i="3"/>
  <c r="I4895" i="3" s="1"/>
  <c r="H4896" i="3"/>
  <c r="I4896" i="3" s="1"/>
  <c r="H4897" i="3"/>
  <c r="I4897" i="3" s="1"/>
  <c r="H4898" i="3"/>
  <c r="I4898" i="3" s="1"/>
  <c r="H4899" i="3"/>
  <c r="I4899" i="3" s="1"/>
  <c r="H4900" i="3"/>
  <c r="I4900" i="3" s="1"/>
  <c r="H4901" i="3"/>
  <c r="I4901" i="3" s="1"/>
  <c r="H4902" i="3"/>
  <c r="I4902" i="3" s="1"/>
  <c r="H5229" i="3"/>
  <c r="I5229" i="3" s="1"/>
  <c r="H5230" i="3"/>
  <c r="I5230" i="3" s="1"/>
  <c r="H5231" i="3"/>
  <c r="I5231" i="3" s="1"/>
  <c r="H5232" i="3"/>
  <c r="I5232" i="3" s="1"/>
  <c r="H5233" i="3"/>
  <c r="I5233" i="3" s="1"/>
  <c r="H5234" i="3"/>
  <c r="I5234" i="3" s="1"/>
  <c r="H5235" i="3"/>
  <c r="I5235" i="3" s="1"/>
  <c r="H5236" i="3"/>
  <c r="I5236" i="3" s="1"/>
  <c r="H5237" i="3"/>
  <c r="I5237" i="3" s="1"/>
  <c r="H5238" i="3"/>
  <c r="I5238" i="3" s="1"/>
  <c r="H5239" i="3"/>
  <c r="I5239" i="3" s="1"/>
  <c r="H5240" i="3"/>
  <c r="I5240" i="3" s="1"/>
  <c r="H5567" i="3"/>
  <c r="I5567" i="3" s="1"/>
  <c r="H5568" i="3"/>
  <c r="I5568" i="3" s="1"/>
  <c r="H5569" i="3"/>
  <c r="I5569" i="3" s="1"/>
  <c r="H5570" i="3"/>
  <c r="I5570" i="3" s="1"/>
  <c r="H5571" i="3"/>
  <c r="I5571" i="3" s="1"/>
  <c r="H5572" i="3"/>
  <c r="I5572" i="3" s="1"/>
  <c r="H5573" i="3"/>
  <c r="I5573" i="3" s="1"/>
  <c r="H5574" i="3"/>
  <c r="I5574" i="3" s="1"/>
  <c r="H5575" i="3"/>
  <c r="I5575" i="3" s="1"/>
  <c r="H5576" i="3"/>
  <c r="I5576" i="3" s="1"/>
  <c r="H5577" i="3"/>
  <c r="I5577" i="3" s="1"/>
  <c r="H5578" i="3"/>
  <c r="I5578" i="3" s="1"/>
  <c r="H5905" i="3"/>
  <c r="I5905" i="3" s="1"/>
  <c r="H5906" i="3"/>
  <c r="I5906" i="3" s="1"/>
  <c r="H5907" i="3"/>
  <c r="I5907" i="3" s="1"/>
  <c r="H5908" i="3"/>
  <c r="I5908" i="3" s="1"/>
  <c r="H5909" i="3"/>
  <c r="I5909" i="3" s="1"/>
  <c r="H5910" i="3"/>
  <c r="I5910" i="3" s="1"/>
  <c r="H5911" i="3"/>
  <c r="I5911" i="3" s="1"/>
  <c r="H5912" i="3"/>
  <c r="I5912" i="3" s="1"/>
  <c r="H5913" i="3"/>
  <c r="I5913" i="3" s="1"/>
  <c r="H5914" i="3"/>
  <c r="I5914" i="3" s="1"/>
  <c r="H5915" i="3"/>
  <c r="I5915" i="3" s="1"/>
  <c r="H5916" i="3"/>
  <c r="I5916" i="3" s="1"/>
  <c r="H6243" i="3"/>
  <c r="I6243" i="3" s="1"/>
  <c r="H6244" i="3"/>
  <c r="I6244" i="3" s="1"/>
  <c r="H6245" i="3"/>
  <c r="I6245" i="3" s="1"/>
  <c r="H6246" i="3"/>
  <c r="I6246" i="3" s="1"/>
  <c r="H6247" i="3"/>
  <c r="I6247" i="3" s="1"/>
  <c r="H6248" i="3"/>
  <c r="I6248" i="3" s="1"/>
  <c r="H6249" i="3"/>
  <c r="I6249" i="3" s="1"/>
  <c r="H6250" i="3"/>
  <c r="I6250" i="3" s="1"/>
  <c r="H6251" i="3"/>
  <c r="I6251" i="3" s="1"/>
  <c r="H6252" i="3"/>
  <c r="I6252" i="3" s="1"/>
  <c r="H6253" i="3"/>
  <c r="I6253" i="3" s="1"/>
  <c r="H6254" i="3"/>
  <c r="I6254" i="3" s="1"/>
  <c r="H6581" i="3"/>
  <c r="I6581" i="3" s="1"/>
  <c r="H6582" i="3"/>
  <c r="I6582" i="3" s="1"/>
  <c r="H6583" i="3"/>
  <c r="I6583" i="3" s="1"/>
  <c r="H6584" i="3"/>
  <c r="I6584" i="3" s="1"/>
  <c r="H6585" i="3"/>
  <c r="I6585" i="3" s="1"/>
  <c r="H6586" i="3"/>
  <c r="I6586" i="3" s="1"/>
  <c r="H6587" i="3"/>
  <c r="I6587" i="3" s="1"/>
  <c r="H6588" i="3"/>
  <c r="I6588" i="3" s="1"/>
  <c r="H6589" i="3"/>
  <c r="I6589" i="3" s="1"/>
  <c r="H6590" i="3"/>
  <c r="I6590" i="3" s="1"/>
  <c r="H6591" i="3"/>
  <c r="I6591" i="3" s="1"/>
  <c r="H6592" i="3"/>
  <c r="I6592" i="3" s="1"/>
  <c r="H6919" i="3"/>
  <c r="I6919" i="3" s="1"/>
  <c r="H6920" i="3"/>
  <c r="I6920" i="3" s="1"/>
  <c r="H6921" i="3"/>
  <c r="I6921" i="3" s="1"/>
  <c r="H6922" i="3"/>
  <c r="I6922" i="3" s="1"/>
  <c r="H6923" i="3"/>
  <c r="I6923" i="3" s="1"/>
  <c r="H6924" i="3"/>
  <c r="I6924" i="3" s="1"/>
  <c r="H6925" i="3"/>
  <c r="I6925" i="3" s="1"/>
  <c r="H6926" i="3"/>
  <c r="I6926" i="3" s="1"/>
  <c r="H6927" i="3"/>
  <c r="I6927" i="3" s="1"/>
  <c r="H6928" i="3"/>
  <c r="I6928" i="3" s="1"/>
  <c r="H6929" i="3"/>
  <c r="I6929" i="3" s="1"/>
  <c r="H6930" i="3"/>
  <c r="I6930" i="3" s="1"/>
  <c r="H7257" i="3"/>
  <c r="I7257" i="3" s="1"/>
  <c r="H7258" i="3"/>
  <c r="I7258" i="3" s="1"/>
  <c r="H7259" i="3"/>
  <c r="I7259" i="3" s="1"/>
  <c r="H7260" i="3"/>
  <c r="I7260" i="3" s="1"/>
  <c r="H7261" i="3"/>
  <c r="I7261" i="3" s="1"/>
  <c r="H7262" i="3"/>
  <c r="I7262" i="3" s="1"/>
  <c r="H7263" i="3"/>
  <c r="I7263" i="3" s="1"/>
  <c r="H7264" i="3"/>
  <c r="I7264" i="3" s="1"/>
  <c r="H7265" i="3"/>
  <c r="I7265" i="3" s="1"/>
  <c r="H7266" i="3"/>
  <c r="I7266" i="3" s="1"/>
  <c r="H7267" i="3"/>
  <c r="I7267" i="3" s="1"/>
  <c r="H7268" i="3"/>
  <c r="I7268" i="3" s="1"/>
  <c r="H7595" i="3"/>
  <c r="I7595" i="3" s="1"/>
  <c r="H7596" i="3"/>
  <c r="I7596" i="3" s="1"/>
  <c r="H7597" i="3"/>
  <c r="I7597" i="3" s="1"/>
  <c r="H7598" i="3"/>
  <c r="I7598" i="3" s="1"/>
  <c r="H7599" i="3"/>
  <c r="I7599" i="3" s="1"/>
  <c r="H7600" i="3"/>
  <c r="I7600" i="3" s="1"/>
  <c r="H7601" i="3"/>
  <c r="I7601" i="3" s="1"/>
  <c r="H7602" i="3"/>
  <c r="I7602" i="3" s="1"/>
  <c r="H7603" i="3"/>
  <c r="I7603" i="3" s="1"/>
  <c r="H7604" i="3"/>
  <c r="I7604" i="3" s="1"/>
  <c r="H7605" i="3"/>
  <c r="I7605" i="3" s="1"/>
  <c r="H7606" i="3"/>
  <c r="I7606" i="3" s="1"/>
  <c r="H7933" i="3"/>
  <c r="I7933" i="3" s="1"/>
  <c r="H7934" i="3"/>
  <c r="I7934" i="3" s="1"/>
  <c r="H7935" i="3"/>
  <c r="I7935" i="3" s="1"/>
  <c r="H7936" i="3"/>
  <c r="I7936" i="3" s="1"/>
  <c r="H7937" i="3"/>
  <c r="I7937" i="3" s="1"/>
  <c r="H7938" i="3"/>
  <c r="I7938" i="3" s="1"/>
  <c r="H7939" i="3"/>
  <c r="I7939" i="3" s="1"/>
  <c r="H7940" i="3"/>
  <c r="I7940" i="3" s="1"/>
  <c r="H7941" i="3"/>
  <c r="I7941" i="3" s="1"/>
  <c r="H7942" i="3"/>
  <c r="I7942" i="3" s="1"/>
  <c r="H7943" i="3"/>
  <c r="I7943" i="3" s="1"/>
  <c r="H7944" i="3"/>
  <c r="I7944" i="3" s="1"/>
  <c r="H8271" i="3"/>
  <c r="I8271" i="3" s="1"/>
  <c r="H8272" i="3"/>
  <c r="I8272" i="3" s="1"/>
  <c r="H8273" i="3"/>
  <c r="I8273" i="3" s="1"/>
  <c r="H8274" i="3"/>
  <c r="I8274" i="3" s="1"/>
  <c r="H8275" i="3"/>
  <c r="I8275" i="3" s="1"/>
  <c r="H8276" i="3"/>
  <c r="I8276" i="3" s="1"/>
  <c r="H8277" i="3"/>
  <c r="I8277" i="3" s="1"/>
  <c r="H8278" i="3"/>
  <c r="I8278" i="3" s="1"/>
  <c r="H8279" i="3"/>
  <c r="I8279" i="3" s="1"/>
  <c r="H8280" i="3"/>
  <c r="I8280" i="3" s="1"/>
  <c r="H8281" i="3"/>
  <c r="I8281" i="3" s="1"/>
  <c r="H8282" i="3"/>
  <c r="I8282" i="3" s="1"/>
  <c r="H8609" i="3"/>
  <c r="I8609" i="3" s="1"/>
  <c r="H8610" i="3"/>
  <c r="I8610" i="3" s="1"/>
  <c r="H8611" i="3"/>
  <c r="I8611" i="3" s="1"/>
  <c r="H8612" i="3"/>
  <c r="I8612" i="3" s="1"/>
  <c r="H8613" i="3"/>
  <c r="I8613" i="3" s="1"/>
  <c r="H8614" i="3"/>
  <c r="I8614" i="3" s="1"/>
  <c r="H8615" i="3"/>
  <c r="I8615" i="3" s="1"/>
  <c r="H8616" i="3"/>
  <c r="I8616" i="3" s="1"/>
  <c r="H8617" i="3"/>
  <c r="I8617" i="3" s="1"/>
  <c r="H8618" i="3"/>
  <c r="I8618" i="3" s="1"/>
  <c r="H8619" i="3"/>
  <c r="I8619" i="3" s="1"/>
  <c r="H8620" i="3"/>
  <c r="I8620" i="3" s="1"/>
  <c r="H8947" i="3"/>
  <c r="I8947" i="3" s="1"/>
  <c r="H8948" i="3"/>
  <c r="I8948" i="3" s="1"/>
  <c r="H8949" i="3"/>
  <c r="I8949" i="3" s="1"/>
  <c r="H8950" i="3"/>
  <c r="I8950" i="3" s="1"/>
  <c r="H8951" i="3"/>
  <c r="I8951" i="3" s="1"/>
  <c r="H8952" i="3"/>
  <c r="I8952" i="3" s="1"/>
  <c r="H8953" i="3"/>
  <c r="I8953" i="3" s="1"/>
  <c r="H8954" i="3"/>
  <c r="I8954" i="3" s="1"/>
  <c r="H8955" i="3"/>
  <c r="I8955" i="3" s="1"/>
  <c r="H8956" i="3"/>
  <c r="I8956" i="3" s="1"/>
  <c r="H8957" i="3"/>
  <c r="I8957" i="3" s="1"/>
  <c r="H8958" i="3"/>
  <c r="I8958" i="3" s="1"/>
  <c r="H9285" i="3"/>
  <c r="I9285" i="3" s="1"/>
  <c r="H9286" i="3"/>
  <c r="I9286" i="3" s="1"/>
  <c r="H9287" i="3"/>
  <c r="I9287" i="3" s="1"/>
  <c r="H9288" i="3"/>
  <c r="I9288" i="3" s="1"/>
  <c r="H9289" i="3"/>
  <c r="I9289" i="3" s="1"/>
  <c r="H9290" i="3"/>
  <c r="I9290" i="3" s="1"/>
  <c r="H9291" i="3"/>
  <c r="I9291" i="3" s="1"/>
  <c r="H9292" i="3"/>
  <c r="I9292" i="3" s="1"/>
  <c r="H9293" i="3"/>
  <c r="I9293" i="3" s="1"/>
  <c r="H9294" i="3"/>
  <c r="I9294" i="3" s="1"/>
  <c r="H9295" i="3"/>
  <c r="I9295" i="3" s="1"/>
  <c r="H9296" i="3"/>
  <c r="I9296" i="3" s="1"/>
  <c r="H9623" i="3"/>
  <c r="I9623" i="3" s="1"/>
  <c r="H9624" i="3"/>
  <c r="I9624" i="3" s="1"/>
  <c r="H9625" i="3"/>
  <c r="I9625" i="3" s="1"/>
  <c r="H9626" i="3"/>
  <c r="I9626" i="3" s="1"/>
  <c r="H9627" i="3"/>
  <c r="I9627" i="3" s="1"/>
  <c r="H9628" i="3"/>
  <c r="I9628" i="3" s="1"/>
  <c r="H9629" i="3"/>
  <c r="I9629" i="3" s="1"/>
  <c r="H9630" i="3"/>
  <c r="I9630" i="3" s="1"/>
  <c r="H9631" i="3"/>
  <c r="I9631" i="3" s="1"/>
  <c r="H9632" i="3"/>
  <c r="I9632" i="3" s="1"/>
  <c r="H9633" i="3"/>
  <c r="I9633" i="3" s="1"/>
  <c r="H9634" i="3"/>
  <c r="I9634" i="3" s="1"/>
  <c r="H9961" i="3"/>
  <c r="I9961" i="3" s="1"/>
  <c r="H9962" i="3"/>
  <c r="I9962" i="3" s="1"/>
  <c r="H9963" i="3"/>
  <c r="I9963" i="3" s="1"/>
  <c r="H9964" i="3"/>
  <c r="I9964" i="3" s="1"/>
  <c r="H9965" i="3"/>
  <c r="I9965" i="3" s="1"/>
  <c r="H9966" i="3"/>
  <c r="I9966" i="3" s="1"/>
  <c r="H9967" i="3"/>
  <c r="I9967" i="3" s="1"/>
  <c r="H9968" i="3"/>
  <c r="I9968" i="3" s="1"/>
  <c r="H9969" i="3"/>
  <c r="I9969" i="3" s="1"/>
  <c r="H9970" i="3"/>
  <c r="I9970" i="3" s="1"/>
  <c r="H9971" i="3"/>
  <c r="I9971" i="3" s="1"/>
  <c r="H9972" i="3"/>
  <c r="I9972" i="3" s="1"/>
  <c r="H10299" i="3"/>
  <c r="I10299" i="3" s="1"/>
  <c r="H10300" i="3"/>
  <c r="I10300" i="3" s="1"/>
  <c r="H10301" i="3"/>
  <c r="I10301" i="3" s="1"/>
  <c r="H10302" i="3"/>
  <c r="I10302" i="3" s="1"/>
  <c r="H10303" i="3"/>
  <c r="I10303" i="3" s="1"/>
  <c r="H10304" i="3"/>
  <c r="I10304" i="3" s="1"/>
  <c r="H10305" i="3"/>
  <c r="I10305" i="3" s="1"/>
  <c r="H10306" i="3"/>
  <c r="I10306" i="3" s="1"/>
  <c r="H10307" i="3"/>
  <c r="I10307" i="3" s="1"/>
  <c r="H10308" i="3"/>
  <c r="I10308" i="3" s="1"/>
  <c r="H10309" i="3"/>
  <c r="I10309" i="3" s="1"/>
  <c r="H10310" i="3"/>
  <c r="I10310" i="3" s="1"/>
  <c r="H10637" i="3"/>
  <c r="I10637" i="3" s="1"/>
  <c r="H10638" i="3"/>
  <c r="I10638" i="3" s="1"/>
  <c r="H10639" i="3"/>
  <c r="I10639" i="3" s="1"/>
  <c r="H10640" i="3"/>
  <c r="I10640" i="3" s="1"/>
  <c r="H10641" i="3"/>
  <c r="I10641" i="3" s="1"/>
  <c r="H10642" i="3"/>
  <c r="I10642" i="3" s="1"/>
  <c r="H10643" i="3"/>
  <c r="I10643" i="3" s="1"/>
  <c r="H10644" i="3"/>
  <c r="I10644" i="3" s="1"/>
  <c r="H10645" i="3"/>
  <c r="I10645" i="3" s="1"/>
  <c r="H10646" i="3"/>
  <c r="I10646" i="3" s="1"/>
  <c r="H10647" i="3"/>
  <c r="I10647" i="3" s="1"/>
  <c r="H10648" i="3"/>
  <c r="I10648" i="3" s="1"/>
  <c r="H10975" i="3"/>
  <c r="I10975" i="3" s="1"/>
  <c r="H10976" i="3"/>
  <c r="I10976" i="3" s="1"/>
  <c r="H10977" i="3"/>
  <c r="I10977" i="3" s="1"/>
  <c r="H10978" i="3"/>
  <c r="I10978" i="3" s="1"/>
  <c r="H10979" i="3"/>
  <c r="I10979" i="3" s="1"/>
  <c r="H10980" i="3"/>
  <c r="I10980" i="3" s="1"/>
  <c r="H10981" i="3"/>
  <c r="I10981" i="3" s="1"/>
  <c r="H10982" i="3"/>
  <c r="I10982" i="3" s="1"/>
  <c r="H10983" i="3"/>
  <c r="I10983" i="3" s="1"/>
  <c r="H10984" i="3"/>
  <c r="I10984" i="3" s="1"/>
  <c r="H10985" i="3"/>
  <c r="I10985" i="3" s="1"/>
  <c r="H10986" i="3"/>
  <c r="I10986" i="3" s="1"/>
  <c r="H11313" i="3"/>
  <c r="I11313" i="3" s="1"/>
  <c r="H11314" i="3"/>
  <c r="I11314" i="3" s="1"/>
  <c r="H11315" i="3"/>
  <c r="I11315" i="3" s="1"/>
  <c r="H11316" i="3"/>
  <c r="I11316" i="3" s="1"/>
  <c r="H11317" i="3"/>
  <c r="I11317" i="3" s="1"/>
  <c r="H11318" i="3"/>
  <c r="I11318" i="3" s="1"/>
  <c r="H11319" i="3"/>
  <c r="I11319" i="3" s="1"/>
  <c r="H11320" i="3"/>
  <c r="I11320" i="3" s="1"/>
  <c r="H11321" i="3"/>
  <c r="I11321" i="3" s="1"/>
  <c r="H11322" i="3"/>
  <c r="I11322" i="3" s="1"/>
  <c r="H11323" i="3"/>
  <c r="I11323" i="3" s="1"/>
  <c r="H11324" i="3"/>
  <c r="I11324" i="3" s="1"/>
  <c r="H11651" i="3"/>
  <c r="I11651" i="3" s="1"/>
  <c r="H11652" i="3"/>
  <c r="I11652" i="3" s="1"/>
  <c r="H11653" i="3"/>
  <c r="I11653" i="3" s="1"/>
  <c r="H11654" i="3"/>
  <c r="I11654" i="3" s="1"/>
  <c r="H11655" i="3"/>
  <c r="I11655" i="3" s="1"/>
  <c r="H11656" i="3"/>
  <c r="I11656" i="3" s="1"/>
  <c r="H11657" i="3"/>
  <c r="I11657" i="3" s="1"/>
  <c r="H11658" i="3"/>
  <c r="I11658" i="3" s="1"/>
  <c r="H11659" i="3"/>
  <c r="I11659" i="3" s="1"/>
  <c r="H11660" i="3"/>
  <c r="I11660" i="3" s="1"/>
  <c r="H11661" i="3"/>
  <c r="I11661" i="3" s="1"/>
  <c r="H11662" i="3"/>
  <c r="I11662" i="3" s="1"/>
  <c r="H11989" i="3"/>
  <c r="I11989" i="3" s="1"/>
  <c r="H11990" i="3"/>
  <c r="I11990" i="3" s="1"/>
  <c r="H11991" i="3"/>
  <c r="I11991" i="3" s="1"/>
  <c r="H11992" i="3"/>
  <c r="I11992" i="3" s="1"/>
  <c r="H11993" i="3"/>
  <c r="I11993" i="3" s="1"/>
  <c r="H11994" i="3"/>
  <c r="I11994" i="3" s="1"/>
  <c r="H11995" i="3"/>
  <c r="I11995" i="3" s="1"/>
  <c r="H11996" i="3"/>
  <c r="I11996" i="3" s="1"/>
  <c r="H11997" i="3"/>
  <c r="I11997" i="3" s="1"/>
  <c r="H11998" i="3"/>
  <c r="I11998" i="3" s="1"/>
  <c r="H11999" i="3"/>
  <c r="I11999" i="3" s="1"/>
  <c r="H12000" i="3"/>
  <c r="I12000" i="3" s="1"/>
  <c r="H12327" i="3"/>
  <c r="I12327" i="3" s="1"/>
  <c r="H12328" i="3"/>
  <c r="I12328" i="3" s="1"/>
  <c r="H12329" i="3"/>
  <c r="I12329" i="3" s="1"/>
  <c r="H12330" i="3"/>
  <c r="I12330" i="3" s="1"/>
  <c r="H12331" i="3"/>
  <c r="I12331" i="3" s="1"/>
  <c r="H12332" i="3"/>
  <c r="I12332" i="3" s="1"/>
  <c r="H12333" i="3"/>
  <c r="I12333" i="3" s="1"/>
  <c r="H12334" i="3"/>
  <c r="I12334" i="3" s="1"/>
  <c r="H12335" i="3"/>
  <c r="I12335" i="3" s="1"/>
  <c r="H12336" i="3"/>
  <c r="I12336" i="3" s="1"/>
  <c r="H12337" i="3"/>
  <c r="I12337" i="3" s="1"/>
  <c r="H12338" i="3"/>
  <c r="I12338" i="3" s="1"/>
  <c r="H12665" i="3"/>
  <c r="I12665" i="3" s="1"/>
  <c r="H12666" i="3"/>
  <c r="I12666" i="3" s="1"/>
  <c r="H12667" i="3"/>
  <c r="I12667" i="3" s="1"/>
  <c r="H12668" i="3"/>
  <c r="I12668" i="3" s="1"/>
  <c r="H12669" i="3"/>
  <c r="I12669" i="3" s="1"/>
  <c r="H12670" i="3"/>
  <c r="I12670" i="3" s="1"/>
  <c r="H12671" i="3"/>
  <c r="I12671" i="3" s="1"/>
  <c r="H12672" i="3"/>
  <c r="I12672" i="3" s="1"/>
  <c r="H12673" i="3"/>
  <c r="I12673" i="3" s="1"/>
  <c r="H12674" i="3"/>
  <c r="I12674" i="3" s="1"/>
  <c r="H12675" i="3"/>
  <c r="I12675" i="3" s="1"/>
  <c r="H12676" i="3"/>
  <c r="I12676" i="3" s="1"/>
  <c r="H13003" i="3"/>
  <c r="I13003" i="3" s="1"/>
  <c r="H13004" i="3"/>
  <c r="I13004" i="3" s="1"/>
  <c r="H13005" i="3"/>
  <c r="I13005" i="3" s="1"/>
  <c r="H13006" i="3"/>
  <c r="I13006" i="3" s="1"/>
  <c r="H13007" i="3"/>
  <c r="I13007" i="3" s="1"/>
  <c r="H13008" i="3"/>
  <c r="I13008" i="3" s="1"/>
  <c r="H13009" i="3"/>
  <c r="I13009" i="3" s="1"/>
  <c r="H13010" i="3"/>
  <c r="I13010" i="3" s="1"/>
  <c r="H13011" i="3"/>
  <c r="I13011" i="3" s="1"/>
  <c r="H13012" i="3"/>
  <c r="I13012" i="3" s="1"/>
  <c r="H13013" i="3"/>
  <c r="I13013" i="3" s="1"/>
  <c r="H13014" i="3"/>
  <c r="I13014" i="3" s="1"/>
  <c r="H13341" i="3"/>
  <c r="I13341" i="3" s="1"/>
  <c r="H13342" i="3"/>
  <c r="I13342" i="3" s="1"/>
  <c r="H13343" i="3"/>
  <c r="I13343" i="3" s="1"/>
  <c r="H13344" i="3"/>
  <c r="I13344" i="3" s="1"/>
  <c r="H13345" i="3"/>
  <c r="I13345" i="3" s="1"/>
  <c r="H13346" i="3"/>
  <c r="I13346" i="3" s="1"/>
  <c r="H13347" i="3"/>
  <c r="I13347" i="3" s="1"/>
  <c r="H13348" i="3"/>
  <c r="I13348" i="3" s="1"/>
  <c r="H13349" i="3"/>
  <c r="I13349" i="3" s="1"/>
  <c r="H13350" i="3"/>
  <c r="I13350" i="3" s="1"/>
  <c r="H13351" i="3"/>
  <c r="I13351" i="3" s="1"/>
  <c r="H13352" i="3"/>
  <c r="I13352" i="3" s="1"/>
  <c r="H13679" i="3"/>
  <c r="I13679" i="3" s="1"/>
  <c r="H13680" i="3"/>
  <c r="I13680" i="3" s="1"/>
  <c r="H13681" i="3"/>
  <c r="I13681" i="3" s="1"/>
  <c r="H13682" i="3"/>
  <c r="I13682" i="3" s="1"/>
  <c r="H13683" i="3"/>
  <c r="I13683" i="3" s="1"/>
  <c r="H13684" i="3"/>
  <c r="I13684" i="3" s="1"/>
  <c r="H13685" i="3"/>
  <c r="I13685" i="3" s="1"/>
  <c r="H13686" i="3"/>
  <c r="I13686" i="3" s="1"/>
  <c r="H13687" i="3"/>
  <c r="I13687" i="3" s="1"/>
  <c r="H13688" i="3"/>
  <c r="I13688" i="3" s="1"/>
  <c r="H13689" i="3"/>
  <c r="I13689" i="3" s="1"/>
  <c r="H13690" i="3"/>
  <c r="I13690" i="3" s="1"/>
  <c r="H14017" i="3"/>
  <c r="I14017" i="3" s="1"/>
  <c r="H14018" i="3"/>
  <c r="I14018" i="3" s="1"/>
  <c r="H14019" i="3"/>
  <c r="I14019" i="3" s="1"/>
  <c r="H14020" i="3"/>
  <c r="I14020" i="3" s="1"/>
  <c r="H14021" i="3"/>
  <c r="I14021" i="3" s="1"/>
  <c r="H14022" i="3"/>
  <c r="I14022" i="3" s="1"/>
  <c r="H14023" i="3"/>
  <c r="I14023" i="3" s="1"/>
  <c r="H14024" i="3"/>
  <c r="I14024" i="3" s="1"/>
  <c r="H14025" i="3"/>
  <c r="I14025" i="3" s="1"/>
  <c r="H14026" i="3"/>
  <c r="I14026" i="3" s="1"/>
  <c r="H14027" i="3"/>
  <c r="I14027" i="3" s="1"/>
  <c r="H14028" i="3"/>
  <c r="I14028" i="3" s="1"/>
  <c r="H14355" i="3"/>
  <c r="I14355" i="3" s="1"/>
  <c r="H14356" i="3"/>
  <c r="I14356" i="3" s="1"/>
  <c r="H14357" i="3"/>
  <c r="I14357" i="3" s="1"/>
  <c r="H14358" i="3"/>
  <c r="I14358" i="3" s="1"/>
  <c r="H14359" i="3"/>
  <c r="I14359" i="3" s="1"/>
  <c r="H14360" i="3"/>
  <c r="I14360" i="3" s="1"/>
  <c r="H14361" i="3"/>
  <c r="I14361" i="3" s="1"/>
  <c r="H14362" i="3"/>
  <c r="I14362" i="3" s="1"/>
  <c r="H14363" i="3"/>
  <c r="I14363" i="3" s="1"/>
  <c r="H14364" i="3"/>
  <c r="I14364" i="3" s="1"/>
  <c r="H14365" i="3"/>
  <c r="I14365" i="3" s="1"/>
  <c r="H14366" i="3"/>
  <c r="I14366" i="3" s="1"/>
  <c r="H14693" i="3"/>
  <c r="I14693" i="3" s="1"/>
  <c r="H14694" i="3"/>
  <c r="I14694" i="3" s="1"/>
  <c r="H14695" i="3"/>
  <c r="I14695" i="3" s="1"/>
  <c r="H14696" i="3"/>
  <c r="I14696" i="3" s="1"/>
  <c r="H14697" i="3"/>
  <c r="I14697" i="3" s="1"/>
  <c r="H14698" i="3"/>
  <c r="I14698" i="3" s="1"/>
  <c r="H14699" i="3"/>
  <c r="I14699" i="3" s="1"/>
  <c r="H14700" i="3"/>
  <c r="I14700" i="3" s="1"/>
  <c r="H14701" i="3"/>
  <c r="I14701" i="3" s="1"/>
  <c r="H14702" i="3"/>
  <c r="I14702" i="3" s="1"/>
  <c r="H14703" i="3"/>
  <c r="I14703" i="3" s="1"/>
  <c r="H14704" i="3"/>
  <c r="I14704" i="3" s="1"/>
  <c r="H15031" i="3"/>
  <c r="I15031" i="3" s="1"/>
  <c r="H15032" i="3"/>
  <c r="I15032" i="3" s="1"/>
  <c r="H15033" i="3"/>
  <c r="I15033" i="3" s="1"/>
  <c r="H15034" i="3"/>
  <c r="I15034" i="3" s="1"/>
  <c r="H15035" i="3"/>
  <c r="I15035" i="3" s="1"/>
  <c r="H15036" i="3"/>
  <c r="I15036" i="3" s="1"/>
  <c r="H15037" i="3"/>
  <c r="I15037" i="3" s="1"/>
  <c r="H15038" i="3"/>
  <c r="I15038" i="3" s="1"/>
  <c r="H15039" i="3"/>
  <c r="I15039" i="3" s="1"/>
  <c r="H15040" i="3"/>
  <c r="I15040" i="3" s="1"/>
  <c r="H15041" i="3"/>
  <c r="I15041" i="3" s="1"/>
  <c r="H15042" i="3"/>
  <c r="I15042" i="3" s="1"/>
  <c r="H15369" i="3"/>
  <c r="I15369" i="3" s="1"/>
  <c r="H15370" i="3"/>
  <c r="I15370" i="3" s="1"/>
  <c r="H15371" i="3"/>
  <c r="I15371" i="3" s="1"/>
  <c r="H15372" i="3"/>
  <c r="I15372" i="3" s="1"/>
  <c r="H15373" i="3"/>
  <c r="I15373" i="3" s="1"/>
  <c r="H15374" i="3"/>
  <c r="I15374" i="3" s="1"/>
  <c r="H15375" i="3"/>
  <c r="I15375" i="3" s="1"/>
  <c r="H15376" i="3"/>
  <c r="I15376" i="3" s="1"/>
  <c r="H15377" i="3"/>
  <c r="I15377" i="3" s="1"/>
  <c r="H15378" i="3"/>
  <c r="I15378" i="3" s="1"/>
  <c r="H15379" i="3"/>
  <c r="I15379" i="3" s="1"/>
  <c r="H15380" i="3"/>
  <c r="I15380" i="3" s="1"/>
  <c r="H15707" i="3"/>
  <c r="I15707" i="3" s="1"/>
  <c r="H15708" i="3"/>
  <c r="I15708" i="3" s="1"/>
  <c r="H15709" i="3"/>
  <c r="I15709" i="3" s="1"/>
  <c r="H15710" i="3"/>
  <c r="I15710" i="3" s="1"/>
  <c r="H15711" i="3"/>
  <c r="I15711" i="3" s="1"/>
  <c r="H15712" i="3"/>
  <c r="I15712" i="3" s="1"/>
  <c r="H15713" i="3"/>
  <c r="I15713" i="3" s="1"/>
  <c r="H15714" i="3"/>
  <c r="I15714" i="3" s="1"/>
  <c r="H15715" i="3"/>
  <c r="I15715" i="3" s="1"/>
  <c r="H15716" i="3"/>
  <c r="I15716" i="3" s="1"/>
  <c r="H15717" i="3"/>
  <c r="I15717" i="3" s="1"/>
  <c r="H15718" i="3"/>
  <c r="I15718" i="3" s="1"/>
  <c r="H16045" i="3"/>
  <c r="I16045" i="3" s="1"/>
  <c r="H16046" i="3"/>
  <c r="I16046" i="3" s="1"/>
  <c r="H16047" i="3"/>
  <c r="I16047" i="3" s="1"/>
  <c r="H16048" i="3"/>
  <c r="I16048" i="3" s="1"/>
  <c r="H16049" i="3"/>
  <c r="I16049" i="3" s="1"/>
  <c r="H16050" i="3"/>
  <c r="I16050" i="3" s="1"/>
  <c r="H16051" i="3"/>
  <c r="I16051" i="3" s="1"/>
  <c r="H16052" i="3"/>
  <c r="I16052" i="3" s="1"/>
  <c r="H16053" i="3"/>
  <c r="I16053" i="3" s="1"/>
  <c r="H16054" i="3"/>
  <c r="I16054" i="3" s="1"/>
  <c r="H16055" i="3"/>
  <c r="I16055" i="3" s="1"/>
  <c r="H16056" i="3"/>
  <c r="I16056" i="3" s="1"/>
  <c r="H16383" i="3"/>
  <c r="I16383" i="3" s="1"/>
  <c r="H16384" i="3"/>
  <c r="I16384" i="3" s="1"/>
  <c r="H16385" i="3"/>
  <c r="I16385" i="3" s="1"/>
  <c r="H16386" i="3"/>
  <c r="I16386" i="3" s="1"/>
  <c r="H16387" i="3"/>
  <c r="I16387" i="3" s="1"/>
  <c r="H16388" i="3"/>
  <c r="I16388" i="3" s="1"/>
  <c r="H16389" i="3"/>
  <c r="I16389" i="3" s="1"/>
  <c r="H16390" i="3"/>
  <c r="I16390" i="3" s="1"/>
  <c r="H16391" i="3"/>
  <c r="I16391" i="3" s="1"/>
  <c r="H16392" i="3"/>
  <c r="I16392" i="3" s="1"/>
  <c r="H16393" i="3"/>
  <c r="I16393" i="3" s="1"/>
  <c r="H16394" i="3"/>
  <c r="I16394" i="3" s="1"/>
  <c r="H16721" i="3"/>
  <c r="I16721" i="3" s="1"/>
  <c r="H16722" i="3"/>
  <c r="I16722" i="3" s="1"/>
  <c r="H16723" i="3"/>
  <c r="I16723" i="3" s="1"/>
  <c r="H16724" i="3"/>
  <c r="I16724" i="3" s="1"/>
  <c r="H16725" i="3"/>
  <c r="I16725" i="3" s="1"/>
  <c r="H16726" i="3"/>
  <c r="I16726" i="3" s="1"/>
  <c r="H16727" i="3"/>
  <c r="I16727" i="3" s="1"/>
  <c r="H16728" i="3"/>
  <c r="I16728" i="3" s="1"/>
  <c r="H16729" i="3"/>
  <c r="I16729" i="3" s="1"/>
  <c r="H16730" i="3"/>
  <c r="I16730" i="3" s="1"/>
  <c r="H16731" i="3"/>
  <c r="I16731" i="3" s="1"/>
  <c r="H16732" i="3"/>
  <c r="I16732" i="3" s="1"/>
  <c r="H17059" i="3"/>
  <c r="I17059" i="3" s="1"/>
  <c r="H17060" i="3"/>
  <c r="I17060" i="3" s="1"/>
  <c r="H17061" i="3"/>
  <c r="I17061" i="3" s="1"/>
  <c r="H17062" i="3"/>
  <c r="I17062" i="3" s="1"/>
  <c r="H17063" i="3"/>
  <c r="I17063" i="3" s="1"/>
  <c r="H17064" i="3"/>
  <c r="I17064" i="3" s="1"/>
  <c r="H17065" i="3"/>
  <c r="I17065" i="3" s="1"/>
  <c r="H17066" i="3"/>
  <c r="I17066" i="3" s="1"/>
  <c r="H17067" i="3"/>
  <c r="I17067" i="3" s="1"/>
  <c r="H17068" i="3"/>
  <c r="I17068" i="3" s="1"/>
  <c r="H17069" i="3"/>
  <c r="I17069" i="3" s="1"/>
  <c r="H17070" i="3"/>
  <c r="I17070" i="3" s="1"/>
  <c r="H17397" i="3"/>
  <c r="I17397" i="3" s="1"/>
  <c r="H17398" i="3"/>
  <c r="I17398" i="3" s="1"/>
  <c r="H17399" i="3"/>
  <c r="I17399" i="3" s="1"/>
  <c r="H17400" i="3"/>
  <c r="I17400" i="3" s="1"/>
  <c r="H17401" i="3"/>
  <c r="I17401" i="3" s="1"/>
  <c r="H17402" i="3"/>
  <c r="I17402" i="3" s="1"/>
  <c r="H17403" i="3"/>
  <c r="I17403" i="3" s="1"/>
  <c r="H17404" i="3"/>
  <c r="I17404" i="3" s="1"/>
  <c r="H17405" i="3"/>
  <c r="I17405" i="3" s="1"/>
  <c r="H17406" i="3"/>
  <c r="I17406" i="3" s="1"/>
  <c r="H17407" i="3"/>
  <c r="I17407" i="3" s="1"/>
  <c r="H17408" i="3"/>
  <c r="I17408" i="3" s="1"/>
  <c r="H17735" i="3"/>
  <c r="I17735" i="3" s="1"/>
  <c r="H17736" i="3"/>
  <c r="I17736" i="3" s="1"/>
  <c r="H17737" i="3"/>
  <c r="I17737" i="3" s="1"/>
  <c r="H17738" i="3"/>
  <c r="I17738" i="3" s="1"/>
  <c r="H17739" i="3"/>
  <c r="I17739" i="3" s="1"/>
  <c r="H17740" i="3"/>
  <c r="I17740" i="3" s="1"/>
  <c r="H17741" i="3"/>
  <c r="I17741" i="3" s="1"/>
  <c r="H17742" i="3"/>
  <c r="I17742" i="3" s="1"/>
  <c r="H17743" i="3"/>
  <c r="I17743" i="3" s="1"/>
  <c r="H17744" i="3"/>
  <c r="I17744" i="3" s="1"/>
  <c r="H17745" i="3"/>
  <c r="I17745" i="3" s="1"/>
  <c r="H17746" i="3"/>
  <c r="I17746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509" i="3"/>
  <c r="I509" i="3" s="1"/>
  <c r="H510" i="3"/>
  <c r="I510" i="3" s="1"/>
  <c r="H511" i="3"/>
  <c r="I511" i="3" s="1"/>
  <c r="H512" i="3"/>
  <c r="I512" i="3" s="1"/>
  <c r="H513" i="3"/>
  <c r="I513" i="3" s="1"/>
  <c r="H514" i="3"/>
  <c r="I514" i="3" s="1"/>
  <c r="H515" i="3"/>
  <c r="I515" i="3" s="1"/>
  <c r="H516" i="3"/>
  <c r="I516" i="3" s="1"/>
  <c r="H517" i="3"/>
  <c r="I517" i="3" s="1"/>
  <c r="H518" i="3"/>
  <c r="I518" i="3" s="1"/>
  <c r="H519" i="3"/>
  <c r="I519" i="3" s="1"/>
  <c r="H520" i="3"/>
  <c r="I520" i="3" s="1"/>
  <c r="H521" i="3"/>
  <c r="I521" i="3" s="1"/>
  <c r="H522" i="3"/>
  <c r="I522" i="3" s="1"/>
  <c r="H523" i="3"/>
  <c r="I523" i="3" s="1"/>
  <c r="H524" i="3"/>
  <c r="I524" i="3" s="1"/>
  <c r="H525" i="3"/>
  <c r="I525" i="3" s="1"/>
  <c r="H526" i="3"/>
  <c r="I526" i="3" s="1"/>
  <c r="H527" i="3"/>
  <c r="I527" i="3" s="1"/>
  <c r="H528" i="3"/>
  <c r="I528" i="3" s="1"/>
  <c r="H529" i="3"/>
  <c r="I529" i="3" s="1"/>
  <c r="H530" i="3"/>
  <c r="I530" i="3" s="1"/>
  <c r="H531" i="3"/>
  <c r="I531" i="3" s="1"/>
  <c r="H532" i="3"/>
  <c r="I532" i="3" s="1"/>
  <c r="H533" i="3"/>
  <c r="I533" i="3" s="1"/>
  <c r="H534" i="3"/>
  <c r="I534" i="3" s="1"/>
  <c r="H535" i="3"/>
  <c r="I535" i="3" s="1"/>
  <c r="H536" i="3"/>
  <c r="I536" i="3" s="1"/>
  <c r="H537" i="3"/>
  <c r="I537" i="3" s="1"/>
  <c r="H538" i="3"/>
  <c r="I538" i="3" s="1"/>
  <c r="H539" i="3"/>
  <c r="I539" i="3" s="1"/>
  <c r="H540" i="3"/>
  <c r="I540" i="3" s="1"/>
  <c r="H541" i="3"/>
  <c r="I541" i="3" s="1"/>
  <c r="H542" i="3"/>
  <c r="I542" i="3" s="1"/>
  <c r="H543" i="3"/>
  <c r="I543" i="3" s="1"/>
  <c r="H544" i="3"/>
  <c r="I544" i="3" s="1"/>
  <c r="H545" i="3"/>
  <c r="I545" i="3" s="1"/>
  <c r="H546" i="3"/>
  <c r="I546" i="3" s="1"/>
  <c r="H547" i="3"/>
  <c r="I547" i="3" s="1"/>
  <c r="H548" i="3"/>
  <c r="I548" i="3" s="1"/>
  <c r="H549" i="3"/>
  <c r="I549" i="3" s="1"/>
  <c r="H550" i="3"/>
  <c r="I550" i="3" s="1"/>
  <c r="H551" i="3"/>
  <c r="I551" i="3" s="1"/>
  <c r="H552" i="3"/>
  <c r="I552" i="3" s="1"/>
  <c r="H553" i="3"/>
  <c r="I553" i="3" s="1"/>
  <c r="H554" i="3"/>
  <c r="I554" i="3" s="1"/>
  <c r="H555" i="3"/>
  <c r="I555" i="3" s="1"/>
  <c r="H556" i="3"/>
  <c r="I556" i="3" s="1"/>
  <c r="H557" i="3"/>
  <c r="I557" i="3" s="1"/>
  <c r="H558" i="3"/>
  <c r="I558" i="3" s="1"/>
  <c r="H559" i="3"/>
  <c r="I559" i="3" s="1"/>
  <c r="H560" i="3"/>
  <c r="I560" i="3" s="1"/>
  <c r="H847" i="3"/>
  <c r="I847" i="3" s="1"/>
  <c r="H848" i="3"/>
  <c r="I848" i="3" s="1"/>
  <c r="H849" i="3"/>
  <c r="I849" i="3" s="1"/>
  <c r="H850" i="3"/>
  <c r="I850" i="3" s="1"/>
  <c r="H851" i="3"/>
  <c r="I851" i="3" s="1"/>
  <c r="H852" i="3"/>
  <c r="I852" i="3" s="1"/>
  <c r="H853" i="3"/>
  <c r="I853" i="3" s="1"/>
  <c r="H854" i="3"/>
  <c r="I854" i="3" s="1"/>
  <c r="H855" i="3"/>
  <c r="I855" i="3" s="1"/>
  <c r="H856" i="3"/>
  <c r="I856" i="3" s="1"/>
  <c r="H857" i="3"/>
  <c r="I857" i="3" s="1"/>
  <c r="H858" i="3"/>
  <c r="I858" i="3" s="1"/>
  <c r="H859" i="3"/>
  <c r="I859" i="3" s="1"/>
  <c r="H860" i="3"/>
  <c r="I860" i="3" s="1"/>
  <c r="H861" i="3"/>
  <c r="I861" i="3" s="1"/>
  <c r="H862" i="3"/>
  <c r="I862" i="3" s="1"/>
  <c r="H863" i="3"/>
  <c r="I863" i="3" s="1"/>
  <c r="H864" i="3"/>
  <c r="I864" i="3" s="1"/>
  <c r="H865" i="3"/>
  <c r="I865" i="3" s="1"/>
  <c r="H866" i="3"/>
  <c r="I866" i="3" s="1"/>
  <c r="H867" i="3"/>
  <c r="I867" i="3" s="1"/>
  <c r="H868" i="3"/>
  <c r="I868" i="3" s="1"/>
  <c r="H869" i="3"/>
  <c r="I869" i="3" s="1"/>
  <c r="H870" i="3"/>
  <c r="I870" i="3" s="1"/>
  <c r="H871" i="3"/>
  <c r="I871" i="3" s="1"/>
  <c r="H872" i="3"/>
  <c r="I872" i="3" s="1"/>
  <c r="H873" i="3"/>
  <c r="I873" i="3" s="1"/>
  <c r="H874" i="3"/>
  <c r="I874" i="3" s="1"/>
  <c r="H875" i="3"/>
  <c r="I875" i="3" s="1"/>
  <c r="H876" i="3"/>
  <c r="I876" i="3" s="1"/>
  <c r="H877" i="3"/>
  <c r="I877" i="3" s="1"/>
  <c r="H878" i="3"/>
  <c r="I878" i="3" s="1"/>
  <c r="H879" i="3"/>
  <c r="I879" i="3" s="1"/>
  <c r="H880" i="3"/>
  <c r="I880" i="3" s="1"/>
  <c r="H881" i="3"/>
  <c r="I881" i="3" s="1"/>
  <c r="H882" i="3"/>
  <c r="I882" i="3" s="1"/>
  <c r="H883" i="3"/>
  <c r="I883" i="3" s="1"/>
  <c r="H884" i="3"/>
  <c r="I884" i="3" s="1"/>
  <c r="H885" i="3"/>
  <c r="I885" i="3" s="1"/>
  <c r="H886" i="3"/>
  <c r="I886" i="3" s="1"/>
  <c r="H887" i="3"/>
  <c r="I887" i="3" s="1"/>
  <c r="H888" i="3"/>
  <c r="I888" i="3" s="1"/>
  <c r="H889" i="3"/>
  <c r="I889" i="3" s="1"/>
  <c r="H890" i="3"/>
  <c r="I890" i="3" s="1"/>
  <c r="H891" i="3"/>
  <c r="I891" i="3" s="1"/>
  <c r="H892" i="3"/>
  <c r="I892" i="3" s="1"/>
  <c r="H893" i="3"/>
  <c r="I893" i="3" s="1"/>
  <c r="H894" i="3"/>
  <c r="I894" i="3" s="1"/>
  <c r="H895" i="3"/>
  <c r="I895" i="3" s="1"/>
  <c r="H896" i="3"/>
  <c r="I896" i="3" s="1"/>
  <c r="H897" i="3"/>
  <c r="I897" i="3" s="1"/>
  <c r="H898" i="3"/>
  <c r="I898" i="3" s="1"/>
  <c r="H1185" i="3"/>
  <c r="I1185" i="3" s="1"/>
  <c r="H1186" i="3"/>
  <c r="I1186" i="3" s="1"/>
  <c r="H1187" i="3"/>
  <c r="I1187" i="3" s="1"/>
  <c r="H1188" i="3"/>
  <c r="I1188" i="3" s="1"/>
  <c r="H1189" i="3"/>
  <c r="I1189" i="3" s="1"/>
  <c r="H1190" i="3"/>
  <c r="I1190" i="3" s="1"/>
  <c r="H1191" i="3"/>
  <c r="I1191" i="3" s="1"/>
  <c r="H1192" i="3"/>
  <c r="I1192" i="3" s="1"/>
  <c r="H1193" i="3"/>
  <c r="I1193" i="3" s="1"/>
  <c r="H1194" i="3"/>
  <c r="I1194" i="3" s="1"/>
  <c r="H1195" i="3"/>
  <c r="I1195" i="3" s="1"/>
  <c r="H1196" i="3"/>
  <c r="I1196" i="3" s="1"/>
  <c r="H1197" i="3"/>
  <c r="I1197" i="3" s="1"/>
  <c r="H1198" i="3"/>
  <c r="I1198" i="3" s="1"/>
  <c r="H1199" i="3"/>
  <c r="I1199" i="3" s="1"/>
  <c r="H1200" i="3"/>
  <c r="I1200" i="3" s="1"/>
  <c r="H1201" i="3"/>
  <c r="I1201" i="3" s="1"/>
  <c r="H1202" i="3"/>
  <c r="I1202" i="3" s="1"/>
  <c r="H1203" i="3"/>
  <c r="I1203" i="3" s="1"/>
  <c r="H1204" i="3"/>
  <c r="I1204" i="3" s="1"/>
  <c r="H1205" i="3"/>
  <c r="I1205" i="3" s="1"/>
  <c r="H1206" i="3"/>
  <c r="I1206" i="3" s="1"/>
  <c r="H1207" i="3"/>
  <c r="I1207" i="3" s="1"/>
  <c r="H1208" i="3"/>
  <c r="I1208" i="3" s="1"/>
  <c r="H1209" i="3"/>
  <c r="I1209" i="3" s="1"/>
  <c r="H1210" i="3"/>
  <c r="I1210" i="3" s="1"/>
  <c r="H1211" i="3"/>
  <c r="I1211" i="3" s="1"/>
  <c r="H1212" i="3"/>
  <c r="I1212" i="3" s="1"/>
  <c r="H1213" i="3"/>
  <c r="I1213" i="3" s="1"/>
  <c r="H1214" i="3"/>
  <c r="I1214" i="3" s="1"/>
  <c r="H1215" i="3"/>
  <c r="I1215" i="3" s="1"/>
  <c r="H1216" i="3"/>
  <c r="I1216" i="3" s="1"/>
  <c r="H1217" i="3"/>
  <c r="I1217" i="3" s="1"/>
  <c r="H1218" i="3"/>
  <c r="I1218" i="3" s="1"/>
  <c r="H1219" i="3"/>
  <c r="I1219" i="3" s="1"/>
  <c r="H1220" i="3"/>
  <c r="I1220" i="3" s="1"/>
  <c r="H1221" i="3"/>
  <c r="I1221" i="3" s="1"/>
  <c r="H1222" i="3"/>
  <c r="I1222" i="3" s="1"/>
  <c r="H1223" i="3"/>
  <c r="I1223" i="3" s="1"/>
  <c r="H1224" i="3"/>
  <c r="I1224" i="3" s="1"/>
  <c r="H1225" i="3"/>
  <c r="I1225" i="3" s="1"/>
  <c r="H1226" i="3"/>
  <c r="I1226" i="3" s="1"/>
  <c r="H1227" i="3"/>
  <c r="I1227" i="3" s="1"/>
  <c r="H1228" i="3"/>
  <c r="I1228" i="3" s="1"/>
  <c r="H1229" i="3"/>
  <c r="I1229" i="3" s="1"/>
  <c r="H1230" i="3"/>
  <c r="I1230" i="3" s="1"/>
  <c r="H1231" i="3"/>
  <c r="I1231" i="3" s="1"/>
  <c r="H1232" i="3"/>
  <c r="I1232" i="3" s="1"/>
  <c r="H1233" i="3"/>
  <c r="I1233" i="3" s="1"/>
  <c r="H1234" i="3"/>
  <c r="I1234" i="3" s="1"/>
  <c r="H1235" i="3"/>
  <c r="I1235" i="3" s="1"/>
  <c r="H1236" i="3"/>
  <c r="I1236" i="3" s="1"/>
  <c r="H1523" i="3"/>
  <c r="I1523" i="3" s="1"/>
  <c r="H1524" i="3"/>
  <c r="I1524" i="3" s="1"/>
  <c r="H1525" i="3"/>
  <c r="I1525" i="3" s="1"/>
  <c r="H1526" i="3"/>
  <c r="I1526" i="3" s="1"/>
  <c r="H1527" i="3"/>
  <c r="I1527" i="3" s="1"/>
  <c r="H1528" i="3"/>
  <c r="I1528" i="3" s="1"/>
  <c r="H1529" i="3"/>
  <c r="I1529" i="3" s="1"/>
  <c r="H1530" i="3"/>
  <c r="I1530" i="3" s="1"/>
  <c r="H1531" i="3"/>
  <c r="I1531" i="3" s="1"/>
  <c r="H1532" i="3"/>
  <c r="I1532" i="3" s="1"/>
  <c r="H1533" i="3"/>
  <c r="I1533" i="3" s="1"/>
  <c r="H1534" i="3"/>
  <c r="I1534" i="3" s="1"/>
  <c r="H1535" i="3"/>
  <c r="I1535" i="3" s="1"/>
  <c r="H1536" i="3"/>
  <c r="I1536" i="3" s="1"/>
  <c r="H1537" i="3"/>
  <c r="I1537" i="3" s="1"/>
  <c r="H1538" i="3"/>
  <c r="I1538" i="3" s="1"/>
  <c r="H1539" i="3"/>
  <c r="I1539" i="3" s="1"/>
  <c r="H1540" i="3"/>
  <c r="I1540" i="3" s="1"/>
  <c r="H1541" i="3"/>
  <c r="I1541" i="3" s="1"/>
  <c r="H1542" i="3"/>
  <c r="I1542" i="3" s="1"/>
  <c r="H1543" i="3"/>
  <c r="I1543" i="3" s="1"/>
  <c r="H1544" i="3"/>
  <c r="I1544" i="3" s="1"/>
  <c r="H1545" i="3"/>
  <c r="I1545" i="3" s="1"/>
  <c r="H1546" i="3"/>
  <c r="I1546" i="3" s="1"/>
  <c r="H1547" i="3"/>
  <c r="I1547" i="3" s="1"/>
  <c r="H1548" i="3"/>
  <c r="I1548" i="3" s="1"/>
  <c r="H1549" i="3"/>
  <c r="I1549" i="3" s="1"/>
  <c r="H1550" i="3"/>
  <c r="I1550" i="3" s="1"/>
  <c r="H1551" i="3"/>
  <c r="I1551" i="3" s="1"/>
  <c r="H1552" i="3"/>
  <c r="I1552" i="3" s="1"/>
  <c r="H1553" i="3"/>
  <c r="I1553" i="3" s="1"/>
  <c r="H1554" i="3"/>
  <c r="I1554" i="3" s="1"/>
  <c r="H1555" i="3"/>
  <c r="I1555" i="3" s="1"/>
  <c r="H1556" i="3"/>
  <c r="I1556" i="3" s="1"/>
  <c r="H1557" i="3"/>
  <c r="I1557" i="3" s="1"/>
  <c r="H1558" i="3"/>
  <c r="I1558" i="3" s="1"/>
  <c r="H1559" i="3"/>
  <c r="I1559" i="3" s="1"/>
  <c r="H1560" i="3"/>
  <c r="I1560" i="3" s="1"/>
  <c r="H1561" i="3"/>
  <c r="I1561" i="3" s="1"/>
  <c r="H1562" i="3"/>
  <c r="I1562" i="3" s="1"/>
  <c r="H1563" i="3"/>
  <c r="I1563" i="3" s="1"/>
  <c r="H1564" i="3"/>
  <c r="I1564" i="3" s="1"/>
  <c r="H1565" i="3"/>
  <c r="I1565" i="3" s="1"/>
  <c r="H1566" i="3"/>
  <c r="I1566" i="3" s="1"/>
  <c r="H1567" i="3"/>
  <c r="I1567" i="3" s="1"/>
  <c r="H1568" i="3"/>
  <c r="I1568" i="3" s="1"/>
  <c r="H1569" i="3"/>
  <c r="I1569" i="3" s="1"/>
  <c r="H1570" i="3"/>
  <c r="I1570" i="3" s="1"/>
  <c r="H1571" i="3"/>
  <c r="I1571" i="3" s="1"/>
  <c r="H1572" i="3"/>
  <c r="I1572" i="3" s="1"/>
  <c r="H1573" i="3"/>
  <c r="I1573" i="3" s="1"/>
  <c r="H1574" i="3"/>
  <c r="I1574" i="3" s="1"/>
  <c r="H1861" i="3"/>
  <c r="I1861" i="3" s="1"/>
  <c r="H1862" i="3"/>
  <c r="I1862" i="3" s="1"/>
  <c r="H1863" i="3"/>
  <c r="I1863" i="3" s="1"/>
  <c r="H1864" i="3"/>
  <c r="I1864" i="3" s="1"/>
  <c r="H1865" i="3"/>
  <c r="I1865" i="3" s="1"/>
  <c r="H1866" i="3"/>
  <c r="I1866" i="3" s="1"/>
  <c r="H1867" i="3"/>
  <c r="I1867" i="3" s="1"/>
  <c r="H1868" i="3"/>
  <c r="I1868" i="3" s="1"/>
  <c r="H1869" i="3"/>
  <c r="I1869" i="3" s="1"/>
  <c r="H1870" i="3"/>
  <c r="I1870" i="3" s="1"/>
  <c r="H1871" i="3"/>
  <c r="I1871" i="3" s="1"/>
  <c r="H1872" i="3"/>
  <c r="I1872" i="3" s="1"/>
  <c r="H1873" i="3"/>
  <c r="I1873" i="3" s="1"/>
  <c r="H1874" i="3"/>
  <c r="I1874" i="3" s="1"/>
  <c r="H1875" i="3"/>
  <c r="I1875" i="3" s="1"/>
  <c r="H1876" i="3"/>
  <c r="I1876" i="3" s="1"/>
  <c r="H1877" i="3"/>
  <c r="I1877" i="3" s="1"/>
  <c r="H1878" i="3"/>
  <c r="I1878" i="3" s="1"/>
  <c r="H1879" i="3"/>
  <c r="I1879" i="3" s="1"/>
  <c r="H1880" i="3"/>
  <c r="I1880" i="3" s="1"/>
  <c r="H1881" i="3"/>
  <c r="I1881" i="3" s="1"/>
  <c r="H1882" i="3"/>
  <c r="I1882" i="3" s="1"/>
  <c r="H1883" i="3"/>
  <c r="I1883" i="3" s="1"/>
  <c r="H1884" i="3"/>
  <c r="I1884" i="3" s="1"/>
  <c r="H1885" i="3"/>
  <c r="I1885" i="3" s="1"/>
  <c r="H1886" i="3"/>
  <c r="I1886" i="3" s="1"/>
  <c r="H1887" i="3"/>
  <c r="I1887" i="3" s="1"/>
  <c r="H1888" i="3"/>
  <c r="I1888" i="3" s="1"/>
  <c r="H1889" i="3"/>
  <c r="I1889" i="3" s="1"/>
  <c r="H1890" i="3"/>
  <c r="I1890" i="3" s="1"/>
  <c r="H1891" i="3"/>
  <c r="I1891" i="3" s="1"/>
  <c r="H1892" i="3"/>
  <c r="I1892" i="3" s="1"/>
  <c r="H1893" i="3"/>
  <c r="I1893" i="3" s="1"/>
  <c r="H1894" i="3"/>
  <c r="I1894" i="3" s="1"/>
  <c r="H1895" i="3"/>
  <c r="I1895" i="3" s="1"/>
  <c r="H1896" i="3"/>
  <c r="I1896" i="3" s="1"/>
  <c r="H1897" i="3"/>
  <c r="I1897" i="3" s="1"/>
  <c r="H1898" i="3"/>
  <c r="I1898" i="3" s="1"/>
  <c r="H1899" i="3"/>
  <c r="I1899" i="3" s="1"/>
  <c r="H1900" i="3"/>
  <c r="I1900" i="3" s="1"/>
  <c r="H1901" i="3"/>
  <c r="I1901" i="3" s="1"/>
  <c r="H1902" i="3"/>
  <c r="I1902" i="3" s="1"/>
  <c r="H1903" i="3"/>
  <c r="I1903" i="3" s="1"/>
  <c r="H1904" i="3"/>
  <c r="I1904" i="3" s="1"/>
  <c r="H1905" i="3"/>
  <c r="I1905" i="3" s="1"/>
  <c r="H1906" i="3"/>
  <c r="I1906" i="3" s="1"/>
  <c r="H1907" i="3"/>
  <c r="I1907" i="3" s="1"/>
  <c r="H1908" i="3"/>
  <c r="I1908" i="3" s="1"/>
  <c r="H1909" i="3"/>
  <c r="I1909" i="3" s="1"/>
  <c r="H1910" i="3"/>
  <c r="I1910" i="3" s="1"/>
  <c r="H1911" i="3"/>
  <c r="I1911" i="3" s="1"/>
  <c r="H1912" i="3"/>
  <c r="I1912" i="3" s="1"/>
  <c r="H2199" i="3"/>
  <c r="I2199" i="3" s="1"/>
  <c r="H2200" i="3"/>
  <c r="I2200" i="3" s="1"/>
  <c r="H2201" i="3"/>
  <c r="I2201" i="3" s="1"/>
  <c r="H2202" i="3"/>
  <c r="I2202" i="3" s="1"/>
  <c r="H2203" i="3"/>
  <c r="I2203" i="3" s="1"/>
  <c r="H2204" i="3"/>
  <c r="I2204" i="3" s="1"/>
  <c r="H2205" i="3"/>
  <c r="I2205" i="3" s="1"/>
  <c r="H2206" i="3"/>
  <c r="I2206" i="3" s="1"/>
  <c r="H2207" i="3"/>
  <c r="I2207" i="3" s="1"/>
  <c r="H2208" i="3"/>
  <c r="I2208" i="3" s="1"/>
  <c r="H2209" i="3"/>
  <c r="I2209" i="3" s="1"/>
  <c r="H2210" i="3"/>
  <c r="I2210" i="3" s="1"/>
  <c r="H2211" i="3"/>
  <c r="I2211" i="3" s="1"/>
  <c r="H2212" i="3"/>
  <c r="I2212" i="3" s="1"/>
  <c r="H2213" i="3"/>
  <c r="I2213" i="3" s="1"/>
  <c r="H2214" i="3"/>
  <c r="I2214" i="3" s="1"/>
  <c r="H2215" i="3"/>
  <c r="I2215" i="3" s="1"/>
  <c r="H2216" i="3"/>
  <c r="I2216" i="3" s="1"/>
  <c r="H2217" i="3"/>
  <c r="I2217" i="3" s="1"/>
  <c r="H2218" i="3"/>
  <c r="I2218" i="3" s="1"/>
  <c r="H2219" i="3"/>
  <c r="I2219" i="3" s="1"/>
  <c r="H2220" i="3"/>
  <c r="I2220" i="3" s="1"/>
  <c r="H2221" i="3"/>
  <c r="I2221" i="3" s="1"/>
  <c r="H2222" i="3"/>
  <c r="I2222" i="3" s="1"/>
  <c r="H2223" i="3"/>
  <c r="I2223" i="3" s="1"/>
  <c r="H2224" i="3"/>
  <c r="I2224" i="3" s="1"/>
  <c r="H2225" i="3"/>
  <c r="I2225" i="3" s="1"/>
  <c r="H2226" i="3"/>
  <c r="I2226" i="3" s="1"/>
  <c r="H2227" i="3"/>
  <c r="I2227" i="3" s="1"/>
  <c r="H2228" i="3"/>
  <c r="I2228" i="3" s="1"/>
  <c r="H2229" i="3"/>
  <c r="I2229" i="3" s="1"/>
  <c r="H2230" i="3"/>
  <c r="I2230" i="3" s="1"/>
  <c r="H2231" i="3"/>
  <c r="I2231" i="3" s="1"/>
  <c r="H2232" i="3"/>
  <c r="I2232" i="3" s="1"/>
  <c r="H2233" i="3"/>
  <c r="I2233" i="3" s="1"/>
  <c r="H2234" i="3"/>
  <c r="I2234" i="3" s="1"/>
  <c r="H2235" i="3"/>
  <c r="I2235" i="3" s="1"/>
  <c r="H2236" i="3"/>
  <c r="I2236" i="3" s="1"/>
  <c r="H2237" i="3"/>
  <c r="I2237" i="3" s="1"/>
  <c r="H2238" i="3"/>
  <c r="I2238" i="3" s="1"/>
  <c r="H2239" i="3"/>
  <c r="I2239" i="3" s="1"/>
  <c r="H2240" i="3"/>
  <c r="I2240" i="3" s="1"/>
  <c r="H2241" i="3"/>
  <c r="I2241" i="3" s="1"/>
  <c r="H2242" i="3"/>
  <c r="I2242" i="3" s="1"/>
  <c r="H2243" i="3"/>
  <c r="I2243" i="3" s="1"/>
  <c r="H2244" i="3"/>
  <c r="I2244" i="3" s="1"/>
  <c r="H2245" i="3"/>
  <c r="I2245" i="3" s="1"/>
  <c r="H2246" i="3"/>
  <c r="I2246" i="3" s="1"/>
  <c r="H2247" i="3"/>
  <c r="I2247" i="3" s="1"/>
  <c r="H2248" i="3"/>
  <c r="I2248" i="3" s="1"/>
  <c r="H2249" i="3"/>
  <c r="I2249" i="3" s="1"/>
  <c r="H2250" i="3"/>
  <c r="I2250" i="3" s="1"/>
  <c r="H2537" i="3"/>
  <c r="I2537" i="3" s="1"/>
  <c r="H2538" i="3"/>
  <c r="I2538" i="3" s="1"/>
  <c r="H2539" i="3"/>
  <c r="I2539" i="3" s="1"/>
  <c r="H2540" i="3"/>
  <c r="I2540" i="3" s="1"/>
  <c r="H2541" i="3"/>
  <c r="I2541" i="3" s="1"/>
  <c r="H2542" i="3"/>
  <c r="I2542" i="3" s="1"/>
  <c r="H2543" i="3"/>
  <c r="I2543" i="3" s="1"/>
  <c r="H2544" i="3"/>
  <c r="I2544" i="3" s="1"/>
  <c r="H2545" i="3"/>
  <c r="I2545" i="3" s="1"/>
  <c r="H2546" i="3"/>
  <c r="I2546" i="3" s="1"/>
  <c r="H2547" i="3"/>
  <c r="I2547" i="3" s="1"/>
  <c r="H2548" i="3"/>
  <c r="I2548" i="3" s="1"/>
  <c r="H2549" i="3"/>
  <c r="I2549" i="3" s="1"/>
  <c r="H2550" i="3"/>
  <c r="I2550" i="3" s="1"/>
  <c r="H2551" i="3"/>
  <c r="I2551" i="3" s="1"/>
  <c r="H2552" i="3"/>
  <c r="I2552" i="3" s="1"/>
  <c r="H2553" i="3"/>
  <c r="I2553" i="3" s="1"/>
  <c r="H2554" i="3"/>
  <c r="I2554" i="3" s="1"/>
  <c r="H2555" i="3"/>
  <c r="I2555" i="3" s="1"/>
  <c r="H2556" i="3"/>
  <c r="I2556" i="3" s="1"/>
  <c r="H2557" i="3"/>
  <c r="I2557" i="3" s="1"/>
  <c r="H2558" i="3"/>
  <c r="I2558" i="3" s="1"/>
  <c r="H2559" i="3"/>
  <c r="I2559" i="3" s="1"/>
  <c r="H2560" i="3"/>
  <c r="I2560" i="3" s="1"/>
  <c r="H2561" i="3"/>
  <c r="I2561" i="3" s="1"/>
  <c r="H2562" i="3"/>
  <c r="I2562" i="3" s="1"/>
  <c r="H2563" i="3"/>
  <c r="I2563" i="3" s="1"/>
  <c r="H2564" i="3"/>
  <c r="I2564" i="3" s="1"/>
  <c r="H2565" i="3"/>
  <c r="I2565" i="3" s="1"/>
  <c r="H2566" i="3"/>
  <c r="I2566" i="3" s="1"/>
  <c r="H2567" i="3"/>
  <c r="I2567" i="3" s="1"/>
  <c r="H2568" i="3"/>
  <c r="I2568" i="3" s="1"/>
  <c r="H2569" i="3"/>
  <c r="I2569" i="3" s="1"/>
  <c r="H2570" i="3"/>
  <c r="I2570" i="3" s="1"/>
  <c r="H2571" i="3"/>
  <c r="I2571" i="3" s="1"/>
  <c r="H2572" i="3"/>
  <c r="I2572" i="3" s="1"/>
  <c r="H2573" i="3"/>
  <c r="I2573" i="3" s="1"/>
  <c r="H2574" i="3"/>
  <c r="I2574" i="3" s="1"/>
  <c r="H2575" i="3"/>
  <c r="I2575" i="3" s="1"/>
  <c r="H2576" i="3"/>
  <c r="I2576" i="3" s="1"/>
  <c r="H2577" i="3"/>
  <c r="I2577" i="3" s="1"/>
  <c r="H2578" i="3"/>
  <c r="I2578" i="3" s="1"/>
  <c r="H2579" i="3"/>
  <c r="I2579" i="3" s="1"/>
  <c r="H2580" i="3"/>
  <c r="I2580" i="3" s="1"/>
  <c r="H2581" i="3"/>
  <c r="I2581" i="3" s="1"/>
  <c r="H2582" i="3"/>
  <c r="I2582" i="3" s="1"/>
  <c r="H2583" i="3"/>
  <c r="I2583" i="3" s="1"/>
  <c r="H2584" i="3"/>
  <c r="I2584" i="3" s="1"/>
  <c r="H2585" i="3"/>
  <c r="I2585" i="3" s="1"/>
  <c r="H2586" i="3"/>
  <c r="I2586" i="3" s="1"/>
  <c r="H2587" i="3"/>
  <c r="I2587" i="3" s="1"/>
  <c r="H2588" i="3"/>
  <c r="I2588" i="3" s="1"/>
  <c r="H2875" i="3"/>
  <c r="I2875" i="3" s="1"/>
  <c r="H2876" i="3"/>
  <c r="I2876" i="3" s="1"/>
  <c r="H2877" i="3"/>
  <c r="I2877" i="3" s="1"/>
  <c r="H2878" i="3"/>
  <c r="I2878" i="3" s="1"/>
  <c r="H2879" i="3"/>
  <c r="I2879" i="3" s="1"/>
  <c r="H2880" i="3"/>
  <c r="I2880" i="3" s="1"/>
  <c r="H2881" i="3"/>
  <c r="I2881" i="3" s="1"/>
  <c r="H2882" i="3"/>
  <c r="I2882" i="3" s="1"/>
  <c r="H2883" i="3"/>
  <c r="I2883" i="3" s="1"/>
  <c r="H2884" i="3"/>
  <c r="I2884" i="3" s="1"/>
  <c r="H2885" i="3"/>
  <c r="I2885" i="3" s="1"/>
  <c r="H2886" i="3"/>
  <c r="I2886" i="3" s="1"/>
  <c r="H2887" i="3"/>
  <c r="I2887" i="3" s="1"/>
  <c r="H2888" i="3"/>
  <c r="I2888" i="3" s="1"/>
  <c r="H2889" i="3"/>
  <c r="I2889" i="3" s="1"/>
  <c r="H2890" i="3"/>
  <c r="I2890" i="3" s="1"/>
  <c r="H2891" i="3"/>
  <c r="I2891" i="3" s="1"/>
  <c r="H2892" i="3"/>
  <c r="I2892" i="3" s="1"/>
  <c r="H2893" i="3"/>
  <c r="I2893" i="3" s="1"/>
  <c r="H2894" i="3"/>
  <c r="I2894" i="3" s="1"/>
  <c r="H2895" i="3"/>
  <c r="I2895" i="3" s="1"/>
  <c r="H2896" i="3"/>
  <c r="I2896" i="3" s="1"/>
  <c r="H2897" i="3"/>
  <c r="I2897" i="3" s="1"/>
  <c r="H2898" i="3"/>
  <c r="I2898" i="3" s="1"/>
  <c r="H2899" i="3"/>
  <c r="I2899" i="3" s="1"/>
  <c r="H2900" i="3"/>
  <c r="I2900" i="3" s="1"/>
  <c r="H2901" i="3"/>
  <c r="I2901" i="3" s="1"/>
  <c r="H2902" i="3"/>
  <c r="I2902" i="3" s="1"/>
  <c r="H2903" i="3"/>
  <c r="I2903" i="3" s="1"/>
  <c r="H2904" i="3"/>
  <c r="I2904" i="3" s="1"/>
  <c r="H2905" i="3"/>
  <c r="I2905" i="3" s="1"/>
  <c r="H2906" i="3"/>
  <c r="I2906" i="3" s="1"/>
  <c r="H2907" i="3"/>
  <c r="I2907" i="3" s="1"/>
  <c r="H2908" i="3"/>
  <c r="I2908" i="3" s="1"/>
  <c r="H2909" i="3"/>
  <c r="I2909" i="3" s="1"/>
  <c r="H2910" i="3"/>
  <c r="I2910" i="3" s="1"/>
  <c r="H2911" i="3"/>
  <c r="I2911" i="3" s="1"/>
  <c r="H2912" i="3"/>
  <c r="I2912" i="3" s="1"/>
  <c r="H2913" i="3"/>
  <c r="I2913" i="3" s="1"/>
  <c r="H2914" i="3"/>
  <c r="I2914" i="3" s="1"/>
  <c r="H2915" i="3"/>
  <c r="I2915" i="3" s="1"/>
  <c r="H2916" i="3"/>
  <c r="I2916" i="3" s="1"/>
  <c r="H2917" i="3"/>
  <c r="I2917" i="3" s="1"/>
  <c r="H2918" i="3"/>
  <c r="I2918" i="3" s="1"/>
  <c r="H2919" i="3"/>
  <c r="I2919" i="3" s="1"/>
  <c r="H2920" i="3"/>
  <c r="I2920" i="3" s="1"/>
  <c r="H2921" i="3"/>
  <c r="I2921" i="3" s="1"/>
  <c r="H2922" i="3"/>
  <c r="I2922" i="3" s="1"/>
  <c r="H2923" i="3"/>
  <c r="I2923" i="3" s="1"/>
  <c r="H2924" i="3"/>
  <c r="I2924" i="3" s="1"/>
  <c r="H2925" i="3"/>
  <c r="I2925" i="3" s="1"/>
  <c r="H2926" i="3"/>
  <c r="I2926" i="3" s="1"/>
  <c r="H3213" i="3"/>
  <c r="I3213" i="3" s="1"/>
  <c r="H3214" i="3"/>
  <c r="I3214" i="3" s="1"/>
  <c r="H3215" i="3"/>
  <c r="I3215" i="3" s="1"/>
  <c r="H3216" i="3"/>
  <c r="I3216" i="3" s="1"/>
  <c r="H3217" i="3"/>
  <c r="I3217" i="3" s="1"/>
  <c r="H3218" i="3"/>
  <c r="I3218" i="3" s="1"/>
  <c r="H3219" i="3"/>
  <c r="I3219" i="3" s="1"/>
  <c r="H3220" i="3"/>
  <c r="I3220" i="3" s="1"/>
  <c r="H3221" i="3"/>
  <c r="I3221" i="3" s="1"/>
  <c r="H3222" i="3"/>
  <c r="I3222" i="3" s="1"/>
  <c r="H3223" i="3"/>
  <c r="I3223" i="3" s="1"/>
  <c r="H3224" i="3"/>
  <c r="I3224" i="3" s="1"/>
  <c r="H3225" i="3"/>
  <c r="I3225" i="3" s="1"/>
  <c r="H3226" i="3"/>
  <c r="I3226" i="3" s="1"/>
  <c r="H3227" i="3"/>
  <c r="I3227" i="3" s="1"/>
  <c r="H3228" i="3"/>
  <c r="I3228" i="3" s="1"/>
  <c r="H3229" i="3"/>
  <c r="I3229" i="3" s="1"/>
  <c r="H3230" i="3"/>
  <c r="I3230" i="3" s="1"/>
  <c r="H3231" i="3"/>
  <c r="I3231" i="3" s="1"/>
  <c r="H3232" i="3"/>
  <c r="I3232" i="3" s="1"/>
  <c r="H3233" i="3"/>
  <c r="I3233" i="3" s="1"/>
  <c r="H3234" i="3"/>
  <c r="I3234" i="3" s="1"/>
  <c r="H3235" i="3"/>
  <c r="I3235" i="3" s="1"/>
  <c r="H3236" i="3"/>
  <c r="I3236" i="3" s="1"/>
  <c r="H3237" i="3"/>
  <c r="I3237" i="3" s="1"/>
  <c r="H3238" i="3"/>
  <c r="I3238" i="3" s="1"/>
  <c r="H3239" i="3"/>
  <c r="I3239" i="3" s="1"/>
  <c r="H3240" i="3"/>
  <c r="I3240" i="3" s="1"/>
  <c r="H3241" i="3"/>
  <c r="I3241" i="3" s="1"/>
  <c r="H3242" i="3"/>
  <c r="I3242" i="3" s="1"/>
  <c r="H3243" i="3"/>
  <c r="I3243" i="3" s="1"/>
  <c r="H3244" i="3"/>
  <c r="I3244" i="3" s="1"/>
  <c r="H3245" i="3"/>
  <c r="I3245" i="3" s="1"/>
  <c r="H3246" i="3"/>
  <c r="I3246" i="3" s="1"/>
  <c r="H3247" i="3"/>
  <c r="I3247" i="3" s="1"/>
  <c r="H3248" i="3"/>
  <c r="I3248" i="3" s="1"/>
  <c r="H3249" i="3"/>
  <c r="I3249" i="3" s="1"/>
  <c r="H3250" i="3"/>
  <c r="I3250" i="3" s="1"/>
  <c r="H3251" i="3"/>
  <c r="I3251" i="3" s="1"/>
  <c r="H3252" i="3"/>
  <c r="I3252" i="3" s="1"/>
  <c r="H3253" i="3"/>
  <c r="I3253" i="3" s="1"/>
  <c r="H3254" i="3"/>
  <c r="I3254" i="3" s="1"/>
  <c r="H3255" i="3"/>
  <c r="I3255" i="3" s="1"/>
  <c r="H3256" i="3"/>
  <c r="I3256" i="3" s="1"/>
  <c r="H3257" i="3"/>
  <c r="I3257" i="3" s="1"/>
  <c r="H3258" i="3"/>
  <c r="I3258" i="3" s="1"/>
  <c r="H3259" i="3"/>
  <c r="I3259" i="3" s="1"/>
  <c r="H3260" i="3"/>
  <c r="I3260" i="3" s="1"/>
  <c r="H3261" i="3"/>
  <c r="I3261" i="3" s="1"/>
  <c r="H3262" i="3"/>
  <c r="I3262" i="3" s="1"/>
  <c r="H3263" i="3"/>
  <c r="I3263" i="3" s="1"/>
  <c r="H3264" i="3"/>
  <c r="I3264" i="3" s="1"/>
  <c r="H3551" i="3"/>
  <c r="I3551" i="3" s="1"/>
  <c r="H3552" i="3"/>
  <c r="I3552" i="3" s="1"/>
  <c r="H3553" i="3"/>
  <c r="I3553" i="3" s="1"/>
  <c r="H3554" i="3"/>
  <c r="I3554" i="3" s="1"/>
  <c r="H3555" i="3"/>
  <c r="I3555" i="3" s="1"/>
  <c r="H3556" i="3"/>
  <c r="I3556" i="3" s="1"/>
  <c r="H3557" i="3"/>
  <c r="I3557" i="3" s="1"/>
  <c r="H3558" i="3"/>
  <c r="I3558" i="3" s="1"/>
  <c r="H3559" i="3"/>
  <c r="I3559" i="3" s="1"/>
  <c r="H3560" i="3"/>
  <c r="I3560" i="3" s="1"/>
  <c r="H3561" i="3"/>
  <c r="I3561" i="3" s="1"/>
  <c r="H3562" i="3"/>
  <c r="I3562" i="3" s="1"/>
  <c r="H3563" i="3"/>
  <c r="I3563" i="3" s="1"/>
  <c r="H3564" i="3"/>
  <c r="I3564" i="3" s="1"/>
  <c r="H3565" i="3"/>
  <c r="I3565" i="3" s="1"/>
  <c r="H3566" i="3"/>
  <c r="I3566" i="3" s="1"/>
  <c r="H3567" i="3"/>
  <c r="I3567" i="3" s="1"/>
  <c r="H3568" i="3"/>
  <c r="I3568" i="3" s="1"/>
  <c r="H3569" i="3"/>
  <c r="I3569" i="3" s="1"/>
  <c r="H3570" i="3"/>
  <c r="I3570" i="3" s="1"/>
  <c r="H3571" i="3"/>
  <c r="I3571" i="3" s="1"/>
  <c r="H3572" i="3"/>
  <c r="I3572" i="3" s="1"/>
  <c r="H3573" i="3"/>
  <c r="I3573" i="3" s="1"/>
  <c r="H3574" i="3"/>
  <c r="I3574" i="3" s="1"/>
  <c r="H3575" i="3"/>
  <c r="I3575" i="3" s="1"/>
  <c r="H3576" i="3"/>
  <c r="I3576" i="3" s="1"/>
  <c r="H3577" i="3"/>
  <c r="I3577" i="3" s="1"/>
  <c r="H3578" i="3"/>
  <c r="I3578" i="3" s="1"/>
  <c r="H3579" i="3"/>
  <c r="I3579" i="3" s="1"/>
  <c r="H3580" i="3"/>
  <c r="I3580" i="3" s="1"/>
  <c r="H3581" i="3"/>
  <c r="I3581" i="3" s="1"/>
  <c r="H3582" i="3"/>
  <c r="I3582" i="3" s="1"/>
  <c r="H3583" i="3"/>
  <c r="I3583" i="3" s="1"/>
  <c r="H3584" i="3"/>
  <c r="I3584" i="3" s="1"/>
  <c r="H3585" i="3"/>
  <c r="I3585" i="3" s="1"/>
  <c r="H3586" i="3"/>
  <c r="I3586" i="3" s="1"/>
  <c r="H3587" i="3"/>
  <c r="I3587" i="3" s="1"/>
  <c r="H3588" i="3"/>
  <c r="I3588" i="3" s="1"/>
  <c r="H3589" i="3"/>
  <c r="I3589" i="3" s="1"/>
  <c r="H3590" i="3"/>
  <c r="I3590" i="3" s="1"/>
  <c r="H3591" i="3"/>
  <c r="I3591" i="3" s="1"/>
  <c r="H3592" i="3"/>
  <c r="I3592" i="3" s="1"/>
  <c r="H3593" i="3"/>
  <c r="I3593" i="3" s="1"/>
  <c r="H3594" i="3"/>
  <c r="I3594" i="3" s="1"/>
  <c r="H3595" i="3"/>
  <c r="I3595" i="3" s="1"/>
  <c r="H3596" i="3"/>
  <c r="I3596" i="3" s="1"/>
  <c r="H3597" i="3"/>
  <c r="I3597" i="3" s="1"/>
  <c r="H3598" i="3"/>
  <c r="I3598" i="3" s="1"/>
  <c r="H3599" i="3"/>
  <c r="I3599" i="3" s="1"/>
  <c r="H3600" i="3"/>
  <c r="I3600" i="3" s="1"/>
  <c r="H3601" i="3"/>
  <c r="I3601" i="3" s="1"/>
  <c r="H3602" i="3"/>
  <c r="I3602" i="3" s="1"/>
  <c r="H3889" i="3"/>
  <c r="I3889" i="3" s="1"/>
  <c r="H3890" i="3"/>
  <c r="I3890" i="3" s="1"/>
  <c r="H3891" i="3"/>
  <c r="I3891" i="3" s="1"/>
  <c r="H3892" i="3"/>
  <c r="I3892" i="3" s="1"/>
  <c r="H3893" i="3"/>
  <c r="I3893" i="3" s="1"/>
  <c r="H3894" i="3"/>
  <c r="I3894" i="3" s="1"/>
  <c r="H3895" i="3"/>
  <c r="I3895" i="3" s="1"/>
  <c r="H3896" i="3"/>
  <c r="I3896" i="3" s="1"/>
  <c r="H3897" i="3"/>
  <c r="I3897" i="3" s="1"/>
  <c r="H3898" i="3"/>
  <c r="I3898" i="3" s="1"/>
  <c r="H3899" i="3"/>
  <c r="I3899" i="3" s="1"/>
  <c r="H3900" i="3"/>
  <c r="I3900" i="3" s="1"/>
  <c r="H3901" i="3"/>
  <c r="I3901" i="3" s="1"/>
  <c r="H3902" i="3"/>
  <c r="I3902" i="3" s="1"/>
  <c r="H3903" i="3"/>
  <c r="I3903" i="3" s="1"/>
  <c r="H3904" i="3"/>
  <c r="I3904" i="3" s="1"/>
  <c r="H3905" i="3"/>
  <c r="I3905" i="3" s="1"/>
  <c r="H3906" i="3"/>
  <c r="I3906" i="3" s="1"/>
  <c r="H3907" i="3"/>
  <c r="I3907" i="3" s="1"/>
  <c r="H3908" i="3"/>
  <c r="I3908" i="3" s="1"/>
  <c r="H3909" i="3"/>
  <c r="I3909" i="3" s="1"/>
  <c r="H3910" i="3"/>
  <c r="I3910" i="3" s="1"/>
  <c r="H3911" i="3"/>
  <c r="I3911" i="3" s="1"/>
  <c r="H3912" i="3"/>
  <c r="I3912" i="3" s="1"/>
  <c r="H3913" i="3"/>
  <c r="I3913" i="3" s="1"/>
  <c r="H3914" i="3"/>
  <c r="I3914" i="3" s="1"/>
  <c r="H3915" i="3"/>
  <c r="I3915" i="3" s="1"/>
  <c r="H3916" i="3"/>
  <c r="I3916" i="3" s="1"/>
  <c r="H3917" i="3"/>
  <c r="I3917" i="3" s="1"/>
  <c r="H3918" i="3"/>
  <c r="I3918" i="3" s="1"/>
  <c r="H3919" i="3"/>
  <c r="I3919" i="3" s="1"/>
  <c r="H3920" i="3"/>
  <c r="I3920" i="3" s="1"/>
  <c r="H3921" i="3"/>
  <c r="I3921" i="3" s="1"/>
  <c r="H3922" i="3"/>
  <c r="I3922" i="3" s="1"/>
  <c r="H3923" i="3"/>
  <c r="I3923" i="3" s="1"/>
  <c r="H3924" i="3"/>
  <c r="I3924" i="3" s="1"/>
  <c r="H3925" i="3"/>
  <c r="I3925" i="3" s="1"/>
  <c r="H3926" i="3"/>
  <c r="I3926" i="3" s="1"/>
  <c r="H3927" i="3"/>
  <c r="I3927" i="3" s="1"/>
  <c r="H3928" i="3"/>
  <c r="I3928" i="3" s="1"/>
  <c r="H3929" i="3"/>
  <c r="I3929" i="3" s="1"/>
  <c r="H3930" i="3"/>
  <c r="I3930" i="3" s="1"/>
  <c r="H3931" i="3"/>
  <c r="I3931" i="3" s="1"/>
  <c r="H3932" i="3"/>
  <c r="I3932" i="3" s="1"/>
  <c r="H3933" i="3"/>
  <c r="I3933" i="3" s="1"/>
  <c r="H3934" i="3"/>
  <c r="I3934" i="3" s="1"/>
  <c r="H3935" i="3"/>
  <c r="I3935" i="3" s="1"/>
  <c r="H3936" i="3"/>
  <c r="I3936" i="3" s="1"/>
  <c r="H3937" i="3"/>
  <c r="I3937" i="3" s="1"/>
  <c r="H3938" i="3"/>
  <c r="I3938" i="3" s="1"/>
  <c r="H3939" i="3"/>
  <c r="I3939" i="3" s="1"/>
  <c r="H3940" i="3"/>
  <c r="I3940" i="3" s="1"/>
  <c r="H4227" i="3"/>
  <c r="I4227" i="3" s="1"/>
  <c r="H4228" i="3"/>
  <c r="I4228" i="3" s="1"/>
  <c r="H4229" i="3"/>
  <c r="I4229" i="3" s="1"/>
  <c r="H4230" i="3"/>
  <c r="I4230" i="3" s="1"/>
  <c r="H4231" i="3"/>
  <c r="I4231" i="3" s="1"/>
  <c r="H4232" i="3"/>
  <c r="I4232" i="3" s="1"/>
  <c r="H4233" i="3"/>
  <c r="I4233" i="3" s="1"/>
  <c r="H4234" i="3"/>
  <c r="I4234" i="3" s="1"/>
  <c r="H4235" i="3"/>
  <c r="I4235" i="3" s="1"/>
  <c r="H4236" i="3"/>
  <c r="I4236" i="3" s="1"/>
  <c r="H4237" i="3"/>
  <c r="I4237" i="3" s="1"/>
  <c r="H4238" i="3"/>
  <c r="I4238" i="3" s="1"/>
  <c r="H4239" i="3"/>
  <c r="I4239" i="3" s="1"/>
  <c r="H4240" i="3"/>
  <c r="I4240" i="3" s="1"/>
  <c r="H4241" i="3"/>
  <c r="I4241" i="3" s="1"/>
  <c r="H4242" i="3"/>
  <c r="I4242" i="3" s="1"/>
  <c r="H4243" i="3"/>
  <c r="I4243" i="3" s="1"/>
  <c r="H4244" i="3"/>
  <c r="I4244" i="3" s="1"/>
  <c r="H4245" i="3"/>
  <c r="I4245" i="3" s="1"/>
  <c r="H4246" i="3"/>
  <c r="I4246" i="3" s="1"/>
  <c r="H4247" i="3"/>
  <c r="I4247" i="3" s="1"/>
  <c r="H4248" i="3"/>
  <c r="I4248" i="3" s="1"/>
  <c r="H4249" i="3"/>
  <c r="I4249" i="3" s="1"/>
  <c r="H4250" i="3"/>
  <c r="I4250" i="3" s="1"/>
  <c r="H4251" i="3"/>
  <c r="I4251" i="3" s="1"/>
  <c r="H4252" i="3"/>
  <c r="I4252" i="3" s="1"/>
  <c r="H4253" i="3"/>
  <c r="I4253" i="3" s="1"/>
  <c r="H4254" i="3"/>
  <c r="I4254" i="3" s="1"/>
  <c r="H4255" i="3"/>
  <c r="I4255" i="3" s="1"/>
  <c r="H4256" i="3"/>
  <c r="I4256" i="3" s="1"/>
  <c r="H4257" i="3"/>
  <c r="I4257" i="3" s="1"/>
  <c r="H4258" i="3"/>
  <c r="I4258" i="3" s="1"/>
  <c r="H4259" i="3"/>
  <c r="I4259" i="3" s="1"/>
  <c r="H4260" i="3"/>
  <c r="I4260" i="3" s="1"/>
  <c r="H4261" i="3"/>
  <c r="I4261" i="3" s="1"/>
  <c r="H4262" i="3"/>
  <c r="I4262" i="3" s="1"/>
  <c r="H4263" i="3"/>
  <c r="I4263" i="3" s="1"/>
  <c r="H4264" i="3"/>
  <c r="I4264" i="3" s="1"/>
  <c r="H4265" i="3"/>
  <c r="I4265" i="3" s="1"/>
  <c r="H4266" i="3"/>
  <c r="I4266" i="3" s="1"/>
  <c r="H4267" i="3"/>
  <c r="I4267" i="3" s="1"/>
  <c r="H4268" i="3"/>
  <c r="I4268" i="3" s="1"/>
  <c r="H4269" i="3"/>
  <c r="I4269" i="3" s="1"/>
  <c r="H4270" i="3"/>
  <c r="I4270" i="3" s="1"/>
  <c r="H4271" i="3"/>
  <c r="I4271" i="3" s="1"/>
  <c r="H4272" i="3"/>
  <c r="I4272" i="3" s="1"/>
  <c r="H4273" i="3"/>
  <c r="I4273" i="3" s="1"/>
  <c r="H4274" i="3"/>
  <c r="I4274" i="3" s="1"/>
  <c r="H4275" i="3"/>
  <c r="I4275" i="3" s="1"/>
  <c r="H4276" i="3"/>
  <c r="I4276" i="3" s="1"/>
  <c r="H4277" i="3"/>
  <c r="I4277" i="3" s="1"/>
  <c r="H4278" i="3"/>
  <c r="I4278" i="3" s="1"/>
  <c r="H4565" i="3"/>
  <c r="I4565" i="3" s="1"/>
  <c r="H4566" i="3"/>
  <c r="I4566" i="3" s="1"/>
  <c r="H4567" i="3"/>
  <c r="I4567" i="3" s="1"/>
  <c r="H4568" i="3"/>
  <c r="I4568" i="3" s="1"/>
  <c r="H4569" i="3"/>
  <c r="I4569" i="3" s="1"/>
  <c r="H4570" i="3"/>
  <c r="I4570" i="3" s="1"/>
  <c r="H4571" i="3"/>
  <c r="I4571" i="3" s="1"/>
  <c r="H4572" i="3"/>
  <c r="I4572" i="3" s="1"/>
  <c r="H4573" i="3"/>
  <c r="I4573" i="3" s="1"/>
  <c r="H4574" i="3"/>
  <c r="I4574" i="3" s="1"/>
  <c r="H4575" i="3"/>
  <c r="I4575" i="3" s="1"/>
  <c r="H4576" i="3"/>
  <c r="I4576" i="3" s="1"/>
  <c r="H4577" i="3"/>
  <c r="I4577" i="3" s="1"/>
  <c r="H4578" i="3"/>
  <c r="I4578" i="3" s="1"/>
  <c r="H4579" i="3"/>
  <c r="I4579" i="3" s="1"/>
  <c r="H4580" i="3"/>
  <c r="I4580" i="3" s="1"/>
  <c r="H4581" i="3"/>
  <c r="I4581" i="3" s="1"/>
  <c r="H4582" i="3"/>
  <c r="I4582" i="3" s="1"/>
  <c r="H4583" i="3"/>
  <c r="I4583" i="3" s="1"/>
  <c r="H4584" i="3"/>
  <c r="I4584" i="3" s="1"/>
  <c r="H4585" i="3"/>
  <c r="I4585" i="3" s="1"/>
  <c r="H4586" i="3"/>
  <c r="I4586" i="3" s="1"/>
  <c r="H4587" i="3"/>
  <c r="I4587" i="3" s="1"/>
  <c r="H4588" i="3"/>
  <c r="I4588" i="3" s="1"/>
  <c r="H4589" i="3"/>
  <c r="I4589" i="3" s="1"/>
  <c r="H4590" i="3"/>
  <c r="I4590" i="3" s="1"/>
  <c r="H4591" i="3"/>
  <c r="I4591" i="3" s="1"/>
  <c r="H4592" i="3"/>
  <c r="I4592" i="3" s="1"/>
  <c r="H4593" i="3"/>
  <c r="I4593" i="3" s="1"/>
  <c r="H4594" i="3"/>
  <c r="I4594" i="3" s="1"/>
  <c r="H4595" i="3"/>
  <c r="I4595" i="3" s="1"/>
  <c r="H4596" i="3"/>
  <c r="I4596" i="3" s="1"/>
  <c r="H4597" i="3"/>
  <c r="I4597" i="3" s="1"/>
  <c r="H4598" i="3"/>
  <c r="I4598" i="3" s="1"/>
  <c r="H4599" i="3"/>
  <c r="I4599" i="3" s="1"/>
  <c r="H4600" i="3"/>
  <c r="I4600" i="3" s="1"/>
  <c r="H4601" i="3"/>
  <c r="I4601" i="3" s="1"/>
  <c r="H4602" i="3"/>
  <c r="I4602" i="3" s="1"/>
  <c r="H4603" i="3"/>
  <c r="I4603" i="3" s="1"/>
  <c r="H4604" i="3"/>
  <c r="I4604" i="3" s="1"/>
  <c r="H4605" i="3"/>
  <c r="I4605" i="3" s="1"/>
  <c r="H4606" i="3"/>
  <c r="I4606" i="3" s="1"/>
  <c r="H4607" i="3"/>
  <c r="I4607" i="3" s="1"/>
  <c r="H4608" i="3"/>
  <c r="I4608" i="3" s="1"/>
  <c r="H4609" i="3"/>
  <c r="I4609" i="3" s="1"/>
  <c r="H4610" i="3"/>
  <c r="I4610" i="3" s="1"/>
  <c r="H4611" i="3"/>
  <c r="I4611" i="3" s="1"/>
  <c r="H4612" i="3"/>
  <c r="I4612" i="3" s="1"/>
  <c r="H4613" i="3"/>
  <c r="I4613" i="3" s="1"/>
  <c r="H4614" i="3"/>
  <c r="I4614" i="3" s="1"/>
  <c r="H4615" i="3"/>
  <c r="I4615" i="3" s="1"/>
  <c r="H4616" i="3"/>
  <c r="I4616" i="3" s="1"/>
  <c r="H4903" i="3"/>
  <c r="I4903" i="3" s="1"/>
  <c r="H4904" i="3"/>
  <c r="I4904" i="3" s="1"/>
  <c r="H4905" i="3"/>
  <c r="I4905" i="3" s="1"/>
  <c r="H4906" i="3"/>
  <c r="I4906" i="3" s="1"/>
  <c r="H4907" i="3"/>
  <c r="I4907" i="3" s="1"/>
  <c r="H4908" i="3"/>
  <c r="I4908" i="3" s="1"/>
  <c r="H4909" i="3"/>
  <c r="I4909" i="3" s="1"/>
  <c r="H4910" i="3"/>
  <c r="I4910" i="3" s="1"/>
  <c r="H4911" i="3"/>
  <c r="I4911" i="3" s="1"/>
  <c r="H4912" i="3"/>
  <c r="I4912" i="3" s="1"/>
  <c r="H4913" i="3"/>
  <c r="I4913" i="3" s="1"/>
  <c r="H4914" i="3"/>
  <c r="I4914" i="3" s="1"/>
  <c r="H4915" i="3"/>
  <c r="I4915" i="3" s="1"/>
  <c r="H4916" i="3"/>
  <c r="I4916" i="3" s="1"/>
  <c r="H4917" i="3"/>
  <c r="I4917" i="3" s="1"/>
  <c r="H4918" i="3"/>
  <c r="I4918" i="3" s="1"/>
  <c r="H4919" i="3"/>
  <c r="I4919" i="3" s="1"/>
  <c r="H4920" i="3"/>
  <c r="I4920" i="3" s="1"/>
  <c r="H4921" i="3"/>
  <c r="I4921" i="3" s="1"/>
  <c r="H4922" i="3"/>
  <c r="I4922" i="3" s="1"/>
  <c r="H4923" i="3"/>
  <c r="I4923" i="3" s="1"/>
  <c r="H4924" i="3"/>
  <c r="I4924" i="3" s="1"/>
  <c r="H4925" i="3"/>
  <c r="I4925" i="3" s="1"/>
  <c r="H4926" i="3"/>
  <c r="I4926" i="3" s="1"/>
  <c r="H4927" i="3"/>
  <c r="I4927" i="3" s="1"/>
  <c r="H4928" i="3"/>
  <c r="I4928" i="3" s="1"/>
  <c r="H4929" i="3"/>
  <c r="I4929" i="3" s="1"/>
  <c r="H4930" i="3"/>
  <c r="I4930" i="3" s="1"/>
  <c r="H4931" i="3"/>
  <c r="I4931" i="3" s="1"/>
  <c r="H4932" i="3"/>
  <c r="I4932" i="3" s="1"/>
  <c r="H4933" i="3"/>
  <c r="I4933" i="3" s="1"/>
  <c r="H4934" i="3"/>
  <c r="I4934" i="3" s="1"/>
  <c r="H4935" i="3"/>
  <c r="I4935" i="3" s="1"/>
  <c r="H4936" i="3"/>
  <c r="I4936" i="3" s="1"/>
  <c r="H4937" i="3"/>
  <c r="I4937" i="3" s="1"/>
  <c r="H4938" i="3"/>
  <c r="I4938" i="3" s="1"/>
  <c r="H4939" i="3"/>
  <c r="I4939" i="3" s="1"/>
  <c r="H4940" i="3"/>
  <c r="I4940" i="3" s="1"/>
  <c r="H4941" i="3"/>
  <c r="I4941" i="3" s="1"/>
  <c r="H4942" i="3"/>
  <c r="I4942" i="3" s="1"/>
  <c r="H4943" i="3"/>
  <c r="I4943" i="3" s="1"/>
  <c r="H4944" i="3"/>
  <c r="I4944" i="3" s="1"/>
  <c r="H4945" i="3"/>
  <c r="I4945" i="3" s="1"/>
  <c r="H4946" i="3"/>
  <c r="I4946" i="3" s="1"/>
  <c r="H4947" i="3"/>
  <c r="I4947" i="3" s="1"/>
  <c r="H4948" i="3"/>
  <c r="I4948" i="3" s="1"/>
  <c r="H4949" i="3"/>
  <c r="I4949" i="3" s="1"/>
  <c r="H4950" i="3"/>
  <c r="I4950" i="3" s="1"/>
  <c r="H4951" i="3"/>
  <c r="I4951" i="3" s="1"/>
  <c r="H4952" i="3"/>
  <c r="I4952" i="3" s="1"/>
  <c r="H4953" i="3"/>
  <c r="I4953" i="3" s="1"/>
  <c r="H4954" i="3"/>
  <c r="I4954" i="3" s="1"/>
  <c r="H5241" i="3"/>
  <c r="I5241" i="3" s="1"/>
  <c r="H5242" i="3"/>
  <c r="I5242" i="3" s="1"/>
  <c r="H5243" i="3"/>
  <c r="I5243" i="3" s="1"/>
  <c r="H5244" i="3"/>
  <c r="I5244" i="3" s="1"/>
  <c r="H5245" i="3"/>
  <c r="I5245" i="3" s="1"/>
  <c r="H5246" i="3"/>
  <c r="I5246" i="3" s="1"/>
  <c r="H5247" i="3"/>
  <c r="I5247" i="3" s="1"/>
  <c r="H5248" i="3"/>
  <c r="I5248" i="3" s="1"/>
  <c r="H5249" i="3"/>
  <c r="I5249" i="3" s="1"/>
  <c r="H5250" i="3"/>
  <c r="I5250" i="3" s="1"/>
  <c r="H5251" i="3"/>
  <c r="I5251" i="3" s="1"/>
  <c r="H5252" i="3"/>
  <c r="I5252" i="3" s="1"/>
  <c r="H5253" i="3"/>
  <c r="I5253" i="3" s="1"/>
  <c r="H5254" i="3"/>
  <c r="I5254" i="3" s="1"/>
  <c r="H5255" i="3"/>
  <c r="I5255" i="3" s="1"/>
  <c r="H5256" i="3"/>
  <c r="I5256" i="3" s="1"/>
  <c r="H5257" i="3"/>
  <c r="I5257" i="3" s="1"/>
  <c r="H5258" i="3"/>
  <c r="I5258" i="3" s="1"/>
  <c r="H5259" i="3"/>
  <c r="I5259" i="3" s="1"/>
  <c r="H5260" i="3"/>
  <c r="I5260" i="3" s="1"/>
  <c r="H5261" i="3"/>
  <c r="I5261" i="3" s="1"/>
  <c r="H5262" i="3"/>
  <c r="I5262" i="3" s="1"/>
  <c r="H5263" i="3"/>
  <c r="I5263" i="3" s="1"/>
  <c r="H5264" i="3"/>
  <c r="I5264" i="3" s="1"/>
  <c r="H5265" i="3"/>
  <c r="I5265" i="3" s="1"/>
  <c r="H5266" i="3"/>
  <c r="I5266" i="3" s="1"/>
  <c r="H5267" i="3"/>
  <c r="I5267" i="3" s="1"/>
  <c r="H5268" i="3"/>
  <c r="I5268" i="3" s="1"/>
  <c r="H5269" i="3"/>
  <c r="I5269" i="3" s="1"/>
  <c r="H5270" i="3"/>
  <c r="I5270" i="3" s="1"/>
  <c r="H5271" i="3"/>
  <c r="I5271" i="3" s="1"/>
  <c r="H5272" i="3"/>
  <c r="I5272" i="3" s="1"/>
  <c r="H5273" i="3"/>
  <c r="I5273" i="3" s="1"/>
  <c r="H5274" i="3"/>
  <c r="I5274" i="3" s="1"/>
  <c r="H5275" i="3"/>
  <c r="I5275" i="3" s="1"/>
  <c r="H5276" i="3"/>
  <c r="I5276" i="3" s="1"/>
  <c r="H5277" i="3"/>
  <c r="I5277" i="3" s="1"/>
  <c r="H5278" i="3"/>
  <c r="I5278" i="3" s="1"/>
  <c r="H5279" i="3"/>
  <c r="I5279" i="3" s="1"/>
  <c r="H5280" i="3"/>
  <c r="I5280" i="3" s="1"/>
  <c r="H5281" i="3"/>
  <c r="I5281" i="3" s="1"/>
  <c r="H5282" i="3"/>
  <c r="I5282" i="3" s="1"/>
  <c r="H5283" i="3"/>
  <c r="I5283" i="3" s="1"/>
  <c r="H5284" i="3"/>
  <c r="I5284" i="3" s="1"/>
  <c r="H5285" i="3"/>
  <c r="I5285" i="3" s="1"/>
  <c r="H5286" i="3"/>
  <c r="I5286" i="3" s="1"/>
  <c r="H5287" i="3"/>
  <c r="I5287" i="3" s="1"/>
  <c r="H5288" i="3"/>
  <c r="I5288" i="3" s="1"/>
  <c r="H5289" i="3"/>
  <c r="I5289" i="3" s="1"/>
  <c r="H5290" i="3"/>
  <c r="I5290" i="3" s="1"/>
  <c r="H5291" i="3"/>
  <c r="I5291" i="3" s="1"/>
  <c r="H5292" i="3"/>
  <c r="I5292" i="3" s="1"/>
  <c r="H5579" i="3"/>
  <c r="I5579" i="3" s="1"/>
  <c r="H5580" i="3"/>
  <c r="I5580" i="3" s="1"/>
  <c r="H5581" i="3"/>
  <c r="I5581" i="3" s="1"/>
  <c r="H5582" i="3"/>
  <c r="I5582" i="3" s="1"/>
  <c r="H5583" i="3"/>
  <c r="I5583" i="3" s="1"/>
  <c r="H5584" i="3"/>
  <c r="I5584" i="3" s="1"/>
  <c r="H5585" i="3"/>
  <c r="I5585" i="3" s="1"/>
  <c r="H5586" i="3"/>
  <c r="I5586" i="3" s="1"/>
  <c r="H5587" i="3"/>
  <c r="I5587" i="3" s="1"/>
  <c r="H5588" i="3"/>
  <c r="I5588" i="3" s="1"/>
  <c r="H5589" i="3"/>
  <c r="I5589" i="3" s="1"/>
  <c r="H5590" i="3"/>
  <c r="I5590" i="3" s="1"/>
  <c r="H5591" i="3"/>
  <c r="I5591" i="3" s="1"/>
  <c r="H5592" i="3"/>
  <c r="I5592" i="3" s="1"/>
  <c r="H5593" i="3"/>
  <c r="I5593" i="3" s="1"/>
  <c r="H5594" i="3"/>
  <c r="I5594" i="3" s="1"/>
  <c r="H5595" i="3"/>
  <c r="I5595" i="3" s="1"/>
  <c r="H5596" i="3"/>
  <c r="I5596" i="3" s="1"/>
  <c r="H5597" i="3"/>
  <c r="I5597" i="3" s="1"/>
  <c r="H5598" i="3"/>
  <c r="I5598" i="3" s="1"/>
  <c r="H5599" i="3"/>
  <c r="I5599" i="3" s="1"/>
  <c r="H5600" i="3"/>
  <c r="I5600" i="3" s="1"/>
  <c r="H5601" i="3"/>
  <c r="I5601" i="3" s="1"/>
  <c r="H5602" i="3"/>
  <c r="I5602" i="3" s="1"/>
  <c r="H5603" i="3"/>
  <c r="I5603" i="3" s="1"/>
  <c r="H5604" i="3"/>
  <c r="I5604" i="3" s="1"/>
  <c r="H5605" i="3"/>
  <c r="I5605" i="3" s="1"/>
  <c r="H5606" i="3"/>
  <c r="I5606" i="3" s="1"/>
  <c r="H5607" i="3"/>
  <c r="I5607" i="3" s="1"/>
  <c r="H5608" i="3"/>
  <c r="I5608" i="3" s="1"/>
  <c r="H5609" i="3"/>
  <c r="I5609" i="3" s="1"/>
  <c r="H5610" i="3"/>
  <c r="I5610" i="3" s="1"/>
  <c r="H5611" i="3"/>
  <c r="I5611" i="3" s="1"/>
  <c r="H5612" i="3"/>
  <c r="I5612" i="3" s="1"/>
  <c r="H5613" i="3"/>
  <c r="I5613" i="3" s="1"/>
  <c r="H5614" i="3"/>
  <c r="I5614" i="3" s="1"/>
  <c r="H5615" i="3"/>
  <c r="I5615" i="3" s="1"/>
  <c r="H5616" i="3"/>
  <c r="I5616" i="3" s="1"/>
  <c r="H5617" i="3"/>
  <c r="I5617" i="3" s="1"/>
  <c r="H5618" i="3"/>
  <c r="I5618" i="3" s="1"/>
  <c r="H5619" i="3"/>
  <c r="I5619" i="3" s="1"/>
  <c r="H5620" i="3"/>
  <c r="I5620" i="3" s="1"/>
  <c r="H5621" i="3"/>
  <c r="I5621" i="3" s="1"/>
  <c r="H5622" i="3"/>
  <c r="I5622" i="3" s="1"/>
  <c r="H5623" i="3"/>
  <c r="I5623" i="3" s="1"/>
  <c r="H5624" i="3"/>
  <c r="I5624" i="3" s="1"/>
  <c r="H5625" i="3"/>
  <c r="I5625" i="3" s="1"/>
  <c r="H5626" i="3"/>
  <c r="I5626" i="3" s="1"/>
  <c r="H5627" i="3"/>
  <c r="I5627" i="3" s="1"/>
  <c r="H5628" i="3"/>
  <c r="I5628" i="3" s="1"/>
  <c r="H5629" i="3"/>
  <c r="I5629" i="3" s="1"/>
  <c r="H5630" i="3"/>
  <c r="I5630" i="3" s="1"/>
  <c r="H5917" i="3"/>
  <c r="I5917" i="3" s="1"/>
  <c r="H5918" i="3"/>
  <c r="I5918" i="3" s="1"/>
  <c r="H5919" i="3"/>
  <c r="I5919" i="3" s="1"/>
  <c r="H5920" i="3"/>
  <c r="I5920" i="3" s="1"/>
  <c r="H5921" i="3"/>
  <c r="I5921" i="3" s="1"/>
  <c r="H5922" i="3"/>
  <c r="I5922" i="3" s="1"/>
  <c r="H5923" i="3"/>
  <c r="I5923" i="3" s="1"/>
  <c r="H5924" i="3"/>
  <c r="I5924" i="3" s="1"/>
  <c r="H5925" i="3"/>
  <c r="I5925" i="3" s="1"/>
  <c r="H5926" i="3"/>
  <c r="I5926" i="3" s="1"/>
  <c r="H5927" i="3"/>
  <c r="I5927" i="3" s="1"/>
  <c r="H5928" i="3"/>
  <c r="I5928" i="3" s="1"/>
  <c r="H5929" i="3"/>
  <c r="I5929" i="3" s="1"/>
  <c r="H5930" i="3"/>
  <c r="I5930" i="3" s="1"/>
  <c r="H5931" i="3"/>
  <c r="I5931" i="3" s="1"/>
  <c r="H5932" i="3"/>
  <c r="I5932" i="3" s="1"/>
  <c r="H5933" i="3"/>
  <c r="I5933" i="3" s="1"/>
  <c r="H5934" i="3"/>
  <c r="I5934" i="3" s="1"/>
  <c r="H5935" i="3"/>
  <c r="I5935" i="3" s="1"/>
  <c r="H5936" i="3"/>
  <c r="I5936" i="3" s="1"/>
  <c r="H5937" i="3"/>
  <c r="I5937" i="3" s="1"/>
  <c r="H5938" i="3"/>
  <c r="I5938" i="3" s="1"/>
  <c r="H5939" i="3"/>
  <c r="I5939" i="3" s="1"/>
  <c r="H5940" i="3"/>
  <c r="I5940" i="3" s="1"/>
  <c r="H5941" i="3"/>
  <c r="I5941" i="3" s="1"/>
  <c r="H5942" i="3"/>
  <c r="I5942" i="3" s="1"/>
  <c r="H5943" i="3"/>
  <c r="I5943" i="3" s="1"/>
  <c r="H5944" i="3"/>
  <c r="I5944" i="3" s="1"/>
  <c r="H5945" i="3"/>
  <c r="I5945" i="3" s="1"/>
  <c r="H5946" i="3"/>
  <c r="I5946" i="3" s="1"/>
  <c r="H5947" i="3"/>
  <c r="I5947" i="3" s="1"/>
  <c r="H5948" i="3"/>
  <c r="I5948" i="3" s="1"/>
  <c r="H5949" i="3"/>
  <c r="I5949" i="3" s="1"/>
  <c r="H5950" i="3"/>
  <c r="I5950" i="3" s="1"/>
  <c r="H5951" i="3"/>
  <c r="I5951" i="3" s="1"/>
  <c r="H5952" i="3"/>
  <c r="I5952" i="3" s="1"/>
  <c r="H5953" i="3"/>
  <c r="I5953" i="3" s="1"/>
  <c r="H5954" i="3"/>
  <c r="I5954" i="3" s="1"/>
  <c r="H5955" i="3"/>
  <c r="I5955" i="3" s="1"/>
  <c r="H5956" i="3"/>
  <c r="I5956" i="3" s="1"/>
  <c r="H5957" i="3"/>
  <c r="I5957" i="3" s="1"/>
  <c r="H5958" i="3"/>
  <c r="I5958" i="3" s="1"/>
  <c r="H5959" i="3"/>
  <c r="I5959" i="3" s="1"/>
  <c r="H5960" i="3"/>
  <c r="I5960" i="3" s="1"/>
  <c r="H5961" i="3"/>
  <c r="I5961" i="3" s="1"/>
  <c r="H5962" i="3"/>
  <c r="I5962" i="3" s="1"/>
  <c r="H5963" i="3"/>
  <c r="I5963" i="3" s="1"/>
  <c r="H5964" i="3"/>
  <c r="I5964" i="3" s="1"/>
  <c r="H5965" i="3"/>
  <c r="I5965" i="3" s="1"/>
  <c r="H5966" i="3"/>
  <c r="I5966" i="3" s="1"/>
  <c r="H5967" i="3"/>
  <c r="I5967" i="3" s="1"/>
  <c r="H5968" i="3"/>
  <c r="I5968" i="3" s="1"/>
  <c r="H6255" i="3"/>
  <c r="I6255" i="3" s="1"/>
  <c r="H6256" i="3"/>
  <c r="I6256" i="3" s="1"/>
  <c r="H6257" i="3"/>
  <c r="I6257" i="3" s="1"/>
  <c r="H6258" i="3"/>
  <c r="I6258" i="3" s="1"/>
  <c r="H6259" i="3"/>
  <c r="I6259" i="3" s="1"/>
  <c r="H6260" i="3"/>
  <c r="I6260" i="3" s="1"/>
  <c r="H6261" i="3"/>
  <c r="I6261" i="3" s="1"/>
  <c r="H6262" i="3"/>
  <c r="I6262" i="3" s="1"/>
  <c r="H6263" i="3"/>
  <c r="I6263" i="3" s="1"/>
  <c r="H6264" i="3"/>
  <c r="I6264" i="3" s="1"/>
  <c r="H6265" i="3"/>
  <c r="I6265" i="3" s="1"/>
  <c r="H6266" i="3"/>
  <c r="I6266" i="3" s="1"/>
  <c r="H6267" i="3"/>
  <c r="I6267" i="3" s="1"/>
  <c r="H6268" i="3"/>
  <c r="I6268" i="3" s="1"/>
  <c r="H6269" i="3"/>
  <c r="I6269" i="3" s="1"/>
  <c r="H6270" i="3"/>
  <c r="I6270" i="3" s="1"/>
  <c r="H6271" i="3"/>
  <c r="I6271" i="3" s="1"/>
  <c r="H6272" i="3"/>
  <c r="I6272" i="3" s="1"/>
  <c r="H6273" i="3"/>
  <c r="I6273" i="3" s="1"/>
  <c r="H6274" i="3"/>
  <c r="I6274" i="3" s="1"/>
  <c r="H6275" i="3"/>
  <c r="I6275" i="3" s="1"/>
  <c r="H6276" i="3"/>
  <c r="I6276" i="3" s="1"/>
  <c r="H6277" i="3"/>
  <c r="I6277" i="3" s="1"/>
  <c r="H6278" i="3"/>
  <c r="I6278" i="3" s="1"/>
  <c r="H6279" i="3"/>
  <c r="I6279" i="3" s="1"/>
  <c r="H6280" i="3"/>
  <c r="I6280" i="3" s="1"/>
  <c r="H6281" i="3"/>
  <c r="I6281" i="3" s="1"/>
  <c r="H6282" i="3"/>
  <c r="I6282" i="3" s="1"/>
  <c r="H6283" i="3"/>
  <c r="I6283" i="3" s="1"/>
  <c r="H6284" i="3"/>
  <c r="I6284" i="3" s="1"/>
  <c r="H6285" i="3"/>
  <c r="I6285" i="3" s="1"/>
  <c r="H6286" i="3"/>
  <c r="I6286" i="3" s="1"/>
  <c r="H6287" i="3"/>
  <c r="I6287" i="3" s="1"/>
  <c r="H6288" i="3"/>
  <c r="I6288" i="3" s="1"/>
  <c r="H6289" i="3"/>
  <c r="I6289" i="3" s="1"/>
  <c r="H6290" i="3"/>
  <c r="I6290" i="3" s="1"/>
  <c r="H6291" i="3"/>
  <c r="I6291" i="3" s="1"/>
  <c r="H6292" i="3"/>
  <c r="I6292" i="3" s="1"/>
  <c r="H6293" i="3"/>
  <c r="I6293" i="3" s="1"/>
  <c r="H6294" i="3"/>
  <c r="I6294" i="3" s="1"/>
  <c r="H6295" i="3"/>
  <c r="I6295" i="3" s="1"/>
  <c r="H6296" i="3"/>
  <c r="I6296" i="3" s="1"/>
  <c r="H6297" i="3"/>
  <c r="I6297" i="3" s="1"/>
  <c r="H6298" i="3"/>
  <c r="I6298" i="3" s="1"/>
  <c r="H6299" i="3"/>
  <c r="I6299" i="3" s="1"/>
  <c r="H6300" i="3"/>
  <c r="I6300" i="3" s="1"/>
  <c r="H6301" i="3"/>
  <c r="I6301" i="3" s="1"/>
  <c r="H6302" i="3"/>
  <c r="I6302" i="3" s="1"/>
  <c r="H6303" i="3"/>
  <c r="I6303" i="3" s="1"/>
  <c r="H6304" i="3"/>
  <c r="I6304" i="3" s="1"/>
  <c r="H6305" i="3"/>
  <c r="I6305" i="3" s="1"/>
  <c r="H6306" i="3"/>
  <c r="I6306" i="3" s="1"/>
  <c r="H6593" i="3"/>
  <c r="I6593" i="3" s="1"/>
  <c r="H6594" i="3"/>
  <c r="I6594" i="3" s="1"/>
  <c r="H6595" i="3"/>
  <c r="I6595" i="3" s="1"/>
  <c r="H6596" i="3"/>
  <c r="I6596" i="3" s="1"/>
  <c r="H6597" i="3"/>
  <c r="I6597" i="3" s="1"/>
  <c r="H6598" i="3"/>
  <c r="I6598" i="3" s="1"/>
  <c r="H6599" i="3"/>
  <c r="I6599" i="3" s="1"/>
  <c r="H6600" i="3"/>
  <c r="I6600" i="3" s="1"/>
  <c r="H6601" i="3"/>
  <c r="I6601" i="3" s="1"/>
  <c r="H6602" i="3"/>
  <c r="I6602" i="3" s="1"/>
  <c r="H6603" i="3"/>
  <c r="I6603" i="3" s="1"/>
  <c r="H6604" i="3"/>
  <c r="I6604" i="3" s="1"/>
  <c r="H6605" i="3"/>
  <c r="I6605" i="3" s="1"/>
  <c r="H6606" i="3"/>
  <c r="I6606" i="3" s="1"/>
  <c r="H6607" i="3"/>
  <c r="I6607" i="3" s="1"/>
  <c r="H6608" i="3"/>
  <c r="I6608" i="3" s="1"/>
  <c r="H6609" i="3"/>
  <c r="I6609" i="3" s="1"/>
  <c r="H6610" i="3"/>
  <c r="I6610" i="3" s="1"/>
  <c r="H6611" i="3"/>
  <c r="I6611" i="3" s="1"/>
  <c r="H6612" i="3"/>
  <c r="I6612" i="3" s="1"/>
  <c r="H6613" i="3"/>
  <c r="I6613" i="3" s="1"/>
  <c r="H6614" i="3"/>
  <c r="I6614" i="3" s="1"/>
  <c r="H6615" i="3"/>
  <c r="I6615" i="3" s="1"/>
  <c r="H6616" i="3"/>
  <c r="I6616" i="3" s="1"/>
  <c r="H6617" i="3"/>
  <c r="I6617" i="3" s="1"/>
  <c r="H6618" i="3"/>
  <c r="I6618" i="3" s="1"/>
  <c r="H6619" i="3"/>
  <c r="I6619" i="3" s="1"/>
  <c r="H6620" i="3"/>
  <c r="I6620" i="3" s="1"/>
  <c r="H6621" i="3"/>
  <c r="I6621" i="3" s="1"/>
  <c r="H6622" i="3"/>
  <c r="I6622" i="3" s="1"/>
  <c r="H6623" i="3"/>
  <c r="I6623" i="3" s="1"/>
  <c r="H6624" i="3"/>
  <c r="I6624" i="3" s="1"/>
  <c r="H6625" i="3"/>
  <c r="I6625" i="3" s="1"/>
  <c r="H6626" i="3"/>
  <c r="I6626" i="3" s="1"/>
  <c r="H6627" i="3"/>
  <c r="I6627" i="3" s="1"/>
  <c r="H6628" i="3"/>
  <c r="I6628" i="3" s="1"/>
  <c r="H6629" i="3"/>
  <c r="I6629" i="3" s="1"/>
  <c r="H6630" i="3"/>
  <c r="I6630" i="3" s="1"/>
  <c r="H6631" i="3"/>
  <c r="I6631" i="3" s="1"/>
  <c r="H6632" i="3"/>
  <c r="I6632" i="3" s="1"/>
  <c r="H6633" i="3"/>
  <c r="I6633" i="3" s="1"/>
  <c r="H6634" i="3"/>
  <c r="I6634" i="3" s="1"/>
  <c r="H6635" i="3"/>
  <c r="I6635" i="3" s="1"/>
  <c r="H6636" i="3"/>
  <c r="I6636" i="3" s="1"/>
  <c r="H6637" i="3"/>
  <c r="I6637" i="3" s="1"/>
  <c r="H6638" i="3"/>
  <c r="I6638" i="3" s="1"/>
  <c r="H6639" i="3"/>
  <c r="I6639" i="3" s="1"/>
  <c r="H6640" i="3"/>
  <c r="I6640" i="3" s="1"/>
  <c r="H6641" i="3"/>
  <c r="I6641" i="3" s="1"/>
  <c r="H6642" i="3"/>
  <c r="I6642" i="3" s="1"/>
  <c r="H6643" i="3"/>
  <c r="I6643" i="3" s="1"/>
  <c r="H6644" i="3"/>
  <c r="I6644" i="3" s="1"/>
  <c r="H6931" i="3"/>
  <c r="I6931" i="3" s="1"/>
  <c r="H6932" i="3"/>
  <c r="I6932" i="3" s="1"/>
  <c r="H6933" i="3"/>
  <c r="I6933" i="3" s="1"/>
  <c r="H6934" i="3"/>
  <c r="I6934" i="3" s="1"/>
  <c r="H6935" i="3"/>
  <c r="I6935" i="3" s="1"/>
  <c r="H6936" i="3"/>
  <c r="I6936" i="3" s="1"/>
  <c r="H6937" i="3"/>
  <c r="I6937" i="3" s="1"/>
  <c r="H6938" i="3"/>
  <c r="I6938" i="3" s="1"/>
  <c r="H6939" i="3"/>
  <c r="I6939" i="3" s="1"/>
  <c r="H6940" i="3"/>
  <c r="I6940" i="3" s="1"/>
  <c r="H6941" i="3"/>
  <c r="I6941" i="3" s="1"/>
  <c r="H6942" i="3"/>
  <c r="I6942" i="3" s="1"/>
  <c r="H6943" i="3"/>
  <c r="I6943" i="3" s="1"/>
  <c r="H6944" i="3"/>
  <c r="I6944" i="3" s="1"/>
  <c r="H6945" i="3"/>
  <c r="I6945" i="3" s="1"/>
  <c r="H6946" i="3"/>
  <c r="I6946" i="3" s="1"/>
  <c r="H6947" i="3"/>
  <c r="I6947" i="3" s="1"/>
  <c r="H6948" i="3"/>
  <c r="I6948" i="3" s="1"/>
  <c r="H6949" i="3"/>
  <c r="I6949" i="3" s="1"/>
  <c r="H6950" i="3"/>
  <c r="I6950" i="3" s="1"/>
  <c r="H6951" i="3"/>
  <c r="I6951" i="3" s="1"/>
  <c r="H6952" i="3"/>
  <c r="I6952" i="3" s="1"/>
  <c r="H6953" i="3"/>
  <c r="I6953" i="3" s="1"/>
  <c r="H6954" i="3"/>
  <c r="I6954" i="3" s="1"/>
  <c r="H6955" i="3"/>
  <c r="I6955" i="3" s="1"/>
  <c r="H6956" i="3"/>
  <c r="I6956" i="3" s="1"/>
  <c r="H6957" i="3"/>
  <c r="I6957" i="3" s="1"/>
  <c r="H6958" i="3"/>
  <c r="I6958" i="3" s="1"/>
  <c r="H6959" i="3"/>
  <c r="I6959" i="3" s="1"/>
  <c r="H6960" i="3"/>
  <c r="I6960" i="3" s="1"/>
  <c r="H6961" i="3"/>
  <c r="I6961" i="3" s="1"/>
  <c r="H6962" i="3"/>
  <c r="I6962" i="3" s="1"/>
  <c r="H6963" i="3"/>
  <c r="I6963" i="3" s="1"/>
  <c r="H6964" i="3"/>
  <c r="I6964" i="3" s="1"/>
  <c r="H6965" i="3"/>
  <c r="I6965" i="3" s="1"/>
  <c r="H6966" i="3"/>
  <c r="I6966" i="3" s="1"/>
  <c r="H6967" i="3"/>
  <c r="I6967" i="3" s="1"/>
  <c r="H6968" i="3"/>
  <c r="I6968" i="3" s="1"/>
  <c r="H6969" i="3"/>
  <c r="I6969" i="3" s="1"/>
  <c r="H6970" i="3"/>
  <c r="I6970" i="3" s="1"/>
  <c r="H6971" i="3"/>
  <c r="I6971" i="3" s="1"/>
  <c r="H6972" i="3"/>
  <c r="I6972" i="3" s="1"/>
  <c r="H6973" i="3"/>
  <c r="I6973" i="3" s="1"/>
  <c r="H6974" i="3"/>
  <c r="I6974" i="3" s="1"/>
  <c r="H6975" i="3"/>
  <c r="I6975" i="3" s="1"/>
  <c r="H6976" i="3"/>
  <c r="I6976" i="3" s="1"/>
  <c r="H6977" i="3"/>
  <c r="I6977" i="3" s="1"/>
  <c r="H6978" i="3"/>
  <c r="I6978" i="3" s="1"/>
  <c r="H6979" i="3"/>
  <c r="I6979" i="3" s="1"/>
  <c r="H6980" i="3"/>
  <c r="I6980" i="3" s="1"/>
  <c r="H6981" i="3"/>
  <c r="I6981" i="3" s="1"/>
  <c r="H6982" i="3"/>
  <c r="I6982" i="3" s="1"/>
  <c r="H7269" i="3"/>
  <c r="I7269" i="3" s="1"/>
  <c r="H7270" i="3"/>
  <c r="I7270" i="3" s="1"/>
  <c r="H7271" i="3"/>
  <c r="I7271" i="3" s="1"/>
  <c r="H7272" i="3"/>
  <c r="I7272" i="3" s="1"/>
  <c r="H7273" i="3"/>
  <c r="I7273" i="3" s="1"/>
  <c r="H7274" i="3"/>
  <c r="I7274" i="3" s="1"/>
  <c r="H7275" i="3"/>
  <c r="I7275" i="3" s="1"/>
  <c r="H7276" i="3"/>
  <c r="I7276" i="3" s="1"/>
  <c r="H7277" i="3"/>
  <c r="I7277" i="3" s="1"/>
  <c r="H7278" i="3"/>
  <c r="I7278" i="3" s="1"/>
  <c r="H7279" i="3"/>
  <c r="I7279" i="3" s="1"/>
  <c r="H7280" i="3"/>
  <c r="I7280" i="3" s="1"/>
  <c r="H7281" i="3"/>
  <c r="I7281" i="3" s="1"/>
  <c r="H7282" i="3"/>
  <c r="I7282" i="3" s="1"/>
  <c r="H7283" i="3"/>
  <c r="I7283" i="3" s="1"/>
  <c r="H7284" i="3"/>
  <c r="I7284" i="3" s="1"/>
  <c r="H7285" i="3"/>
  <c r="I7285" i="3" s="1"/>
  <c r="H7286" i="3"/>
  <c r="I7286" i="3" s="1"/>
  <c r="H7287" i="3"/>
  <c r="I7287" i="3" s="1"/>
  <c r="H7288" i="3"/>
  <c r="I7288" i="3" s="1"/>
  <c r="H7289" i="3"/>
  <c r="I7289" i="3" s="1"/>
  <c r="H7290" i="3"/>
  <c r="I7290" i="3" s="1"/>
  <c r="H7291" i="3"/>
  <c r="I7291" i="3" s="1"/>
  <c r="H7292" i="3"/>
  <c r="I7292" i="3" s="1"/>
  <c r="H7293" i="3"/>
  <c r="I7293" i="3" s="1"/>
  <c r="H7294" i="3"/>
  <c r="I7294" i="3" s="1"/>
  <c r="H7295" i="3"/>
  <c r="I7295" i="3" s="1"/>
  <c r="H7296" i="3"/>
  <c r="I7296" i="3" s="1"/>
  <c r="H7297" i="3"/>
  <c r="I7297" i="3" s="1"/>
  <c r="H7298" i="3"/>
  <c r="I7298" i="3" s="1"/>
  <c r="H7299" i="3"/>
  <c r="I7299" i="3" s="1"/>
  <c r="H7300" i="3"/>
  <c r="I7300" i="3" s="1"/>
  <c r="H7301" i="3"/>
  <c r="I7301" i="3" s="1"/>
  <c r="H7302" i="3"/>
  <c r="I7302" i="3" s="1"/>
  <c r="H7303" i="3"/>
  <c r="I7303" i="3" s="1"/>
  <c r="H7304" i="3"/>
  <c r="I7304" i="3" s="1"/>
  <c r="H7305" i="3"/>
  <c r="I7305" i="3" s="1"/>
  <c r="H7306" i="3"/>
  <c r="I7306" i="3" s="1"/>
  <c r="H7307" i="3"/>
  <c r="I7307" i="3" s="1"/>
  <c r="H7308" i="3"/>
  <c r="I7308" i="3" s="1"/>
  <c r="H7309" i="3"/>
  <c r="I7309" i="3" s="1"/>
  <c r="H7310" i="3"/>
  <c r="I7310" i="3" s="1"/>
  <c r="H7311" i="3"/>
  <c r="I7311" i="3" s="1"/>
  <c r="H7312" i="3"/>
  <c r="I7312" i="3" s="1"/>
  <c r="H7313" i="3"/>
  <c r="I7313" i="3" s="1"/>
  <c r="H7314" i="3"/>
  <c r="I7314" i="3" s="1"/>
  <c r="H7315" i="3"/>
  <c r="I7315" i="3" s="1"/>
  <c r="H7316" i="3"/>
  <c r="I7316" i="3" s="1"/>
  <c r="H7317" i="3"/>
  <c r="I7317" i="3" s="1"/>
  <c r="H7318" i="3"/>
  <c r="I7318" i="3" s="1"/>
  <c r="H7319" i="3"/>
  <c r="I7319" i="3" s="1"/>
  <c r="H7320" i="3"/>
  <c r="I7320" i="3" s="1"/>
  <c r="H7607" i="3"/>
  <c r="I7607" i="3" s="1"/>
  <c r="H7608" i="3"/>
  <c r="I7608" i="3" s="1"/>
  <c r="H7609" i="3"/>
  <c r="I7609" i="3" s="1"/>
  <c r="H7610" i="3"/>
  <c r="I7610" i="3" s="1"/>
  <c r="H7611" i="3"/>
  <c r="I7611" i="3" s="1"/>
  <c r="H7612" i="3"/>
  <c r="I7612" i="3" s="1"/>
  <c r="H7613" i="3"/>
  <c r="I7613" i="3" s="1"/>
  <c r="H7614" i="3"/>
  <c r="I7614" i="3" s="1"/>
  <c r="H7615" i="3"/>
  <c r="I7615" i="3" s="1"/>
  <c r="H7616" i="3"/>
  <c r="I7616" i="3" s="1"/>
  <c r="H7617" i="3"/>
  <c r="I7617" i="3" s="1"/>
  <c r="H7618" i="3"/>
  <c r="I7618" i="3" s="1"/>
  <c r="H7619" i="3"/>
  <c r="I7619" i="3" s="1"/>
  <c r="H7620" i="3"/>
  <c r="I7620" i="3" s="1"/>
  <c r="H7621" i="3"/>
  <c r="I7621" i="3" s="1"/>
  <c r="H7622" i="3"/>
  <c r="I7622" i="3" s="1"/>
  <c r="H7623" i="3"/>
  <c r="I7623" i="3" s="1"/>
  <c r="H7624" i="3"/>
  <c r="I7624" i="3" s="1"/>
  <c r="H7625" i="3"/>
  <c r="I7625" i="3" s="1"/>
  <c r="H7626" i="3"/>
  <c r="I7626" i="3" s="1"/>
  <c r="H7627" i="3"/>
  <c r="I7627" i="3" s="1"/>
  <c r="H7628" i="3"/>
  <c r="I7628" i="3" s="1"/>
  <c r="H7629" i="3"/>
  <c r="I7629" i="3" s="1"/>
  <c r="H7630" i="3"/>
  <c r="I7630" i="3" s="1"/>
  <c r="H7631" i="3"/>
  <c r="I7631" i="3" s="1"/>
  <c r="H7632" i="3"/>
  <c r="I7632" i="3" s="1"/>
  <c r="H7633" i="3"/>
  <c r="I7633" i="3" s="1"/>
  <c r="H7634" i="3"/>
  <c r="I7634" i="3" s="1"/>
  <c r="H7635" i="3"/>
  <c r="I7635" i="3" s="1"/>
  <c r="H7636" i="3"/>
  <c r="I7636" i="3" s="1"/>
  <c r="H7637" i="3"/>
  <c r="I7637" i="3" s="1"/>
  <c r="H7638" i="3"/>
  <c r="I7638" i="3" s="1"/>
  <c r="H7639" i="3"/>
  <c r="I7639" i="3" s="1"/>
  <c r="H7640" i="3"/>
  <c r="I7640" i="3" s="1"/>
  <c r="H7641" i="3"/>
  <c r="I7641" i="3" s="1"/>
  <c r="H7642" i="3"/>
  <c r="I7642" i="3" s="1"/>
  <c r="H7643" i="3"/>
  <c r="I7643" i="3" s="1"/>
  <c r="H7644" i="3"/>
  <c r="I7644" i="3" s="1"/>
  <c r="H7645" i="3"/>
  <c r="I7645" i="3" s="1"/>
  <c r="H7646" i="3"/>
  <c r="I7646" i="3" s="1"/>
  <c r="H7647" i="3"/>
  <c r="I7647" i="3" s="1"/>
  <c r="H7648" i="3"/>
  <c r="I7648" i="3" s="1"/>
  <c r="H7649" i="3"/>
  <c r="I7649" i="3" s="1"/>
  <c r="H7650" i="3"/>
  <c r="I7650" i="3" s="1"/>
  <c r="H7651" i="3"/>
  <c r="I7651" i="3" s="1"/>
  <c r="H7652" i="3"/>
  <c r="I7652" i="3" s="1"/>
  <c r="H7653" i="3"/>
  <c r="I7653" i="3" s="1"/>
  <c r="H7654" i="3"/>
  <c r="I7654" i="3" s="1"/>
  <c r="H7655" i="3"/>
  <c r="I7655" i="3" s="1"/>
  <c r="H7656" i="3"/>
  <c r="I7656" i="3" s="1"/>
  <c r="H7657" i="3"/>
  <c r="I7657" i="3" s="1"/>
  <c r="H7658" i="3"/>
  <c r="I7658" i="3" s="1"/>
  <c r="H7945" i="3"/>
  <c r="I7945" i="3" s="1"/>
  <c r="H7946" i="3"/>
  <c r="I7946" i="3" s="1"/>
  <c r="H7947" i="3"/>
  <c r="I7947" i="3" s="1"/>
  <c r="H7948" i="3"/>
  <c r="I7948" i="3" s="1"/>
  <c r="H7949" i="3"/>
  <c r="I7949" i="3" s="1"/>
  <c r="H7950" i="3"/>
  <c r="I7950" i="3" s="1"/>
  <c r="H7951" i="3"/>
  <c r="I7951" i="3" s="1"/>
  <c r="H7952" i="3"/>
  <c r="I7952" i="3" s="1"/>
  <c r="H7953" i="3"/>
  <c r="I7953" i="3" s="1"/>
  <c r="H7954" i="3"/>
  <c r="I7954" i="3" s="1"/>
  <c r="H7955" i="3"/>
  <c r="I7955" i="3" s="1"/>
  <c r="H7956" i="3"/>
  <c r="I7956" i="3" s="1"/>
  <c r="H7957" i="3"/>
  <c r="I7957" i="3" s="1"/>
  <c r="H7958" i="3"/>
  <c r="I7958" i="3" s="1"/>
  <c r="H7959" i="3"/>
  <c r="I7959" i="3" s="1"/>
  <c r="H7960" i="3"/>
  <c r="I7960" i="3" s="1"/>
  <c r="H7961" i="3"/>
  <c r="I7961" i="3" s="1"/>
  <c r="H7962" i="3"/>
  <c r="I7962" i="3" s="1"/>
  <c r="H7963" i="3"/>
  <c r="I7963" i="3" s="1"/>
  <c r="H7964" i="3"/>
  <c r="I7964" i="3" s="1"/>
  <c r="H7965" i="3"/>
  <c r="I7965" i="3" s="1"/>
  <c r="H7966" i="3"/>
  <c r="I7966" i="3" s="1"/>
  <c r="H7967" i="3"/>
  <c r="I7967" i="3" s="1"/>
  <c r="H7968" i="3"/>
  <c r="I7968" i="3" s="1"/>
  <c r="H7969" i="3"/>
  <c r="I7969" i="3" s="1"/>
  <c r="H7970" i="3"/>
  <c r="I7970" i="3" s="1"/>
  <c r="H7971" i="3"/>
  <c r="I7971" i="3" s="1"/>
  <c r="H7972" i="3"/>
  <c r="I7972" i="3" s="1"/>
  <c r="H7973" i="3"/>
  <c r="I7973" i="3" s="1"/>
  <c r="H7974" i="3"/>
  <c r="I7974" i="3" s="1"/>
  <c r="H7975" i="3"/>
  <c r="I7975" i="3" s="1"/>
  <c r="H7976" i="3"/>
  <c r="I7976" i="3" s="1"/>
  <c r="H7977" i="3"/>
  <c r="I7977" i="3" s="1"/>
  <c r="H7978" i="3"/>
  <c r="I7978" i="3" s="1"/>
  <c r="H7979" i="3"/>
  <c r="I7979" i="3" s="1"/>
  <c r="H7980" i="3"/>
  <c r="I7980" i="3" s="1"/>
  <c r="H7981" i="3"/>
  <c r="I7981" i="3" s="1"/>
  <c r="H7982" i="3"/>
  <c r="I7982" i="3" s="1"/>
  <c r="H7983" i="3"/>
  <c r="I7983" i="3" s="1"/>
  <c r="H7984" i="3"/>
  <c r="I7984" i="3" s="1"/>
  <c r="H7985" i="3"/>
  <c r="I7985" i="3" s="1"/>
  <c r="H7986" i="3"/>
  <c r="I7986" i="3" s="1"/>
  <c r="H7987" i="3"/>
  <c r="I7987" i="3" s="1"/>
  <c r="H7988" i="3"/>
  <c r="I7988" i="3" s="1"/>
  <c r="H7989" i="3"/>
  <c r="I7989" i="3" s="1"/>
  <c r="H7990" i="3"/>
  <c r="I7990" i="3" s="1"/>
  <c r="H7991" i="3"/>
  <c r="I7991" i="3" s="1"/>
  <c r="H7992" i="3"/>
  <c r="I7992" i="3" s="1"/>
  <c r="H7993" i="3"/>
  <c r="I7993" i="3" s="1"/>
  <c r="H7994" i="3"/>
  <c r="I7994" i="3" s="1"/>
  <c r="H7995" i="3"/>
  <c r="I7995" i="3" s="1"/>
  <c r="H7996" i="3"/>
  <c r="I7996" i="3" s="1"/>
  <c r="H8283" i="3"/>
  <c r="I8283" i="3" s="1"/>
  <c r="H8284" i="3"/>
  <c r="I8284" i="3" s="1"/>
  <c r="H8285" i="3"/>
  <c r="I8285" i="3" s="1"/>
  <c r="H8286" i="3"/>
  <c r="I8286" i="3" s="1"/>
  <c r="H8287" i="3"/>
  <c r="I8287" i="3" s="1"/>
  <c r="H8288" i="3"/>
  <c r="I8288" i="3" s="1"/>
  <c r="H8289" i="3"/>
  <c r="I8289" i="3" s="1"/>
  <c r="H8290" i="3"/>
  <c r="I8290" i="3" s="1"/>
  <c r="H8291" i="3"/>
  <c r="I8291" i="3" s="1"/>
  <c r="H8292" i="3"/>
  <c r="I8292" i="3" s="1"/>
  <c r="H8293" i="3"/>
  <c r="I8293" i="3" s="1"/>
  <c r="H8294" i="3"/>
  <c r="I8294" i="3" s="1"/>
  <c r="H8295" i="3"/>
  <c r="I8295" i="3" s="1"/>
  <c r="H8296" i="3"/>
  <c r="I8296" i="3" s="1"/>
  <c r="H8297" i="3"/>
  <c r="I8297" i="3" s="1"/>
  <c r="H8298" i="3"/>
  <c r="I8298" i="3" s="1"/>
  <c r="H8299" i="3"/>
  <c r="I8299" i="3" s="1"/>
  <c r="H8300" i="3"/>
  <c r="I8300" i="3" s="1"/>
  <c r="H8301" i="3"/>
  <c r="I8301" i="3" s="1"/>
  <c r="H8302" i="3"/>
  <c r="I8302" i="3" s="1"/>
  <c r="H8303" i="3"/>
  <c r="I8303" i="3" s="1"/>
  <c r="H8304" i="3"/>
  <c r="I8304" i="3" s="1"/>
  <c r="H8305" i="3"/>
  <c r="I8305" i="3" s="1"/>
  <c r="H8306" i="3"/>
  <c r="I8306" i="3" s="1"/>
  <c r="H8307" i="3"/>
  <c r="I8307" i="3" s="1"/>
  <c r="H8308" i="3"/>
  <c r="I8308" i="3" s="1"/>
  <c r="H8309" i="3"/>
  <c r="I8309" i="3" s="1"/>
  <c r="H8310" i="3"/>
  <c r="I8310" i="3" s="1"/>
  <c r="H8311" i="3"/>
  <c r="I8311" i="3" s="1"/>
  <c r="H8312" i="3"/>
  <c r="I8312" i="3" s="1"/>
  <c r="H8313" i="3"/>
  <c r="I8313" i="3" s="1"/>
  <c r="H8314" i="3"/>
  <c r="I8314" i="3" s="1"/>
  <c r="H8315" i="3"/>
  <c r="I8315" i="3" s="1"/>
  <c r="H8316" i="3"/>
  <c r="I8316" i="3" s="1"/>
  <c r="H8317" i="3"/>
  <c r="I8317" i="3" s="1"/>
  <c r="H8318" i="3"/>
  <c r="I8318" i="3" s="1"/>
  <c r="H8319" i="3"/>
  <c r="I8319" i="3" s="1"/>
  <c r="H8320" i="3"/>
  <c r="I8320" i="3" s="1"/>
  <c r="H8321" i="3"/>
  <c r="I8321" i="3" s="1"/>
  <c r="H8322" i="3"/>
  <c r="I8322" i="3" s="1"/>
  <c r="H8323" i="3"/>
  <c r="I8323" i="3" s="1"/>
  <c r="H8324" i="3"/>
  <c r="I8324" i="3" s="1"/>
  <c r="H8325" i="3"/>
  <c r="I8325" i="3" s="1"/>
  <c r="H8326" i="3"/>
  <c r="I8326" i="3" s="1"/>
  <c r="H8327" i="3"/>
  <c r="I8327" i="3" s="1"/>
  <c r="H8328" i="3"/>
  <c r="I8328" i="3" s="1"/>
  <c r="H8329" i="3"/>
  <c r="I8329" i="3" s="1"/>
  <c r="H8330" i="3"/>
  <c r="I8330" i="3" s="1"/>
  <c r="H8331" i="3"/>
  <c r="I8331" i="3" s="1"/>
  <c r="H8332" i="3"/>
  <c r="I8332" i="3" s="1"/>
  <c r="H8333" i="3"/>
  <c r="I8333" i="3" s="1"/>
  <c r="H8334" i="3"/>
  <c r="I8334" i="3" s="1"/>
  <c r="H2049" i="3"/>
  <c r="I2049" i="3" s="1"/>
  <c r="H2050" i="3"/>
  <c r="I2050" i="3" s="1"/>
  <c r="H2051" i="3"/>
  <c r="I2051" i="3" s="1"/>
  <c r="H2052" i="3"/>
  <c r="I2052" i="3" s="1"/>
  <c r="H2053" i="3"/>
  <c r="I2053" i="3" s="1"/>
  <c r="H2054" i="3"/>
  <c r="I2054" i="3" s="1"/>
  <c r="H2055" i="3"/>
  <c r="I2055" i="3" s="1"/>
  <c r="H2056" i="3"/>
  <c r="I2056" i="3" s="1"/>
  <c r="H2057" i="3"/>
  <c r="I2057" i="3" s="1"/>
  <c r="H2058" i="3"/>
  <c r="I2058" i="3" s="1"/>
  <c r="H2059" i="3"/>
  <c r="I2059" i="3" s="1"/>
  <c r="H2060" i="3"/>
  <c r="I2060" i="3" s="1"/>
  <c r="H2061" i="3"/>
  <c r="I2061" i="3" s="1"/>
  <c r="H2062" i="3"/>
  <c r="I2062" i="3" s="1"/>
  <c r="H2063" i="3"/>
  <c r="I2063" i="3" s="1"/>
  <c r="H2064" i="3"/>
  <c r="I2064" i="3" s="1"/>
  <c r="H2065" i="3"/>
  <c r="I2065" i="3" s="1"/>
  <c r="H2066" i="3"/>
  <c r="I2066" i="3" s="1"/>
  <c r="H2067" i="3"/>
  <c r="I2067" i="3" s="1"/>
  <c r="H2068" i="3"/>
  <c r="I2068" i="3" s="1"/>
  <c r="H2069" i="3"/>
  <c r="I2069" i="3" s="1"/>
  <c r="H2070" i="3"/>
  <c r="I2070" i="3" s="1"/>
  <c r="H2071" i="3"/>
  <c r="I2071" i="3" s="1"/>
  <c r="H2072" i="3"/>
  <c r="I2072" i="3" s="1"/>
  <c r="H2073" i="3"/>
  <c r="I2073" i="3" s="1"/>
  <c r="H2074" i="3"/>
  <c r="I2074" i="3" s="1"/>
  <c r="H2075" i="3"/>
  <c r="I2075" i="3" s="1"/>
  <c r="H2076" i="3"/>
  <c r="I2076" i="3" s="1"/>
  <c r="H2077" i="3"/>
  <c r="I2077" i="3" s="1"/>
  <c r="H2078" i="3"/>
  <c r="I2078" i="3" s="1"/>
  <c r="H2079" i="3"/>
  <c r="I2079" i="3" s="1"/>
  <c r="H2080" i="3"/>
  <c r="I2080" i="3" s="1"/>
  <c r="H2081" i="3"/>
  <c r="I2081" i="3" s="1"/>
  <c r="H2368" i="3"/>
  <c r="I2368" i="3" s="1"/>
  <c r="H2369" i="3"/>
  <c r="I2369" i="3" s="1"/>
  <c r="H2370" i="3"/>
  <c r="I2370" i="3" s="1"/>
  <c r="H2371" i="3"/>
  <c r="I2371" i="3" s="1"/>
  <c r="H2372" i="3"/>
  <c r="I2372" i="3" s="1"/>
  <c r="H2373" i="3"/>
  <c r="I2373" i="3" s="1"/>
  <c r="H2374" i="3"/>
  <c r="I2374" i="3" s="1"/>
  <c r="H2375" i="3"/>
  <c r="I2375" i="3" s="1"/>
  <c r="H2376" i="3"/>
  <c r="I2376" i="3" s="1"/>
  <c r="H2377" i="3"/>
  <c r="I2377" i="3" s="1"/>
  <c r="H2378" i="3"/>
  <c r="I2378" i="3" s="1"/>
  <c r="H2379" i="3"/>
  <c r="I2379" i="3" s="1"/>
  <c r="H2380" i="3"/>
  <c r="I2380" i="3" s="1"/>
  <c r="H2381" i="3"/>
  <c r="I2381" i="3" s="1"/>
  <c r="H2382" i="3"/>
  <c r="I2382" i="3" s="1"/>
  <c r="H2383" i="3"/>
  <c r="I2383" i="3" s="1"/>
  <c r="H2384" i="3"/>
  <c r="I2384" i="3" s="1"/>
  <c r="H2385" i="3"/>
  <c r="I2385" i="3" s="1"/>
  <c r="H2386" i="3"/>
  <c r="I2386" i="3" s="1"/>
  <c r="H2387" i="3"/>
  <c r="I2387" i="3" s="1"/>
  <c r="H2388" i="3"/>
  <c r="I2388" i="3" s="1"/>
  <c r="H2389" i="3"/>
  <c r="I2389" i="3" s="1"/>
  <c r="H2390" i="3"/>
  <c r="I2390" i="3" s="1"/>
  <c r="H2391" i="3"/>
  <c r="I2391" i="3" s="1"/>
  <c r="H2392" i="3"/>
  <c r="I2392" i="3" s="1"/>
  <c r="H2393" i="3"/>
  <c r="I2393" i="3" s="1"/>
  <c r="H2394" i="3"/>
  <c r="I2394" i="3" s="1"/>
  <c r="H2395" i="3"/>
  <c r="I2395" i="3" s="1"/>
  <c r="H2396" i="3"/>
  <c r="I2396" i="3" s="1"/>
  <c r="H2397" i="3"/>
  <c r="I2397" i="3" s="1"/>
  <c r="H2398" i="3"/>
  <c r="I2398" i="3" s="1"/>
  <c r="H2399" i="3"/>
  <c r="I2399" i="3" s="1"/>
  <c r="H2400" i="3"/>
  <c r="I2400" i="3" s="1"/>
  <c r="H2401" i="3"/>
  <c r="I2401" i="3" s="1"/>
  <c r="H2402" i="3"/>
  <c r="I2402" i="3" s="1"/>
  <c r="H2403" i="3"/>
  <c r="I2403" i="3" s="1"/>
  <c r="H2404" i="3"/>
  <c r="I2404" i="3" s="1"/>
  <c r="H2405" i="3"/>
  <c r="I2405" i="3" s="1"/>
  <c r="H2406" i="3"/>
  <c r="I2406" i="3" s="1"/>
  <c r="H2407" i="3"/>
  <c r="I2407" i="3" s="1"/>
  <c r="H2408" i="3"/>
  <c r="I2408" i="3" s="1"/>
  <c r="H2409" i="3"/>
  <c r="I2409" i="3" s="1"/>
  <c r="H2410" i="3"/>
  <c r="I2410" i="3" s="1"/>
  <c r="H2411" i="3"/>
  <c r="I2411" i="3" s="1"/>
  <c r="H2412" i="3"/>
  <c r="I2412" i="3" s="1"/>
  <c r="H2413" i="3"/>
  <c r="I2413" i="3" s="1"/>
  <c r="H2414" i="3"/>
  <c r="I2414" i="3" s="1"/>
  <c r="H2415" i="3"/>
  <c r="I2415" i="3" s="1"/>
  <c r="H2416" i="3"/>
  <c r="I2416" i="3" s="1"/>
  <c r="H2417" i="3"/>
  <c r="I2417" i="3" s="1"/>
  <c r="H2418" i="3"/>
  <c r="I2418" i="3" s="1"/>
  <c r="H2419" i="3"/>
  <c r="I2419" i="3" s="1"/>
  <c r="H2706" i="3"/>
  <c r="I2706" i="3" s="1"/>
  <c r="H2707" i="3"/>
  <c r="I2707" i="3" s="1"/>
  <c r="H2708" i="3"/>
  <c r="I2708" i="3" s="1"/>
  <c r="H2709" i="3"/>
  <c r="I2709" i="3" s="1"/>
  <c r="H2710" i="3"/>
  <c r="I2710" i="3" s="1"/>
  <c r="H2711" i="3"/>
  <c r="I2711" i="3" s="1"/>
  <c r="H2712" i="3"/>
  <c r="I2712" i="3" s="1"/>
  <c r="H2713" i="3"/>
  <c r="I2713" i="3" s="1"/>
  <c r="H2714" i="3"/>
  <c r="I2714" i="3" s="1"/>
  <c r="H2715" i="3"/>
  <c r="I2715" i="3" s="1"/>
  <c r="H2716" i="3"/>
  <c r="I2716" i="3" s="1"/>
  <c r="H2717" i="3"/>
  <c r="I2717" i="3" s="1"/>
  <c r="H2718" i="3"/>
  <c r="I2718" i="3" s="1"/>
  <c r="H2719" i="3"/>
  <c r="I2719" i="3" s="1"/>
  <c r="H2720" i="3"/>
  <c r="I2720" i="3" s="1"/>
  <c r="H2721" i="3"/>
  <c r="I2721" i="3" s="1"/>
  <c r="H2722" i="3"/>
  <c r="I2722" i="3" s="1"/>
  <c r="H2723" i="3"/>
  <c r="I2723" i="3" s="1"/>
  <c r="H2724" i="3"/>
  <c r="I2724" i="3" s="1"/>
  <c r="H2725" i="3"/>
  <c r="I2725" i="3" s="1"/>
  <c r="H2726" i="3"/>
  <c r="I2726" i="3" s="1"/>
  <c r="H2727" i="3"/>
  <c r="I2727" i="3" s="1"/>
  <c r="H2728" i="3"/>
  <c r="I2728" i="3" s="1"/>
  <c r="H2729" i="3"/>
  <c r="I2729" i="3" s="1"/>
  <c r="H2730" i="3"/>
  <c r="I2730" i="3" s="1"/>
  <c r="H2731" i="3"/>
  <c r="I2731" i="3" s="1"/>
  <c r="H2732" i="3"/>
  <c r="I2732" i="3" s="1"/>
  <c r="H2733" i="3"/>
  <c r="I2733" i="3" s="1"/>
  <c r="H2734" i="3"/>
  <c r="I2734" i="3" s="1"/>
  <c r="H2735" i="3"/>
  <c r="I2735" i="3" s="1"/>
  <c r="H2736" i="3"/>
  <c r="I2736" i="3" s="1"/>
  <c r="H2737" i="3"/>
  <c r="I2737" i="3" s="1"/>
  <c r="H2738" i="3"/>
  <c r="I2738" i="3" s="1"/>
  <c r="H2739" i="3"/>
  <c r="I2739" i="3" s="1"/>
  <c r="H2740" i="3"/>
  <c r="I2740" i="3" s="1"/>
  <c r="H2741" i="3"/>
  <c r="I2741" i="3" s="1"/>
  <c r="H2742" i="3"/>
  <c r="I2742" i="3" s="1"/>
  <c r="H2743" i="3"/>
  <c r="I2743" i="3" s="1"/>
  <c r="H2744" i="3"/>
  <c r="I2744" i="3" s="1"/>
  <c r="H2745" i="3"/>
  <c r="I2745" i="3" s="1"/>
  <c r="H2746" i="3"/>
  <c r="I2746" i="3" s="1"/>
  <c r="H2747" i="3"/>
  <c r="I2747" i="3" s="1"/>
  <c r="H2748" i="3"/>
  <c r="I2748" i="3" s="1"/>
  <c r="H2749" i="3"/>
  <c r="I2749" i="3" s="1"/>
  <c r="H2750" i="3"/>
  <c r="I2750" i="3" s="1"/>
  <c r="H2751" i="3"/>
  <c r="I2751" i="3" s="1"/>
  <c r="H2752" i="3"/>
  <c r="I2752" i="3" s="1"/>
  <c r="H2753" i="3"/>
  <c r="I2753" i="3" s="1"/>
  <c r="H2754" i="3"/>
  <c r="I2754" i="3" s="1"/>
  <c r="H2755" i="3"/>
  <c r="I2755" i="3" s="1"/>
  <c r="H2756" i="3"/>
  <c r="I2756" i="3" s="1"/>
  <c r="H2757" i="3"/>
  <c r="I2757" i="3" s="1"/>
  <c r="H3044" i="3"/>
  <c r="I3044" i="3" s="1"/>
  <c r="H3045" i="3"/>
  <c r="I3045" i="3" s="1"/>
  <c r="H3046" i="3"/>
  <c r="I3046" i="3" s="1"/>
  <c r="H3047" i="3"/>
  <c r="I3047" i="3" s="1"/>
  <c r="H3048" i="3"/>
  <c r="I3048" i="3" s="1"/>
  <c r="H3049" i="3"/>
  <c r="I3049" i="3" s="1"/>
  <c r="H3050" i="3"/>
  <c r="I3050" i="3" s="1"/>
  <c r="H3051" i="3"/>
  <c r="I3051" i="3" s="1"/>
  <c r="H3052" i="3"/>
  <c r="I3052" i="3" s="1"/>
  <c r="H3053" i="3"/>
  <c r="I3053" i="3" s="1"/>
  <c r="H3054" i="3"/>
  <c r="I3054" i="3" s="1"/>
  <c r="H3055" i="3"/>
  <c r="I3055" i="3" s="1"/>
  <c r="H3056" i="3"/>
  <c r="I3056" i="3" s="1"/>
  <c r="H3057" i="3"/>
  <c r="I3057" i="3" s="1"/>
  <c r="H3058" i="3"/>
  <c r="I3058" i="3" s="1"/>
  <c r="H3059" i="3"/>
  <c r="I3059" i="3" s="1"/>
  <c r="H3060" i="3"/>
  <c r="I3060" i="3" s="1"/>
  <c r="H3061" i="3"/>
  <c r="I3061" i="3" s="1"/>
  <c r="H3062" i="3"/>
  <c r="I3062" i="3" s="1"/>
  <c r="H3063" i="3"/>
  <c r="I3063" i="3" s="1"/>
  <c r="H3064" i="3"/>
  <c r="I3064" i="3" s="1"/>
  <c r="H3065" i="3"/>
  <c r="I3065" i="3" s="1"/>
  <c r="H3066" i="3"/>
  <c r="I3066" i="3" s="1"/>
  <c r="H3067" i="3"/>
  <c r="I3067" i="3" s="1"/>
  <c r="H3068" i="3"/>
  <c r="I3068" i="3" s="1"/>
  <c r="H3069" i="3"/>
  <c r="I3069" i="3" s="1"/>
  <c r="H3070" i="3"/>
  <c r="I3070" i="3" s="1"/>
  <c r="H3071" i="3"/>
  <c r="I3071" i="3" s="1"/>
  <c r="H3072" i="3"/>
  <c r="I3072" i="3" s="1"/>
  <c r="H3073" i="3"/>
  <c r="I3073" i="3" s="1"/>
  <c r="H3074" i="3"/>
  <c r="I3074" i="3" s="1"/>
  <c r="H3075" i="3"/>
  <c r="I3075" i="3" s="1"/>
  <c r="H3076" i="3"/>
  <c r="I3076" i="3" s="1"/>
  <c r="H3077" i="3"/>
  <c r="I3077" i="3" s="1"/>
  <c r="H3078" i="3"/>
  <c r="I3078" i="3" s="1"/>
  <c r="H3079" i="3"/>
  <c r="I3079" i="3" s="1"/>
  <c r="H3080" i="3"/>
  <c r="I3080" i="3" s="1"/>
  <c r="H3081" i="3"/>
  <c r="I3081" i="3" s="1"/>
  <c r="H3082" i="3"/>
  <c r="I3082" i="3" s="1"/>
  <c r="H3083" i="3"/>
  <c r="I3083" i="3" s="1"/>
  <c r="H3084" i="3"/>
  <c r="I3084" i="3" s="1"/>
  <c r="H3085" i="3"/>
  <c r="I3085" i="3" s="1"/>
  <c r="H3086" i="3"/>
  <c r="I3086" i="3" s="1"/>
  <c r="H3087" i="3"/>
  <c r="I3087" i="3" s="1"/>
  <c r="H3088" i="3"/>
  <c r="I3088" i="3" s="1"/>
  <c r="H3089" i="3"/>
  <c r="I3089" i="3" s="1"/>
  <c r="H3090" i="3"/>
  <c r="I3090" i="3" s="1"/>
  <c r="H3091" i="3"/>
  <c r="I3091" i="3" s="1"/>
  <c r="H3092" i="3"/>
  <c r="I3092" i="3" s="1"/>
  <c r="H3093" i="3"/>
  <c r="I3093" i="3" s="1"/>
  <c r="H3094" i="3"/>
  <c r="I3094" i="3" s="1"/>
  <c r="H3095" i="3"/>
  <c r="I3095" i="3" s="1"/>
  <c r="H3382" i="3"/>
  <c r="I3382" i="3" s="1"/>
  <c r="H3383" i="3"/>
  <c r="I3383" i="3" s="1"/>
  <c r="H3384" i="3"/>
  <c r="I3384" i="3" s="1"/>
  <c r="H3385" i="3"/>
  <c r="I3385" i="3" s="1"/>
  <c r="H3386" i="3"/>
  <c r="I3386" i="3" s="1"/>
  <c r="H3387" i="3"/>
  <c r="I3387" i="3" s="1"/>
  <c r="H3388" i="3"/>
  <c r="I3388" i="3" s="1"/>
  <c r="H3389" i="3"/>
  <c r="I3389" i="3" s="1"/>
  <c r="H3390" i="3"/>
  <c r="I3390" i="3" s="1"/>
  <c r="H3391" i="3"/>
  <c r="I3391" i="3" s="1"/>
  <c r="H3392" i="3"/>
  <c r="I3392" i="3" s="1"/>
  <c r="H3393" i="3"/>
  <c r="I3393" i="3" s="1"/>
  <c r="H3394" i="3"/>
  <c r="I3394" i="3" s="1"/>
  <c r="H3395" i="3"/>
  <c r="I3395" i="3" s="1"/>
  <c r="H3396" i="3"/>
  <c r="I3396" i="3" s="1"/>
  <c r="H3397" i="3"/>
  <c r="I3397" i="3" s="1"/>
  <c r="H3398" i="3"/>
  <c r="I3398" i="3" s="1"/>
  <c r="H3399" i="3"/>
  <c r="I3399" i="3" s="1"/>
  <c r="H3400" i="3"/>
  <c r="I3400" i="3" s="1"/>
  <c r="H3401" i="3"/>
  <c r="I3401" i="3" s="1"/>
  <c r="H3402" i="3"/>
  <c r="I3402" i="3" s="1"/>
  <c r="H3403" i="3"/>
  <c r="I3403" i="3" s="1"/>
  <c r="H3404" i="3"/>
  <c r="I3404" i="3" s="1"/>
  <c r="H3405" i="3"/>
  <c r="I3405" i="3" s="1"/>
  <c r="H3406" i="3"/>
  <c r="I3406" i="3" s="1"/>
  <c r="H3407" i="3"/>
  <c r="I3407" i="3" s="1"/>
  <c r="H3408" i="3"/>
  <c r="I3408" i="3" s="1"/>
  <c r="H3409" i="3"/>
  <c r="I3409" i="3" s="1"/>
  <c r="H3410" i="3"/>
  <c r="I3410" i="3" s="1"/>
  <c r="H3411" i="3"/>
  <c r="I3411" i="3" s="1"/>
  <c r="H3412" i="3"/>
  <c r="I3412" i="3" s="1"/>
  <c r="H3413" i="3"/>
  <c r="I3413" i="3" s="1"/>
  <c r="H3414" i="3"/>
  <c r="I3414" i="3" s="1"/>
  <c r="H3415" i="3"/>
  <c r="I3415" i="3" s="1"/>
  <c r="H3416" i="3"/>
  <c r="I3416" i="3" s="1"/>
  <c r="H3417" i="3"/>
  <c r="I3417" i="3" s="1"/>
  <c r="H3418" i="3"/>
  <c r="I3418" i="3" s="1"/>
  <c r="H3419" i="3"/>
  <c r="I3419" i="3" s="1"/>
  <c r="H3420" i="3"/>
  <c r="I3420" i="3" s="1"/>
  <c r="H3421" i="3"/>
  <c r="I3421" i="3" s="1"/>
  <c r="H3422" i="3"/>
  <c r="I3422" i="3" s="1"/>
  <c r="H3423" i="3"/>
  <c r="I3423" i="3" s="1"/>
  <c r="H3424" i="3"/>
  <c r="I3424" i="3" s="1"/>
  <c r="H3425" i="3"/>
  <c r="I3425" i="3" s="1"/>
  <c r="H3426" i="3"/>
  <c r="I3426" i="3" s="1"/>
  <c r="H3427" i="3"/>
  <c r="I3427" i="3" s="1"/>
  <c r="H3428" i="3"/>
  <c r="I3428" i="3" s="1"/>
  <c r="H3429" i="3"/>
  <c r="I3429" i="3" s="1"/>
  <c r="H3430" i="3"/>
  <c r="I3430" i="3" s="1"/>
  <c r="H3431" i="3"/>
  <c r="I3431" i="3" s="1"/>
  <c r="H3432" i="3"/>
  <c r="I3432" i="3" s="1"/>
  <c r="H3433" i="3"/>
  <c r="I3433" i="3" s="1"/>
  <c r="H3720" i="3"/>
  <c r="I3720" i="3" s="1"/>
  <c r="H3721" i="3"/>
  <c r="I3721" i="3" s="1"/>
  <c r="H3722" i="3"/>
  <c r="I3722" i="3" s="1"/>
  <c r="H3723" i="3"/>
  <c r="I3723" i="3" s="1"/>
  <c r="H3724" i="3"/>
  <c r="I3724" i="3" s="1"/>
  <c r="H3725" i="3"/>
  <c r="I3725" i="3" s="1"/>
  <c r="H3726" i="3"/>
  <c r="I3726" i="3" s="1"/>
  <c r="H3727" i="3"/>
  <c r="I3727" i="3" s="1"/>
  <c r="H3728" i="3"/>
  <c r="I3728" i="3" s="1"/>
  <c r="H3729" i="3"/>
  <c r="I3729" i="3" s="1"/>
  <c r="H3730" i="3"/>
  <c r="I3730" i="3" s="1"/>
  <c r="H3731" i="3"/>
  <c r="I3731" i="3" s="1"/>
  <c r="H3732" i="3"/>
  <c r="I3732" i="3" s="1"/>
  <c r="H3733" i="3"/>
  <c r="I3733" i="3" s="1"/>
  <c r="H3734" i="3"/>
  <c r="I3734" i="3" s="1"/>
  <c r="H3735" i="3"/>
  <c r="I3735" i="3" s="1"/>
  <c r="H3736" i="3"/>
  <c r="I3736" i="3" s="1"/>
  <c r="H3737" i="3"/>
  <c r="I3737" i="3" s="1"/>
  <c r="H3738" i="3"/>
  <c r="I3738" i="3" s="1"/>
  <c r="H3739" i="3"/>
  <c r="I3739" i="3" s="1"/>
  <c r="H3740" i="3"/>
  <c r="I3740" i="3" s="1"/>
  <c r="H3741" i="3"/>
  <c r="I3741" i="3" s="1"/>
  <c r="H3742" i="3"/>
  <c r="I3742" i="3" s="1"/>
  <c r="H3743" i="3"/>
  <c r="I3743" i="3" s="1"/>
  <c r="H3744" i="3"/>
  <c r="I3744" i="3" s="1"/>
  <c r="H3745" i="3"/>
  <c r="I3745" i="3" s="1"/>
  <c r="H3746" i="3"/>
  <c r="I3746" i="3" s="1"/>
  <c r="H3747" i="3"/>
  <c r="I3747" i="3" s="1"/>
  <c r="H3748" i="3"/>
  <c r="I3748" i="3" s="1"/>
  <c r="H3749" i="3"/>
  <c r="I3749" i="3" s="1"/>
  <c r="H3750" i="3"/>
  <c r="I3750" i="3" s="1"/>
  <c r="H3751" i="3"/>
  <c r="I3751" i="3" s="1"/>
  <c r="H3752" i="3"/>
  <c r="I3752" i="3" s="1"/>
  <c r="H3753" i="3"/>
  <c r="I3753" i="3" s="1"/>
  <c r="H3754" i="3"/>
  <c r="I3754" i="3" s="1"/>
  <c r="H3755" i="3"/>
  <c r="I3755" i="3" s="1"/>
  <c r="H3756" i="3"/>
  <c r="I3756" i="3" s="1"/>
  <c r="H3757" i="3"/>
  <c r="I3757" i="3" s="1"/>
  <c r="H3758" i="3"/>
  <c r="I3758" i="3" s="1"/>
  <c r="H3759" i="3"/>
  <c r="I3759" i="3" s="1"/>
  <c r="H3760" i="3"/>
  <c r="I3760" i="3" s="1"/>
  <c r="H3761" i="3"/>
  <c r="I3761" i="3" s="1"/>
  <c r="H3762" i="3"/>
  <c r="I3762" i="3" s="1"/>
  <c r="H3763" i="3"/>
  <c r="I3763" i="3" s="1"/>
  <c r="H3764" i="3"/>
  <c r="I3764" i="3" s="1"/>
  <c r="H3765" i="3"/>
  <c r="I3765" i="3" s="1"/>
  <c r="H3766" i="3"/>
  <c r="I3766" i="3" s="1"/>
  <c r="H3767" i="3"/>
  <c r="I3767" i="3" s="1"/>
  <c r="H3768" i="3"/>
  <c r="I3768" i="3" s="1"/>
  <c r="H3769" i="3"/>
  <c r="I3769" i="3" s="1"/>
  <c r="H3770" i="3"/>
  <c r="I3770" i="3" s="1"/>
  <c r="H3771" i="3"/>
  <c r="I3771" i="3" s="1"/>
  <c r="H4058" i="3"/>
  <c r="I4058" i="3" s="1"/>
  <c r="H4059" i="3"/>
  <c r="I4059" i="3" s="1"/>
  <c r="H4060" i="3"/>
  <c r="I4060" i="3" s="1"/>
  <c r="H4061" i="3"/>
  <c r="I4061" i="3" s="1"/>
  <c r="H4062" i="3"/>
  <c r="I4062" i="3" s="1"/>
  <c r="H4063" i="3"/>
  <c r="I4063" i="3" s="1"/>
  <c r="H4064" i="3"/>
  <c r="I4064" i="3" s="1"/>
  <c r="H4065" i="3"/>
  <c r="I4065" i="3" s="1"/>
  <c r="H4066" i="3"/>
  <c r="I4066" i="3" s="1"/>
  <c r="H4067" i="3"/>
  <c r="I4067" i="3" s="1"/>
  <c r="H4068" i="3"/>
  <c r="I4068" i="3" s="1"/>
  <c r="H4069" i="3"/>
  <c r="I4069" i="3" s="1"/>
  <c r="H4070" i="3"/>
  <c r="I4070" i="3" s="1"/>
  <c r="H4071" i="3"/>
  <c r="I4071" i="3" s="1"/>
  <c r="H4072" i="3"/>
  <c r="I4072" i="3" s="1"/>
  <c r="H4073" i="3"/>
  <c r="I4073" i="3" s="1"/>
  <c r="H4074" i="3"/>
  <c r="I4074" i="3" s="1"/>
  <c r="H4075" i="3"/>
  <c r="I4075" i="3" s="1"/>
  <c r="H4076" i="3"/>
  <c r="I4076" i="3" s="1"/>
  <c r="H4077" i="3"/>
  <c r="I4077" i="3" s="1"/>
  <c r="H4078" i="3"/>
  <c r="I4078" i="3" s="1"/>
  <c r="H4079" i="3"/>
  <c r="I4079" i="3" s="1"/>
  <c r="H4080" i="3"/>
  <c r="I4080" i="3" s="1"/>
  <c r="H4081" i="3"/>
  <c r="I4081" i="3" s="1"/>
  <c r="H4082" i="3"/>
  <c r="I4082" i="3" s="1"/>
  <c r="H4083" i="3"/>
  <c r="I4083" i="3" s="1"/>
  <c r="H4084" i="3"/>
  <c r="I4084" i="3" s="1"/>
  <c r="H4085" i="3"/>
  <c r="I4085" i="3" s="1"/>
  <c r="H4086" i="3"/>
  <c r="I4086" i="3" s="1"/>
  <c r="H4087" i="3"/>
  <c r="I4087" i="3" s="1"/>
  <c r="H4088" i="3"/>
  <c r="I4088" i="3" s="1"/>
  <c r="H4089" i="3"/>
  <c r="I4089" i="3" s="1"/>
  <c r="H4090" i="3"/>
  <c r="I4090" i="3" s="1"/>
  <c r="H4091" i="3"/>
  <c r="I4091" i="3" s="1"/>
  <c r="H4092" i="3"/>
  <c r="I4092" i="3" s="1"/>
  <c r="H4093" i="3"/>
  <c r="I4093" i="3" s="1"/>
  <c r="H4094" i="3"/>
  <c r="I4094" i="3" s="1"/>
  <c r="H4095" i="3"/>
  <c r="I4095" i="3" s="1"/>
  <c r="H4096" i="3"/>
  <c r="I4096" i="3" s="1"/>
  <c r="H4097" i="3"/>
  <c r="I4097" i="3" s="1"/>
  <c r="H4098" i="3"/>
  <c r="I4098" i="3" s="1"/>
  <c r="H4099" i="3"/>
  <c r="I4099" i="3" s="1"/>
  <c r="H4100" i="3"/>
  <c r="I4100" i="3" s="1"/>
  <c r="H4101" i="3"/>
  <c r="I4101" i="3" s="1"/>
  <c r="H4102" i="3"/>
  <c r="I4102" i="3" s="1"/>
  <c r="H4103" i="3"/>
  <c r="I4103" i="3" s="1"/>
  <c r="H4104" i="3"/>
  <c r="I4104" i="3" s="1"/>
  <c r="H4105" i="3"/>
  <c r="I4105" i="3" s="1"/>
  <c r="H4106" i="3"/>
  <c r="I4106" i="3" s="1"/>
  <c r="H4107" i="3"/>
  <c r="I4107" i="3" s="1"/>
  <c r="H4108" i="3"/>
  <c r="I4108" i="3" s="1"/>
  <c r="H4109" i="3"/>
  <c r="I4109" i="3" s="1"/>
  <c r="H4396" i="3"/>
  <c r="I4396" i="3" s="1"/>
  <c r="H4397" i="3"/>
  <c r="I4397" i="3" s="1"/>
  <c r="H4398" i="3"/>
  <c r="I4398" i="3" s="1"/>
  <c r="H4399" i="3"/>
  <c r="I4399" i="3" s="1"/>
  <c r="H4400" i="3"/>
  <c r="I4400" i="3" s="1"/>
  <c r="H4401" i="3"/>
  <c r="I4401" i="3" s="1"/>
  <c r="H4402" i="3"/>
  <c r="I4402" i="3" s="1"/>
  <c r="H4403" i="3"/>
  <c r="I4403" i="3" s="1"/>
  <c r="H4404" i="3"/>
  <c r="I4404" i="3" s="1"/>
  <c r="H4405" i="3"/>
  <c r="I4405" i="3" s="1"/>
  <c r="H4406" i="3"/>
  <c r="I4406" i="3" s="1"/>
  <c r="H4407" i="3"/>
  <c r="I4407" i="3" s="1"/>
  <c r="H4408" i="3"/>
  <c r="I4408" i="3" s="1"/>
  <c r="H4409" i="3"/>
  <c r="I4409" i="3" s="1"/>
  <c r="H4410" i="3"/>
  <c r="I4410" i="3" s="1"/>
  <c r="H4411" i="3"/>
  <c r="I4411" i="3" s="1"/>
  <c r="H4412" i="3"/>
  <c r="I4412" i="3" s="1"/>
  <c r="H4413" i="3"/>
  <c r="I4413" i="3" s="1"/>
  <c r="H4414" i="3"/>
  <c r="I4414" i="3" s="1"/>
  <c r="H4415" i="3"/>
  <c r="I4415" i="3" s="1"/>
  <c r="H4416" i="3"/>
  <c r="I4416" i="3" s="1"/>
  <c r="H4417" i="3"/>
  <c r="I4417" i="3" s="1"/>
  <c r="H4418" i="3"/>
  <c r="I4418" i="3" s="1"/>
  <c r="H4419" i="3"/>
  <c r="I4419" i="3" s="1"/>
  <c r="H4420" i="3"/>
  <c r="I4420" i="3" s="1"/>
  <c r="H4421" i="3"/>
  <c r="I4421" i="3" s="1"/>
  <c r="H4422" i="3"/>
  <c r="I4422" i="3" s="1"/>
  <c r="H4423" i="3"/>
  <c r="I4423" i="3" s="1"/>
  <c r="H4424" i="3"/>
  <c r="I4424" i="3" s="1"/>
  <c r="H4425" i="3"/>
  <c r="I4425" i="3" s="1"/>
  <c r="H4426" i="3"/>
  <c r="I4426" i="3" s="1"/>
  <c r="H4427" i="3"/>
  <c r="I4427" i="3" s="1"/>
  <c r="H4428" i="3"/>
  <c r="I4428" i="3" s="1"/>
  <c r="H4429" i="3"/>
  <c r="I4429" i="3" s="1"/>
  <c r="H4430" i="3"/>
  <c r="I4430" i="3" s="1"/>
  <c r="H4431" i="3"/>
  <c r="I4431" i="3" s="1"/>
  <c r="H4432" i="3"/>
  <c r="I4432" i="3" s="1"/>
  <c r="H4433" i="3"/>
  <c r="I4433" i="3" s="1"/>
  <c r="H4434" i="3"/>
  <c r="I4434" i="3" s="1"/>
  <c r="H4435" i="3"/>
  <c r="I4435" i="3" s="1"/>
  <c r="H4436" i="3"/>
  <c r="I4436" i="3" s="1"/>
  <c r="H4437" i="3"/>
  <c r="I4437" i="3" s="1"/>
  <c r="H4438" i="3"/>
  <c r="I4438" i="3" s="1"/>
  <c r="H4439" i="3"/>
  <c r="I4439" i="3" s="1"/>
  <c r="H4440" i="3"/>
  <c r="I4440" i="3" s="1"/>
  <c r="H4441" i="3"/>
  <c r="I4441" i="3" s="1"/>
  <c r="H4442" i="3"/>
  <c r="I4442" i="3" s="1"/>
  <c r="H4443" i="3"/>
  <c r="I4443" i="3" s="1"/>
  <c r="H4444" i="3"/>
  <c r="I4444" i="3" s="1"/>
  <c r="H4445" i="3"/>
  <c r="I4445" i="3" s="1"/>
  <c r="H4446" i="3"/>
  <c r="I4446" i="3" s="1"/>
  <c r="H4447" i="3"/>
  <c r="I4447" i="3" s="1"/>
  <c r="H4734" i="3"/>
  <c r="I4734" i="3" s="1"/>
  <c r="H4735" i="3"/>
  <c r="I4735" i="3" s="1"/>
  <c r="H4736" i="3"/>
  <c r="I4736" i="3" s="1"/>
  <c r="H4737" i="3"/>
  <c r="I4737" i="3" s="1"/>
  <c r="H4738" i="3"/>
  <c r="I4738" i="3" s="1"/>
  <c r="H4739" i="3"/>
  <c r="I4739" i="3" s="1"/>
  <c r="H4740" i="3"/>
  <c r="I4740" i="3" s="1"/>
  <c r="H4741" i="3"/>
  <c r="I4741" i="3" s="1"/>
  <c r="H4742" i="3"/>
  <c r="I4742" i="3" s="1"/>
  <c r="H4743" i="3"/>
  <c r="I4743" i="3" s="1"/>
  <c r="H4744" i="3"/>
  <c r="I4744" i="3" s="1"/>
  <c r="H4745" i="3"/>
  <c r="I4745" i="3" s="1"/>
  <c r="H4746" i="3"/>
  <c r="I4746" i="3" s="1"/>
  <c r="H4747" i="3"/>
  <c r="I4747" i="3" s="1"/>
  <c r="H4748" i="3"/>
  <c r="I4748" i="3" s="1"/>
  <c r="H4749" i="3"/>
  <c r="I4749" i="3" s="1"/>
  <c r="H4750" i="3"/>
  <c r="I4750" i="3" s="1"/>
  <c r="H4751" i="3"/>
  <c r="I4751" i="3" s="1"/>
  <c r="H4752" i="3"/>
  <c r="I4752" i="3" s="1"/>
  <c r="H4753" i="3"/>
  <c r="I4753" i="3" s="1"/>
  <c r="H4754" i="3"/>
  <c r="I4754" i="3" s="1"/>
  <c r="H4755" i="3"/>
  <c r="I4755" i="3" s="1"/>
  <c r="H4756" i="3"/>
  <c r="I4756" i="3" s="1"/>
  <c r="H4757" i="3"/>
  <c r="I4757" i="3" s="1"/>
  <c r="H4758" i="3"/>
  <c r="I4758" i="3" s="1"/>
  <c r="H4759" i="3"/>
  <c r="I4759" i="3" s="1"/>
  <c r="H4760" i="3"/>
  <c r="I4760" i="3" s="1"/>
  <c r="H4761" i="3"/>
  <c r="I4761" i="3" s="1"/>
  <c r="H4762" i="3"/>
  <c r="I4762" i="3" s="1"/>
  <c r="H4763" i="3"/>
  <c r="I4763" i="3" s="1"/>
  <c r="H4764" i="3"/>
  <c r="I4764" i="3" s="1"/>
  <c r="H4765" i="3"/>
  <c r="I4765" i="3" s="1"/>
  <c r="H4766" i="3"/>
  <c r="I4766" i="3" s="1"/>
  <c r="H4767" i="3"/>
  <c r="I4767" i="3" s="1"/>
  <c r="H4768" i="3"/>
  <c r="I4768" i="3" s="1"/>
  <c r="H4769" i="3"/>
  <c r="I4769" i="3" s="1"/>
  <c r="H4770" i="3"/>
  <c r="I4770" i="3" s="1"/>
  <c r="H4771" i="3"/>
  <c r="I4771" i="3" s="1"/>
  <c r="H4772" i="3"/>
  <c r="I4772" i="3" s="1"/>
  <c r="H4773" i="3"/>
  <c r="I4773" i="3" s="1"/>
  <c r="H4774" i="3"/>
  <c r="I4774" i="3" s="1"/>
  <c r="H4775" i="3"/>
  <c r="I4775" i="3" s="1"/>
  <c r="H4776" i="3"/>
  <c r="I4776" i="3" s="1"/>
  <c r="H4777" i="3"/>
  <c r="I4777" i="3" s="1"/>
  <c r="H4778" i="3"/>
  <c r="I4778" i="3" s="1"/>
  <c r="H4779" i="3"/>
  <c r="I4779" i="3" s="1"/>
  <c r="H4780" i="3"/>
  <c r="I4780" i="3" s="1"/>
  <c r="H4781" i="3"/>
  <c r="I4781" i="3" s="1"/>
  <c r="H4782" i="3"/>
  <c r="I4782" i="3" s="1"/>
  <c r="H4783" i="3"/>
  <c r="I4783" i="3" s="1"/>
  <c r="H4784" i="3"/>
  <c r="I4784" i="3" s="1"/>
  <c r="H4785" i="3"/>
  <c r="I4785" i="3" s="1"/>
  <c r="H5072" i="3"/>
  <c r="I5072" i="3" s="1"/>
  <c r="H5073" i="3"/>
  <c r="I5073" i="3" s="1"/>
  <c r="H5074" i="3"/>
  <c r="I5074" i="3" s="1"/>
  <c r="H5075" i="3"/>
  <c r="I5075" i="3" s="1"/>
  <c r="H5076" i="3"/>
  <c r="I5076" i="3" s="1"/>
  <c r="H5077" i="3"/>
  <c r="I5077" i="3" s="1"/>
  <c r="H5078" i="3"/>
  <c r="I5078" i="3" s="1"/>
  <c r="H5079" i="3"/>
  <c r="I5079" i="3" s="1"/>
  <c r="H5080" i="3"/>
  <c r="I5080" i="3" s="1"/>
  <c r="H5081" i="3"/>
  <c r="I5081" i="3" s="1"/>
  <c r="H5082" i="3"/>
  <c r="I5082" i="3" s="1"/>
  <c r="H5083" i="3"/>
  <c r="I5083" i="3" s="1"/>
  <c r="H5084" i="3"/>
  <c r="I5084" i="3" s="1"/>
  <c r="H5085" i="3"/>
  <c r="I5085" i="3" s="1"/>
  <c r="H5086" i="3"/>
  <c r="I5086" i="3" s="1"/>
  <c r="H5087" i="3"/>
  <c r="I5087" i="3" s="1"/>
  <c r="H5088" i="3"/>
  <c r="I5088" i="3" s="1"/>
  <c r="H5089" i="3"/>
  <c r="I5089" i="3" s="1"/>
  <c r="H5090" i="3"/>
  <c r="I5090" i="3" s="1"/>
  <c r="H5091" i="3"/>
  <c r="I5091" i="3" s="1"/>
  <c r="H5092" i="3"/>
  <c r="I5092" i="3" s="1"/>
  <c r="H5093" i="3"/>
  <c r="I5093" i="3" s="1"/>
  <c r="H5094" i="3"/>
  <c r="I5094" i="3" s="1"/>
  <c r="H5095" i="3"/>
  <c r="I5095" i="3" s="1"/>
  <c r="H5096" i="3"/>
  <c r="I5096" i="3" s="1"/>
  <c r="H5097" i="3"/>
  <c r="I5097" i="3" s="1"/>
  <c r="H5098" i="3"/>
  <c r="I5098" i="3" s="1"/>
  <c r="H5099" i="3"/>
  <c r="I5099" i="3" s="1"/>
  <c r="H5100" i="3"/>
  <c r="I5100" i="3" s="1"/>
  <c r="H5101" i="3"/>
  <c r="I5101" i="3" s="1"/>
  <c r="H5102" i="3"/>
  <c r="I5102" i="3" s="1"/>
  <c r="H5103" i="3"/>
  <c r="I5103" i="3" s="1"/>
  <c r="H5104" i="3"/>
  <c r="I5104" i="3" s="1"/>
  <c r="H5105" i="3"/>
  <c r="I5105" i="3" s="1"/>
  <c r="H5106" i="3"/>
  <c r="I5106" i="3" s="1"/>
  <c r="H5107" i="3"/>
  <c r="I5107" i="3" s="1"/>
  <c r="H5108" i="3"/>
  <c r="I5108" i="3" s="1"/>
  <c r="H5109" i="3"/>
  <c r="I5109" i="3" s="1"/>
  <c r="H5110" i="3"/>
  <c r="I5110" i="3" s="1"/>
  <c r="H5111" i="3"/>
  <c r="I5111" i="3" s="1"/>
  <c r="H5112" i="3"/>
  <c r="I5112" i="3" s="1"/>
  <c r="H5113" i="3"/>
  <c r="I5113" i="3" s="1"/>
  <c r="H5114" i="3"/>
  <c r="I5114" i="3" s="1"/>
  <c r="H5115" i="3"/>
  <c r="I5115" i="3" s="1"/>
  <c r="H5116" i="3"/>
  <c r="I5116" i="3" s="1"/>
  <c r="H5117" i="3"/>
  <c r="I5117" i="3" s="1"/>
  <c r="H5118" i="3"/>
  <c r="I5118" i="3" s="1"/>
  <c r="H5119" i="3"/>
  <c r="I5119" i="3" s="1"/>
  <c r="H5120" i="3"/>
  <c r="I5120" i="3" s="1"/>
  <c r="H5121" i="3"/>
  <c r="I5121" i="3" s="1"/>
  <c r="H5122" i="3"/>
  <c r="I5122" i="3" s="1"/>
  <c r="H5123" i="3"/>
  <c r="I5123" i="3" s="1"/>
  <c r="H5410" i="3"/>
  <c r="I5410" i="3" s="1"/>
  <c r="H5411" i="3"/>
  <c r="I5411" i="3" s="1"/>
  <c r="H5412" i="3"/>
  <c r="I5412" i="3" s="1"/>
  <c r="H5413" i="3"/>
  <c r="I5413" i="3" s="1"/>
  <c r="H5414" i="3"/>
  <c r="I5414" i="3" s="1"/>
  <c r="H5415" i="3"/>
  <c r="I5415" i="3" s="1"/>
  <c r="H5416" i="3"/>
  <c r="I5416" i="3" s="1"/>
  <c r="H5417" i="3"/>
  <c r="I5417" i="3" s="1"/>
  <c r="H5418" i="3"/>
  <c r="I5418" i="3" s="1"/>
  <c r="H5419" i="3"/>
  <c r="I5419" i="3" s="1"/>
  <c r="H5420" i="3"/>
  <c r="I5420" i="3" s="1"/>
  <c r="H5421" i="3"/>
  <c r="I5421" i="3" s="1"/>
  <c r="H5422" i="3"/>
  <c r="I5422" i="3" s="1"/>
  <c r="H5423" i="3"/>
  <c r="I5423" i="3" s="1"/>
  <c r="H5424" i="3"/>
  <c r="I5424" i="3" s="1"/>
  <c r="H5425" i="3"/>
  <c r="I5425" i="3" s="1"/>
  <c r="H5426" i="3"/>
  <c r="I5426" i="3" s="1"/>
  <c r="H5427" i="3"/>
  <c r="I5427" i="3" s="1"/>
  <c r="H5428" i="3"/>
  <c r="I5428" i="3" s="1"/>
  <c r="H5429" i="3"/>
  <c r="I5429" i="3" s="1"/>
  <c r="H5430" i="3"/>
  <c r="I5430" i="3" s="1"/>
  <c r="H5431" i="3"/>
  <c r="I5431" i="3" s="1"/>
  <c r="H5432" i="3"/>
  <c r="I5432" i="3" s="1"/>
  <c r="H5433" i="3"/>
  <c r="I5433" i="3" s="1"/>
  <c r="H5434" i="3"/>
  <c r="I5434" i="3" s="1"/>
  <c r="H5435" i="3"/>
  <c r="I5435" i="3" s="1"/>
  <c r="H5436" i="3"/>
  <c r="I5436" i="3" s="1"/>
  <c r="H5437" i="3"/>
  <c r="I5437" i="3" s="1"/>
  <c r="H5438" i="3"/>
  <c r="I5438" i="3" s="1"/>
  <c r="H5439" i="3"/>
  <c r="I5439" i="3" s="1"/>
  <c r="H5440" i="3"/>
  <c r="I5440" i="3" s="1"/>
  <c r="H5441" i="3"/>
  <c r="I5441" i="3" s="1"/>
  <c r="H5442" i="3"/>
  <c r="I5442" i="3" s="1"/>
  <c r="H5443" i="3"/>
  <c r="I5443" i="3" s="1"/>
  <c r="H5444" i="3"/>
  <c r="I5444" i="3" s="1"/>
  <c r="H5445" i="3"/>
  <c r="I5445" i="3" s="1"/>
  <c r="H5446" i="3"/>
  <c r="I5446" i="3" s="1"/>
  <c r="H5447" i="3"/>
  <c r="I5447" i="3" s="1"/>
  <c r="H5448" i="3"/>
  <c r="I5448" i="3" s="1"/>
  <c r="H5449" i="3"/>
  <c r="I5449" i="3" s="1"/>
  <c r="H5450" i="3"/>
  <c r="I5450" i="3" s="1"/>
  <c r="H5451" i="3"/>
  <c r="I5451" i="3" s="1"/>
  <c r="H5452" i="3"/>
  <c r="I5452" i="3" s="1"/>
  <c r="H5453" i="3"/>
  <c r="I5453" i="3" s="1"/>
  <c r="H5454" i="3"/>
  <c r="I5454" i="3" s="1"/>
  <c r="H5455" i="3"/>
  <c r="I5455" i="3" s="1"/>
  <c r="H5456" i="3"/>
  <c r="I5456" i="3" s="1"/>
  <c r="H5457" i="3"/>
  <c r="I5457" i="3" s="1"/>
  <c r="H5458" i="3"/>
  <c r="I5458" i="3" s="1"/>
  <c r="H5459" i="3"/>
  <c r="I5459" i="3" s="1"/>
  <c r="H5460" i="3"/>
  <c r="I5460" i="3" s="1"/>
  <c r="H5461" i="3"/>
  <c r="I5461" i="3" s="1"/>
  <c r="H5748" i="3"/>
  <c r="I5748" i="3" s="1"/>
  <c r="H5749" i="3"/>
  <c r="I5749" i="3" s="1"/>
  <c r="H5750" i="3"/>
  <c r="I5750" i="3" s="1"/>
  <c r="H5751" i="3"/>
  <c r="I5751" i="3" s="1"/>
  <c r="H5752" i="3"/>
  <c r="I5752" i="3" s="1"/>
  <c r="H5753" i="3"/>
  <c r="I5753" i="3" s="1"/>
  <c r="H5754" i="3"/>
  <c r="I5754" i="3" s="1"/>
  <c r="H5755" i="3"/>
  <c r="I5755" i="3" s="1"/>
  <c r="H5756" i="3"/>
  <c r="I5756" i="3" s="1"/>
  <c r="H5757" i="3"/>
  <c r="I5757" i="3" s="1"/>
  <c r="H5758" i="3"/>
  <c r="I5758" i="3" s="1"/>
  <c r="H5759" i="3"/>
  <c r="I5759" i="3" s="1"/>
  <c r="H5760" i="3"/>
  <c r="I5760" i="3" s="1"/>
  <c r="H5761" i="3"/>
  <c r="I5761" i="3" s="1"/>
  <c r="H5762" i="3"/>
  <c r="I5762" i="3" s="1"/>
  <c r="H5763" i="3"/>
  <c r="I5763" i="3" s="1"/>
  <c r="H5764" i="3"/>
  <c r="I5764" i="3" s="1"/>
  <c r="H5765" i="3"/>
  <c r="I5765" i="3" s="1"/>
  <c r="H5766" i="3"/>
  <c r="I5766" i="3" s="1"/>
  <c r="H5767" i="3"/>
  <c r="I5767" i="3" s="1"/>
  <c r="H5768" i="3"/>
  <c r="I5768" i="3" s="1"/>
  <c r="H5769" i="3"/>
  <c r="I5769" i="3" s="1"/>
  <c r="H5770" i="3"/>
  <c r="I5770" i="3" s="1"/>
  <c r="H5771" i="3"/>
  <c r="I5771" i="3" s="1"/>
  <c r="H5772" i="3"/>
  <c r="I5772" i="3" s="1"/>
  <c r="H5773" i="3"/>
  <c r="I5773" i="3" s="1"/>
  <c r="H5774" i="3"/>
  <c r="I5774" i="3" s="1"/>
  <c r="H5775" i="3"/>
  <c r="I5775" i="3" s="1"/>
  <c r="H5776" i="3"/>
  <c r="I5776" i="3" s="1"/>
  <c r="H5777" i="3"/>
  <c r="I5777" i="3" s="1"/>
  <c r="H5778" i="3"/>
  <c r="I5778" i="3" s="1"/>
  <c r="H5779" i="3"/>
  <c r="I5779" i="3" s="1"/>
  <c r="H5780" i="3"/>
  <c r="I5780" i="3" s="1"/>
  <c r="H5781" i="3"/>
  <c r="I5781" i="3" s="1"/>
  <c r="H5782" i="3"/>
  <c r="I5782" i="3" s="1"/>
  <c r="H5783" i="3"/>
  <c r="I5783" i="3" s="1"/>
  <c r="H5784" i="3"/>
  <c r="I5784" i="3" s="1"/>
  <c r="H5785" i="3"/>
  <c r="I5785" i="3" s="1"/>
  <c r="H5786" i="3"/>
  <c r="I5786" i="3" s="1"/>
  <c r="H5787" i="3"/>
  <c r="I5787" i="3" s="1"/>
  <c r="H5788" i="3"/>
  <c r="I5788" i="3" s="1"/>
  <c r="H5789" i="3"/>
  <c r="I5789" i="3" s="1"/>
  <c r="H5790" i="3"/>
  <c r="I5790" i="3" s="1"/>
  <c r="H5791" i="3"/>
  <c r="I5791" i="3" s="1"/>
  <c r="H5792" i="3"/>
  <c r="I5792" i="3" s="1"/>
  <c r="H5793" i="3"/>
  <c r="I5793" i="3" s="1"/>
  <c r="H5794" i="3"/>
  <c r="I5794" i="3" s="1"/>
  <c r="H5795" i="3"/>
  <c r="I5795" i="3" s="1"/>
  <c r="H5796" i="3"/>
  <c r="I5796" i="3" s="1"/>
  <c r="H5797" i="3"/>
  <c r="I5797" i="3" s="1"/>
  <c r="H5798" i="3"/>
  <c r="I5798" i="3" s="1"/>
  <c r="H5799" i="3"/>
  <c r="I5799" i="3" s="1"/>
  <c r="H6086" i="3"/>
  <c r="I6086" i="3" s="1"/>
  <c r="H6087" i="3"/>
  <c r="I6087" i="3" s="1"/>
  <c r="H6088" i="3"/>
  <c r="I6088" i="3" s="1"/>
  <c r="H6089" i="3"/>
  <c r="I6089" i="3" s="1"/>
  <c r="H6090" i="3"/>
  <c r="I6090" i="3" s="1"/>
  <c r="H6091" i="3"/>
  <c r="I6091" i="3" s="1"/>
  <c r="H6092" i="3"/>
  <c r="I6092" i="3" s="1"/>
  <c r="H6093" i="3"/>
  <c r="I6093" i="3" s="1"/>
  <c r="H6094" i="3"/>
  <c r="I6094" i="3" s="1"/>
  <c r="H6095" i="3"/>
  <c r="I6095" i="3" s="1"/>
  <c r="H6096" i="3"/>
  <c r="I6096" i="3" s="1"/>
  <c r="H6097" i="3"/>
  <c r="I6097" i="3" s="1"/>
  <c r="H6098" i="3"/>
  <c r="I6098" i="3" s="1"/>
  <c r="H6099" i="3"/>
  <c r="I6099" i="3" s="1"/>
  <c r="H6100" i="3"/>
  <c r="I6100" i="3" s="1"/>
  <c r="H6101" i="3"/>
  <c r="I6101" i="3" s="1"/>
  <c r="H6102" i="3"/>
  <c r="I6102" i="3" s="1"/>
  <c r="H6103" i="3"/>
  <c r="I6103" i="3" s="1"/>
  <c r="H6104" i="3"/>
  <c r="I6104" i="3" s="1"/>
  <c r="H6105" i="3"/>
  <c r="I6105" i="3" s="1"/>
  <c r="H6106" i="3"/>
  <c r="I6106" i="3" s="1"/>
  <c r="H6107" i="3"/>
  <c r="I6107" i="3" s="1"/>
  <c r="H6108" i="3"/>
  <c r="I6108" i="3" s="1"/>
  <c r="H6109" i="3"/>
  <c r="I6109" i="3" s="1"/>
  <c r="H6110" i="3"/>
  <c r="I6110" i="3" s="1"/>
  <c r="H6111" i="3"/>
  <c r="I6111" i="3" s="1"/>
  <c r="H6112" i="3"/>
  <c r="I6112" i="3" s="1"/>
  <c r="H6113" i="3"/>
  <c r="I6113" i="3" s="1"/>
  <c r="H6114" i="3"/>
  <c r="I6114" i="3" s="1"/>
  <c r="H6115" i="3"/>
  <c r="I6115" i="3" s="1"/>
  <c r="H6116" i="3"/>
  <c r="I6116" i="3" s="1"/>
  <c r="H6117" i="3"/>
  <c r="I6117" i="3" s="1"/>
  <c r="H6118" i="3"/>
  <c r="I6118" i="3" s="1"/>
  <c r="H6119" i="3"/>
  <c r="I6119" i="3" s="1"/>
  <c r="H6120" i="3"/>
  <c r="I6120" i="3" s="1"/>
  <c r="H6121" i="3"/>
  <c r="I6121" i="3" s="1"/>
  <c r="H6122" i="3"/>
  <c r="I6122" i="3" s="1"/>
  <c r="H6123" i="3"/>
  <c r="I6123" i="3" s="1"/>
  <c r="H6124" i="3"/>
  <c r="I6124" i="3" s="1"/>
  <c r="H6125" i="3"/>
  <c r="I6125" i="3" s="1"/>
  <c r="H6126" i="3"/>
  <c r="I6126" i="3" s="1"/>
  <c r="H6127" i="3"/>
  <c r="I6127" i="3" s="1"/>
  <c r="H6128" i="3"/>
  <c r="I6128" i="3" s="1"/>
  <c r="H6129" i="3"/>
  <c r="I6129" i="3" s="1"/>
  <c r="H6130" i="3"/>
  <c r="I6130" i="3" s="1"/>
  <c r="H6131" i="3"/>
  <c r="I6131" i="3" s="1"/>
  <c r="H6132" i="3"/>
  <c r="I6132" i="3" s="1"/>
  <c r="H6133" i="3"/>
  <c r="I6133" i="3" s="1"/>
  <c r="H6134" i="3"/>
  <c r="I6134" i="3" s="1"/>
  <c r="H6135" i="3"/>
  <c r="I6135" i="3" s="1"/>
  <c r="H6136" i="3"/>
  <c r="I6136" i="3" s="1"/>
  <c r="H6137" i="3"/>
  <c r="I6137" i="3" s="1"/>
  <c r="H6424" i="3"/>
  <c r="I6424" i="3" s="1"/>
  <c r="H6425" i="3"/>
  <c r="I6425" i="3" s="1"/>
  <c r="H6426" i="3"/>
  <c r="I6426" i="3" s="1"/>
  <c r="H6427" i="3"/>
  <c r="I6427" i="3" s="1"/>
  <c r="H6428" i="3"/>
  <c r="I6428" i="3" s="1"/>
  <c r="H6429" i="3"/>
  <c r="I6429" i="3" s="1"/>
  <c r="H6430" i="3"/>
  <c r="I6430" i="3" s="1"/>
  <c r="H6431" i="3"/>
  <c r="I6431" i="3" s="1"/>
  <c r="H6432" i="3"/>
  <c r="I6432" i="3" s="1"/>
  <c r="H6433" i="3"/>
  <c r="I6433" i="3" s="1"/>
  <c r="H6434" i="3"/>
  <c r="I6434" i="3" s="1"/>
  <c r="H6435" i="3"/>
  <c r="I6435" i="3" s="1"/>
  <c r="H6436" i="3"/>
  <c r="I6436" i="3" s="1"/>
  <c r="H6437" i="3"/>
  <c r="I6437" i="3" s="1"/>
  <c r="H6438" i="3"/>
  <c r="I6438" i="3" s="1"/>
  <c r="H6439" i="3"/>
  <c r="I6439" i="3" s="1"/>
  <c r="H6440" i="3"/>
  <c r="I6440" i="3" s="1"/>
  <c r="H6441" i="3"/>
  <c r="I6441" i="3" s="1"/>
  <c r="H6442" i="3"/>
  <c r="I6442" i="3" s="1"/>
  <c r="H6443" i="3"/>
  <c r="I6443" i="3" s="1"/>
  <c r="H6444" i="3"/>
  <c r="I6444" i="3" s="1"/>
  <c r="H6445" i="3"/>
  <c r="I6445" i="3" s="1"/>
  <c r="H6446" i="3"/>
  <c r="I6446" i="3" s="1"/>
  <c r="H6447" i="3"/>
  <c r="I6447" i="3" s="1"/>
  <c r="H6448" i="3"/>
  <c r="I6448" i="3" s="1"/>
  <c r="H6449" i="3"/>
  <c r="I6449" i="3" s="1"/>
  <c r="H6450" i="3"/>
  <c r="I6450" i="3" s="1"/>
  <c r="H6451" i="3"/>
  <c r="I6451" i="3" s="1"/>
  <c r="H6452" i="3"/>
  <c r="I6452" i="3" s="1"/>
  <c r="H6453" i="3"/>
  <c r="I6453" i="3" s="1"/>
  <c r="H6454" i="3"/>
  <c r="I6454" i="3" s="1"/>
  <c r="H6455" i="3"/>
  <c r="I6455" i="3" s="1"/>
  <c r="H6456" i="3"/>
  <c r="I6456" i="3" s="1"/>
  <c r="H6457" i="3"/>
  <c r="I6457" i="3" s="1"/>
  <c r="H6458" i="3"/>
  <c r="I6458" i="3" s="1"/>
  <c r="H6459" i="3"/>
  <c r="I6459" i="3" s="1"/>
  <c r="H6460" i="3"/>
  <c r="I6460" i="3" s="1"/>
  <c r="H6461" i="3"/>
  <c r="I6461" i="3" s="1"/>
  <c r="H6462" i="3"/>
  <c r="I6462" i="3" s="1"/>
  <c r="H6463" i="3"/>
  <c r="I6463" i="3" s="1"/>
  <c r="H6464" i="3"/>
  <c r="I6464" i="3" s="1"/>
  <c r="H6465" i="3"/>
  <c r="I6465" i="3" s="1"/>
  <c r="H6466" i="3"/>
  <c r="I6466" i="3" s="1"/>
  <c r="H6467" i="3"/>
  <c r="I6467" i="3" s="1"/>
  <c r="H6468" i="3"/>
  <c r="I6468" i="3" s="1"/>
  <c r="H6469" i="3"/>
  <c r="I6469" i="3" s="1"/>
  <c r="H6470" i="3"/>
  <c r="I6470" i="3" s="1"/>
  <c r="H6471" i="3"/>
  <c r="I6471" i="3" s="1"/>
  <c r="H6472" i="3"/>
  <c r="I6472" i="3" s="1"/>
  <c r="H6473" i="3"/>
  <c r="I6473" i="3" s="1"/>
  <c r="H6474" i="3"/>
  <c r="I6474" i="3" s="1"/>
  <c r="H6475" i="3"/>
  <c r="I6475" i="3" s="1"/>
  <c r="H6762" i="3"/>
  <c r="I6762" i="3" s="1"/>
  <c r="H6763" i="3"/>
  <c r="I6763" i="3" s="1"/>
  <c r="H6764" i="3"/>
  <c r="I6764" i="3" s="1"/>
  <c r="H6765" i="3"/>
  <c r="I6765" i="3" s="1"/>
  <c r="H6766" i="3"/>
  <c r="I6766" i="3" s="1"/>
  <c r="H6767" i="3"/>
  <c r="I6767" i="3" s="1"/>
  <c r="H6768" i="3"/>
  <c r="I6768" i="3" s="1"/>
  <c r="H6769" i="3"/>
  <c r="I6769" i="3" s="1"/>
  <c r="H6770" i="3"/>
  <c r="I6770" i="3" s="1"/>
  <c r="H6771" i="3"/>
  <c r="I6771" i="3" s="1"/>
  <c r="H6772" i="3"/>
  <c r="I6772" i="3" s="1"/>
  <c r="H6773" i="3"/>
  <c r="I6773" i="3" s="1"/>
  <c r="H6774" i="3"/>
  <c r="I6774" i="3" s="1"/>
  <c r="H6775" i="3"/>
  <c r="I6775" i="3" s="1"/>
  <c r="H6776" i="3"/>
  <c r="I6776" i="3" s="1"/>
  <c r="H6777" i="3"/>
  <c r="I6777" i="3" s="1"/>
  <c r="H6778" i="3"/>
  <c r="I6778" i="3" s="1"/>
  <c r="H6779" i="3"/>
  <c r="I6779" i="3" s="1"/>
  <c r="H6780" i="3"/>
  <c r="I6780" i="3" s="1"/>
  <c r="H6781" i="3"/>
  <c r="I6781" i="3" s="1"/>
  <c r="H6782" i="3"/>
  <c r="I6782" i="3" s="1"/>
  <c r="H6783" i="3"/>
  <c r="I6783" i="3" s="1"/>
  <c r="H6784" i="3"/>
  <c r="I6784" i="3" s="1"/>
  <c r="H6785" i="3"/>
  <c r="I6785" i="3" s="1"/>
  <c r="H6786" i="3"/>
  <c r="I6786" i="3" s="1"/>
  <c r="H6787" i="3"/>
  <c r="I6787" i="3" s="1"/>
  <c r="H6788" i="3"/>
  <c r="I6788" i="3" s="1"/>
  <c r="H6789" i="3"/>
  <c r="I6789" i="3" s="1"/>
  <c r="H6790" i="3"/>
  <c r="I6790" i="3" s="1"/>
  <c r="H6791" i="3"/>
  <c r="I6791" i="3" s="1"/>
  <c r="H6792" i="3"/>
  <c r="I6792" i="3" s="1"/>
  <c r="H6793" i="3"/>
  <c r="I6793" i="3" s="1"/>
  <c r="H6794" i="3"/>
  <c r="I6794" i="3" s="1"/>
  <c r="H6795" i="3"/>
  <c r="I6795" i="3" s="1"/>
  <c r="H6796" i="3"/>
  <c r="I6796" i="3" s="1"/>
  <c r="H6797" i="3"/>
  <c r="I6797" i="3" s="1"/>
  <c r="H6798" i="3"/>
  <c r="I6798" i="3" s="1"/>
  <c r="H6799" i="3"/>
  <c r="I6799" i="3" s="1"/>
  <c r="H6800" i="3"/>
  <c r="I6800" i="3" s="1"/>
  <c r="H6801" i="3"/>
  <c r="I6801" i="3" s="1"/>
  <c r="H6802" i="3"/>
  <c r="I6802" i="3" s="1"/>
  <c r="H6803" i="3"/>
  <c r="I6803" i="3" s="1"/>
  <c r="H6804" i="3"/>
  <c r="I6804" i="3" s="1"/>
  <c r="H6805" i="3"/>
  <c r="I6805" i="3" s="1"/>
  <c r="H6806" i="3"/>
  <c r="I6806" i="3" s="1"/>
  <c r="H6807" i="3"/>
  <c r="I6807" i="3" s="1"/>
  <c r="H6808" i="3"/>
  <c r="I6808" i="3" s="1"/>
  <c r="H6809" i="3"/>
  <c r="I6809" i="3" s="1"/>
  <c r="H6810" i="3"/>
  <c r="I6810" i="3" s="1"/>
  <c r="H6811" i="3"/>
  <c r="I6811" i="3" s="1"/>
  <c r="H6812" i="3"/>
  <c r="I6812" i="3" s="1"/>
  <c r="H6813" i="3"/>
  <c r="I6813" i="3" s="1"/>
  <c r="H7100" i="3"/>
  <c r="I7100" i="3" s="1"/>
  <c r="H7101" i="3"/>
  <c r="I7101" i="3" s="1"/>
  <c r="H7102" i="3"/>
  <c r="I7102" i="3" s="1"/>
  <c r="H7103" i="3"/>
  <c r="I7103" i="3" s="1"/>
  <c r="H7104" i="3"/>
  <c r="I7104" i="3" s="1"/>
  <c r="H7105" i="3"/>
  <c r="I7105" i="3" s="1"/>
  <c r="H7106" i="3"/>
  <c r="I7106" i="3" s="1"/>
  <c r="H7107" i="3"/>
  <c r="I7107" i="3" s="1"/>
  <c r="H7108" i="3"/>
  <c r="I7108" i="3" s="1"/>
  <c r="H7109" i="3"/>
  <c r="I7109" i="3" s="1"/>
  <c r="H7110" i="3"/>
  <c r="I7110" i="3" s="1"/>
  <c r="H7111" i="3"/>
  <c r="I7111" i="3" s="1"/>
  <c r="H7112" i="3"/>
  <c r="I7112" i="3" s="1"/>
  <c r="H7113" i="3"/>
  <c r="I7113" i="3" s="1"/>
  <c r="H7114" i="3"/>
  <c r="I7114" i="3" s="1"/>
  <c r="H7115" i="3"/>
  <c r="I7115" i="3" s="1"/>
  <c r="H7116" i="3"/>
  <c r="I7116" i="3" s="1"/>
  <c r="H7117" i="3"/>
  <c r="I7117" i="3" s="1"/>
  <c r="H7118" i="3"/>
  <c r="I7118" i="3" s="1"/>
  <c r="H7119" i="3"/>
  <c r="I7119" i="3" s="1"/>
  <c r="H7120" i="3"/>
  <c r="I7120" i="3" s="1"/>
  <c r="H7121" i="3"/>
  <c r="I7121" i="3" s="1"/>
  <c r="H7122" i="3"/>
  <c r="I7122" i="3" s="1"/>
  <c r="H7123" i="3"/>
  <c r="I7123" i="3" s="1"/>
  <c r="H7124" i="3"/>
  <c r="I7124" i="3" s="1"/>
  <c r="H7125" i="3"/>
  <c r="I7125" i="3" s="1"/>
  <c r="H7126" i="3"/>
  <c r="I7126" i="3" s="1"/>
  <c r="H7127" i="3"/>
  <c r="I7127" i="3" s="1"/>
  <c r="H7128" i="3"/>
  <c r="I7128" i="3" s="1"/>
  <c r="H7129" i="3"/>
  <c r="I7129" i="3" s="1"/>
  <c r="H7130" i="3"/>
  <c r="I7130" i="3" s="1"/>
  <c r="H7131" i="3"/>
  <c r="I7131" i="3" s="1"/>
  <c r="H7132" i="3"/>
  <c r="I7132" i="3" s="1"/>
  <c r="H7133" i="3"/>
  <c r="I7133" i="3" s="1"/>
  <c r="H7134" i="3"/>
  <c r="I7134" i="3" s="1"/>
  <c r="H7135" i="3"/>
  <c r="I7135" i="3" s="1"/>
  <c r="H7136" i="3"/>
  <c r="I7136" i="3" s="1"/>
  <c r="H7137" i="3"/>
  <c r="I7137" i="3" s="1"/>
  <c r="H7138" i="3"/>
  <c r="I7138" i="3" s="1"/>
  <c r="H7139" i="3"/>
  <c r="I7139" i="3" s="1"/>
  <c r="H7140" i="3"/>
  <c r="I7140" i="3" s="1"/>
  <c r="H7141" i="3"/>
  <c r="I7141" i="3" s="1"/>
  <c r="H7142" i="3"/>
  <c r="I7142" i="3" s="1"/>
  <c r="H7143" i="3"/>
  <c r="I7143" i="3" s="1"/>
  <c r="H7144" i="3"/>
  <c r="I7144" i="3" s="1"/>
  <c r="H7145" i="3"/>
  <c r="I7145" i="3" s="1"/>
  <c r="H7146" i="3"/>
  <c r="I7146" i="3" s="1"/>
  <c r="H7147" i="3"/>
  <c r="I7147" i="3" s="1"/>
  <c r="H7148" i="3"/>
  <c r="I7148" i="3" s="1"/>
  <c r="H7149" i="3"/>
  <c r="I7149" i="3" s="1"/>
  <c r="H7150" i="3"/>
  <c r="I7150" i="3" s="1"/>
  <c r="H7151" i="3"/>
  <c r="I7151" i="3" s="1"/>
  <c r="H7438" i="3"/>
  <c r="I7438" i="3" s="1"/>
  <c r="H7439" i="3"/>
  <c r="I7439" i="3" s="1"/>
  <c r="H7440" i="3"/>
  <c r="I7440" i="3" s="1"/>
  <c r="H7441" i="3"/>
  <c r="I7441" i="3" s="1"/>
  <c r="H7442" i="3"/>
  <c r="I7442" i="3" s="1"/>
  <c r="H7443" i="3"/>
  <c r="I7443" i="3" s="1"/>
  <c r="H7444" i="3"/>
  <c r="I7444" i="3" s="1"/>
  <c r="H7445" i="3"/>
  <c r="I7445" i="3" s="1"/>
  <c r="H7446" i="3"/>
  <c r="I7446" i="3" s="1"/>
  <c r="H7447" i="3"/>
  <c r="I7447" i="3" s="1"/>
  <c r="H7448" i="3"/>
  <c r="I7448" i="3" s="1"/>
  <c r="H7449" i="3"/>
  <c r="I7449" i="3" s="1"/>
  <c r="H7450" i="3"/>
  <c r="I7450" i="3" s="1"/>
  <c r="H7451" i="3"/>
  <c r="I7451" i="3" s="1"/>
  <c r="H7452" i="3"/>
  <c r="I7452" i="3" s="1"/>
  <c r="H7453" i="3"/>
  <c r="I7453" i="3" s="1"/>
  <c r="H7454" i="3"/>
  <c r="I7454" i="3" s="1"/>
  <c r="H7455" i="3"/>
  <c r="I7455" i="3" s="1"/>
  <c r="H7456" i="3"/>
  <c r="I7456" i="3" s="1"/>
  <c r="H7457" i="3"/>
  <c r="I7457" i="3" s="1"/>
  <c r="H7458" i="3"/>
  <c r="I7458" i="3" s="1"/>
  <c r="H7459" i="3"/>
  <c r="I7459" i="3" s="1"/>
  <c r="H7460" i="3"/>
  <c r="I7460" i="3" s="1"/>
  <c r="H7461" i="3"/>
  <c r="I7461" i="3" s="1"/>
  <c r="H7462" i="3"/>
  <c r="I7462" i="3" s="1"/>
  <c r="H7463" i="3"/>
  <c r="I7463" i="3" s="1"/>
  <c r="H7464" i="3"/>
  <c r="I7464" i="3" s="1"/>
  <c r="H7465" i="3"/>
  <c r="I7465" i="3" s="1"/>
  <c r="H7466" i="3"/>
  <c r="I7466" i="3" s="1"/>
  <c r="H7467" i="3"/>
  <c r="I7467" i="3" s="1"/>
  <c r="H7468" i="3"/>
  <c r="I7468" i="3" s="1"/>
  <c r="H7469" i="3"/>
  <c r="I7469" i="3" s="1"/>
  <c r="H7470" i="3"/>
  <c r="I7470" i="3" s="1"/>
  <c r="H7471" i="3"/>
  <c r="I7471" i="3" s="1"/>
  <c r="H7472" i="3"/>
  <c r="I7472" i="3" s="1"/>
  <c r="H7473" i="3"/>
  <c r="I7473" i="3" s="1"/>
  <c r="H7474" i="3"/>
  <c r="I7474" i="3" s="1"/>
  <c r="H7475" i="3"/>
  <c r="I7475" i="3" s="1"/>
  <c r="H7476" i="3"/>
  <c r="I7476" i="3" s="1"/>
  <c r="H7477" i="3"/>
  <c r="I7477" i="3" s="1"/>
  <c r="H7478" i="3"/>
  <c r="I7478" i="3" s="1"/>
  <c r="H7479" i="3"/>
  <c r="I7479" i="3" s="1"/>
  <c r="H7480" i="3"/>
  <c r="I7480" i="3" s="1"/>
  <c r="H7481" i="3"/>
  <c r="I7481" i="3" s="1"/>
  <c r="H7482" i="3"/>
  <c r="I7482" i="3" s="1"/>
  <c r="H7483" i="3"/>
  <c r="I7483" i="3" s="1"/>
  <c r="H7484" i="3"/>
  <c r="I7484" i="3" s="1"/>
  <c r="H7485" i="3"/>
  <c r="I7485" i="3" s="1"/>
  <c r="H7486" i="3"/>
  <c r="I7486" i="3" s="1"/>
  <c r="H7487" i="3"/>
  <c r="I7487" i="3" s="1"/>
  <c r="H7488" i="3"/>
  <c r="I7488" i="3" s="1"/>
  <c r="H7489" i="3"/>
  <c r="I7489" i="3" s="1"/>
  <c r="H7776" i="3"/>
  <c r="I7776" i="3" s="1"/>
  <c r="H7777" i="3"/>
  <c r="I7777" i="3" s="1"/>
  <c r="H7778" i="3"/>
  <c r="I7778" i="3" s="1"/>
  <c r="H7779" i="3"/>
  <c r="I7779" i="3" s="1"/>
  <c r="H7780" i="3"/>
  <c r="I7780" i="3" s="1"/>
  <c r="H7781" i="3"/>
  <c r="I7781" i="3" s="1"/>
  <c r="H7782" i="3"/>
  <c r="I7782" i="3" s="1"/>
  <c r="H7783" i="3"/>
  <c r="I7783" i="3" s="1"/>
  <c r="H7784" i="3"/>
  <c r="I7784" i="3" s="1"/>
  <c r="H7785" i="3"/>
  <c r="I7785" i="3" s="1"/>
  <c r="H7786" i="3"/>
  <c r="I7786" i="3" s="1"/>
  <c r="H7787" i="3"/>
  <c r="I7787" i="3" s="1"/>
  <c r="H7788" i="3"/>
  <c r="I7788" i="3" s="1"/>
  <c r="H7789" i="3"/>
  <c r="I7789" i="3" s="1"/>
  <c r="H7790" i="3"/>
  <c r="I7790" i="3" s="1"/>
  <c r="H7791" i="3"/>
  <c r="I7791" i="3" s="1"/>
  <c r="H7792" i="3"/>
  <c r="I7792" i="3" s="1"/>
  <c r="H7793" i="3"/>
  <c r="I7793" i="3" s="1"/>
  <c r="H7794" i="3"/>
  <c r="I7794" i="3" s="1"/>
  <c r="H7795" i="3"/>
  <c r="I7795" i="3" s="1"/>
  <c r="H7796" i="3"/>
  <c r="I7796" i="3" s="1"/>
  <c r="H7797" i="3"/>
  <c r="I7797" i="3" s="1"/>
  <c r="H7798" i="3"/>
  <c r="I7798" i="3" s="1"/>
  <c r="H7799" i="3"/>
  <c r="I7799" i="3" s="1"/>
  <c r="H7800" i="3"/>
  <c r="I7800" i="3" s="1"/>
  <c r="H7801" i="3"/>
  <c r="I7801" i="3" s="1"/>
  <c r="H7802" i="3"/>
  <c r="I7802" i="3" s="1"/>
  <c r="H7803" i="3"/>
  <c r="I7803" i="3" s="1"/>
  <c r="H7804" i="3"/>
  <c r="I7804" i="3" s="1"/>
  <c r="H7805" i="3"/>
  <c r="I7805" i="3" s="1"/>
  <c r="H7806" i="3"/>
  <c r="I7806" i="3" s="1"/>
  <c r="H7807" i="3"/>
  <c r="I7807" i="3" s="1"/>
  <c r="H7808" i="3"/>
  <c r="I7808" i="3" s="1"/>
  <c r="H7809" i="3"/>
  <c r="I7809" i="3" s="1"/>
  <c r="H7810" i="3"/>
  <c r="I7810" i="3" s="1"/>
  <c r="H7811" i="3"/>
  <c r="I7811" i="3" s="1"/>
  <c r="H7812" i="3"/>
  <c r="I7812" i="3" s="1"/>
  <c r="H7813" i="3"/>
  <c r="I7813" i="3" s="1"/>
  <c r="H7814" i="3"/>
  <c r="I7814" i="3" s="1"/>
  <c r="H7815" i="3"/>
  <c r="I7815" i="3" s="1"/>
  <c r="H7816" i="3"/>
  <c r="I7816" i="3" s="1"/>
  <c r="H7817" i="3"/>
  <c r="I7817" i="3" s="1"/>
  <c r="H7818" i="3"/>
  <c r="I7818" i="3" s="1"/>
  <c r="H7819" i="3"/>
  <c r="I7819" i="3" s="1"/>
  <c r="H7820" i="3"/>
  <c r="I7820" i="3" s="1"/>
  <c r="H7821" i="3"/>
  <c r="I7821" i="3" s="1"/>
  <c r="H7822" i="3"/>
  <c r="I7822" i="3" s="1"/>
  <c r="H7823" i="3"/>
  <c r="I7823" i="3" s="1"/>
  <c r="H7824" i="3"/>
  <c r="I7824" i="3" s="1"/>
  <c r="H7825" i="3"/>
  <c r="I7825" i="3" s="1"/>
  <c r="H7826" i="3"/>
  <c r="I7826" i="3" s="1"/>
  <c r="H7827" i="3"/>
  <c r="I7827" i="3" s="1"/>
  <c r="H8114" i="3"/>
  <c r="I8114" i="3" s="1"/>
  <c r="H8115" i="3"/>
  <c r="I8115" i="3" s="1"/>
  <c r="H8116" i="3"/>
  <c r="I8116" i="3" s="1"/>
  <c r="H8117" i="3"/>
  <c r="I8117" i="3" s="1"/>
  <c r="H8118" i="3"/>
  <c r="I8118" i="3" s="1"/>
  <c r="H8119" i="3"/>
  <c r="I8119" i="3" s="1"/>
  <c r="H8120" i="3"/>
  <c r="I8120" i="3" s="1"/>
  <c r="H8121" i="3"/>
  <c r="I8121" i="3" s="1"/>
  <c r="H8122" i="3"/>
  <c r="I8122" i="3" s="1"/>
  <c r="H8123" i="3"/>
  <c r="I8123" i="3" s="1"/>
  <c r="H8124" i="3"/>
  <c r="I8124" i="3" s="1"/>
  <c r="H8125" i="3"/>
  <c r="I8125" i="3" s="1"/>
  <c r="H8126" i="3"/>
  <c r="I8126" i="3" s="1"/>
  <c r="H8127" i="3"/>
  <c r="I8127" i="3" s="1"/>
  <c r="H8128" i="3"/>
  <c r="I8128" i="3" s="1"/>
  <c r="H8129" i="3"/>
  <c r="I8129" i="3" s="1"/>
  <c r="H8130" i="3"/>
  <c r="I8130" i="3" s="1"/>
  <c r="H8131" i="3"/>
  <c r="I8131" i="3" s="1"/>
  <c r="H8132" i="3"/>
  <c r="I8132" i="3" s="1"/>
  <c r="H8133" i="3"/>
  <c r="I8133" i="3" s="1"/>
  <c r="H8134" i="3"/>
  <c r="I8134" i="3" s="1"/>
  <c r="H8135" i="3"/>
  <c r="I8135" i="3" s="1"/>
  <c r="H8136" i="3"/>
  <c r="I8136" i="3" s="1"/>
  <c r="H8137" i="3"/>
  <c r="I8137" i="3" s="1"/>
  <c r="H8138" i="3"/>
  <c r="I8138" i="3" s="1"/>
  <c r="H8139" i="3"/>
  <c r="I8139" i="3" s="1"/>
  <c r="H8140" i="3"/>
  <c r="I8140" i="3" s="1"/>
  <c r="H8141" i="3"/>
  <c r="I8141" i="3" s="1"/>
  <c r="H8142" i="3"/>
  <c r="I8142" i="3" s="1"/>
  <c r="H8143" i="3"/>
  <c r="I8143" i="3" s="1"/>
  <c r="H8144" i="3"/>
  <c r="I8144" i="3" s="1"/>
  <c r="H8145" i="3"/>
  <c r="I8145" i="3" s="1"/>
  <c r="H8146" i="3"/>
  <c r="I8146" i="3" s="1"/>
  <c r="H8147" i="3"/>
  <c r="I8147" i="3" s="1"/>
  <c r="H8148" i="3"/>
  <c r="I8148" i="3" s="1"/>
  <c r="H8149" i="3"/>
  <c r="I8149" i="3" s="1"/>
  <c r="H8150" i="3"/>
  <c r="I8150" i="3" s="1"/>
  <c r="H8151" i="3"/>
  <c r="I8151" i="3" s="1"/>
  <c r="H8152" i="3"/>
  <c r="I8152" i="3" s="1"/>
  <c r="H8153" i="3"/>
  <c r="I8153" i="3" s="1"/>
  <c r="H8154" i="3"/>
  <c r="I8154" i="3" s="1"/>
  <c r="H8155" i="3"/>
  <c r="I8155" i="3" s="1"/>
  <c r="H8156" i="3"/>
  <c r="I8156" i="3" s="1"/>
  <c r="H8157" i="3"/>
  <c r="I8157" i="3" s="1"/>
  <c r="H8158" i="3"/>
  <c r="I8158" i="3" s="1"/>
  <c r="H8159" i="3"/>
  <c r="I8159" i="3" s="1"/>
  <c r="H8160" i="3"/>
  <c r="I8160" i="3" s="1"/>
  <c r="H8161" i="3"/>
  <c r="I8161" i="3" s="1"/>
  <c r="H8162" i="3"/>
  <c r="I8162" i="3" s="1"/>
  <c r="H8163" i="3"/>
  <c r="I8163" i="3" s="1"/>
  <c r="H8164" i="3"/>
  <c r="I8164" i="3" s="1"/>
  <c r="H8165" i="3"/>
  <c r="I8165" i="3" s="1"/>
  <c r="H8452" i="3"/>
  <c r="I8452" i="3" s="1"/>
  <c r="H8453" i="3"/>
  <c r="I8453" i="3" s="1"/>
  <c r="H8454" i="3"/>
  <c r="I8454" i="3" s="1"/>
  <c r="H8455" i="3"/>
  <c r="I8455" i="3" s="1"/>
  <c r="H8456" i="3"/>
  <c r="I8456" i="3" s="1"/>
  <c r="H8457" i="3"/>
  <c r="I8457" i="3" s="1"/>
  <c r="H8458" i="3"/>
  <c r="I8458" i="3" s="1"/>
  <c r="H8459" i="3"/>
  <c r="I8459" i="3" s="1"/>
  <c r="H8460" i="3"/>
  <c r="I8460" i="3" s="1"/>
  <c r="H8461" i="3"/>
  <c r="I8461" i="3" s="1"/>
  <c r="H8462" i="3"/>
  <c r="I8462" i="3" s="1"/>
  <c r="H8463" i="3"/>
  <c r="I8463" i="3" s="1"/>
  <c r="H8464" i="3"/>
  <c r="I8464" i="3" s="1"/>
  <c r="H8465" i="3"/>
  <c r="I8465" i="3" s="1"/>
  <c r="H8466" i="3"/>
  <c r="I8466" i="3" s="1"/>
  <c r="H8467" i="3"/>
  <c r="I8467" i="3" s="1"/>
  <c r="H8468" i="3"/>
  <c r="I8468" i="3" s="1"/>
  <c r="H8469" i="3"/>
  <c r="I8469" i="3" s="1"/>
  <c r="H8470" i="3"/>
  <c r="I8470" i="3" s="1"/>
  <c r="H8471" i="3"/>
  <c r="I8471" i="3" s="1"/>
  <c r="H8472" i="3"/>
  <c r="I8472" i="3" s="1"/>
  <c r="H8473" i="3"/>
  <c r="I8473" i="3" s="1"/>
  <c r="H8474" i="3"/>
  <c r="I8474" i="3" s="1"/>
  <c r="H8475" i="3"/>
  <c r="I8475" i="3" s="1"/>
  <c r="H8476" i="3"/>
  <c r="I8476" i="3" s="1"/>
  <c r="H8477" i="3"/>
  <c r="I8477" i="3" s="1"/>
  <c r="H8478" i="3"/>
  <c r="I8478" i="3" s="1"/>
  <c r="H8479" i="3"/>
  <c r="I8479" i="3" s="1"/>
  <c r="H8480" i="3"/>
  <c r="I8480" i="3" s="1"/>
  <c r="H8481" i="3"/>
  <c r="I8481" i="3" s="1"/>
  <c r="H8482" i="3"/>
  <c r="I8482" i="3" s="1"/>
  <c r="H8483" i="3"/>
  <c r="I8483" i="3" s="1"/>
  <c r="H8484" i="3"/>
  <c r="I8484" i="3" s="1"/>
  <c r="H8485" i="3"/>
  <c r="I8485" i="3" s="1"/>
  <c r="H8486" i="3"/>
  <c r="I8486" i="3" s="1"/>
  <c r="H8487" i="3"/>
  <c r="I8487" i="3" s="1"/>
  <c r="H8488" i="3"/>
  <c r="I8488" i="3" s="1"/>
  <c r="H8489" i="3"/>
  <c r="I8489" i="3" s="1"/>
  <c r="H8490" i="3"/>
  <c r="I8490" i="3" s="1"/>
  <c r="H8491" i="3"/>
  <c r="I8491" i="3" s="1"/>
  <c r="H8492" i="3"/>
  <c r="I8492" i="3" s="1"/>
  <c r="H8493" i="3"/>
  <c r="I8493" i="3" s="1"/>
  <c r="H8494" i="3"/>
  <c r="I8494" i="3" s="1"/>
  <c r="H8495" i="3"/>
  <c r="I8495" i="3" s="1"/>
  <c r="H8496" i="3"/>
  <c r="I8496" i="3" s="1"/>
  <c r="H8497" i="3"/>
  <c r="I8497" i="3" s="1"/>
  <c r="H8498" i="3"/>
  <c r="I8498" i="3" s="1"/>
  <c r="H8499" i="3"/>
  <c r="I8499" i="3" s="1"/>
  <c r="H8500" i="3"/>
  <c r="I8500" i="3" s="1"/>
  <c r="H8501" i="3"/>
  <c r="I8501" i="3" s="1"/>
  <c r="H8502" i="3"/>
  <c r="I8502" i="3" s="1"/>
  <c r="H8503" i="3"/>
  <c r="I8503" i="3" s="1"/>
  <c r="H8790" i="3"/>
  <c r="I8790" i="3" s="1"/>
  <c r="H8791" i="3"/>
  <c r="I8791" i="3" s="1"/>
  <c r="H8792" i="3"/>
  <c r="I8792" i="3" s="1"/>
  <c r="H8793" i="3"/>
  <c r="I8793" i="3" s="1"/>
  <c r="H8794" i="3"/>
  <c r="I8794" i="3" s="1"/>
  <c r="H8795" i="3"/>
  <c r="I8795" i="3" s="1"/>
  <c r="H8796" i="3"/>
  <c r="I8796" i="3" s="1"/>
  <c r="H8797" i="3"/>
  <c r="I8797" i="3" s="1"/>
  <c r="H8798" i="3"/>
  <c r="I8798" i="3" s="1"/>
  <c r="H8799" i="3"/>
  <c r="I8799" i="3" s="1"/>
  <c r="H8800" i="3"/>
  <c r="I8800" i="3" s="1"/>
  <c r="H8801" i="3"/>
  <c r="I8801" i="3" s="1"/>
  <c r="H8802" i="3"/>
  <c r="I8802" i="3" s="1"/>
  <c r="H8803" i="3"/>
  <c r="I8803" i="3" s="1"/>
  <c r="H8804" i="3"/>
  <c r="I8804" i="3" s="1"/>
  <c r="H8805" i="3"/>
  <c r="I8805" i="3" s="1"/>
  <c r="H8806" i="3"/>
  <c r="I8806" i="3" s="1"/>
  <c r="H8807" i="3"/>
  <c r="I8807" i="3" s="1"/>
  <c r="H8808" i="3"/>
  <c r="I8808" i="3" s="1"/>
  <c r="H8809" i="3"/>
  <c r="I8809" i="3" s="1"/>
  <c r="H8810" i="3"/>
  <c r="I8810" i="3" s="1"/>
  <c r="H8811" i="3"/>
  <c r="I8811" i="3" s="1"/>
  <c r="H8812" i="3"/>
  <c r="I8812" i="3" s="1"/>
  <c r="H8813" i="3"/>
  <c r="I8813" i="3" s="1"/>
  <c r="H8814" i="3"/>
  <c r="I8814" i="3" s="1"/>
  <c r="H8815" i="3"/>
  <c r="I8815" i="3" s="1"/>
  <c r="H8816" i="3"/>
  <c r="I8816" i="3" s="1"/>
  <c r="H8817" i="3"/>
  <c r="I8817" i="3" s="1"/>
  <c r="H8818" i="3"/>
  <c r="I8818" i="3" s="1"/>
  <c r="H8819" i="3"/>
  <c r="I8819" i="3" s="1"/>
  <c r="H8820" i="3"/>
  <c r="I8820" i="3" s="1"/>
  <c r="H8821" i="3"/>
  <c r="I8821" i="3" s="1"/>
  <c r="H8822" i="3"/>
  <c r="I8822" i="3" s="1"/>
  <c r="H8823" i="3"/>
  <c r="I8823" i="3" s="1"/>
  <c r="H8824" i="3"/>
  <c r="I8824" i="3" s="1"/>
  <c r="H8825" i="3"/>
  <c r="I8825" i="3" s="1"/>
  <c r="H8826" i="3"/>
  <c r="I8826" i="3" s="1"/>
  <c r="H8827" i="3"/>
  <c r="I8827" i="3" s="1"/>
  <c r="H8828" i="3"/>
  <c r="I8828" i="3" s="1"/>
  <c r="H8829" i="3"/>
  <c r="I8829" i="3" s="1"/>
  <c r="H8830" i="3"/>
  <c r="I8830" i="3" s="1"/>
  <c r="H8831" i="3"/>
  <c r="I8831" i="3" s="1"/>
  <c r="H8832" i="3"/>
  <c r="I8832" i="3" s="1"/>
  <c r="H8833" i="3"/>
  <c r="I8833" i="3" s="1"/>
  <c r="H8834" i="3"/>
  <c r="I8834" i="3" s="1"/>
  <c r="H8835" i="3"/>
  <c r="I8835" i="3" s="1"/>
  <c r="H8836" i="3"/>
  <c r="I8836" i="3" s="1"/>
  <c r="H8837" i="3"/>
  <c r="I8837" i="3" s="1"/>
  <c r="H8838" i="3"/>
  <c r="I8838" i="3" s="1"/>
  <c r="H8839" i="3"/>
  <c r="I8839" i="3" s="1"/>
  <c r="H8840" i="3"/>
  <c r="I8840" i="3" s="1"/>
  <c r="H8841" i="3"/>
  <c r="I8841" i="3" s="1"/>
  <c r="H9128" i="3"/>
  <c r="I9128" i="3" s="1"/>
  <c r="H9129" i="3"/>
  <c r="I9129" i="3" s="1"/>
  <c r="H9130" i="3"/>
  <c r="I9130" i="3" s="1"/>
  <c r="H9131" i="3"/>
  <c r="I9131" i="3" s="1"/>
  <c r="H9132" i="3"/>
  <c r="I9132" i="3" s="1"/>
  <c r="H9133" i="3"/>
  <c r="I9133" i="3" s="1"/>
  <c r="H9134" i="3"/>
  <c r="I9134" i="3" s="1"/>
  <c r="H9135" i="3"/>
  <c r="I9135" i="3" s="1"/>
  <c r="H9136" i="3"/>
  <c r="I9136" i="3" s="1"/>
  <c r="H9137" i="3"/>
  <c r="I9137" i="3" s="1"/>
  <c r="H9138" i="3"/>
  <c r="I9138" i="3" s="1"/>
  <c r="H9139" i="3"/>
  <c r="I9139" i="3" s="1"/>
  <c r="H9140" i="3"/>
  <c r="I9140" i="3" s="1"/>
  <c r="H9141" i="3"/>
  <c r="I9141" i="3" s="1"/>
  <c r="H9142" i="3"/>
  <c r="I9142" i="3" s="1"/>
  <c r="H9143" i="3"/>
  <c r="I9143" i="3" s="1"/>
  <c r="H9144" i="3"/>
  <c r="I9144" i="3" s="1"/>
  <c r="H9145" i="3"/>
  <c r="I9145" i="3" s="1"/>
  <c r="H9146" i="3"/>
  <c r="I9146" i="3" s="1"/>
  <c r="H9147" i="3"/>
  <c r="I9147" i="3" s="1"/>
  <c r="H9148" i="3"/>
  <c r="I9148" i="3" s="1"/>
  <c r="H9149" i="3"/>
  <c r="I9149" i="3" s="1"/>
  <c r="H9150" i="3"/>
  <c r="I9150" i="3" s="1"/>
  <c r="H9151" i="3"/>
  <c r="I9151" i="3" s="1"/>
  <c r="H9152" i="3"/>
  <c r="I9152" i="3" s="1"/>
  <c r="H9153" i="3"/>
  <c r="I9153" i="3" s="1"/>
  <c r="H9154" i="3"/>
  <c r="I9154" i="3" s="1"/>
  <c r="H9155" i="3"/>
  <c r="I9155" i="3" s="1"/>
  <c r="H9156" i="3"/>
  <c r="I9156" i="3" s="1"/>
  <c r="H9157" i="3"/>
  <c r="I9157" i="3" s="1"/>
  <c r="H9158" i="3"/>
  <c r="I9158" i="3" s="1"/>
  <c r="H9159" i="3"/>
  <c r="I9159" i="3" s="1"/>
  <c r="H9160" i="3"/>
  <c r="I9160" i="3" s="1"/>
  <c r="H9161" i="3"/>
  <c r="I9161" i="3" s="1"/>
  <c r="H9162" i="3"/>
  <c r="I9162" i="3" s="1"/>
  <c r="H9163" i="3"/>
  <c r="I9163" i="3" s="1"/>
  <c r="H9164" i="3"/>
  <c r="I9164" i="3" s="1"/>
  <c r="H9165" i="3"/>
  <c r="I9165" i="3" s="1"/>
  <c r="H9166" i="3"/>
  <c r="I9166" i="3" s="1"/>
  <c r="H9167" i="3"/>
  <c r="I9167" i="3" s="1"/>
  <c r="H9168" i="3"/>
  <c r="I9168" i="3" s="1"/>
  <c r="H9169" i="3"/>
  <c r="I9169" i="3" s="1"/>
  <c r="H9170" i="3"/>
  <c r="I9170" i="3" s="1"/>
  <c r="H9171" i="3"/>
  <c r="I9171" i="3" s="1"/>
  <c r="H9172" i="3"/>
  <c r="I9172" i="3" s="1"/>
  <c r="H9173" i="3"/>
  <c r="I9173" i="3" s="1"/>
  <c r="H9174" i="3"/>
  <c r="I9174" i="3" s="1"/>
  <c r="H9175" i="3"/>
  <c r="I9175" i="3" s="1"/>
  <c r="H9176" i="3"/>
  <c r="I9176" i="3" s="1"/>
  <c r="H9177" i="3"/>
  <c r="I9177" i="3" s="1"/>
  <c r="H9178" i="3"/>
  <c r="I9178" i="3" s="1"/>
  <c r="H9179" i="3"/>
  <c r="I9179" i="3" s="1"/>
  <c r="H9466" i="3"/>
  <c r="I9466" i="3" s="1"/>
  <c r="H9467" i="3"/>
  <c r="I9467" i="3" s="1"/>
  <c r="H9468" i="3"/>
  <c r="I9468" i="3" s="1"/>
  <c r="H9469" i="3"/>
  <c r="I9469" i="3" s="1"/>
  <c r="H9470" i="3"/>
  <c r="I9470" i="3" s="1"/>
  <c r="H9471" i="3"/>
  <c r="I9471" i="3" s="1"/>
  <c r="H9472" i="3"/>
  <c r="I9472" i="3" s="1"/>
  <c r="H9473" i="3"/>
  <c r="I9473" i="3" s="1"/>
  <c r="H9474" i="3"/>
  <c r="I9474" i="3" s="1"/>
  <c r="H9475" i="3"/>
  <c r="I9475" i="3" s="1"/>
  <c r="H9476" i="3"/>
  <c r="I9476" i="3" s="1"/>
  <c r="H9477" i="3"/>
  <c r="I9477" i="3" s="1"/>
  <c r="H9478" i="3"/>
  <c r="I9478" i="3" s="1"/>
  <c r="H9479" i="3"/>
  <c r="I9479" i="3" s="1"/>
  <c r="H9480" i="3"/>
  <c r="I9480" i="3" s="1"/>
  <c r="H9481" i="3"/>
  <c r="I9481" i="3" s="1"/>
  <c r="H9482" i="3"/>
  <c r="I9482" i="3" s="1"/>
  <c r="H9483" i="3"/>
  <c r="I9483" i="3" s="1"/>
  <c r="H9484" i="3"/>
  <c r="I9484" i="3" s="1"/>
  <c r="H9485" i="3"/>
  <c r="I9485" i="3" s="1"/>
  <c r="H9486" i="3"/>
  <c r="I9486" i="3" s="1"/>
  <c r="H9487" i="3"/>
  <c r="I9487" i="3" s="1"/>
  <c r="H9488" i="3"/>
  <c r="I9488" i="3" s="1"/>
  <c r="H9489" i="3"/>
  <c r="I9489" i="3" s="1"/>
  <c r="H9490" i="3"/>
  <c r="I9490" i="3" s="1"/>
  <c r="H9491" i="3"/>
  <c r="I9491" i="3" s="1"/>
  <c r="H9492" i="3"/>
  <c r="I9492" i="3" s="1"/>
  <c r="H9493" i="3"/>
  <c r="I9493" i="3" s="1"/>
  <c r="H9494" i="3"/>
  <c r="I9494" i="3" s="1"/>
  <c r="H9495" i="3"/>
  <c r="I9495" i="3" s="1"/>
  <c r="H9496" i="3"/>
  <c r="I9496" i="3" s="1"/>
  <c r="H9497" i="3"/>
  <c r="I9497" i="3" s="1"/>
  <c r="H9498" i="3"/>
  <c r="I9498" i="3" s="1"/>
  <c r="H9499" i="3"/>
  <c r="I9499" i="3" s="1"/>
  <c r="H9500" i="3"/>
  <c r="I9500" i="3" s="1"/>
  <c r="H9501" i="3"/>
  <c r="I9501" i="3" s="1"/>
  <c r="H9502" i="3"/>
  <c r="I9502" i="3" s="1"/>
  <c r="H9503" i="3"/>
  <c r="I9503" i="3" s="1"/>
  <c r="H9504" i="3"/>
  <c r="I9504" i="3" s="1"/>
  <c r="H9505" i="3"/>
  <c r="I9505" i="3" s="1"/>
  <c r="H9506" i="3"/>
  <c r="I9506" i="3" s="1"/>
  <c r="H9507" i="3"/>
  <c r="I9507" i="3" s="1"/>
  <c r="H9508" i="3"/>
  <c r="I9508" i="3" s="1"/>
  <c r="H9509" i="3"/>
  <c r="I9509" i="3" s="1"/>
  <c r="H9510" i="3"/>
  <c r="I9510" i="3" s="1"/>
  <c r="H9511" i="3"/>
  <c r="I9511" i="3" s="1"/>
  <c r="H9512" i="3"/>
  <c r="I9512" i="3" s="1"/>
  <c r="H9513" i="3"/>
  <c r="I9513" i="3" s="1"/>
  <c r="H9514" i="3"/>
  <c r="I9514" i="3" s="1"/>
  <c r="H9515" i="3"/>
  <c r="I9515" i="3" s="1"/>
  <c r="H9516" i="3"/>
  <c r="I9516" i="3" s="1"/>
  <c r="H9517" i="3"/>
  <c r="I9517" i="3" s="1"/>
  <c r="H9804" i="3"/>
  <c r="I9804" i="3" s="1"/>
  <c r="H9805" i="3"/>
  <c r="I9805" i="3" s="1"/>
  <c r="H9806" i="3"/>
  <c r="I9806" i="3" s="1"/>
  <c r="H9807" i="3"/>
  <c r="I9807" i="3" s="1"/>
  <c r="H9808" i="3"/>
  <c r="I9808" i="3" s="1"/>
  <c r="H9809" i="3"/>
  <c r="I9809" i="3" s="1"/>
  <c r="H9810" i="3"/>
  <c r="I9810" i="3" s="1"/>
  <c r="H9811" i="3"/>
  <c r="I9811" i="3" s="1"/>
  <c r="H9812" i="3"/>
  <c r="I9812" i="3" s="1"/>
  <c r="H9813" i="3"/>
  <c r="I9813" i="3" s="1"/>
  <c r="H9814" i="3"/>
  <c r="I9814" i="3" s="1"/>
  <c r="H9815" i="3"/>
  <c r="I9815" i="3" s="1"/>
  <c r="H9816" i="3"/>
  <c r="I9816" i="3" s="1"/>
  <c r="H9817" i="3"/>
  <c r="I9817" i="3" s="1"/>
  <c r="H9818" i="3"/>
  <c r="I9818" i="3" s="1"/>
  <c r="H9819" i="3"/>
  <c r="I9819" i="3" s="1"/>
  <c r="H9820" i="3"/>
  <c r="I9820" i="3" s="1"/>
  <c r="H9821" i="3"/>
  <c r="I9821" i="3" s="1"/>
  <c r="H9822" i="3"/>
  <c r="I9822" i="3" s="1"/>
  <c r="H9823" i="3"/>
  <c r="I9823" i="3" s="1"/>
  <c r="H9824" i="3"/>
  <c r="I9824" i="3" s="1"/>
  <c r="H9825" i="3"/>
  <c r="I9825" i="3" s="1"/>
  <c r="H9826" i="3"/>
  <c r="I9826" i="3" s="1"/>
  <c r="H9827" i="3"/>
  <c r="I9827" i="3" s="1"/>
  <c r="H9828" i="3"/>
  <c r="I9828" i="3" s="1"/>
  <c r="H9829" i="3"/>
  <c r="I9829" i="3" s="1"/>
  <c r="H9830" i="3"/>
  <c r="I9830" i="3" s="1"/>
  <c r="H9831" i="3"/>
  <c r="I9831" i="3" s="1"/>
  <c r="H9832" i="3"/>
  <c r="I9832" i="3" s="1"/>
  <c r="H9833" i="3"/>
  <c r="I9833" i="3" s="1"/>
  <c r="H9834" i="3"/>
  <c r="I9834" i="3" s="1"/>
  <c r="H9835" i="3"/>
  <c r="I9835" i="3" s="1"/>
  <c r="H9836" i="3"/>
  <c r="I9836" i="3" s="1"/>
  <c r="H9837" i="3"/>
  <c r="I9837" i="3" s="1"/>
  <c r="H9838" i="3"/>
  <c r="I9838" i="3" s="1"/>
  <c r="H9839" i="3"/>
  <c r="I9839" i="3" s="1"/>
  <c r="H9840" i="3"/>
  <c r="I9840" i="3" s="1"/>
  <c r="H9841" i="3"/>
  <c r="I9841" i="3" s="1"/>
  <c r="H9842" i="3"/>
  <c r="I9842" i="3" s="1"/>
  <c r="H9843" i="3"/>
  <c r="I9843" i="3" s="1"/>
  <c r="H9844" i="3"/>
  <c r="I9844" i="3" s="1"/>
  <c r="H9845" i="3"/>
  <c r="I9845" i="3" s="1"/>
  <c r="H9846" i="3"/>
  <c r="I9846" i="3" s="1"/>
  <c r="H9847" i="3"/>
  <c r="I9847" i="3" s="1"/>
  <c r="H9848" i="3"/>
  <c r="I9848" i="3" s="1"/>
  <c r="H9849" i="3"/>
  <c r="I9849" i="3" s="1"/>
  <c r="H9850" i="3"/>
  <c r="I9850" i="3" s="1"/>
  <c r="H9851" i="3"/>
  <c r="I9851" i="3" s="1"/>
  <c r="H9852" i="3"/>
  <c r="I9852" i="3" s="1"/>
  <c r="H9853" i="3"/>
  <c r="I9853" i="3" s="1"/>
  <c r="H9854" i="3"/>
  <c r="I9854" i="3" s="1"/>
  <c r="H9855" i="3"/>
  <c r="I9855" i="3" s="1"/>
  <c r="H10142" i="3"/>
  <c r="I10142" i="3" s="1"/>
  <c r="H10143" i="3"/>
  <c r="I10143" i="3" s="1"/>
  <c r="H10144" i="3"/>
  <c r="I10144" i="3" s="1"/>
  <c r="H10145" i="3"/>
  <c r="I10145" i="3" s="1"/>
  <c r="H10146" i="3"/>
  <c r="I10146" i="3" s="1"/>
  <c r="H10147" i="3"/>
  <c r="I10147" i="3" s="1"/>
  <c r="H10148" i="3"/>
  <c r="I10148" i="3" s="1"/>
  <c r="H10149" i="3"/>
  <c r="I10149" i="3" s="1"/>
  <c r="H10150" i="3"/>
  <c r="I10150" i="3" s="1"/>
  <c r="H10151" i="3"/>
  <c r="I10151" i="3" s="1"/>
  <c r="H10152" i="3"/>
  <c r="I10152" i="3" s="1"/>
  <c r="H10153" i="3"/>
  <c r="I10153" i="3" s="1"/>
  <c r="H10154" i="3"/>
  <c r="I10154" i="3" s="1"/>
  <c r="H10155" i="3"/>
  <c r="I10155" i="3" s="1"/>
  <c r="H10156" i="3"/>
  <c r="I10156" i="3" s="1"/>
  <c r="H10157" i="3"/>
  <c r="I10157" i="3" s="1"/>
  <c r="H10158" i="3"/>
  <c r="I10158" i="3" s="1"/>
  <c r="H10159" i="3"/>
  <c r="I10159" i="3" s="1"/>
  <c r="H10160" i="3"/>
  <c r="I10160" i="3" s="1"/>
  <c r="H10161" i="3"/>
  <c r="I10161" i="3" s="1"/>
  <c r="H10162" i="3"/>
  <c r="I10162" i="3" s="1"/>
  <c r="H10163" i="3"/>
  <c r="I10163" i="3" s="1"/>
  <c r="H10164" i="3"/>
  <c r="I10164" i="3" s="1"/>
  <c r="H10165" i="3"/>
  <c r="I10165" i="3" s="1"/>
  <c r="H10166" i="3"/>
  <c r="I10166" i="3" s="1"/>
  <c r="H10167" i="3"/>
  <c r="I10167" i="3" s="1"/>
  <c r="H10168" i="3"/>
  <c r="I10168" i="3" s="1"/>
  <c r="H10169" i="3"/>
  <c r="I10169" i="3" s="1"/>
  <c r="H10170" i="3"/>
  <c r="I10170" i="3" s="1"/>
  <c r="H10171" i="3"/>
  <c r="I10171" i="3" s="1"/>
  <c r="H10172" i="3"/>
  <c r="I10172" i="3" s="1"/>
  <c r="H10173" i="3"/>
  <c r="I10173" i="3" s="1"/>
  <c r="H10174" i="3"/>
  <c r="I10174" i="3" s="1"/>
  <c r="H10175" i="3"/>
  <c r="I10175" i="3" s="1"/>
  <c r="H10176" i="3"/>
  <c r="I10176" i="3" s="1"/>
  <c r="H10177" i="3"/>
  <c r="I10177" i="3" s="1"/>
  <c r="H10178" i="3"/>
  <c r="I10178" i="3" s="1"/>
  <c r="H10179" i="3"/>
  <c r="I10179" i="3" s="1"/>
  <c r="H10180" i="3"/>
  <c r="I10180" i="3" s="1"/>
  <c r="H10181" i="3"/>
  <c r="I10181" i="3" s="1"/>
  <c r="H10182" i="3"/>
  <c r="I10182" i="3" s="1"/>
  <c r="H10183" i="3"/>
  <c r="I10183" i="3" s="1"/>
  <c r="H10184" i="3"/>
  <c r="I10184" i="3" s="1"/>
  <c r="H10185" i="3"/>
  <c r="I10185" i="3" s="1"/>
  <c r="H10186" i="3"/>
  <c r="I10186" i="3" s="1"/>
  <c r="H10187" i="3"/>
  <c r="I10187" i="3" s="1"/>
  <c r="H10188" i="3"/>
  <c r="I10188" i="3" s="1"/>
  <c r="H10189" i="3"/>
  <c r="I10189" i="3" s="1"/>
  <c r="H10190" i="3"/>
  <c r="I10190" i="3" s="1"/>
  <c r="H10191" i="3"/>
  <c r="I10191" i="3" s="1"/>
  <c r="H10192" i="3"/>
  <c r="I10192" i="3" s="1"/>
  <c r="H10193" i="3"/>
  <c r="I10193" i="3" s="1"/>
  <c r="H10480" i="3"/>
  <c r="I10480" i="3" s="1"/>
  <c r="H10481" i="3"/>
  <c r="I10481" i="3" s="1"/>
  <c r="H10482" i="3"/>
  <c r="I10482" i="3" s="1"/>
  <c r="H10483" i="3"/>
  <c r="I10483" i="3" s="1"/>
  <c r="H10484" i="3"/>
  <c r="I10484" i="3" s="1"/>
  <c r="H10485" i="3"/>
  <c r="I10485" i="3" s="1"/>
  <c r="H10486" i="3"/>
  <c r="I10486" i="3" s="1"/>
  <c r="H10487" i="3"/>
  <c r="I10487" i="3" s="1"/>
  <c r="H10488" i="3"/>
  <c r="I10488" i="3" s="1"/>
  <c r="H10489" i="3"/>
  <c r="I10489" i="3" s="1"/>
  <c r="H10490" i="3"/>
  <c r="I10490" i="3" s="1"/>
  <c r="H10491" i="3"/>
  <c r="I10491" i="3" s="1"/>
  <c r="H10492" i="3"/>
  <c r="I10492" i="3" s="1"/>
  <c r="H10493" i="3"/>
  <c r="I10493" i="3" s="1"/>
  <c r="H10494" i="3"/>
  <c r="I10494" i="3" s="1"/>
  <c r="H10495" i="3"/>
  <c r="I10495" i="3" s="1"/>
  <c r="H10496" i="3"/>
  <c r="I10496" i="3" s="1"/>
  <c r="H10497" i="3"/>
  <c r="I10497" i="3" s="1"/>
  <c r="H10498" i="3"/>
  <c r="I10498" i="3" s="1"/>
  <c r="H10499" i="3"/>
  <c r="I10499" i="3" s="1"/>
  <c r="H10500" i="3"/>
  <c r="I10500" i="3" s="1"/>
  <c r="H10501" i="3"/>
  <c r="I10501" i="3" s="1"/>
  <c r="H10502" i="3"/>
  <c r="I10502" i="3" s="1"/>
  <c r="H10503" i="3"/>
  <c r="I10503" i="3" s="1"/>
  <c r="H10504" i="3"/>
  <c r="I10504" i="3" s="1"/>
  <c r="H10505" i="3"/>
  <c r="I10505" i="3" s="1"/>
  <c r="H10506" i="3"/>
  <c r="I10506" i="3" s="1"/>
  <c r="H10507" i="3"/>
  <c r="I10507" i="3" s="1"/>
  <c r="H10508" i="3"/>
  <c r="I10508" i="3" s="1"/>
  <c r="H10509" i="3"/>
  <c r="I10509" i="3" s="1"/>
  <c r="H10510" i="3"/>
  <c r="I10510" i="3" s="1"/>
  <c r="H10511" i="3"/>
  <c r="I10511" i="3" s="1"/>
  <c r="H10512" i="3"/>
  <c r="I10512" i="3" s="1"/>
  <c r="H10513" i="3"/>
  <c r="I10513" i="3" s="1"/>
  <c r="H10514" i="3"/>
  <c r="I10514" i="3" s="1"/>
  <c r="H10515" i="3"/>
  <c r="I10515" i="3" s="1"/>
  <c r="H10516" i="3"/>
  <c r="I10516" i="3" s="1"/>
  <c r="H10517" i="3"/>
  <c r="I10517" i="3" s="1"/>
  <c r="H10518" i="3"/>
  <c r="I10518" i="3" s="1"/>
  <c r="H10519" i="3"/>
  <c r="I10519" i="3" s="1"/>
  <c r="H10520" i="3"/>
  <c r="I10520" i="3" s="1"/>
  <c r="H10521" i="3"/>
  <c r="I10521" i="3" s="1"/>
  <c r="H10522" i="3"/>
  <c r="I10522" i="3" s="1"/>
  <c r="H10523" i="3"/>
  <c r="I10523" i="3" s="1"/>
  <c r="H10524" i="3"/>
  <c r="I10524" i="3" s="1"/>
  <c r="H10525" i="3"/>
  <c r="I10525" i="3" s="1"/>
  <c r="H10526" i="3"/>
  <c r="I10526" i="3" s="1"/>
  <c r="H10527" i="3"/>
  <c r="I10527" i="3" s="1"/>
  <c r="H10528" i="3"/>
  <c r="I10528" i="3" s="1"/>
  <c r="H10529" i="3"/>
  <c r="I10529" i="3" s="1"/>
  <c r="H10530" i="3"/>
  <c r="I10530" i="3" s="1"/>
  <c r="H10531" i="3"/>
  <c r="I10531" i="3" s="1"/>
  <c r="H10818" i="3"/>
  <c r="I10818" i="3" s="1"/>
  <c r="H10819" i="3"/>
  <c r="I10819" i="3" s="1"/>
  <c r="H10820" i="3"/>
  <c r="I10820" i="3" s="1"/>
  <c r="H10821" i="3"/>
  <c r="I10821" i="3" s="1"/>
  <c r="H10822" i="3"/>
  <c r="I10822" i="3" s="1"/>
  <c r="H10823" i="3"/>
  <c r="I10823" i="3" s="1"/>
  <c r="H10824" i="3"/>
  <c r="I10824" i="3" s="1"/>
  <c r="H10825" i="3"/>
  <c r="I10825" i="3" s="1"/>
  <c r="H10826" i="3"/>
  <c r="I10826" i="3" s="1"/>
  <c r="H10827" i="3"/>
  <c r="I10827" i="3" s="1"/>
  <c r="H10828" i="3"/>
  <c r="I10828" i="3" s="1"/>
  <c r="H10829" i="3"/>
  <c r="I10829" i="3" s="1"/>
  <c r="H10830" i="3"/>
  <c r="I10830" i="3" s="1"/>
  <c r="H10831" i="3"/>
  <c r="I10831" i="3" s="1"/>
  <c r="H10832" i="3"/>
  <c r="I10832" i="3" s="1"/>
  <c r="H10833" i="3"/>
  <c r="I10833" i="3" s="1"/>
  <c r="H10834" i="3"/>
  <c r="I10834" i="3" s="1"/>
  <c r="H10835" i="3"/>
  <c r="I10835" i="3" s="1"/>
  <c r="H10836" i="3"/>
  <c r="I10836" i="3" s="1"/>
  <c r="H10837" i="3"/>
  <c r="I10837" i="3" s="1"/>
  <c r="H10838" i="3"/>
  <c r="I10838" i="3" s="1"/>
  <c r="H10839" i="3"/>
  <c r="I10839" i="3" s="1"/>
  <c r="H10840" i="3"/>
  <c r="I10840" i="3" s="1"/>
  <c r="H10841" i="3"/>
  <c r="I10841" i="3" s="1"/>
  <c r="H10842" i="3"/>
  <c r="I10842" i="3" s="1"/>
  <c r="H10843" i="3"/>
  <c r="I10843" i="3" s="1"/>
  <c r="H10844" i="3"/>
  <c r="I10844" i="3" s="1"/>
  <c r="H10845" i="3"/>
  <c r="I10845" i="3" s="1"/>
  <c r="H10846" i="3"/>
  <c r="I10846" i="3" s="1"/>
  <c r="H10847" i="3"/>
  <c r="I10847" i="3" s="1"/>
  <c r="H10848" i="3"/>
  <c r="I10848" i="3" s="1"/>
  <c r="H10849" i="3"/>
  <c r="I10849" i="3" s="1"/>
  <c r="H10850" i="3"/>
  <c r="I10850" i="3" s="1"/>
  <c r="H10851" i="3"/>
  <c r="I10851" i="3" s="1"/>
  <c r="H10852" i="3"/>
  <c r="I10852" i="3" s="1"/>
  <c r="H10853" i="3"/>
  <c r="I10853" i="3" s="1"/>
  <c r="H10854" i="3"/>
  <c r="I10854" i="3" s="1"/>
  <c r="H10855" i="3"/>
  <c r="I10855" i="3" s="1"/>
  <c r="H10856" i="3"/>
  <c r="I10856" i="3" s="1"/>
  <c r="H10857" i="3"/>
  <c r="I10857" i="3" s="1"/>
  <c r="H10858" i="3"/>
  <c r="I10858" i="3" s="1"/>
  <c r="H10859" i="3"/>
  <c r="I10859" i="3" s="1"/>
  <c r="H10860" i="3"/>
  <c r="I10860" i="3" s="1"/>
  <c r="H10861" i="3"/>
  <c r="I10861" i="3" s="1"/>
  <c r="H10862" i="3"/>
  <c r="I10862" i="3" s="1"/>
  <c r="H10863" i="3"/>
  <c r="I10863" i="3" s="1"/>
  <c r="H10864" i="3"/>
  <c r="I10864" i="3" s="1"/>
  <c r="H10865" i="3"/>
  <c r="I10865" i="3" s="1"/>
  <c r="H10866" i="3"/>
  <c r="I10866" i="3" s="1"/>
  <c r="H10867" i="3"/>
  <c r="I10867" i="3" s="1"/>
  <c r="H10868" i="3"/>
  <c r="I10868" i="3" s="1"/>
  <c r="H10869" i="3"/>
  <c r="I10869" i="3" s="1"/>
  <c r="H11156" i="3"/>
  <c r="I11156" i="3" s="1"/>
  <c r="H11157" i="3"/>
  <c r="I11157" i="3" s="1"/>
  <c r="H11158" i="3"/>
  <c r="I11158" i="3" s="1"/>
  <c r="H11159" i="3"/>
  <c r="I11159" i="3" s="1"/>
  <c r="H11160" i="3"/>
  <c r="I11160" i="3" s="1"/>
  <c r="H11161" i="3"/>
  <c r="I11161" i="3" s="1"/>
  <c r="H11162" i="3"/>
  <c r="I11162" i="3" s="1"/>
  <c r="H11163" i="3"/>
  <c r="I11163" i="3" s="1"/>
  <c r="H11164" i="3"/>
  <c r="I11164" i="3" s="1"/>
  <c r="H11165" i="3"/>
  <c r="I11165" i="3" s="1"/>
  <c r="H11166" i="3"/>
  <c r="I11166" i="3" s="1"/>
  <c r="H11167" i="3"/>
  <c r="I11167" i="3" s="1"/>
  <c r="H11168" i="3"/>
  <c r="I11168" i="3" s="1"/>
  <c r="H11169" i="3"/>
  <c r="I11169" i="3" s="1"/>
  <c r="H11170" i="3"/>
  <c r="I11170" i="3" s="1"/>
  <c r="H11171" i="3"/>
  <c r="I11171" i="3" s="1"/>
  <c r="H11172" i="3"/>
  <c r="I11172" i="3" s="1"/>
  <c r="H11173" i="3"/>
  <c r="I11173" i="3" s="1"/>
  <c r="H11174" i="3"/>
  <c r="I11174" i="3" s="1"/>
  <c r="H11175" i="3"/>
  <c r="I11175" i="3" s="1"/>
  <c r="H11176" i="3"/>
  <c r="I11176" i="3" s="1"/>
  <c r="H11177" i="3"/>
  <c r="I11177" i="3" s="1"/>
  <c r="H11178" i="3"/>
  <c r="I11178" i="3" s="1"/>
  <c r="H11179" i="3"/>
  <c r="I11179" i="3" s="1"/>
  <c r="H11180" i="3"/>
  <c r="I11180" i="3" s="1"/>
  <c r="H11181" i="3"/>
  <c r="I11181" i="3" s="1"/>
  <c r="H11182" i="3"/>
  <c r="I11182" i="3" s="1"/>
  <c r="H11183" i="3"/>
  <c r="I11183" i="3" s="1"/>
  <c r="H11184" i="3"/>
  <c r="I11184" i="3" s="1"/>
  <c r="H11185" i="3"/>
  <c r="I11185" i="3" s="1"/>
  <c r="H11186" i="3"/>
  <c r="I11186" i="3" s="1"/>
  <c r="H11187" i="3"/>
  <c r="I11187" i="3" s="1"/>
  <c r="H11188" i="3"/>
  <c r="I11188" i="3" s="1"/>
  <c r="H11189" i="3"/>
  <c r="I11189" i="3" s="1"/>
  <c r="H11190" i="3"/>
  <c r="I11190" i="3" s="1"/>
  <c r="H11191" i="3"/>
  <c r="I11191" i="3" s="1"/>
  <c r="H11192" i="3"/>
  <c r="I11192" i="3" s="1"/>
  <c r="H11193" i="3"/>
  <c r="I11193" i="3" s="1"/>
  <c r="H11194" i="3"/>
  <c r="I11194" i="3" s="1"/>
  <c r="H11195" i="3"/>
  <c r="I11195" i="3" s="1"/>
  <c r="H11196" i="3"/>
  <c r="I11196" i="3" s="1"/>
  <c r="H11197" i="3"/>
  <c r="I11197" i="3" s="1"/>
  <c r="H11198" i="3"/>
  <c r="I11198" i="3" s="1"/>
  <c r="H11199" i="3"/>
  <c r="I11199" i="3" s="1"/>
  <c r="H11200" i="3"/>
  <c r="I11200" i="3" s="1"/>
  <c r="H11201" i="3"/>
  <c r="I11201" i="3" s="1"/>
  <c r="H11202" i="3"/>
  <c r="I11202" i="3" s="1"/>
  <c r="H11203" i="3"/>
  <c r="I11203" i="3" s="1"/>
  <c r="H11204" i="3"/>
  <c r="I11204" i="3" s="1"/>
  <c r="H11205" i="3"/>
  <c r="I11205" i="3" s="1"/>
  <c r="H11206" i="3"/>
  <c r="I11206" i="3" s="1"/>
  <c r="H11207" i="3"/>
  <c r="I11207" i="3" s="1"/>
  <c r="H11494" i="3"/>
  <c r="I11494" i="3" s="1"/>
  <c r="H11495" i="3"/>
  <c r="I11495" i="3" s="1"/>
  <c r="H11496" i="3"/>
  <c r="I11496" i="3" s="1"/>
  <c r="H11497" i="3"/>
  <c r="I11497" i="3" s="1"/>
  <c r="H11498" i="3"/>
  <c r="I11498" i="3" s="1"/>
  <c r="H11499" i="3"/>
  <c r="I11499" i="3" s="1"/>
  <c r="H11500" i="3"/>
  <c r="I11500" i="3" s="1"/>
  <c r="H11501" i="3"/>
  <c r="I11501" i="3" s="1"/>
  <c r="H11502" i="3"/>
  <c r="I11502" i="3" s="1"/>
  <c r="H11503" i="3"/>
  <c r="I11503" i="3" s="1"/>
  <c r="H11504" i="3"/>
  <c r="I11504" i="3" s="1"/>
  <c r="H11505" i="3"/>
  <c r="I11505" i="3" s="1"/>
  <c r="H11506" i="3"/>
  <c r="I11506" i="3" s="1"/>
  <c r="H11507" i="3"/>
  <c r="I11507" i="3" s="1"/>
  <c r="H11508" i="3"/>
  <c r="I11508" i="3" s="1"/>
  <c r="H11509" i="3"/>
  <c r="I11509" i="3" s="1"/>
  <c r="H11510" i="3"/>
  <c r="I11510" i="3" s="1"/>
  <c r="H11511" i="3"/>
  <c r="I11511" i="3" s="1"/>
  <c r="H11512" i="3"/>
  <c r="I11512" i="3" s="1"/>
  <c r="H11513" i="3"/>
  <c r="I11513" i="3" s="1"/>
  <c r="H11514" i="3"/>
  <c r="I11514" i="3" s="1"/>
  <c r="H11515" i="3"/>
  <c r="I11515" i="3" s="1"/>
  <c r="H11516" i="3"/>
  <c r="I11516" i="3" s="1"/>
  <c r="H11517" i="3"/>
  <c r="I11517" i="3" s="1"/>
  <c r="H11518" i="3"/>
  <c r="I11518" i="3" s="1"/>
  <c r="H11519" i="3"/>
  <c r="I11519" i="3" s="1"/>
  <c r="H11520" i="3"/>
  <c r="I11520" i="3" s="1"/>
  <c r="H11521" i="3"/>
  <c r="I11521" i="3" s="1"/>
  <c r="H11522" i="3"/>
  <c r="I11522" i="3" s="1"/>
  <c r="H11523" i="3"/>
  <c r="I11523" i="3" s="1"/>
  <c r="H11524" i="3"/>
  <c r="I11524" i="3" s="1"/>
  <c r="H11525" i="3"/>
  <c r="I11525" i="3" s="1"/>
  <c r="H11526" i="3"/>
  <c r="I11526" i="3" s="1"/>
  <c r="H11527" i="3"/>
  <c r="I11527" i="3" s="1"/>
  <c r="H11528" i="3"/>
  <c r="I11528" i="3" s="1"/>
  <c r="H11529" i="3"/>
  <c r="I11529" i="3" s="1"/>
  <c r="H11530" i="3"/>
  <c r="I11530" i="3" s="1"/>
  <c r="H11531" i="3"/>
  <c r="I11531" i="3" s="1"/>
  <c r="H11532" i="3"/>
  <c r="I11532" i="3" s="1"/>
  <c r="H11533" i="3"/>
  <c r="I11533" i="3" s="1"/>
  <c r="H11534" i="3"/>
  <c r="I11534" i="3" s="1"/>
  <c r="H11535" i="3"/>
  <c r="I11535" i="3" s="1"/>
  <c r="H11536" i="3"/>
  <c r="I11536" i="3" s="1"/>
  <c r="H11537" i="3"/>
  <c r="I11537" i="3" s="1"/>
  <c r="H11538" i="3"/>
  <c r="I11538" i="3" s="1"/>
  <c r="H11539" i="3"/>
  <c r="I11539" i="3" s="1"/>
  <c r="H11540" i="3"/>
  <c r="I11540" i="3" s="1"/>
  <c r="H11541" i="3"/>
  <c r="I11541" i="3" s="1"/>
  <c r="H11542" i="3"/>
  <c r="I11542" i="3" s="1"/>
  <c r="H11543" i="3"/>
  <c r="I11543" i="3" s="1"/>
  <c r="H11544" i="3"/>
  <c r="I11544" i="3" s="1"/>
  <c r="H11545" i="3"/>
  <c r="I11545" i="3" s="1"/>
  <c r="H6" i="3"/>
  <c r="I6" i="3" s="1"/>
  <c r="H3" i="3"/>
  <c r="I3" i="3" s="1"/>
  <c r="H4" i="3"/>
  <c r="I4" i="3" s="1"/>
  <c r="H5" i="3"/>
  <c r="I5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678" i="3"/>
  <c r="I678" i="3" s="1"/>
  <c r="H679" i="3"/>
  <c r="I679" i="3" s="1"/>
  <c r="H680" i="3"/>
  <c r="I680" i="3" s="1"/>
  <c r="H681" i="3"/>
  <c r="I681" i="3" s="1"/>
  <c r="H682" i="3"/>
  <c r="I682" i="3" s="1"/>
  <c r="H683" i="3"/>
  <c r="I683" i="3" s="1"/>
  <c r="H684" i="3"/>
  <c r="I684" i="3" s="1"/>
  <c r="H685" i="3"/>
  <c r="I685" i="3" s="1"/>
  <c r="H686" i="3"/>
  <c r="I686" i="3" s="1"/>
  <c r="H687" i="3"/>
  <c r="I687" i="3" s="1"/>
  <c r="H688" i="3"/>
  <c r="I688" i="3" s="1"/>
  <c r="H689" i="3"/>
  <c r="I689" i="3" s="1"/>
  <c r="H690" i="3"/>
  <c r="I690" i="3" s="1"/>
  <c r="H691" i="3"/>
  <c r="I691" i="3" s="1"/>
  <c r="H692" i="3"/>
  <c r="I692" i="3" s="1"/>
  <c r="H693" i="3"/>
  <c r="I693" i="3" s="1"/>
  <c r="H694" i="3"/>
  <c r="I694" i="3" s="1"/>
  <c r="H695" i="3"/>
  <c r="I695" i="3" s="1"/>
  <c r="H696" i="3"/>
  <c r="I696" i="3" s="1"/>
  <c r="H697" i="3"/>
  <c r="I697" i="3" s="1"/>
  <c r="H698" i="3"/>
  <c r="I698" i="3" s="1"/>
  <c r="H699" i="3"/>
  <c r="I699" i="3" s="1"/>
  <c r="H700" i="3"/>
  <c r="I700" i="3" s="1"/>
  <c r="H701" i="3"/>
  <c r="I701" i="3" s="1"/>
  <c r="H702" i="3"/>
  <c r="I702" i="3" s="1"/>
  <c r="H703" i="3"/>
  <c r="I703" i="3" s="1"/>
  <c r="H704" i="3"/>
  <c r="I704" i="3" s="1"/>
  <c r="H705" i="3"/>
  <c r="I705" i="3" s="1"/>
  <c r="H706" i="3"/>
  <c r="I706" i="3" s="1"/>
  <c r="H707" i="3"/>
  <c r="I707" i="3" s="1"/>
  <c r="H708" i="3"/>
  <c r="I708" i="3" s="1"/>
  <c r="H709" i="3"/>
  <c r="I709" i="3" s="1"/>
  <c r="H710" i="3"/>
  <c r="I710" i="3" s="1"/>
  <c r="H711" i="3"/>
  <c r="I711" i="3" s="1"/>
  <c r="H712" i="3"/>
  <c r="I712" i="3" s="1"/>
  <c r="H713" i="3"/>
  <c r="I713" i="3" s="1"/>
  <c r="H714" i="3"/>
  <c r="I714" i="3" s="1"/>
  <c r="H715" i="3"/>
  <c r="I715" i="3" s="1"/>
  <c r="H716" i="3"/>
  <c r="I716" i="3" s="1"/>
  <c r="H717" i="3"/>
  <c r="I717" i="3" s="1"/>
  <c r="H718" i="3"/>
  <c r="I718" i="3" s="1"/>
  <c r="H719" i="3"/>
  <c r="I719" i="3" s="1"/>
  <c r="H720" i="3"/>
  <c r="I720" i="3" s="1"/>
  <c r="H721" i="3"/>
  <c r="I721" i="3" s="1"/>
  <c r="H722" i="3"/>
  <c r="I722" i="3" s="1"/>
  <c r="H723" i="3"/>
  <c r="I723" i="3" s="1"/>
  <c r="H724" i="3"/>
  <c r="I724" i="3" s="1"/>
  <c r="H725" i="3"/>
  <c r="I725" i="3" s="1"/>
  <c r="H726" i="3"/>
  <c r="I726" i="3" s="1"/>
  <c r="H727" i="3"/>
  <c r="I727" i="3" s="1"/>
  <c r="H728" i="3"/>
  <c r="I728" i="3" s="1"/>
  <c r="H729" i="3"/>
  <c r="I729" i="3" s="1"/>
  <c r="H1016" i="3"/>
  <c r="I1016" i="3" s="1"/>
  <c r="H1017" i="3"/>
  <c r="I1017" i="3" s="1"/>
  <c r="H1018" i="3"/>
  <c r="I1018" i="3" s="1"/>
  <c r="H1019" i="3"/>
  <c r="I1019" i="3" s="1"/>
  <c r="H1020" i="3"/>
  <c r="I1020" i="3" s="1"/>
  <c r="H1021" i="3"/>
  <c r="I1021" i="3" s="1"/>
  <c r="H1022" i="3"/>
  <c r="I1022" i="3" s="1"/>
  <c r="H1023" i="3"/>
  <c r="I1023" i="3" s="1"/>
  <c r="H1024" i="3"/>
  <c r="I1024" i="3" s="1"/>
  <c r="H1025" i="3"/>
  <c r="I1025" i="3" s="1"/>
  <c r="H1026" i="3"/>
  <c r="I1026" i="3" s="1"/>
  <c r="H1027" i="3"/>
  <c r="I1027" i="3" s="1"/>
  <c r="H1028" i="3"/>
  <c r="I1028" i="3" s="1"/>
  <c r="H1029" i="3"/>
  <c r="I1029" i="3" s="1"/>
  <c r="H1030" i="3"/>
  <c r="I1030" i="3" s="1"/>
  <c r="H1031" i="3"/>
  <c r="I1031" i="3" s="1"/>
  <c r="H1032" i="3"/>
  <c r="I1032" i="3" s="1"/>
  <c r="H1033" i="3"/>
  <c r="I1033" i="3" s="1"/>
  <c r="H1034" i="3"/>
  <c r="I1034" i="3" s="1"/>
  <c r="H1035" i="3"/>
  <c r="I1035" i="3" s="1"/>
  <c r="H1036" i="3"/>
  <c r="I1036" i="3" s="1"/>
  <c r="H1037" i="3"/>
  <c r="I1037" i="3" s="1"/>
  <c r="H1038" i="3"/>
  <c r="I1038" i="3" s="1"/>
  <c r="H1039" i="3"/>
  <c r="I1039" i="3" s="1"/>
  <c r="H1040" i="3"/>
  <c r="I1040" i="3" s="1"/>
  <c r="H1041" i="3"/>
  <c r="I1041" i="3" s="1"/>
  <c r="H1042" i="3"/>
  <c r="I1042" i="3" s="1"/>
  <c r="H1043" i="3"/>
  <c r="I1043" i="3" s="1"/>
  <c r="H1044" i="3"/>
  <c r="I1044" i="3" s="1"/>
  <c r="H1045" i="3"/>
  <c r="I1045" i="3" s="1"/>
  <c r="H1046" i="3"/>
  <c r="I1046" i="3" s="1"/>
  <c r="H1047" i="3"/>
  <c r="I1047" i="3" s="1"/>
  <c r="H1048" i="3"/>
  <c r="I1048" i="3" s="1"/>
  <c r="H1049" i="3"/>
  <c r="I1049" i="3" s="1"/>
  <c r="H1050" i="3"/>
  <c r="I1050" i="3" s="1"/>
  <c r="H1051" i="3"/>
  <c r="I1051" i="3" s="1"/>
  <c r="H1052" i="3"/>
  <c r="I1052" i="3" s="1"/>
  <c r="H1053" i="3"/>
  <c r="I1053" i="3" s="1"/>
  <c r="H1054" i="3"/>
  <c r="I1054" i="3" s="1"/>
  <c r="H1055" i="3"/>
  <c r="I1055" i="3" s="1"/>
  <c r="H1056" i="3"/>
  <c r="I1056" i="3" s="1"/>
  <c r="H1057" i="3"/>
  <c r="I1057" i="3" s="1"/>
  <c r="H1058" i="3"/>
  <c r="I1058" i="3" s="1"/>
  <c r="H1059" i="3"/>
  <c r="I1059" i="3" s="1"/>
  <c r="H1060" i="3"/>
  <c r="I1060" i="3" s="1"/>
  <c r="H1061" i="3"/>
  <c r="I1061" i="3" s="1"/>
  <c r="H1062" i="3"/>
  <c r="I1062" i="3" s="1"/>
  <c r="H1063" i="3"/>
  <c r="I1063" i="3" s="1"/>
  <c r="H1064" i="3"/>
  <c r="I1064" i="3" s="1"/>
  <c r="H1065" i="3"/>
  <c r="I1065" i="3" s="1"/>
  <c r="H1066" i="3"/>
  <c r="I1066" i="3" s="1"/>
  <c r="H1067" i="3"/>
  <c r="I1067" i="3" s="1"/>
  <c r="H1354" i="3"/>
  <c r="I1354" i="3" s="1"/>
  <c r="H1355" i="3"/>
  <c r="I1355" i="3" s="1"/>
  <c r="H1356" i="3"/>
  <c r="I1356" i="3" s="1"/>
  <c r="H1357" i="3"/>
  <c r="I1357" i="3" s="1"/>
  <c r="H1358" i="3"/>
  <c r="I1358" i="3" s="1"/>
  <c r="H1359" i="3"/>
  <c r="I1359" i="3" s="1"/>
  <c r="H1360" i="3"/>
  <c r="I1360" i="3" s="1"/>
  <c r="H1361" i="3"/>
  <c r="I1361" i="3" s="1"/>
  <c r="H1362" i="3"/>
  <c r="I1362" i="3" s="1"/>
  <c r="H1363" i="3"/>
  <c r="I1363" i="3" s="1"/>
  <c r="H1364" i="3"/>
  <c r="I1364" i="3" s="1"/>
  <c r="H1365" i="3"/>
  <c r="I1365" i="3" s="1"/>
  <c r="H1366" i="3"/>
  <c r="I1366" i="3" s="1"/>
  <c r="H1367" i="3"/>
  <c r="I1367" i="3" s="1"/>
  <c r="H1368" i="3"/>
  <c r="I1368" i="3" s="1"/>
  <c r="H1369" i="3"/>
  <c r="I1369" i="3" s="1"/>
  <c r="H1370" i="3"/>
  <c r="I1370" i="3" s="1"/>
  <c r="H1371" i="3"/>
  <c r="I1371" i="3" s="1"/>
  <c r="H1372" i="3"/>
  <c r="I1372" i="3" s="1"/>
  <c r="H1373" i="3"/>
  <c r="I1373" i="3" s="1"/>
  <c r="H1374" i="3"/>
  <c r="I1374" i="3" s="1"/>
  <c r="H1375" i="3"/>
  <c r="I1375" i="3" s="1"/>
  <c r="H1376" i="3"/>
  <c r="I1376" i="3" s="1"/>
  <c r="H1377" i="3"/>
  <c r="I1377" i="3" s="1"/>
  <c r="H1378" i="3"/>
  <c r="I1378" i="3" s="1"/>
  <c r="H1379" i="3"/>
  <c r="I1379" i="3" s="1"/>
  <c r="H1380" i="3"/>
  <c r="I1380" i="3" s="1"/>
  <c r="H1381" i="3"/>
  <c r="I1381" i="3" s="1"/>
  <c r="H1382" i="3"/>
  <c r="I1382" i="3" s="1"/>
  <c r="H1383" i="3"/>
  <c r="I1383" i="3" s="1"/>
  <c r="H1384" i="3"/>
  <c r="I1384" i="3" s="1"/>
  <c r="H1385" i="3"/>
  <c r="I1385" i="3" s="1"/>
  <c r="H1386" i="3"/>
  <c r="I1386" i="3" s="1"/>
  <c r="H1387" i="3"/>
  <c r="I1387" i="3" s="1"/>
  <c r="H1388" i="3"/>
  <c r="I1388" i="3" s="1"/>
  <c r="H1389" i="3"/>
  <c r="I1389" i="3" s="1"/>
  <c r="H1390" i="3"/>
  <c r="I1390" i="3" s="1"/>
  <c r="H1391" i="3"/>
  <c r="I1391" i="3" s="1"/>
  <c r="H1392" i="3"/>
  <c r="I1392" i="3" s="1"/>
  <c r="H1393" i="3"/>
  <c r="I1393" i="3" s="1"/>
  <c r="H1394" i="3"/>
  <c r="I1394" i="3" s="1"/>
  <c r="H1395" i="3"/>
  <c r="I1395" i="3" s="1"/>
  <c r="H1396" i="3"/>
  <c r="I1396" i="3" s="1"/>
  <c r="H1397" i="3"/>
  <c r="I1397" i="3" s="1"/>
  <c r="H1398" i="3"/>
  <c r="I1398" i="3" s="1"/>
  <c r="H1399" i="3"/>
  <c r="I1399" i="3" s="1"/>
  <c r="H1400" i="3"/>
  <c r="I1400" i="3" s="1"/>
  <c r="H1401" i="3"/>
  <c r="I1401" i="3" s="1"/>
  <c r="H1402" i="3"/>
  <c r="I1402" i="3" s="1"/>
  <c r="H1403" i="3"/>
  <c r="I1403" i="3" s="1"/>
  <c r="H1404" i="3"/>
  <c r="I1404" i="3" s="1"/>
  <c r="H1405" i="3"/>
  <c r="I1405" i="3" s="1"/>
  <c r="H1692" i="3"/>
  <c r="I1692" i="3" s="1"/>
  <c r="H1693" i="3"/>
  <c r="I1693" i="3" s="1"/>
  <c r="H1694" i="3"/>
  <c r="I1694" i="3" s="1"/>
  <c r="H1695" i="3"/>
  <c r="I1695" i="3" s="1"/>
  <c r="H1696" i="3"/>
  <c r="I1696" i="3" s="1"/>
  <c r="H1697" i="3"/>
  <c r="I1697" i="3" s="1"/>
  <c r="H1698" i="3"/>
  <c r="I1698" i="3" s="1"/>
  <c r="H1699" i="3"/>
  <c r="I1699" i="3" s="1"/>
  <c r="H1700" i="3"/>
  <c r="I1700" i="3" s="1"/>
  <c r="H1701" i="3"/>
  <c r="I1701" i="3" s="1"/>
  <c r="H1702" i="3"/>
  <c r="I1702" i="3" s="1"/>
  <c r="H1703" i="3"/>
  <c r="I1703" i="3" s="1"/>
  <c r="H1704" i="3"/>
  <c r="I1704" i="3" s="1"/>
  <c r="H1705" i="3"/>
  <c r="I1705" i="3" s="1"/>
  <c r="H1706" i="3"/>
  <c r="I1706" i="3" s="1"/>
  <c r="H1707" i="3"/>
  <c r="I1707" i="3" s="1"/>
  <c r="H1708" i="3"/>
  <c r="I1708" i="3" s="1"/>
  <c r="H1709" i="3"/>
  <c r="I1709" i="3" s="1"/>
  <c r="H1710" i="3"/>
  <c r="I1710" i="3" s="1"/>
  <c r="H1711" i="3"/>
  <c r="I1711" i="3" s="1"/>
  <c r="H1712" i="3"/>
  <c r="I1712" i="3" s="1"/>
  <c r="H1713" i="3"/>
  <c r="I1713" i="3" s="1"/>
  <c r="H1714" i="3"/>
  <c r="I1714" i="3" s="1"/>
  <c r="H1715" i="3"/>
  <c r="I1715" i="3" s="1"/>
  <c r="H1716" i="3"/>
  <c r="I1716" i="3" s="1"/>
  <c r="H1717" i="3"/>
  <c r="I1717" i="3" s="1"/>
  <c r="H1718" i="3"/>
  <c r="I1718" i="3" s="1"/>
  <c r="H1719" i="3"/>
  <c r="I1719" i="3" s="1"/>
  <c r="H1720" i="3"/>
  <c r="I1720" i="3" s="1"/>
  <c r="H1721" i="3"/>
  <c r="I1721" i="3" s="1"/>
  <c r="H1722" i="3"/>
  <c r="I1722" i="3" s="1"/>
  <c r="H1723" i="3"/>
  <c r="I1723" i="3" s="1"/>
  <c r="H1724" i="3"/>
  <c r="I1724" i="3" s="1"/>
  <c r="H1725" i="3"/>
  <c r="I1725" i="3" s="1"/>
  <c r="H1726" i="3"/>
  <c r="I1726" i="3" s="1"/>
  <c r="H1727" i="3"/>
  <c r="I1727" i="3" s="1"/>
  <c r="H1728" i="3"/>
  <c r="I1728" i="3" s="1"/>
  <c r="H1729" i="3"/>
  <c r="I1729" i="3" s="1"/>
  <c r="H1730" i="3"/>
  <c r="I1730" i="3" s="1"/>
  <c r="H1731" i="3"/>
  <c r="I1731" i="3" s="1"/>
  <c r="H1732" i="3"/>
  <c r="I1732" i="3" s="1"/>
  <c r="H1733" i="3"/>
  <c r="I1733" i="3" s="1"/>
  <c r="H1734" i="3"/>
  <c r="I1734" i="3" s="1"/>
  <c r="H1735" i="3"/>
  <c r="I1735" i="3" s="1"/>
  <c r="H1736" i="3"/>
  <c r="I1736" i="3" s="1"/>
  <c r="H1737" i="3"/>
  <c r="I1737" i="3" s="1"/>
  <c r="H1738" i="3"/>
  <c r="I1738" i="3" s="1"/>
  <c r="H1739" i="3"/>
  <c r="I1739" i="3" s="1"/>
  <c r="H1740" i="3"/>
  <c r="I1740" i="3" s="1"/>
  <c r="H1741" i="3"/>
  <c r="I1741" i="3" s="1"/>
  <c r="H1742" i="3"/>
  <c r="I1742" i="3" s="1"/>
  <c r="H1743" i="3"/>
  <c r="I1743" i="3" s="1"/>
  <c r="H2030" i="3"/>
  <c r="I2030" i="3" s="1"/>
  <c r="H2031" i="3"/>
  <c r="I2031" i="3" s="1"/>
  <c r="H2032" i="3"/>
  <c r="I2032" i="3" s="1"/>
  <c r="H2033" i="3"/>
  <c r="I2033" i="3" s="1"/>
  <c r="H2034" i="3"/>
  <c r="I2034" i="3" s="1"/>
  <c r="H2035" i="3"/>
  <c r="I2035" i="3" s="1"/>
  <c r="H2036" i="3"/>
  <c r="I2036" i="3" s="1"/>
  <c r="H2037" i="3"/>
  <c r="I2037" i="3" s="1"/>
  <c r="H2038" i="3"/>
  <c r="I2038" i="3" s="1"/>
  <c r="H2039" i="3"/>
  <c r="I2039" i="3" s="1"/>
  <c r="H2040" i="3"/>
  <c r="I2040" i="3" s="1"/>
  <c r="H2041" i="3"/>
  <c r="I2041" i="3" s="1"/>
  <c r="H2042" i="3"/>
  <c r="I2042" i="3" s="1"/>
  <c r="H2043" i="3"/>
  <c r="I2043" i="3" s="1"/>
  <c r="H2044" i="3"/>
  <c r="I2044" i="3" s="1"/>
  <c r="H2045" i="3"/>
  <c r="I2045" i="3" s="1"/>
  <c r="H2046" i="3"/>
  <c r="I2046" i="3" s="1"/>
  <c r="H2047" i="3"/>
  <c r="I2047" i="3" s="1"/>
  <c r="H2048" i="3"/>
  <c r="I2048" i="3" s="1"/>
</calcChain>
</file>

<file path=xl/sharedStrings.xml><?xml version="1.0" encoding="utf-8"?>
<sst xmlns="http://schemas.openxmlformats.org/spreadsheetml/2006/main" count="36014" uniqueCount="141">
  <si>
    <t>Column1</t>
  </si>
  <si>
    <t>Date</t>
  </si>
  <si>
    <t>AveragePrice</t>
  </si>
  <si>
    <t>Total Volume</t>
  </si>
  <si>
    <t>type</t>
  </si>
  <si>
    <t>year</t>
  </si>
  <si>
    <t>region</t>
  </si>
  <si>
    <t>state</t>
  </si>
  <si>
    <t>conventional</t>
  </si>
  <si>
    <t>Albany</t>
  </si>
  <si>
    <t>organic</t>
  </si>
  <si>
    <t>Atlanta</t>
  </si>
  <si>
    <t>BaltimoreWashington</t>
  </si>
  <si>
    <t>Boise</t>
  </si>
  <si>
    <t>Boston</t>
  </si>
  <si>
    <t>BuffaloRochester</t>
  </si>
  <si>
    <t>California</t>
  </si>
  <si>
    <t>Charlotte</t>
  </si>
  <si>
    <t>Chicago</t>
  </si>
  <si>
    <t>CincinnatiDayton</t>
  </si>
  <si>
    <t>Columbus</t>
  </si>
  <si>
    <t>DallasFtWorth</t>
  </si>
  <si>
    <t>Denver</t>
  </si>
  <si>
    <t>Detroit</t>
  </si>
  <si>
    <t>GrandRapids</t>
  </si>
  <si>
    <t>GreatLakes</t>
  </si>
  <si>
    <t>HarrisburgScranton</t>
  </si>
  <si>
    <t>HartfordSpringfield</t>
  </si>
  <si>
    <t>Houston</t>
  </si>
  <si>
    <t>Indianapolis</t>
  </si>
  <si>
    <t>Jacksonville</t>
  </si>
  <si>
    <t>LasVegas</t>
  </si>
  <si>
    <t>LosAngeles</t>
  </si>
  <si>
    <t>Louisville</t>
  </si>
  <si>
    <t>MiamiFtLauderdale</t>
  </si>
  <si>
    <t>Midsouth</t>
  </si>
  <si>
    <t>Nashville</t>
  </si>
  <si>
    <t>NewOrleansMobile</t>
  </si>
  <si>
    <t>NewYork</t>
  </si>
  <si>
    <t>Northeast</t>
  </si>
  <si>
    <t>NorthernNewEngland</t>
  </si>
  <si>
    <t>Orlando</t>
  </si>
  <si>
    <t>Philadelphia</t>
  </si>
  <si>
    <t>PhoenixTucson</t>
  </si>
  <si>
    <t>Pittsburgh</t>
  </si>
  <si>
    <t>Plains</t>
  </si>
  <si>
    <t>Portland</t>
  </si>
  <si>
    <t>RaleighGreensboro</t>
  </si>
  <si>
    <t>RichmondNorfolk</t>
  </si>
  <si>
    <t>Roanoke</t>
  </si>
  <si>
    <t>Sacramento</t>
  </si>
  <si>
    <t>SanDiego</t>
  </si>
  <si>
    <t>SanFrancisco</t>
  </si>
  <si>
    <t>Seattle</t>
  </si>
  <si>
    <t>SouthCarolina</t>
  </si>
  <si>
    <t>SouthCentral</t>
  </si>
  <si>
    <t>Southeast</t>
  </si>
  <si>
    <t>Spokane</t>
  </si>
  <si>
    <t>StLouis</t>
  </si>
  <si>
    <t>Syracuse</t>
  </si>
  <si>
    <t>Tampa</t>
  </si>
  <si>
    <t>TotalUS</t>
  </si>
  <si>
    <t>West</t>
  </si>
  <si>
    <t>WestTexNewMexico</t>
  </si>
  <si>
    <t>Region</t>
  </si>
  <si>
    <t>State</t>
  </si>
  <si>
    <t>Bemerkung</t>
  </si>
  <si>
    <r>
      <t>{</t>
    </r>
    <r>
      <rPr>
        <sz val="9.8000000000000007"/>
        <color rgb="FF6A8759"/>
        <rFont val="JetBrains Mono"/>
        <family val="3"/>
      </rPr>
      <t>'DallasFtWorth'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'Detroit'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'Denver'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'Tampa'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'SanFrancisco'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'West'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'Pittsburgh'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'MiamiFtLauderdale'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'Chicago'</t>
    </r>
    <r>
      <rPr>
        <sz val="9.8000000000000007"/>
        <color rgb="FFCC7832"/>
        <rFont val="JetBrains Mono"/>
        <family val="3"/>
      </rPr>
      <t>,</t>
    </r>
  </si>
  <si>
    <t>Georgia</t>
  </si>
  <si>
    <r>
      <t xml:space="preserve"> </t>
    </r>
    <r>
      <rPr>
        <sz val="9.8000000000000007"/>
        <color rgb="FF6A8759"/>
        <rFont val="JetBrains Mono"/>
        <family val="3"/>
      </rPr>
      <t>'SouthCentral'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'Philadelphia'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'WestTexNewMexico'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'GrandRapids'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'Plains'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'Boise'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'PhoenixTucson'</t>
    </r>
    <r>
      <rPr>
        <sz val="9.8000000000000007"/>
        <color rgb="FFCC7832"/>
        <rFont val="JetBrains Mono"/>
        <family val="3"/>
      </rPr>
      <t>,</t>
    </r>
  </si>
  <si>
    <t>Maryland</t>
  </si>
  <si>
    <r>
      <t xml:space="preserve"> </t>
    </r>
    <r>
      <rPr>
        <sz val="9.8000000000000007"/>
        <color rgb="FF6A8759"/>
        <rFont val="JetBrains Mono"/>
        <family val="3"/>
      </rPr>
      <t>'RaleighGreensboro'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'Charlotte'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'SouthCarolina'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'Syracuse'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'GreatLakes'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'BuffaloRochester'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'Sacramento'</t>
    </r>
    <r>
      <rPr>
        <sz val="9.8000000000000007"/>
        <color rgb="FFCC7832"/>
        <rFont val="JetBrains Mono"/>
        <family val="3"/>
      </rPr>
      <t>,</t>
    </r>
  </si>
  <si>
    <t>Idaho</t>
  </si>
  <si>
    <r>
      <t xml:space="preserve"> </t>
    </r>
    <r>
      <rPr>
        <sz val="9.8000000000000007"/>
        <color rgb="FF6A8759"/>
        <rFont val="JetBrains Mono"/>
        <family val="3"/>
      </rPr>
      <t>'Nashville'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'RichmondNorfolk'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'region'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'NewOrleansMobile'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'Northeast'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'Southeast'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'California'</t>
    </r>
    <r>
      <rPr>
        <sz val="9.8000000000000007"/>
        <color rgb="FFCC7832"/>
        <rFont val="JetBrains Mono"/>
        <family val="3"/>
      </rPr>
      <t>,</t>
    </r>
  </si>
  <si>
    <t>Massachusetts</t>
  </si>
  <si>
    <r>
      <t xml:space="preserve"> </t>
    </r>
    <r>
      <rPr>
        <sz val="9.8000000000000007"/>
        <color rgb="FF6A8759"/>
        <rFont val="JetBrains Mono"/>
        <family val="3"/>
      </rPr>
      <t>'Seattle'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'LasVegas'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'Columbus'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'HartfordSpringfield'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'NorthernNewEngland'</t>
    </r>
    <r>
      <rPr>
        <sz val="9.8000000000000007"/>
        <color rgb="FFCC7832"/>
        <rFont val="JetBrains Mono"/>
        <family val="3"/>
      </rPr>
      <t>,</t>
    </r>
  </si>
  <si>
    <r>
      <t xml:space="preserve"> </t>
    </r>
    <r>
      <rPr>
        <sz val="9.8000000000000007"/>
        <color rgb="FF6A8759"/>
        <rFont val="JetBrains Mono"/>
        <family val="3"/>
      </rPr>
      <t>'HarrisburgScranton'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'StLouis'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'Midsouth'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'Indianapolis'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'NewYork'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'Portland'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'Spokane'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'TotalUS'</t>
    </r>
    <r>
      <rPr>
        <sz val="9.8000000000000007"/>
        <color rgb="FFCC7832"/>
        <rFont val="JetBrains Mono"/>
        <family val="3"/>
      </rPr>
      <t>,</t>
    </r>
  </si>
  <si>
    <r>
      <t xml:space="preserve"> </t>
    </r>
    <r>
      <rPr>
        <sz val="9.8000000000000007"/>
        <color rgb="FF6A8759"/>
        <rFont val="JetBrains Mono"/>
        <family val="3"/>
      </rPr>
      <t>'Jacksonville'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'Houston'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'CincinnatiDayton'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'Orlando'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'SanDiego'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'Boston'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'Roanoke'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'LosAngeles'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'Louisville'</t>
    </r>
    <r>
      <rPr>
        <sz val="9.8000000000000007"/>
        <color rgb="FFA9B7C6"/>
        <rFont val="JetBrains Mono"/>
        <family val="3"/>
      </rPr>
      <t>}</t>
    </r>
  </si>
  <si>
    <t>NorthCarolina</t>
  </si>
  <si>
    <t>Illinois</t>
  </si>
  <si>
    <t>Ohio</t>
  </si>
  <si>
    <t>Texas</t>
  </si>
  <si>
    <t>Colorado</t>
  </si>
  <si>
    <t>Michigan</t>
  </si>
  <si>
    <t>nicht sicher könnte auch Winconsin sein</t>
  </si>
  <si>
    <t>Pennsylvania</t>
  </si>
  <si>
    <t>Indiana</t>
  </si>
  <si>
    <t>Florida</t>
  </si>
  <si>
    <t>Nevada</t>
  </si>
  <si>
    <t>Kentucky</t>
  </si>
  <si>
    <t>-</t>
  </si>
  <si>
    <t>keine Ahnung, evt. Georgia</t>
  </si>
  <si>
    <t>Tennessee</t>
  </si>
  <si>
    <t>Louisiana</t>
  </si>
  <si>
    <t>auf Karte nachschauen</t>
  </si>
  <si>
    <t>Arizona</t>
  </si>
  <si>
    <t>nochmals kontrollieren</t>
  </si>
  <si>
    <t>Oregon</t>
  </si>
  <si>
    <t>Virginia</t>
  </si>
  <si>
    <t>Washington</t>
  </si>
  <si>
    <t>Missouri</t>
  </si>
  <si>
    <t>Kürzel für Highcharts</t>
  </si>
  <si>
    <t>CA</t>
  </si>
  <si>
    <t>Kürzel</t>
  </si>
  <si>
    <t>NY</t>
  </si>
  <si>
    <t>GA</t>
  </si>
  <si>
    <t>MD</t>
  </si>
  <si>
    <t>ID</t>
  </si>
  <si>
    <t>MA</t>
  </si>
  <si>
    <t>NC</t>
  </si>
  <si>
    <t>IL</t>
  </si>
  <si>
    <t>OH</t>
  </si>
  <si>
    <t>TX</t>
  </si>
  <si>
    <t>CO</t>
  </si>
  <si>
    <t>MI</t>
  </si>
  <si>
    <t>PA</t>
  </si>
  <si>
    <t>IN</t>
  </si>
  <si>
    <t>FL</t>
  </si>
  <si>
    <t>NV</t>
  </si>
  <si>
    <t>KY</t>
  </si>
  <si>
    <t>TN</t>
  </si>
  <si>
    <t>LA</t>
  </si>
  <si>
    <t>AZ</t>
  </si>
  <si>
    <t>OR</t>
  </si>
  <si>
    <t>WA</t>
  </si>
  <si>
    <t>MO</t>
  </si>
  <si>
    <t>SC</t>
  </si>
  <si>
    <t>VA</t>
  </si>
  <si>
    <t>NewMexico</t>
  </si>
  <si>
    <t>NM</t>
  </si>
  <si>
    <t>Maine</t>
  </si>
  <si>
    <t>wird entfernt</t>
  </si>
  <si>
    <t>ME</t>
  </si>
  <si>
    <t>Connecticut</t>
  </si>
  <si>
    <t>CT</t>
  </si>
  <si>
    <t>Alabama</t>
  </si>
  <si>
    <t>AL</t>
  </si>
  <si>
    <t>Mississippi</t>
  </si>
  <si>
    <t>MS</t>
  </si>
  <si>
    <t>Alaska</t>
  </si>
  <si>
    <t>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</si>
</sst>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CC7832"/>
      <name val="JetBrains Mono"/>
      <family val="3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 (Textkörper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4" fontId="0" fillId="0" borderId="0" xfId="0" applyNumberFormat="1"/>
    <xf numFmtId="49" fontId="0" fillId="0" borderId="0" xfId="0" applyNumberForma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4" fillId="0" borderId="1" xfId="0" applyNumberFormat="1" applyFont="1" applyBorder="1"/>
  </cellXfs>
  <cellStyles count="1">
    <cellStyle name="Standard" xfId="0" builtinId="0"/>
  </cellStyles>
  <dxfs count="9">
    <dxf>
      <numFmt numFmtId="0" formatCode="General"/>
    </dxf>
    <dxf>
      <numFmt numFmtId="30" formatCode="@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34600-8F5C-D244-8F17-A5C33615D0FC}" name="Table1" displayName="Table1" ref="A1:I17913" totalsRowCount="1">
  <autoFilter ref="A1:I17912" xr:uid="{4DF34600-8F5C-D244-8F17-A5C33615D0FC}"/>
  <sortState xmlns:xlrd2="http://schemas.microsoft.com/office/spreadsheetml/2017/richdata2" ref="A2:H17912">
    <sortCondition ref="B1:B17912"/>
  </sortState>
  <tableColumns count="9">
    <tableColumn id="1" xr3:uid="{81B573BC-2AC8-4340-8376-6A3B8D7FFB9A}" name="Column1"/>
    <tableColumn id="2" xr3:uid="{52D81F35-F38E-6948-A6B0-D21DE8168962}" name="Date" dataDxfId="8" totalsRowDxfId="2"/>
    <tableColumn id="3" xr3:uid="{B0D2F63B-2B99-1540-B56C-D283E517813D}" name="AveragePrice"/>
    <tableColumn id="4" xr3:uid="{96583B3F-381B-3341-9232-F3DF53D17E6F}" name="Total Volume"/>
    <tableColumn id="12" xr3:uid="{B57865F6-E734-DA45-9B21-9E338CBADA6B}" name="type"/>
    <tableColumn id="13" xr3:uid="{4D29DB16-CC78-014C-9448-F48F464475D8}" name="year"/>
    <tableColumn id="14" xr3:uid="{13B9052B-E1DB-7942-A65A-7F26D0D419DE}" name="region" dataDxfId="7" totalsRowDxfId="1"/>
    <tableColumn id="15" xr3:uid="{D5BA1127-5661-B844-B1DF-239451F4694E}" name="state">
      <calculatedColumnFormula>VLOOKUP(G2,States!$A$1:$B$71,2,0)</calculatedColumnFormula>
    </tableColumn>
    <tableColumn id="5" xr3:uid="{635EA53D-558B-A348-9379-DC44D9B53295}" name="Kürzel" dataDxfId="0">
      <calculatedColumnFormula>VLOOKUP(H2,Table2[[State]:[Kürzel für Highcharts]],2,0)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8D9A1F-A34E-B648-9409-0D95223FD2FD}" name="Table2" displayName="Table2" ref="A1:C55" totalsRowShown="0" headerRowDxfId="6">
  <autoFilter ref="A1:C55" xr:uid="{4E8D9A1F-A34E-B648-9409-0D95223FD2FD}"/>
  <tableColumns count="3">
    <tableColumn id="1" xr3:uid="{797781D2-C6F4-604F-8DAA-9EBE3F4EA588}" name="Region" dataDxfId="5"/>
    <tableColumn id="2" xr3:uid="{2E359CA6-05B4-B14C-BFC2-ED320BD257FB}" name="State" dataDxfId="4"/>
    <tableColumn id="3" xr3:uid="{120445F7-6616-8E44-AB4D-30A20D6AD6C4}" name="Kürzel für Highchart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1BCC-1E07-1B4C-A914-A68643DB80C0}">
  <dimension ref="A1:I17914"/>
  <sheetViews>
    <sheetView tabSelected="1" zoomScale="114" workbookViewId="0">
      <selection activeCell="N8457" sqref="N8457"/>
    </sheetView>
  </sheetViews>
  <sheetFormatPr baseColWidth="10" defaultColWidth="4.33203125" defaultRowHeight="16"/>
  <cols>
    <col min="1" max="1" width="10.83203125" bestFit="1" customWidth="1"/>
    <col min="2" max="2" width="8.33203125" bestFit="1" customWidth="1"/>
    <col min="3" max="3" width="14.5" bestFit="1" customWidth="1"/>
    <col min="4" max="4" width="16" bestFit="1" customWidth="1"/>
    <col min="5" max="5" width="11.5" bestFit="1" customWidth="1"/>
    <col min="6" max="6" width="7.33203125" bestFit="1" customWidth="1"/>
    <col min="7" max="7" width="19.33203125" style="4" bestFit="1" customWidth="1"/>
    <col min="8" max="8" width="13.33203125" bestFit="1" customWidth="1"/>
    <col min="9" max="9" width="7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103</v>
      </c>
    </row>
    <row r="2" spans="1:9">
      <c r="A2">
        <v>0</v>
      </c>
      <c r="B2" s="3">
        <v>42365</v>
      </c>
      <c r="C2">
        <v>1.33</v>
      </c>
      <c r="D2">
        <v>64236.62</v>
      </c>
      <c r="E2" t="s">
        <v>8</v>
      </c>
      <c r="F2">
        <v>2015</v>
      </c>
      <c r="G2" s="4" t="s">
        <v>9</v>
      </c>
      <c r="H2" t="str">
        <f>VLOOKUP(G2,States!$A$1:$B$71,2,0)</f>
        <v>NewYork</v>
      </c>
      <c r="I2" t="str">
        <f>VLOOKUP(H2,Table2[[State]:[Kürzel für Highcharts]],2,0)</f>
        <v>NY</v>
      </c>
    </row>
    <row r="3" spans="1:9">
      <c r="A3">
        <v>1</v>
      </c>
      <c r="B3" s="3">
        <v>42358</v>
      </c>
      <c r="C3">
        <v>1.35</v>
      </c>
      <c r="D3">
        <v>54876.98</v>
      </c>
      <c r="E3" t="s">
        <v>8</v>
      </c>
      <c r="F3">
        <v>2015</v>
      </c>
      <c r="G3" s="4" t="s">
        <v>9</v>
      </c>
      <c r="H3" t="str">
        <f>VLOOKUP(G3,States!$A$1:$B$71,2,0)</f>
        <v>NewYork</v>
      </c>
      <c r="I3" t="str">
        <f>VLOOKUP(H3,Table2[[State]:[Kürzel für Highcharts]],2,0)</f>
        <v>NY</v>
      </c>
    </row>
    <row r="4" spans="1:9">
      <c r="A4">
        <v>2</v>
      </c>
      <c r="B4" s="3">
        <v>42351</v>
      </c>
      <c r="C4">
        <v>0.93</v>
      </c>
      <c r="D4">
        <v>118220.22</v>
      </c>
      <c r="E4" t="s">
        <v>8</v>
      </c>
      <c r="F4">
        <v>2015</v>
      </c>
      <c r="G4" s="4" t="s">
        <v>9</v>
      </c>
      <c r="H4" t="str">
        <f>VLOOKUP(G4,States!$A$1:$B$71,2,0)</f>
        <v>NewYork</v>
      </c>
      <c r="I4" t="str">
        <f>VLOOKUP(H4,Table2[[State]:[Kürzel für Highcharts]],2,0)</f>
        <v>NY</v>
      </c>
    </row>
    <row r="5" spans="1:9">
      <c r="A5">
        <v>3</v>
      </c>
      <c r="B5" s="3">
        <v>42344</v>
      </c>
      <c r="C5">
        <v>1.08</v>
      </c>
      <c r="D5">
        <v>78992.149999999994</v>
      </c>
      <c r="E5" t="s">
        <v>8</v>
      </c>
      <c r="F5">
        <v>2015</v>
      </c>
      <c r="G5" s="4" t="s">
        <v>9</v>
      </c>
      <c r="H5" t="str">
        <f>VLOOKUP(G5,States!$A$1:$B$71,2,0)</f>
        <v>NewYork</v>
      </c>
      <c r="I5" t="str">
        <f>VLOOKUP(H5,Table2[[State]:[Kürzel für Highcharts]],2,0)</f>
        <v>NY</v>
      </c>
    </row>
    <row r="6" spans="1:9">
      <c r="A6">
        <v>4</v>
      </c>
      <c r="B6" s="3">
        <v>42337</v>
      </c>
      <c r="C6">
        <v>1.28</v>
      </c>
      <c r="D6">
        <v>51039.6</v>
      </c>
      <c r="E6" t="s">
        <v>8</v>
      </c>
      <c r="F6">
        <v>2015</v>
      </c>
      <c r="G6" s="4" t="s">
        <v>9</v>
      </c>
      <c r="H6" t="str">
        <f>VLOOKUP(G6,States!$A$1:$B$71,2,0)</f>
        <v>NewYork</v>
      </c>
      <c r="I6" t="str">
        <f>VLOOKUP(H6,Table2[[State]:[Kürzel für Highcharts]],2,0)</f>
        <v>NY</v>
      </c>
    </row>
    <row r="7" spans="1:9">
      <c r="A7">
        <v>5</v>
      </c>
      <c r="B7" s="3">
        <v>42330</v>
      </c>
      <c r="C7">
        <v>1.26</v>
      </c>
      <c r="D7">
        <v>55979.78</v>
      </c>
      <c r="E7" t="s">
        <v>8</v>
      </c>
      <c r="F7">
        <v>2015</v>
      </c>
      <c r="G7" s="4" t="s">
        <v>9</v>
      </c>
      <c r="H7" t="str">
        <f>VLOOKUP(G7,States!$A$1:$B$71,2,0)</f>
        <v>NewYork</v>
      </c>
      <c r="I7" t="str">
        <f>VLOOKUP(H7,Table2[[State]:[Kürzel für Highcharts]],2,0)</f>
        <v>NY</v>
      </c>
    </row>
    <row r="8" spans="1:9">
      <c r="A8">
        <v>6</v>
      </c>
      <c r="B8" s="3">
        <v>42323</v>
      </c>
      <c r="C8">
        <v>0.99</v>
      </c>
      <c r="D8">
        <v>83453.759999999995</v>
      </c>
      <c r="E8" t="s">
        <v>8</v>
      </c>
      <c r="F8">
        <v>2015</v>
      </c>
      <c r="G8" s="4" t="s">
        <v>9</v>
      </c>
      <c r="H8" t="str">
        <f>VLOOKUP(G8,States!$A$1:$B$71,2,0)</f>
        <v>NewYork</v>
      </c>
      <c r="I8" t="str">
        <f>VLOOKUP(H8,Table2[[State]:[Kürzel für Highcharts]],2,0)</f>
        <v>NY</v>
      </c>
    </row>
    <row r="9" spans="1:9">
      <c r="A9">
        <v>7</v>
      </c>
      <c r="B9" s="3">
        <v>42316</v>
      </c>
      <c r="C9">
        <v>0.98</v>
      </c>
      <c r="D9">
        <v>109428.33</v>
      </c>
      <c r="E9" t="s">
        <v>8</v>
      </c>
      <c r="F9">
        <v>2015</v>
      </c>
      <c r="G9" s="4" t="s">
        <v>9</v>
      </c>
      <c r="H9" t="str">
        <f>VLOOKUP(G9,States!$A$1:$B$71,2,0)</f>
        <v>NewYork</v>
      </c>
      <c r="I9" t="str">
        <f>VLOOKUP(H9,Table2[[State]:[Kürzel für Highcharts]],2,0)</f>
        <v>NY</v>
      </c>
    </row>
    <row r="10" spans="1:9">
      <c r="A10">
        <v>8</v>
      </c>
      <c r="B10" s="3">
        <v>42309</v>
      </c>
      <c r="C10">
        <v>1.02</v>
      </c>
      <c r="D10">
        <v>99811.42</v>
      </c>
      <c r="E10" t="s">
        <v>8</v>
      </c>
      <c r="F10">
        <v>2015</v>
      </c>
      <c r="G10" s="4" t="s">
        <v>9</v>
      </c>
      <c r="H10" t="str">
        <f>VLOOKUP(G10,States!$A$1:$B$71,2,0)</f>
        <v>NewYork</v>
      </c>
      <c r="I10" t="str">
        <f>VLOOKUP(H10,Table2[[State]:[Kürzel für Highcharts]],2,0)</f>
        <v>NY</v>
      </c>
    </row>
    <row r="11" spans="1:9">
      <c r="A11">
        <v>9</v>
      </c>
      <c r="B11" s="3">
        <v>42302</v>
      </c>
      <c r="C11">
        <v>1.07</v>
      </c>
      <c r="D11">
        <v>74338.759999999995</v>
      </c>
      <c r="E11" t="s">
        <v>8</v>
      </c>
      <c r="F11">
        <v>2015</v>
      </c>
      <c r="G11" s="4" t="s">
        <v>9</v>
      </c>
      <c r="H11" t="str">
        <f>VLOOKUP(G11,States!$A$1:$B$71,2,0)</f>
        <v>NewYork</v>
      </c>
      <c r="I11" t="str">
        <f>VLOOKUP(H11,Table2[[State]:[Kürzel für Highcharts]],2,0)</f>
        <v>NY</v>
      </c>
    </row>
    <row r="12" spans="1:9">
      <c r="A12">
        <v>10</v>
      </c>
      <c r="B12" s="3">
        <v>42295</v>
      </c>
      <c r="C12">
        <v>1.1200000000000001</v>
      </c>
      <c r="D12">
        <v>84843.44</v>
      </c>
      <c r="E12" t="s">
        <v>8</v>
      </c>
      <c r="F12">
        <v>2015</v>
      </c>
      <c r="G12" s="4" t="s">
        <v>9</v>
      </c>
      <c r="H12" t="str">
        <f>VLOOKUP(G12,States!$A$1:$B$71,2,0)</f>
        <v>NewYork</v>
      </c>
      <c r="I12" t="str">
        <f>VLOOKUP(H12,Table2[[State]:[Kürzel für Highcharts]],2,0)</f>
        <v>NY</v>
      </c>
    </row>
    <row r="13" spans="1:9">
      <c r="A13">
        <v>11</v>
      </c>
      <c r="B13" s="3">
        <v>42288</v>
      </c>
      <c r="C13">
        <v>1.28</v>
      </c>
      <c r="D13">
        <v>64489.17</v>
      </c>
      <c r="E13" t="s">
        <v>8</v>
      </c>
      <c r="F13">
        <v>2015</v>
      </c>
      <c r="G13" s="4" t="s">
        <v>9</v>
      </c>
      <c r="H13" t="str">
        <f>VLOOKUP(G13,States!$A$1:$B$71,2,0)</f>
        <v>NewYork</v>
      </c>
      <c r="I13" t="str">
        <f>VLOOKUP(H13,Table2[[State]:[Kürzel für Highcharts]],2,0)</f>
        <v>NY</v>
      </c>
    </row>
    <row r="14" spans="1:9">
      <c r="A14">
        <v>12</v>
      </c>
      <c r="B14" s="3">
        <v>42281</v>
      </c>
      <c r="C14">
        <v>1.31</v>
      </c>
      <c r="D14">
        <v>61007.1</v>
      </c>
      <c r="E14" t="s">
        <v>8</v>
      </c>
      <c r="F14">
        <v>2015</v>
      </c>
      <c r="G14" s="4" t="s">
        <v>9</v>
      </c>
      <c r="H14" t="str">
        <f>VLOOKUP(G14,States!$A$1:$B$71,2,0)</f>
        <v>NewYork</v>
      </c>
      <c r="I14" t="str">
        <f>VLOOKUP(H14,Table2[[State]:[Kürzel für Highcharts]],2,0)</f>
        <v>NY</v>
      </c>
    </row>
    <row r="15" spans="1:9">
      <c r="A15">
        <v>13</v>
      </c>
      <c r="B15" s="3">
        <v>42274</v>
      </c>
      <c r="C15">
        <v>0.99</v>
      </c>
      <c r="D15">
        <v>106803.39</v>
      </c>
      <c r="E15" t="s">
        <v>8</v>
      </c>
      <c r="F15">
        <v>2015</v>
      </c>
      <c r="G15" s="4" t="s">
        <v>9</v>
      </c>
      <c r="H15" t="str">
        <f>VLOOKUP(G15,States!$A$1:$B$71,2,0)</f>
        <v>NewYork</v>
      </c>
      <c r="I15" t="str">
        <f>VLOOKUP(H15,Table2[[State]:[Kürzel für Highcharts]],2,0)</f>
        <v>NY</v>
      </c>
    </row>
    <row r="16" spans="1:9">
      <c r="A16">
        <v>14</v>
      </c>
      <c r="B16" s="3">
        <v>42267</v>
      </c>
      <c r="C16">
        <v>1.33</v>
      </c>
      <c r="D16">
        <v>69759.009999999995</v>
      </c>
      <c r="E16" t="s">
        <v>8</v>
      </c>
      <c r="F16">
        <v>2015</v>
      </c>
      <c r="G16" s="4" t="s">
        <v>9</v>
      </c>
      <c r="H16" t="str">
        <f>VLOOKUP(G16,States!$A$1:$B$71,2,0)</f>
        <v>NewYork</v>
      </c>
      <c r="I16" t="str">
        <f>VLOOKUP(H16,Table2[[State]:[Kürzel für Highcharts]],2,0)</f>
        <v>NY</v>
      </c>
    </row>
    <row r="17" spans="1:9">
      <c r="A17">
        <v>15</v>
      </c>
      <c r="B17" s="3">
        <v>42260</v>
      </c>
      <c r="C17">
        <v>1.28</v>
      </c>
      <c r="D17">
        <v>76111.27</v>
      </c>
      <c r="E17" t="s">
        <v>8</v>
      </c>
      <c r="F17">
        <v>2015</v>
      </c>
      <c r="G17" s="4" t="s">
        <v>9</v>
      </c>
      <c r="H17" t="str">
        <f>VLOOKUP(G17,States!$A$1:$B$71,2,0)</f>
        <v>NewYork</v>
      </c>
      <c r="I17" t="str">
        <f>VLOOKUP(H17,Table2[[State]:[Kürzel für Highcharts]],2,0)</f>
        <v>NY</v>
      </c>
    </row>
    <row r="18" spans="1:9">
      <c r="A18">
        <v>16</v>
      </c>
      <c r="B18" s="3">
        <v>42253</v>
      </c>
      <c r="C18">
        <v>1.1100000000000001</v>
      </c>
      <c r="D18">
        <v>99172.96</v>
      </c>
      <c r="E18" t="s">
        <v>8</v>
      </c>
      <c r="F18">
        <v>2015</v>
      </c>
      <c r="G18" s="4" t="s">
        <v>9</v>
      </c>
      <c r="H18" t="str">
        <f>VLOOKUP(G18,States!$A$1:$B$71,2,0)</f>
        <v>NewYork</v>
      </c>
      <c r="I18" t="str">
        <f>VLOOKUP(H18,Table2[[State]:[Kürzel für Highcharts]],2,0)</f>
        <v>NY</v>
      </c>
    </row>
    <row r="19" spans="1:9">
      <c r="A19">
        <v>17</v>
      </c>
      <c r="B19" s="3">
        <v>42246</v>
      </c>
      <c r="C19">
        <v>1.07</v>
      </c>
      <c r="D19">
        <v>105693.84</v>
      </c>
      <c r="E19" t="s">
        <v>8</v>
      </c>
      <c r="F19">
        <v>2015</v>
      </c>
      <c r="G19" s="4" t="s">
        <v>9</v>
      </c>
      <c r="H19" t="str">
        <f>VLOOKUP(G19,States!$A$1:$B$71,2,0)</f>
        <v>NewYork</v>
      </c>
      <c r="I19" t="str">
        <f>VLOOKUP(H19,Table2[[State]:[Kürzel für Highcharts]],2,0)</f>
        <v>NY</v>
      </c>
    </row>
    <row r="20" spans="1:9">
      <c r="A20">
        <v>18</v>
      </c>
      <c r="B20" s="3">
        <v>42239</v>
      </c>
      <c r="C20">
        <v>1.34</v>
      </c>
      <c r="D20">
        <v>79992.09</v>
      </c>
      <c r="E20" t="s">
        <v>8</v>
      </c>
      <c r="F20">
        <v>2015</v>
      </c>
      <c r="G20" s="4" t="s">
        <v>9</v>
      </c>
      <c r="H20" t="str">
        <f>VLOOKUP(G20,States!$A$1:$B$71,2,0)</f>
        <v>NewYork</v>
      </c>
      <c r="I20" t="str">
        <f>VLOOKUP(H20,Table2[[State]:[Kürzel für Highcharts]],2,0)</f>
        <v>NY</v>
      </c>
    </row>
    <row r="21" spans="1:9">
      <c r="A21">
        <v>19</v>
      </c>
      <c r="B21" s="3">
        <v>42232</v>
      </c>
      <c r="C21">
        <v>1.33</v>
      </c>
      <c r="D21">
        <v>80043.78</v>
      </c>
      <c r="E21" t="s">
        <v>8</v>
      </c>
      <c r="F21">
        <v>2015</v>
      </c>
      <c r="G21" s="4" t="s">
        <v>9</v>
      </c>
      <c r="H21" t="str">
        <f>VLOOKUP(G21,States!$A$1:$B$71,2,0)</f>
        <v>NewYork</v>
      </c>
      <c r="I21" t="str">
        <f>VLOOKUP(H21,Table2[[State]:[Kürzel für Highcharts]],2,0)</f>
        <v>NY</v>
      </c>
    </row>
    <row r="22" spans="1:9">
      <c r="A22">
        <v>20</v>
      </c>
      <c r="B22" s="3">
        <v>42225</v>
      </c>
      <c r="C22">
        <v>1.1200000000000001</v>
      </c>
      <c r="D22">
        <v>111140.93</v>
      </c>
      <c r="E22" t="s">
        <v>8</v>
      </c>
      <c r="F22">
        <v>2015</v>
      </c>
      <c r="G22" s="4" t="s">
        <v>9</v>
      </c>
      <c r="H22" t="str">
        <f>VLOOKUP(G22,States!$A$1:$B$71,2,0)</f>
        <v>NewYork</v>
      </c>
      <c r="I22" t="str">
        <f>VLOOKUP(H22,Table2[[State]:[Kürzel für Highcharts]],2,0)</f>
        <v>NY</v>
      </c>
    </row>
    <row r="23" spans="1:9">
      <c r="A23">
        <v>21</v>
      </c>
      <c r="B23" s="3">
        <v>42218</v>
      </c>
      <c r="C23">
        <v>1.45</v>
      </c>
      <c r="D23">
        <v>75133.100000000006</v>
      </c>
      <c r="E23" t="s">
        <v>8</v>
      </c>
      <c r="F23">
        <v>2015</v>
      </c>
      <c r="G23" s="4" t="s">
        <v>9</v>
      </c>
      <c r="H23" t="str">
        <f>VLOOKUP(G23,States!$A$1:$B$71,2,0)</f>
        <v>NewYork</v>
      </c>
      <c r="I23" t="str">
        <f>VLOOKUP(H23,Table2[[State]:[Kürzel für Highcharts]],2,0)</f>
        <v>NY</v>
      </c>
    </row>
    <row r="24" spans="1:9">
      <c r="A24">
        <v>22</v>
      </c>
      <c r="B24" s="3">
        <v>42211</v>
      </c>
      <c r="C24">
        <v>1.1100000000000001</v>
      </c>
      <c r="D24">
        <v>106757.1</v>
      </c>
      <c r="E24" t="s">
        <v>8</v>
      </c>
      <c r="F24">
        <v>2015</v>
      </c>
      <c r="G24" s="4" t="s">
        <v>9</v>
      </c>
      <c r="H24" t="str">
        <f>VLOOKUP(G24,States!$A$1:$B$71,2,0)</f>
        <v>NewYork</v>
      </c>
      <c r="I24" t="str">
        <f>VLOOKUP(H24,Table2[[State]:[Kürzel für Highcharts]],2,0)</f>
        <v>NY</v>
      </c>
    </row>
    <row r="25" spans="1:9">
      <c r="A25">
        <v>23</v>
      </c>
      <c r="B25" s="3">
        <v>42204</v>
      </c>
      <c r="C25">
        <v>1.26</v>
      </c>
      <c r="D25">
        <v>96617</v>
      </c>
      <c r="E25" t="s">
        <v>8</v>
      </c>
      <c r="F25">
        <v>2015</v>
      </c>
      <c r="G25" s="4" t="s">
        <v>9</v>
      </c>
      <c r="H25" t="str">
        <f>VLOOKUP(G25,States!$A$1:$B$71,2,0)</f>
        <v>NewYork</v>
      </c>
      <c r="I25" t="str">
        <f>VLOOKUP(H25,Table2[[State]:[Kürzel für Highcharts]],2,0)</f>
        <v>NY</v>
      </c>
    </row>
    <row r="26" spans="1:9">
      <c r="A26">
        <v>24</v>
      </c>
      <c r="B26" s="3">
        <v>42197</v>
      </c>
      <c r="C26">
        <v>1.05</v>
      </c>
      <c r="D26">
        <v>124055.31</v>
      </c>
      <c r="E26" t="s">
        <v>8</v>
      </c>
      <c r="F26">
        <v>2015</v>
      </c>
      <c r="G26" s="4" t="s">
        <v>9</v>
      </c>
      <c r="H26" t="str">
        <f>VLOOKUP(G26,States!$A$1:$B$71,2,0)</f>
        <v>NewYork</v>
      </c>
      <c r="I26" t="str">
        <f>VLOOKUP(H26,Table2[[State]:[Kürzel für Highcharts]],2,0)</f>
        <v>NY</v>
      </c>
    </row>
    <row r="27" spans="1:9">
      <c r="A27">
        <v>25</v>
      </c>
      <c r="B27" s="3">
        <v>42190</v>
      </c>
      <c r="C27">
        <v>1.35</v>
      </c>
      <c r="D27">
        <v>109252.12</v>
      </c>
      <c r="E27" t="s">
        <v>8</v>
      </c>
      <c r="F27">
        <v>2015</v>
      </c>
      <c r="G27" s="4" t="s">
        <v>9</v>
      </c>
      <c r="H27" t="str">
        <f>VLOOKUP(G27,States!$A$1:$B$71,2,0)</f>
        <v>NewYork</v>
      </c>
      <c r="I27" t="str">
        <f>VLOOKUP(H27,Table2[[State]:[Kürzel für Highcharts]],2,0)</f>
        <v>NY</v>
      </c>
    </row>
    <row r="28" spans="1:9">
      <c r="A28">
        <v>26</v>
      </c>
      <c r="B28" s="3">
        <v>42183</v>
      </c>
      <c r="C28">
        <v>1.37</v>
      </c>
      <c r="D28">
        <v>89534.81</v>
      </c>
      <c r="E28" t="s">
        <v>8</v>
      </c>
      <c r="F28">
        <v>2015</v>
      </c>
      <c r="G28" s="4" t="s">
        <v>9</v>
      </c>
      <c r="H28" t="str">
        <f>VLOOKUP(G28,States!$A$1:$B$71,2,0)</f>
        <v>NewYork</v>
      </c>
      <c r="I28" t="str">
        <f>VLOOKUP(H28,Table2[[State]:[Kürzel für Highcharts]],2,0)</f>
        <v>NY</v>
      </c>
    </row>
    <row r="29" spans="1:9">
      <c r="A29">
        <v>27</v>
      </c>
      <c r="B29" s="3">
        <v>42176</v>
      </c>
      <c r="C29">
        <v>1.27</v>
      </c>
      <c r="D29">
        <v>104849.39</v>
      </c>
      <c r="E29" t="s">
        <v>8</v>
      </c>
      <c r="F29">
        <v>2015</v>
      </c>
      <c r="G29" s="4" t="s">
        <v>9</v>
      </c>
      <c r="H29" t="str">
        <f>VLOOKUP(G29,States!$A$1:$B$71,2,0)</f>
        <v>NewYork</v>
      </c>
      <c r="I29" t="str">
        <f>VLOOKUP(H29,Table2[[State]:[Kürzel für Highcharts]],2,0)</f>
        <v>NY</v>
      </c>
    </row>
    <row r="30" spans="1:9">
      <c r="A30">
        <v>28</v>
      </c>
      <c r="B30" s="3">
        <v>42169</v>
      </c>
      <c r="C30">
        <v>1.32</v>
      </c>
      <c r="D30">
        <v>89631.3</v>
      </c>
      <c r="E30" t="s">
        <v>8</v>
      </c>
      <c r="F30">
        <v>2015</v>
      </c>
      <c r="G30" s="4" t="s">
        <v>9</v>
      </c>
      <c r="H30" t="str">
        <f>VLOOKUP(G30,States!$A$1:$B$71,2,0)</f>
        <v>NewYork</v>
      </c>
      <c r="I30" t="str">
        <f>VLOOKUP(H30,Table2[[State]:[Kürzel für Highcharts]],2,0)</f>
        <v>NY</v>
      </c>
    </row>
    <row r="31" spans="1:9">
      <c r="A31">
        <v>29</v>
      </c>
      <c r="B31" s="3">
        <v>42162</v>
      </c>
      <c r="C31">
        <v>1.07</v>
      </c>
      <c r="D31">
        <v>122743.06</v>
      </c>
      <c r="E31" t="s">
        <v>8</v>
      </c>
      <c r="F31">
        <v>2015</v>
      </c>
      <c r="G31" s="4" t="s">
        <v>9</v>
      </c>
      <c r="H31" t="str">
        <f>VLOOKUP(G31,States!$A$1:$B$71,2,0)</f>
        <v>NewYork</v>
      </c>
      <c r="I31" t="str">
        <f>VLOOKUP(H31,Table2[[State]:[Kürzel für Highcharts]],2,0)</f>
        <v>NY</v>
      </c>
    </row>
    <row r="32" spans="1:9">
      <c r="A32">
        <v>30</v>
      </c>
      <c r="B32" s="3">
        <v>42155</v>
      </c>
      <c r="C32">
        <v>1.23</v>
      </c>
      <c r="D32">
        <v>95123.62</v>
      </c>
      <c r="E32" t="s">
        <v>8</v>
      </c>
      <c r="F32">
        <v>2015</v>
      </c>
      <c r="G32" s="4" t="s">
        <v>9</v>
      </c>
      <c r="H32" t="str">
        <f>VLOOKUP(G32,States!$A$1:$B$71,2,0)</f>
        <v>NewYork</v>
      </c>
      <c r="I32" t="str">
        <f>VLOOKUP(H32,Table2[[State]:[Kürzel für Highcharts]],2,0)</f>
        <v>NY</v>
      </c>
    </row>
    <row r="33" spans="1:9">
      <c r="A33">
        <v>31</v>
      </c>
      <c r="B33" s="3">
        <v>42148</v>
      </c>
      <c r="C33">
        <v>1.19</v>
      </c>
      <c r="D33">
        <v>101470.91</v>
      </c>
      <c r="E33" t="s">
        <v>8</v>
      </c>
      <c r="F33">
        <v>2015</v>
      </c>
      <c r="G33" s="4" t="s">
        <v>9</v>
      </c>
      <c r="H33" t="str">
        <f>VLOOKUP(G33,States!$A$1:$B$71,2,0)</f>
        <v>NewYork</v>
      </c>
      <c r="I33" t="str">
        <f>VLOOKUP(H33,Table2[[State]:[Kürzel für Highcharts]],2,0)</f>
        <v>NY</v>
      </c>
    </row>
    <row r="34" spans="1:9">
      <c r="A34">
        <v>32</v>
      </c>
      <c r="B34" s="3">
        <v>42141</v>
      </c>
      <c r="C34">
        <v>1.43</v>
      </c>
      <c r="D34">
        <v>109857.47</v>
      </c>
      <c r="E34" t="s">
        <v>8</v>
      </c>
      <c r="F34">
        <v>2015</v>
      </c>
      <c r="G34" s="4" t="s">
        <v>9</v>
      </c>
      <c r="H34" t="str">
        <f>VLOOKUP(G34,States!$A$1:$B$71,2,0)</f>
        <v>NewYork</v>
      </c>
      <c r="I34" t="str">
        <f>VLOOKUP(H34,Table2[[State]:[Kürzel für Highcharts]],2,0)</f>
        <v>NY</v>
      </c>
    </row>
    <row r="35" spans="1:9">
      <c r="A35">
        <v>33</v>
      </c>
      <c r="B35" s="3">
        <v>42134</v>
      </c>
      <c r="C35">
        <v>1.26</v>
      </c>
      <c r="D35">
        <v>120427.91</v>
      </c>
      <c r="E35" t="s">
        <v>8</v>
      </c>
      <c r="F35">
        <v>2015</v>
      </c>
      <c r="G35" s="4" t="s">
        <v>9</v>
      </c>
      <c r="H35" t="str">
        <f>VLOOKUP(G35,States!$A$1:$B$71,2,0)</f>
        <v>NewYork</v>
      </c>
      <c r="I35" t="str">
        <f>VLOOKUP(H35,Table2[[State]:[Kürzel für Highcharts]],2,0)</f>
        <v>NY</v>
      </c>
    </row>
    <row r="36" spans="1:9">
      <c r="A36">
        <v>34</v>
      </c>
      <c r="B36" s="3">
        <v>42127</v>
      </c>
      <c r="C36">
        <v>1.2</v>
      </c>
      <c r="D36">
        <v>59197.67</v>
      </c>
      <c r="E36" t="s">
        <v>8</v>
      </c>
      <c r="F36">
        <v>2015</v>
      </c>
      <c r="G36" s="4" t="s">
        <v>9</v>
      </c>
      <c r="H36" t="str">
        <f>VLOOKUP(G36,States!$A$1:$B$71,2,0)</f>
        <v>NewYork</v>
      </c>
      <c r="I36" t="str">
        <f>VLOOKUP(H36,Table2[[State]:[Kürzel für Highcharts]],2,0)</f>
        <v>NY</v>
      </c>
    </row>
    <row r="37" spans="1:9">
      <c r="A37">
        <v>35</v>
      </c>
      <c r="B37" s="3">
        <v>42120</v>
      </c>
      <c r="C37">
        <v>1.22</v>
      </c>
      <c r="D37">
        <v>49585.46</v>
      </c>
      <c r="E37" t="s">
        <v>8</v>
      </c>
      <c r="F37">
        <v>2015</v>
      </c>
      <c r="G37" s="4" t="s">
        <v>9</v>
      </c>
      <c r="H37" t="str">
        <f>VLOOKUP(G37,States!$A$1:$B$71,2,0)</f>
        <v>NewYork</v>
      </c>
      <c r="I37" t="str">
        <f>VLOOKUP(H37,Table2[[State]:[Kürzel für Highcharts]],2,0)</f>
        <v>NY</v>
      </c>
    </row>
    <row r="38" spans="1:9">
      <c r="A38">
        <v>36</v>
      </c>
      <c r="B38" s="3">
        <v>42113</v>
      </c>
      <c r="C38">
        <v>1.19</v>
      </c>
      <c r="D38">
        <v>49064.73</v>
      </c>
      <c r="E38" t="s">
        <v>8</v>
      </c>
      <c r="F38">
        <v>2015</v>
      </c>
      <c r="G38" s="4" t="s">
        <v>9</v>
      </c>
      <c r="H38" t="str">
        <f>VLOOKUP(G38,States!$A$1:$B$71,2,0)</f>
        <v>NewYork</v>
      </c>
      <c r="I38" t="str">
        <f>VLOOKUP(H38,Table2[[State]:[Kürzel für Highcharts]],2,0)</f>
        <v>NY</v>
      </c>
    </row>
    <row r="39" spans="1:9">
      <c r="A39">
        <v>37</v>
      </c>
      <c r="B39" s="3">
        <v>42106</v>
      </c>
      <c r="C39">
        <v>1.1299999999999999</v>
      </c>
      <c r="D39">
        <v>48364.29</v>
      </c>
      <c r="E39" t="s">
        <v>8</v>
      </c>
      <c r="F39">
        <v>2015</v>
      </c>
      <c r="G39" s="4" t="s">
        <v>9</v>
      </c>
      <c r="H39" t="str">
        <f>VLOOKUP(G39,States!$A$1:$B$71,2,0)</f>
        <v>NewYork</v>
      </c>
      <c r="I39" t="str">
        <f>VLOOKUP(H39,Table2[[State]:[Kürzel für Highcharts]],2,0)</f>
        <v>NY</v>
      </c>
    </row>
    <row r="40" spans="1:9">
      <c r="A40">
        <v>38</v>
      </c>
      <c r="B40" s="3">
        <v>42099</v>
      </c>
      <c r="C40">
        <v>1.1599999999999999</v>
      </c>
      <c r="D40">
        <v>47362.13</v>
      </c>
      <c r="E40" t="s">
        <v>8</v>
      </c>
      <c r="F40">
        <v>2015</v>
      </c>
      <c r="G40" s="4" t="s">
        <v>9</v>
      </c>
      <c r="H40" t="str">
        <f>VLOOKUP(G40,States!$A$1:$B$71,2,0)</f>
        <v>NewYork</v>
      </c>
      <c r="I40" t="str">
        <f>VLOOKUP(H40,Table2[[State]:[Kürzel für Highcharts]],2,0)</f>
        <v>NY</v>
      </c>
    </row>
    <row r="41" spans="1:9">
      <c r="A41">
        <v>39</v>
      </c>
      <c r="B41" s="3">
        <v>42092</v>
      </c>
      <c r="C41">
        <v>1.02</v>
      </c>
      <c r="D41">
        <v>67799.08</v>
      </c>
      <c r="E41" t="s">
        <v>8</v>
      </c>
      <c r="F41">
        <v>2015</v>
      </c>
      <c r="G41" s="4" t="s">
        <v>9</v>
      </c>
      <c r="H41" t="str">
        <f>VLOOKUP(G41,States!$A$1:$B$71,2,0)</f>
        <v>NewYork</v>
      </c>
      <c r="I41" t="str">
        <f>VLOOKUP(H41,Table2[[State]:[Kürzel für Highcharts]],2,0)</f>
        <v>NY</v>
      </c>
    </row>
    <row r="42" spans="1:9">
      <c r="A42">
        <v>40</v>
      </c>
      <c r="B42" s="3">
        <v>42085</v>
      </c>
      <c r="C42">
        <v>1.1200000000000001</v>
      </c>
      <c r="D42">
        <v>46346.85</v>
      </c>
      <c r="E42" t="s">
        <v>8</v>
      </c>
      <c r="F42">
        <v>2015</v>
      </c>
      <c r="G42" s="4" t="s">
        <v>9</v>
      </c>
      <c r="H42" t="str">
        <f>VLOOKUP(G42,States!$A$1:$B$71,2,0)</f>
        <v>NewYork</v>
      </c>
      <c r="I42" t="str">
        <f>VLOOKUP(H42,Table2[[State]:[Kürzel für Highcharts]],2,0)</f>
        <v>NY</v>
      </c>
    </row>
    <row r="43" spans="1:9">
      <c r="A43">
        <v>41</v>
      </c>
      <c r="B43" s="3">
        <v>42078</v>
      </c>
      <c r="C43">
        <v>1.1100000000000001</v>
      </c>
      <c r="D43">
        <v>43045.79</v>
      </c>
      <c r="E43" t="s">
        <v>8</v>
      </c>
      <c r="F43">
        <v>2015</v>
      </c>
      <c r="G43" s="4" t="s">
        <v>9</v>
      </c>
      <c r="H43" t="str">
        <f>VLOOKUP(G43,States!$A$1:$B$71,2,0)</f>
        <v>NewYork</v>
      </c>
      <c r="I43" t="str">
        <f>VLOOKUP(H43,Table2[[State]:[Kürzel für Highcharts]],2,0)</f>
        <v>NY</v>
      </c>
    </row>
    <row r="44" spans="1:9">
      <c r="A44">
        <v>42</v>
      </c>
      <c r="B44" s="3">
        <v>42071</v>
      </c>
      <c r="C44">
        <v>1.07</v>
      </c>
      <c r="D44">
        <v>40507.360000000001</v>
      </c>
      <c r="E44" t="s">
        <v>8</v>
      </c>
      <c r="F44">
        <v>2015</v>
      </c>
      <c r="G44" s="4" t="s">
        <v>9</v>
      </c>
      <c r="H44" t="str">
        <f>VLOOKUP(G44,States!$A$1:$B$71,2,0)</f>
        <v>NewYork</v>
      </c>
      <c r="I44" t="str">
        <f>VLOOKUP(H44,Table2[[State]:[Kürzel für Highcharts]],2,0)</f>
        <v>NY</v>
      </c>
    </row>
    <row r="45" spans="1:9">
      <c r="A45">
        <v>43</v>
      </c>
      <c r="B45" s="3">
        <v>42064</v>
      </c>
      <c r="C45">
        <v>0.99</v>
      </c>
      <c r="D45">
        <v>55595.74</v>
      </c>
      <c r="E45" t="s">
        <v>8</v>
      </c>
      <c r="F45">
        <v>2015</v>
      </c>
      <c r="G45" s="4" t="s">
        <v>9</v>
      </c>
      <c r="H45" t="str">
        <f>VLOOKUP(G45,States!$A$1:$B$71,2,0)</f>
        <v>NewYork</v>
      </c>
      <c r="I45" t="str">
        <f>VLOOKUP(H45,Table2[[State]:[Kürzel für Highcharts]],2,0)</f>
        <v>NY</v>
      </c>
    </row>
    <row r="46" spans="1:9">
      <c r="A46">
        <v>44</v>
      </c>
      <c r="B46" s="3">
        <v>42057</v>
      </c>
      <c r="C46">
        <v>1.07</v>
      </c>
      <c r="D46">
        <v>45675.05</v>
      </c>
      <c r="E46" t="s">
        <v>8</v>
      </c>
      <c r="F46">
        <v>2015</v>
      </c>
      <c r="G46" s="4" t="s">
        <v>9</v>
      </c>
      <c r="H46" t="str">
        <f>VLOOKUP(G46,States!$A$1:$B$71,2,0)</f>
        <v>NewYork</v>
      </c>
      <c r="I46" t="str">
        <f>VLOOKUP(H46,Table2[[State]:[Kürzel für Highcharts]],2,0)</f>
        <v>NY</v>
      </c>
    </row>
    <row r="47" spans="1:9">
      <c r="A47">
        <v>45</v>
      </c>
      <c r="B47" s="3">
        <v>42050</v>
      </c>
      <c r="C47">
        <v>1.06</v>
      </c>
      <c r="D47">
        <v>41567.620000000003</v>
      </c>
      <c r="E47" t="s">
        <v>8</v>
      </c>
      <c r="F47">
        <v>2015</v>
      </c>
      <c r="G47" s="4" t="s">
        <v>9</v>
      </c>
      <c r="H47" t="str">
        <f>VLOOKUP(G47,States!$A$1:$B$71,2,0)</f>
        <v>NewYork</v>
      </c>
      <c r="I47" t="str">
        <f>VLOOKUP(H47,Table2[[State]:[Kürzel für Highcharts]],2,0)</f>
        <v>NY</v>
      </c>
    </row>
    <row r="48" spans="1:9">
      <c r="A48">
        <v>46</v>
      </c>
      <c r="B48" s="3">
        <v>42043</v>
      </c>
      <c r="C48">
        <v>0.99</v>
      </c>
      <c r="D48">
        <v>51253.97</v>
      </c>
      <c r="E48" t="s">
        <v>8</v>
      </c>
      <c r="F48">
        <v>2015</v>
      </c>
      <c r="G48" s="4" t="s">
        <v>9</v>
      </c>
      <c r="H48" t="str">
        <f>VLOOKUP(G48,States!$A$1:$B$71,2,0)</f>
        <v>NewYork</v>
      </c>
      <c r="I48" t="str">
        <f>VLOOKUP(H48,Table2[[State]:[Kürzel für Highcharts]],2,0)</f>
        <v>NY</v>
      </c>
    </row>
    <row r="49" spans="1:9">
      <c r="A49">
        <v>47</v>
      </c>
      <c r="B49" s="3">
        <v>42036</v>
      </c>
      <c r="C49">
        <v>0.99</v>
      </c>
      <c r="D49">
        <v>70873.600000000006</v>
      </c>
      <c r="E49" t="s">
        <v>8</v>
      </c>
      <c r="F49">
        <v>2015</v>
      </c>
      <c r="G49" s="4" t="s">
        <v>9</v>
      </c>
      <c r="H49" t="str">
        <f>VLOOKUP(G49,States!$A$1:$B$71,2,0)</f>
        <v>NewYork</v>
      </c>
      <c r="I49" t="str">
        <f>VLOOKUP(H49,Table2[[State]:[Kürzel für Highcharts]],2,0)</f>
        <v>NY</v>
      </c>
    </row>
    <row r="50" spans="1:9">
      <c r="A50">
        <v>48</v>
      </c>
      <c r="B50" s="3">
        <v>42029</v>
      </c>
      <c r="C50">
        <v>1.06</v>
      </c>
      <c r="D50">
        <v>45147.5</v>
      </c>
      <c r="E50" t="s">
        <v>8</v>
      </c>
      <c r="F50">
        <v>2015</v>
      </c>
      <c r="G50" s="4" t="s">
        <v>9</v>
      </c>
      <c r="H50" t="str">
        <f>VLOOKUP(G50,States!$A$1:$B$71,2,0)</f>
        <v>NewYork</v>
      </c>
      <c r="I50" t="str">
        <f>VLOOKUP(H50,Table2[[State]:[Kürzel für Highcharts]],2,0)</f>
        <v>NY</v>
      </c>
    </row>
    <row r="51" spans="1:9">
      <c r="A51">
        <v>49</v>
      </c>
      <c r="B51" s="3">
        <v>42022</v>
      </c>
      <c r="C51">
        <v>1.17</v>
      </c>
      <c r="D51">
        <v>44511.28</v>
      </c>
      <c r="E51" t="s">
        <v>8</v>
      </c>
      <c r="F51">
        <v>2015</v>
      </c>
      <c r="G51" s="4" t="s">
        <v>9</v>
      </c>
      <c r="H51" t="str">
        <f>VLOOKUP(G51,States!$A$1:$B$71,2,0)</f>
        <v>NewYork</v>
      </c>
      <c r="I51" t="str">
        <f>VLOOKUP(H51,Table2[[State]:[Kürzel für Highcharts]],2,0)</f>
        <v>NY</v>
      </c>
    </row>
    <row r="52" spans="1:9">
      <c r="A52">
        <v>50</v>
      </c>
      <c r="B52" s="3">
        <v>42015</v>
      </c>
      <c r="C52">
        <v>1.24</v>
      </c>
      <c r="D52">
        <v>41195.08</v>
      </c>
      <c r="E52" t="s">
        <v>8</v>
      </c>
      <c r="F52">
        <v>2015</v>
      </c>
      <c r="G52" s="4" t="s">
        <v>9</v>
      </c>
      <c r="H52" t="str">
        <f>VLOOKUP(G52,States!$A$1:$B$71,2,0)</f>
        <v>NewYork</v>
      </c>
      <c r="I52" t="str">
        <f>VLOOKUP(H52,Table2[[State]:[Kürzel für Highcharts]],2,0)</f>
        <v>NY</v>
      </c>
    </row>
    <row r="53" spans="1:9">
      <c r="A53">
        <v>51</v>
      </c>
      <c r="B53" s="3">
        <v>42008</v>
      </c>
      <c r="C53">
        <v>1.22</v>
      </c>
      <c r="D53">
        <v>40873.279999999999</v>
      </c>
      <c r="E53" t="s">
        <v>8</v>
      </c>
      <c r="F53">
        <v>2015</v>
      </c>
      <c r="G53" s="4" t="s">
        <v>9</v>
      </c>
      <c r="H53" t="str">
        <f>VLOOKUP(G53,States!$A$1:$B$71,2,0)</f>
        <v>NewYork</v>
      </c>
      <c r="I53" t="str">
        <f>VLOOKUP(H53,Table2[[State]:[Kürzel für Highcharts]],2,0)</f>
        <v>NY</v>
      </c>
    </row>
    <row r="54" spans="1:9">
      <c r="A54">
        <v>0</v>
      </c>
      <c r="B54" s="3">
        <v>42729</v>
      </c>
      <c r="C54">
        <v>1.52</v>
      </c>
      <c r="D54">
        <v>73341.73</v>
      </c>
      <c r="E54" t="s">
        <v>8</v>
      </c>
      <c r="F54">
        <v>2016</v>
      </c>
      <c r="G54" s="4" t="s">
        <v>9</v>
      </c>
      <c r="H54" t="str">
        <f>VLOOKUP(G54,States!$A$1:$B$71,2,0)</f>
        <v>NewYork</v>
      </c>
      <c r="I54" t="str">
        <f>VLOOKUP(H54,Table2[[State]:[Kürzel für Highcharts]],2,0)</f>
        <v>NY</v>
      </c>
    </row>
    <row r="55" spans="1:9">
      <c r="A55">
        <v>1</v>
      </c>
      <c r="B55" s="3">
        <v>42722</v>
      </c>
      <c r="C55">
        <v>1.53</v>
      </c>
      <c r="D55">
        <v>68938.53</v>
      </c>
      <c r="E55" t="s">
        <v>8</v>
      </c>
      <c r="F55">
        <v>2016</v>
      </c>
      <c r="G55" s="4" t="s">
        <v>9</v>
      </c>
      <c r="H55" t="str">
        <f>VLOOKUP(G55,States!$A$1:$B$71,2,0)</f>
        <v>NewYork</v>
      </c>
      <c r="I55" t="str">
        <f>VLOOKUP(H55,Table2[[State]:[Kürzel für Highcharts]],2,0)</f>
        <v>NY</v>
      </c>
    </row>
    <row r="56" spans="1:9">
      <c r="A56">
        <v>2</v>
      </c>
      <c r="B56" s="3">
        <v>42715</v>
      </c>
      <c r="C56">
        <v>1.49</v>
      </c>
      <c r="D56">
        <v>71777.850000000006</v>
      </c>
      <c r="E56" t="s">
        <v>8</v>
      </c>
      <c r="F56">
        <v>2016</v>
      </c>
      <c r="G56" s="4" t="s">
        <v>9</v>
      </c>
      <c r="H56" t="str">
        <f>VLOOKUP(G56,States!$A$1:$B$71,2,0)</f>
        <v>NewYork</v>
      </c>
      <c r="I56" t="str">
        <f>VLOOKUP(H56,Table2[[State]:[Kürzel für Highcharts]],2,0)</f>
        <v>NY</v>
      </c>
    </row>
    <row r="57" spans="1:9">
      <c r="A57">
        <v>3</v>
      </c>
      <c r="B57" s="3">
        <v>42708</v>
      </c>
      <c r="C57">
        <v>1.48</v>
      </c>
      <c r="D57">
        <v>113031.96</v>
      </c>
      <c r="E57" t="s">
        <v>8</v>
      </c>
      <c r="F57">
        <v>2016</v>
      </c>
      <c r="G57" s="4" t="s">
        <v>9</v>
      </c>
      <c r="H57" t="str">
        <f>VLOOKUP(G57,States!$A$1:$B$71,2,0)</f>
        <v>NewYork</v>
      </c>
      <c r="I57" t="str">
        <f>VLOOKUP(H57,Table2[[State]:[Kürzel für Highcharts]],2,0)</f>
        <v>NY</v>
      </c>
    </row>
    <row r="58" spans="1:9">
      <c r="A58">
        <v>4</v>
      </c>
      <c r="B58" s="3">
        <v>42701</v>
      </c>
      <c r="C58">
        <v>1.52</v>
      </c>
      <c r="D58">
        <v>58171.89</v>
      </c>
      <c r="E58" t="s">
        <v>8</v>
      </c>
      <c r="F58">
        <v>2016</v>
      </c>
      <c r="G58" s="4" t="s">
        <v>9</v>
      </c>
      <c r="H58" t="str">
        <f>VLOOKUP(G58,States!$A$1:$B$71,2,0)</f>
        <v>NewYork</v>
      </c>
      <c r="I58" t="str">
        <f>VLOOKUP(H58,Table2[[State]:[Kürzel für Highcharts]],2,0)</f>
        <v>NY</v>
      </c>
    </row>
    <row r="59" spans="1:9">
      <c r="A59">
        <v>5</v>
      </c>
      <c r="B59" s="3">
        <v>42694</v>
      </c>
      <c r="C59">
        <v>1.56</v>
      </c>
      <c r="D59">
        <v>70089.509999999995</v>
      </c>
      <c r="E59" t="s">
        <v>8</v>
      </c>
      <c r="F59">
        <v>2016</v>
      </c>
      <c r="G59" s="4" t="s">
        <v>9</v>
      </c>
      <c r="H59" t="str">
        <f>VLOOKUP(G59,States!$A$1:$B$71,2,0)</f>
        <v>NewYork</v>
      </c>
      <c r="I59" t="str">
        <f>VLOOKUP(H59,Table2[[State]:[Kürzel für Highcharts]],2,0)</f>
        <v>NY</v>
      </c>
    </row>
    <row r="60" spans="1:9">
      <c r="A60">
        <v>6</v>
      </c>
      <c r="B60" s="3">
        <v>42687</v>
      </c>
      <c r="C60">
        <v>1.62</v>
      </c>
      <c r="D60">
        <v>63608.01</v>
      </c>
      <c r="E60" t="s">
        <v>8</v>
      </c>
      <c r="F60">
        <v>2016</v>
      </c>
      <c r="G60" s="4" t="s">
        <v>9</v>
      </c>
      <c r="H60" t="str">
        <f>VLOOKUP(G60,States!$A$1:$B$71,2,0)</f>
        <v>NewYork</v>
      </c>
      <c r="I60" t="str">
        <f>VLOOKUP(H60,Table2[[State]:[Kürzel für Highcharts]],2,0)</f>
        <v>NY</v>
      </c>
    </row>
    <row r="61" spans="1:9">
      <c r="A61">
        <v>7</v>
      </c>
      <c r="B61" s="3">
        <v>42680</v>
      </c>
      <c r="C61">
        <v>1.63</v>
      </c>
      <c r="D61">
        <v>57178.2</v>
      </c>
      <c r="E61" t="s">
        <v>8</v>
      </c>
      <c r="F61">
        <v>2016</v>
      </c>
      <c r="G61" s="4" t="s">
        <v>9</v>
      </c>
      <c r="H61" t="str">
        <f>VLOOKUP(G61,States!$A$1:$B$71,2,0)</f>
        <v>NewYork</v>
      </c>
      <c r="I61" t="str">
        <f>VLOOKUP(H61,Table2[[State]:[Kürzel für Highcharts]],2,0)</f>
        <v>NY</v>
      </c>
    </row>
    <row r="62" spans="1:9">
      <c r="A62">
        <v>8</v>
      </c>
      <c r="B62" s="3">
        <v>42673</v>
      </c>
      <c r="C62">
        <v>1.46</v>
      </c>
      <c r="D62">
        <v>58375.1</v>
      </c>
      <c r="E62" t="s">
        <v>8</v>
      </c>
      <c r="F62">
        <v>2016</v>
      </c>
      <c r="G62" s="4" t="s">
        <v>9</v>
      </c>
      <c r="H62" t="str">
        <f>VLOOKUP(G62,States!$A$1:$B$71,2,0)</f>
        <v>NewYork</v>
      </c>
      <c r="I62" t="str">
        <f>VLOOKUP(H62,Table2[[State]:[Kürzel für Highcharts]],2,0)</f>
        <v>NY</v>
      </c>
    </row>
    <row r="63" spans="1:9">
      <c r="A63">
        <v>9</v>
      </c>
      <c r="B63" s="3">
        <v>42666</v>
      </c>
      <c r="C63">
        <v>1.19</v>
      </c>
      <c r="D63">
        <v>92080.35</v>
      </c>
      <c r="E63" t="s">
        <v>8</v>
      </c>
      <c r="F63">
        <v>2016</v>
      </c>
      <c r="G63" s="4" t="s">
        <v>9</v>
      </c>
      <c r="H63" t="str">
        <f>VLOOKUP(G63,States!$A$1:$B$71,2,0)</f>
        <v>NewYork</v>
      </c>
      <c r="I63" t="str">
        <f>VLOOKUP(H63,Table2[[State]:[Kürzel für Highcharts]],2,0)</f>
        <v>NY</v>
      </c>
    </row>
    <row r="64" spans="1:9">
      <c r="A64">
        <v>10</v>
      </c>
      <c r="B64" s="3">
        <v>42659</v>
      </c>
      <c r="C64">
        <v>1.4</v>
      </c>
      <c r="D64">
        <v>69060.899999999994</v>
      </c>
      <c r="E64" t="s">
        <v>8</v>
      </c>
      <c r="F64">
        <v>2016</v>
      </c>
      <c r="G64" s="4" t="s">
        <v>9</v>
      </c>
      <c r="H64" t="str">
        <f>VLOOKUP(G64,States!$A$1:$B$71,2,0)</f>
        <v>NewYork</v>
      </c>
      <c r="I64" t="str">
        <f>VLOOKUP(H64,Table2[[State]:[Kürzel für Highcharts]],2,0)</f>
        <v>NY</v>
      </c>
    </row>
    <row r="65" spans="1:9">
      <c r="A65">
        <v>11</v>
      </c>
      <c r="B65" s="3">
        <v>42652</v>
      </c>
      <c r="C65">
        <v>1.1299999999999999</v>
      </c>
      <c r="D65">
        <v>101087.84</v>
      </c>
      <c r="E65" t="s">
        <v>8</v>
      </c>
      <c r="F65">
        <v>2016</v>
      </c>
      <c r="G65" s="4" t="s">
        <v>9</v>
      </c>
      <c r="H65" t="str">
        <f>VLOOKUP(G65,States!$A$1:$B$71,2,0)</f>
        <v>NewYork</v>
      </c>
      <c r="I65" t="str">
        <f>VLOOKUP(H65,Table2[[State]:[Kürzel für Highcharts]],2,0)</f>
        <v>NY</v>
      </c>
    </row>
    <row r="66" spans="1:9">
      <c r="A66">
        <v>12</v>
      </c>
      <c r="B66" s="3">
        <v>42645</v>
      </c>
      <c r="C66">
        <v>1.51</v>
      </c>
      <c r="D66">
        <v>75480.259999999995</v>
      </c>
      <c r="E66" t="s">
        <v>8</v>
      </c>
      <c r="F66">
        <v>2016</v>
      </c>
      <c r="G66" s="4" t="s">
        <v>9</v>
      </c>
      <c r="H66" t="str">
        <f>VLOOKUP(G66,States!$A$1:$B$71,2,0)</f>
        <v>NewYork</v>
      </c>
      <c r="I66" t="str">
        <f>VLOOKUP(H66,Table2[[State]:[Kürzel für Highcharts]],2,0)</f>
        <v>NY</v>
      </c>
    </row>
    <row r="67" spans="1:9">
      <c r="A67">
        <v>13</v>
      </c>
      <c r="B67" s="3">
        <v>42638</v>
      </c>
      <c r="C67">
        <v>1.62</v>
      </c>
      <c r="D67">
        <v>96853.15</v>
      </c>
      <c r="E67" t="s">
        <v>8</v>
      </c>
      <c r="F67">
        <v>2016</v>
      </c>
      <c r="G67" s="4" t="s">
        <v>9</v>
      </c>
      <c r="H67" t="str">
        <f>VLOOKUP(G67,States!$A$1:$B$71,2,0)</f>
        <v>NewYork</v>
      </c>
      <c r="I67" t="str">
        <f>VLOOKUP(H67,Table2[[State]:[Kürzel für Highcharts]],2,0)</f>
        <v>NY</v>
      </c>
    </row>
    <row r="68" spans="1:9">
      <c r="A68">
        <v>14</v>
      </c>
      <c r="B68" s="3">
        <v>42631</v>
      </c>
      <c r="C68">
        <v>1.39</v>
      </c>
      <c r="D68">
        <v>79513.63</v>
      </c>
      <c r="E68" t="s">
        <v>8</v>
      </c>
      <c r="F68">
        <v>2016</v>
      </c>
      <c r="G68" s="4" t="s">
        <v>9</v>
      </c>
      <c r="H68" t="str">
        <f>VLOOKUP(G68,States!$A$1:$B$71,2,0)</f>
        <v>NewYork</v>
      </c>
      <c r="I68" t="str">
        <f>VLOOKUP(H68,Table2[[State]:[Kürzel für Highcharts]],2,0)</f>
        <v>NY</v>
      </c>
    </row>
    <row r="69" spans="1:9">
      <c r="A69">
        <v>15</v>
      </c>
      <c r="B69" s="3">
        <v>42624</v>
      </c>
      <c r="C69">
        <v>1.37</v>
      </c>
      <c r="D69">
        <v>81473.149999999994</v>
      </c>
      <c r="E69" t="s">
        <v>8</v>
      </c>
      <c r="F69">
        <v>2016</v>
      </c>
      <c r="G69" s="4" t="s">
        <v>9</v>
      </c>
      <c r="H69" t="str">
        <f>VLOOKUP(G69,States!$A$1:$B$71,2,0)</f>
        <v>NewYork</v>
      </c>
      <c r="I69" t="str">
        <f>VLOOKUP(H69,Table2[[State]:[Kürzel für Highcharts]],2,0)</f>
        <v>NY</v>
      </c>
    </row>
    <row r="70" spans="1:9">
      <c r="A70">
        <v>16</v>
      </c>
      <c r="B70" s="3">
        <v>42617</v>
      </c>
      <c r="C70">
        <v>1.44</v>
      </c>
      <c r="D70">
        <v>95456.26</v>
      </c>
      <c r="E70" t="s">
        <v>8</v>
      </c>
      <c r="F70">
        <v>2016</v>
      </c>
      <c r="G70" s="4" t="s">
        <v>9</v>
      </c>
      <c r="H70" t="str">
        <f>VLOOKUP(G70,States!$A$1:$B$71,2,0)</f>
        <v>NewYork</v>
      </c>
      <c r="I70" t="str">
        <f>VLOOKUP(H70,Table2[[State]:[Kürzel für Highcharts]],2,0)</f>
        <v>NY</v>
      </c>
    </row>
    <row r="71" spans="1:9">
      <c r="A71">
        <v>17</v>
      </c>
      <c r="B71" s="3">
        <v>42610</v>
      </c>
      <c r="C71">
        <v>1.18</v>
      </c>
      <c r="D71">
        <v>145323.22</v>
      </c>
      <c r="E71" t="s">
        <v>8</v>
      </c>
      <c r="F71">
        <v>2016</v>
      </c>
      <c r="G71" s="4" t="s">
        <v>9</v>
      </c>
      <c r="H71" t="str">
        <f>VLOOKUP(G71,States!$A$1:$B$71,2,0)</f>
        <v>NewYork</v>
      </c>
      <c r="I71" t="str">
        <f>VLOOKUP(H71,Table2[[State]:[Kürzel für Highcharts]],2,0)</f>
        <v>NY</v>
      </c>
    </row>
    <row r="72" spans="1:9">
      <c r="A72">
        <v>18</v>
      </c>
      <c r="B72" s="3">
        <v>42603</v>
      </c>
      <c r="C72">
        <v>1.43</v>
      </c>
      <c r="D72">
        <v>94882.79</v>
      </c>
      <c r="E72" t="s">
        <v>8</v>
      </c>
      <c r="F72">
        <v>2016</v>
      </c>
      <c r="G72" s="4" t="s">
        <v>9</v>
      </c>
      <c r="H72" t="str">
        <f>VLOOKUP(G72,States!$A$1:$B$71,2,0)</f>
        <v>NewYork</v>
      </c>
      <c r="I72" t="str">
        <f>VLOOKUP(H72,Table2[[State]:[Kürzel für Highcharts]],2,0)</f>
        <v>NY</v>
      </c>
    </row>
    <row r="73" spans="1:9">
      <c r="A73">
        <v>19</v>
      </c>
      <c r="B73" s="3">
        <v>42596</v>
      </c>
      <c r="C73">
        <v>1.2</v>
      </c>
      <c r="D73">
        <v>110528.09</v>
      </c>
      <c r="E73" t="s">
        <v>8</v>
      </c>
      <c r="F73">
        <v>2016</v>
      </c>
      <c r="G73" s="4" t="s">
        <v>9</v>
      </c>
      <c r="H73" t="str">
        <f>VLOOKUP(G73,States!$A$1:$B$71,2,0)</f>
        <v>NewYork</v>
      </c>
      <c r="I73" t="str">
        <f>VLOOKUP(H73,Table2[[State]:[Kürzel für Highcharts]],2,0)</f>
        <v>NY</v>
      </c>
    </row>
    <row r="74" spans="1:9">
      <c r="A74">
        <v>20</v>
      </c>
      <c r="B74" s="3">
        <v>42589</v>
      </c>
      <c r="C74">
        <v>1.48</v>
      </c>
      <c r="D74">
        <v>99683.11</v>
      </c>
      <c r="E74" t="s">
        <v>8</v>
      </c>
      <c r="F74">
        <v>2016</v>
      </c>
      <c r="G74" s="4" t="s">
        <v>9</v>
      </c>
      <c r="H74" t="str">
        <f>VLOOKUP(G74,States!$A$1:$B$71,2,0)</f>
        <v>NewYork</v>
      </c>
      <c r="I74" t="str">
        <f>VLOOKUP(H74,Table2[[State]:[Kürzel für Highcharts]],2,0)</f>
        <v>NY</v>
      </c>
    </row>
    <row r="75" spans="1:9">
      <c r="A75">
        <v>21</v>
      </c>
      <c r="B75" s="3">
        <v>42582</v>
      </c>
      <c r="C75">
        <v>1.61</v>
      </c>
      <c r="D75">
        <v>125586.57</v>
      </c>
      <c r="E75" t="s">
        <v>8</v>
      </c>
      <c r="F75">
        <v>2016</v>
      </c>
      <c r="G75" s="4" t="s">
        <v>9</v>
      </c>
      <c r="H75" t="str">
        <f>VLOOKUP(G75,States!$A$1:$B$71,2,0)</f>
        <v>NewYork</v>
      </c>
      <c r="I75" t="str">
        <f>VLOOKUP(H75,Table2[[State]:[Kürzel für Highcharts]],2,0)</f>
        <v>NY</v>
      </c>
    </row>
    <row r="76" spans="1:9">
      <c r="A76">
        <v>22</v>
      </c>
      <c r="B76" s="3">
        <v>42575</v>
      </c>
      <c r="C76">
        <v>1.46</v>
      </c>
      <c r="D76">
        <v>98321.14</v>
      </c>
      <c r="E76" t="s">
        <v>8</v>
      </c>
      <c r="F76">
        <v>2016</v>
      </c>
      <c r="G76" s="4" t="s">
        <v>9</v>
      </c>
      <c r="H76" t="str">
        <f>VLOOKUP(G76,States!$A$1:$B$71,2,0)</f>
        <v>NewYork</v>
      </c>
      <c r="I76" t="str">
        <f>VLOOKUP(H76,Table2[[State]:[Kürzel für Highcharts]],2,0)</f>
        <v>NY</v>
      </c>
    </row>
    <row r="77" spans="1:9">
      <c r="A77">
        <v>23</v>
      </c>
      <c r="B77" s="3">
        <v>42568</v>
      </c>
      <c r="C77">
        <v>1.31</v>
      </c>
      <c r="D77">
        <v>89228.02</v>
      </c>
      <c r="E77" t="s">
        <v>8</v>
      </c>
      <c r="F77">
        <v>2016</v>
      </c>
      <c r="G77" s="4" t="s">
        <v>9</v>
      </c>
      <c r="H77" t="str">
        <f>VLOOKUP(G77,States!$A$1:$B$71,2,0)</f>
        <v>NewYork</v>
      </c>
      <c r="I77" t="str">
        <f>VLOOKUP(H77,Table2[[State]:[Kürzel für Highcharts]],2,0)</f>
        <v>NY</v>
      </c>
    </row>
    <row r="78" spans="1:9">
      <c r="A78">
        <v>24</v>
      </c>
      <c r="B78" s="3">
        <v>42561</v>
      </c>
      <c r="C78">
        <v>1.1100000000000001</v>
      </c>
      <c r="D78">
        <v>131630.13</v>
      </c>
      <c r="E78" t="s">
        <v>8</v>
      </c>
      <c r="F78">
        <v>2016</v>
      </c>
      <c r="G78" s="4" t="s">
        <v>9</v>
      </c>
      <c r="H78" t="str">
        <f>VLOOKUP(G78,States!$A$1:$B$71,2,0)</f>
        <v>NewYork</v>
      </c>
      <c r="I78" t="str">
        <f>VLOOKUP(H78,Table2[[State]:[Kürzel für Highcharts]],2,0)</f>
        <v>NY</v>
      </c>
    </row>
    <row r="79" spans="1:9">
      <c r="A79">
        <v>25</v>
      </c>
      <c r="B79" s="3">
        <v>42554</v>
      </c>
      <c r="C79">
        <v>1.42</v>
      </c>
      <c r="D79">
        <v>115907.61</v>
      </c>
      <c r="E79" t="s">
        <v>8</v>
      </c>
      <c r="F79">
        <v>2016</v>
      </c>
      <c r="G79" s="4" t="s">
        <v>9</v>
      </c>
      <c r="H79" t="str">
        <f>VLOOKUP(G79,States!$A$1:$B$71,2,0)</f>
        <v>NewYork</v>
      </c>
      <c r="I79" t="str">
        <f>VLOOKUP(H79,Table2[[State]:[Kürzel für Highcharts]],2,0)</f>
        <v>NY</v>
      </c>
    </row>
    <row r="80" spans="1:9">
      <c r="A80">
        <v>26</v>
      </c>
      <c r="B80" s="3">
        <v>42547</v>
      </c>
      <c r="C80">
        <v>1.5</v>
      </c>
      <c r="D80">
        <v>133086.66</v>
      </c>
      <c r="E80" t="s">
        <v>8</v>
      </c>
      <c r="F80">
        <v>2016</v>
      </c>
      <c r="G80" s="4" t="s">
        <v>9</v>
      </c>
      <c r="H80" t="str">
        <f>VLOOKUP(G80,States!$A$1:$B$71,2,0)</f>
        <v>NewYork</v>
      </c>
      <c r="I80" t="str">
        <f>VLOOKUP(H80,Table2[[State]:[Kürzel für Highcharts]],2,0)</f>
        <v>NY</v>
      </c>
    </row>
    <row r="81" spans="1:9">
      <c r="A81">
        <v>27</v>
      </c>
      <c r="B81" s="3">
        <v>42540</v>
      </c>
      <c r="C81">
        <v>1.42</v>
      </c>
      <c r="D81">
        <v>112817.51</v>
      </c>
      <c r="E81" t="s">
        <v>8</v>
      </c>
      <c r="F81">
        <v>2016</v>
      </c>
      <c r="G81" s="4" t="s">
        <v>9</v>
      </c>
      <c r="H81" t="str">
        <f>VLOOKUP(G81,States!$A$1:$B$71,2,0)</f>
        <v>NewYork</v>
      </c>
      <c r="I81" t="str">
        <f>VLOOKUP(H81,Table2[[State]:[Kürzel für Highcharts]],2,0)</f>
        <v>NY</v>
      </c>
    </row>
    <row r="82" spans="1:9">
      <c r="A82">
        <v>28</v>
      </c>
      <c r="B82" s="3">
        <v>42533</v>
      </c>
      <c r="C82">
        <v>1.38</v>
      </c>
      <c r="D82">
        <v>111394.5</v>
      </c>
      <c r="E82" t="s">
        <v>8</v>
      </c>
      <c r="F82">
        <v>2016</v>
      </c>
      <c r="G82" s="4" t="s">
        <v>9</v>
      </c>
      <c r="H82" t="str">
        <f>VLOOKUP(G82,States!$A$1:$B$71,2,0)</f>
        <v>NewYork</v>
      </c>
      <c r="I82" t="str">
        <f>VLOOKUP(H82,Table2[[State]:[Kürzel für Highcharts]],2,0)</f>
        <v>NY</v>
      </c>
    </row>
    <row r="83" spans="1:9">
      <c r="A83">
        <v>29</v>
      </c>
      <c r="B83" s="3">
        <v>42526</v>
      </c>
      <c r="C83">
        <v>1.47</v>
      </c>
      <c r="D83">
        <v>115857.12</v>
      </c>
      <c r="E83" t="s">
        <v>8</v>
      </c>
      <c r="F83">
        <v>2016</v>
      </c>
      <c r="G83" s="4" t="s">
        <v>9</v>
      </c>
      <c r="H83" t="str">
        <f>VLOOKUP(G83,States!$A$1:$B$71,2,0)</f>
        <v>NewYork</v>
      </c>
      <c r="I83" t="str">
        <f>VLOOKUP(H83,Table2[[State]:[Kürzel für Highcharts]],2,0)</f>
        <v>NY</v>
      </c>
    </row>
    <row r="84" spans="1:9">
      <c r="A84">
        <v>30</v>
      </c>
      <c r="B84" s="3">
        <v>42519</v>
      </c>
      <c r="C84">
        <v>1.49</v>
      </c>
      <c r="D84">
        <v>127812.25</v>
      </c>
      <c r="E84" t="s">
        <v>8</v>
      </c>
      <c r="F84">
        <v>2016</v>
      </c>
      <c r="G84" s="4" t="s">
        <v>9</v>
      </c>
      <c r="H84" t="str">
        <f>VLOOKUP(G84,States!$A$1:$B$71,2,0)</f>
        <v>NewYork</v>
      </c>
      <c r="I84" t="str">
        <f>VLOOKUP(H84,Table2[[State]:[Kürzel für Highcharts]],2,0)</f>
        <v>NY</v>
      </c>
    </row>
    <row r="85" spans="1:9">
      <c r="A85">
        <v>31</v>
      </c>
      <c r="B85" s="3">
        <v>42512</v>
      </c>
      <c r="C85">
        <v>1.34</v>
      </c>
      <c r="D85">
        <v>98863.64</v>
      </c>
      <c r="E85" t="s">
        <v>8</v>
      </c>
      <c r="F85">
        <v>2016</v>
      </c>
      <c r="G85" s="4" t="s">
        <v>9</v>
      </c>
      <c r="H85" t="str">
        <f>VLOOKUP(G85,States!$A$1:$B$71,2,0)</f>
        <v>NewYork</v>
      </c>
      <c r="I85" t="str">
        <f>VLOOKUP(H85,Table2[[State]:[Kürzel für Highcharts]],2,0)</f>
        <v>NY</v>
      </c>
    </row>
    <row r="86" spans="1:9">
      <c r="A86">
        <v>32</v>
      </c>
      <c r="B86" s="3">
        <v>42505</v>
      </c>
      <c r="C86">
        <v>1.36</v>
      </c>
      <c r="D86">
        <v>96924.19</v>
      </c>
      <c r="E86" t="s">
        <v>8</v>
      </c>
      <c r="F86">
        <v>2016</v>
      </c>
      <c r="G86" s="4" t="s">
        <v>9</v>
      </c>
      <c r="H86" t="str">
        <f>VLOOKUP(G86,States!$A$1:$B$71,2,0)</f>
        <v>NewYork</v>
      </c>
      <c r="I86" t="str">
        <f>VLOOKUP(H86,Table2[[State]:[Kürzel für Highcharts]],2,0)</f>
        <v>NY</v>
      </c>
    </row>
    <row r="87" spans="1:9">
      <c r="A87">
        <v>33</v>
      </c>
      <c r="B87" s="3">
        <v>42498</v>
      </c>
      <c r="C87">
        <v>1.27</v>
      </c>
      <c r="D87">
        <v>120194.49</v>
      </c>
      <c r="E87" t="s">
        <v>8</v>
      </c>
      <c r="F87">
        <v>2016</v>
      </c>
      <c r="G87" s="4" t="s">
        <v>9</v>
      </c>
      <c r="H87" t="str">
        <f>VLOOKUP(G87,States!$A$1:$B$71,2,0)</f>
        <v>NewYork</v>
      </c>
      <c r="I87" t="str">
        <f>VLOOKUP(H87,Table2[[State]:[Kürzel für Highcharts]],2,0)</f>
        <v>NY</v>
      </c>
    </row>
    <row r="88" spans="1:9">
      <c r="A88">
        <v>34</v>
      </c>
      <c r="B88" s="3">
        <v>42491</v>
      </c>
      <c r="C88">
        <v>1.03</v>
      </c>
      <c r="D88">
        <v>173781.78</v>
      </c>
      <c r="E88" t="s">
        <v>8</v>
      </c>
      <c r="F88">
        <v>2016</v>
      </c>
      <c r="G88" s="4" t="s">
        <v>9</v>
      </c>
      <c r="H88" t="str">
        <f>VLOOKUP(G88,States!$A$1:$B$71,2,0)</f>
        <v>NewYork</v>
      </c>
      <c r="I88" t="str">
        <f>VLOOKUP(H88,Table2[[State]:[Kürzel für Highcharts]],2,0)</f>
        <v>NY</v>
      </c>
    </row>
    <row r="89" spans="1:9">
      <c r="A89">
        <v>35</v>
      </c>
      <c r="B89" s="3">
        <v>42484</v>
      </c>
      <c r="C89">
        <v>1.18</v>
      </c>
      <c r="D89">
        <v>102490.2</v>
      </c>
      <c r="E89" t="s">
        <v>8</v>
      </c>
      <c r="F89">
        <v>2016</v>
      </c>
      <c r="G89" s="4" t="s">
        <v>9</v>
      </c>
      <c r="H89" t="str">
        <f>VLOOKUP(G89,States!$A$1:$B$71,2,0)</f>
        <v>NewYork</v>
      </c>
      <c r="I89" t="str">
        <f>VLOOKUP(H89,Table2[[State]:[Kürzel für Highcharts]],2,0)</f>
        <v>NY</v>
      </c>
    </row>
    <row r="90" spans="1:9">
      <c r="A90">
        <v>36</v>
      </c>
      <c r="B90" s="3">
        <v>42477</v>
      </c>
      <c r="C90">
        <v>1.22</v>
      </c>
      <c r="D90">
        <v>86433.63</v>
      </c>
      <c r="E90" t="s">
        <v>8</v>
      </c>
      <c r="F90">
        <v>2016</v>
      </c>
      <c r="G90" s="4" t="s">
        <v>9</v>
      </c>
      <c r="H90" t="str">
        <f>VLOOKUP(G90,States!$A$1:$B$71,2,0)</f>
        <v>NewYork</v>
      </c>
      <c r="I90" t="str">
        <f>VLOOKUP(H90,Table2[[State]:[Kürzel für Highcharts]],2,0)</f>
        <v>NY</v>
      </c>
    </row>
    <row r="91" spans="1:9">
      <c r="A91">
        <v>37</v>
      </c>
      <c r="B91" s="3">
        <v>42470</v>
      </c>
      <c r="C91">
        <v>1.46</v>
      </c>
      <c r="D91">
        <v>70253.3</v>
      </c>
      <c r="E91" t="s">
        <v>8</v>
      </c>
      <c r="F91">
        <v>2016</v>
      </c>
      <c r="G91" s="4" t="s">
        <v>9</v>
      </c>
      <c r="H91" t="str">
        <f>VLOOKUP(G91,States!$A$1:$B$71,2,0)</f>
        <v>NewYork</v>
      </c>
      <c r="I91" t="str">
        <f>VLOOKUP(H91,Table2[[State]:[Kürzel für Highcharts]],2,0)</f>
        <v>NY</v>
      </c>
    </row>
    <row r="92" spans="1:9">
      <c r="A92">
        <v>38</v>
      </c>
      <c r="B92" s="3">
        <v>42463</v>
      </c>
      <c r="C92">
        <v>0.85</v>
      </c>
      <c r="D92">
        <v>81694.23</v>
      </c>
      <c r="E92" t="s">
        <v>8</v>
      </c>
      <c r="F92">
        <v>2016</v>
      </c>
      <c r="G92" s="4" t="s">
        <v>9</v>
      </c>
      <c r="H92" t="str">
        <f>VLOOKUP(G92,States!$A$1:$B$71,2,0)</f>
        <v>NewYork</v>
      </c>
      <c r="I92" t="str">
        <f>VLOOKUP(H92,Table2[[State]:[Kürzel für Highcharts]],2,0)</f>
        <v>NY</v>
      </c>
    </row>
    <row r="93" spans="1:9">
      <c r="A93">
        <v>39</v>
      </c>
      <c r="B93" s="3">
        <v>42456</v>
      </c>
      <c r="C93">
        <v>1.49</v>
      </c>
      <c r="D93">
        <v>92529.27</v>
      </c>
      <c r="E93" t="s">
        <v>8</v>
      </c>
      <c r="F93">
        <v>2016</v>
      </c>
      <c r="G93" s="4" t="s">
        <v>9</v>
      </c>
      <c r="H93" t="str">
        <f>VLOOKUP(G93,States!$A$1:$B$71,2,0)</f>
        <v>NewYork</v>
      </c>
      <c r="I93" t="str">
        <f>VLOOKUP(H93,Table2[[State]:[Kürzel für Highcharts]],2,0)</f>
        <v>NY</v>
      </c>
    </row>
    <row r="94" spans="1:9">
      <c r="A94">
        <v>40</v>
      </c>
      <c r="B94" s="3">
        <v>42449</v>
      </c>
      <c r="C94">
        <v>1.32</v>
      </c>
      <c r="D94">
        <v>110401.88</v>
      </c>
      <c r="E94" t="s">
        <v>8</v>
      </c>
      <c r="F94">
        <v>2016</v>
      </c>
      <c r="G94" s="4" t="s">
        <v>9</v>
      </c>
      <c r="H94" t="str">
        <f>VLOOKUP(G94,States!$A$1:$B$71,2,0)</f>
        <v>NewYork</v>
      </c>
      <c r="I94" t="str">
        <f>VLOOKUP(H94,Table2[[State]:[Kürzel für Highcharts]],2,0)</f>
        <v>NY</v>
      </c>
    </row>
    <row r="95" spans="1:9">
      <c r="A95">
        <v>41</v>
      </c>
      <c r="B95" s="3">
        <v>42442</v>
      </c>
      <c r="C95">
        <v>1.18</v>
      </c>
      <c r="D95">
        <v>108264.9</v>
      </c>
      <c r="E95" t="s">
        <v>8</v>
      </c>
      <c r="F95">
        <v>2016</v>
      </c>
      <c r="G95" s="4" t="s">
        <v>9</v>
      </c>
      <c r="H95" t="str">
        <f>VLOOKUP(G95,States!$A$1:$B$71,2,0)</f>
        <v>NewYork</v>
      </c>
      <c r="I95" t="str">
        <f>VLOOKUP(H95,Table2[[State]:[Kürzel für Highcharts]],2,0)</f>
        <v>NY</v>
      </c>
    </row>
    <row r="96" spans="1:9">
      <c r="A96">
        <v>42</v>
      </c>
      <c r="B96" s="3">
        <v>42435</v>
      </c>
      <c r="C96">
        <v>1.27</v>
      </c>
      <c r="D96">
        <v>90633.66</v>
      </c>
      <c r="E96" t="s">
        <v>8</v>
      </c>
      <c r="F96">
        <v>2016</v>
      </c>
      <c r="G96" s="4" t="s">
        <v>9</v>
      </c>
      <c r="H96" t="str">
        <f>VLOOKUP(G96,States!$A$1:$B$71,2,0)</f>
        <v>NewYork</v>
      </c>
      <c r="I96" t="str">
        <f>VLOOKUP(H96,Table2[[State]:[Kürzel für Highcharts]],2,0)</f>
        <v>NY</v>
      </c>
    </row>
    <row r="97" spans="1:9">
      <c r="A97">
        <v>43</v>
      </c>
      <c r="B97" s="3">
        <v>42428</v>
      </c>
      <c r="C97">
        <v>1.26</v>
      </c>
      <c r="D97">
        <v>87822.43</v>
      </c>
      <c r="E97" t="s">
        <v>8</v>
      </c>
      <c r="F97">
        <v>2016</v>
      </c>
      <c r="G97" s="4" t="s">
        <v>9</v>
      </c>
      <c r="H97" t="str">
        <f>VLOOKUP(G97,States!$A$1:$B$71,2,0)</f>
        <v>NewYork</v>
      </c>
      <c r="I97" t="str">
        <f>VLOOKUP(H97,Table2[[State]:[Kürzel für Highcharts]],2,0)</f>
        <v>NY</v>
      </c>
    </row>
    <row r="98" spans="1:9">
      <c r="A98">
        <v>44</v>
      </c>
      <c r="B98" s="3">
        <v>42421</v>
      </c>
      <c r="C98">
        <v>1.28</v>
      </c>
      <c r="D98">
        <v>99817.47</v>
      </c>
      <c r="E98" t="s">
        <v>8</v>
      </c>
      <c r="F98">
        <v>2016</v>
      </c>
      <c r="G98" s="4" t="s">
        <v>9</v>
      </c>
      <c r="H98" t="str">
        <f>VLOOKUP(G98,States!$A$1:$B$71,2,0)</f>
        <v>NewYork</v>
      </c>
      <c r="I98" t="str">
        <f>VLOOKUP(H98,Table2[[State]:[Kürzel für Highcharts]],2,0)</f>
        <v>NY</v>
      </c>
    </row>
    <row r="99" spans="1:9">
      <c r="A99">
        <v>45</v>
      </c>
      <c r="B99" s="3">
        <v>42414</v>
      </c>
      <c r="C99">
        <v>1.1299999999999999</v>
      </c>
      <c r="D99">
        <v>98008.16</v>
      </c>
      <c r="E99" t="s">
        <v>8</v>
      </c>
      <c r="F99">
        <v>2016</v>
      </c>
      <c r="G99" s="4" t="s">
        <v>9</v>
      </c>
      <c r="H99" t="str">
        <f>VLOOKUP(G99,States!$A$1:$B$71,2,0)</f>
        <v>NewYork</v>
      </c>
      <c r="I99" t="str">
        <f>VLOOKUP(H99,Table2[[State]:[Kürzel für Highcharts]],2,0)</f>
        <v>NY</v>
      </c>
    </row>
    <row r="100" spans="1:9">
      <c r="A100">
        <v>46</v>
      </c>
      <c r="B100" s="3">
        <v>42407</v>
      </c>
      <c r="C100">
        <v>1.07</v>
      </c>
      <c r="D100">
        <v>169614.01</v>
      </c>
      <c r="E100" t="s">
        <v>8</v>
      </c>
      <c r="F100">
        <v>2016</v>
      </c>
      <c r="G100" s="4" t="s">
        <v>9</v>
      </c>
      <c r="H100" t="str">
        <f>VLOOKUP(G100,States!$A$1:$B$71,2,0)</f>
        <v>NewYork</v>
      </c>
      <c r="I100" t="str">
        <f>VLOOKUP(H100,Table2[[State]:[Kürzel für Highcharts]],2,0)</f>
        <v>NY</v>
      </c>
    </row>
    <row r="101" spans="1:9">
      <c r="A101">
        <v>47</v>
      </c>
      <c r="B101" s="3">
        <v>42400</v>
      </c>
      <c r="C101">
        <v>1.1599999999999999</v>
      </c>
      <c r="D101">
        <v>102038.32</v>
      </c>
      <c r="E101" t="s">
        <v>8</v>
      </c>
      <c r="F101">
        <v>2016</v>
      </c>
      <c r="G101" s="4" t="s">
        <v>9</v>
      </c>
      <c r="H101" t="str">
        <f>VLOOKUP(G101,States!$A$1:$B$71,2,0)</f>
        <v>NewYork</v>
      </c>
      <c r="I101" t="str">
        <f>VLOOKUP(H101,Table2[[State]:[Kürzel für Highcharts]],2,0)</f>
        <v>NY</v>
      </c>
    </row>
    <row r="102" spans="1:9">
      <c r="A102">
        <v>48</v>
      </c>
      <c r="B102" s="3">
        <v>42393</v>
      </c>
      <c r="C102">
        <v>1.22</v>
      </c>
      <c r="D102">
        <v>96089.13</v>
      </c>
      <c r="E102" t="s">
        <v>8</v>
      </c>
      <c r="F102">
        <v>2016</v>
      </c>
      <c r="G102" s="4" t="s">
        <v>9</v>
      </c>
      <c r="H102" t="str">
        <f>VLOOKUP(G102,States!$A$1:$B$71,2,0)</f>
        <v>NewYork</v>
      </c>
      <c r="I102" t="str">
        <f>VLOOKUP(H102,Table2[[State]:[Kürzel für Highcharts]],2,0)</f>
        <v>NY</v>
      </c>
    </row>
    <row r="103" spans="1:9">
      <c r="A103">
        <v>49</v>
      </c>
      <c r="B103" s="3">
        <v>42386</v>
      </c>
      <c r="C103">
        <v>1.26</v>
      </c>
      <c r="D103">
        <v>119972.41</v>
      </c>
      <c r="E103" t="s">
        <v>8</v>
      </c>
      <c r="F103">
        <v>2016</v>
      </c>
      <c r="G103" s="4" t="s">
        <v>9</v>
      </c>
      <c r="H103" t="str">
        <f>VLOOKUP(G103,States!$A$1:$B$71,2,0)</f>
        <v>NewYork</v>
      </c>
      <c r="I103" t="str">
        <f>VLOOKUP(H103,Table2[[State]:[Kürzel für Highcharts]],2,0)</f>
        <v>NY</v>
      </c>
    </row>
    <row r="104" spans="1:9">
      <c r="A104">
        <v>50</v>
      </c>
      <c r="B104" s="3">
        <v>42379</v>
      </c>
      <c r="C104">
        <v>1.28</v>
      </c>
      <c r="D104">
        <v>79121.77</v>
      </c>
      <c r="E104" t="s">
        <v>8</v>
      </c>
      <c r="F104">
        <v>2016</v>
      </c>
      <c r="G104" s="4" t="s">
        <v>9</v>
      </c>
      <c r="H104" t="str">
        <f>VLOOKUP(G104,States!$A$1:$B$71,2,0)</f>
        <v>NewYork</v>
      </c>
      <c r="I104" t="str">
        <f>VLOOKUP(H104,Table2[[State]:[Kürzel für Highcharts]],2,0)</f>
        <v>NY</v>
      </c>
    </row>
    <row r="105" spans="1:9">
      <c r="A105">
        <v>51</v>
      </c>
      <c r="B105" s="3">
        <v>42372</v>
      </c>
      <c r="C105">
        <v>1.03</v>
      </c>
      <c r="D105">
        <v>149038.15</v>
      </c>
      <c r="E105" t="s">
        <v>8</v>
      </c>
      <c r="F105">
        <v>2016</v>
      </c>
      <c r="G105" s="4" t="s">
        <v>9</v>
      </c>
      <c r="H105" t="str">
        <f>VLOOKUP(G105,States!$A$1:$B$71,2,0)</f>
        <v>NewYork</v>
      </c>
      <c r="I105" t="str">
        <f>VLOOKUP(H105,Table2[[State]:[Kürzel für Highcharts]],2,0)</f>
        <v>NY</v>
      </c>
    </row>
    <row r="106" spans="1:9">
      <c r="A106">
        <v>0</v>
      </c>
      <c r="B106" s="3">
        <v>43100</v>
      </c>
      <c r="C106">
        <v>1.47</v>
      </c>
      <c r="D106">
        <v>113514.42</v>
      </c>
      <c r="E106" t="s">
        <v>8</v>
      </c>
      <c r="F106">
        <v>2017</v>
      </c>
      <c r="G106" s="4" t="s">
        <v>9</v>
      </c>
      <c r="H106" t="str">
        <f>VLOOKUP(G106,States!$A$1:$B$71,2,0)</f>
        <v>NewYork</v>
      </c>
      <c r="I106" t="str">
        <f>VLOOKUP(H106,Table2[[State]:[Kürzel für Highcharts]],2,0)</f>
        <v>NY</v>
      </c>
    </row>
    <row r="107" spans="1:9">
      <c r="A107">
        <v>1</v>
      </c>
      <c r="B107" s="3">
        <v>43093</v>
      </c>
      <c r="C107">
        <v>1.45</v>
      </c>
      <c r="D107">
        <v>77039.09</v>
      </c>
      <c r="E107" t="s">
        <v>8</v>
      </c>
      <c r="F107">
        <v>2017</v>
      </c>
      <c r="G107" s="4" t="s">
        <v>9</v>
      </c>
      <c r="H107" t="str">
        <f>VLOOKUP(G107,States!$A$1:$B$71,2,0)</f>
        <v>NewYork</v>
      </c>
      <c r="I107" t="str">
        <f>VLOOKUP(H107,Table2[[State]:[Kürzel für Highcharts]],2,0)</f>
        <v>NY</v>
      </c>
    </row>
    <row r="108" spans="1:9">
      <c r="A108">
        <v>2</v>
      </c>
      <c r="B108" s="3">
        <v>43086</v>
      </c>
      <c r="C108">
        <v>1.43</v>
      </c>
      <c r="D108">
        <v>70677.56</v>
      </c>
      <c r="E108" t="s">
        <v>8</v>
      </c>
      <c r="F108">
        <v>2017</v>
      </c>
      <c r="G108" s="4" t="s">
        <v>9</v>
      </c>
      <c r="H108" t="str">
        <f>VLOOKUP(G108,States!$A$1:$B$71,2,0)</f>
        <v>NewYork</v>
      </c>
      <c r="I108" t="str">
        <f>VLOOKUP(H108,Table2[[State]:[Kürzel für Highcharts]],2,0)</f>
        <v>NY</v>
      </c>
    </row>
    <row r="109" spans="1:9">
      <c r="A109">
        <v>3</v>
      </c>
      <c r="B109" s="3">
        <v>43079</v>
      </c>
      <c r="C109">
        <v>1.29</v>
      </c>
      <c r="D109">
        <v>92325.53</v>
      </c>
      <c r="E109" t="s">
        <v>8</v>
      </c>
      <c r="F109">
        <v>2017</v>
      </c>
      <c r="G109" s="4" t="s">
        <v>9</v>
      </c>
      <c r="H109" t="str">
        <f>VLOOKUP(G109,States!$A$1:$B$71,2,0)</f>
        <v>NewYork</v>
      </c>
      <c r="I109" t="str">
        <f>VLOOKUP(H109,Table2[[State]:[Kürzel für Highcharts]],2,0)</f>
        <v>NY</v>
      </c>
    </row>
    <row r="110" spans="1:9">
      <c r="A110">
        <v>4</v>
      </c>
      <c r="B110" s="3">
        <v>43072</v>
      </c>
      <c r="C110">
        <v>1.39</v>
      </c>
      <c r="D110">
        <v>139970</v>
      </c>
      <c r="E110" t="s">
        <v>8</v>
      </c>
      <c r="F110">
        <v>2017</v>
      </c>
      <c r="G110" s="4" t="s">
        <v>9</v>
      </c>
      <c r="H110" t="str">
        <f>VLOOKUP(G110,States!$A$1:$B$71,2,0)</f>
        <v>NewYork</v>
      </c>
      <c r="I110" t="str">
        <f>VLOOKUP(H110,Table2[[State]:[Kürzel für Highcharts]],2,0)</f>
        <v>NY</v>
      </c>
    </row>
    <row r="111" spans="1:9">
      <c r="A111">
        <v>5</v>
      </c>
      <c r="B111" s="3">
        <v>43065</v>
      </c>
      <c r="C111">
        <v>1.5</v>
      </c>
      <c r="D111">
        <v>62977</v>
      </c>
      <c r="E111" t="s">
        <v>8</v>
      </c>
      <c r="F111">
        <v>2017</v>
      </c>
      <c r="G111" s="4" t="s">
        <v>9</v>
      </c>
      <c r="H111" t="str">
        <f>VLOOKUP(G111,States!$A$1:$B$71,2,0)</f>
        <v>NewYork</v>
      </c>
      <c r="I111" t="str">
        <f>VLOOKUP(H111,Table2[[State]:[Kürzel für Highcharts]],2,0)</f>
        <v>NY</v>
      </c>
    </row>
    <row r="112" spans="1:9">
      <c r="A112">
        <v>6</v>
      </c>
      <c r="B112" s="3">
        <v>43058</v>
      </c>
      <c r="C112">
        <v>1.65</v>
      </c>
      <c r="D112">
        <v>97273</v>
      </c>
      <c r="E112" t="s">
        <v>8</v>
      </c>
      <c r="F112">
        <v>2017</v>
      </c>
      <c r="G112" s="4" t="s">
        <v>9</v>
      </c>
      <c r="H112" t="str">
        <f>VLOOKUP(G112,States!$A$1:$B$71,2,0)</f>
        <v>NewYork</v>
      </c>
      <c r="I112" t="str">
        <f>VLOOKUP(H112,Table2[[State]:[Kürzel für Highcharts]],2,0)</f>
        <v>NY</v>
      </c>
    </row>
    <row r="113" spans="1:9">
      <c r="A113">
        <v>7</v>
      </c>
      <c r="B113" s="3">
        <v>43051</v>
      </c>
      <c r="C113">
        <v>1.26</v>
      </c>
      <c r="D113">
        <v>113586</v>
      </c>
      <c r="E113" t="s">
        <v>8</v>
      </c>
      <c r="F113">
        <v>2017</v>
      </c>
      <c r="G113" s="4" t="s">
        <v>9</v>
      </c>
      <c r="H113" t="str">
        <f>VLOOKUP(G113,States!$A$1:$B$71,2,0)</f>
        <v>NewYork</v>
      </c>
      <c r="I113" t="str">
        <f>VLOOKUP(H113,Table2[[State]:[Kürzel für Highcharts]],2,0)</f>
        <v>NY</v>
      </c>
    </row>
    <row r="114" spans="1:9">
      <c r="A114">
        <v>8</v>
      </c>
      <c r="B114" s="3">
        <v>43044</v>
      </c>
      <c r="C114">
        <v>1.62</v>
      </c>
      <c r="D114">
        <v>71076.94</v>
      </c>
      <c r="E114" t="s">
        <v>8</v>
      </c>
      <c r="F114">
        <v>2017</v>
      </c>
      <c r="G114" s="4" t="s">
        <v>9</v>
      </c>
      <c r="H114" t="str">
        <f>VLOOKUP(G114,States!$A$1:$B$71,2,0)</f>
        <v>NewYork</v>
      </c>
      <c r="I114" t="str">
        <f>VLOOKUP(H114,Table2[[State]:[Kürzel für Highcharts]],2,0)</f>
        <v>NY</v>
      </c>
    </row>
    <row r="115" spans="1:9">
      <c r="A115">
        <v>9</v>
      </c>
      <c r="B115" s="3">
        <v>43037</v>
      </c>
      <c r="C115">
        <v>1.67</v>
      </c>
      <c r="D115">
        <v>69432.23</v>
      </c>
      <c r="E115" t="s">
        <v>8</v>
      </c>
      <c r="F115">
        <v>2017</v>
      </c>
      <c r="G115" s="4" t="s">
        <v>9</v>
      </c>
      <c r="H115" t="str">
        <f>VLOOKUP(G115,States!$A$1:$B$71,2,0)</f>
        <v>NewYork</v>
      </c>
      <c r="I115" t="str">
        <f>VLOOKUP(H115,Table2[[State]:[Kürzel für Highcharts]],2,0)</f>
        <v>NY</v>
      </c>
    </row>
    <row r="116" spans="1:9">
      <c r="A116">
        <v>10</v>
      </c>
      <c r="B116" s="3">
        <v>43030</v>
      </c>
      <c r="C116">
        <v>1.56</v>
      </c>
      <c r="D116">
        <v>69704.09</v>
      </c>
      <c r="E116" t="s">
        <v>8</v>
      </c>
      <c r="F116">
        <v>2017</v>
      </c>
      <c r="G116" s="4" t="s">
        <v>9</v>
      </c>
      <c r="H116" t="str">
        <f>VLOOKUP(G116,States!$A$1:$B$71,2,0)</f>
        <v>NewYork</v>
      </c>
      <c r="I116" t="str">
        <f>VLOOKUP(H116,Table2[[State]:[Kürzel für Highcharts]],2,0)</f>
        <v>NY</v>
      </c>
    </row>
    <row r="117" spans="1:9">
      <c r="A117">
        <v>11</v>
      </c>
      <c r="B117" s="3">
        <v>43023</v>
      </c>
      <c r="C117">
        <v>1.65</v>
      </c>
      <c r="D117">
        <v>73574.89</v>
      </c>
      <c r="E117" t="s">
        <v>8</v>
      </c>
      <c r="F117">
        <v>2017</v>
      </c>
      <c r="G117" s="4" t="s">
        <v>9</v>
      </c>
      <c r="H117" t="str">
        <f>VLOOKUP(G117,States!$A$1:$B$71,2,0)</f>
        <v>NewYork</v>
      </c>
      <c r="I117" t="str">
        <f>VLOOKUP(H117,Table2[[State]:[Kürzel für Highcharts]],2,0)</f>
        <v>NY</v>
      </c>
    </row>
    <row r="118" spans="1:9">
      <c r="A118">
        <v>12</v>
      </c>
      <c r="B118" s="3">
        <v>43016</v>
      </c>
      <c r="C118">
        <v>1.78</v>
      </c>
      <c r="D118">
        <v>55368.61</v>
      </c>
      <c r="E118" t="s">
        <v>8</v>
      </c>
      <c r="F118">
        <v>2017</v>
      </c>
      <c r="G118" s="4" t="s">
        <v>9</v>
      </c>
      <c r="H118" t="str">
        <f>VLOOKUP(G118,States!$A$1:$B$71,2,0)</f>
        <v>NewYork</v>
      </c>
      <c r="I118" t="str">
        <f>VLOOKUP(H118,Table2[[State]:[Kürzel für Highcharts]],2,0)</f>
        <v>NY</v>
      </c>
    </row>
    <row r="119" spans="1:9">
      <c r="A119">
        <v>13</v>
      </c>
      <c r="B119" s="3">
        <v>43009</v>
      </c>
      <c r="C119">
        <v>1.69</v>
      </c>
      <c r="D119">
        <v>71205.11</v>
      </c>
      <c r="E119" t="s">
        <v>8</v>
      </c>
      <c r="F119">
        <v>2017</v>
      </c>
      <c r="G119" s="4" t="s">
        <v>9</v>
      </c>
      <c r="H119" t="str">
        <f>VLOOKUP(G119,States!$A$1:$B$71,2,0)</f>
        <v>NewYork</v>
      </c>
      <c r="I119" t="str">
        <f>VLOOKUP(H119,Table2[[State]:[Kürzel für Highcharts]],2,0)</f>
        <v>NY</v>
      </c>
    </row>
    <row r="120" spans="1:9">
      <c r="A120">
        <v>14</v>
      </c>
      <c r="B120" s="3">
        <v>43002</v>
      </c>
      <c r="C120">
        <v>1.64</v>
      </c>
      <c r="D120">
        <v>68539.64</v>
      </c>
      <c r="E120" t="s">
        <v>8</v>
      </c>
      <c r="F120">
        <v>2017</v>
      </c>
      <c r="G120" s="4" t="s">
        <v>9</v>
      </c>
      <c r="H120" t="str">
        <f>VLOOKUP(G120,States!$A$1:$B$71,2,0)</f>
        <v>NewYork</v>
      </c>
      <c r="I120" t="str">
        <f>VLOOKUP(H120,Table2[[State]:[Kürzel für Highcharts]],2,0)</f>
        <v>NY</v>
      </c>
    </row>
    <row r="121" spans="1:9">
      <c r="A121">
        <v>15</v>
      </c>
      <c r="B121" s="3">
        <v>42995</v>
      </c>
      <c r="C121">
        <v>1.41</v>
      </c>
      <c r="D121">
        <v>80109.289999999994</v>
      </c>
      <c r="E121" t="s">
        <v>8</v>
      </c>
      <c r="F121">
        <v>2017</v>
      </c>
      <c r="G121" s="4" t="s">
        <v>9</v>
      </c>
      <c r="H121" t="str">
        <f>VLOOKUP(G121,States!$A$1:$B$71,2,0)</f>
        <v>NewYork</v>
      </c>
      <c r="I121" t="str">
        <f>VLOOKUP(H121,Table2[[State]:[Kürzel für Highcharts]],2,0)</f>
        <v>NY</v>
      </c>
    </row>
    <row r="122" spans="1:9">
      <c r="A122">
        <v>16</v>
      </c>
      <c r="B122" s="3">
        <v>42988</v>
      </c>
      <c r="C122">
        <v>1.78</v>
      </c>
      <c r="D122">
        <v>99645.88</v>
      </c>
      <c r="E122" t="s">
        <v>8</v>
      </c>
      <c r="F122">
        <v>2017</v>
      </c>
      <c r="G122" s="4" t="s">
        <v>9</v>
      </c>
      <c r="H122" t="str">
        <f>VLOOKUP(G122,States!$A$1:$B$71,2,0)</f>
        <v>NewYork</v>
      </c>
      <c r="I122" t="str">
        <f>VLOOKUP(H122,Table2[[State]:[Kürzel für Highcharts]],2,0)</f>
        <v>NY</v>
      </c>
    </row>
    <row r="123" spans="1:9">
      <c r="A123">
        <v>17</v>
      </c>
      <c r="B123" s="3">
        <v>42981</v>
      </c>
      <c r="C123">
        <v>1.76</v>
      </c>
      <c r="D123">
        <v>74297.64</v>
      </c>
      <c r="E123" t="s">
        <v>8</v>
      </c>
      <c r="F123">
        <v>2017</v>
      </c>
      <c r="G123" s="4" t="s">
        <v>9</v>
      </c>
      <c r="H123" t="str">
        <f>VLOOKUP(G123,States!$A$1:$B$71,2,0)</f>
        <v>NewYork</v>
      </c>
      <c r="I123" t="str">
        <f>VLOOKUP(H123,Table2[[State]:[Kürzel für Highcharts]],2,0)</f>
        <v>NY</v>
      </c>
    </row>
    <row r="124" spans="1:9">
      <c r="A124">
        <v>18</v>
      </c>
      <c r="B124" s="3">
        <v>42974</v>
      </c>
      <c r="C124">
        <v>1.61</v>
      </c>
      <c r="D124">
        <v>75471.56</v>
      </c>
      <c r="E124" t="s">
        <v>8</v>
      </c>
      <c r="F124">
        <v>2017</v>
      </c>
      <c r="G124" s="4" t="s">
        <v>9</v>
      </c>
      <c r="H124" t="str">
        <f>VLOOKUP(G124,States!$A$1:$B$71,2,0)</f>
        <v>NewYork</v>
      </c>
      <c r="I124" t="str">
        <f>VLOOKUP(H124,Table2[[State]:[Kürzel für Highcharts]],2,0)</f>
        <v>NY</v>
      </c>
    </row>
    <row r="125" spans="1:9">
      <c r="A125">
        <v>19</v>
      </c>
      <c r="B125" s="3">
        <v>42967</v>
      </c>
      <c r="C125">
        <v>1.61</v>
      </c>
      <c r="D125">
        <v>74620.33</v>
      </c>
      <c r="E125" t="s">
        <v>8</v>
      </c>
      <c r="F125">
        <v>2017</v>
      </c>
      <c r="G125" s="4" t="s">
        <v>9</v>
      </c>
      <c r="H125" t="str">
        <f>VLOOKUP(G125,States!$A$1:$B$71,2,0)</f>
        <v>NewYork</v>
      </c>
      <c r="I125" t="str">
        <f>VLOOKUP(H125,Table2[[State]:[Kürzel für Highcharts]],2,0)</f>
        <v>NY</v>
      </c>
    </row>
    <row r="126" spans="1:9">
      <c r="A126">
        <v>20</v>
      </c>
      <c r="B126" s="3">
        <v>42960</v>
      </c>
      <c r="C126">
        <v>1.52</v>
      </c>
      <c r="D126">
        <v>133070.41</v>
      </c>
      <c r="E126" t="s">
        <v>8</v>
      </c>
      <c r="F126">
        <v>2017</v>
      </c>
      <c r="G126" s="4" t="s">
        <v>9</v>
      </c>
      <c r="H126" t="str">
        <f>VLOOKUP(G126,States!$A$1:$B$71,2,0)</f>
        <v>NewYork</v>
      </c>
      <c r="I126" t="str">
        <f>VLOOKUP(H126,Table2[[State]:[Kürzel für Highcharts]],2,0)</f>
        <v>NY</v>
      </c>
    </row>
    <row r="127" spans="1:9">
      <c r="A127">
        <v>21</v>
      </c>
      <c r="B127" s="3">
        <v>42953</v>
      </c>
      <c r="C127">
        <v>1.53</v>
      </c>
      <c r="D127">
        <v>92938.17</v>
      </c>
      <c r="E127" t="s">
        <v>8</v>
      </c>
      <c r="F127">
        <v>2017</v>
      </c>
      <c r="G127" s="4" t="s">
        <v>9</v>
      </c>
      <c r="H127" t="str">
        <f>VLOOKUP(G127,States!$A$1:$B$71,2,0)</f>
        <v>NewYork</v>
      </c>
      <c r="I127" t="str">
        <f>VLOOKUP(H127,Table2[[State]:[Kürzel für Highcharts]],2,0)</f>
        <v>NY</v>
      </c>
    </row>
    <row r="128" spans="1:9">
      <c r="A128">
        <v>22</v>
      </c>
      <c r="B128" s="3">
        <v>42946</v>
      </c>
      <c r="C128">
        <v>1.61</v>
      </c>
      <c r="D128">
        <v>83599.960000000006</v>
      </c>
      <c r="E128" t="s">
        <v>8</v>
      </c>
      <c r="F128">
        <v>2017</v>
      </c>
      <c r="G128" s="4" t="s">
        <v>9</v>
      </c>
      <c r="H128" t="str">
        <f>VLOOKUP(G128,States!$A$1:$B$71,2,0)</f>
        <v>NewYork</v>
      </c>
      <c r="I128" t="str">
        <f>VLOOKUP(H128,Table2[[State]:[Kürzel für Highcharts]],2,0)</f>
        <v>NY</v>
      </c>
    </row>
    <row r="129" spans="1:9">
      <c r="A129">
        <v>23</v>
      </c>
      <c r="B129" s="3">
        <v>42939</v>
      </c>
      <c r="C129">
        <v>1.49</v>
      </c>
      <c r="D129">
        <v>84416.61</v>
      </c>
      <c r="E129" t="s">
        <v>8</v>
      </c>
      <c r="F129">
        <v>2017</v>
      </c>
      <c r="G129" s="4" t="s">
        <v>9</v>
      </c>
      <c r="H129" t="str">
        <f>VLOOKUP(G129,States!$A$1:$B$71,2,0)</f>
        <v>NewYork</v>
      </c>
      <c r="I129" t="str">
        <f>VLOOKUP(H129,Table2[[State]:[Kürzel für Highcharts]],2,0)</f>
        <v>NY</v>
      </c>
    </row>
    <row r="130" spans="1:9">
      <c r="A130">
        <v>24</v>
      </c>
      <c r="B130" s="3">
        <v>42932</v>
      </c>
      <c r="C130">
        <v>1.39</v>
      </c>
      <c r="D130">
        <v>102461.61</v>
      </c>
      <c r="E130" t="s">
        <v>8</v>
      </c>
      <c r="F130">
        <v>2017</v>
      </c>
      <c r="G130" s="4" t="s">
        <v>9</v>
      </c>
      <c r="H130" t="str">
        <f>VLOOKUP(G130,States!$A$1:$B$71,2,0)</f>
        <v>NewYork</v>
      </c>
      <c r="I130" t="str">
        <f>VLOOKUP(H130,Table2[[State]:[Kürzel für Highcharts]],2,0)</f>
        <v>NY</v>
      </c>
    </row>
    <row r="131" spans="1:9">
      <c r="A131">
        <v>25</v>
      </c>
      <c r="B131" s="3">
        <v>42925</v>
      </c>
      <c r="C131">
        <v>1.52</v>
      </c>
      <c r="D131">
        <v>101331.41</v>
      </c>
      <c r="E131" t="s">
        <v>8</v>
      </c>
      <c r="F131">
        <v>2017</v>
      </c>
      <c r="G131" s="4" t="s">
        <v>9</v>
      </c>
      <c r="H131" t="str">
        <f>VLOOKUP(G131,States!$A$1:$B$71,2,0)</f>
        <v>NewYork</v>
      </c>
      <c r="I131" t="str">
        <f>VLOOKUP(H131,Table2[[State]:[Kürzel für Highcharts]],2,0)</f>
        <v>NY</v>
      </c>
    </row>
    <row r="132" spans="1:9">
      <c r="A132">
        <v>26</v>
      </c>
      <c r="B132" s="3">
        <v>42918</v>
      </c>
      <c r="C132">
        <v>1.56</v>
      </c>
      <c r="D132">
        <v>98282.07</v>
      </c>
      <c r="E132" t="s">
        <v>8</v>
      </c>
      <c r="F132">
        <v>2017</v>
      </c>
      <c r="G132" s="4" t="s">
        <v>9</v>
      </c>
      <c r="H132" t="str">
        <f>VLOOKUP(G132,States!$A$1:$B$71,2,0)</f>
        <v>NewYork</v>
      </c>
      <c r="I132" t="str">
        <f>VLOOKUP(H132,Table2[[State]:[Kürzel für Highcharts]],2,0)</f>
        <v>NY</v>
      </c>
    </row>
    <row r="133" spans="1:9">
      <c r="A133">
        <v>27</v>
      </c>
      <c r="B133" s="3">
        <v>42911</v>
      </c>
      <c r="C133">
        <v>1.53</v>
      </c>
      <c r="D133">
        <v>89303.039999999994</v>
      </c>
      <c r="E133" t="s">
        <v>8</v>
      </c>
      <c r="F133">
        <v>2017</v>
      </c>
      <c r="G133" s="4" t="s">
        <v>9</v>
      </c>
      <c r="H133" t="str">
        <f>VLOOKUP(G133,States!$A$1:$B$71,2,0)</f>
        <v>NewYork</v>
      </c>
      <c r="I133" t="str">
        <f>VLOOKUP(H133,Table2[[State]:[Kürzel für Highcharts]],2,0)</f>
        <v>NY</v>
      </c>
    </row>
    <row r="134" spans="1:9">
      <c r="A134">
        <v>28</v>
      </c>
      <c r="B134" s="3">
        <v>42904</v>
      </c>
      <c r="C134">
        <v>1.58</v>
      </c>
      <c r="D134">
        <v>97079.34</v>
      </c>
      <c r="E134" t="s">
        <v>8</v>
      </c>
      <c r="F134">
        <v>2017</v>
      </c>
      <c r="G134" s="4" t="s">
        <v>9</v>
      </c>
      <c r="H134" t="str">
        <f>VLOOKUP(G134,States!$A$1:$B$71,2,0)</f>
        <v>NewYork</v>
      </c>
      <c r="I134" t="str">
        <f>VLOOKUP(H134,Table2[[State]:[Kürzel für Highcharts]],2,0)</f>
        <v>NY</v>
      </c>
    </row>
    <row r="135" spans="1:9">
      <c r="A135">
        <v>29</v>
      </c>
      <c r="B135" s="3">
        <v>42897</v>
      </c>
      <c r="C135">
        <v>1.65</v>
      </c>
      <c r="D135">
        <v>91949.26</v>
      </c>
      <c r="E135" t="s">
        <v>8</v>
      </c>
      <c r="F135">
        <v>2017</v>
      </c>
      <c r="G135" s="4" t="s">
        <v>9</v>
      </c>
      <c r="H135" t="str">
        <f>VLOOKUP(G135,States!$A$1:$B$71,2,0)</f>
        <v>NewYork</v>
      </c>
      <c r="I135" t="str">
        <f>VLOOKUP(H135,Table2[[State]:[Kürzel für Highcharts]],2,0)</f>
        <v>NY</v>
      </c>
    </row>
    <row r="136" spans="1:9">
      <c r="A136">
        <v>30</v>
      </c>
      <c r="B136" s="3">
        <v>42890</v>
      </c>
      <c r="C136">
        <v>1.7</v>
      </c>
      <c r="D136">
        <v>84842.97</v>
      </c>
      <c r="E136" t="s">
        <v>8</v>
      </c>
      <c r="F136">
        <v>2017</v>
      </c>
      <c r="G136" s="4" t="s">
        <v>9</v>
      </c>
      <c r="H136" t="str">
        <f>VLOOKUP(G136,States!$A$1:$B$71,2,0)</f>
        <v>NewYork</v>
      </c>
      <c r="I136" t="str">
        <f>VLOOKUP(H136,Table2[[State]:[Kürzel für Highcharts]],2,0)</f>
        <v>NY</v>
      </c>
    </row>
    <row r="137" spans="1:9">
      <c r="A137">
        <v>31</v>
      </c>
      <c r="B137" s="3">
        <v>42883</v>
      </c>
      <c r="C137">
        <v>1.8</v>
      </c>
      <c r="D137">
        <v>121869.11</v>
      </c>
      <c r="E137" t="s">
        <v>8</v>
      </c>
      <c r="F137">
        <v>2017</v>
      </c>
      <c r="G137" s="4" t="s">
        <v>9</v>
      </c>
      <c r="H137" t="str">
        <f>VLOOKUP(G137,States!$A$1:$B$71,2,0)</f>
        <v>NewYork</v>
      </c>
      <c r="I137" t="str">
        <f>VLOOKUP(H137,Table2[[State]:[Kürzel für Highcharts]],2,0)</f>
        <v>NY</v>
      </c>
    </row>
    <row r="138" spans="1:9">
      <c r="A138">
        <v>32</v>
      </c>
      <c r="B138" s="3">
        <v>42876</v>
      </c>
      <c r="C138">
        <v>1.38</v>
      </c>
      <c r="D138">
        <v>100256.85</v>
      </c>
      <c r="E138" t="s">
        <v>8</v>
      </c>
      <c r="F138">
        <v>2017</v>
      </c>
      <c r="G138" s="4" t="s">
        <v>9</v>
      </c>
      <c r="H138" t="str">
        <f>VLOOKUP(G138,States!$A$1:$B$71,2,0)</f>
        <v>NewYork</v>
      </c>
      <c r="I138" t="str">
        <f>VLOOKUP(H138,Table2[[State]:[Kürzel für Highcharts]],2,0)</f>
        <v>NY</v>
      </c>
    </row>
    <row r="139" spans="1:9">
      <c r="A139">
        <v>33</v>
      </c>
      <c r="B139" s="3">
        <v>42869</v>
      </c>
      <c r="C139">
        <v>1.77</v>
      </c>
      <c r="D139">
        <v>96750.67</v>
      </c>
      <c r="E139" t="s">
        <v>8</v>
      </c>
      <c r="F139">
        <v>2017</v>
      </c>
      <c r="G139" s="4" t="s">
        <v>9</v>
      </c>
      <c r="H139" t="str">
        <f>VLOOKUP(G139,States!$A$1:$B$71,2,0)</f>
        <v>NewYork</v>
      </c>
      <c r="I139" t="str">
        <f>VLOOKUP(H139,Table2[[State]:[Kürzel für Highcharts]],2,0)</f>
        <v>NY</v>
      </c>
    </row>
    <row r="140" spans="1:9">
      <c r="A140">
        <v>34</v>
      </c>
      <c r="B140" s="3">
        <v>42862</v>
      </c>
      <c r="C140">
        <v>1.47</v>
      </c>
      <c r="D140">
        <v>127193.26</v>
      </c>
      <c r="E140" t="s">
        <v>8</v>
      </c>
      <c r="F140">
        <v>2017</v>
      </c>
      <c r="G140" s="4" t="s">
        <v>9</v>
      </c>
      <c r="H140" t="str">
        <f>VLOOKUP(G140,States!$A$1:$B$71,2,0)</f>
        <v>NewYork</v>
      </c>
      <c r="I140" t="str">
        <f>VLOOKUP(H140,Table2[[State]:[Kürzel für Highcharts]],2,0)</f>
        <v>NY</v>
      </c>
    </row>
    <row r="141" spans="1:9">
      <c r="A141">
        <v>35</v>
      </c>
      <c r="B141" s="3">
        <v>42855</v>
      </c>
      <c r="C141">
        <v>1.1299999999999999</v>
      </c>
      <c r="D141">
        <v>124926.39</v>
      </c>
      <c r="E141" t="s">
        <v>8</v>
      </c>
      <c r="F141">
        <v>2017</v>
      </c>
      <c r="G141" s="4" t="s">
        <v>9</v>
      </c>
      <c r="H141" t="str">
        <f>VLOOKUP(G141,States!$A$1:$B$71,2,0)</f>
        <v>NewYork</v>
      </c>
      <c r="I141" t="str">
        <f>VLOOKUP(H141,Table2[[State]:[Kürzel für Highcharts]],2,0)</f>
        <v>NY</v>
      </c>
    </row>
    <row r="142" spans="1:9">
      <c r="A142">
        <v>36</v>
      </c>
      <c r="B142" s="3">
        <v>42848</v>
      </c>
      <c r="C142">
        <v>1.34</v>
      </c>
      <c r="D142">
        <v>89327.1</v>
      </c>
      <c r="E142" t="s">
        <v>8</v>
      </c>
      <c r="F142">
        <v>2017</v>
      </c>
      <c r="G142" s="4" t="s">
        <v>9</v>
      </c>
      <c r="H142" t="str">
        <f>VLOOKUP(G142,States!$A$1:$B$71,2,0)</f>
        <v>NewYork</v>
      </c>
      <c r="I142" t="str">
        <f>VLOOKUP(H142,Table2[[State]:[Kürzel für Highcharts]],2,0)</f>
        <v>NY</v>
      </c>
    </row>
    <row r="143" spans="1:9">
      <c r="A143">
        <v>37</v>
      </c>
      <c r="B143" s="3">
        <v>42841</v>
      </c>
      <c r="C143">
        <v>1.62</v>
      </c>
      <c r="D143">
        <v>90487.05</v>
      </c>
      <c r="E143" t="s">
        <v>8</v>
      </c>
      <c r="F143">
        <v>2017</v>
      </c>
      <c r="G143" s="4" t="s">
        <v>9</v>
      </c>
      <c r="H143" t="str">
        <f>VLOOKUP(G143,States!$A$1:$B$71,2,0)</f>
        <v>NewYork</v>
      </c>
      <c r="I143" t="str">
        <f>VLOOKUP(H143,Table2[[State]:[Kürzel für Highcharts]],2,0)</f>
        <v>NY</v>
      </c>
    </row>
    <row r="144" spans="1:9">
      <c r="A144">
        <v>38</v>
      </c>
      <c r="B144" s="3">
        <v>42834</v>
      </c>
      <c r="C144">
        <v>1.54</v>
      </c>
      <c r="D144">
        <v>105436.11</v>
      </c>
      <c r="E144" t="s">
        <v>8</v>
      </c>
      <c r="F144">
        <v>2017</v>
      </c>
      <c r="G144" s="4" t="s">
        <v>9</v>
      </c>
      <c r="H144" t="str">
        <f>VLOOKUP(G144,States!$A$1:$B$71,2,0)</f>
        <v>NewYork</v>
      </c>
      <c r="I144" t="str">
        <f>VLOOKUP(H144,Table2[[State]:[Kürzel für Highcharts]],2,0)</f>
        <v>NY</v>
      </c>
    </row>
    <row r="145" spans="1:9">
      <c r="A145">
        <v>39</v>
      </c>
      <c r="B145" s="3">
        <v>42827</v>
      </c>
      <c r="C145">
        <v>1.62</v>
      </c>
      <c r="D145">
        <v>92621.11</v>
      </c>
      <c r="E145" t="s">
        <v>8</v>
      </c>
      <c r="F145">
        <v>2017</v>
      </c>
      <c r="G145" s="4" t="s">
        <v>9</v>
      </c>
      <c r="H145" t="str">
        <f>VLOOKUP(G145,States!$A$1:$B$71,2,0)</f>
        <v>NewYork</v>
      </c>
      <c r="I145" t="str">
        <f>VLOOKUP(H145,Table2[[State]:[Kürzel für Highcharts]],2,0)</f>
        <v>NY</v>
      </c>
    </row>
    <row r="146" spans="1:9">
      <c r="A146">
        <v>40</v>
      </c>
      <c r="B146" s="3">
        <v>42820</v>
      </c>
      <c r="C146">
        <v>1.1599999999999999</v>
      </c>
      <c r="D146">
        <v>122951.65</v>
      </c>
      <c r="E146" t="s">
        <v>8</v>
      </c>
      <c r="F146">
        <v>2017</v>
      </c>
      <c r="G146" s="4" t="s">
        <v>9</v>
      </c>
      <c r="H146" t="str">
        <f>VLOOKUP(G146,States!$A$1:$B$71,2,0)</f>
        <v>NewYork</v>
      </c>
      <c r="I146" t="str">
        <f>VLOOKUP(H146,Table2[[State]:[Kürzel für Highcharts]],2,0)</f>
        <v>NY</v>
      </c>
    </row>
    <row r="147" spans="1:9">
      <c r="A147">
        <v>41</v>
      </c>
      <c r="B147" s="3">
        <v>42813</v>
      </c>
      <c r="C147">
        <v>1.6</v>
      </c>
      <c r="D147">
        <v>92774.61</v>
      </c>
      <c r="E147" t="s">
        <v>8</v>
      </c>
      <c r="F147">
        <v>2017</v>
      </c>
      <c r="G147" s="4" t="s">
        <v>9</v>
      </c>
      <c r="H147" t="str">
        <f>VLOOKUP(G147,States!$A$1:$B$71,2,0)</f>
        <v>NewYork</v>
      </c>
      <c r="I147" t="str">
        <f>VLOOKUP(H147,Table2[[State]:[Kürzel für Highcharts]],2,0)</f>
        <v>NY</v>
      </c>
    </row>
    <row r="148" spans="1:9">
      <c r="A148">
        <v>42</v>
      </c>
      <c r="B148" s="3">
        <v>42806</v>
      </c>
      <c r="C148">
        <v>1.54</v>
      </c>
      <c r="D148">
        <v>95713.29</v>
      </c>
      <c r="E148" t="s">
        <v>8</v>
      </c>
      <c r="F148">
        <v>2017</v>
      </c>
      <c r="G148" s="4" t="s">
        <v>9</v>
      </c>
      <c r="H148" t="str">
        <f>VLOOKUP(G148,States!$A$1:$B$71,2,0)</f>
        <v>NewYork</v>
      </c>
      <c r="I148" t="str">
        <f>VLOOKUP(H148,Table2[[State]:[Kürzel für Highcharts]],2,0)</f>
        <v>NY</v>
      </c>
    </row>
    <row r="149" spans="1:9">
      <c r="A149">
        <v>43</v>
      </c>
      <c r="B149" s="3">
        <v>42799</v>
      </c>
      <c r="C149">
        <v>1.18</v>
      </c>
      <c r="D149">
        <v>107354.25</v>
      </c>
      <c r="E149" t="s">
        <v>8</v>
      </c>
      <c r="F149">
        <v>2017</v>
      </c>
      <c r="G149" s="4" t="s">
        <v>9</v>
      </c>
      <c r="H149" t="str">
        <f>VLOOKUP(G149,States!$A$1:$B$71,2,0)</f>
        <v>NewYork</v>
      </c>
      <c r="I149" t="str">
        <f>VLOOKUP(H149,Table2[[State]:[Kürzel für Highcharts]],2,0)</f>
        <v>NY</v>
      </c>
    </row>
    <row r="150" spans="1:9">
      <c r="A150">
        <v>44</v>
      </c>
      <c r="B150" s="3">
        <v>42792</v>
      </c>
      <c r="C150">
        <v>1.4</v>
      </c>
      <c r="D150">
        <v>88371.09</v>
      </c>
      <c r="E150" t="s">
        <v>8</v>
      </c>
      <c r="F150">
        <v>2017</v>
      </c>
      <c r="G150" s="4" t="s">
        <v>9</v>
      </c>
      <c r="H150" t="str">
        <f>VLOOKUP(G150,States!$A$1:$B$71,2,0)</f>
        <v>NewYork</v>
      </c>
      <c r="I150" t="str">
        <f>VLOOKUP(H150,Table2[[State]:[Kürzel für Highcharts]],2,0)</f>
        <v>NY</v>
      </c>
    </row>
    <row r="151" spans="1:9">
      <c r="A151">
        <v>45</v>
      </c>
      <c r="B151" s="3">
        <v>42785</v>
      </c>
      <c r="C151">
        <v>1.67</v>
      </c>
      <c r="D151">
        <v>95475.07</v>
      </c>
      <c r="E151" t="s">
        <v>8</v>
      </c>
      <c r="F151">
        <v>2017</v>
      </c>
      <c r="G151" s="4" t="s">
        <v>9</v>
      </c>
      <c r="H151" t="str">
        <f>VLOOKUP(G151,States!$A$1:$B$71,2,0)</f>
        <v>NewYork</v>
      </c>
      <c r="I151" t="str">
        <f>VLOOKUP(H151,Table2[[State]:[Kürzel für Highcharts]],2,0)</f>
        <v>NY</v>
      </c>
    </row>
    <row r="152" spans="1:9">
      <c r="A152">
        <v>46</v>
      </c>
      <c r="B152" s="3">
        <v>42778</v>
      </c>
      <c r="C152">
        <v>1.42</v>
      </c>
      <c r="D152">
        <v>97215.94</v>
      </c>
      <c r="E152" t="s">
        <v>8</v>
      </c>
      <c r="F152">
        <v>2017</v>
      </c>
      <c r="G152" s="4" t="s">
        <v>9</v>
      </c>
      <c r="H152" t="str">
        <f>VLOOKUP(G152,States!$A$1:$B$71,2,0)</f>
        <v>NewYork</v>
      </c>
      <c r="I152" t="str">
        <f>VLOOKUP(H152,Table2[[State]:[Kürzel für Highcharts]],2,0)</f>
        <v>NY</v>
      </c>
    </row>
    <row r="153" spans="1:9">
      <c r="A153">
        <v>47</v>
      </c>
      <c r="B153" s="3">
        <v>42771</v>
      </c>
      <c r="C153">
        <v>1.49</v>
      </c>
      <c r="D153">
        <v>183549.08</v>
      </c>
      <c r="E153" t="s">
        <v>8</v>
      </c>
      <c r="F153">
        <v>2017</v>
      </c>
      <c r="G153" s="4" t="s">
        <v>9</v>
      </c>
      <c r="H153" t="str">
        <f>VLOOKUP(G153,States!$A$1:$B$71,2,0)</f>
        <v>NewYork</v>
      </c>
      <c r="I153" t="str">
        <f>VLOOKUP(H153,Table2[[State]:[Kürzel für Highcharts]],2,0)</f>
        <v>NY</v>
      </c>
    </row>
    <row r="154" spans="1:9">
      <c r="A154">
        <v>48</v>
      </c>
      <c r="B154" s="3">
        <v>42764</v>
      </c>
      <c r="C154">
        <v>1.31</v>
      </c>
      <c r="D154">
        <v>95424.59</v>
      </c>
      <c r="E154" t="s">
        <v>8</v>
      </c>
      <c r="F154">
        <v>2017</v>
      </c>
      <c r="G154" s="4" t="s">
        <v>9</v>
      </c>
      <c r="H154" t="str">
        <f>VLOOKUP(G154,States!$A$1:$B$71,2,0)</f>
        <v>NewYork</v>
      </c>
      <c r="I154" t="str">
        <f>VLOOKUP(H154,Table2[[State]:[Kürzel für Highcharts]],2,0)</f>
        <v>NY</v>
      </c>
    </row>
    <row r="155" spans="1:9">
      <c r="A155">
        <v>49</v>
      </c>
      <c r="B155" s="3">
        <v>42757</v>
      </c>
      <c r="C155">
        <v>1.59</v>
      </c>
      <c r="D155">
        <v>128679.24</v>
      </c>
      <c r="E155" t="s">
        <v>8</v>
      </c>
      <c r="F155">
        <v>2017</v>
      </c>
      <c r="G155" s="4" t="s">
        <v>9</v>
      </c>
      <c r="H155" t="str">
        <f>VLOOKUP(G155,States!$A$1:$B$71,2,0)</f>
        <v>NewYork</v>
      </c>
      <c r="I155" t="str">
        <f>VLOOKUP(H155,Table2[[State]:[Kürzel für Highcharts]],2,0)</f>
        <v>NY</v>
      </c>
    </row>
    <row r="156" spans="1:9">
      <c r="A156">
        <v>50</v>
      </c>
      <c r="B156" s="3">
        <v>42750</v>
      </c>
      <c r="C156">
        <v>1.55</v>
      </c>
      <c r="D156">
        <v>88526.26</v>
      </c>
      <c r="E156" t="s">
        <v>8</v>
      </c>
      <c r="F156">
        <v>2017</v>
      </c>
      <c r="G156" s="4" t="s">
        <v>9</v>
      </c>
      <c r="H156" t="str">
        <f>VLOOKUP(G156,States!$A$1:$B$71,2,0)</f>
        <v>NewYork</v>
      </c>
      <c r="I156" t="str">
        <f>VLOOKUP(H156,Table2[[State]:[Kürzel für Highcharts]],2,0)</f>
        <v>NY</v>
      </c>
    </row>
    <row r="157" spans="1:9">
      <c r="A157">
        <v>51</v>
      </c>
      <c r="B157" s="3">
        <v>42743</v>
      </c>
      <c r="C157">
        <v>1.55</v>
      </c>
      <c r="D157">
        <v>91728.18</v>
      </c>
      <c r="E157" t="s">
        <v>8</v>
      </c>
      <c r="F157">
        <v>2017</v>
      </c>
      <c r="G157" s="4" t="s">
        <v>9</v>
      </c>
      <c r="H157" t="str">
        <f>VLOOKUP(G157,States!$A$1:$B$71,2,0)</f>
        <v>NewYork</v>
      </c>
      <c r="I157" t="str">
        <f>VLOOKUP(H157,Table2[[State]:[Kürzel für Highcharts]],2,0)</f>
        <v>NY</v>
      </c>
    </row>
    <row r="158" spans="1:9">
      <c r="A158">
        <v>52</v>
      </c>
      <c r="B158" s="3">
        <v>42736</v>
      </c>
      <c r="C158">
        <v>1.47</v>
      </c>
      <c r="D158">
        <v>129948.23</v>
      </c>
      <c r="E158" t="s">
        <v>8</v>
      </c>
      <c r="F158">
        <v>2017</v>
      </c>
      <c r="G158" s="4" t="s">
        <v>9</v>
      </c>
      <c r="H158" t="str">
        <f>VLOOKUP(G158,States!$A$1:$B$71,2,0)</f>
        <v>NewYork</v>
      </c>
      <c r="I158" t="str">
        <f>VLOOKUP(H158,Table2[[State]:[Kürzel für Highcharts]],2,0)</f>
        <v>NY</v>
      </c>
    </row>
    <row r="159" spans="1:9">
      <c r="A159">
        <v>0</v>
      </c>
      <c r="B159" s="3">
        <v>43184</v>
      </c>
      <c r="C159">
        <v>1.57</v>
      </c>
      <c r="D159">
        <v>149396.5</v>
      </c>
      <c r="E159" t="s">
        <v>8</v>
      </c>
      <c r="F159">
        <v>2018</v>
      </c>
      <c r="G159" s="4" t="s">
        <v>9</v>
      </c>
      <c r="H159" t="str">
        <f>VLOOKUP(G159,States!$A$1:$B$71,2,0)</f>
        <v>NewYork</v>
      </c>
      <c r="I159" t="str">
        <f>VLOOKUP(H159,Table2[[State]:[Kürzel für Highcharts]],2,0)</f>
        <v>NY</v>
      </c>
    </row>
    <row r="160" spans="1:9">
      <c r="A160">
        <v>1</v>
      </c>
      <c r="B160" s="3">
        <v>43177</v>
      </c>
      <c r="C160">
        <v>1.35</v>
      </c>
      <c r="D160">
        <v>105304.65</v>
      </c>
      <c r="E160" t="s">
        <v>8</v>
      </c>
      <c r="F160">
        <v>2018</v>
      </c>
      <c r="G160" s="4" t="s">
        <v>9</v>
      </c>
      <c r="H160" t="str">
        <f>VLOOKUP(G160,States!$A$1:$B$71,2,0)</f>
        <v>NewYork</v>
      </c>
      <c r="I160" t="str">
        <f>VLOOKUP(H160,Table2[[State]:[Kürzel für Highcharts]],2,0)</f>
        <v>NY</v>
      </c>
    </row>
    <row r="161" spans="1:9">
      <c r="A161">
        <v>2</v>
      </c>
      <c r="B161" s="3">
        <v>43170</v>
      </c>
      <c r="C161">
        <v>1.1200000000000001</v>
      </c>
      <c r="D161">
        <v>144648.75</v>
      </c>
      <c r="E161" t="s">
        <v>8</v>
      </c>
      <c r="F161">
        <v>2018</v>
      </c>
      <c r="G161" s="4" t="s">
        <v>9</v>
      </c>
      <c r="H161" t="str">
        <f>VLOOKUP(G161,States!$A$1:$B$71,2,0)</f>
        <v>NewYork</v>
      </c>
      <c r="I161" t="str">
        <f>VLOOKUP(H161,Table2[[State]:[Kürzel für Highcharts]],2,0)</f>
        <v>NY</v>
      </c>
    </row>
    <row r="162" spans="1:9">
      <c r="A162">
        <v>3</v>
      </c>
      <c r="B162" s="3">
        <v>43163</v>
      </c>
      <c r="C162">
        <v>1.08</v>
      </c>
      <c r="D162">
        <v>139520.6</v>
      </c>
      <c r="E162" t="s">
        <v>8</v>
      </c>
      <c r="F162">
        <v>2018</v>
      </c>
      <c r="G162" s="4" t="s">
        <v>9</v>
      </c>
      <c r="H162" t="str">
        <f>VLOOKUP(G162,States!$A$1:$B$71,2,0)</f>
        <v>NewYork</v>
      </c>
      <c r="I162" t="str">
        <f>VLOOKUP(H162,Table2[[State]:[Kürzel für Highcharts]],2,0)</f>
        <v>NY</v>
      </c>
    </row>
    <row r="163" spans="1:9">
      <c r="A163">
        <v>4</v>
      </c>
      <c r="B163" s="3">
        <v>43156</v>
      </c>
      <c r="C163">
        <v>1.28</v>
      </c>
      <c r="D163">
        <v>104278.89</v>
      </c>
      <c r="E163" t="s">
        <v>8</v>
      </c>
      <c r="F163">
        <v>2018</v>
      </c>
      <c r="G163" s="4" t="s">
        <v>9</v>
      </c>
      <c r="H163" t="str">
        <f>VLOOKUP(G163,States!$A$1:$B$71,2,0)</f>
        <v>NewYork</v>
      </c>
      <c r="I163" t="str">
        <f>VLOOKUP(H163,Table2[[State]:[Kürzel für Highcharts]],2,0)</f>
        <v>NY</v>
      </c>
    </row>
    <row r="164" spans="1:9">
      <c r="A164">
        <v>5</v>
      </c>
      <c r="B164" s="3">
        <v>43149</v>
      </c>
      <c r="C164">
        <v>1.43</v>
      </c>
      <c r="D164">
        <v>85630.24</v>
      </c>
      <c r="E164" t="s">
        <v>8</v>
      </c>
      <c r="F164">
        <v>2018</v>
      </c>
      <c r="G164" s="4" t="s">
        <v>9</v>
      </c>
      <c r="H164" t="str">
        <f>VLOOKUP(G164,States!$A$1:$B$71,2,0)</f>
        <v>NewYork</v>
      </c>
      <c r="I164" t="str">
        <f>VLOOKUP(H164,Table2[[State]:[Kürzel für Highcharts]],2,0)</f>
        <v>NY</v>
      </c>
    </row>
    <row r="165" spans="1:9">
      <c r="A165">
        <v>6</v>
      </c>
      <c r="B165" s="3">
        <v>43142</v>
      </c>
      <c r="C165">
        <v>1.45</v>
      </c>
      <c r="D165">
        <v>121804.36</v>
      </c>
      <c r="E165" t="s">
        <v>8</v>
      </c>
      <c r="F165">
        <v>2018</v>
      </c>
      <c r="G165" s="4" t="s">
        <v>9</v>
      </c>
      <c r="H165" t="str">
        <f>VLOOKUP(G165,States!$A$1:$B$71,2,0)</f>
        <v>NewYork</v>
      </c>
      <c r="I165" t="str">
        <f>VLOOKUP(H165,Table2[[State]:[Kürzel für Highcharts]],2,0)</f>
        <v>NY</v>
      </c>
    </row>
    <row r="166" spans="1:9">
      <c r="A166">
        <v>7</v>
      </c>
      <c r="B166" s="3">
        <v>43135</v>
      </c>
      <c r="C166">
        <v>1.03</v>
      </c>
      <c r="D166">
        <v>216738.47</v>
      </c>
      <c r="E166" t="s">
        <v>8</v>
      </c>
      <c r="F166">
        <v>2018</v>
      </c>
      <c r="G166" s="4" t="s">
        <v>9</v>
      </c>
      <c r="H166" t="str">
        <f>VLOOKUP(G166,States!$A$1:$B$71,2,0)</f>
        <v>NewYork</v>
      </c>
      <c r="I166" t="str">
        <f>VLOOKUP(H166,Table2[[State]:[Kürzel für Highcharts]],2,0)</f>
        <v>NY</v>
      </c>
    </row>
    <row r="167" spans="1:9">
      <c r="A167">
        <v>8</v>
      </c>
      <c r="B167" s="3">
        <v>43128</v>
      </c>
      <c r="C167">
        <v>1.57</v>
      </c>
      <c r="D167">
        <v>93625.03</v>
      </c>
      <c r="E167" t="s">
        <v>8</v>
      </c>
      <c r="F167">
        <v>2018</v>
      </c>
      <c r="G167" s="4" t="s">
        <v>9</v>
      </c>
      <c r="H167" t="str">
        <f>VLOOKUP(G167,States!$A$1:$B$71,2,0)</f>
        <v>NewYork</v>
      </c>
      <c r="I167" t="str">
        <f>VLOOKUP(H167,Table2[[State]:[Kürzel für Highcharts]],2,0)</f>
        <v>NY</v>
      </c>
    </row>
    <row r="168" spans="1:9">
      <c r="A168">
        <v>9</v>
      </c>
      <c r="B168" s="3">
        <v>43121</v>
      </c>
      <c r="C168">
        <v>1.69</v>
      </c>
      <c r="D168">
        <v>135196.35</v>
      </c>
      <c r="E168" t="s">
        <v>8</v>
      </c>
      <c r="F168">
        <v>2018</v>
      </c>
      <c r="G168" s="4" t="s">
        <v>9</v>
      </c>
      <c r="H168" t="str">
        <f>VLOOKUP(G168,States!$A$1:$B$71,2,0)</f>
        <v>NewYork</v>
      </c>
      <c r="I168" t="str">
        <f>VLOOKUP(H168,Table2[[State]:[Kürzel für Highcharts]],2,0)</f>
        <v>NY</v>
      </c>
    </row>
    <row r="169" spans="1:9">
      <c r="A169">
        <v>10</v>
      </c>
      <c r="B169" s="3">
        <v>43114</v>
      </c>
      <c r="C169">
        <v>1.42</v>
      </c>
      <c r="D169">
        <v>95246.38</v>
      </c>
      <c r="E169" t="s">
        <v>8</v>
      </c>
      <c r="F169">
        <v>2018</v>
      </c>
      <c r="G169" s="4" t="s">
        <v>9</v>
      </c>
      <c r="H169" t="str">
        <f>VLOOKUP(G169,States!$A$1:$B$71,2,0)</f>
        <v>NewYork</v>
      </c>
      <c r="I169" t="str">
        <f>VLOOKUP(H169,Table2[[State]:[Kürzel für Highcharts]],2,0)</f>
        <v>NY</v>
      </c>
    </row>
    <row r="170" spans="1:9">
      <c r="A170">
        <v>11</v>
      </c>
      <c r="B170" s="3">
        <v>43107</v>
      </c>
      <c r="C170">
        <v>1.1299999999999999</v>
      </c>
      <c r="D170">
        <v>98540.22</v>
      </c>
      <c r="E170" t="s">
        <v>8</v>
      </c>
      <c r="F170">
        <v>2018</v>
      </c>
      <c r="G170" s="4" t="s">
        <v>9</v>
      </c>
      <c r="H170" t="str">
        <f>VLOOKUP(G170,States!$A$1:$B$71,2,0)</f>
        <v>NewYork</v>
      </c>
      <c r="I170" t="str">
        <f>VLOOKUP(H170,Table2[[State]:[Kürzel für Highcharts]],2,0)</f>
        <v>NY</v>
      </c>
    </row>
    <row r="171" spans="1:9">
      <c r="A171">
        <v>0</v>
      </c>
      <c r="B171" s="3">
        <v>42365</v>
      </c>
      <c r="C171">
        <v>1.83</v>
      </c>
      <c r="D171">
        <v>989.55</v>
      </c>
      <c r="E171" t="s">
        <v>10</v>
      </c>
      <c r="F171">
        <v>2015</v>
      </c>
      <c r="G171" s="4" t="s">
        <v>9</v>
      </c>
      <c r="H171" t="str">
        <f>VLOOKUP(G171,States!$A$1:$B$71,2,0)</f>
        <v>NewYork</v>
      </c>
      <c r="I171" t="str">
        <f>VLOOKUP(H171,Table2[[State]:[Kürzel für Highcharts]],2,0)</f>
        <v>NY</v>
      </c>
    </row>
    <row r="172" spans="1:9">
      <c r="A172">
        <v>1</v>
      </c>
      <c r="B172" s="3">
        <v>42358</v>
      </c>
      <c r="C172">
        <v>1.89</v>
      </c>
      <c r="D172">
        <v>1163.03</v>
      </c>
      <c r="E172" t="s">
        <v>10</v>
      </c>
      <c r="F172">
        <v>2015</v>
      </c>
      <c r="G172" s="4" t="s">
        <v>9</v>
      </c>
      <c r="H172" t="str">
        <f>VLOOKUP(G172,States!$A$1:$B$71,2,0)</f>
        <v>NewYork</v>
      </c>
      <c r="I172" t="str">
        <f>VLOOKUP(H172,Table2[[State]:[Kürzel für Highcharts]],2,0)</f>
        <v>NY</v>
      </c>
    </row>
    <row r="173" spans="1:9">
      <c r="A173">
        <v>2</v>
      </c>
      <c r="B173" s="3">
        <v>42351</v>
      </c>
      <c r="C173">
        <v>1.85</v>
      </c>
      <c r="D173">
        <v>995.96</v>
      </c>
      <c r="E173" t="s">
        <v>10</v>
      </c>
      <c r="F173">
        <v>2015</v>
      </c>
      <c r="G173" s="4" t="s">
        <v>9</v>
      </c>
      <c r="H173" t="str">
        <f>VLOOKUP(G173,States!$A$1:$B$71,2,0)</f>
        <v>NewYork</v>
      </c>
      <c r="I173" t="str">
        <f>VLOOKUP(H173,Table2[[State]:[Kürzel für Highcharts]],2,0)</f>
        <v>NY</v>
      </c>
    </row>
    <row r="174" spans="1:9">
      <c r="A174">
        <v>3</v>
      </c>
      <c r="B174" s="3">
        <v>42344</v>
      </c>
      <c r="C174">
        <v>1.84</v>
      </c>
      <c r="D174">
        <v>1158.42</v>
      </c>
      <c r="E174" t="s">
        <v>10</v>
      </c>
      <c r="F174">
        <v>2015</v>
      </c>
      <c r="G174" s="4" t="s">
        <v>9</v>
      </c>
      <c r="H174" t="str">
        <f>VLOOKUP(G174,States!$A$1:$B$71,2,0)</f>
        <v>NewYork</v>
      </c>
      <c r="I174" t="str">
        <f>VLOOKUP(H174,Table2[[State]:[Kürzel für Highcharts]],2,0)</f>
        <v>NY</v>
      </c>
    </row>
    <row r="175" spans="1:9">
      <c r="A175">
        <v>4</v>
      </c>
      <c r="B175" s="3">
        <v>42337</v>
      </c>
      <c r="C175">
        <v>1.94</v>
      </c>
      <c r="D175">
        <v>831.69</v>
      </c>
      <c r="E175" t="s">
        <v>10</v>
      </c>
      <c r="F175">
        <v>2015</v>
      </c>
      <c r="G175" s="4" t="s">
        <v>9</v>
      </c>
      <c r="H175" t="str">
        <f>VLOOKUP(G175,States!$A$1:$B$71,2,0)</f>
        <v>NewYork</v>
      </c>
      <c r="I175" t="str">
        <f>VLOOKUP(H175,Table2[[State]:[Kürzel für Highcharts]],2,0)</f>
        <v>NY</v>
      </c>
    </row>
    <row r="176" spans="1:9">
      <c r="A176">
        <v>5</v>
      </c>
      <c r="B176" s="3">
        <v>42330</v>
      </c>
      <c r="C176">
        <v>1.94</v>
      </c>
      <c r="D176">
        <v>858.83</v>
      </c>
      <c r="E176" t="s">
        <v>10</v>
      </c>
      <c r="F176">
        <v>2015</v>
      </c>
      <c r="G176" s="4" t="s">
        <v>9</v>
      </c>
      <c r="H176" t="str">
        <f>VLOOKUP(G176,States!$A$1:$B$71,2,0)</f>
        <v>NewYork</v>
      </c>
      <c r="I176" t="str">
        <f>VLOOKUP(H176,Table2[[State]:[Kürzel für Highcharts]],2,0)</f>
        <v>NY</v>
      </c>
    </row>
    <row r="177" spans="1:9">
      <c r="A177">
        <v>6</v>
      </c>
      <c r="B177" s="3">
        <v>42323</v>
      </c>
      <c r="C177">
        <v>1.89</v>
      </c>
      <c r="D177">
        <v>1208.54</v>
      </c>
      <c r="E177" t="s">
        <v>10</v>
      </c>
      <c r="F177">
        <v>2015</v>
      </c>
      <c r="G177" s="4" t="s">
        <v>9</v>
      </c>
      <c r="H177" t="str">
        <f>VLOOKUP(G177,States!$A$1:$B$71,2,0)</f>
        <v>NewYork</v>
      </c>
      <c r="I177" t="str">
        <f>VLOOKUP(H177,Table2[[State]:[Kürzel für Highcharts]],2,0)</f>
        <v>NY</v>
      </c>
    </row>
    <row r="178" spans="1:9">
      <c r="A178">
        <v>7</v>
      </c>
      <c r="B178" s="3">
        <v>42316</v>
      </c>
      <c r="C178">
        <v>1.88</v>
      </c>
      <c r="D178">
        <v>1332.27</v>
      </c>
      <c r="E178" t="s">
        <v>10</v>
      </c>
      <c r="F178">
        <v>2015</v>
      </c>
      <c r="G178" s="4" t="s">
        <v>9</v>
      </c>
      <c r="H178" t="str">
        <f>VLOOKUP(G178,States!$A$1:$B$71,2,0)</f>
        <v>NewYork</v>
      </c>
      <c r="I178" t="str">
        <f>VLOOKUP(H178,Table2[[State]:[Kürzel für Highcharts]],2,0)</f>
        <v>NY</v>
      </c>
    </row>
    <row r="179" spans="1:9">
      <c r="A179">
        <v>8</v>
      </c>
      <c r="B179" s="3">
        <v>42309</v>
      </c>
      <c r="C179">
        <v>1.88</v>
      </c>
      <c r="D179">
        <v>1021.68</v>
      </c>
      <c r="E179" t="s">
        <v>10</v>
      </c>
      <c r="F179">
        <v>2015</v>
      </c>
      <c r="G179" s="4" t="s">
        <v>9</v>
      </c>
      <c r="H179" t="str">
        <f>VLOOKUP(G179,States!$A$1:$B$71,2,0)</f>
        <v>NewYork</v>
      </c>
      <c r="I179" t="str">
        <f>VLOOKUP(H179,Table2[[State]:[Kürzel für Highcharts]],2,0)</f>
        <v>NY</v>
      </c>
    </row>
    <row r="180" spans="1:9">
      <c r="A180">
        <v>9</v>
      </c>
      <c r="B180" s="3">
        <v>42302</v>
      </c>
      <c r="C180">
        <v>1.83</v>
      </c>
      <c r="D180">
        <v>1161.9000000000001</v>
      </c>
      <c r="E180" t="s">
        <v>10</v>
      </c>
      <c r="F180">
        <v>2015</v>
      </c>
      <c r="G180" s="4" t="s">
        <v>9</v>
      </c>
      <c r="H180" t="str">
        <f>VLOOKUP(G180,States!$A$1:$B$71,2,0)</f>
        <v>NewYork</v>
      </c>
      <c r="I180" t="str">
        <f>VLOOKUP(H180,Table2[[State]:[Kürzel für Highcharts]],2,0)</f>
        <v>NY</v>
      </c>
    </row>
    <row r="181" spans="1:9">
      <c r="A181">
        <v>10</v>
      </c>
      <c r="B181" s="3">
        <v>42295</v>
      </c>
      <c r="C181">
        <v>1.97</v>
      </c>
      <c r="D181">
        <v>969.29</v>
      </c>
      <c r="E181" t="s">
        <v>10</v>
      </c>
      <c r="F181">
        <v>2015</v>
      </c>
      <c r="G181" s="4" t="s">
        <v>9</v>
      </c>
      <c r="H181" t="str">
        <f>VLOOKUP(G181,States!$A$1:$B$71,2,0)</f>
        <v>NewYork</v>
      </c>
      <c r="I181" t="str">
        <f>VLOOKUP(H181,Table2[[State]:[Kürzel für Highcharts]],2,0)</f>
        <v>NY</v>
      </c>
    </row>
    <row r="182" spans="1:9">
      <c r="A182">
        <v>11</v>
      </c>
      <c r="B182" s="3">
        <v>42288</v>
      </c>
      <c r="C182">
        <v>1.9</v>
      </c>
      <c r="D182">
        <v>1170.01</v>
      </c>
      <c r="E182" t="s">
        <v>10</v>
      </c>
      <c r="F182">
        <v>2015</v>
      </c>
      <c r="G182" s="4" t="s">
        <v>9</v>
      </c>
      <c r="H182" t="str">
        <f>VLOOKUP(G182,States!$A$1:$B$71,2,0)</f>
        <v>NewYork</v>
      </c>
      <c r="I182" t="str">
        <f>VLOOKUP(H182,Table2[[State]:[Kürzel für Highcharts]],2,0)</f>
        <v>NY</v>
      </c>
    </row>
    <row r="183" spans="1:9">
      <c r="A183">
        <v>12</v>
      </c>
      <c r="B183" s="3">
        <v>42281</v>
      </c>
      <c r="C183">
        <v>1.98</v>
      </c>
      <c r="D183">
        <v>1145.8800000000001</v>
      </c>
      <c r="E183" t="s">
        <v>10</v>
      </c>
      <c r="F183">
        <v>2015</v>
      </c>
      <c r="G183" s="4" t="s">
        <v>9</v>
      </c>
      <c r="H183" t="str">
        <f>VLOOKUP(G183,States!$A$1:$B$71,2,0)</f>
        <v>NewYork</v>
      </c>
      <c r="I183" t="str">
        <f>VLOOKUP(H183,Table2[[State]:[Kürzel für Highcharts]],2,0)</f>
        <v>NY</v>
      </c>
    </row>
    <row r="184" spans="1:9">
      <c r="A184">
        <v>13</v>
      </c>
      <c r="B184" s="3">
        <v>42274</v>
      </c>
      <c r="C184">
        <v>1.98</v>
      </c>
      <c r="D184">
        <v>814.13</v>
      </c>
      <c r="E184" t="s">
        <v>10</v>
      </c>
      <c r="F184">
        <v>2015</v>
      </c>
      <c r="G184" s="4" t="s">
        <v>9</v>
      </c>
      <c r="H184" t="str">
        <f>VLOOKUP(G184,States!$A$1:$B$71,2,0)</f>
        <v>NewYork</v>
      </c>
      <c r="I184" t="str">
        <f>VLOOKUP(H184,Table2[[State]:[Kürzel für Highcharts]],2,0)</f>
        <v>NY</v>
      </c>
    </row>
    <row r="185" spans="1:9">
      <c r="A185">
        <v>14</v>
      </c>
      <c r="B185" s="3">
        <v>42267</v>
      </c>
      <c r="C185">
        <v>1.98</v>
      </c>
      <c r="D185">
        <v>774.2</v>
      </c>
      <c r="E185" t="s">
        <v>10</v>
      </c>
      <c r="F185">
        <v>2015</v>
      </c>
      <c r="G185" s="4" t="s">
        <v>9</v>
      </c>
      <c r="H185" t="str">
        <f>VLOOKUP(G185,States!$A$1:$B$71,2,0)</f>
        <v>NewYork</v>
      </c>
      <c r="I185" t="str">
        <f>VLOOKUP(H185,Table2[[State]:[Kürzel für Highcharts]],2,0)</f>
        <v>NY</v>
      </c>
    </row>
    <row r="186" spans="1:9">
      <c r="A186">
        <v>15</v>
      </c>
      <c r="B186" s="3">
        <v>42260</v>
      </c>
      <c r="C186">
        <v>1.99</v>
      </c>
      <c r="D186">
        <v>902.5</v>
      </c>
      <c r="E186" t="s">
        <v>10</v>
      </c>
      <c r="F186">
        <v>2015</v>
      </c>
      <c r="G186" s="4" t="s">
        <v>9</v>
      </c>
      <c r="H186" t="str">
        <f>VLOOKUP(G186,States!$A$1:$B$71,2,0)</f>
        <v>NewYork</v>
      </c>
      <c r="I186" t="str">
        <f>VLOOKUP(H186,Table2[[State]:[Kürzel für Highcharts]],2,0)</f>
        <v>NY</v>
      </c>
    </row>
    <row r="187" spans="1:9">
      <c r="A187">
        <v>16</v>
      </c>
      <c r="B187" s="3">
        <v>42253</v>
      </c>
      <c r="C187">
        <v>1.86</v>
      </c>
      <c r="D187">
        <v>1168.8599999999999</v>
      </c>
      <c r="E187" t="s">
        <v>10</v>
      </c>
      <c r="F187">
        <v>2015</v>
      </c>
      <c r="G187" s="4" t="s">
        <v>9</v>
      </c>
      <c r="H187" t="str">
        <f>VLOOKUP(G187,States!$A$1:$B$71,2,0)</f>
        <v>NewYork</v>
      </c>
      <c r="I187" t="str">
        <f>VLOOKUP(H187,Table2[[State]:[Kürzel für Highcharts]],2,0)</f>
        <v>NY</v>
      </c>
    </row>
    <row r="188" spans="1:9">
      <c r="A188">
        <v>17</v>
      </c>
      <c r="B188" s="3">
        <v>42246</v>
      </c>
      <c r="C188">
        <v>1.88</v>
      </c>
      <c r="D188">
        <v>1239.1600000000001</v>
      </c>
      <c r="E188" t="s">
        <v>10</v>
      </c>
      <c r="F188">
        <v>2015</v>
      </c>
      <c r="G188" s="4" t="s">
        <v>9</v>
      </c>
      <c r="H188" t="str">
        <f>VLOOKUP(G188,States!$A$1:$B$71,2,0)</f>
        <v>NewYork</v>
      </c>
      <c r="I188" t="str">
        <f>VLOOKUP(H188,Table2[[State]:[Kürzel für Highcharts]],2,0)</f>
        <v>NY</v>
      </c>
    </row>
    <row r="189" spans="1:9">
      <c r="A189">
        <v>18</v>
      </c>
      <c r="B189" s="3">
        <v>42239</v>
      </c>
      <c r="C189">
        <v>1.87</v>
      </c>
      <c r="D189">
        <v>1275.6400000000001</v>
      </c>
      <c r="E189" t="s">
        <v>10</v>
      </c>
      <c r="F189">
        <v>2015</v>
      </c>
      <c r="G189" s="4" t="s">
        <v>9</v>
      </c>
      <c r="H189" t="str">
        <f>VLOOKUP(G189,States!$A$1:$B$71,2,0)</f>
        <v>NewYork</v>
      </c>
      <c r="I189" t="str">
        <f>VLOOKUP(H189,Table2[[State]:[Kürzel für Highcharts]],2,0)</f>
        <v>NY</v>
      </c>
    </row>
    <row r="190" spans="1:9">
      <c r="A190">
        <v>19</v>
      </c>
      <c r="B190" s="3">
        <v>42232</v>
      </c>
      <c r="C190">
        <v>2</v>
      </c>
      <c r="D190">
        <v>1467.23</v>
      </c>
      <c r="E190" t="s">
        <v>10</v>
      </c>
      <c r="F190">
        <v>2015</v>
      </c>
      <c r="G190" s="4" t="s">
        <v>9</v>
      </c>
      <c r="H190" t="str">
        <f>VLOOKUP(G190,States!$A$1:$B$71,2,0)</f>
        <v>NewYork</v>
      </c>
      <c r="I190" t="str">
        <f>VLOOKUP(H190,Table2[[State]:[Kürzel für Highcharts]],2,0)</f>
        <v>NY</v>
      </c>
    </row>
    <row r="191" spans="1:9">
      <c r="A191">
        <v>20</v>
      </c>
      <c r="B191" s="3">
        <v>42225</v>
      </c>
      <c r="C191">
        <v>1.88</v>
      </c>
      <c r="D191">
        <v>1421.47</v>
      </c>
      <c r="E191" t="s">
        <v>10</v>
      </c>
      <c r="F191">
        <v>2015</v>
      </c>
      <c r="G191" s="4" t="s">
        <v>9</v>
      </c>
      <c r="H191" t="str">
        <f>VLOOKUP(G191,States!$A$1:$B$71,2,0)</f>
        <v>NewYork</v>
      </c>
      <c r="I191" t="str">
        <f>VLOOKUP(H191,Table2[[State]:[Kürzel für Highcharts]],2,0)</f>
        <v>NY</v>
      </c>
    </row>
    <row r="192" spans="1:9">
      <c r="A192">
        <v>21</v>
      </c>
      <c r="B192" s="3">
        <v>42218</v>
      </c>
      <c r="C192">
        <v>2</v>
      </c>
      <c r="D192">
        <v>1223.94</v>
      </c>
      <c r="E192" t="s">
        <v>10</v>
      </c>
      <c r="F192">
        <v>2015</v>
      </c>
      <c r="G192" s="4" t="s">
        <v>9</v>
      </c>
      <c r="H192" t="str">
        <f>VLOOKUP(G192,States!$A$1:$B$71,2,0)</f>
        <v>NewYork</v>
      </c>
      <c r="I192" t="str">
        <f>VLOOKUP(H192,Table2[[State]:[Kürzel für Highcharts]],2,0)</f>
        <v>NY</v>
      </c>
    </row>
    <row r="193" spans="1:9">
      <c r="A193">
        <v>22</v>
      </c>
      <c r="B193" s="3">
        <v>42211</v>
      </c>
      <c r="C193">
        <v>2.0099999999999998</v>
      </c>
      <c r="D193">
        <v>1449.04</v>
      </c>
      <c r="E193" t="s">
        <v>10</v>
      </c>
      <c r="F193">
        <v>2015</v>
      </c>
      <c r="G193" s="4" t="s">
        <v>9</v>
      </c>
      <c r="H193" t="str">
        <f>VLOOKUP(G193,States!$A$1:$B$71,2,0)</f>
        <v>NewYork</v>
      </c>
      <c r="I193" t="str">
        <f>VLOOKUP(H193,Table2[[State]:[Kürzel für Highcharts]],2,0)</f>
        <v>NY</v>
      </c>
    </row>
    <row r="194" spans="1:9">
      <c r="A194">
        <v>23</v>
      </c>
      <c r="B194" s="3">
        <v>42204</v>
      </c>
      <c r="C194">
        <v>2.08</v>
      </c>
      <c r="D194">
        <v>1076.23</v>
      </c>
      <c r="E194" t="s">
        <v>10</v>
      </c>
      <c r="F194">
        <v>2015</v>
      </c>
      <c r="G194" s="4" t="s">
        <v>9</v>
      </c>
      <c r="H194" t="str">
        <f>VLOOKUP(G194,States!$A$1:$B$71,2,0)</f>
        <v>NewYork</v>
      </c>
      <c r="I194" t="str">
        <f>VLOOKUP(H194,Table2[[State]:[Kürzel für Highcharts]],2,0)</f>
        <v>NY</v>
      </c>
    </row>
    <row r="195" spans="1:9">
      <c r="A195">
        <v>24</v>
      </c>
      <c r="B195" s="3">
        <v>42197</v>
      </c>
      <c r="C195">
        <v>2.0099999999999998</v>
      </c>
      <c r="D195">
        <v>1175.3399999999999</v>
      </c>
      <c r="E195" t="s">
        <v>10</v>
      </c>
      <c r="F195">
        <v>2015</v>
      </c>
      <c r="G195" s="4" t="s">
        <v>9</v>
      </c>
      <c r="H195" t="str">
        <f>VLOOKUP(G195,States!$A$1:$B$71,2,0)</f>
        <v>NewYork</v>
      </c>
      <c r="I195" t="str">
        <f>VLOOKUP(H195,Table2[[State]:[Kürzel für Highcharts]],2,0)</f>
        <v>NY</v>
      </c>
    </row>
    <row r="196" spans="1:9">
      <c r="A196">
        <v>25</v>
      </c>
      <c r="B196" s="3">
        <v>42190</v>
      </c>
      <c r="C196">
        <v>2.04</v>
      </c>
      <c r="D196">
        <v>1573.19</v>
      </c>
      <c r="E196" t="s">
        <v>10</v>
      </c>
      <c r="F196">
        <v>2015</v>
      </c>
      <c r="G196" s="4" t="s">
        <v>9</v>
      </c>
      <c r="H196" t="str">
        <f>VLOOKUP(G196,States!$A$1:$B$71,2,0)</f>
        <v>NewYork</v>
      </c>
      <c r="I196" t="str">
        <f>VLOOKUP(H196,Table2[[State]:[Kürzel für Highcharts]],2,0)</f>
        <v>NY</v>
      </c>
    </row>
    <row r="197" spans="1:9">
      <c r="A197">
        <v>26</v>
      </c>
      <c r="B197" s="3">
        <v>42183</v>
      </c>
      <c r="C197">
        <v>2.02</v>
      </c>
      <c r="D197">
        <v>1200.6099999999999</v>
      </c>
      <c r="E197" t="s">
        <v>10</v>
      </c>
      <c r="F197">
        <v>2015</v>
      </c>
      <c r="G197" s="4" t="s">
        <v>9</v>
      </c>
      <c r="H197" t="str">
        <f>VLOOKUP(G197,States!$A$1:$B$71,2,0)</f>
        <v>NewYork</v>
      </c>
      <c r="I197" t="str">
        <f>VLOOKUP(H197,Table2[[State]:[Kürzel für Highcharts]],2,0)</f>
        <v>NY</v>
      </c>
    </row>
    <row r="198" spans="1:9">
      <c r="A198">
        <v>27</v>
      </c>
      <c r="B198" s="3">
        <v>42176</v>
      </c>
      <c r="C198">
        <v>2.09</v>
      </c>
      <c r="D198">
        <v>1053.73</v>
      </c>
      <c r="E198" t="s">
        <v>10</v>
      </c>
      <c r="F198">
        <v>2015</v>
      </c>
      <c r="G198" s="4" t="s">
        <v>9</v>
      </c>
      <c r="H198" t="str">
        <f>VLOOKUP(G198,States!$A$1:$B$71,2,0)</f>
        <v>NewYork</v>
      </c>
      <c r="I198" t="str">
        <f>VLOOKUP(H198,Table2[[State]:[Kürzel für Highcharts]],2,0)</f>
        <v>NY</v>
      </c>
    </row>
    <row r="199" spans="1:9">
      <c r="A199">
        <v>28</v>
      </c>
      <c r="B199" s="3">
        <v>42169</v>
      </c>
      <c r="C199">
        <v>2.0299999999999998</v>
      </c>
      <c r="D199">
        <v>1542.45</v>
      </c>
      <c r="E199" t="s">
        <v>10</v>
      </c>
      <c r="F199">
        <v>2015</v>
      </c>
      <c r="G199" s="4" t="s">
        <v>9</v>
      </c>
      <c r="H199" t="str">
        <f>VLOOKUP(G199,States!$A$1:$B$71,2,0)</f>
        <v>NewYork</v>
      </c>
      <c r="I199" t="str">
        <f>VLOOKUP(H199,Table2[[State]:[Kürzel für Highcharts]],2,0)</f>
        <v>NY</v>
      </c>
    </row>
    <row r="200" spans="1:9">
      <c r="A200">
        <v>29</v>
      </c>
      <c r="B200" s="3">
        <v>42162</v>
      </c>
      <c r="C200">
        <v>1.93</v>
      </c>
      <c r="D200">
        <v>1547.03</v>
      </c>
      <c r="E200" t="s">
        <v>10</v>
      </c>
      <c r="F200">
        <v>2015</v>
      </c>
      <c r="G200" s="4" t="s">
        <v>9</v>
      </c>
      <c r="H200" t="str">
        <f>VLOOKUP(G200,States!$A$1:$B$71,2,0)</f>
        <v>NewYork</v>
      </c>
      <c r="I200" t="str">
        <f>VLOOKUP(H200,Table2[[State]:[Kürzel für Highcharts]],2,0)</f>
        <v>NY</v>
      </c>
    </row>
    <row r="201" spans="1:9">
      <c r="A201">
        <v>30</v>
      </c>
      <c r="B201" s="3">
        <v>42155</v>
      </c>
      <c r="C201">
        <v>1.9</v>
      </c>
      <c r="D201">
        <v>1752.14</v>
      </c>
      <c r="E201" t="s">
        <v>10</v>
      </c>
      <c r="F201">
        <v>2015</v>
      </c>
      <c r="G201" s="4" t="s">
        <v>9</v>
      </c>
      <c r="H201" t="str">
        <f>VLOOKUP(G201,States!$A$1:$B$71,2,0)</f>
        <v>NewYork</v>
      </c>
      <c r="I201" t="str">
        <f>VLOOKUP(H201,Table2[[State]:[Kürzel für Highcharts]],2,0)</f>
        <v>NY</v>
      </c>
    </row>
    <row r="202" spans="1:9">
      <c r="A202">
        <v>31</v>
      </c>
      <c r="B202" s="3">
        <v>42148</v>
      </c>
      <c r="C202">
        <v>1.93</v>
      </c>
      <c r="D202">
        <v>1628.65</v>
      </c>
      <c r="E202" t="s">
        <v>10</v>
      </c>
      <c r="F202">
        <v>2015</v>
      </c>
      <c r="G202" s="4" t="s">
        <v>9</v>
      </c>
      <c r="H202" t="str">
        <f>VLOOKUP(G202,States!$A$1:$B$71,2,0)</f>
        <v>NewYork</v>
      </c>
      <c r="I202" t="str">
        <f>VLOOKUP(H202,Table2[[State]:[Kürzel für Highcharts]],2,0)</f>
        <v>NY</v>
      </c>
    </row>
    <row r="203" spans="1:9">
      <c r="A203">
        <v>32</v>
      </c>
      <c r="B203" s="3">
        <v>42141</v>
      </c>
      <c r="C203">
        <v>1.87</v>
      </c>
      <c r="D203">
        <v>1881.08</v>
      </c>
      <c r="E203" t="s">
        <v>10</v>
      </c>
      <c r="F203">
        <v>2015</v>
      </c>
      <c r="G203" s="4" t="s">
        <v>9</v>
      </c>
      <c r="H203" t="str">
        <f>VLOOKUP(G203,States!$A$1:$B$71,2,0)</f>
        <v>NewYork</v>
      </c>
      <c r="I203" t="str">
        <f>VLOOKUP(H203,Table2[[State]:[Kürzel für Highcharts]],2,0)</f>
        <v>NY</v>
      </c>
    </row>
    <row r="204" spans="1:9">
      <c r="A204">
        <v>33</v>
      </c>
      <c r="B204" s="3">
        <v>42134</v>
      </c>
      <c r="C204">
        <v>1.98</v>
      </c>
      <c r="D204">
        <v>2117.48</v>
      </c>
      <c r="E204" t="s">
        <v>10</v>
      </c>
      <c r="F204">
        <v>2015</v>
      </c>
      <c r="G204" s="4" t="s">
        <v>9</v>
      </c>
      <c r="H204" t="str">
        <f>VLOOKUP(G204,States!$A$1:$B$71,2,0)</f>
        <v>NewYork</v>
      </c>
      <c r="I204" t="str">
        <f>VLOOKUP(H204,Table2[[State]:[Kürzel für Highcharts]],2,0)</f>
        <v>NY</v>
      </c>
    </row>
    <row r="205" spans="1:9">
      <c r="A205">
        <v>34</v>
      </c>
      <c r="B205" s="3">
        <v>42127</v>
      </c>
      <c r="C205">
        <v>2.0299999999999998</v>
      </c>
      <c r="D205">
        <v>1798.99</v>
      </c>
      <c r="E205" t="s">
        <v>10</v>
      </c>
      <c r="F205">
        <v>2015</v>
      </c>
      <c r="G205" s="4" t="s">
        <v>9</v>
      </c>
      <c r="H205" t="str">
        <f>VLOOKUP(G205,States!$A$1:$B$71,2,0)</f>
        <v>NewYork</v>
      </c>
      <c r="I205" t="str">
        <f>VLOOKUP(H205,Table2[[State]:[Kürzel für Highcharts]],2,0)</f>
        <v>NY</v>
      </c>
    </row>
    <row r="206" spans="1:9">
      <c r="A206">
        <v>35</v>
      </c>
      <c r="B206" s="3">
        <v>42120</v>
      </c>
      <c r="C206">
        <v>1.9</v>
      </c>
      <c r="D206">
        <v>929.61</v>
      </c>
      <c r="E206" t="s">
        <v>10</v>
      </c>
      <c r="F206">
        <v>2015</v>
      </c>
      <c r="G206" s="4" t="s">
        <v>9</v>
      </c>
      <c r="H206" t="str">
        <f>VLOOKUP(G206,States!$A$1:$B$71,2,0)</f>
        <v>NewYork</v>
      </c>
      <c r="I206" t="str">
        <f>VLOOKUP(H206,Table2[[State]:[Kürzel für Highcharts]],2,0)</f>
        <v>NY</v>
      </c>
    </row>
    <row r="207" spans="1:9">
      <c r="A207">
        <v>36</v>
      </c>
      <c r="B207" s="3">
        <v>42113</v>
      </c>
      <c r="C207">
        <v>1.96</v>
      </c>
      <c r="D207">
        <v>1516.24</v>
      </c>
      <c r="E207" t="s">
        <v>10</v>
      </c>
      <c r="F207">
        <v>2015</v>
      </c>
      <c r="G207" s="4" t="s">
        <v>9</v>
      </c>
      <c r="H207" t="str">
        <f>VLOOKUP(G207,States!$A$1:$B$71,2,0)</f>
        <v>NewYork</v>
      </c>
      <c r="I207" t="str">
        <f>VLOOKUP(H207,Table2[[State]:[Kürzel für Highcharts]],2,0)</f>
        <v>NY</v>
      </c>
    </row>
    <row r="208" spans="1:9">
      <c r="A208">
        <v>37</v>
      </c>
      <c r="B208" s="3">
        <v>42106</v>
      </c>
      <c r="C208">
        <v>1.76</v>
      </c>
      <c r="D208">
        <v>1634.59</v>
      </c>
      <c r="E208" t="s">
        <v>10</v>
      </c>
      <c r="F208">
        <v>2015</v>
      </c>
      <c r="G208" s="4" t="s">
        <v>9</v>
      </c>
      <c r="H208" t="str">
        <f>VLOOKUP(G208,States!$A$1:$B$71,2,0)</f>
        <v>NewYork</v>
      </c>
      <c r="I208" t="str">
        <f>VLOOKUP(H208,Table2[[State]:[Kürzel für Highcharts]],2,0)</f>
        <v>NY</v>
      </c>
    </row>
    <row r="209" spans="1:9">
      <c r="A209">
        <v>38</v>
      </c>
      <c r="B209" s="3">
        <v>42099</v>
      </c>
      <c r="C209">
        <v>1.93</v>
      </c>
      <c r="D209">
        <v>1526.1</v>
      </c>
      <c r="E209" t="s">
        <v>10</v>
      </c>
      <c r="F209">
        <v>2015</v>
      </c>
      <c r="G209" s="4" t="s">
        <v>9</v>
      </c>
      <c r="H209" t="str">
        <f>VLOOKUP(G209,States!$A$1:$B$71,2,0)</f>
        <v>NewYork</v>
      </c>
      <c r="I209" t="str">
        <f>VLOOKUP(H209,Table2[[State]:[Kürzel für Highcharts]],2,0)</f>
        <v>NY</v>
      </c>
    </row>
    <row r="210" spans="1:9">
      <c r="A210">
        <v>39</v>
      </c>
      <c r="B210" s="3">
        <v>42092</v>
      </c>
      <c r="C210">
        <v>1.93</v>
      </c>
      <c r="D210">
        <v>1082.44</v>
      </c>
      <c r="E210" t="s">
        <v>10</v>
      </c>
      <c r="F210">
        <v>2015</v>
      </c>
      <c r="G210" s="4" t="s">
        <v>9</v>
      </c>
      <c r="H210" t="str">
        <f>VLOOKUP(G210,States!$A$1:$B$71,2,0)</f>
        <v>NewYork</v>
      </c>
      <c r="I210" t="str">
        <f>VLOOKUP(H210,Table2[[State]:[Kürzel für Highcharts]],2,0)</f>
        <v>NY</v>
      </c>
    </row>
    <row r="211" spans="1:9">
      <c r="A211">
        <v>40</v>
      </c>
      <c r="B211" s="3">
        <v>42085</v>
      </c>
      <c r="C211">
        <v>1.86</v>
      </c>
      <c r="D211">
        <v>1375.02</v>
      </c>
      <c r="E211" t="s">
        <v>10</v>
      </c>
      <c r="F211">
        <v>2015</v>
      </c>
      <c r="G211" s="4" t="s">
        <v>9</v>
      </c>
      <c r="H211" t="str">
        <f>VLOOKUP(G211,States!$A$1:$B$71,2,0)</f>
        <v>NewYork</v>
      </c>
      <c r="I211" t="str">
        <f>VLOOKUP(H211,Table2[[State]:[Kürzel für Highcharts]],2,0)</f>
        <v>NY</v>
      </c>
    </row>
    <row r="212" spans="1:9">
      <c r="A212">
        <v>41</v>
      </c>
      <c r="B212" s="3">
        <v>42078</v>
      </c>
      <c r="C212">
        <v>1.79</v>
      </c>
      <c r="D212">
        <v>1473.56</v>
      </c>
      <c r="E212" t="s">
        <v>10</v>
      </c>
      <c r="F212">
        <v>2015</v>
      </c>
      <c r="G212" s="4" t="s">
        <v>9</v>
      </c>
      <c r="H212" t="str">
        <f>VLOOKUP(G212,States!$A$1:$B$71,2,0)</f>
        <v>NewYork</v>
      </c>
      <c r="I212" t="str">
        <f>VLOOKUP(H212,Table2[[State]:[Kürzel für Highcharts]],2,0)</f>
        <v>NY</v>
      </c>
    </row>
    <row r="213" spans="1:9">
      <c r="A213">
        <v>42</v>
      </c>
      <c r="B213" s="3">
        <v>42071</v>
      </c>
      <c r="C213">
        <v>1.79</v>
      </c>
      <c r="D213">
        <v>1626.32</v>
      </c>
      <c r="E213" t="s">
        <v>10</v>
      </c>
      <c r="F213">
        <v>2015</v>
      </c>
      <c r="G213" s="4" t="s">
        <v>9</v>
      </c>
      <c r="H213" t="str">
        <f>VLOOKUP(G213,States!$A$1:$B$71,2,0)</f>
        <v>NewYork</v>
      </c>
      <c r="I213" t="str">
        <f>VLOOKUP(H213,Table2[[State]:[Kürzel für Highcharts]],2,0)</f>
        <v>NY</v>
      </c>
    </row>
    <row r="214" spans="1:9">
      <c r="A214">
        <v>43</v>
      </c>
      <c r="B214" s="3">
        <v>42064</v>
      </c>
      <c r="C214">
        <v>1.76</v>
      </c>
      <c r="D214">
        <v>1663.35</v>
      </c>
      <c r="E214" t="s">
        <v>10</v>
      </c>
      <c r="F214">
        <v>2015</v>
      </c>
      <c r="G214" s="4" t="s">
        <v>9</v>
      </c>
      <c r="H214" t="str">
        <f>VLOOKUP(G214,States!$A$1:$B$71,2,0)</f>
        <v>NewYork</v>
      </c>
      <c r="I214" t="str">
        <f>VLOOKUP(H214,Table2[[State]:[Kürzel für Highcharts]],2,0)</f>
        <v>NY</v>
      </c>
    </row>
    <row r="215" spans="1:9">
      <c r="A215">
        <v>44</v>
      </c>
      <c r="B215" s="3">
        <v>42057</v>
      </c>
      <c r="C215">
        <v>1.82</v>
      </c>
      <c r="D215">
        <v>1152.33</v>
      </c>
      <c r="E215" t="s">
        <v>10</v>
      </c>
      <c r="F215">
        <v>2015</v>
      </c>
      <c r="G215" s="4" t="s">
        <v>9</v>
      </c>
      <c r="H215" t="str">
        <f>VLOOKUP(G215,States!$A$1:$B$71,2,0)</f>
        <v>NewYork</v>
      </c>
      <c r="I215" t="str">
        <f>VLOOKUP(H215,Table2[[State]:[Kürzel für Highcharts]],2,0)</f>
        <v>NY</v>
      </c>
    </row>
    <row r="216" spans="1:9">
      <c r="A216">
        <v>45</v>
      </c>
      <c r="B216" s="3">
        <v>42050</v>
      </c>
      <c r="C216">
        <v>1.81</v>
      </c>
      <c r="D216">
        <v>1182.3</v>
      </c>
      <c r="E216" t="s">
        <v>10</v>
      </c>
      <c r="F216">
        <v>2015</v>
      </c>
      <c r="G216" s="4" t="s">
        <v>9</v>
      </c>
      <c r="H216" t="str">
        <f>VLOOKUP(G216,States!$A$1:$B$71,2,0)</f>
        <v>NewYork</v>
      </c>
      <c r="I216" t="str">
        <f>VLOOKUP(H216,Table2[[State]:[Kürzel für Highcharts]],2,0)</f>
        <v>NY</v>
      </c>
    </row>
    <row r="217" spans="1:9">
      <c r="A217">
        <v>46</v>
      </c>
      <c r="B217" s="3">
        <v>42043</v>
      </c>
      <c r="C217">
        <v>1.59</v>
      </c>
      <c r="D217">
        <v>1770.87</v>
      </c>
      <c r="E217" t="s">
        <v>10</v>
      </c>
      <c r="F217">
        <v>2015</v>
      </c>
      <c r="G217" s="4" t="s">
        <v>9</v>
      </c>
      <c r="H217" t="str">
        <f>VLOOKUP(G217,States!$A$1:$B$71,2,0)</f>
        <v>NewYork</v>
      </c>
      <c r="I217" t="str">
        <f>VLOOKUP(H217,Table2[[State]:[Kürzel für Highcharts]],2,0)</f>
        <v>NY</v>
      </c>
    </row>
    <row r="218" spans="1:9">
      <c r="A218">
        <v>47</v>
      </c>
      <c r="B218" s="3">
        <v>42036</v>
      </c>
      <c r="C218">
        <v>1.83</v>
      </c>
      <c r="D218">
        <v>1228.51</v>
      </c>
      <c r="E218" t="s">
        <v>10</v>
      </c>
      <c r="F218">
        <v>2015</v>
      </c>
      <c r="G218" s="4" t="s">
        <v>9</v>
      </c>
      <c r="H218" t="str">
        <f>VLOOKUP(G218,States!$A$1:$B$71,2,0)</f>
        <v>NewYork</v>
      </c>
      <c r="I218" t="str">
        <f>VLOOKUP(H218,Table2[[State]:[Kürzel für Highcharts]],2,0)</f>
        <v>NY</v>
      </c>
    </row>
    <row r="219" spans="1:9">
      <c r="A219">
        <v>48</v>
      </c>
      <c r="B219" s="3">
        <v>42029</v>
      </c>
      <c r="C219">
        <v>1.89</v>
      </c>
      <c r="D219">
        <v>1115.8900000000001</v>
      </c>
      <c r="E219" t="s">
        <v>10</v>
      </c>
      <c r="F219">
        <v>2015</v>
      </c>
      <c r="G219" s="4" t="s">
        <v>9</v>
      </c>
      <c r="H219" t="str">
        <f>VLOOKUP(G219,States!$A$1:$B$71,2,0)</f>
        <v>NewYork</v>
      </c>
      <c r="I219" t="str">
        <f>VLOOKUP(H219,Table2[[State]:[Kürzel für Highcharts]],2,0)</f>
        <v>NY</v>
      </c>
    </row>
    <row r="220" spans="1:9">
      <c r="A220">
        <v>49</v>
      </c>
      <c r="B220" s="3">
        <v>42022</v>
      </c>
      <c r="C220">
        <v>1.93</v>
      </c>
      <c r="D220">
        <v>1118.47</v>
      </c>
      <c r="E220" t="s">
        <v>10</v>
      </c>
      <c r="F220">
        <v>2015</v>
      </c>
      <c r="G220" s="4" t="s">
        <v>9</v>
      </c>
      <c r="H220" t="str">
        <f>VLOOKUP(G220,States!$A$1:$B$71,2,0)</f>
        <v>NewYork</v>
      </c>
      <c r="I220" t="str">
        <f>VLOOKUP(H220,Table2[[State]:[Kürzel für Highcharts]],2,0)</f>
        <v>NY</v>
      </c>
    </row>
    <row r="221" spans="1:9">
      <c r="A221">
        <v>50</v>
      </c>
      <c r="B221" s="3">
        <v>42015</v>
      </c>
      <c r="C221">
        <v>1.77</v>
      </c>
      <c r="D221">
        <v>1182.56</v>
      </c>
      <c r="E221" t="s">
        <v>10</v>
      </c>
      <c r="F221">
        <v>2015</v>
      </c>
      <c r="G221" s="4" t="s">
        <v>9</v>
      </c>
      <c r="H221" t="str">
        <f>VLOOKUP(G221,States!$A$1:$B$71,2,0)</f>
        <v>NewYork</v>
      </c>
      <c r="I221" t="str">
        <f>VLOOKUP(H221,Table2[[State]:[Kürzel für Highcharts]],2,0)</f>
        <v>NY</v>
      </c>
    </row>
    <row r="222" spans="1:9">
      <c r="A222">
        <v>51</v>
      </c>
      <c r="B222" s="3">
        <v>42008</v>
      </c>
      <c r="C222">
        <v>1.79</v>
      </c>
      <c r="D222">
        <v>1373.95</v>
      </c>
      <c r="E222" t="s">
        <v>10</v>
      </c>
      <c r="F222">
        <v>2015</v>
      </c>
      <c r="G222" s="4" t="s">
        <v>9</v>
      </c>
      <c r="H222" t="str">
        <f>VLOOKUP(G222,States!$A$1:$B$71,2,0)</f>
        <v>NewYork</v>
      </c>
      <c r="I222" t="str">
        <f>VLOOKUP(H222,Table2[[State]:[Kürzel für Highcharts]],2,0)</f>
        <v>NY</v>
      </c>
    </row>
    <row r="223" spans="1:9">
      <c r="A223">
        <v>0</v>
      </c>
      <c r="B223" s="3">
        <v>42729</v>
      </c>
      <c r="C223">
        <v>1.93</v>
      </c>
      <c r="D223">
        <v>1714.92</v>
      </c>
      <c r="E223" t="s">
        <v>10</v>
      </c>
      <c r="F223">
        <v>2016</v>
      </c>
      <c r="G223" s="4" t="s">
        <v>9</v>
      </c>
      <c r="H223" t="str">
        <f>VLOOKUP(G223,States!$A$1:$B$71,2,0)</f>
        <v>NewYork</v>
      </c>
      <c r="I223" t="str">
        <f>VLOOKUP(H223,Table2[[State]:[Kürzel für Highcharts]],2,0)</f>
        <v>NY</v>
      </c>
    </row>
    <row r="224" spans="1:9">
      <c r="A224">
        <v>1</v>
      </c>
      <c r="B224" s="3">
        <v>42722</v>
      </c>
      <c r="C224">
        <v>1.86</v>
      </c>
      <c r="D224">
        <v>1472.84</v>
      </c>
      <c r="E224" t="s">
        <v>10</v>
      </c>
      <c r="F224">
        <v>2016</v>
      </c>
      <c r="G224" s="4" t="s">
        <v>9</v>
      </c>
      <c r="H224" t="str">
        <f>VLOOKUP(G224,States!$A$1:$B$71,2,0)</f>
        <v>NewYork</v>
      </c>
      <c r="I224" t="str">
        <f>VLOOKUP(H224,Table2[[State]:[Kürzel für Highcharts]],2,0)</f>
        <v>NY</v>
      </c>
    </row>
    <row r="225" spans="1:9">
      <c r="A225">
        <v>2</v>
      </c>
      <c r="B225" s="3">
        <v>42715</v>
      </c>
      <c r="C225">
        <v>1.9</v>
      </c>
      <c r="D225">
        <v>1886.63</v>
      </c>
      <c r="E225" t="s">
        <v>10</v>
      </c>
      <c r="F225">
        <v>2016</v>
      </c>
      <c r="G225" s="4" t="s">
        <v>9</v>
      </c>
      <c r="H225" t="str">
        <f>VLOOKUP(G225,States!$A$1:$B$71,2,0)</f>
        <v>NewYork</v>
      </c>
      <c r="I225" t="str">
        <f>VLOOKUP(H225,Table2[[State]:[Kürzel für Highcharts]],2,0)</f>
        <v>NY</v>
      </c>
    </row>
    <row r="226" spans="1:9">
      <c r="A226">
        <v>3</v>
      </c>
      <c r="B226" s="3">
        <v>42708</v>
      </c>
      <c r="C226">
        <v>1.97</v>
      </c>
      <c r="D226">
        <v>1364.73</v>
      </c>
      <c r="E226" t="s">
        <v>10</v>
      </c>
      <c r="F226">
        <v>2016</v>
      </c>
      <c r="G226" s="4" t="s">
        <v>9</v>
      </c>
      <c r="H226" t="str">
        <f>VLOOKUP(G226,States!$A$1:$B$71,2,0)</f>
        <v>NewYork</v>
      </c>
      <c r="I226" t="str">
        <f>VLOOKUP(H226,Table2[[State]:[Kürzel für Highcharts]],2,0)</f>
        <v>NY</v>
      </c>
    </row>
    <row r="227" spans="1:9">
      <c r="A227">
        <v>4</v>
      </c>
      <c r="B227" s="3">
        <v>42701</v>
      </c>
      <c r="C227">
        <v>1.97</v>
      </c>
      <c r="D227">
        <v>1646.78</v>
      </c>
      <c r="E227" t="s">
        <v>10</v>
      </c>
      <c r="F227">
        <v>2016</v>
      </c>
      <c r="G227" s="4" t="s">
        <v>9</v>
      </c>
      <c r="H227" t="str">
        <f>VLOOKUP(G227,States!$A$1:$B$71,2,0)</f>
        <v>NewYork</v>
      </c>
      <c r="I227" t="str">
        <f>VLOOKUP(H227,Table2[[State]:[Kürzel für Highcharts]],2,0)</f>
        <v>NY</v>
      </c>
    </row>
    <row r="228" spans="1:9">
      <c r="A228">
        <v>5</v>
      </c>
      <c r="B228" s="3">
        <v>42694</v>
      </c>
      <c r="C228">
        <v>1.93</v>
      </c>
      <c r="D228">
        <v>1862.7</v>
      </c>
      <c r="E228" t="s">
        <v>10</v>
      </c>
      <c r="F228">
        <v>2016</v>
      </c>
      <c r="G228" s="4" t="s">
        <v>9</v>
      </c>
      <c r="H228" t="str">
        <f>VLOOKUP(G228,States!$A$1:$B$71,2,0)</f>
        <v>NewYork</v>
      </c>
      <c r="I228" t="str">
        <f>VLOOKUP(H228,Table2[[State]:[Kürzel für Highcharts]],2,0)</f>
        <v>NY</v>
      </c>
    </row>
    <row r="229" spans="1:9">
      <c r="A229">
        <v>6</v>
      </c>
      <c r="B229" s="3">
        <v>42687</v>
      </c>
      <c r="C229">
        <v>2</v>
      </c>
      <c r="D229">
        <v>2084.37</v>
      </c>
      <c r="E229" t="s">
        <v>10</v>
      </c>
      <c r="F229">
        <v>2016</v>
      </c>
      <c r="G229" s="4" t="s">
        <v>9</v>
      </c>
      <c r="H229" t="str">
        <f>VLOOKUP(G229,States!$A$1:$B$71,2,0)</f>
        <v>NewYork</v>
      </c>
      <c r="I229" t="str">
        <f>VLOOKUP(H229,Table2[[State]:[Kürzel für Highcharts]],2,0)</f>
        <v>NY</v>
      </c>
    </row>
    <row r="230" spans="1:9">
      <c r="A230">
        <v>7</v>
      </c>
      <c r="B230" s="3">
        <v>42680</v>
      </c>
      <c r="C230">
        <v>1.93</v>
      </c>
      <c r="D230">
        <v>2674</v>
      </c>
      <c r="E230" t="s">
        <v>10</v>
      </c>
      <c r="F230">
        <v>2016</v>
      </c>
      <c r="G230" s="4" t="s">
        <v>9</v>
      </c>
      <c r="H230" t="str">
        <f>VLOOKUP(G230,States!$A$1:$B$71,2,0)</f>
        <v>NewYork</v>
      </c>
      <c r="I230" t="str">
        <f>VLOOKUP(H230,Table2[[State]:[Kürzel für Highcharts]],2,0)</f>
        <v>NY</v>
      </c>
    </row>
    <row r="231" spans="1:9">
      <c r="A231">
        <v>8</v>
      </c>
      <c r="B231" s="3">
        <v>42673</v>
      </c>
      <c r="C231">
        <v>1.96</v>
      </c>
      <c r="D231">
        <v>1326.8</v>
      </c>
      <c r="E231" t="s">
        <v>10</v>
      </c>
      <c r="F231">
        <v>2016</v>
      </c>
      <c r="G231" s="4" t="s">
        <v>9</v>
      </c>
      <c r="H231" t="str">
        <f>VLOOKUP(G231,States!$A$1:$B$71,2,0)</f>
        <v>NewYork</v>
      </c>
      <c r="I231" t="str">
        <f>VLOOKUP(H231,Table2[[State]:[Kürzel für Highcharts]],2,0)</f>
        <v>NY</v>
      </c>
    </row>
    <row r="232" spans="1:9">
      <c r="A232">
        <v>9</v>
      </c>
      <c r="B232" s="3">
        <v>42666</v>
      </c>
      <c r="C232">
        <v>1.86</v>
      </c>
      <c r="D232">
        <v>1913.99</v>
      </c>
      <c r="E232" t="s">
        <v>10</v>
      </c>
      <c r="F232">
        <v>2016</v>
      </c>
      <c r="G232" s="4" t="s">
        <v>9</v>
      </c>
      <c r="H232" t="str">
        <f>VLOOKUP(G232,States!$A$1:$B$71,2,0)</f>
        <v>NewYork</v>
      </c>
      <c r="I232" t="str">
        <f>VLOOKUP(H232,Table2[[State]:[Kürzel für Highcharts]],2,0)</f>
        <v>NY</v>
      </c>
    </row>
    <row r="233" spans="1:9">
      <c r="A233">
        <v>10</v>
      </c>
      <c r="B233" s="3">
        <v>42659</v>
      </c>
      <c r="C233">
        <v>1.75</v>
      </c>
      <c r="D233">
        <v>1939.89</v>
      </c>
      <c r="E233" t="s">
        <v>10</v>
      </c>
      <c r="F233">
        <v>2016</v>
      </c>
      <c r="G233" s="4" t="s">
        <v>9</v>
      </c>
      <c r="H233" t="str">
        <f>VLOOKUP(G233,States!$A$1:$B$71,2,0)</f>
        <v>NewYork</v>
      </c>
      <c r="I233" t="str">
        <f>VLOOKUP(H233,Table2[[State]:[Kürzel für Highcharts]],2,0)</f>
        <v>NY</v>
      </c>
    </row>
    <row r="234" spans="1:9">
      <c r="A234">
        <v>11</v>
      </c>
      <c r="B234" s="3">
        <v>42652</v>
      </c>
      <c r="C234">
        <v>1.75</v>
      </c>
      <c r="D234">
        <v>2179.44</v>
      </c>
      <c r="E234" t="s">
        <v>10</v>
      </c>
      <c r="F234">
        <v>2016</v>
      </c>
      <c r="G234" s="4" t="s">
        <v>9</v>
      </c>
      <c r="H234" t="str">
        <f>VLOOKUP(G234,States!$A$1:$B$71,2,0)</f>
        <v>NewYork</v>
      </c>
      <c r="I234" t="str">
        <f>VLOOKUP(H234,Table2[[State]:[Kürzel für Highcharts]],2,0)</f>
        <v>NY</v>
      </c>
    </row>
    <row r="235" spans="1:9">
      <c r="A235">
        <v>12</v>
      </c>
      <c r="B235" s="3">
        <v>42645</v>
      </c>
      <c r="C235">
        <v>1.73</v>
      </c>
      <c r="D235">
        <v>2492.8200000000002</v>
      </c>
      <c r="E235" t="s">
        <v>10</v>
      </c>
      <c r="F235">
        <v>2016</v>
      </c>
      <c r="G235" s="4" t="s">
        <v>9</v>
      </c>
      <c r="H235" t="str">
        <f>VLOOKUP(G235,States!$A$1:$B$71,2,0)</f>
        <v>NewYork</v>
      </c>
      <c r="I235" t="str">
        <f>VLOOKUP(H235,Table2[[State]:[Kürzel für Highcharts]],2,0)</f>
        <v>NY</v>
      </c>
    </row>
    <row r="236" spans="1:9">
      <c r="A236">
        <v>13</v>
      </c>
      <c r="B236" s="3">
        <v>42638</v>
      </c>
      <c r="C236">
        <v>1.68</v>
      </c>
      <c r="D236">
        <v>2019.71</v>
      </c>
      <c r="E236" t="s">
        <v>10</v>
      </c>
      <c r="F236">
        <v>2016</v>
      </c>
      <c r="G236" s="4" t="s">
        <v>9</v>
      </c>
      <c r="H236" t="str">
        <f>VLOOKUP(G236,States!$A$1:$B$71,2,0)</f>
        <v>NewYork</v>
      </c>
      <c r="I236" t="str">
        <f>VLOOKUP(H236,Table2[[State]:[Kürzel für Highcharts]],2,0)</f>
        <v>NY</v>
      </c>
    </row>
    <row r="237" spans="1:9">
      <c r="A237">
        <v>14</v>
      </c>
      <c r="B237" s="3">
        <v>42631</v>
      </c>
      <c r="C237">
        <v>1.69</v>
      </c>
      <c r="D237">
        <v>2137.5300000000002</v>
      </c>
      <c r="E237" t="s">
        <v>10</v>
      </c>
      <c r="F237">
        <v>2016</v>
      </c>
      <c r="G237" s="4" t="s">
        <v>9</v>
      </c>
      <c r="H237" t="str">
        <f>VLOOKUP(G237,States!$A$1:$B$71,2,0)</f>
        <v>NewYork</v>
      </c>
      <c r="I237" t="str">
        <f>VLOOKUP(H237,Table2[[State]:[Kürzel für Highcharts]],2,0)</f>
        <v>NY</v>
      </c>
    </row>
    <row r="238" spans="1:9">
      <c r="A238">
        <v>15</v>
      </c>
      <c r="B238" s="3">
        <v>42624</v>
      </c>
      <c r="C238">
        <v>1.68</v>
      </c>
      <c r="D238">
        <v>3501.41</v>
      </c>
      <c r="E238" t="s">
        <v>10</v>
      </c>
      <c r="F238">
        <v>2016</v>
      </c>
      <c r="G238" s="4" t="s">
        <v>9</v>
      </c>
      <c r="H238" t="str">
        <f>VLOOKUP(G238,States!$A$1:$B$71,2,0)</f>
        <v>NewYork</v>
      </c>
      <c r="I238" t="str">
        <f>VLOOKUP(H238,Table2[[State]:[Kürzel für Highcharts]],2,0)</f>
        <v>NY</v>
      </c>
    </row>
    <row r="239" spans="1:9">
      <c r="A239">
        <v>16</v>
      </c>
      <c r="B239" s="3">
        <v>42617</v>
      </c>
      <c r="C239">
        <v>1.73</v>
      </c>
      <c r="D239">
        <v>2194.77</v>
      </c>
      <c r="E239" t="s">
        <v>10</v>
      </c>
      <c r="F239">
        <v>2016</v>
      </c>
      <c r="G239" s="4" t="s">
        <v>9</v>
      </c>
      <c r="H239" t="str">
        <f>VLOOKUP(G239,States!$A$1:$B$71,2,0)</f>
        <v>NewYork</v>
      </c>
      <c r="I239" t="str">
        <f>VLOOKUP(H239,Table2[[State]:[Kürzel für Highcharts]],2,0)</f>
        <v>NY</v>
      </c>
    </row>
    <row r="240" spans="1:9">
      <c r="A240">
        <v>17</v>
      </c>
      <c r="B240" s="3">
        <v>42610</v>
      </c>
      <c r="C240">
        <v>1.66</v>
      </c>
      <c r="D240">
        <v>1922.46</v>
      </c>
      <c r="E240" t="s">
        <v>10</v>
      </c>
      <c r="F240">
        <v>2016</v>
      </c>
      <c r="G240" s="4" t="s">
        <v>9</v>
      </c>
      <c r="H240" t="str">
        <f>VLOOKUP(G240,States!$A$1:$B$71,2,0)</f>
        <v>NewYork</v>
      </c>
      <c r="I240" t="str">
        <f>VLOOKUP(H240,Table2[[State]:[Kürzel für Highcharts]],2,0)</f>
        <v>NY</v>
      </c>
    </row>
    <row r="241" spans="1:9">
      <c r="A241">
        <v>18</v>
      </c>
      <c r="B241" s="3">
        <v>42603</v>
      </c>
      <c r="C241">
        <v>1.67</v>
      </c>
      <c r="D241">
        <v>1926.01</v>
      </c>
      <c r="E241" t="s">
        <v>10</v>
      </c>
      <c r="F241">
        <v>2016</v>
      </c>
      <c r="G241" s="4" t="s">
        <v>9</v>
      </c>
      <c r="H241" t="str">
        <f>VLOOKUP(G241,States!$A$1:$B$71,2,0)</f>
        <v>NewYork</v>
      </c>
      <c r="I241" t="str">
        <f>VLOOKUP(H241,Table2[[State]:[Kürzel für Highcharts]],2,0)</f>
        <v>NY</v>
      </c>
    </row>
    <row r="242" spans="1:9">
      <c r="A242">
        <v>19</v>
      </c>
      <c r="B242" s="3">
        <v>42596</v>
      </c>
      <c r="C242">
        <v>1.72</v>
      </c>
      <c r="D242">
        <v>1609.03</v>
      </c>
      <c r="E242" t="s">
        <v>10</v>
      </c>
      <c r="F242">
        <v>2016</v>
      </c>
      <c r="G242" s="4" t="s">
        <v>9</v>
      </c>
      <c r="H242" t="str">
        <f>VLOOKUP(G242,States!$A$1:$B$71,2,0)</f>
        <v>NewYork</v>
      </c>
      <c r="I242" t="str">
        <f>VLOOKUP(H242,Table2[[State]:[Kürzel für Highcharts]],2,0)</f>
        <v>NY</v>
      </c>
    </row>
    <row r="243" spans="1:9">
      <c r="A243">
        <v>20</v>
      </c>
      <c r="B243" s="3">
        <v>42589</v>
      </c>
      <c r="C243">
        <v>1.67</v>
      </c>
      <c r="D243">
        <v>1545.79</v>
      </c>
      <c r="E243" t="s">
        <v>10</v>
      </c>
      <c r="F243">
        <v>2016</v>
      </c>
      <c r="G243" s="4" t="s">
        <v>9</v>
      </c>
      <c r="H243" t="str">
        <f>VLOOKUP(G243,States!$A$1:$B$71,2,0)</f>
        <v>NewYork</v>
      </c>
      <c r="I243" t="str">
        <f>VLOOKUP(H243,Table2[[State]:[Kürzel für Highcharts]],2,0)</f>
        <v>NY</v>
      </c>
    </row>
    <row r="244" spans="1:9">
      <c r="A244">
        <v>21</v>
      </c>
      <c r="B244" s="3">
        <v>42582</v>
      </c>
      <c r="C244">
        <v>1.43</v>
      </c>
      <c r="D244">
        <v>1553.42</v>
      </c>
      <c r="E244" t="s">
        <v>10</v>
      </c>
      <c r="F244">
        <v>2016</v>
      </c>
      <c r="G244" s="4" t="s">
        <v>9</v>
      </c>
      <c r="H244" t="str">
        <f>VLOOKUP(G244,States!$A$1:$B$71,2,0)</f>
        <v>NewYork</v>
      </c>
      <c r="I244" t="str">
        <f>VLOOKUP(H244,Table2[[State]:[Kürzel für Highcharts]],2,0)</f>
        <v>NY</v>
      </c>
    </row>
    <row r="245" spans="1:9">
      <c r="A245">
        <v>22</v>
      </c>
      <c r="B245" s="3">
        <v>42575</v>
      </c>
      <c r="C245">
        <v>1.42</v>
      </c>
      <c r="D245">
        <v>1811.44</v>
      </c>
      <c r="E245" t="s">
        <v>10</v>
      </c>
      <c r="F245">
        <v>2016</v>
      </c>
      <c r="G245" s="4" t="s">
        <v>9</v>
      </c>
      <c r="H245" t="str">
        <f>VLOOKUP(G245,States!$A$1:$B$71,2,0)</f>
        <v>NewYork</v>
      </c>
      <c r="I245" t="str">
        <f>VLOOKUP(H245,Table2[[State]:[Kürzel für Highcharts]],2,0)</f>
        <v>NY</v>
      </c>
    </row>
    <row r="246" spans="1:9">
      <c r="A246">
        <v>23</v>
      </c>
      <c r="B246" s="3">
        <v>42568</v>
      </c>
      <c r="C246">
        <v>1.57</v>
      </c>
      <c r="D246">
        <v>2399.7399999999998</v>
      </c>
      <c r="E246" t="s">
        <v>10</v>
      </c>
      <c r="F246">
        <v>2016</v>
      </c>
      <c r="G246" s="4" t="s">
        <v>9</v>
      </c>
      <c r="H246" t="str">
        <f>VLOOKUP(G246,States!$A$1:$B$71,2,0)</f>
        <v>NewYork</v>
      </c>
      <c r="I246" t="str">
        <f>VLOOKUP(H246,Table2[[State]:[Kürzel für Highcharts]],2,0)</f>
        <v>NY</v>
      </c>
    </row>
    <row r="247" spans="1:9">
      <c r="A247">
        <v>24</v>
      </c>
      <c r="B247" s="3">
        <v>42561</v>
      </c>
      <c r="C247">
        <v>1.58</v>
      </c>
      <c r="D247">
        <v>2173.1999999999998</v>
      </c>
      <c r="E247" t="s">
        <v>10</v>
      </c>
      <c r="F247">
        <v>2016</v>
      </c>
      <c r="G247" s="4" t="s">
        <v>9</v>
      </c>
      <c r="H247" t="str">
        <f>VLOOKUP(G247,States!$A$1:$B$71,2,0)</f>
        <v>NewYork</v>
      </c>
      <c r="I247" t="str">
        <f>VLOOKUP(H247,Table2[[State]:[Kürzel für Highcharts]],2,0)</f>
        <v>NY</v>
      </c>
    </row>
    <row r="248" spans="1:9">
      <c r="A248">
        <v>25</v>
      </c>
      <c r="B248" s="3">
        <v>42554</v>
      </c>
      <c r="C248">
        <v>1.43</v>
      </c>
      <c r="D248">
        <v>3529.44</v>
      </c>
      <c r="E248" t="s">
        <v>10</v>
      </c>
      <c r="F248">
        <v>2016</v>
      </c>
      <c r="G248" s="4" t="s">
        <v>9</v>
      </c>
      <c r="H248" t="str">
        <f>VLOOKUP(G248,States!$A$1:$B$71,2,0)</f>
        <v>NewYork</v>
      </c>
      <c r="I248" t="str">
        <f>VLOOKUP(H248,Table2[[State]:[Kürzel für Highcharts]],2,0)</f>
        <v>NY</v>
      </c>
    </row>
    <row r="249" spans="1:9">
      <c r="A249">
        <v>26</v>
      </c>
      <c r="B249" s="3">
        <v>42547</v>
      </c>
      <c r="C249">
        <v>1.53</v>
      </c>
      <c r="D249">
        <v>1922.75</v>
      </c>
      <c r="E249" t="s">
        <v>10</v>
      </c>
      <c r="F249">
        <v>2016</v>
      </c>
      <c r="G249" s="4" t="s">
        <v>9</v>
      </c>
      <c r="H249" t="str">
        <f>VLOOKUP(G249,States!$A$1:$B$71,2,0)</f>
        <v>NewYork</v>
      </c>
      <c r="I249" t="str">
        <f>VLOOKUP(H249,Table2[[State]:[Kürzel für Highcharts]],2,0)</f>
        <v>NY</v>
      </c>
    </row>
    <row r="250" spans="1:9">
      <c r="A250">
        <v>27</v>
      </c>
      <c r="B250" s="3">
        <v>42540</v>
      </c>
      <c r="C250">
        <v>1.45</v>
      </c>
      <c r="D250">
        <v>974.27</v>
      </c>
      <c r="E250" t="s">
        <v>10</v>
      </c>
      <c r="F250">
        <v>2016</v>
      </c>
      <c r="G250" s="4" t="s">
        <v>9</v>
      </c>
      <c r="H250" t="str">
        <f>VLOOKUP(G250,States!$A$1:$B$71,2,0)</f>
        <v>NewYork</v>
      </c>
      <c r="I250" t="str">
        <f>VLOOKUP(H250,Table2[[State]:[Kürzel für Highcharts]],2,0)</f>
        <v>NY</v>
      </c>
    </row>
    <row r="251" spans="1:9">
      <c r="A251">
        <v>28</v>
      </c>
      <c r="B251" s="3">
        <v>42533</v>
      </c>
      <c r="C251">
        <v>1.43</v>
      </c>
      <c r="D251">
        <v>887.29</v>
      </c>
      <c r="E251" t="s">
        <v>10</v>
      </c>
      <c r="F251">
        <v>2016</v>
      </c>
      <c r="G251" s="4" t="s">
        <v>9</v>
      </c>
      <c r="H251" t="str">
        <f>VLOOKUP(G251,States!$A$1:$B$71,2,0)</f>
        <v>NewYork</v>
      </c>
      <c r="I251" t="str">
        <f>VLOOKUP(H251,Table2[[State]:[Kürzel für Highcharts]],2,0)</f>
        <v>NY</v>
      </c>
    </row>
    <row r="252" spans="1:9">
      <c r="A252">
        <v>29</v>
      </c>
      <c r="B252" s="3">
        <v>42526</v>
      </c>
      <c r="C252">
        <v>1.47</v>
      </c>
      <c r="D252">
        <v>1007.03</v>
      </c>
      <c r="E252" t="s">
        <v>10</v>
      </c>
      <c r="F252">
        <v>2016</v>
      </c>
      <c r="G252" s="4" t="s">
        <v>9</v>
      </c>
      <c r="H252" t="str">
        <f>VLOOKUP(G252,States!$A$1:$B$71,2,0)</f>
        <v>NewYork</v>
      </c>
      <c r="I252" t="str">
        <f>VLOOKUP(H252,Table2[[State]:[Kürzel für Highcharts]],2,0)</f>
        <v>NY</v>
      </c>
    </row>
    <row r="253" spans="1:9">
      <c r="A253">
        <v>30</v>
      </c>
      <c r="B253" s="3">
        <v>42519</v>
      </c>
      <c r="C253">
        <v>1.49</v>
      </c>
      <c r="D253">
        <v>1117.44</v>
      </c>
      <c r="E253" t="s">
        <v>10</v>
      </c>
      <c r="F253">
        <v>2016</v>
      </c>
      <c r="G253" s="4" t="s">
        <v>9</v>
      </c>
      <c r="H253" t="str">
        <f>VLOOKUP(G253,States!$A$1:$B$71,2,0)</f>
        <v>NewYork</v>
      </c>
      <c r="I253" t="str">
        <f>VLOOKUP(H253,Table2[[State]:[Kürzel für Highcharts]],2,0)</f>
        <v>NY</v>
      </c>
    </row>
    <row r="254" spans="1:9">
      <c r="A254">
        <v>31</v>
      </c>
      <c r="B254" s="3">
        <v>42512</v>
      </c>
      <c r="C254">
        <v>1.55</v>
      </c>
      <c r="D254">
        <v>1193.06</v>
      </c>
      <c r="E254" t="s">
        <v>10</v>
      </c>
      <c r="F254">
        <v>2016</v>
      </c>
      <c r="G254" s="4" t="s">
        <v>9</v>
      </c>
      <c r="H254" t="str">
        <f>VLOOKUP(G254,States!$A$1:$B$71,2,0)</f>
        <v>NewYork</v>
      </c>
      <c r="I254" t="str">
        <f>VLOOKUP(H254,Table2[[State]:[Kürzel für Highcharts]],2,0)</f>
        <v>NY</v>
      </c>
    </row>
    <row r="255" spans="1:9">
      <c r="A255">
        <v>32</v>
      </c>
      <c r="B255" s="3">
        <v>42505</v>
      </c>
      <c r="C255">
        <v>1.59</v>
      </c>
      <c r="D255">
        <v>1259.8599999999999</v>
      </c>
      <c r="E255" t="s">
        <v>10</v>
      </c>
      <c r="F255">
        <v>2016</v>
      </c>
      <c r="G255" s="4" t="s">
        <v>9</v>
      </c>
      <c r="H255" t="str">
        <f>VLOOKUP(G255,States!$A$1:$B$71,2,0)</f>
        <v>NewYork</v>
      </c>
      <c r="I255" t="str">
        <f>VLOOKUP(H255,Table2[[State]:[Kürzel für Highcharts]],2,0)</f>
        <v>NY</v>
      </c>
    </row>
    <row r="256" spans="1:9">
      <c r="A256">
        <v>33</v>
      </c>
      <c r="B256" s="3">
        <v>42498</v>
      </c>
      <c r="C256">
        <v>1.83</v>
      </c>
      <c r="D256">
        <v>2103.64</v>
      </c>
      <c r="E256" t="s">
        <v>10</v>
      </c>
      <c r="F256">
        <v>2016</v>
      </c>
      <c r="G256" s="4" t="s">
        <v>9</v>
      </c>
      <c r="H256" t="str">
        <f>VLOOKUP(G256,States!$A$1:$B$71,2,0)</f>
        <v>NewYork</v>
      </c>
      <c r="I256" t="str">
        <f>VLOOKUP(H256,Table2[[State]:[Kürzel für Highcharts]],2,0)</f>
        <v>NY</v>
      </c>
    </row>
    <row r="257" spans="1:9">
      <c r="A257">
        <v>34</v>
      </c>
      <c r="B257" s="3">
        <v>42491</v>
      </c>
      <c r="C257">
        <v>1.78</v>
      </c>
      <c r="D257">
        <v>1604</v>
      </c>
      <c r="E257" t="s">
        <v>10</v>
      </c>
      <c r="F257">
        <v>2016</v>
      </c>
      <c r="G257" s="4" t="s">
        <v>9</v>
      </c>
      <c r="H257" t="str">
        <f>VLOOKUP(G257,States!$A$1:$B$71,2,0)</f>
        <v>NewYork</v>
      </c>
      <c r="I257" t="str">
        <f>VLOOKUP(H257,Table2[[State]:[Kürzel für Highcharts]],2,0)</f>
        <v>NY</v>
      </c>
    </row>
    <row r="258" spans="1:9">
      <c r="A258">
        <v>35</v>
      </c>
      <c r="B258" s="3">
        <v>42484</v>
      </c>
      <c r="C258">
        <v>1.77</v>
      </c>
      <c r="D258">
        <v>2328.8200000000002</v>
      </c>
      <c r="E258" t="s">
        <v>10</v>
      </c>
      <c r="F258">
        <v>2016</v>
      </c>
      <c r="G258" s="4" t="s">
        <v>9</v>
      </c>
      <c r="H258" t="str">
        <f>VLOOKUP(G258,States!$A$1:$B$71,2,0)</f>
        <v>NewYork</v>
      </c>
      <c r="I258" t="str">
        <f>VLOOKUP(H258,Table2[[State]:[Kürzel für Highcharts]],2,0)</f>
        <v>NY</v>
      </c>
    </row>
    <row r="259" spans="1:9">
      <c r="A259">
        <v>36</v>
      </c>
      <c r="B259" s="3">
        <v>42477</v>
      </c>
      <c r="C259">
        <v>1.82</v>
      </c>
      <c r="D259">
        <v>2058.73</v>
      </c>
      <c r="E259" t="s">
        <v>10</v>
      </c>
      <c r="F259">
        <v>2016</v>
      </c>
      <c r="G259" s="4" t="s">
        <v>9</v>
      </c>
      <c r="H259" t="str">
        <f>VLOOKUP(G259,States!$A$1:$B$71,2,0)</f>
        <v>NewYork</v>
      </c>
      <c r="I259" t="str">
        <f>VLOOKUP(H259,Table2[[State]:[Kürzel für Highcharts]],2,0)</f>
        <v>NY</v>
      </c>
    </row>
    <row r="260" spans="1:9">
      <c r="A260">
        <v>37</v>
      </c>
      <c r="B260" s="3">
        <v>42470</v>
      </c>
      <c r="C260">
        <v>1.62</v>
      </c>
      <c r="D260">
        <v>2161.66</v>
      </c>
      <c r="E260" t="s">
        <v>10</v>
      </c>
      <c r="F260">
        <v>2016</v>
      </c>
      <c r="G260" s="4" t="s">
        <v>9</v>
      </c>
      <c r="H260" t="str">
        <f>VLOOKUP(G260,States!$A$1:$B$71,2,0)</f>
        <v>NewYork</v>
      </c>
      <c r="I260" t="str">
        <f>VLOOKUP(H260,Table2[[State]:[Kürzel für Highcharts]],2,0)</f>
        <v>NY</v>
      </c>
    </row>
    <row r="261" spans="1:9">
      <c r="A261">
        <v>38</v>
      </c>
      <c r="B261" s="3">
        <v>42463</v>
      </c>
      <c r="C261">
        <v>1.56</v>
      </c>
      <c r="D261">
        <v>1903.46</v>
      </c>
      <c r="E261" t="s">
        <v>10</v>
      </c>
      <c r="F261">
        <v>2016</v>
      </c>
      <c r="G261" s="4" t="s">
        <v>9</v>
      </c>
      <c r="H261" t="str">
        <f>VLOOKUP(G261,States!$A$1:$B$71,2,0)</f>
        <v>NewYork</v>
      </c>
      <c r="I261" t="str">
        <f>VLOOKUP(H261,Table2[[State]:[Kürzel für Highcharts]],2,0)</f>
        <v>NY</v>
      </c>
    </row>
    <row r="262" spans="1:9">
      <c r="A262">
        <v>39</v>
      </c>
      <c r="B262" s="3">
        <v>42456</v>
      </c>
      <c r="C262">
        <v>1.65</v>
      </c>
      <c r="D262">
        <v>1705.39</v>
      </c>
      <c r="E262" t="s">
        <v>10</v>
      </c>
      <c r="F262">
        <v>2016</v>
      </c>
      <c r="G262" s="4" t="s">
        <v>9</v>
      </c>
      <c r="H262" t="str">
        <f>VLOOKUP(G262,States!$A$1:$B$71,2,0)</f>
        <v>NewYork</v>
      </c>
      <c r="I262" t="str">
        <f>VLOOKUP(H262,Table2[[State]:[Kürzel für Highcharts]],2,0)</f>
        <v>NY</v>
      </c>
    </row>
    <row r="263" spans="1:9">
      <c r="A263">
        <v>40</v>
      </c>
      <c r="B263" s="3">
        <v>42449</v>
      </c>
      <c r="C263">
        <v>1.76</v>
      </c>
      <c r="D263">
        <v>1733.01</v>
      </c>
      <c r="E263" t="s">
        <v>10</v>
      </c>
      <c r="F263">
        <v>2016</v>
      </c>
      <c r="G263" s="4" t="s">
        <v>9</v>
      </c>
      <c r="H263" t="str">
        <f>VLOOKUP(G263,States!$A$1:$B$71,2,0)</f>
        <v>NewYork</v>
      </c>
      <c r="I263" t="str">
        <f>VLOOKUP(H263,Table2[[State]:[Kürzel für Highcharts]],2,0)</f>
        <v>NY</v>
      </c>
    </row>
    <row r="264" spans="1:9">
      <c r="A264">
        <v>41</v>
      </c>
      <c r="B264" s="3">
        <v>42442</v>
      </c>
      <c r="C264">
        <v>1.79</v>
      </c>
      <c r="D264">
        <v>1822.67</v>
      </c>
      <c r="E264" t="s">
        <v>10</v>
      </c>
      <c r="F264">
        <v>2016</v>
      </c>
      <c r="G264" s="4" t="s">
        <v>9</v>
      </c>
      <c r="H264" t="str">
        <f>VLOOKUP(G264,States!$A$1:$B$71,2,0)</f>
        <v>NewYork</v>
      </c>
      <c r="I264" t="str">
        <f>VLOOKUP(H264,Table2[[State]:[Kürzel für Highcharts]],2,0)</f>
        <v>NY</v>
      </c>
    </row>
    <row r="265" spans="1:9">
      <c r="A265">
        <v>42</v>
      </c>
      <c r="B265" s="3">
        <v>42435</v>
      </c>
      <c r="C265">
        <v>1.92</v>
      </c>
      <c r="D265">
        <v>1704.24</v>
      </c>
      <c r="E265" t="s">
        <v>10</v>
      </c>
      <c r="F265">
        <v>2016</v>
      </c>
      <c r="G265" s="4" t="s">
        <v>9</v>
      </c>
      <c r="H265" t="str">
        <f>VLOOKUP(G265,States!$A$1:$B$71,2,0)</f>
        <v>NewYork</v>
      </c>
      <c r="I265" t="str">
        <f>VLOOKUP(H265,Table2[[State]:[Kürzel für Highcharts]],2,0)</f>
        <v>NY</v>
      </c>
    </row>
    <row r="266" spans="1:9">
      <c r="A266">
        <v>43</v>
      </c>
      <c r="B266" s="3">
        <v>42428</v>
      </c>
      <c r="C266">
        <v>1.79</v>
      </c>
      <c r="D266">
        <v>1485.73</v>
      </c>
      <c r="E266" t="s">
        <v>10</v>
      </c>
      <c r="F266">
        <v>2016</v>
      </c>
      <c r="G266" s="4" t="s">
        <v>9</v>
      </c>
      <c r="H266" t="str">
        <f>VLOOKUP(G266,States!$A$1:$B$71,2,0)</f>
        <v>NewYork</v>
      </c>
      <c r="I266" t="str">
        <f>VLOOKUP(H266,Table2[[State]:[Kürzel für Highcharts]],2,0)</f>
        <v>NY</v>
      </c>
    </row>
    <row r="267" spans="1:9">
      <c r="A267">
        <v>44</v>
      </c>
      <c r="B267" s="3">
        <v>42421</v>
      </c>
      <c r="C267">
        <v>1.79</v>
      </c>
      <c r="D267">
        <v>1282.8699999999999</v>
      </c>
      <c r="E267" t="s">
        <v>10</v>
      </c>
      <c r="F267">
        <v>2016</v>
      </c>
      <c r="G267" s="4" t="s">
        <v>9</v>
      </c>
      <c r="H267" t="str">
        <f>VLOOKUP(G267,States!$A$1:$B$71,2,0)</f>
        <v>NewYork</v>
      </c>
      <c r="I267" t="str">
        <f>VLOOKUP(H267,Table2[[State]:[Kürzel für Highcharts]],2,0)</f>
        <v>NY</v>
      </c>
    </row>
    <row r="268" spans="1:9">
      <c r="A268">
        <v>45</v>
      </c>
      <c r="B268" s="3">
        <v>42414</v>
      </c>
      <c r="C268">
        <v>1.81</v>
      </c>
      <c r="D268">
        <v>1247.8</v>
      </c>
      <c r="E268" t="s">
        <v>10</v>
      </c>
      <c r="F268">
        <v>2016</v>
      </c>
      <c r="G268" s="4" t="s">
        <v>9</v>
      </c>
      <c r="H268" t="str">
        <f>VLOOKUP(G268,States!$A$1:$B$71,2,0)</f>
        <v>NewYork</v>
      </c>
      <c r="I268" t="str">
        <f>VLOOKUP(H268,Table2[[State]:[Kürzel für Highcharts]],2,0)</f>
        <v>NY</v>
      </c>
    </row>
    <row r="269" spans="1:9">
      <c r="A269">
        <v>46</v>
      </c>
      <c r="B269" s="3">
        <v>42407</v>
      </c>
      <c r="C269">
        <v>1.81</v>
      </c>
      <c r="D269">
        <v>1252.8599999999999</v>
      </c>
      <c r="E269" t="s">
        <v>10</v>
      </c>
      <c r="F269">
        <v>2016</v>
      </c>
      <c r="G269" s="4" t="s">
        <v>9</v>
      </c>
      <c r="H269" t="str">
        <f>VLOOKUP(G269,States!$A$1:$B$71,2,0)</f>
        <v>NewYork</v>
      </c>
      <c r="I269" t="str">
        <f>VLOOKUP(H269,Table2[[State]:[Kürzel für Highcharts]],2,0)</f>
        <v>NY</v>
      </c>
    </row>
    <row r="270" spans="1:9">
      <c r="A270">
        <v>47</v>
      </c>
      <c r="B270" s="3">
        <v>42400</v>
      </c>
      <c r="C270">
        <v>1.79</v>
      </c>
      <c r="D270">
        <v>1305.94</v>
      </c>
      <c r="E270" t="s">
        <v>10</v>
      </c>
      <c r="F270">
        <v>2016</v>
      </c>
      <c r="G270" s="4" t="s">
        <v>9</v>
      </c>
      <c r="H270" t="str">
        <f>VLOOKUP(G270,States!$A$1:$B$71,2,0)</f>
        <v>NewYork</v>
      </c>
      <c r="I270" t="str">
        <f>VLOOKUP(H270,Table2[[State]:[Kürzel für Highcharts]],2,0)</f>
        <v>NY</v>
      </c>
    </row>
    <row r="271" spans="1:9">
      <c r="A271">
        <v>48</v>
      </c>
      <c r="B271" s="3">
        <v>42393</v>
      </c>
      <c r="C271">
        <v>1.83</v>
      </c>
      <c r="D271">
        <v>1506.87</v>
      </c>
      <c r="E271" t="s">
        <v>10</v>
      </c>
      <c r="F271">
        <v>2016</v>
      </c>
      <c r="G271" s="4" t="s">
        <v>9</v>
      </c>
      <c r="H271" t="str">
        <f>VLOOKUP(G271,States!$A$1:$B$71,2,0)</f>
        <v>NewYork</v>
      </c>
      <c r="I271" t="str">
        <f>VLOOKUP(H271,Table2[[State]:[Kürzel für Highcharts]],2,0)</f>
        <v>NY</v>
      </c>
    </row>
    <row r="272" spans="1:9">
      <c r="A272">
        <v>49</v>
      </c>
      <c r="B272" s="3">
        <v>42386</v>
      </c>
      <c r="C272">
        <v>1.67</v>
      </c>
      <c r="D272">
        <v>1496.73</v>
      </c>
      <c r="E272" t="s">
        <v>10</v>
      </c>
      <c r="F272">
        <v>2016</v>
      </c>
      <c r="G272" s="4" t="s">
        <v>9</v>
      </c>
      <c r="H272" t="str">
        <f>VLOOKUP(G272,States!$A$1:$B$71,2,0)</f>
        <v>NewYork</v>
      </c>
      <c r="I272" t="str">
        <f>VLOOKUP(H272,Table2[[State]:[Kürzel für Highcharts]],2,0)</f>
        <v>NY</v>
      </c>
    </row>
    <row r="273" spans="1:9">
      <c r="A273">
        <v>50</v>
      </c>
      <c r="B273" s="3">
        <v>42379</v>
      </c>
      <c r="C273">
        <v>1.83</v>
      </c>
      <c r="D273">
        <v>1676.05</v>
      </c>
      <c r="E273" t="s">
        <v>10</v>
      </c>
      <c r="F273">
        <v>2016</v>
      </c>
      <c r="G273" s="4" t="s">
        <v>9</v>
      </c>
      <c r="H273" t="str">
        <f>VLOOKUP(G273,States!$A$1:$B$71,2,0)</f>
        <v>NewYork</v>
      </c>
      <c r="I273" t="str">
        <f>VLOOKUP(H273,Table2[[State]:[Kürzel für Highcharts]],2,0)</f>
        <v>NY</v>
      </c>
    </row>
    <row r="274" spans="1:9">
      <c r="A274">
        <v>51</v>
      </c>
      <c r="B274" s="3">
        <v>42372</v>
      </c>
      <c r="C274">
        <v>1.75</v>
      </c>
      <c r="D274">
        <v>1145.5</v>
      </c>
      <c r="E274" t="s">
        <v>10</v>
      </c>
      <c r="F274">
        <v>2016</v>
      </c>
      <c r="G274" s="4" t="s">
        <v>9</v>
      </c>
      <c r="H274" t="str">
        <f>VLOOKUP(G274,States!$A$1:$B$71,2,0)</f>
        <v>NewYork</v>
      </c>
      <c r="I274" t="str">
        <f>VLOOKUP(H274,Table2[[State]:[Kürzel für Highcharts]],2,0)</f>
        <v>NY</v>
      </c>
    </row>
    <row r="275" spans="1:9">
      <c r="A275">
        <v>0</v>
      </c>
      <c r="B275" s="3">
        <v>43100</v>
      </c>
      <c r="C275">
        <v>1.46</v>
      </c>
      <c r="D275">
        <v>3463.85</v>
      </c>
      <c r="E275" t="s">
        <v>10</v>
      </c>
      <c r="F275">
        <v>2017</v>
      </c>
      <c r="G275" s="4" t="s">
        <v>9</v>
      </c>
      <c r="H275" t="str">
        <f>VLOOKUP(G275,States!$A$1:$B$71,2,0)</f>
        <v>NewYork</v>
      </c>
      <c r="I275" t="str">
        <f>VLOOKUP(H275,Table2[[State]:[Kürzel für Highcharts]],2,0)</f>
        <v>NY</v>
      </c>
    </row>
    <row r="276" spans="1:9">
      <c r="A276">
        <v>1</v>
      </c>
      <c r="B276" s="3">
        <v>43093</v>
      </c>
      <c r="C276">
        <v>1.58</v>
      </c>
      <c r="D276">
        <v>3694.13</v>
      </c>
      <c r="E276" t="s">
        <v>10</v>
      </c>
      <c r="F276">
        <v>2017</v>
      </c>
      <c r="G276" s="4" t="s">
        <v>9</v>
      </c>
      <c r="H276" t="str">
        <f>VLOOKUP(G276,States!$A$1:$B$71,2,0)</f>
        <v>NewYork</v>
      </c>
      <c r="I276" t="str">
        <f>VLOOKUP(H276,Table2[[State]:[Kürzel für Highcharts]],2,0)</f>
        <v>NY</v>
      </c>
    </row>
    <row r="277" spans="1:9">
      <c r="A277">
        <v>2</v>
      </c>
      <c r="B277" s="3">
        <v>43086</v>
      </c>
      <c r="C277">
        <v>1.43</v>
      </c>
      <c r="D277">
        <v>3513.77</v>
      </c>
      <c r="E277" t="s">
        <v>10</v>
      </c>
      <c r="F277">
        <v>2017</v>
      </c>
      <c r="G277" s="4" t="s">
        <v>9</v>
      </c>
      <c r="H277" t="str">
        <f>VLOOKUP(G277,States!$A$1:$B$71,2,0)</f>
        <v>NewYork</v>
      </c>
      <c r="I277" t="str">
        <f>VLOOKUP(H277,Table2[[State]:[Kürzel für Highcharts]],2,0)</f>
        <v>NY</v>
      </c>
    </row>
    <row r="278" spans="1:9">
      <c r="A278">
        <v>3</v>
      </c>
      <c r="B278" s="3">
        <v>43079</v>
      </c>
      <c r="C278">
        <v>1.45</v>
      </c>
      <c r="D278">
        <v>3779.98</v>
      </c>
      <c r="E278" t="s">
        <v>10</v>
      </c>
      <c r="F278">
        <v>2017</v>
      </c>
      <c r="G278" s="4" t="s">
        <v>9</v>
      </c>
      <c r="H278" t="str">
        <f>VLOOKUP(G278,States!$A$1:$B$71,2,0)</f>
        <v>NewYork</v>
      </c>
      <c r="I278" t="str">
        <f>VLOOKUP(H278,Table2[[State]:[Kürzel für Highcharts]],2,0)</f>
        <v>NY</v>
      </c>
    </row>
    <row r="279" spans="1:9">
      <c r="A279">
        <v>4</v>
      </c>
      <c r="B279" s="3">
        <v>43072</v>
      </c>
      <c r="C279">
        <v>1.44</v>
      </c>
      <c r="D279">
        <v>3577.04</v>
      </c>
      <c r="E279" t="s">
        <v>10</v>
      </c>
      <c r="F279">
        <v>2017</v>
      </c>
      <c r="G279" s="4" t="s">
        <v>9</v>
      </c>
      <c r="H279" t="str">
        <f>VLOOKUP(G279,States!$A$1:$B$71,2,0)</f>
        <v>NewYork</v>
      </c>
      <c r="I279" t="str">
        <f>VLOOKUP(H279,Table2[[State]:[Kürzel für Highcharts]],2,0)</f>
        <v>NY</v>
      </c>
    </row>
    <row r="280" spans="1:9">
      <c r="A280">
        <v>5</v>
      </c>
      <c r="B280" s="3">
        <v>43065</v>
      </c>
      <c r="C280">
        <v>1.57</v>
      </c>
      <c r="D280">
        <v>2841.29</v>
      </c>
      <c r="E280" t="s">
        <v>10</v>
      </c>
      <c r="F280">
        <v>2017</v>
      </c>
      <c r="G280" s="4" t="s">
        <v>9</v>
      </c>
      <c r="H280" t="str">
        <f>VLOOKUP(G280,States!$A$1:$B$71,2,0)</f>
        <v>NewYork</v>
      </c>
      <c r="I280" t="str">
        <f>VLOOKUP(H280,Table2[[State]:[Kürzel für Highcharts]],2,0)</f>
        <v>NY</v>
      </c>
    </row>
    <row r="281" spans="1:9">
      <c r="A281">
        <v>6</v>
      </c>
      <c r="B281" s="3">
        <v>43058</v>
      </c>
      <c r="C281">
        <v>1.75</v>
      </c>
      <c r="D281">
        <v>2506.38</v>
      </c>
      <c r="E281" t="s">
        <v>10</v>
      </c>
      <c r="F281">
        <v>2017</v>
      </c>
      <c r="G281" s="4" t="s">
        <v>9</v>
      </c>
      <c r="H281" t="str">
        <f>VLOOKUP(G281,States!$A$1:$B$71,2,0)</f>
        <v>NewYork</v>
      </c>
      <c r="I281" t="str">
        <f>VLOOKUP(H281,Table2[[State]:[Kürzel für Highcharts]],2,0)</f>
        <v>NY</v>
      </c>
    </row>
    <row r="282" spans="1:9">
      <c r="A282">
        <v>7</v>
      </c>
      <c r="B282" s="3">
        <v>43051</v>
      </c>
      <c r="C282">
        <v>1.71</v>
      </c>
      <c r="D282">
        <v>2664.62</v>
      </c>
      <c r="E282" t="s">
        <v>10</v>
      </c>
      <c r="F282">
        <v>2017</v>
      </c>
      <c r="G282" s="4" t="s">
        <v>9</v>
      </c>
      <c r="H282" t="str">
        <f>VLOOKUP(G282,States!$A$1:$B$71,2,0)</f>
        <v>NewYork</v>
      </c>
      <c r="I282" t="str">
        <f>VLOOKUP(H282,Table2[[State]:[Kürzel für Highcharts]],2,0)</f>
        <v>NY</v>
      </c>
    </row>
    <row r="283" spans="1:9">
      <c r="A283">
        <v>8</v>
      </c>
      <c r="B283" s="3">
        <v>43044</v>
      </c>
      <c r="C283">
        <v>1.5</v>
      </c>
      <c r="D283">
        <v>3425.86</v>
      </c>
      <c r="E283" t="s">
        <v>10</v>
      </c>
      <c r="F283">
        <v>2017</v>
      </c>
      <c r="G283" s="4" t="s">
        <v>9</v>
      </c>
      <c r="H283" t="str">
        <f>VLOOKUP(G283,States!$A$1:$B$71,2,0)</f>
        <v>NewYork</v>
      </c>
      <c r="I283" t="str">
        <f>VLOOKUP(H283,Table2[[State]:[Kürzel für Highcharts]],2,0)</f>
        <v>NY</v>
      </c>
    </row>
    <row r="284" spans="1:9">
      <c r="A284">
        <v>9</v>
      </c>
      <c r="B284" s="3">
        <v>43037</v>
      </c>
      <c r="C284">
        <v>1.38</v>
      </c>
      <c r="D284">
        <v>5583.79</v>
      </c>
      <c r="E284" t="s">
        <v>10</v>
      </c>
      <c r="F284">
        <v>2017</v>
      </c>
      <c r="G284" s="4" t="s">
        <v>9</v>
      </c>
      <c r="H284" t="str">
        <f>VLOOKUP(G284,States!$A$1:$B$71,2,0)</f>
        <v>NewYork</v>
      </c>
      <c r="I284" t="str">
        <f>VLOOKUP(H284,Table2[[State]:[Kürzel für Highcharts]],2,0)</f>
        <v>NY</v>
      </c>
    </row>
    <row r="285" spans="1:9">
      <c r="A285">
        <v>10</v>
      </c>
      <c r="B285" s="3">
        <v>43030</v>
      </c>
      <c r="C285">
        <v>1.49</v>
      </c>
      <c r="D285">
        <v>4337.67</v>
      </c>
      <c r="E285" t="s">
        <v>10</v>
      </c>
      <c r="F285">
        <v>2017</v>
      </c>
      <c r="G285" s="4" t="s">
        <v>9</v>
      </c>
      <c r="H285" t="str">
        <f>VLOOKUP(G285,States!$A$1:$B$71,2,0)</f>
        <v>NewYork</v>
      </c>
      <c r="I285" t="str">
        <f>VLOOKUP(H285,Table2[[State]:[Kürzel für Highcharts]],2,0)</f>
        <v>NY</v>
      </c>
    </row>
    <row r="286" spans="1:9">
      <c r="A286">
        <v>11</v>
      </c>
      <c r="B286" s="3">
        <v>43023</v>
      </c>
      <c r="C286">
        <v>1.47</v>
      </c>
      <c r="D286">
        <v>4522.84</v>
      </c>
      <c r="E286" t="s">
        <v>10</v>
      </c>
      <c r="F286">
        <v>2017</v>
      </c>
      <c r="G286" s="4" t="s">
        <v>9</v>
      </c>
      <c r="H286" t="str">
        <f>VLOOKUP(G286,States!$A$1:$B$71,2,0)</f>
        <v>NewYork</v>
      </c>
      <c r="I286" t="str">
        <f>VLOOKUP(H286,Table2[[State]:[Kürzel für Highcharts]],2,0)</f>
        <v>NY</v>
      </c>
    </row>
    <row r="287" spans="1:9">
      <c r="A287">
        <v>12</v>
      </c>
      <c r="B287" s="3">
        <v>43016</v>
      </c>
      <c r="C287">
        <v>1.4</v>
      </c>
      <c r="D287">
        <v>5229.43</v>
      </c>
      <c r="E287" t="s">
        <v>10</v>
      </c>
      <c r="F287">
        <v>2017</v>
      </c>
      <c r="G287" s="4" t="s">
        <v>9</v>
      </c>
      <c r="H287" t="str">
        <f>VLOOKUP(G287,States!$A$1:$B$71,2,0)</f>
        <v>NewYork</v>
      </c>
      <c r="I287" t="str">
        <f>VLOOKUP(H287,Table2[[State]:[Kürzel für Highcharts]],2,0)</f>
        <v>NY</v>
      </c>
    </row>
    <row r="288" spans="1:9">
      <c r="A288">
        <v>13</v>
      </c>
      <c r="B288" s="3">
        <v>43009</v>
      </c>
      <c r="C288">
        <v>1.59</v>
      </c>
      <c r="D288">
        <v>3423.95</v>
      </c>
      <c r="E288" t="s">
        <v>10</v>
      </c>
      <c r="F288">
        <v>2017</v>
      </c>
      <c r="G288" s="4" t="s">
        <v>9</v>
      </c>
      <c r="H288" t="str">
        <f>VLOOKUP(G288,States!$A$1:$B$71,2,0)</f>
        <v>NewYork</v>
      </c>
      <c r="I288" t="str">
        <f>VLOOKUP(H288,Table2[[State]:[Kürzel für Highcharts]],2,0)</f>
        <v>NY</v>
      </c>
    </row>
    <row r="289" spans="1:9">
      <c r="A289">
        <v>14</v>
      </c>
      <c r="B289" s="3">
        <v>43002</v>
      </c>
      <c r="C289">
        <v>1.42</v>
      </c>
      <c r="D289">
        <v>3627.18</v>
      </c>
      <c r="E289" t="s">
        <v>10</v>
      </c>
      <c r="F289">
        <v>2017</v>
      </c>
      <c r="G289" s="4" t="s">
        <v>9</v>
      </c>
      <c r="H289" t="str">
        <f>VLOOKUP(G289,States!$A$1:$B$71,2,0)</f>
        <v>NewYork</v>
      </c>
      <c r="I289" t="str">
        <f>VLOOKUP(H289,Table2[[State]:[Kürzel für Highcharts]],2,0)</f>
        <v>NY</v>
      </c>
    </row>
    <row r="290" spans="1:9">
      <c r="A290">
        <v>15</v>
      </c>
      <c r="B290" s="3">
        <v>42995</v>
      </c>
      <c r="C290">
        <v>1.55</v>
      </c>
      <c r="D290">
        <v>3431.2</v>
      </c>
      <c r="E290" t="s">
        <v>10</v>
      </c>
      <c r="F290">
        <v>2017</v>
      </c>
      <c r="G290" s="4" t="s">
        <v>9</v>
      </c>
      <c r="H290" t="str">
        <f>VLOOKUP(G290,States!$A$1:$B$71,2,0)</f>
        <v>NewYork</v>
      </c>
      <c r="I290" t="str">
        <f>VLOOKUP(H290,Table2[[State]:[Kürzel für Highcharts]],2,0)</f>
        <v>NY</v>
      </c>
    </row>
    <row r="291" spans="1:9">
      <c r="A291">
        <v>16</v>
      </c>
      <c r="B291" s="3">
        <v>42988</v>
      </c>
      <c r="C291">
        <v>1.78</v>
      </c>
      <c r="D291">
        <v>3139.84</v>
      </c>
      <c r="E291" t="s">
        <v>10</v>
      </c>
      <c r="F291">
        <v>2017</v>
      </c>
      <c r="G291" s="4" t="s">
        <v>9</v>
      </c>
      <c r="H291" t="str">
        <f>VLOOKUP(G291,States!$A$1:$B$71,2,0)</f>
        <v>NewYork</v>
      </c>
      <c r="I291" t="str">
        <f>VLOOKUP(H291,Table2[[State]:[Kürzel für Highcharts]],2,0)</f>
        <v>NY</v>
      </c>
    </row>
    <row r="292" spans="1:9">
      <c r="A292">
        <v>17</v>
      </c>
      <c r="B292" s="3">
        <v>42981</v>
      </c>
      <c r="C292">
        <v>2</v>
      </c>
      <c r="D292">
        <v>2022</v>
      </c>
      <c r="E292" t="s">
        <v>10</v>
      </c>
      <c r="F292">
        <v>2017</v>
      </c>
      <c r="G292" s="4" t="s">
        <v>9</v>
      </c>
      <c r="H292" t="str">
        <f>VLOOKUP(G292,States!$A$1:$B$71,2,0)</f>
        <v>NewYork</v>
      </c>
      <c r="I292" t="str">
        <f>VLOOKUP(H292,Table2[[State]:[Kürzel für Highcharts]],2,0)</f>
        <v>NY</v>
      </c>
    </row>
    <row r="293" spans="1:9">
      <c r="A293">
        <v>18</v>
      </c>
      <c r="B293" s="3">
        <v>42974</v>
      </c>
      <c r="C293">
        <v>1.91</v>
      </c>
      <c r="D293">
        <v>2525.2800000000002</v>
      </c>
      <c r="E293" t="s">
        <v>10</v>
      </c>
      <c r="F293">
        <v>2017</v>
      </c>
      <c r="G293" s="4" t="s">
        <v>9</v>
      </c>
      <c r="H293" t="str">
        <f>VLOOKUP(G293,States!$A$1:$B$71,2,0)</f>
        <v>NewYork</v>
      </c>
      <c r="I293" t="str">
        <f>VLOOKUP(H293,Table2[[State]:[Kürzel für Highcharts]],2,0)</f>
        <v>NY</v>
      </c>
    </row>
    <row r="294" spans="1:9">
      <c r="A294">
        <v>19</v>
      </c>
      <c r="B294" s="3">
        <v>42967</v>
      </c>
      <c r="C294">
        <v>1.86</v>
      </c>
      <c r="D294">
        <v>2584.08</v>
      </c>
      <c r="E294" t="s">
        <v>10</v>
      </c>
      <c r="F294">
        <v>2017</v>
      </c>
      <c r="G294" s="4" t="s">
        <v>9</v>
      </c>
      <c r="H294" t="str">
        <f>VLOOKUP(G294,States!$A$1:$B$71,2,0)</f>
        <v>NewYork</v>
      </c>
      <c r="I294" t="str">
        <f>VLOOKUP(H294,Table2[[State]:[Kürzel für Highcharts]],2,0)</f>
        <v>NY</v>
      </c>
    </row>
    <row r="295" spans="1:9">
      <c r="A295">
        <v>20</v>
      </c>
      <c r="B295" s="3">
        <v>42960</v>
      </c>
      <c r="C295">
        <v>1.9</v>
      </c>
      <c r="D295">
        <v>2259.92</v>
      </c>
      <c r="E295" t="s">
        <v>10</v>
      </c>
      <c r="F295">
        <v>2017</v>
      </c>
      <c r="G295" s="4" t="s">
        <v>9</v>
      </c>
      <c r="H295" t="str">
        <f>VLOOKUP(G295,States!$A$1:$B$71,2,0)</f>
        <v>NewYork</v>
      </c>
      <c r="I295" t="str">
        <f>VLOOKUP(H295,Table2[[State]:[Kürzel für Highcharts]],2,0)</f>
        <v>NY</v>
      </c>
    </row>
    <row r="296" spans="1:9">
      <c r="A296">
        <v>21</v>
      </c>
      <c r="B296" s="3">
        <v>42953</v>
      </c>
      <c r="C296">
        <v>1.98</v>
      </c>
      <c r="D296">
        <v>2576.4899999999998</v>
      </c>
      <c r="E296" t="s">
        <v>10</v>
      </c>
      <c r="F296">
        <v>2017</v>
      </c>
      <c r="G296" s="4" t="s">
        <v>9</v>
      </c>
      <c r="H296" t="str">
        <f>VLOOKUP(G296,States!$A$1:$B$71,2,0)</f>
        <v>NewYork</v>
      </c>
      <c r="I296" t="str">
        <f>VLOOKUP(H296,Table2[[State]:[Kürzel für Highcharts]],2,0)</f>
        <v>NY</v>
      </c>
    </row>
    <row r="297" spans="1:9">
      <c r="A297">
        <v>22</v>
      </c>
      <c r="B297" s="3">
        <v>42946</v>
      </c>
      <c r="C297">
        <v>1.67</v>
      </c>
      <c r="D297">
        <v>2503.8200000000002</v>
      </c>
      <c r="E297" t="s">
        <v>10</v>
      </c>
      <c r="F297">
        <v>2017</v>
      </c>
      <c r="G297" s="4" t="s">
        <v>9</v>
      </c>
      <c r="H297" t="str">
        <f>VLOOKUP(G297,States!$A$1:$B$71,2,0)</f>
        <v>NewYork</v>
      </c>
      <c r="I297" t="str">
        <f>VLOOKUP(H297,Table2[[State]:[Kürzel für Highcharts]],2,0)</f>
        <v>NY</v>
      </c>
    </row>
    <row r="298" spans="1:9">
      <c r="A298">
        <v>23</v>
      </c>
      <c r="B298" s="3">
        <v>42939</v>
      </c>
      <c r="C298">
        <v>1.42</v>
      </c>
      <c r="D298">
        <v>4233.6099999999997</v>
      </c>
      <c r="E298" t="s">
        <v>10</v>
      </c>
      <c r="F298">
        <v>2017</v>
      </c>
      <c r="G298" s="4" t="s">
        <v>9</v>
      </c>
      <c r="H298" t="str">
        <f>VLOOKUP(G298,States!$A$1:$B$71,2,0)</f>
        <v>NewYork</v>
      </c>
      <c r="I298" t="str">
        <f>VLOOKUP(H298,Table2[[State]:[Kürzel für Highcharts]],2,0)</f>
        <v>NY</v>
      </c>
    </row>
    <row r="299" spans="1:9">
      <c r="A299">
        <v>24</v>
      </c>
      <c r="B299" s="3">
        <v>42932</v>
      </c>
      <c r="C299">
        <v>1.87</v>
      </c>
      <c r="D299">
        <v>2889.03</v>
      </c>
      <c r="E299" t="s">
        <v>10</v>
      </c>
      <c r="F299">
        <v>2017</v>
      </c>
      <c r="G299" s="4" t="s">
        <v>9</v>
      </c>
      <c r="H299" t="str">
        <f>VLOOKUP(G299,States!$A$1:$B$71,2,0)</f>
        <v>NewYork</v>
      </c>
      <c r="I299" t="str">
        <f>VLOOKUP(H299,Table2[[State]:[Kürzel für Highcharts]],2,0)</f>
        <v>NY</v>
      </c>
    </row>
    <row r="300" spans="1:9">
      <c r="A300">
        <v>25</v>
      </c>
      <c r="B300" s="3">
        <v>42925</v>
      </c>
      <c r="C300">
        <v>2</v>
      </c>
      <c r="D300">
        <v>1883.1</v>
      </c>
      <c r="E300" t="s">
        <v>10</v>
      </c>
      <c r="F300">
        <v>2017</v>
      </c>
      <c r="G300" s="4" t="s">
        <v>9</v>
      </c>
      <c r="H300" t="str">
        <f>VLOOKUP(G300,States!$A$1:$B$71,2,0)</f>
        <v>NewYork</v>
      </c>
      <c r="I300" t="str">
        <f>VLOOKUP(H300,Table2[[State]:[Kürzel für Highcharts]],2,0)</f>
        <v>NY</v>
      </c>
    </row>
    <row r="301" spans="1:9">
      <c r="A301">
        <v>26</v>
      </c>
      <c r="B301" s="3">
        <v>42918</v>
      </c>
      <c r="C301">
        <v>2.0299999999999998</v>
      </c>
      <c r="D301">
        <v>2268.86</v>
      </c>
      <c r="E301" t="s">
        <v>10</v>
      </c>
      <c r="F301">
        <v>2017</v>
      </c>
      <c r="G301" s="4" t="s">
        <v>9</v>
      </c>
      <c r="H301" t="str">
        <f>VLOOKUP(G301,States!$A$1:$B$71,2,0)</f>
        <v>NewYork</v>
      </c>
      <c r="I301" t="str">
        <f>VLOOKUP(H301,Table2[[State]:[Kürzel für Highcharts]],2,0)</f>
        <v>NY</v>
      </c>
    </row>
    <row r="302" spans="1:9">
      <c r="A302">
        <v>27</v>
      </c>
      <c r="B302" s="3">
        <v>42911</v>
      </c>
      <c r="C302">
        <v>2.13</v>
      </c>
      <c r="D302">
        <v>2898.81</v>
      </c>
      <c r="E302" t="s">
        <v>10</v>
      </c>
      <c r="F302">
        <v>2017</v>
      </c>
      <c r="G302" s="4" t="s">
        <v>9</v>
      </c>
      <c r="H302" t="str">
        <f>VLOOKUP(G302,States!$A$1:$B$71,2,0)</f>
        <v>NewYork</v>
      </c>
      <c r="I302" t="str">
        <f>VLOOKUP(H302,Table2[[State]:[Kürzel für Highcharts]],2,0)</f>
        <v>NY</v>
      </c>
    </row>
    <row r="303" spans="1:9">
      <c r="A303">
        <v>28</v>
      </c>
      <c r="B303" s="3">
        <v>42904</v>
      </c>
      <c r="C303">
        <v>2.0299999999999998</v>
      </c>
      <c r="D303">
        <v>3185.1</v>
      </c>
      <c r="E303" t="s">
        <v>10</v>
      </c>
      <c r="F303">
        <v>2017</v>
      </c>
      <c r="G303" s="4" t="s">
        <v>9</v>
      </c>
      <c r="H303" t="str">
        <f>VLOOKUP(G303,States!$A$1:$B$71,2,0)</f>
        <v>NewYork</v>
      </c>
      <c r="I303" t="str">
        <f>VLOOKUP(H303,Table2[[State]:[Kürzel für Highcharts]],2,0)</f>
        <v>NY</v>
      </c>
    </row>
    <row r="304" spans="1:9">
      <c r="A304">
        <v>29</v>
      </c>
      <c r="B304" s="3">
        <v>42897</v>
      </c>
      <c r="C304">
        <v>2.04</v>
      </c>
      <c r="D304">
        <v>2719.24</v>
      </c>
      <c r="E304" t="s">
        <v>10</v>
      </c>
      <c r="F304">
        <v>2017</v>
      </c>
      <c r="G304" s="4" t="s">
        <v>9</v>
      </c>
      <c r="H304" t="str">
        <f>VLOOKUP(G304,States!$A$1:$B$71,2,0)</f>
        <v>NewYork</v>
      </c>
      <c r="I304" t="str">
        <f>VLOOKUP(H304,Table2[[State]:[Kürzel für Highcharts]],2,0)</f>
        <v>NY</v>
      </c>
    </row>
    <row r="305" spans="1:9">
      <c r="A305">
        <v>30</v>
      </c>
      <c r="B305" s="3">
        <v>42890</v>
      </c>
      <c r="C305">
        <v>1.63</v>
      </c>
      <c r="D305">
        <v>3771.39</v>
      </c>
      <c r="E305" t="s">
        <v>10</v>
      </c>
      <c r="F305">
        <v>2017</v>
      </c>
      <c r="G305" s="4" t="s">
        <v>9</v>
      </c>
      <c r="H305" t="str">
        <f>VLOOKUP(G305,States!$A$1:$B$71,2,0)</f>
        <v>NewYork</v>
      </c>
      <c r="I305" t="str">
        <f>VLOOKUP(H305,Table2[[State]:[Kürzel für Highcharts]],2,0)</f>
        <v>NY</v>
      </c>
    </row>
    <row r="306" spans="1:9">
      <c r="A306">
        <v>31</v>
      </c>
      <c r="B306" s="3">
        <v>42883</v>
      </c>
      <c r="C306">
        <v>1.87</v>
      </c>
      <c r="D306">
        <v>3365.45</v>
      </c>
      <c r="E306" t="s">
        <v>10</v>
      </c>
      <c r="F306">
        <v>2017</v>
      </c>
      <c r="G306" s="4" t="s">
        <v>9</v>
      </c>
      <c r="H306" t="str">
        <f>VLOOKUP(G306,States!$A$1:$B$71,2,0)</f>
        <v>NewYork</v>
      </c>
      <c r="I306" t="str">
        <f>VLOOKUP(H306,Table2[[State]:[Kürzel für Highcharts]],2,0)</f>
        <v>NY</v>
      </c>
    </row>
    <row r="307" spans="1:9">
      <c r="A307">
        <v>32</v>
      </c>
      <c r="B307" s="3">
        <v>42876</v>
      </c>
      <c r="C307">
        <v>1.84</v>
      </c>
      <c r="D307">
        <v>3184.37</v>
      </c>
      <c r="E307" t="s">
        <v>10</v>
      </c>
      <c r="F307">
        <v>2017</v>
      </c>
      <c r="G307" s="4" t="s">
        <v>9</v>
      </c>
      <c r="H307" t="str">
        <f>VLOOKUP(G307,States!$A$1:$B$71,2,0)</f>
        <v>NewYork</v>
      </c>
      <c r="I307" t="str">
        <f>VLOOKUP(H307,Table2[[State]:[Kürzel für Highcharts]],2,0)</f>
        <v>NY</v>
      </c>
    </row>
    <row r="308" spans="1:9">
      <c r="A308">
        <v>33</v>
      </c>
      <c r="B308" s="3">
        <v>42869</v>
      </c>
      <c r="C308">
        <v>1.57</v>
      </c>
      <c r="D308">
        <v>4270.28</v>
      </c>
      <c r="E308" t="s">
        <v>10</v>
      </c>
      <c r="F308">
        <v>2017</v>
      </c>
      <c r="G308" s="4" t="s">
        <v>9</v>
      </c>
      <c r="H308" t="str">
        <f>VLOOKUP(G308,States!$A$1:$B$71,2,0)</f>
        <v>NewYork</v>
      </c>
      <c r="I308" t="str">
        <f>VLOOKUP(H308,Table2[[State]:[Kürzel für Highcharts]],2,0)</f>
        <v>NY</v>
      </c>
    </row>
    <row r="309" spans="1:9">
      <c r="A309">
        <v>34</v>
      </c>
      <c r="B309" s="3">
        <v>42862</v>
      </c>
      <c r="C309">
        <v>1.79</v>
      </c>
      <c r="D309">
        <v>2897.23</v>
      </c>
      <c r="E309" t="s">
        <v>10</v>
      </c>
      <c r="F309">
        <v>2017</v>
      </c>
      <c r="G309" s="4" t="s">
        <v>9</v>
      </c>
      <c r="H309" t="str">
        <f>VLOOKUP(G309,States!$A$1:$B$71,2,0)</f>
        <v>NewYork</v>
      </c>
      <c r="I309" t="str">
        <f>VLOOKUP(H309,Table2[[State]:[Kürzel für Highcharts]],2,0)</f>
        <v>NY</v>
      </c>
    </row>
    <row r="310" spans="1:9">
      <c r="A310">
        <v>35</v>
      </c>
      <c r="B310" s="3">
        <v>42855</v>
      </c>
      <c r="C310">
        <v>1.74</v>
      </c>
      <c r="D310">
        <v>3046.63</v>
      </c>
      <c r="E310" t="s">
        <v>10</v>
      </c>
      <c r="F310">
        <v>2017</v>
      </c>
      <c r="G310" s="4" t="s">
        <v>9</v>
      </c>
      <c r="H310" t="str">
        <f>VLOOKUP(G310,States!$A$1:$B$71,2,0)</f>
        <v>NewYork</v>
      </c>
      <c r="I310" t="str">
        <f>VLOOKUP(H310,Table2[[State]:[Kürzel für Highcharts]],2,0)</f>
        <v>NY</v>
      </c>
    </row>
    <row r="311" spans="1:9">
      <c r="A311">
        <v>36</v>
      </c>
      <c r="B311" s="3">
        <v>42848</v>
      </c>
      <c r="C311">
        <v>1.92</v>
      </c>
      <c r="D311">
        <v>2087.6</v>
      </c>
      <c r="E311" t="s">
        <v>10</v>
      </c>
      <c r="F311">
        <v>2017</v>
      </c>
      <c r="G311" s="4" t="s">
        <v>9</v>
      </c>
      <c r="H311" t="str">
        <f>VLOOKUP(G311,States!$A$1:$B$71,2,0)</f>
        <v>NewYork</v>
      </c>
      <c r="I311" t="str">
        <f>VLOOKUP(H311,Table2[[State]:[Kürzel für Highcharts]],2,0)</f>
        <v>NY</v>
      </c>
    </row>
    <row r="312" spans="1:9">
      <c r="A312">
        <v>37</v>
      </c>
      <c r="B312" s="3">
        <v>42841</v>
      </c>
      <c r="C312">
        <v>1.85</v>
      </c>
      <c r="D312">
        <v>2886.48</v>
      </c>
      <c r="E312" t="s">
        <v>10</v>
      </c>
      <c r="F312">
        <v>2017</v>
      </c>
      <c r="G312" s="4" t="s">
        <v>9</v>
      </c>
      <c r="H312" t="str">
        <f>VLOOKUP(G312,States!$A$1:$B$71,2,0)</f>
        <v>NewYork</v>
      </c>
      <c r="I312" t="str">
        <f>VLOOKUP(H312,Table2[[State]:[Kürzel für Highcharts]],2,0)</f>
        <v>NY</v>
      </c>
    </row>
    <row r="313" spans="1:9">
      <c r="A313">
        <v>38</v>
      </c>
      <c r="B313" s="3">
        <v>42834</v>
      </c>
      <c r="C313">
        <v>1.92</v>
      </c>
      <c r="D313">
        <v>2209.8200000000002</v>
      </c>
      <c r="E313" t="s">
        <v>10</v>
      </c>
      <c r="F313">
        <v>2017</v>
      </c>
      <c r="G313" s="4" t="s">
        <v>9</v>
      </c>
      <c r="H313" t="str">
        <f>VLOOKUP(G313,States!$A$1:$B$71,2,0)</f>
        <v>NewYork</v>
      </c>
      <c r="I313" t="str">
        <f>VLOOKUP(H313,Table2[[State]:[Kürzel für Highcharts]],2,0)</f>
        <v>NY</v>
      </c>
    </row>
    <row r="314" spans="1:9">
      <c r="A314">
        <v>39</v>
      </c>
      <c r="B314" s="3">
        <v>42827</v>
      </c>
      <c r="C314">
        <v>1.86</v>
      </c>
      <c r="D314">
        <v>3492.87</v>
      </c>
      <c r="E314" t="s">
        <v>10</v>
      </c>
      <c r="F314">
        <v>2017</v>
      </c>
      <c r="G314" s="4" t="s">
        <v>9</v>
      </c>
      <c r="H314" t="str">
        <f>VLOOKUP(G314,States!$A$1:$B$71,2,0)</f>
        <v>NewYork</v>
      </c>
      <c r="I314" t="str">
        <f>VLOOKUP(H314,Table2[[State]:[Kürzel für Highcharts]],2,0)</f>
        <v>NY</v>
      </c>
    </row>
    <row r="315" spans="1:9">
      <c r="A315">
        <v>40</v>
      </c>
      <c r="B315" s="3">
        <v>42820</v>
      </c>
      <c r="C315">
        <v>2.02</v>
      </c>
      <c r="D315">
        <v>2250.2199999999998</v>
      </c>
      <c r="E315" t="s">
        <v>10</v>
      </c>
      <c r="F315">
        <v>2017</v>
      </c>
      <c r="G315" s="4" t="s">
        <v>9</v>
      </c>
      <c r="H315" t="str">
        <f>VLOOKUP(G315,States!$A$1:$B$71,2,0)</f>
        <v>NewYork</v>
      </c>
      <c r="I315" t="str">
        <f>VLOOKUP(H315,Table2[[State]:[Kürzel für Highcharts]],2,0)</f>
        <v>NY</v>
      </c>
    </row>
    <row r="316" spans="1:9">
      <c r="A316">
        <v>41</v>
      </c>
      <c r="B316" s="3">
        <v>42813</v>
      </c>
      <c r="C316">
        <v>1.87</v>
      </c>
      <c r="D316">
        <v>2763.38</v>
      </c>
      <c r="E316" t="s">
        <v>10</v>
      </c>
      <c r="F316">
        <v>2017</v>
      </c>
      <c r="G316" s="4" t="s">
        <v>9</v>
      </c>
      <c r="H316" t="str">
        <f>VLOOKUP(G316,States!$A$1:$B$71,2,0)</f>
        <v>NewYork</v>
      </c>
      <c r="I316" t="str">
        <f>VLOOKUP(H316,Table2[[State]:[Kürzel für Highcharts]],2,0)</f>
        <v>NY</v>
      </c>
    </row>
    <row r="317" spans="1:9">
      <c r="A317">
        <v>42</v>
      </c>
      <c r="B317" s="3">
        <v>42806</v>
      </c>
      <c r="C317">
        <v>1.97</v>
      </c>
      <c r="D317">
        <v>2001.95</v>
      </c>
      <c r="E317" t="s">
        <v>10</v>
      </c>
      <c r="F317">
        <v>2017</v>
      </c>
      <c r="G317" s="4" t="s">
        <v>9</v>
      </c>
      <c r="H317" t="str">
        <f>VLOOKUP(G317,States!$A$1:$B$71,2,0)</f>
        <v>NewYork</v>
      </c>
      <c r="I317" t="str">
        <f>VLOOKUP(H317,Table2[[State]:[Kürzel für Highcharts]],2,0)</f>
        <v>NY</v>
      </c>
    </row>
    <row r="318" spans="1:9">
      <c r="A318">
        <v>43</v>
      </c>
      <c r="B318" s="3">
        <v>42799</v>
      </c>
      <c r="C318">
        <v>1.84</v>
      </c>
      <c r="D318">
        <v>2228.14</v>
      </c>
      <c r="E318" t="s">
        <v>10</v>
      </c>
      <c r="F318">
        <v>2017</v>
      </c>
      <c r="G318" s="4" t="s">
        <v>9</v>
      </c>
      <c r="H318" t="str">
        <f>VLOOKUP(G318,States!$A$1:$B$71,2,0)</f>
        <v>NewYork</v>
      </c>
      <c r="I318" t="str">
        <f>VLOOKUP(H318,Table2[[State]:[Kürzel für Highcharts]],2,0)</f>
        <v>NY</v>
      </c>
    </row>
    <row r="319" spans="1:9">
      <c r="A319">
        <v>44</v>
      </c>
      <c r="B319" s="3">
        <v>42792</v>
      </c>
      <c r="C319">
        <v>1.71</v>
      </c>
      <c r="D319">
        <v>2185.96</v>
      </c>
      <c r="E319" t="s">
        <v>10</v>
      </c>
      <c r="F319">
        <v>2017</v>
      </c>
      <c r="G319" s="4" t="s">
        <v>9</v>
      </c>
      <c r="H319" t="str">
        <f>VLOOKUP(G319,States!$A$1:$B$71,2,0)</f>
        <v>NewYork</v>
      </c>
      <c r="I319" t="str">
        <f>VLOOKUP(H319,Table2[[State]:[Kürzel für Highcharts]],2,0)</f>
        <v>NY</v>
      </c>
    </row>
    <row r="320" spans="1:9">
      <c r="A320">
        <v>45</v>
      </c>
      <c r="B320" s="3">
        <v>42785</v>
      </c>
      <c r="C320">
        <v>1.67</v>
      </c>
      <c r="D320">
        <v>2523.56</v>
      </c>
      <c r="E320" t="s">
        <v>10</v>
      </c>
      <c r="F320">
        <v>2017</v>
      </c>
      <c r="G320" s="4" t="s">
        <v>9</v>
      </c>
      <c r="H320" t="str">
        <f>VLOOKUP(G320,States!$A$1:$B$71,2,0)</f>
        <v>NewYork</v>
      </c>
      <c r="I320" t="str">
        <f>VLOOKUP(H320,Table2[[State]:[Kürzel für Highcharts]],2,0)</f>
        <v>NY</v>
      </c>
    </row>
    <row r="321" spans="1:9">
      <c r="A321">
        <v>46</v>
      </c>
      <c r="B321" s="3">
        <v>42778</v>
      </c>
      <c r="C321">
        <v>1.78</v>
      </c>
      <c r="D321">
        <v>1806.4</v>
      </c>
      <c r="E321" t="s">
        <v>10</v>
      </c>
      <c r="F321">
        <v>2017</v>
      </c>
      <c r="G321" s="4" t="s">
        <v>9</v>
      </c>
      <c r="H321" t="str">
        <f>VLOOKUP(G321,States!$A$1:$B$71,2,0)</f>
        <v>NewYork</v>
      </c>
      <c r="I321" t="str">
        <f>VLOOKUP(H321,Table2[[State]:[Kürzel für Highcharts]],2,0)</f>
        <v>NY</v>
      </c>
    </row>
    <row r="322" spans="1:9">
      <c r="A322">
        <v>47</v>
      </c>
      <c r="B322" s="3">
        <v>42771</v>
      </c>
      <c r="C322">
        <v>1.72</v>
      </c>
      <c r="D322">
        <v>1753.35</v>
      </c>
      <c r="E322" t="s">
        <v>10</v>
      </c>
      <c r="F322">
        <v>2017</v>
      </c>
      <c r="G322" s="4" t="s">
        <v>9</v>
      </c>
      <c r="H322" t="str">
        <f>VLOOKUP(G322,States!$A$1:$B$71,2,0)</f>
        <v>NewYork</v>
      </c>
      <c r="I322" t="str">
        <f>VLOOKUP(H322,Table2[[State]:[Kürzel für Highcharts]],2,0)</f>
        <v>NY</v>
      </c>
    </row>
    <row r="323" spans="1:9">
      <c r="A323">
        <v>48</v>
      </c>
      <c r="B323" s="3">
        <v>42764</v>
      </c>
      <c r="C323">
        <v>1.86</v>
      </c>
      <c r="D323">
        <v>1795.81</v>
      </c>
      <c r="E323" t="s">
        <v>10</v>
      </c>
      <c r="F323">
        <v>2017</v>
      </c>
      <c r="G323" s="4" t="s">
        <v>9</v>
      </c>
      <c r="H323" t="str">
        <f>VLOOKUP(G323,States!$A$1:$B$71,2,0)</f>
        <v>NewYork</v>
      </c>
      <c r="I323" t="str">
        <f>VLOOKUP(H323,Table2[[State]:[Kürzel für Highcharts]],2,0)</f>
        <v>NY</v>
      </c>
    </row>
    <row r="324" spans="1:9">
      <c r="A324">
        <v>49</v>
      </c>
      <c r="B324" s="3">
        <v>42757</v>
      </c>
      <c r="C324">
        <v>1.82</v>
      </c>
      <c r="D324">
        <v>1897.07</v>
      </c>
      <c r="E324" t="s">
        <v>10</v>
      </c>
      <c r="F324">
        <v>2017</v>
      </c>
      <c r="G324" s="4" t="s">
        <v>9</v>
      </c>
      <c r="H324" t="str">
        <f>VLOOKUP(G324,States!$A$1:$B$71,2,0)</f>
        <v>NewYork</v>
      </c>
      <c r="I324" t="str">
        <f>VLOOKUP(H324,Table2[[State]:[Kürzel für Highcharts]],2,0)</f>
        <v>NY</v>
      </c>
    </row>
    <row r="325" spans="1:9">
      <c r="A325">
        <v>50</v>
      </c>
      <c r="B325" s="3">
        <v>42750</v>
      </c>
      <c r="C325">
        <v>1.84</v>
      </c>
      <c r="D325">
        <v>1982.65</v>
      </c>
      <c r="E325" t="s">
        <v>10</v>
      </c>
      <c r="F325">
        <v>2017</v>
      </c>
      <c r="G325" s="4" t="s">
        <v>9</v>
      </c>
      <c r="H325" t="str">
        <f>VLOOKUP(G325,States!$A$1:$B$71,2,0)</f>
        <v>NewYork</v>
      </c>
      <c r="I325" t="str">
        <f>VLOOKUP(H325,Table2[[State]:[Kürzel für Highcharts]],2,0)</f>
        <v>NY</v>
      </c>
    </row>
    <row r="326" spans="1:9">
      <c r="A326">
        <v>51</v>
      </c>
      <c r="B326" s="3">
        <v>42743</v>
      </c>
      <c r="C326">
        <v>1.94</v>
      </c>
      <c r="D326">
        <v>2229.52</v>
      </c>
      <c r="E326" t="s">
        <v>10</v>
      </c>
      <c r="F326">
        <v>2017</v>
      </c>
      <c r="G326" s="4" t="s">
        <v>9</v>
      </c>
      <c r="H326" t="str">
        <f>VLOOKUP(G326,States!$A$1:$B$71,2,0)</f>
        <v>NewYork</v>
      </c>
      <c r="I326" t="str">
        <f>VLOOKUP(H326,Table2[[State]:[Kürzel für Highcharts]],2,0)</f>
        <v>NY</v>
      </c>
    </row>
    <row r="327" spans="1:9">
      <c r="A327">
        <v>52</v>
      </c>
      <c r="B327" s="3">
        <v>42736</v>
      </c>
      <c r="C327">
        <v>1.87</v>
      </c>
      <c r="D327">
        <v>1376.7</v>
      </c>
      <c r="E327" t="s">
        <v>10</v>
      </c>
      <c r="F327">
        <v>2017</v>
      </c>
      <c r="G327" s="4" t="s">
        <v>9</v>
      </c>
      <c r="H327" t="str">
        <f>VLOOKUP(G327,States!$A$1:$B$71,2,0)</f>
        <v>NewYork</v>
      </c>
      <c r="I327" t="str">
        <f>VLOOKUP(H327,Table2[[State]:[Kürzel für Highcharts]],2,0)</f>
        <v>NY</v>
      </c>
    </row>
    <row r="328" spans="1:9">
      <c r="A328">
        <v>0</v>
      </c>
      <c r="B328" s="3">
        <v>43184</v>
      </c>
      <c r="C328">
        <v>1.71</v>
      </c>
      <c r="D328">
        <v>2321.8200000000002</v>
      </c>
      <c r="E328" t="s">
        <v>10</v>
      </c>
      <c r="F328">
        <v>2018</v>
      </c>
      <c r="G328" s="4" t="s">
        <v>9</v>
      </c>
      <c r="H328" t="str">
        <f>VLOOKUP(G328,States!$A$1:$B$71,2,0)</f>
        <v>NewYork</v>
      </c>
      <c r="I328" t="str">
        <f>VLOOKUP(H328,Table2[[State]:[Kürzel für Highcharts]],2,0)</f>
        <v>NY</v>
      </c>
    </row>
    <row r="329" spans="1:9">
      <c r="A329">
        <v>1</v>
      </c>
      <c r="B329" s="3">
        <v>43177</v>
      </c>
      <c r="C329">
        <v>1.66</v>
      </c>
      <c r="D329">
        <v>3154.45</v>
      </c>
      <c r="E329" t="s">
        <v>10</v>
      </c>
      <c r="F329">
        <v>2018</v>
      </c>
      <c r="G329" s="4" t="s">
        <v>9</v>
      </c>
      <c r="H329" t="str">
        <f>VLOOKUP(G329,States!$A$1:$B$71,2,0)</f>
        <v>NewYork</v>
      </c>
      <c r="I329" t="str">
        <f>VLOOKUP(H329,Table2[[State]:[Kürzel für Highcharts]],2,0)</f>
        <v>NY</v>
      </c>
    </row>
    <row r="330" spans="1:9">
      <c r="A330">
        <v>2</v>
      </c>
      <c r="B330" s="3">
        <v>43170</v>
      </c>
      <c r="C330">
        <v>1.68</v>
      </c>
      <c r="D330">
        <v>2570.52</v>
      </c>
      <c r="E330" t="s">
        <v>10</v>
      </c>
      <c r="F330">
        <v>2018</v>
      </c>
      <c r="G330" s="4" t="s">
        <v>9</v>
      </c>
      <c r="H330" t="str">
        <f>VLOOKUP(G330,States!$A$1:$B$71,2,0)</f>
        <v>NewYork</v>
      </c>
      <c r="I330" t="str">
        <f>VLOOKUP(H330,Table2[[State]:[Kürzel für Highcharts]],2,0)</f>
        <v>NY</v>
      </c>
    </row>
    <row r="331" spans="1:9">
      <c r="A331">
        <v>3</v>
      </c>
      <c r="B331" s="3">
        <v>43163</v>
      </c>
      <c r="C331">
        <v>1.48</v>
      </c>
      <c r="D331">
        <v>3851.3</v>
      </c>
      <c r="E331" t="s">
        <v>10</v>
      </c>
      <c r="F331">
        <v>2018</v>
      </c>
      <c r="G331" s="4" t="s">
        <v>9</v>
      </c>
      <c r="H331" t="str">
        <f>VLOOKUP(G331,States!$A$1:$B$71,2,0)</f>
        <v>NewYork</v>
      </c>
      <c r="I331" t="str">
        <f>VLOOKUP(H331,Table2[[State]:[Kürzel für Highcharts]],2,0)</f>
        <v>NY</v>
      </c>
    </row>
    <row r="332" spans="1:9">
      <c r="A332">
        <v>4</v>
      </c>
      <c r="B332" s="3">
        <v>43156</v>
      </c>
      <c r="C332">
        <v>1.56</v>
      </c>
      <c r="D332">
        <v>5356.63</v>
      </c>
      <c r="E332" t="s">
        <v>10</v>
      </c>
      <c r="F332">
        <v>2018</v>
      </c>
      <c r="G332" s="4" t="s">
        <v>9</v>
      </c>
      <c r="H332" t="str">
        <f>VLOOKUP(G332,States!$A$1:$B$71,2,0)</f>
        <v>NewYork</v>
      </c>
      <c r="I332" t="str">
        <f>VLOOKUP(H332,Table2[[State]:[Kürzel für Highcharts]],2,0)</f>
        <v>NY</v>
      </c>
    </row>
    <row r="333" spans="1:9">
      <c r="A333">
        <v>5</v>
      </c>
      <c r="B333" s="3">
        <v>43149</v>
      </c>
      <c r="C333">
        <v>1.43</v>
      </c>
      <c r="D333">
        <v>7566.17</v>
      </c>
      <c r="E333" t="s">
        <v>10</v>
      </c>
      <c r="F333">
        <v>2018</v>
      </c>
      <c r="G333" s="4" t="s">
        <v>9</v>
      </c>
      <c r="H333" t="str">
        <f>VLOOKUP(G333,States!$A$1:$B$71,2,0)</f>
        <v>NewYork</v>
      </c>
      <c r="I333" t="str">
        <f>VLOOKUP(H333,Table2[[State]:[Kürzel für Highcharts]],2,0)</f>
        <v>NY</v>
      </c>
    </row>
    <row r="334" spans="1:9">
      <c r="A334">
        <v>6</v>
      </c>
      <c r="B334" s="3">
        <v>43142</v>
      </c>
      <c r="C334">
        <v>1.43</v>
      </c>
      <c r="D334">
        <v>3817.93</v>
      </c>
      <c r="E334" t="s">
        <v>10</v>
      </c>
      <c r="F334">
        <v>2018</v>
      </c>
      <c r="G334" s="4" t="s">
        <v>9</v>
      </c>
      <c r="H334" t="str">
        <f>VLOOKUP(G334,States!$A$1:$B$71,2,0)</f>
        <v>NewYork</v>
      </c>
      <c r="I334" t="str">
        <f>VLOOKUP(H334,Table2[[State]:[Kürzel für Highcharts]],2,0)</f>
        <v>NY</v>
      </c>
    </row>
    <row r="335" spans="1:9">
      <c r="A335">
        <v>7</v>
      </c>
      <c r="B335" s="3">
        <v>43135</v>
      </c>
      <c r="C335">
        <v>1.52</v>
      </c>
      <c r="D335">
        <v>4124.96</v>
      </c>
      <c r="E335" t="s">
        <v>10</v>
      </c>
      <c r="F335">
        <v>2018</v>
      </c>
      <c r="G335" s="4" t="s">
        <v>9</v>
      </c>
      <c r="H335" t="str">
        <f>VLOOKUP(G335,States!$A$1:$B$71,2,0)</f>
        <v>NewYork</v>
      </c>
      <c r="I335" t="str">
        <f>VLOOKUP(H335,Table2[[State]:[Kürzel für Highcharts]],2,0)</f>
        <v>NY</v>
      </c>
    </row>
    <row r="336" spans="1:9">
      <c r="A336">
        <v>8</v>
      </c>
      <c r="B336" s="3">
        <v>43128</v>
      </c>
      <c r="C336">
        <v>1.32</v>
      </c>
      <c r="D336">
        <v>6987.56</v>
      </c>
      <c r="E336" t="s">
        <v>10</v>
      </c>
      <c r="F336">
        <v>2018</v>
      </c>
      <c r="G336" s="4" t="s">
        <v>9</v>
      </c>
      <c r="H336" t="str">
        <f>VLOOKUP(G336,States!$A$1:$B$71,2,0)</f>
        <v>NewYork</v>
      </c>
      <c r="I336" t="str">
        <f>VLOOKUP(H336,Table2[[State]:[Kürzel für Highcharts]],2,0)</f>
        <v>NY</v>
      </c>
    </row>
    <row r="337" spans="1:9">
      <c r="A337">
        <v>9</v>
      </c>
      <c r="B337" s="3">
        <v>43121</v>
      </c>
      <c r="C337">
        <v>1.54</v>
      </c>
      <c r="D337">
        <v>3346.54</v>
      </c>
      <c r="E337" t="s">
        <v>10</v>
      </c>
      <c r="F337">
        <v>2018</v>
      </c>
      <c r="G337" s="4" t="s">
        <v>9</v>
      </c>
      <c r="H337" t="str">
        <f>VLOOKUP(G337,States!$A$1:$B$71,2,0)</f>
        <v>NewYork</v>
      </c>
      <c r="I337" t="str">
        <f>VLOOKUP(H337,Table2[[State]:[Kürzel für Highcharts]],2,0)</f>
        <v>NY</v>
      </c>
    </row>
    <row r="338" spans="1:9">
      <c r="A338">
        <v>10</v>
      </c>
      <c r="B338" s="3">
        <v>43114</v>
      </c>
      <c r="C338">
        <v>1.47</v>
      </c>
      <c r="D338">
        <v>4140.95</v>
      </c>
      <c r="E338" t="s">
        <v>10</v>
      </c>
      <c r="F338">
        <v>2018</v>
      </c>
      <c r="G338" s="4" t="s">
        <v>9</v>
      </c>
      <c r="H338" t="str">
        <f>VLOOKUP(G338,States!$A$1:$B$71,2,0)</f>
        <v>NewYork</v>
      </c>
      <c r="I338" t="str">
        <f>VLOOKUP(H338,Table2[[State]:[Kürzel für Highcharts]],2,0)</f>
        <v>NY</v>
      </c>
    </row>
    <row r="339" spans="1:9">
      <c r="A339">
        <v>11</v>
      </c>
      <c r="B339" s="3">
        <v>43107</v>
      </c>
      <c r="C339">
        <v>1.54</v>
      </c>
      <c r="D339">
        <v>4816.8999999999996</v>
      </c>
      <c r="E339" t="s">
        <v>10</v>
      </c>
      <c r="F339">
        <v>2018</v>
      </c>
      <c r="G339" s="4" t="s">
        <v>9</v>
      </c>
      <c r="H339" t="str">
        <f>VLOOKUP(G339,States!$A$1:$B$71,2,0)</f>
        <v>NewYork</v>
      </c>
      <c r="I339" t="str">
        <f>VLOOKUP(H339,Table2[[State]:[Kürzel für Highcharts]],2,0)</f>
        <v>NY</v>
      </c>
    </row>
    <row r="340" spans="1:9">
      <c r="A340">
        <v>0</v>
      </c>
      <c r="B340" s="3">
        <v>42365</v>
      </c>
      <c r="C340">
        <v>0.99</v>
      </c>
      <c r="D340">
        <v>386100.49</v>
      </c>
      <c r="E340" t="s">
        <v>8</v>
      </c>
      <c r="F340">
        <v>2015</v>
      </c>
      <c r="G340" s="4" t="s">
        <v>11</v>
      </c>
      <c r="H340" t="str">
        <f>VLOOKUP(G340,States!$A$1:$B$71,2,0)</f>
        <v>Georgia</v>
      </c>
      <c r="I340" t="str">
        <f>VLOOKUP(H340,Table2[[State]:[Kürzel für Highcharts]],2,0)</f>
        <v>GA</v>
      </c>
    </row>
    <row r="341" spans="1:9">
      <c r="A341">
        <v>1</v>
      </c>
      <c r="B341" s="3">
        <v>42358</v>
      </c>
      <c r="C341">
        <v>1.08</v>
      </c>
      <c r="D341">
        <v>331377.53000000003</v>
      </c>
      <c r="E341" t="s">
        <v>8</v>
      </c>
      <c r="F341">
        <v>2015</v>
      </c>
      <c r="G341" s="4" t="s">
        <v>11</v>
      </c>
      <c r="H341" t="str">
        <f>VLOOKUP(G341,States!$A$1:$B$71,2,0)</f>
        <v>Georgia</v>
      </c>
      <c r="I341" t="str">
        <f>VLOOKUP(H341,Table2[[State]:[Kürzel für Highcharts]],2,0)</f>
        <v>GA</v>
      </c>
    </row>
    <row r="342" spans="1:9">
      <c r="A342">
        <v>2</v>
      </c>
      <c r="B342" s="3">
        <v>42351</v>
      </c>
      <c r="C342">
        <v>0.96</v>
      </c>
      <c r="D342">
        <v>417772.47</v>
      </c>
      <c r="E342" t="s">
        <v>8</v>
      </c>
      <c r="F342">
        <v>2015</v>
      </c>
      <c r="G342" s="4" t="s">
        <v>11</v>
      </c>
      <c r="H342" t="str">
        <f>VLOOKUP(G342,States!$A$1:$B$71,2,0)</f>
        <v>Georgia</v>
      </c>
      <c r="I342" t="str">
        <f>VLOOKUP(H342,Table2[[State]:[Kürzel für Highcharts]],2,0)</f>
        <v>GA</v>
      </c>
    </row>
    <row r="343" spans="1:9">
      <c r="A343">
        <v>3</v>
      </c>
      <c r="B343" s="3">
        <v>42344</v>
      </c>
      <c r="C343">
        <v>1.07</v>
      </c>
      <c r="D343">
        <v>357636.82</v>
      </c>
      <c r="E343" t="s">
        <v>8</v>
      </c>
      <c r="F343">
        <v>2015</v>
      </c>
      <c r="G343" s="4" t="s">
        <v>11</v>
      </c>
      <c r="H343" t="str">
        <f>VLOOKUP(G343,States!$A$1:$B$71,2,0)</f>
        <v>Georgia</v>
      </c>
      <c r="I343" t="str">
        <f>VLOOKUP(H343,Table2[[State]:[Kürzel für Highcharts]],2,0)</f>
        <v>GA</v>
      </c>
    </row>
    <row r="344" spans="1:9">
      <c r="A344">
        <v>4</v>
      </c>
      <c r="B344" s="3">
        <v>42337</v>
      </c>
      <c r="C344">
        <v>0.99</v>
      </c>
      <c r="D344">
        <v>333280.78999999998</v>
      </c>
      <c r="E344" t="s">
        <v>8</v>
      </c>
      <c r="F344">
        <v>2015</v>
      </c>
      <c r="G344" s="4" t="s">
        <v>11</v>
      </c>
      <c r="H344" t="str">
        <f>VLOOKUP(G344,States!$A$1:$B$71,2,0)</f>
        <v>Georgia</v>
      </c>
      <c r="I344" t="str">
        <f>VLOOKUP(H344,Table2[[State]:[Kürzel für Highcharts]],2,0)</f>
        <v>GA</v>
      </c>
    </row>
    <row r="345" spans="1:9">
      <c r="A345">
        <v>5</v>
      </c>
      <c r="B345" s="3">
        <v>42330</v>
      </c>
      <c r="C345">
        <v>1</v>
      </c>
      <c r="D345">
        <v>356414.57</v>
      </c>
      <c r="E345" t="s">
        <v>8</v>
      </c>
      <c r="F345">
        <v>2015</v>
      </c>
      <c r="G345" s="4" t="s">
        <v>11</v>
      </c>
      <c r="H345" t="str">
        <f>VLOOKUP(G345,States!$A$1:$B$71,2,0)</f>
        <v>Georgia</v>
      </c>
      <c r="I345" t="str">
        <f>VLOOKUP(H345,Table2[[State]:[Kürzel für Highcharts]],2,0)</f>
        <v>GA</v>
      </c>
    </row>
    <row r="346" spans="1:9">
      <c r="A346">
        <v>6</v>
      </c>
      <c r="B346" s="3">
        <v>42323</v>
      </c>
      <c r="C346">
        <v>1.1299999999999999</v>
      </c>
      <c r="D346">
        <v>339860.68</v>
      </c>
      <c r="E346" t="s">
        <v>8</v>
      </c>
      <c r="F346">
        <v>2015</v>
      </c>
      <c r="G346" s="4" t="s">
        <v>11</v>
      </c>
      <c r="H346" t="str">
        <f>VLOOKUP(G346,States!$A$1:$B$71,2,0)</f>
        <v>Georgia</v>
      </c>
      <c r="I346" t="str">
        <f>VLOOKUP(H346,Table2[[State]:[Kürzel für Highcharts]],2,0)</f>
        <v>GA</v>
      </c>
    </row>
    <row r="347" spans="1:9">
      <c r="A347">
        <v>7</v>
      </c>
      <c r="B347" s="3">
        <v>42316</v>
      </c>
      <c r="C347">
        <v>1.1200000000000001</v>
      </c>
      <c r="D347">
        <v>334041.59999999998</v>
      </c>
      <c r="E347" t="s">
        <v>8</v>
      </c>
      <c r="F347">
        <v>2015</v>
      </c>
      <c r="G347" s="4" t="s">
        <v>11</v>
      </c>
      <c r="H347" t="str">
        <f>VLOOKUP(G347,States!$A$1:$B$71,2,0)</f>
        <v>Georgia</v>
      </c>
      <c r="I347" t="str">
        <f>VLOOKUP(H347,Table2[[State]:[Kürzel für Highcharts]],2,0)</f>
        <v>GA</v>
      </c>
    </row>
    <row r="348" spans="1:9">
      <c r="A348">
        <v>8</v>
      </c>
      <c r="B348" s="3">
        <v>42309</v>
      </c>
      <c r="C348">
        <v>0.99</v>
      </c>
      <c r="D348">
        <v>419088.74</v>
      </c>
      <c r="E348" t="s">
        <v>8</v>
      </c>
      <c r="F348">
        <v>2015</v>
      </c>
      <c r="G348" s="4" t="s">
        <v>11</v>
      </c>
      <c r="H348" t="str">
        <f>VLOOKUP(G348,States!$A$1:$B$71,2,0)</f>
        <v>Georgia</v>
      </c>
      <c r="I348" t="str">
        <f>VLOOKUP(H348,Table2[[State]:[Kürzel für Highcharts]],2,0)</f>
        <v>GA</v>
      </c>
    </row>
    <row r="349" spans="1:9">
      <c r="A349">
        <v>9</v>
      </c>
      <c r="B349" s="3">
        <v>42302</v>
      </c>
      <c r="C349">
        <v>1.0900000000000001</v>
      </c>
      <c r="D349">
        <v>358478.08000000002</v>
      </c>
      <c r="E349" t="s">
        <v>8</v>
      </c>
      <c r="F349">
        <v>2015</v>
      </c>
      <c r="G349" s="4" t="s">
        <v>11</v>
      </c>
      <c r="H349" t="str">
        <f>VLOOKUP(G349,States!$A$1:$B$71,2,0)</f>
        <v>Georgia</v>
      </c>
      <c r="I349" t="str">
        <f>VLOOKUP(H349,Table2[[State]:[Kürzel für Highcharts]],2,0)</f>
        <v>GA</v>
      </c>
    </row>
    <row r="350" spans="1:9">
      <c r="A350">
        <v>10</v>
      </c>
      <c r="B350" s="3">
        <v>42295</v>
      </c>
      <c r="C350">
        <v>1.0900000000000001</v>
      </c>
      <c r="D350">
        <v>349072.48</v>
      </c>
      <c r="E350" t="s">
        <v>8</v>
      </c>
      <c r="F350">
        <v>2015</v>
      </c>
      <c r="G350" s="4" t="s">
        <v>11</v>
      </c>
      <c r="H350" t="str">
        <f>VLOOKUP(G350,States!$A$1:$B$71,2,0)</f>
        <v>Georgia</v>
      </c>
      <c r="I350" t="str">
        <f>VLOOKUP(H350,Table2[[State]:[Kürzel für Highcharts]],2,0)</f>
        <v>GA</v>
      </c>
    </row>
    <row r="351" spans="1:9">
      <c r="A351">
        <v>11</v>
      </c>
      <c r="B351" s="3">
        <v>42288</v>
      </c>
      <c r="C351">
        <v>0.95</v>
      </c>
      <c r="D351">
        <v>433874.46</v>
      </c>
      <c r="E351" t="s">
        <v>8</v>
      </c>
      <c r="F351">
        <v>2015</v>
      </c>
      <c r="G351" s="4" t="s">
        <v>11</v>
      </c>
      <c r="H351" t="str">
        <f>VLOOKUP(G351,States!$A$1:$B$71,2,0)</f>
        <v>Georgia</v>
      </c>
      <c r="I351" t="str">
        <f>VLOOKUP(H351,Table2[[State]:[Kürzel für Highcharts]],2,0)</f>
        <v>GA</v>
      </c>
    </row>
    <row r="352" spans="1:9">
      <c r="A352">
        <v>12</v>
      </c>
      <c r="B352" s="3">
        <v>42281</v>
      </c>
      <c r="C352">
        <v>0.96</v>
      </c>
      <c r="D352">
        <v>418682.26</v>
      </c>
      <c r="E352" t="s">
        <v>8</v>
      </c>
      <c r="F352">
        <v>2015</v>
      </c>
      <c r="G352" s="4" t="s">
        <v>11</v>
      </c>
      <c r="H352" t="str">
        <f>VLOOKUP(G352,States!$A$1:$B$71,2,0)</f>
        <v>Georgia</v>
      </c>
      <c r="I352" t="str">
        <f>VLOOKUP(H352,Table2[[State]:[Kürzel für Highcharts]],2,0)</f>
        <v>GA</v>
      </c>
    </row>
    <row r="353" spans="1:9">
      <c r="A353">
        <v>13</v>
      </c>
      <c r="B353" s="3">
        <v>42274</v>
      </c>
      <c r="C353">
        <v>1.07</v>
      </c>
      <c r="D353">
        <v>370321.17</v>
      </c>
      <c r="E353" t="s">
        <v>8</v>
      </c>
      <c r="F353">
        <v>2015</v>
      </c>
      <c r="G353" s="4" t="s">
        <v>11</v>
      </c>
      <c r="H353" t="str">
        <f>VLOOKUP(G353,States!$A$1:$B$71,2,0)</f>
        <v>Georgia</v>
      </c>
      <c r="I353" t="str">
        <f>VLOOKUP(H353,Table2[[State]:[Kürzel für Highcharts]],2,0)</f>
        <v>GA</v>
      </c>
    </row>
    <row r="354" spans="1:9">
      <c r="A354">
        <v>14</v>
      </c>
      <c r="B354" s="3">
        <v>42267</v>
      </c>
      <c r="C354">
        <v>0.93</v>
      </c>
      <c r="D354">
        <v>516432.6</v>
      </c>
      <c r="E354" t="s">
        <v>8</v>
      </c>
      <c r="F354">
        <v>2015</v>
      </c>
      <c r="G354" s="4" t="s">
        <v>11</v>
      </c>
      <c r="H354" t="str">
        <f>VLOOKUP(G354,States!$A$1:$B$71,2,0)</f>
        <v>Georgia</v>
      </c>
      <c r="I354" t="str">
        <f>VLOOKUP(H354,Table2[[State]:[Kürzel für Highcharts]],2,0)</f>
        <v>GA</v>
      </c>
    </row>
    <row r="355" spans="1:9">
      <c r="A355">
        <v>15</v>
      </c>
      <c r="B355" s="3">
        <v>42260</v>
      </c>
      <c r="C355">
        <v>1.07</v>
      </c>
      <c r="D355">
        <v>417232.18</v>
      </c>
      <c r="E355" t="s">
        <v>8</v>
      </c>
      <c r="F355">
        <v>2015</v>
      </c>
      <c r="G355" s="4" t="s">
        <v>11</v>
      </c>
      <c r="H355" t="str">
        <f>VLOOKUP(G355,States!$A$1:$B$71,2,0)</f>
        <v>Georgia</v>
      </c>
      <c r="I355" t="str">
        <f>VLOOKUP(H355,Table2[[State]:[Kürzel für Highcharts]],2,0)</f>
        <v>GA</v>
      </c>
    </row>
    <row r="356" spans="1:9">
      <c r="A356">
        <v>16</v>
      </c>
      <c r="B356" s="3">
        <v>42253</v>
      </c>
      <c r="C356">
        <v>0.97</v>
      </c>
      <c r="D356">
        <v>472136.53</v>
      </c>
      <c r="E356" t="s">
        <v>8</v>
      </c>
      <c r="F356">
        <v>2015</v>
      </c>
      <c r="G356" s="4" t="s">
        <v>11</v>
      </c>
      <c r="H356" t="str">
        <f>VLOOKUP(G356,States!$A$1:$B$71,2,0)</f>
        <v>Georgia</v>
      </c>
      <c r="I356" t="str">
        <f>VLOOKUP(H356,Table2[[State]:[Kürzel für Highcharts]],2,0)</f>
        <v>GA</v>
      </c>
    </row>
    <row r="357" spans="1:9">
      <c r="A357">
        <v>17</v>
      </c>
      <c r="B357" s="3">
        <v>42246</v>
      </c>
      <c r="C357">
        <v>1.1499999999999999</v>
      </c>
      <c r="D357">
        <v>382972.72</v>
      </c>
      <c r="E357" t="s">
        <v>8</v>
      </c>
      <c r="F357">
        <v>2015</v>
      </c>
      <c r="G357" s="4" t="s">
        <v>11</v>
      </c>
      <c r="H357" t="str">
        <f>VLOOKUP(G357,States!$A$1:$B$71,2,0)</f>
        <v>Georgia</v>
      </c>
      <c r="I357" t="str">
        <f>VLOOKUP(H357,Table2[[State]:[Kürzel für Highcharts]],2,0)</f>
        <v>GA</v>
      </c>
    </row>
    <row r="358" spans="1:9">
      <c r="A358">
        <v>18</v>
      </c>
      <c r="B358" s="3">
        <v>42239</v>
      </c>
      <c r="C358">
        <v>1.1200000000000001</v>
      </c>
      <c r="D358">
        <v>379054.29</v>
      </c>
      <c r="E358" t="s">
        <v>8</v>
      </c>
      <c r="F358">
        <v>2015</v>
      </c>
      <c r="G358" s="4" t="s">
        <v>11</v>
      </c>
      <c r="H358" t="str">
        <f>VLOOKUP(G358,States!$A$1:$B$71,2,0)</f>
        <v>Georgia</v>
      </c>
      <c r="I358" t="str">
        <f>VLOOKUP(H358,Table2[[State]:[Kürzel für Highcharts]],2,0)</f>
        <v>GA</v>
      </c>
    </row>
    <row r="359" spans="1:9">
      <c r="A359">
        <v>19</v>
      </c>
      <c r="B359" s="3">
        <v>42232</v>
      </c>
      <c r="C359">
        <v>1.0900000000000001</v>
      </c>
      <c r="D359">
        <v>465213.81</v>
      </c>
      <c r="E359" t="s">
        <v>8</v>
      </c>
      <c r="F359">
        <v>2015</v>
      </c>
      <c r="G359" s="4" t="s">
        <v>11</v>
      </c>
      <c r="H359" t="str">
        <f>VLOOKUP(G359,States!$A$1:$B$71,2,0)</f>
        <v>Georgia</v>
      </c>
      <c r="I359" t="str">
        <f>VLOOKUP(H359,Table2[[State]:[Kürzel für Highcharts]],2,0)</f>
        <v>GA</v>
      </c>
    </row>
    <row r="360" spans="1:9">
      <c r="A360">
        <v>20</v>
      </c>
      <c r="B360" s="3">
        <v>42225</v>
      </c>
      <c r="C360">
        <v>1.01</v>
      </c>
      <c r="D360">
        <v>503791.72</v>
      </c>
      <c r="E360" t="s">
        <v>8</v>
      </c>
      <c r="F360">
        <v>2015</v>
      </c>
      <c r="G360" s="4" t="s">
        <v>11</v>
      </c>
      <c r="H360" t="str">
        <f>VLOOKUP(G360,States!$A$1:$B$71,2,0)</f>
        <v>Georgia</v>
      </c>
      <c r="I360" t="str">
        <f>VLOOKUP(H360,Table2[[State]:[Kürzel für Highcharts]],2,0)</f>
        <v>GA</v>
      </c>
    </row>
    <row r="361" spans="1:9">
      <c r="A361">
        <v>21</v>
      </c>
      <c r="B361" s="3">
        <v>42218</v>
      </c>
      <c r="C361">
        <v>1.1499999999999999</v>
      </c>
      <c r="D361">
        <v>405898.44</v>
      </c>
      <c r="E361" t="s">
        <v>8</v>
      </c>
      <c r="F361">
        <v>2015</v>
      </c>
      <c r="G361" s="4" t="s">
        <v>11</v>
      </c>
      <c r="H361" t="str">
        <f>VLOOKUP(G361,States!$A$1:$B$71,2,0)</f>
        <v>Georgia</v>
      </c>
      <c r="I361" t="str">
        <f>VLOOKUP(H361,Table2[[State]:[Kürzel für Highcharts]],2,0)</f>
        <v>GA</v>
      </c>
    </row>
    <row r="362" spans="1:9">
      <c r="A362">
        <v>22</v>
      </c>
      <c r="B362" s="3">
        <v>42211</v>
      </c>
      <c r="C362">
        <v>1.08</v>
      </c>
      <c r="D362">
        <v>437377.75</v>
      </c>
      <c r="E362" t="s">
        <v>8</v>
      </c>
      <c r="F362">
        <v>2015</v>
      </c>
      <c r="G362" s="4" t="s">
        <v>11</v>
      </c>
      <c r="H362" t="str">
        <f>VLOOKUP(G362,States!$A$1:$B$71,2,0)</f>
        <v>Georgia</v>
      </c>
      <c r="I362" t="str">
        <f>VLOOKUP(H362,Table2[[State]:[Kürzel für Highcharts]],2,0)</f>
        <v>GA</v>
      </c>
    </row>
    <row r="363" spans="1:9">
      <c r="A363">
        <v>23</v>
      </c>
      <c r="B363" s="3">
        <v>42204</v>
      </c>
      <c r="C363">
        <v>0.97</v>
      </c>
      <c r="D363">
        <v>557212.99</v>
      </c>
      <c r="E363" t="s">
        <v>8</v>
      </c>
      <c r="F363">
        <v>2015</v>
      </c>
      <c r="G363" s="4" t="s">
        <v>11</v>
      </c>
      <c r="H363" t="str">
        <f>VLOOKUP(G363,States!$A$1:$B$71,2,0)</f>
        <v>Georgia</v>
      </c>
      <c r="I363" t="str">
        <f>VLOOKUP(H363,Table2[[State]:[Kürzel für Highcharts]],2,0)</f>
        <v>GA</v>
      </c>
    </row>
    <row r="364" spans="1:9">
      <c r="A364">
        <v>24</v>
      </c>
      <c r="B364" s="3">
        <v>42197</v>
      </c>
      <c r="C364">
        <v>1.1399999999999999</v>
      </c>
      <c r="D364">
        <v>407204.88</v>
      </c>
      <c r="E364" t="s">
        <v>8</v>
      </c>
      <c r="F364">
        <v>2015</v>
      </c>
      <c r="G364" s="4" t="s">
        <v>11</v>
      </c>
      <c r="H364" t="str">
        <f>VLOOKUP(G364,States!$A$1:$B$71,2,0)</f>
        <v>Georgia</v>
      </c>
      <c r="I364" t="str">
        <f>VLOOKUP(H364,Table2[[State]:[Kürzel für Highcharts]],2,0)</f>
        <v>GA</v>
      </c>
    </row>
    <row r="365" spans="1:9">
      <c r="A365">
        <v>25</v>
      </c>
      <c r="B365" s="3">
        <v>42190</v>
      </c>
      <c r="C365">
        <v>1.01</v>
      </c>
      <c r="D365">
        <v>562462.32999999996</v>
      </c>
      <c r="E365" t="s">
        <v>8</v>
      </c>
      <c r="F365">
        <v>2015</v>
      </c>
      <c r="G365" s="4" t="s">
        <v>11</v>
      </c>
      <c r="H365" t="str">
        <f>VLOOKUP(G365,States!$A$1:$B$71,2,0)</f>
        <v>Georgia</v>
      </c>
      <c r="I365" t="str">
        <f>VLOOKUP(H365,Table2[[State]:[Kürzel für Highcharts]],2,0)</f>
        <v>GA</v>
      </c>
    </row>
    <row r="366" spans="1:9">
      <c r="A366">
        <v>26</v>
      </c>
      <c r="B366" s="3">
        <v>42183</v>
      </c>
      <c r="C366">
        <v>1.1299999999999999</v>
      </c>
      <c r="D366">
        <v>435210.71</v>
      </c>
      <c r="E366" t="s">
        <v>8</v>
      </c>
      <c r="F366">
        <v>2015</v>
      </c>
      <c r="G366" s="4" t="s">
        <v>11</v>
      </c>
      <c r="H366" t="str">
        <f>VLOOKUP(G366,States!$A$1:$B$71,2,0)</f>
        <v>Georgia</v>
      </c>
      <c r="I366" t="str">
        <f>VLOOKUP(H366,Table2[[State]:[Kürzel für Highcharts]],2,0)</f>
        <v>GA</v>
      </c>
    </row>
    <row r="367" spans="1:9">
      <c r="A367">
        <v>27</v>
      </c>
      <c r="B367" s="3">
        <v>42176</v>
      </c>
      <c r="C367">
        <v>0.99</v>
      </c>
      <c r="D367">
        <v>554763.76</v>
      </c>
      <c r="E367" t="s">
        <v>8</v>
      </c>
      <c r="F367">
        <v>2015</v>
      </c>
      <c r="G367" s="4" t="s">
        <v>11</v>
      </c>
      <c r="H367" t="str">
        <f>VLOOKUP(G367,States!$A$1:$B$71,2,0)</f>
        <v>Georgia</v>
      </c>
      <c r="I367" t="str">
        <f>VLOOKUP(H367,Table2[[State]:[Kürzel für Highcharts]],2,0)</f>
        <v>GA</v>
      </c>
    </row>
    <row r="368" spans="1:9">
      <c r="A368">
        <v>28</v>
      </c>
      <c r="B368" s="3">
        <v>42169</v>
      </c>
      <c r="C368">
        <v>1.1000000000000001</v>
      </c>
      <c r="D368">
        <v>465804.78</v>
      </c>
      <c r="E368" t="s">
        <v>8</v>
      </c>
      <c r="F368">
        <v>2015</v>
      </c>
      <c r="G368" s="4" t="s">
        <v>11</v>
      </c>
      <c r="H368" t="str">
        <f>VLOOKUP(G368,States!$A$1:$B$71,2,0)</f>
        <v>Georgia</v>
      </c>
      <c r="I368" t="str">
        <f>VLOOKUP(H368,Table2[[State]:[Kürzel für Highcharts]],2,0)</f>
        <v>GA</v>
      </c>
    </row>
    <row r="369" spans="1:9">
      <c r="A369">
        <v>29</v>
      </c>
      <c r="B369" s="3">
        <v>42162</v>
      </c>
      <c r="C369">
        <v>0.99</v>
      </c>
      <c r="D369">
        <v>551009.05000000005</v>
      </c>
      <c r="E369" t="s">
        <v>8</v>
      </c>
      <c r="F369">
        <v>2015</v>
      </c>
      <c r="G369" s="4" t="s">
        <v>11</v>
      </c>
      <c r="H369" t="str">
        <f>VLOOKUP(G369,States!$A$1:$B$71,2,0)</f>
        <v>Georgia</v>
      </c>
      <c r="I369" t="str">
        <f>VLOOKUP(H369,Table2[[State]:[Kürzel für Highcharts]],2,0)</f>
        <v>GA</v>
      </c>
    </row>
    <row r="370" spans="1:9">
      <c r="A370">
        <v>30</v>
      </c>
      <c r="B370" s="3">
        <v>42155</v>
      </c>
      <c r="C370">
        <v>1.1000000000000001</v>
      </c>
      <c r="D370">
        <v>454702</v>
      </c>
      <c r="E370" t="s">
        <v>8</v>
      </c>
      <c r="F370">
        <v>2015</v>
      </c>
      <c r="G370" s="4" t="s">
        <v>11</v>
      </c>
      <c r="H370" t="str">
        <f>VLOOKUP(G370,States!$A$1:$B$71,2,0)</f>
        <v>Georgia</v>
      </c>
      <c r="I370" t="str">
        <f>VLOOKUP(H370,Table2[[State]:[Kürzel für Highcharts]],2,0)</f>
        <v>GA</v>
      </c>
    </row>
    <row r="371" spans="1:9">
      <c r="A371">
        <v>31</v>
      </c>
      <c r="B371" s="3">
        <v>42148</v>
      </c>
      <c r="C371">
        <v>0.96</v>
      </c>
      <c r="D371">
        <v>623212.04</v>
      </c>
      <c r="E371" t="s">
        <v>8</v>
      </c>
      <c r="F371">
        <v>2015</v>
      </c>
      <c r="G371" s="4" t="s">
        <v>11</v>
      </c>
      <c r="H371" t="str">
        <f>VLOOKUP(G371,States!$A$1:$B$71,2,0)</f>
        <v>Georgia</v>
      </c>
      <c r="I371" t="str">
        <f>VLOOKUP(H371,Table2[[State]:[Kürzel für Highcharts]],2,0)</f>
        <v>GA</v>
      </c>
    </row>
    <row r="372" spans="1:9">
      <c r="A372">
        <v>32</v>
      </c>
      <c r="B372" s="3">
        <v>42141</v>
      </c>
      <c r="C372">
        <v>1.1100000000000001</v>
      </c>
      <c r="D372">
        <v>451250.7</v>
      </c>
      <c r="E372" t="s">
        <v>8</v>
      </c>
      <c r="F372">
        <v>2015</v>
      </c>
      <c r="G372" s="4" t="s">
        <v>11</v>
      </c>
      <c r="H372" t="str">
        <f>VLOOKUP(G372,States!$A$1:$B$71,2,0)</f>
        <v>Georgia</v>
      </c>
      <c r="I372" t="str">
        <f>VLOOKUP(H372,Table2[[State]:[Kürzel für Highcharts]],2,0)</f>
        <v>GA</v>
      </c>
    </row>
    <row r="373" spans="1:9">
      <c r="A373">
        <v>33</v>
      </c>
      <c r="B373" s="3">
        <v>42134</v>
      </c>
      <c r="C373">
        <v>1.1000000000000001</v>
      </c>
      <c r="D373">
        <v>480071.18</v>
      </c>
      <c r="E373" t="s">
        <v>8</v>
      </c>
      <c r="F373">
        <v>2015</v>
      </c>
      <c r="G373" s="4" t="s">
        <v>11</v>
      </c>
      <c r="H373" t="str">
        <f>VLOOKUP(G373,States!$A$1:$B$71,2,0)</f>
        <v>Georgia</v>
      </c>
      <c r="I373" t="str">
        <f>VLOOKUP(H373,Table2[[State]:[Kürzel für Highcharts]],2,0)</f>
        <v>GA</v>
      </c>
    </row>
    <row r="374" spans="1:9">
      <c r="A374">
        <v>34</v>
      </c>
      <c r="B374" s="3">
        <v>42127</v>
      </c>
      <c r="C374">
        <v>1</v>
      </c>
      <c r="D374">
        <v>634213.1</v>
      </c>
      <c r="E374" t="s">
        <v>8</v>
      </c>
      <c r="F374">
        <v>2015</v>
      </c>
      <c r="G374" s="4" t="s">
        <v>11</v>
      </c>
      <c r="H374" t="str">
        <f>VLOOKUP(G374,States!$A$1:$B$71,2,0)</f>
        <v>Georgia</v>
      </c>
      <c r="I374" t="str">
        <f>VLOOKUP(H374,Table2[[State]:[Kürzel für Highcharts]],2,0)</f>
        <v>GA</v>
      </c>
    </row>
    <row r="375" spans="1:9">
      <c r="A375">
        <v>35</v>
      </c>
      <c r="B375" s="3">
        <v>42120</v>
      </c>
      <c r="C375">
        <v>1.1200000000000001</v>
      </c>
      <c r="D375">
        <v>448596.76</v>
      </c>
      <c r="E375" t="s">
        <v>8</v>
      </c>
      <c r="F375">
        <v>2015</v>
      </c>
      <c r="G375" s="4" t="s">
        <v>11</v>
      </c>
      <c r="H375" t="str">
        <f>VLOOKUP(G375,States!$A$1:$B$71,2,0)</f>
        <v>Georgia</v>
      </c>
      <c r="I375" t="str">
        <f>VLOOKUP(H375,Table2[[State]:[Kürzel für Highcharts]],2,0)</f>
        <v>GA</v>
      </c>
    </row>
    <row r="376" spans="1:9">
      <c r="A376">
        <v>36</v>
      </c>
      <c r="B376" s="3">
        <v>42113</v>
      </c>
      <c r="C376">
        <v>1.1200000000000001</v>
      </c>
      <c r="D376">
        <v>430966.34</v>
      </c>
      <c r="E376" t="s">
        <v>8</v>
      </c>
      <c r="F376">
        <v>2015</v>
      </c>
      <c r="G376" s="4" t="s">
        <v>11</v>
      </c>
      <c r="H376" t="str">
        <f>VLOOKUP(G376,States!$A$1:$B$71,2,0)</f>
        <v>Georgia</v>
      </c>
      <c r="I376" t="str">
        <f>VLOOKUP(H376,Table2[[State]:[Kürzel für Highcharts]],2,0)</f>
        <v>GA</v>
      </c>
    </row>
    <row r="377" spans="1:9">
      <c r="A377">
        <v>37</v>
      </c>
      <c r="B377" s="3">
        <v>42106</v>
      </c>
      <c r="C377">
        <v>0.99</v>
      </c>
      <c r="D377">
        <v>451101.89</v>
      </c>
      <c r="E377" t="s">
        <v>8</v>
      </c>
      <c r="F377">
        <v>2015</v>
      </c>
      <c r="G377" s="4" t="s">
        <v>11</v>
      </c>
      <c r="H377" t="str">
        <f>VLOOKUP(G377,States!$A$1:$B$71,2,0)</f>
        <v>Georgia</v>
      </c>
      <c r="I377" t="str">
        <f>VLOOKUP(H377,Table2[[State]:[Kürzel für Highcharts]],2,0)</f>
        <v>GA</v>
      </c>
    </row>
    <row r="378" spans="1:9">
      <c r="A378">
        <v>38</v>
      </c>
      <c r="B378" s="3">
        <v>42099</v>
      </c>
      <c r="C378">
        <v>1.04</v>
      </c>
      <c r="D378">
        <v>383139.49</v>
      </c>
      <c r="E378" t="s">
        <v>8</v>
      </c>
      <c r="F378">
        <v>2015</v>
      </c>
      <c r="G378" s="4" t="s">
        <v>11</v>
      </c>
      <c r="H378" t="str">
        <f>VLOOKUP(G378,States!$A$1:$B$71,2,0)</f>
        <v>Georgia</v>
      </c>
      <c r="I378" t="str">
        <f>VLOOKUP(H378,Table2[[State]:[Kürzel für Highcharts]],2,0)</f>
        <v>GA</v>
      </c>
    </row>
    <row r="379" spans="1:9">
      <c r="A379">
        <v>39</v>
      </c>
      <c r="B379" s="3">
        <v>42092</v>
      </c>
      <c r="C379">
        <v>1.1100000000000001</v>
      </c>
      <c r="D379">
        <v>365722.14</v>
      </c>
      <c r="E379" t="s">
        <v>8</v>
      </c>
      <c r="F379">
        <v>2015</v>
      </c>
      <c r="G379" s="4" t="s">
        <v>11</v>
      </c>
      <c r="H379" t="str">
        <f>VLOOKUP(G379,States!$A$1:$B$71,2,0)</f>
        <v>Georgia</v>
      </c>
      <c r="I379" t="str">
        <f>VLOOKUP(H379,Table2[[State]:[Kürzel für Highcharts]],2,0)</f>
        <v>GA</v>
      </c>
    </row>
    <row r="380" spans="1:9">
      <c r="A380">
        <v>40</v>
      </c>
      <c r="B380" s="3">
        <v>42085</v>
      </c>
      <c r="C380">
        <v>1</v>
      </c>
      <c r="D380">
        <v>479590.62</v>
      </c>
      <c r="E380" t="s">
        <v>8</v>
      </c>
      <c r="F380">
        <v>2015</v>
      </c>
      <c r="G380" s="4" t="s">
        <v>11</v>
      </c>
      <c r="H380" t="str">
        <f>VLOOKUP(G380,States!$A$1:$B$71,2,0)</f>
        <v>Georgia</v>
      </c>
      <c r="I380" t="str">
        <f>VLOOKUP(H380,Table2[[State]:[Kürzel für Highcharts]],2,0)</f>
        <v>GA</v>
      </c>
    </row>
    <row r="381" spans="1:9">
      <c r="A381">
        <v>41</v>
      </c>
      <c r="B381" s="3">
        <v>42078</v>
      </c>
      <c r="C381">
        <v>1.1200000000000001</v>
      </c>
      <c r="D381">
        <v>399566.22</v>
      </c>
      <c r="E381" t="s">
        <v>8</v>
      </c>
      <c r="F381">
        <v>2015</v>
      </c>
      <c r="G381" s="4" t="s">
        <v>11</v>
      </c>
      <c r="H381" t="str">
        <f>VLOOKUP(G381,States!$A$1:$B$71,2,0)</f>
        <v>Georgia</v>
      </c>
      <c r="I381" t="str">
        <f>VLOOKUP(H381,Table2[[State]:[Kürzel für Highcharts]],2,0)</f>
        <v>GA</v>
      </c>
    </row>
    <row r="382" spans="1:9">
      <c r="A382">
        <v>42</v>
      </c>
      <c r="B382" s="3">
        <v>42071</v>
      </c>
      <c r="C382">
        <v>1.1000000000000001</v>
      </c>
      <c r="D382">
        <v>420826.32</v>
      </c>
      <c r="E382" t="s">
        <v>8</v>
      </c>
      <c r="F382">
        <v>2015</v>
      </c>
      <c r="G382" s="4" t="s">
        <v>11</v>
      </c>
      <c r="H382" t="str">
        <f>VLOOKUP(G382,States!$A$1:$B$71,2,0)</f>
        <v>Georgia</v>
      </c>
      <c r="I382" t="str">
        <f>VLOOKUP(H382,Table2[[State]:[Kürzel für Highcharts]],2,0)</f>
        <v>GA</v>
      </c>
    </row>
    <row r="383" spans="1:9">
      <c r="A383">
        <v>43</v>
      </c>
      <c r="B383" s="3">
        <v>42064</v>
      </c>
      <c r="C383">
        <v>0.99</v>
      </c>
      <c r="D383">
        <v>512532.44</v>
      </c>
      <c r="E383" t="s">
        <v>8</v>
      </c>
      <c r="F383">
        <v>2015</v>
      </c>
      <c r="G383" s="4" t="s">
        <v>11</v>
      </c>
      <c r="H383" t="str">
        <f>VLOOKUP(G383,States!$A$1:$B$71,2,0)</f>
        <v>Georgia</v>
      </c>
      <c r="I383" t="str">
        <f>VLOOKUP(H383,Table2[[State]:[Kürzel für Highcharts]],2,0)</f>
        <v>GA</v>
      </c>
    </row>
    <row r="384" spans="1:9">
      <c r="A384">
        <v>44</v>
      </c>
      <c r="B384" s="3">
        <v>42057</v>
      </c>
      <c r="C384">
        <v>1.1000000000000001</v>
      </c>
      <c r="D384">
        <v>431308.56</v>
      </c>
      <c r="E384" t="s">
        <v>8</v>
      </c>
      <c r="F384">
        <v>2015</v>
      </c>
      <c r="G384" s="4" t="s">
        <v>11</v>
      </c>
      <c r="H384" t="str">
        <f>VLOOKUP(G384,States!$A$1:$B$71,2,0)</f>
        <v>Georgia</v>
      </c>
      <c r="I384" t="str">
        <f>VLOOKUP(H384,Table2[[State]:[Kürzel für Highcharts]],2,0)</f>
        <v>GA</v>
      </c>
    </row>
    <row r="385" spans="1:9">
      <c r="A385">
        <v>45</v>
      </c>
      <c r="B385" s="3">
        <v>42050</v>
      </c>
      <c r="C385">
        <v>1.06</v>
      </c>
      <c r="D385">
        <v>427391.28</v>
      </c>
      <c r="E385" t="s">
        <v>8</v>
      </c>
      <c r="F385">
        <v>2015</v>
      </c>
      <c r="G385" s="4" t="s">
        <v>11</v>
      </c>
      <c r="H385" t="str">
        <f>VLOOKUP(G385,States!$A$1:$B$71,2,0)</f>
        <v>Georgia</v>
      </c>
      <c r="I385" t="str">
        <f>VLOOKUP(H385,Table2[[State]:[Kürzel für Highcharts]],2,0)</f>
        <v>GA</v>
      </c>
    </row>
    <row r="386" spans="1:9">
      <c r="A386">
        <v>46</v>
      </c>
      <c r="B386" s="3">
        <v>42043</v>
      </c>
      <c r="C386">
        <v>1.03</v>
      </c>
      <c r="D386">
        <v>433883.91</v>
      </c>
      <c r="E386" t="s">
        <v>8</v>
      </c>
      <c r="F386">
        <v>2015</v>
      </c>
      <c r="G386" s="4" t="s">
        <v>11</v>
      </c>
      <c r="H386" t="str">
        <f>VLOOKUP(G386,States!$A$1:$B$71,2,0)</f>
        <v>Georgia</v>
      </c>
      <c r="I386" t="str">
        <f>VLOOKUP(H386,Table2[[State]:[Kürzel für Highcharts]],2,0)</f>
        <v>GA</v>
      </c>
    </row>
    <row r="387" spans="1:9">
      <c r="A387">
        <v>47</v>
      </c>
      <c r="B387" s="3">
        <v>42036</v>
      </c>
      <c r="C387">
        <v>0.96</v>
      </c>
      <c r="D387">
        <v>636771.37</v>
      </c>
      <c r="E387" t="s">
        <v>8</v>
      </c>
      <c r="F387">
        <v>2015</v>
      </c>
      <c r="G387" s="4" t="s">
        <v>11</v>
      </c>
      <c r="H387" t="str">
        <f>VLOOKUP(G387,States!$A$1:$B$71,2,0)</f>
        <v>Georgia</v>
      </c>
      <c r="I387" t="str">
        <f>VLOOKUP(H387,Table2[[State]:[Kürzel für Highcharts]],2,0)</f>
        <v>GA</v>
      </c>
    </row>
    <row r="388" spans="1:9">
      <c r="A388">
        <v>48</v>
      </c>
      <c r="B388" s="3">
        <v>42029</v>
      </c>
      <c r="C388">
        <v>1.1000000000000001</v>
      </c>
      <c r="D388">
        <v>449332.85</v>
      </c>
      <c r="E388" t="s">
        <v>8</v>
      </c>
      <c r="F388">
        <v>2015</v>
      </c>
      <c r="G388" s="4" t="s">
        <v>11</v>
      </c>
      <c r="H388" t="str">
        <f>VLOOKUP(G388,States!$A$1:$B$71,2,0)</f>
        <v>Georgia</v>
      </c>
      <c r="I388" t="str">
        <f>VLOOKUP(H388,Table2[[State]:[Kürzel für Highcharts]],2,0)</f>
        <v>GA</v>
      </c>
    </row>
    <row r="389" spans="1:9">
      <c r="A389">
        <v>49</v>
      </c>
      <c r="B389" s="3">
        <v>42022</v>
      </c>
      <c r="C389">
        <v>1.1100000000000001</v>
      </c>
      <c r="D389">
        <v>431490.99</v>
      </c>
      <c r="E389" t="s">
        <v>8</v>
      </c>
      <c r="F389">
        <v>2015</v>
      </c>
      <c r="G389" s="4" t="s">
        <v>11</v>
      </c>
      <c r="H389" t="str">
        <f>VLOOKUP(G389,States!$A$1:$B$71,2,0)</f>
        <v>Georgia</v>
      </c>
      <c r="I389" t="str">
        <f>VLOOKUP(H389,Table2[[State]:[Kürzel für Highcharts]],2,0)</f>
        <v>GA</v>
      </c>
    </row>
    <row r="390" spans="1:9">
      <c r="A390">
        <v>50</v>
      </c>
      <c r="B390" s="3">
        <v>42015</v>
      </c>
      <c r="C390">
        <v>1.1100000000000001</v>
      </c>
      <c r="D390">
        <v>397542.72</v>
      </c>
      <c r="E390" t="s">
        <v>8</v>
      </c>
      <c r="F390">
        <v>2015</v>
      </c>
      <c r="G390" s="4" t="s">
        <v>11</v>
      </c>
      <c r="H390" t="str">
        <f>VLOOKUP(G390,States!$A$1:$B$71,2,0)</f>
        <v>Georgia</v>
      </c>
      <c r="I390" t="str">
        <f>VLOOKUP(H390,Table2[[State]:[Kürzel für Highcharts]],2,0)</f>
        <v>GA</v>
      </c>
    </row>
    <row r="391" spans="1:9">
      <c r="A391">
        <v>51</v>
      </c>
      <c r="B391" s="3">
        <v>42008</v>
      </c>
      <c r="C391">
        <v>1</v>
      </c>
      <c r="D391">
        <v>435021.49</v>
      </c>
      <c r="E391" t="s">
        <v>8</v>
      </c>
      <c r="F391">
        <v>2015</v>
      </c>
      <c r="G391" s="4" t="s">
        <v>11</v>
      </c>
      <c r="H391" t="str">
        <f>VLOOKUP(G391,States!$A$1:$B$71,2,0)</f>
        <v>Georgia</v>
      </c>
      <c r="I391" t="str">
        <f>VLOOKUP(H391,Table2[[State]:[Kürzel für Highcharts]],2,0)</f>
        <v>GA</v>
      </c>
    </row>
    <row r="392" spans="1:9">
      <c r="A392">
        <v>0</v>
      </c>
      <c r="B392" s="3">
        <v>42729</v>
      </c>
      <c r="C392">
        <v>0.91</v>
      </c>
      <c r="D392">
        <v>502787.29</v>
      </c>
      <c r="E392" t="s">
        <v>8</v>
      </c>
      <c r="F392">
        <v>2016</v>
      </c>
      <c r="G392" s="4" t="s">
        <v>11</v>
      </c>
      <c r="H392" t="str">
        <f>VLOOKUP(G392,States!$A$1:$B$71,2,0)</f>
        <v>Georgia</v>
      </c>
      <c r="I392" t="str">
        <f>VLOOKUP(H392,Table2[[State]:[Kürzel für Highcharts]],2,0)</f>
        <v>GA</v>
      </c>
    </row>
    <row r="393" spans="1:9">
      <c r="A393">
        <v>1</v>
      </c>
      <c r="B393" s="3">
        <v>42722</v>
      </c>
      <c r="C393">
        <v>0.94</v>
      </c>
      <c r="D393">
        <v>463483.07</v>
      </c>
      <c r="E393" t="s">
        <v>8</v>
      </c>
      <c r="F393">
        <v>2016</v>
      </c>
      <c r="G393" s="4" t="s">
        <v>11</v>
      </c>
      <c r="H393" t="str">
        <f>VLOOKUP(G393,States!$A$1:$B$71,2,0)</f>
        <v>Georgia</v>
      </c>
      <c r="I393" t="str">
        <f>VLOOKUP(H393,Table2[[State]:[Kürzel für Highcharts]],2,0)</f>
        <v>GA</v>
      </c>
    </row>
    <row r="394" spans="1:9">
      <c r="A394">
        <v>2</v>
      </c>
      <c r="B394" s="3">
        <v>42715</v>
      </c>
      <c r="C394">
        <v>1.06</v>
      </c>
      <c r="D394">
        <v>422026.71</v>
      </c>
      <c r="E394" t="s">
        <v>8</v>
      </c>
      <c r="F394">
        <v>2016</v>
      </c>
      <c r="G394" s="4" t="s">
        <v>11</v>
      </c>
      <c r="H394" t="str">
        <f>VLOOKUP(G394,States!$A$1:$B$71,2,0)</f>
        <v>Georgia</v>
      </c>
      <c r="I394" t="str">
        <f>VLOOKUP(H394,Table2[[State]:[Kürzel für Highcharts]],2,0)</f>
        <v>GA</v>
      </c>
    </row>
    <row r="395" spans="1:9">
      <c r="A395">
        <v>3</v>
      </c>
      <c r="B395" s="3">
        <v>42708</v>
      </c>
      <c r="C395">
        <v>1.03</v>
      </c>
      <c r="D395">
        <v>475815.02</v>
      </c>
      <c r="E395" t="s">
        <v>8</v>
      </c>
      <c r="F395">
        <v>2016</v>
      </c>
      <c r="G395" s="4" t="s">
        <v>11</v>
      </c>
      <c r="H395" t="str">
        <f>VLOOKUP(G395,States!$A$1:$B$71,2,0)</f>
        <v>Georgia</v>
      </c>
      <c r="I395" t="str">
        <f>VLOOKUP(H395,Table2[[State]:[Kürzel für Highcharts]],2,0)</f>
        <v>GA</v>
      </c>
    </row>
    <row r="396" spans="1:9">
      <c r="A396">
        <v>4</v>
      </c>
      <c r="B396" s="3">
        <v>42701</v>
      </c>
      <c r="C396">
        <v>1.22</v>
      </c>
      <c r="D396">
        <v>372144.31</v>
      </c>
      <c r="E396" t="s">
        <v>8</v>
      </c>
      <c r="F396">
        <v>2016</v>
      </c>
      <c r="G396" s="4" t="s">
        <v>11</v>
      </c>
      <c r="H396" t="str">
        <f>VLOOKUP(G396,States!$A$1:$B$71,2,0)</f>
        <v>Georgia</v>
      </c>
      <c r="I396" t="str">
        <f>VLOOKUP(H396,Table2[[State]:[Kürzel für Highcharts]],2,0)</f>
        <v>GA</v>
      </c>
    </row>
    <row r="397" spans="1:9">
      <c r="A397">
        <v>5</v>
      </c>
      <c r="B397" s="3">
        <v>42694</v>
      </c>
      <c r="C397">
        <v>1.1399999999999999</v>
      </c>
      <c r="D397">
        <v>448936.04</v>
      </c>
      <c r="E397" t="s">
        <v>8</v>
      </c>
      <c r="F397">
        <v>2016</v>
      </c>
      <c r="G397" s="4" t="s">
        <v>11</v>
      </c>
      <c r="H397" t="str">
        <f>VLOOKUP(G397,States!$A$1:$B$71,2,0)</f>
        <v>Georgia</v>
      </c>
      <c r="I397" t="str">
        <f>VLOOKUP(H397,Table2[[State]:[Kürzel für Highcharts]],2,0)</f>
        <v>GA</v>
      </c>
    </row>
    <row r="398" spans="1:9">
      <c r="A398">
        <v>6</v>
      </c>
      <c r="B398" s="3">
        <v>42687</v>
      </c>
      <c r="C398">
        <v>1.25</v>
      </c>
      <c r="D398">
        <v>408260.87</v>
      </c>
      <c r="E398" t="s">
        <v>8</v>
      </c>
      <c r="F398">
        <v>2016</v>
      </c>
      <c r="G398" s="4" t="s">
        <v>11</v>
      </c>
      <c r="H398" t="str">
        <f>VLOOKUP(G398,States!$A$1:$B$71,2,0)</f>
        <v>Georgia</v>
      </c>
      <c r="I398" t="str">
        <f>VLOOKUP(H398,Table2[[State]:[Kürzel für Highcharts]],2,0)</f>
        <v>GA</v>
      </c>
    </row>
    <row r="399" spans="1:9">
      <c r="A399">
        <v>7</v>
      </c>
      <c r="B399" s="3">
        <v>42680</v>
      </c>
      <c r="C399">
        <v>1.29</v>
      </c>
      <c r="D399">
        <v>393826.35</v>
      </c>
      <c r="E399" t="s">
        <v>8</v>
      </c>
      <c r="F399">
        <v>2016</v>
      </c>
      <c r="G399" s="4" t="s">
        <v>11</v>
      </c>
      <c r="H399" t="str">
        <f>VLOOKUP(G399,States!$A$1:$B$71,2,0)</f>
        <v>Georgia</v>
      </c>
      <c r="I399" t="str">
        <f>VLOOKUP(H399,Table2[[State]:[Kürzel für Highcharts]],2,0)</f>
        <v>GA</v>
      </c>
    </row>
    <row r="400" spans="1:9">
      <c r="A400">
        <v>8</v>
      </c>
      <c r="B400" s="3">
        <v>42673</v>
      </c>
      <c r="C400">
        <v>1.26</v>
      </c>
      <c r="D400">
        <v>408314.87</v>
      </c>
      <c r="E400" t="s">
        <v>8</v>
      </c>
      <c r="F400">
        <v>2016</v>
      </c>
      <c r="G400" s="4" t="s">
        <v>11</v>
      </c>
      <c r="H400" t="str">
        <f>VLOOKUP(G400,States!$A$1:$B$71,2,0)</f>
        <v>Georgia</v>
      </c>
      <c r="I400" t="str">
        <f>VLOOKUP(H400,Table2[[State]:[Kürzel für Highcharts]],2,0)</f>
        <v>GA</v>
      </c>
    </row>
    <row r="401" spans="1:9">
      <c r="A401">
        <v>9</v>
      </c>
      <c r="B401" s="3">
        <v>42666</v>
      </c>
      <c r="C401">
        <v>1.23</v>
      </c>
      <c r="D401">
        <v>422281.05</v>
      </c>
      <c r="E401" t="s">
        <v>8</v>
      </c>
      <c r="F401">
        <v>2016</v>
      </c>
      <c r="G401" s="4" t="s">
        <v>11</v>
      </c>
      <c r="H401" t="str">
        <f>VLOOKUP(G401,States!$A$1:$B$71,2,0)</f>
        <v>Georgia</v>
      </c>
      <c r="I401" t="str">
        <f>VLOOKUP(H401,Table2[[State]:[Kürzel für Highcharts]],2,0)</f>
        <v>GA</v>
      </c>
    </row>
    <row r="402" spans="1:9">
      <c r="A402">
        <v>10</v>
      </c>
      <c r="B402" s="3">
        <v>42659</v>
      </c>
      <c r="C402">
        <v>1.1599999999999999</v>
      </c>
      <c r="D402">
        <v>459564.78</v>
      </c>
      <c r="E402" t="s">
        <v>8</v>
      </c>
      <c r="F402">
        <v>2016</v>
      </c>
      <c r="G402" s="4" t="s">
        <v>11</v>
      </c>
      <c r="H402" t="str">
        <f>VLOOKUP(G402,States!$A$1:$B$71,2,0)</f>
        <v>Georgia</v>
      </c>
      <c r="I402" t="str">
        <f>VLOOKUP(H402,Table2[[State]:[Kürzel für Highcharts]],2,0)</f>
        <v>GA</v>
      </c>
    </row>
    <row r="403" spans="1:9">
      <c r="A403">
        <v>11</v>
      </c>
      <c r="B403" s="3">
        <v>42652</v>
      </c>
      <c r="C403">
        <v>1.23</v>
      </c>
      <c r="D403">
        <v>452109.18</v>
      </c>
      <c r="E403" t="s">
        <v>8</v>
      </c>
      <c r="F403">
        <v>2016</v>
      </c>
      <c r="G403" s="4" t="s">
        <v>11</v>
      </c>
      <c r="H403" t="str">
        <f>VLOOKUP(G403,States!$A$1:$B$71,2,0)</f>
        <v>Georgia</v>
      </c>
      <c r="I403" t="str">
        <f>VLOOKUP(H403,Table2[[State]:[Kürzel für Highcharts]],2,0)</f>
        <v>GA</v>
      </c>
    </row>
    <row r="404" spans="1:9">
      <c r="A404">
        <v>12</v>
      </c>
      <c r="B404" s="3">
        <v>42645</v>
      </c>
      <c r="C404">
        <v>1.26</v>
      </c>
      <c r="D404">
        <v>440044.4</v>
      </c>
      <c r="E404" t="s">
        <v>8</v>
      </c>
      <c r="F404">
        <v>2016</v>
      </c>
      <c r="G404" s="4" t="s">
        <v>11</v>
      </c>
      <c r="H404" t="str">
        <f>VLOOKUP(G404,States!$A$1:$B$71,2,0)</f>
        <v>Georgia</v>
      </c>
      <c r="I404" t="str">
        <f>VLOOKUP(H404,Table2[[State]:[Kürzel für Highcharts]],2,0)</f>
        <v>GA</v>
      </c>
    </row>
    <row r="405" spans="1:9">
      <c r="A405">
        <v>13</v>
      </c>
      <c r="B405" s="3">
        <v>42638</v>
      </c>
      <c r="C405">
        <v>1.26</v>
      </c>
      <c r="D405">
        <v>435756.79999999999</v>
      </c>
      <c r="E405" t="s">
        <v>8</v>
      </c>
      <c r="F405">
        <v>2016</v>
      </c>
      <c r="G405" s="4" t="s">
        <v>11</v>
      </c>
      <c r="H405" t="str">
        <f>VLOOKUP(G405,States!$A$1:$B$71,2,0)</f>
        <v>Georgia</v>
      </c>
      <c r="I405" t="str">
        <f>VLOOKUP(H405,Table2[[State]:[Kürzel für Highcharts]],2,0)</f>
        <v>GA</v>
      </c>
    </row>
    <row r="406" spans="1:9">
      <c r="A406">
        <v>14</v>
      </c>
      <c r="B406" s="3">
        <v>42631</v>
      </c>
      <c r="C406">
        <v>1.01</v>
      </c>
      <c r="D406">
        <v>527700.94999999995</v>
      </c>
      <c r="E406" t="s">
        <v>8</v>
      </c>
      <c r="F406">
        <v>2016</v>
      </c>
      <c r="G406" s="4" t="s">
        <v>11</v>
      </c>
      <c r="H406" t="str">
        <f>VLOOKUP(G406,States!$A$1:$B$71,2,0)</f>
        <v>Georgia</v>
      </c>
      <c r="I406" t="str">
        <f>VLOOKUP(H406,Table2[[State]:[Kürzel für Highcharts]],2,0)</f>
        <v>GA</v>
      </c>
    </row>
    <row r="407" spans="1:9">
      <c r="A407">
        <v>15</v>
      </c>
      <c r="B407" s="3">
        <v>42624</v>
      </c>
      <c r="C407">
        <v>0.9</v>
      </c>
      <c r="D407">
        <v>597759.18000000005</v>
      </c>
      <c r="E407" t="s">
        <v>8</v>
      </c>
      <c r="F407">
        <v>2016</v>
      </c>
      <c r="G407" s="4" t="s">
        <v>11</v>
      </c>
      <c r="H407" t="str">
        <f>VLOOKUP(G407,States!$A$1:$B$71,2,0)</f>
        <v>Georgia</v>
      </c>
      <c r="I407" t="str">
        <f>VLOOKUP(H407,Table2[[State]:[Kürzel für Highcharts]],2,0)</f>
        <v>GA</v>
      </c>
    </row>
    <row r="408" spans="1:9">
      <c r="A408">
        <v>16</v>
      </c>
      <c r="B408" s="3">
        <v>42617</v>
      </c>
      <c r="C408">
        <v>0.89</v>
      </c>
      <c r="D408">
        <v>614657.03</v>
      </c>
      <c r="E408" t="s">
        <v>8</v>
      </c>
      <c r="F408">
        <v>2016</v>
      </c>
      <c r="G408" s="4" t="s">
        <v>11</v>
      </c>
      <c r="H408" t="str">
        <f>VLOOKUP(G408,States!$A$1:$B$71,2,0)</f>
        <v>Georgia</v>
      </c>
      <c r="I408" t="str">
        <f>VLOOKUP(H408,Table2[[State]:[Kürzel für Highcharts]],2,0)</f>
        <v>GA</v>
      </c>
    </row>
    <row r="409" spans="1:9">
      <c r="A409">
        <v>17</v>
      </c>
      <c r="B409" s="3">
        <v>42610</v>
      </c>
      <c r="C409">
        <v>0.95</v>
      </c>
      <c r="D409">
        <v>539642.66</v>
      </c>
      <c r="E409" t="s">
        <v>8</v>
      </c>
      <c r="F409">
        <v>2016</v>
      </c>
      <c r="G409" s="4" t="s">
        <v>11</v>
      </c>
      <c r="H409" t="str">
        <f>VLOOKUP(G409,States!$A$1:$B$71,2,0)</f>
        <v>Georgia</v>
      </c>
      <c r="I409" t="str">
        <f>VLOOKUP(H409,Table2[[State]:[Kürzel für Highcharts]],2,0)</f>
        <v>GA</v>
      </c>
    </row>
    <row r="410" spans="1:9">
      <c r="A410">
        <v>18</v>
      </c>
      <c r="B410" s="3">
        <v>42603</v>
      </c>
      <c r="C410">
        <v>0.94</v>
      </c>
      <c r="D410">
        <v>549139.06999999995</v>
      </c>
      <c r="E410" t="s">
        <v>8</v>
      </c>
      <c r="F410">
        <v>2016</v>
      </c>
      <c r="G410" s="4" t="s">
        <v>11</v>
      </c>
      <c r="H410" t="str">
        <f>VLOOKUP(G410,States!$A$1:$B$71,2,0)</f>
        <v>Georgia</v>
      </c>
      <c r="I410" t="str">
        <f>VLOOKUP(H410,Table2[[State]:[Kürzel für Highcharts]],2,0)</f>
        <v>GA</v>
      </c>
    </row>
    <row r="411" spans="1:9">
      <c r="A411">
        <v>19</v>
      </c>
      <c r="B411" s="3">
        <v>42596</v>
      </c>
      <c r="C411">
        <v>0.87</v>
      </c>
      <c r="D411">
        <v>666493.31999999995</v>
      </c>
      <c r="E411" t="s">
        <v>8</v>
      </c>
      <c r="F411">
        <v>2016</v>
      </c>
      <c r="G411" s="4" t="s">
        <v>11</v>
      </c>
      <c r="H411" t="str">
        <f>VLOOKUP(G411,States!$A$1:$B$71,2,0)</f>
        <v>Georgia</v>
      </c>
      <c r="I411" t="str">
        <f>VLOOKUP(H411,Table2[[State]:[Kürzel für Highcharts]],2,0)</f>
        <v>GA</v>
      </c>
    </row>
    <row r="412" spans="1:9">
      <c r="A412">
        <v>20</v>
      </c>
      <c r="B412" s="3">
        <v>42589</v>
      </c>
      <c r="C412">
        <v>1.04</v>
      </c>
      <c r="D412">
        <v>508354.34</v>
      </c>
      <c r="E412" t="s">
        <v>8</v>
      </c>
      <c r="F412">
        <v>2016</v>
      </c>
      <c r="G412" s="4" t="s">
        <v>11</v>
      </c>
      <c r="H412" t="str">
        <f>VLOOKUP(G412,States!$A$1:$B$71,2,0)</f>
        <v>Georgia</v>
      </c>
      <c r="I412" t="str">
        <f>VLOOKUP(H412,Table2[[State]:[Kürzel für Highcharts]],2,0)</f>
        <v>GA</v>
      </c>
    </row>
    <row r="413" spans="1:9">
      <c r="A413">
        <v>21</v>
      </c>
      <c r="B413" s="3">
        <v>42582</v>
      </c>
      <c r="C413">
        <v>0.98</v>
      </c>
      <c r="D413">
        <v>537633.39</v>
      </c>
      <c r="E413" t="s">
        <v>8</v>
      </c>
      <c r="F413">
        <v>2016</v>
      </c>
      <c r="G413" s="4" t="s">
        <v>11</v>
      </c>
      <c r="H413" t="str">
        <f>VLOOKUP(G413,States!$A$1:$B$71,2,0)</f>
        <v>Georgia</v>
      </c>
      <c r="I413" t="str">
        <f>VLOOKUP(H413,Table2[[State]:[Kürzel für Highcharts]],2,0)</f>
        <v>GA</v>
      </c>
    </row>
    <row r="414" spans="1:9">
      <c r="A414">
        <v>22</v>
      </c>
      <c r="B414" s="3">
        <v>42575</v>
      </c>
      <c r="C414">
        <v>1</v>
      </c>
      <c r="D414">
        <v>495686.56</v>
      </c>
      <c r="E414" t="s">
        <v>8</v>
      </c>
      <c r="F414">
        <v>2016</v>
      </c>
      <c r="G414" s="4" t="s">
        <v>11</v>
      </c>
      <c r="H414" t="str">
        <f>VLOOKUP(G414,States!$A$1:$B$71,2,0)</f>
        <v>Georgia</v>
      </c>
      <c r="I414" t="str">
        <f>VLOOKUP(H414,Table2[[State]:[Kürzel für Highcharts]],2,0)</f>
        <v>GA</v>
      </c>
    </row>
    <row r="415" spans="1:9">
      <c r="A415">
        <v>23</v>
      </c>
      <c r="B415" s="3">
        <v>42568</v>
      </c>
      <c r="C415">
        <v>1.01</v>
      </c>
      <c r="D415">
        <v>474063.61</v>
      </c>
      <c r="E415" t="s">
        <v>8</v>
      </c>
      <c r="F415">
        <v>2016</v>
      </c>
      <c r="G415" s="4" t="s">
        <v>11</v>
      </c>
      <c r="H415" t="str">
        <f>VLOOKUP(G415,States!$A$1:$B$71,2,0)</f>
        <v>Georgia</v>
      </c>
      <c r="I415" t="str">
        <f>VLOOKUP(H415,Table2[[State]:[Kürzel für Highcharts]],2,0)</f>
        <v>GA</v>
      </c>
    </row>
    <row r="416" spans="1:9">
      <c r="A416">
        <v>24</v>
      </c>
      <c r="B416" s="3">
        <v>42561</v>
      </c>
      <c r="C416">
        <v>0.92</v>
      </c>
      <c r="D416">
        <v>560865.26</v>
      </c>
      <c r="E416" t="s">
        <v>8</v>
      </c>
      <c r="F416">
        <v>2016</v>
      </c>
      <c r="G416" s="4" t="s">
        <v>11</v>
      </c>
      <c r="H416" t="str">
        <f>VLOOKUP(G416,States!$A$1:$B$71,2,0)</f>
        <v>Georgia</v>
      </c>
      <c r="I416" t="str">
        <f>VLOOKUP(H416,Table2[[State]:[Kürzel für Highcharts]],2,0)</f>
        <v>GA</v>
      </c>
    </row>
    <row r="417" spans="1:9">
      <c r="A417">
        <v>25</v>
      </c>
      <c r="B417" s="3">
        <v>42554</v>
      </c>
      <c r="C417">
        <v>0.77</v>
      </c>
      <c r="D417">
        <v>789398.22</v>
      </c>
      <c r="E417" t="s">
        <v>8</v>
      </c>
      <c r="F417">
        <v>2016</v>
      </c>
      <c r="G417" s="4" t="s">
        <v>11</v>
      </c>
      <c r="H417" t="str">
        <f>VLOOKUP(G417,States!$A$1:$B$71,2,0)</f>
        <v>Georgia</v>
      </c>
      <c r="I417" t="str">
        <f>VLOOKUP(H417,Table2[[State]:[Kürzel für Highcharts]],2,0)</f>
        <v>GA</v>
      </c>
    </row>
    <row r="418" spans="1:9">
      <c r="A418">
        <v>26</v>
      </c>
      <c r="B418" s="3">
        <v>42547</v>
      </c>
      <c r="C418">
        <v>0.85</v>
      </c>
      <c r="D418">
        <v>606856.80000000005</v>
      </c>
      <c r="E418" t="s">
        <v>8</v>
      </c>
      <c r="F418">
        <v>2016</v>
      </c>
      <c r="G418" s="4" t="s">
        <v>11</v>
      </c>
      <c r="H418" t="str">
        <f>VLOOKUP(G418,States!$A$1:$B$71,2,0)</f>
        <v>Georgia</v>
      </c>
      <c r="I418" t="str">
        <f>VLOOKUP(H418,Table2[[State]:[Kürzel für Highcharts]],2,0)</f>
        <v>GA</v>
      </c>
    </row>
    <row r="419" spans="1:9">
      <c r="A419">
        <v>27</v>
      </c>
      <c r="B419" s="3">
        <v>42540</v>
      </c>
      <c r="C419">
        <v>0.78</v>
      </c>
      <c r="D419">
        <v>692767.07</v>
      </c>
      <c r="E419" t="s">
        <v>8</v>
      </c>
      <c r="F419">
        <v>2016</v>
      </c>
      <c r="G419" s="4" t="s">
        <v>11</v>
      </c>
      <c r="H419" t="str">
        <f>VLOOKUP(G419,States!$A$1:$B$71,2,0)</f>
        <v>Georgia</v>
      </c>
      <c r="I419" t="str">
        <f>VLOOKUP(H419,Table2[[State]:[Kürzel für Highcharts]],2,0)</f>
        <v>GA</v>
      </c>
    </row>
    <row r="420" spans="1:9">
      <c r="A420">
        <v>28</v>
      </c>
      <c r="B420" s="3">
        <v>42533</v>
      </c>
      <c r="C420">
        <v>0.78</v>
      </c>
      <c r="D420">
        <v>608386.28</v>
      </c>
      <c r="E420" t="s">
        <v>8</v>
      </c>
      <c r="F420">
        <v>2016</v>
      </c>
      <c r="G420" s="4" t="s">
        <v>11</v>
      </c>
      <c r="H420" t="str">
        <f>VLOOKUP(G420,States!$A$1:$B$71,2,0)</f>
        <v>Georgia</v>
      </c>
      <c r="I420" t="str">
        <f>VLOOKUP(H420,Table2[[State]:[Kürzel für Highcharts]],2,0)</f>
        <v>GA</v>
      </c>
    </row>
    <row r="421" spans="1:9">
      <c r="A421">
        <v>29</v>
      </c>
      <c r="B421" s="3">
        <v>42526</v>
      </c>
      <c r="C421">
        <v>0.75</v>
      </c>
      <c r="D421">
        <v>691201.38</v>
      </c>
      <c r="E421" t="s">
        <v>8</v>
      </c>
      <c r="F421">
        <v>2016</v>
      </c>
      <c r="G421" s="4" t="s">
        <v>11</v>
      </c>
      <c r="H421" t="str">
        <f>VLOOKUP(G421,States!$A$1:$B$71,2,0)</f>
        <v>Georgia</v>
      </c>
      <c r="I421" t="str">
        <f>VLOOKUP(H421,Table2[[State]:[Kürzel für Highcharts]],2,0)</f>
        <v>GA</v>
      </c>
    </row>
    <row r="422" spans="1:9">
      <c r="A422">
        <v>30</v>
      </c>
      <c r="B422" s="3">
        <v>42519</v>
      </c>
      <c r="C422">
        <v>0.78</v>
      </c>
      <c r="D422">
        <v>691344.07</v>
      </c>
      <c r="E422" t="s">
        <v>8</v>
      </c>
      <c r="F422">
        <v>2016</v>
      </c>
      <c r="G422" s="4" t="s">
        <v>11</v>
      </c>
      <c r="H422" t="str">
        <f>VLOOKUP(G422,States!$A$1:$B$71,2,0)</f>
        <v>Georgia</v>
      </c>
      <c r="I422" t="str">
        <f>VLOOKUP(H422,Table2[[State]:[Kürzel für Highcharts]],2,0)</f>
        <v>GA</v>
      </c>
    </row>
    <row r="423" spans="1:9">
      <c r="A423">
        <v>31</v>
      </c>
      <c r="B423" s="3">
        <v>42512</v>
      </c>
      <c r="C423">
        <v>0.79</v>
      </c>
      <c r="D423">
        <v>585351.77</v>
      </c>
      <c r="E423" t="s">
        <v>8</v>
      </c>
      <c r="F423">
        <v>2016</v>
      </c>
      <c r="G423" s="4" t="s">
        <v>11</v>
      </c>
      <c r="H423" t="str">
        <f>VLOOKUP(G423,States!$A$1:$B$71,2,0)</f>
        <v>Georgia</v>
      </c>
      <c r="I423" t="str">
        <f>VLOOKUP(H423,Table2[[State]:[Kürzel für Highcharts]],2,0)</f>
        <v>GA</v>
      </c>
    </row>
    <row r="424" spans="1:9">
      <c r="A424">
        <v>32</v>
      </c>
      <c r="B424" s="3">
        <v>42505</v>
      </c>
      <c r="C424">
        <v>0.68</v>
      </c>
      <c r="D424">
        <v>755306.53</v>
      </c>
      <c r="E424" t="s">
        <v>8</v>
      </c>
      <c r="F424">
        <v>2016</v>
      </c>
      <c r="G424" s="4" t="s">
        <v>11</v>
      </c>
      <c r="H424" t="str">
        <f>VLOOKUP(G424,States!$A$1:$B$71,2,0)</f>
        <v>Georgia</v>
      </c>
      <c r="I424" t="str">
        <f>VLOOKUP(H424,Table2[[State]:[Kürzel für Highcharts]],2,0)</f>
        <v>GA</v>
      </c>
    </row>
    <row r="425" spans="1:9">
      <c r="A425">
        <v>33</v>
      </c>
      <c r="B425" s="3">
        <v>42498</v>
      </c>
      <c r="C425">
        <v>0.81</v>
      </c>
      <c r="D425">
        <v>643699.77</v>
      </c>
      <c r="E425" t="s">
        <v>8</v>
      </c>
      <c r="F425">
        <v>2016</v>
      </c>
      <c r="G425" s="4" t="s">
        <v>11</v>
      </c>
      <c r="H425" t="str">
        <f>VLOOKUP(G425,States!$A$1:$B$71,2,0)</f>
        <v>Georgia</v>
      </c>
      <c r="I425" t="str">
        <f>VLOOKUP(H425,Table2[[State]:[Kürzel für Highcharts]],2,0)</f>
        <v>GA</v>
      </c>
    </row>
    <row r="426" spans="1:9">
      <c r="A426">
        <v>34</v>
      </c>
      <c r="B426" s="3">
        <v>42491</v>
      </c>
      <c r="C426">
        <v>0.77</v>
      </c>
      <c r="D426">
        <v>735635.49</v>
      </c>
      <c r="E426" t="s">
        <v>8</v>
      </c>
      <c r="F426">
        <v>2016</v>
      </c>
      <c r="G426" s="4" t="s">
        <v>11</v>
      </c>
      <c r="H426" t="str">
        <f>VLOOKUP(G426,States!$A$1:$B$71,2,0)</f>
        <v>Georgia</v>
      </c>
      <c r="I426" t="str">
        <f>VLOOKUP(H426,Table2[[State]:[Kürzel für Highcharts]],2,0)</f>
        <v>GA</v>
      </c>
    </row>
    <row r="427" spans="1:9">
      <c r="A427">
        <v>35</v>
      </c>
      <c r="B427" s="3">
        <v>42484</v>
      </c>
      <c r="C427">
        <v>0.79</v>
      </c>
      <c r="D427">
        <v>654018.81000000006</v>
      </c>
      <c r="E427" t="s">
        <v>8</v>
      </c>
      <c r="F427">
        <v>2016</v>
      </c>
      <c r="G427" s="4" t="s">
        <v>11</v>
      </c>
      <c r="H427" t="str">
        <f>VLOOKUP(G427,States!$A$1:$B$71,2,0)</f>
        <v>Georgia</v>
      </c>
      <c r="I427" t="str">
        <f>VLOOKUP(H427,Table2[[State]:[Kürzel für Highcharts]],2,0)</f>
        <v>GA</v>
      </c>
    </row>
    <row r="428" spans="1:9">
      <c r="A428">
        <v>36</v>
      </c>
      <c r="B428" s="3">
        <v>42477</v>
      </c>
      <c r="C428">
        <v>0.89</v>
      </c>
      <c r="D428">
        <v>512348.02</v>
      </c>
      <c r="E428" t="s">
        <v>8</v>
      </c>
      <c r="F428">
        <v>2016</v>
      </c>
      <c r="G428" s="4" t="s">
        <v>11</v>
      </c>
      <c r="H428" t="str">
        <f>VLOOKUP(G428,States!$A$1:$B$71,2,0)</f>
        <v>Georgia</v>
      </c>
      <c r="I428" t="str">
        <f>VLOOKUP(H428,Table2[[State]:[Kürzel für Highcharts]],2,0)</f>
        <v>GA</v>
      </c>
    </row>
    <row r="429" spans="1:9">
      <c r="A429">
        <v>37</v>
      </c>
      <c r="B429" s="3">
        <v>42470</v>
      </c>
      <c r="C429">
        <v>0.83</v>
      </c>
      <c r="D429">
        <v>590001.81999999995</v>
      </c>
      <c r="E429" t="s">
        <v>8</v>
      </c>
      <c r="F429">
        <v>2016</v>
      </c>
      <c r="G429" s="4" t="s">
        <v>11</v>
      </c>
      <c r="H429" t="str">
        <f>VLOOKUP(G429,States!$A$1:$B$71,2,0)</f>
        <v>Georgia</v>
      </c>
      <c r="I429" t="str">
        <f>VLOOKUP(H429,Table2[[State]:[Kürzel für Highcharts]],2,0)</f>
        <v>GA</v>
      </c>
    </row>
    <row r="430" spans="1:9">
      <c r="A430">
        <v>38</v>
      </c>
      <c r="B430" s="3">
        <v>42463</v>
      </c>
      <c r="C430">
        <v>1.03</v>
      </c>
      <c r="D430">
        <v>423485.95</v>
      </c>
      <c r="E430" t="s">
        <v>8</v>
      </c>
      <c r="F430">
        <v>2016</v>
      </c>
      <c r="G430" s="4" t="s">
        <v>11</v>
      </c>
      <c r="H430" t="str">
        <f>VLOOKUP(G430,States!$A$1:$B$71,2,0)</f>
        <v>Georgia</v>
      </c>
      <c r="I430" t="str">
        <f>VLOOKUP(H430,Table2[[State]:[Kürzel für Highcharts]],2,0)</f>
        <v>GA</v>
      </c>
    </row>
    <row r="431" spans="1:9">
      <c r="A431">
        <v>39</v>
      </c>
      <c r="B431" s="3">
        <v>42456</v>
      </c>
      <c r="C431">
        <v>0.98</v>
      </c>
      <c r="D431">
        <v>458635.34</v>
      </c>
      <c r="E431" t="s">
        <v>8</v>
      </c>
      <c r="F431">
        <v>2016</v>
      </c>
      <c r="G431" s="4" t="s">
        <v>11</v>
      </c>
      <c r="H431" t="str">
        <f>VLOOKUP(G431,States!$A$1:$B$71,2,0)</f>
        <v>Georgia</v>
      </c>
      <c r="I431" t="str">
        <f>VLOOKUP(H431,Table2[[State]:[Kürzel für Highcharts]],2,0)</f>
        <v>GA</v>
      </c>
    </row>
    <row r="432" spans="1:9">
      <c r="A432">
        <v>40</v>
      </c>
      <c r="B432" s="3">
        <v>42449</v>
      </c>
      <c r="C432">
        <v>0.98</v>
      </c>
      <c r="D432">
        <v>496190.99</v>
      </c>
      <c r="E432" t="s">
        <v>8</v>
      </c>
      <c r="F432">
        <v>2016</v>
      </c>
      <c r="G432" s="4" t="s">
        <v>11</v>
      </c>
      <c r="H432" t="str">
        <f>VLOOKUP(G432,States!$A$1:$B$71,2,0)</f>
        <v>Georgia</v>
      </c>
      <c r="I432" t="str">
        <f>VLOOKUP(H432,Table2[[State]:[Kürzel für Highcharts]],2,0)</f>
        <v>GA</v>
      </c>
    </row>
    <row r="433" spans="1:9">
      <c r="A433">
        <v>41</v>
      </c>
      <c r="B433" s="3">
        <v>42442</v>
      </c>
      <c r="C433">
        <v>0.9</v>
      </c>
      <c r="D433">
        <v>588656.86</v>
      </c>
      <c r="E433" t="s">
        <v>8</v>
      </c>
      <c r="F433">
        <v>2016</v>
      </c>
      <c r="G433" s="4" t="s">
        <v>11</v>
      </c>
      <c r="H433" t="str">
        <f>VLOOKUP(G433,States!$A$1:$B$71,2,0)</f>
        <v>Georgia</v>
      </c>
      <c r="I433" t="str">
        <f>VLOOKUP(H433,Table2[[State]:[Kürzel für Highcharts]],2,0)</f>
        <v>GA</v>
      </c>
    </row>
    <row r="434" spans="1:9">
      <c r="A434">
        <v>42</v>
      </c>
      <c r="B434" s="3">
        <v>42435</v>
      </c>
      <c r="C434">
        <v>1.03</v>
      </c>
      <c r="D434">
        <v>458837.18</v>
      </c>
      <c r="E434" t="s">
        <v>8</v>
      </c>
      <c r="F434">
        <v>2016</v>
      </c>
      <c r="G434" s="4" t="s">
        <v>11</v>
      </c>
      <c r="H434" t="str">
        <f>VLOOKUP(G434,States!$A$1:$B$71,2,0)</f>
        <v>Georgia</v>
      </c>
      <c r="I434" t="str">
        <f>VLOOKUP(H434,Table2[[State]:[Kürzel für Highcharts]],2,0)</f>
        <v>GA</v>
      </c>
    </row>
    <row r="435" spans="1:9">
      <c r="A435">
        <v>43</v>
      </c>
      <c r="B435" s="3">
        <v>42428</v>
      </c>
      <c r="C435">
        <v>0.9</v>
      </c>
      <c r="D435">
        <v>555470.57999999996</v>
      </c>
      <c r="E435" t="s">
        <v>8</v>
      </c>
      <c r="F435">
        <v>2016</v>
      </c>
      <c r="G435" s="4" t="s">
        <v>11</v>
      </c>
      <c r="H435" t="str">
        <f>VLOOKUP(G435,States!$A$1:$B$71,2,0)</f>
        <v>Georgia</v>
      </c>
      <c r="I435" t="str">
        <f>VLOOKUP(H435,Table2[[State]:[Kürzel für Highcharts]],2,0)</f>
        <v>GA</v>
      </c>
    </row>
    <row r="436" spans="1:9">
      <c r="A436">
        <v>44</v>
      </c>
      <c r="B436" s="3">
        <v>42421</v>
      </c>
      <c r="C436">
        <v>1.04</v>
      </c>
      <c r="D436">
        <v>417205.77</v>
      </c>
      <c r="E436" t="s">
        <v>8</v>
      </c>
      <c r="F436">
        <v>2016</v>
      </c>
      <c r="G436" s="4" t="s">
        <v>11</v>
      </c>
      <c r="H436" t="str">
        <f>VLOOKUP(G436,States!$A$1:$B$71,2,0)</f>
        <v>Georgia</v>
      </c>
      <c r="I436" t="str">
        <f>VLOOKUP(H436,Table2[[State]:[Kürzel für Highcharts]],2,0)</f>
        <v>GA</v>
      </c>
    </row>
    <row r="437" spans="1:9">
      <c r="A437">
        <v>45</v>
      </c>
      <c r="B437" s="3">
        <v>42414</v>
      </c>
      <c r="C437">
        <v>0.97</v>
      </c>
      <c r="D437">
        <v>481484.29</v>
      </c>
      <c r="E437" t="s">
        <v>8</v>
      </c>
      <c r="F437">
        <v>2016</v>
      </c>
      <c r="G437" s="4" t="s">
        <v>11</v>
      </c>
      <c r="H437" t="str">
        <f>VLOOKUP(G437,States!$A$1:$B$71,2,0)</f>
        <v>Georgia</v>
      </c>
      <c r="I437" t="str">
        <f>VLOOKUP(H437,Table2[[State]:[Kürzel für Highcharts]],2,0)</f>
        <v>GA</v>
      </c>
    </row>
    <row r="438" spans="1:9">
      <c r="A438">
        <v>46</v>
      </c>
      <c r="B438" s="3">
        <v>42407</v>
      </c>
      <c r="C438">
        <v>0.76</v>
      </c>
      <c r="D438">
        <v>722211</v>
      </c>
      <c r="E438" t="s">
        <v>8</v>
      </c>
      <c r="F438">
        <v>2016</v>
      </c>
      <c r="G438" s="4" t="s">
        <v>11</v>
      </c>
      <c r="H438" t="str">
        <f>VLOOKUP(G438,States!$A$1:$B$71,2,0)</f>
        <v>Georgia</v>
      </c>
      <c r="I438" t="str">
        <f>VLOOKUP(H438,Table2[[State]:[Kürzel für Highcharts]],2,0)</f>
        <v>GA</v>
      </c>
    </row>
    <row r="439" spans="1:9">
      <c r="A439">
        <v>47</v>
      </c>
      <c r="B439" s="3">
        <v>42400</v>
      </c>
      <c r="C439">
        <v>1.04</v>
      </c>
      <c r="D439">
        <v>437490.64</v>
      </c>
      <c r="E439" t="s">
        <v>8</v>
      </c>
      <c r="F439">
        <v>2016</v>
      </c>
      <c r="G439" s="4" t="s">
        <v>11</v>
      </c>
      <c r="H439" t="str">
        <f>VLOOKUP(G439,States!$A$1:$B$71,2,0)</f>
        <v>Georgia</v>
      </c>
      <c r="I439" t="str">
        <f>VLOOKUP(H439,Table2[[State]:[Kürzel für Highcharts]],2,0)</f>
        <v>GA</v>
      </c>
    </row>
    <row r="440" spans="1:9">
      <c r="A440">
        <v>48</v>
      </c>
      <c r="B440" s="3">
        <v>42393</v>
      </c>
      <c r="C440">
        <v>0.92</v>
      </c>
      <c r="D440">
        <v>528776.51</v>
      </c>
      <c r="E440" t="s">
        <v>8</v>
      </c>
      <c r="F440">
        <v>2016</v>
      </c>
      <c r="G440" s="4" t="s">
        <v>11</v>
      </c>
      <c r="H440" t="str">
        <f>VLOOKUP(G440,States!$A$1:$B$71,2,0)</f>
        <v>Georgia</v>
      </c>
      <c r="I440" t="str">
        <f>VLOOKUP(H440,Table2[[State]:[Kürzel für Highcharts]],2,0)</f>
        <v>GA</v>
      </c>
    </row>
    <row r="441" spans="1:9">
      <c r="A441">
        <v>49</v>
      </c>
      <c r="B441" s="3">
        <v>42386</v>
      </c>
      <c r="C441">
        <v>1.04</v>
      </c>
      <c r="D441">
        <v>445089.93</v>
      </c>
      <c r="E441" t="s">
        <v>8</v>
      </c>
      <c r="F441">
        <v>2016</v>
      </c>
      <c r="G441" s="4" t="s">
        <v>11</v>
      </c>
      <c r="H441" t="str">
        <f>VLOOKUP(G441,States!$A$1:$B$71,2,0)</f>
        <v>Georgia</v>
      </c>
      <c r="I441" t="str">
        <f>VLOOKUP(H441,Table2[[State]:[Kürzel für Highcharts]],2,0)</f>
        <v>GA</v>
      </c>
    </row>
    <row r="442" spans="1:9">
      <c r="A442">
        <v>50</v>
      </c>
      <c r="B442" s="3">
        <v>42379</v>
      </c>
      <c r="C442">
        <v>0.93</v>
      </c>
      <c r="D442">
        <v>558348.80000000005</v>
      </c>
      <c r="E442" t="s">
        <v>8</v>
      </c>
      <c r="F442">
        <v>2016</v>
      </c>
      <c r="G442" s="4" t="s">
        <v>11</v>
      </c>
      <c r="H442" t="str">
        <f>VLOOKUP(G442,States!$A$1:$B$71,2,0)</f>
        <v>Georgia</v>
      </c>
      <c r="I442" t="str">
        <f>VLOOKUP(H442,Table2[[State]:[Kürzel für Highcharts]],2,0)</f>
        <v>GA</v>
      </c>
    </row>
    <row r="443" spans="1:9">
      <c r="A443">
        <v>51</v>
      </c>
      <c r="B443" s="3">
        <v>42372</v>
      </c>
      <c r="C443">
        <v>1.05</v>
      </c>
      <c r="D443">
        <v>449263.47</v>
      </c>
      <c r="E443" t="s">
        <v>8</v>
      </c>
      <c r="F443">
        <v>2016</v>
      </c>
      <c r="G443" s="4" t="s">
        <v>11</v>
      </c>
      <c r="H443" t="str">
        <f>VLOOKUP(G443,States!$A$1:$B$71,2,0)</f>
        <v>Georgia</v>
      </c>
      <c r="I443" t="str">
        <f>VLOOKUP(H443,Table2[[State]:[Kürzel für Highcharts]],2,0)</f>
        <v>GA</v>
      </c>
    </row>
    <row r="444" spans="1:9">
      <c r="A444">
        <v>0</v>
      </c>
      <c r="B444" s="3">
        <v>43100</v>
      </c>
      <c r="C444">
        <v>0.95</v>
      </c>
      <c r="D444">
        <v>649352.59</v>
      </c>
      <c r="E444" t="s">
        <v>8</v>
      </c>
      <c r="F444">
        <v>2017</v>
      </c>
      <c r="G444" s="4" t="s">
        <v>11</v>
      </c>
      <c r="H444" t="str">
        <f>VLOOKUP(G444,States!$A$1:$B$71,2,0)</f>
        <v>Georgia</v>
      </c>
      <c r="I444" t="str">
        <f>VLOOKUP(H444,Table2[[State]:[Kürzel für Highcharts]],2,0)</f>
        <v>GA</v>
      </c>
    </row>
    <row r="445" spans="1:9">
      <c r="A445">
        <v>1</v>
      </c>
      <c r="B445" s="3">
        <v>43093</v>
      </c>
      <c r="C445">
        <v>1.1100000000000001</v>
      </c>
      <c r="D445">
        <v>444781.87</v>
      </c>
      <c r="E445" t="s">
        <v>8</v>
      </c>
      <c r="F445">
        <v>2017</v>
      </c>
      <c r="G445" s="4" t="s">
        <v>11</v>
      </c>
      <c r="H445" t="str">
        <f>VLOOKUP(G445,States!$A$1:$B$71,2,0)</f>
        <v>Georgia</v>
      </c>
      <c r="I445" t="str">
        <f>VLOOKUP(H445,Table2[[State]:[Kürzel für Highcharts]],2,0)</f>
        <v>GA</v>
      </c>
    </row>
    <row r="446" spans="1:9">
      <c r="A446">
        <v>2</v>
      </c>
      <c r="B446" s="3">
        <v>43086</v>
      </c>
      <c r="C446">
        <v>1</v>
      </c>
      <c r="D446">
        <v>484326.63</v>
      </c>
      <c r="E446" t="s">
        <v>8</v>
      </c>
      <c r="F446">
        <v>2017</v>
      </c>
      <c r="G446" s="4" t="s">
        <v>11</v>
      </c>
      <c r="H446" t="str">
        <f>VLOOKUP(G446,States!$A$1:$B$71,2,0)</f>
        <v>Georgia</v>
      </c>
      <c r="I446" t="str">
        <f>VLOOKUP(H446,Table2[[State]:[Kürzel für Highcharts]],2,0)</f>
        <v>GA</v>
      </c>
    </row>
    <row r="447" spans="1:9">
      <c r="A447">
        <v>3</v>
      </c>
      <c r="B447" s="3">
        <v>43079</v>
      </c>
      <c r="C447">
        <v>0.99</v>
      </c>
      <c r="D447">
        <v>543619.28</v>
      </c>
      <c r="E447" t="s">
        <v>8</v>
      </c>
      <c r="F447">
        <v>2017</v>
      </c>
      <c r="G447" s="4" t="s">
        <v>11</v>
      </c>
      <c r="H447" t="str">
        <f>VLOOKUP(G447,States!$A$1:$B$71,2,0)</f>
        <v>Georgia</v>
      </c>
      <c r="I447" t="str">
        <f>VLOOKUP(H447,Table2[[State]:[Kürzel für Highcharts]],2,0)</f>
        <v>GA</v>
      </c>
    </row>
    <row r="448" spans="1:9">
      <c r="A448">
        <v>4</v>
      </c>
      <c r="B448" s="3">
        <v>43072</v>
      </c>
      <c r="C448">
        <v>1.07</v>
      </c>
      <c r="D448">
        <v>504933</v>
      </c>
      <c r="E448" t="s">
        <v>8</v>
      </c>
      <c r="F448">
        <v>2017</v>
      </c>
      <c r="G448" s="4" t="s">
        <v>11</v>
      </c>
      <c r="H448" t="str">
        <f>VLOOKUP(G448,States!$A$1:$B$71,2,0)</f>
        <v>Georgia</v>
      </c>
      <c r="I448" t="str">
        <f>VLOOKUP(H448,Table2[[State]:[Kürzel für Highcharts]],2,0)</f>
        <v>GA</v>
      </c>
    </row>
    <row r="449" spans="1:9">
      <c r="A449">
        <v>5</v>
      </c>
      <c r="B449" s="3">
        <v>43065</v>
      </c>
      <c r="C449">
        <v>1.1200000000000001</v>
      </c>
      <c r="D449">
        <v>412213</v>
      </c>
      <c r="E449" t="s">
        <v>8</v>
      </c>
      <c r="F449">
        <v>2017</v>
      </c>
      <c r="G449" s="4" t="s">
        <v>11</v>
      </c>
      <c r="H449" t="str">
        <f>VLOOKUP(G449,States!$A$1:$B$71,2,0)</f>
        <v>Georgia</v>
      </c>
      <c r="I449" t="str">
        <f>VLOOKUP(H449,Table2[[State]:[Kürzel für Highcharts]],2,0)</f>
        <v>GA</v>
      </c>
    </row>
    <row r="450" spans="1:9">
      <c r="A450">
        <v>6</v>
      </c>
      <c r="B450" s="3">
        <v>43058</v>
      </c>
      <c r="C450">
        <v>1.1299999999999999</v>
      </c>
      <c r="D450">
        <v>453755</v>
      </c>
      <c r="E450" t="s">
        <v>8</v>
      </c>
      <c r="F450">
        <v>2017</v>
      </c>
      <c r="G450" s="4" t="s">
        <v>11</v>
      </c>
      <c r="H450" t="str">
        <f>VLOOKUP(G450,States!$A$1:$B$71,2,0)</f>
        <v>Georgia</v>
      </c>
      <c r="I450" t="str">
        <f>VLOOKUP(H450,Table2[[State]:[Kürzel für Highcharts]],2,0)</f>
        <v>GA</v>
      </c>
    </row>
    <row r="451" spans="1:9">
      <c r="A451">
        <v>7</v>
      </c>
      <c r="B451" s="3">
        <v>43051</v>
      </c>
      <c r="C451">
        <v>1.1100000000000001</v>
      </c>
      <c r="D451">
        <v>518209</v>
      </c>
      <c r="E451" t="s">
        <v>8</v>
      </c>
      <c r="F451">
        <v>2017</v>
      </c>
      <c r="G451" s="4" t="s">
        <v>11</v>
      </c>
      <c r="H451" t="str">
        <f>VLOOKUP(G451,States!$A$1:$B$71,2,0)</f>
        <v>Georgia</v>
      </c>
      <c r="I451" t="str">
        <f>VLOOKUP(H451,Table2[[State]:[Kürzel für Highcharts]],2,0)</f>
        <v>GA</v>
      </c>
    </row>
    <row r="452" spans="1:9">
      <c r="A452">
        <v>8</v>
      </c>
      <c r="B452" s="3">
        <v>43044</v>
      </c>
      <c r="C452">
        <v>1.08</v>
      </c>
      <c r="D452">
        <v>567572.69999999995</v>
      </c>
      <c r="E452" t="s">
        <v>8</v>
      </c>
      <c r="F452">
        <v>2017</v>
      </c>
      <c r="G452" s="4" t="s">
        <v>11</v>
      </c>
      <c r="H452" t="str">
        <f>VLOOKUP(G452,States!$A$1:$B$71,2,0)</f>
        <v>Georgia</v>
      </c>
      <c r="I452" t="str">
        <f>VLOOKUP(H452,Table2[[State]:[Kürzel für Highcharts]],2,0)</f>
        <v>GA</v>
      </c>
    </row>
    <row r="453" spans="1:9">
      <c r="A453">
        <v>9</v>
      </c>
      <c r="B453" s="3">
        <v>43037</v>
      </c>
      <c r="C453">
        <v>1.28</v>
      </c>
      <c r="D453">
        <v>493921.1</v>
      </c>
      <c r="E453" t="s">
        <v>8</v>
      </c>
      <c r="F453">
        <v>2017</v>
      </c>
      <c r="G453" s="4" t="s">
        <v>11</v>
      </c>
      <c r="H453" t="str">
        <f>VLOOKUP(G453,States!$A$1:$B$71,2,0)</f>
        <v>Georgia</v>
      </c>
      <c r="I453" t="str">
        <f>VLOOKUP(H453,Table2[[State]:[Kürzel für Highcharts]],2,0)</f>
        <v>GA</v>
      </c>
    </row>
    <row r="454" spans="1:9">
      <c r="A454">
        <v>10</v>
      </c>
      <c r="B454" s="3">
        <v>43030</v>
      </c>
      <c r="C454">
        <v>1.49</v>
      </c>
      <c r="D454">
        <v>406008.95</v>
      </c>
      <c r="E454" t="s">
        <v>8</v>
      </c>
      <c r="F454">
        <v>2017</v>
      </c>
      <c r="G454" s="4" t="s">
        <v>11</v>
      </c>
      <c r="H454" t="str">
        <f>VLOOKUP(G454,States!$A$1:$B$71,2,0)</f>
        <v>Georgia</v>
      </c>
      <c r="I454" t="str">
        <f>VLOOKUP(H454,Table2[[State]:[Kürzel für Highcharts]],2,0)</f>
        <v>GA</v>
      </c>
    </row>
    <row r="455" spans="1:9">
      <c r="A455">
        <v>11</v>
      </c>
      <c r="B455" s="3">
        <v>43023</v>
      </c>
      <c r="C455">
        <v>1.64</v>
      </c>
      <c r="D455">
        <v>406111.3</v>
      </c>
      <c r="E455" t="s">
        <v>8</v>
      </c>
      <c r="F455">
        <v>2017</v>
      </c>
      <c r="G455" s="4" t="s">
        <v>11</v>
      </c>
      <c r="H455" t="str">
        <f>VLOOKUP(G455,States!$A$1:$B$71,2,0)</f>
        <v>Georgia</v>
      </c>
      <c r="I455" t="str">
        <f>VLOOKUP(H455,Table2[[State]:[Kürzel für Highcharts]],2,0)</f>
        <v>GA</v>
      </c>
    </row>
    <row r="456" spans="1:9">
      <c r="A456">
        <v>12</v>
      </c>
      <c r="B456" s="3">
        <v>43016</v>
      </c>
      <c r="C456">
        <v>1.6</v>
      </c>
      <c r="D456">
        <v>411520.44</v>
      </c>
      <c r="E456" t="s">
        <v>8</v>
      </c>
      <c r="F456">
        <v>2017</v>
      </c>
      <c r="G456" s="4" t="s">
        <v>11</v>
      </c>
      <c r="H456" t="str">
        <f>VLOOKUP(G456,States!$A$1:$B$71,2,0)</f>
        <v>Georgia</v>
      </c>
      <c r="I456" t="str">
        <f>VLOOKUP(H456,Table2[[State]:[Kürzel für Highcharts]],2,0)</f>
        <v>GA</v>
      </c>
    </row>
    <row r="457" spans="1:9">
      <c r="A457">
        <v>13</v>
      </c>
      <c r="B457" s="3">
        <v>43009</v>
      </c>
      <c r="C457">
        <v>1.55</v>
      </c>
      <c r="D457">
        <v>421235.13</v>
      </c>
      <c r="E457" t="s">
        <v>8</v>
      </c>
      <c r="F457">
        <v>2017</v>
      </c>
      <c r="G457" s="4" t="s">
        <v>11</v>
      </c>
      <c r="H457" t="str">
        <f>VLOOKUP(G457,States!$A$1:$B$71,2,0)</f>
        <v>Georgia</v>
      </c>
      <c r="I457" t="str">
        <f>VLOOKUP(H457,Table2[[State]:[Kürzel für Highcharts]],2,0)</f>
        <v>GA</v>
      </c>
    </row>
    <row r="458" spans="1:9">
      <c r="A458">
        <v>14</v>
      </c>
      <c r="B458" s="3">
        <v>43002</v>
      </c>
      <c r="C458">
        <v>1.5</v>
      </c>
      <c r="D458">
        <v>403780.43</v>
      </c>
      <c r="E458" t="s">
        <v>8</v>
      </c>
      <c r="F458">
        <v>2017</v>
      </c>
      <c r="G458" s="4" t="s">
        <v>11</v>
      </c>
      <c r="H458" t="str">
        <f>VLOOKUP(G458,States!$A$1:$B$71,2,0)</f>
        <v>Georgia</v>
      </c>
      <c r="I458" t="str">
        <f>VLOOKUP(H458,Table2[[State]:[Kürzel für Highcharts]],2,0)</f>
        <v>GA</v>
      </c>
    </row>
    <row r="459" spans="1:9">
      <c r="A459">
        <v>15</v>
      </c>
      <c r="B459" s="3">
        <v>42995</v>
      </c>
      <c r="C459">
        <v>1.59</v>
      </c>
      <c r="D459">
        <v>392935.2</v>
      </c>
      <c r="E459" t="s">
        <v>8</v>
      </c>
      <c r="F459">
        <v>2017</v>
      </c>
      <c r="G459" s="4" t="s">
        <v>11</v>
      </c>
      <c r="H459" t="str">
        <f>VLOOKUP(G459,States!$A$1:$B$71,2,0)</f>
        <v>Georgia</v>
      </c>
      <c r="I459" t="str">
        <f>VLOOKUP(H459,Table2[[State]:[Kürzel für Highcharts]],2,0)</f>
        <v>GA</v>
      </c>
    </row>
    <row r="460" spans="1:9">
      <c r="A460">
        <v>16</v>
      </c>
      <c r="B460" s="3">
        <v>42988</v>
      </c>
      <c r="C460">
        <v>1.54</v>
      </c>
      <c r="D460">
        <v>466988.83</v>
      </c>
      <c r="E460" t="s">
        <v>8</v>
      </c>
      <c r="F460">
        <v>2017</v>
      </c>
      <c r="G460" s="4" t="s">
        <v>11</v>
      </c>
      <c r="H460" t="str">
        <f>VLOOKUP(G460,States!$A$1:$B$71,2,0)</f>
        <v>Georgia</v>
      </c>
      <c r="I460" t="str">
        <f>VLOOKUP(H460,Table2[[State]:[Kürzel für Highcharts]],2,0)</f>
        <v>GA</v>
      </c>
    </row>
    <row r="461" spans="1:9">
      <c r="A461">
        <v>17</v>
      </c>
      <c r="B461" s="3">
        <v>42981</v>
      </c>
      <c r="C461">
        <v>1.53</v>
      </c>
      <c r="D461">
        <v>433455.08</v>
      </c>
      <c r="E461" t="s">
        <v>8</v>
      </c>
      <c r="F461">
        <v>2017</v>
      </c>
      <c r="G461" s="4" t="s">
        <v>11</v>
      </c>
      <c r="H461" t="str">
        <f>VLOOKUP(G461,States!$A$1:$B$71,2,0)</f>
        <v>Georgia</v>
      </c>
      <c r="I461" t="str">
        <f>VLOOKUP(H461,Table2[[State]:[Kürzel für Highcharts]],2,0)</f>
        <v>GA</v>
      </c>
    </row>
    <row r="462" spans="1:9">
      <c r="A462">
        <v>18</v>
      </c>
      <c r="B462" s="3">
        <v>42974</v>
      </c>
      <c r="C462">
        <v>1.49</v>
      </c>
      <c r="D462">
        <v>458036.12</v>
      </c>
      <c r="E462" t="s">
        <v>8</v>
      </c>
      <c r="F462">
        <v>2017</v>
      </c>
      <c r="G462" s="4" t="s">
        <v>11</v>
      </c>
      <c r="H462" t="str">
        <f>VLOOKUP(G462,States!$A$1:$B$71,2,0)</f>
        <v>Georgia</v>
      </c>
      <c r="I462" t="str">
        <f>VLOOKUP(H462,Table2[[State]:[Kürzel für Highcharts]],2,0)</f>
        <v>GA</v>
      </c>
    </row>
    <row r="463" spans="1:9">
      <c r="A463">
        <v>19</v>
      </c>
      <c r="B463" s="3">
        <v>42967</v>
      </c>
      <c r="C463">
        <v>1.43</v>
      </c>
      <c r="D463">
        <v>475921.53</v>
      </c>
      <c r="E463" t="s">
        <v>8</v>
      </c>
      <c r="F463">
        <v>2017</v>
      </c>
      <c r="G463" s="4" t="s">
        <v>11</v>
      </c>
      <c r="H463" t="str">
        <f>VLOOKUP(G463,States!$A$1:$B$71,2,0)</f>
        <v>Georgia</v>
      </c>
      <c r="I463" t="str">
        <f>VLOOKUP(H463,Table2[[State]:[Kürzel für Highcharts]],2,0)</f>
        <v>GA</v>
      </c>
    </row>
    <row r="464" spans="1:9">
      <c r="A464">
        <v>20</v>
      </c>
      <c r="B464" s="3">
        <v>42960</v>
      </c>
      <c r="C464">
        <v>1.37</v>
      </c>
      <c r="D464">
        <v>534058.69999999995</v>
      </c>
      <c r="E464" t="s">
        <v>8</v>
      </c>
      <c r="F464">
        <v>2017</v>
      </c>
      <c r="G464" s="4" t="s">
        <v>11</v>
      </c>
      <c r="H464" t="str">
        <f>VLOOKUP(G464,States!$A$1:$B$71,2,0)</f>
        <v>Georgia</v>
      </c>
      <c r="I464" t="str">
        <f>VLOOKUP(H464,Table2[[State]:[Kürzel für Highcharts]],2,0)</f>
        <v>GA</v>
      </c>
    </row>
    <row r="465" spans="1:9">
      <c r="A465">
        <v>21</v>
      </c>
      <c r="B465" s="3">
        <v>42953</v>
      </c>
      <c r="C465">
        <v>1.36</v>
      </c>
      <c r="D465">
        <v>518140.33</v>
      </c>
      <c r="E465" t="s">
        <v>8</v>
      </c>
      <c r="F465">
        <v>2017</v>
      </c>
      <c r="G465" s="4" t="s">
        <v>11</v>
      </c>
      <c r="H465" t="str">
        <f>VLOOKUP(G465,States!$A$1:$B$71,2,0)</f>
        <v>Georgia</v>
      </c>
      <c r="I465" t="str">
        <f>VLOOKUP(H465,Table2[[State]:[Kürzel für Highcharts]],2,0)</f>
        <v>GA</v>
      </c>
    </row>
    <row r="466" spans="1:9">
      <c r="A466">
        <v>22</v>
      </c>
      <c r="B466" s="3">
        <v>42946</v>
      </c>
      <c r="C466">
        <v>1.34</v>
      </c>
      <c r="D466">
        <v>472013.29</v>
      </c>
      <c r="E466" t="s">
        <v>8</v>
      </c>
      <c r="F466">
        <v>2017</v>
      </c>
      <c r="G466" s="4" t="s">
        <v>11</v>
      </c>
      <c r="H466" t="str">
        <f>VLOOKUP(G466,States!$A$1:$B$71,2,0)</f>
        <v>Georgia</v>
      </c>
      <c r="I466" t="str">
        <f>VLOOKUP(H466,Table2[[State]:[Kürzel für Highcharts]],2,0)</f>
        <v>GA</v>
      </c>
    </row>
    <row r="467" spans="1:9">
      <c r="A467">
        <v>23</v>
      </c>
      <c r="B467" s="3">
        <v>42939</v>
      </c>
      <c r="C467">
        <v>1.24</v>
      </c>
      <c r="D467">
        <v>518682.51</v>
      </c>
      <c r="E467" t="s">
        <v>8</v>
      </c>
      <c r="F467">
        <v>2017</v>
      </c>
      <c r="G467" s="4" t="s">
        <v>11</v>
      </c>
      <c r="H467" t="str">
        <f>VLOOKUP(G467,States!$A$1:$B$71,2,0)</f>
        <v>Georgia</v>
      </c>
      <c r="I467" t="str">
        <f>VLOOKUP(H467,Table2[[State]:[Kürzel für Highcharts]],2,0)</f>
        <v>GA</v>
      </c>
    </row>
    <row r="468" spans="1:9">
      <c r="A468">
        <v>24</v>
      </c>
      <c r="B468" s="3">
        <v>42932</v>
      </c>
      <c r="C468">
        <v>1.2</v>
      </c>
      <c r="D468">
        <v>582068.66</v>
      </c>
      <c r="E468" t="s">
        <v>8</v>
      </c>
      <c r="F468">
        <v>2017</v>
      </c>
      <c r="G468" s="4" t="s">
        <v>11</v>
      </c>
      <c r="H468" t="str">
        <f>VLOOKUP(G468,States!$A$1:$B$71,2,0)</f>
        <v>Georgia</v>
      </c>
      <c r="I468" t="str">
        <f>VLOOKUP(H468,Table2[[State]:[Kürzel für Highcharts]],2,0)</f>
        <v>GA</v>
      </c>
    </row>
    <row r="469" spans="1:9">
      <c r="A469">
        <v>25</v>
      </c>
      <c r="B469" s="3">
        <v>42925</v>
      </c>
      <c r="C469">
        <v>1.19</v>
      </c>
      <c r="D469">
        <v>507337.7</v>
      </c>
      <c r="E469" t="s">
        <v>8</v>
      </c>
      <c r="F469">
        <v>2017</v>
      </c>
      <c r="G469" s="4" t="s">
        <v>11</v>
      </c>
      <c r="H469" t="str">
        <f>VLOOKUP(G469,States!$A$1:$B$71,2,0)</f>
        <v>Georgia</v>
      </c>
      <c r="I469" t="str">
        <f>VLOOKUP(H469,Table2[[State]:[Kürzel für Highcharts]],2,0)</f>
        <v>GA</v>
      </c>
    </row>
    <row r="470" spans="1:9">
      <c r="A470">
        <v>26</v>
      </c>
      <c r="B470" s="3">
        <v>42918</v>
      </c>
      <c r="C470">
        <v>1.1599999999999999</v>
      </c>
      <c r="D470">
        <v>528297.88</v>
      </c>
      <c r="E470" t="s">
        <v>8</v>
      </c>
      <c r="F470">
        <v>2017</v>
      </c>
      <c r="G470" s="4" t="s">
        <v>11</v>
      </c>
      <c r="H470" t="str">
        <f>VLOOKUP(G470,States!$A$1:$B$71,2,0)</f>
        <v>Georgia</v>
      </c>
      <c r="I470" t="str">
        <f>VLOOKUP(H470,Table2[[State]:[Kürzel für Highcharts]],2,0)</f>
        <v>GA</v>
      </c>
    </row>
    <row r="471" spans="1:9">
      <c r="A471">
        <v>27</v>
      </c>
      <c r="B471" s="3">
        <v>42911</v>
      </c>
      <c r="C471">
        <v>1.1200000000000001</v>
      </c>
      <c r="D471">
        <v>501274.14</v>
      </c>
      <c r="E471" t="s">
        <v>8</v>
      </c>
      <c r="F471">
        <v>2017</v>
      </c>
      <c r="G471" s="4" t="s">
        <v>11</v>
      </c>
      <c r="H471" t="str">
        <f>VLOOKUP(G471,States!$A$1:$B$71,2,0)</f>
        <v>Georgia</v>
      </c>
      <c r="I471" t="str">
        <f>VLOOKUP(H471,Table2[[State]:[Kürzel für Highcharts]],2,0)</f>
        <v>GA</v>
      </c>
    </row>
    <row r="472" spans="1:9">
      <c r="A472">
        <v>28</v>
      </c>
      <c r="B472" s="3">
        <v>42904</v>
      </c>
      <c r="C472">
        <v>1.2</v>
      </c>
      <c r="D472">
        <v>492836.43</v>
      </c>
      <c r="E472" t="s">
        <v>8</v>
      </c>
      <c r="F472">
        <v>2017</v>
      </c>
      <c r="G472" s="4" t="s">
        <v>11</v>
      </c>
      <c r="H472" t="str">
        <f>VLOOKUP(G472,States!$A$1:$B$71,2,0)</f>
        <v>Georgia</v>
      </c>
      <c r="I472" t="str">
        <f>VLOOKUP(H472,Table2[[State]:[Kürzel für Highcharts]],2,0)</f>
        <v>GA</v>
      </c>
    </row>
    <row r="473" spans="1:9">
      <c r="A473">
        <v>29</v>
      </c>
      <c r="B473" s="3">
        <v>42897</v>
      </c>
      <c r="C473">
        <v>1.1299999999999999</v>
      </c>
      <c r="D473">
        <v>572838.59</v>
      </c>
      <c r="E473" t="s">
        <v>8</v>
      </c>
      <c r="F473">
        <v>2017</v>
      </c>
      <c r="G473" s="4" t="s">
        <v>11</v>
      </c>
      <c r="H473" t="str">
        <f>VLOOKUP(G473,States!$A$1:$B$71,2,0)</f>
        <v>Georgia</v>
      </c>
      <c r="I473" t="str">
        <f>VLOOKUP(H473,Table2[[State]:[Kürzel für Highcharts]],2,0)</f>
        <v>GA</v>
      </c>
    </row>
    <row r="474" spans="1:9">
      <c r="A474">
        <v>30</v>
      </c>
      <c r="B474" s="3">
        <v>42890</v>
      </c>
      <c r="C474">
        <v>1.08</v>
      </c>
      <c r="D474">
        <v>710038.58</v>
      </c>
      <c r="E474" t="s">
        <v>8</v>
      </c>
      <c r="F474">
        <v>2017</v>
      </c>
      <c r="G474" s="4" t="s">
        <v>11</v>
      </c>
      <c r="H474" t="str">
        <f>VLOOKUP(G474,States!$A$1:$B$71,2,0)</f>
        <v>Georgia</v>
      </c>
      <c r="I474" t="str">
        <f>VLOOKUP(H474,Table2[[State]:[Kürzel für Highcharts]],2,0)</f>
        <v>GA</v>
      </c>
    </row>
    <row r="475" spans="1:9">
      <c r="A475">
        <v>31</v>
      </c>
      <c r="B475" s="3">
        <v>42883</v>
      </c>
      <c r="C475">
        <v>1.23</v>
      </c>
      <c r="D475">
        <v>523993.71</v>
      </c>
      <c r="E475" t="s">
        <v>8</v>
      </c>
      <c r="F475">
        <v>2017</v>
      </c>
      <c r="G475" s="4" t="s">
        <v>11</v>
      </c>
      <c r="H475" t="str">
        <f>VLOOKUP(G475,States!$A$1:$B$71,2,0)</f>
        <v>Georgia</v>
      </c>
      <c r="I475" t="str">
        <f>VLOOKUP(H475,Table2[[State]:[Kürzel für Highcharts]],2,0)</f>
        <v>GA</v>
      </c>
    </row>
    <row r="476" spans="1:9">
      <c r="A476">
        <v>32</v>
      </c>
      <c r="B476" s="3">
        <v>42876</v>
      </c>
      <c r="C476">
        <v>1.2</v>
      </c>
      <c r="D476">
        <v>526840.14</v>
      </c>
      <c r="E476" t="s">
        <v>8</v>
      </c>
      <c r="F476">
        <v>2017</v>
      </c>
      <c r="G476" s="4" t="s">
        <v>11</v>
      </c>
      <c r="H476" t="str">
        <f>VLOOKUP(G476,States!$A$1:$B$71,2,0)</f>
        <v>Georgia</v>
      </c>
      <c r="I476" t="str">
        <f>VLOOKUP(H476,Table2[[State]:[Kürzel für Highcharts]],2,0)</f>
        <v>GA</v>
      </c>
    </row>
    <row r="477" spans="1:9">
      <c r="A477">
        <v>33</v>
      </c>
      <c r="B477" s="3">
        <v>42869</v>
      </c>
      <c r="C477">
        <v>1.18</v>
      </c>
      <c r="D477">
        <v>568923.79</v>
      </c>
      <c r="E477" t="s">
        <v>8</v>
      </c>
      <c r="F477">
        <v>2017</v>
      </c>
      <c r="G477" s="4" t="s">
        <v>11</v>
      </c>
      <c r="H477" t="str">
        <f>VLOOKUP(G477,States!$A$1:$B$71,2,0)</f>
        <v>Georgia</v>
      </c>
      <c r="I477" t="str">
        <f>VLOOKUP(H477,Table2[[State]:[Kürzel für Highcharts]],2,0)</f>
        <v>GA</v>
      </c>
    </row>
    <row r="478" spans="1:9">
      <c r="A478">
        <v>34</v>
      </c>
      <c r="B478" s="3">
        <v>42862</v>
      </c>
      <c r="C478">
        <v>1.1000000000000001</v>
      </c>
      <c r="D478">
        <v>726726.65</v>
      </c>
      <c r="E478" t="s">
        <v>8</v>
      </c>
      <c r="F478">
        <v>2017</v>
      </c>
      <c r="G478" s="4" t="s">
        <v>11</v>
      </c>
      <c r="H478" t="str">
        <f>VLOOKUP(G478,States!$A$1:$B$71,2,0)</f>
        <v>Georgia</v>
      </c>
      <c r="I478" t="str">
        <f>VLOOKUP(H478,Table2[[State]:[Kürzel für Highcharts]],2,0)</f>
        <v>GA</v>
      </c>
    </row>
    <row r="479" spans="1:9">
      <c r="A479">
        <v>35</v>
      </c>
      <c r="B479" s="3">
        <v>42855</v>
      </c>
      <c r="C479">
        <v>1.17</v>
      </c>
      <c r="D479">
        <v>595539.81999999995</v>
      </c>
      <c r="E479" t="s">
        <v>8</v>
      </c>
      <c r="F479">
        <v>2017</v>
      </c>
      <c r="G479" s="4" t="s">
        <v>11</v>
      </c>
      <c r="H479" t="str">
        <f>VLOOKUP(G479,States!$A$1:$B$71,2,0)</f>
        <v>Georgia</v>
      </c>
      <c r="I479" t="str">
        <f>VLOOKUP(H479,Table2[[State]:[Kürzel für Highcharts]],2,0)</f>
        <v>GA</v>
      </c>
    </row>
    <row r="480" spans="1:9">
      <c r="A480">
        <v>36</v>
      </c>
      <c r="B480" s="3">
        <v>42848</v>
      </c>
      <c r="C480">
        <v>1.21</v>
      </c>
      <c r="D480">
        <v>530030.64</v>
      </c>
      <c r="E480" t="s">
        <v>8</v>
      </c>
      <c r="F480">
        <v>2017</v>
      </c>
      <c r="G480" s="4" t="s">
        <v>11</v>
      </c>
      <c r="H480" t="str">
        <f>VLOOKUP(G480,States!$A$1:$B$71,2,0)</f>
        <v>Georgia</v>
      </c>
      <c r="I480" t="str">
        <f>VLOOKUP(H480,Table2[[State]:[Kürzel für Highcharts]],2,0)</f>
        <v>GA</v>
      </c>
    </row>
    <row r="481" spans="1:9">
      <c r="A481">
        <v>37</v>
      </c>
      <c r="B481" s="3">
        <v>42841</v>
      </c>
      <c r="C481">
        <v>1.1499999999999999</v>
      </c>
      <c r="D481">
        <v>543227.57999999996</v>
      </c>
      <c r="E481" t="s">
        <v>8</v>
      </c>
      <c r="F481">
        <v>2017</v>
      </c>
      <c r="G481" s="4" t="s">
        <v>11</v>
      </c>
      <c r="H481" t="str">
        <f>VLOOKUP(G481,States!$A$1:$B$71,2,0)</f>
        <v>Georgia</v>
      </c>
      <c r="I481" t="str">
        <f>VLOOKUP(H481,Table2[[State]:[Kürzel für Highcharts]],2,0)</f>
        <v>GA</v>
      </c>
    </row>
    <row r="482" spans="1:9">
      <c r="A482">
        <v>38</v>
      </c>
      <c r="B482" s="3">
        <v>42834</v>
      </c>
      <c r="C482">
        <v>1.23</v>
      </c>
      <c r="D482">
        <v>465350.2</v>
      </c>
      <c r="E482" t="s">
        <v>8</v>
      </c>
      <c r="F482">
        <v>2017</v>
      </c>
      <c r="G482" s="4" t="s">
        <v>11</v>
      </c>
      <c r="H482" t="str">
        <f>VLOOKUP(G482,States!$A$1:$B$71,2,0)</f>
        <v>Georgia</v>
      </c>
      <c r="I482" t="str">
        <f>VLOOKUP(H482,Table2[[State]:[Kürzel für Highcharts]],2,0)</f>
        <v>GA</v>
      </c>
    </row>
    <row r="483" spans="1:9">
      <c r="A483">
        <v>39</v>
      </c>
      <c r="B483" s="3">
        <v>42827</v>
      </c>
      <c r="C483">
        <v>1.26</v>
      </c>
      <c r="D483">
        <v>481933.74</v>
      </c>
      <c r="E483" t="s">
        <v>8</v>
      </c>
      <c r="F483">
        <v>2017</v>
      </c>
      <c r="G483" s="4" t="s">
        <v>11</v>
      </c>
      <c r="H483" t="str">
        <f>VLOOKUP(G483,States!$A$1:$B$71,2,0)</f>
        <v>Georgia</v>
      </c>
      <c r="I483" t="str">
        <f>VLOOKUP(H483,Table2[[State]:[Kürzel für Highcharts]],2,0)</f>
        <v>GA</v>
      </c>
    </row>
    <row r="484" spans="1:9">
      <c r="A484">
        <v>40</v>
      </c>
      <c r="B484" s="3">
        <v>42820</v>
      </c>
      <c r="C484">
        <v>1.32</v>
      </c>
      <c r="D484">
        <v>443514.95</v>
      </c>
      <c r="E484" t="s">
        <v>8</v>
      </c>
      <c r="F484">
        <v>2017</v>
      </c>
      <c r="G484" s="4" t="s">
        <v>11</v>
      </c>
      <c r="H484" t="str">
        <f>VLOOKUP(G484,States!$A$1:$B$71,2,0)</f>
        <v>Georgia</v>
      </c>
      <c r="I484" t="str">
        <f>VLOOKUP(H484,Table2[[State]:[Kürzel für Highcharts]],2,0)</f>
        <v>GA</v>
      </c>
    </row>
    <row r="485" spans="1:9">
      <c r="A485">
        <v>41</v>
      </c>
      <c r="B485" s="3">
        <v>42813</v>
      </c>
      <c r="C485">
        <v>1.25</v>
      </c>
      <c r="D485">
        <v>460990.81</v>
      </c>
      <c r="E485" t="s">
        <v>8</v>
      </c>
      <c r="F485">
        <v>2017</v>
      </c>
      <c r="G485" s="4" t="s">
        <v>11</v>
      </c>
      <c r="H485" t="str">
        <f>VLOOKUP(G485,States!$A$1:$B$71,2,0)</f>
        <v>Georgia</v>
      </c>
      <c r="I485" t="str">
        <f>VLOOKUP(H485,Table2[[State]:[Kürzel für Highcharts]],2,0)</f>
        <v>GA</v>
      </c>
    </row>
    <row r="486" spans="1:9">
      <c r="A486">
        <v>42</v>
      </c>
      <c r="B486" s="3">
        <v>42806</v>
      </c>
      <c r="C486">
        <v>1.21</v>
      </c>
      <c r="D486">
        <v>469277.94</v>
      </c>
      <c r="E486" t="s">
        <v>8</v>
      </c>
      <c r="F486">
        <v>2017</v>
      </c>
      <c r="G486" s="4" t="s">
        <v>11</v>
      </c>
      <c r="H486" t="str">
        <f>VLOOKUP(G486,States!$A$1:$B$71,2,0)</f>
        <v>Georgia</v>
      </c>
      <c r="I486" t="str">
        <f>VLOOKUP(H486,Table2[[State]:[Kürzel für Highcharts]],2,0)</f>
        <v>GA</v>
      </c>
    </row>
    <row r="487" spans="1:9">
      <c r="A487">
        <v>43</v>
      </c>
      <c r="B487" s="3">
        <v>42799</v>
      </c>
      <c r="C487">
        <v>1.08</v>
      </c>
      <c r="D487">
        <v>511362.62</v>
      </c>
      <c r="E487" t="s">
        <v>8</v>
      </c>
      <c r="F487">
        <v>2017</v>
      </c>
      <c r="G487" s="4" t="s">
        <v>11</v>
      </c>
      <c r="H487" t="str">
        <f>VLOOKUP(G487,States!$A$1:$B$71,2,0)</f>
        <v>Georgia</v>
      </c>
      <c r="I487" t="str">
        <f>VLOOKUP(H487,Table2[[State]:[Kürzel für Highcharts]],2,0)</f>
        <v>GA</v>
      </c>
    </row>
    <row r="488" spans="1:9">
      <c r="A488">
        <v>44</v>
      </c>
      <c r="B488" s="3">
        <v>42792</v>
      </c>
      <c r="C488">
        <v>0.85</v>
      </c>
      <c r="D488">
        <v>631507.77</v>
      </c>
      <c r="E488" t="s">
        <v>8</v>
      </c>
      <c r="F488">
        <v>2017</v>
      </c>
      <c r="G488" s="4" t="s">
        <v>11</v>
      </c>
      <c r="H488" t="str">
        <f>VLOOKUP(G488,States!$A$1:$B$71,2,0)</f>
        <v>Georgia</v>
      </c>
      <c r="I488" t="str">
        <f>VLOOKUP(H488,Table2[[State]:[Kürzel für Highcharts]],2,0)</f>
        <v>GA</v>
      </c>
    </row>
    <row r="489" spans="1:9">
      <c r="A489">
        <v>45</v>
      </c>
      <c r="B489" s="3">
        <v>42785</v>
      </c>
      <c r="C489">
        <v>0.86</v>
      </c>
      <c r="D489">
        <v>563018.6</v>
      </c>
      <c r="E489" t="s">
        <v>8</v>
      </c>
      <c r="F489">
        <v>2017</v>
      </c>
      <c r="G489" s="4" t="s">
        <v>11</v>
      </c>
      <c r="H489" t="str">
        <f>VLOOKUP(G489,States!$A$1:$B$71,2,0)</f>
        <v>Georgia</v>
      </c>
      <c r="I489" t="str">
        <f>VLOOKUP(H489,Table2[[State]:[Kürzel für Highcharts]],2,0)</f>
        <v>GA</v>
      </c>
    </row>
    <row r="490" spans="1:9">
      <c r="A490">
        <v>46</v>
      </c>
      <c r="B490" s="3">
        <v>42778</v>
      </c>
      <c r="C490">
        <v>0.79</v>
      </c>
      <c r="D490">
        <v>666871.06000000006</v>
      </c>
      <c r="E490" t="s">
        <v>8</v>
      </c>
      <c r="F490">
        <v>2017</v>
      </c>
      <c r="G490" s="4" t="s">
        <v>11</v>
      </c>
      <c r="H490" t="str">
        <f>VLOOKUP(G490,States!$A$1:$B$71,2,0)</f>
        <v>Georgia</v>
      </c>
      <c r="I490" t="str">
        <f>VLOOKUP(H490,Table2[[State]:[Kürzel für Highcharts]],2,0)</f>
        <v>GA</v>
      </c>
    </row>
    <row r="491" spans="1:9">
      <c r="A491">
        <v>47</v>
      </c>
      <c r="B491" s="3">
        <v>42771</v>
      </c>
      <c r="C491">
        <v>0.83</v>
      </c>
      <c r="D491">
        <v>888094.87</v>
      </c>
      <c r="E491" t="s">
        <v>8</v>
      </c>
      <c r="F491">
        <v>2017</v>
      </c>
      <c r="G491" s="4" t="s">
        <v>11</v>
      </c>
      <c r="H491" t="str">
        <f>VLOOKUP(G491,States!$A$1:$B$71,2,0)</f>
        <v>Georgia</v>
      </c>
      <c r="I491" t="str">
        <f>VLOOKUP(H491,Table2[[State]:[Kürzel für Highcharts]],2,0)</f>
        <v>GA</v>
      </c>
    </row>
    <row r="492" spans="1:9">
      <c r="A492">
        <v>48</v>
      </c>
      <c r="B492" s="3">
        <v>42764</v>
      </c>
      <c r="C492">
        <v>0.95</v>
      </c>
      <c r="D492">
        <v>627695.79</v>
      </c>
      <c r="E492" t="s">
        <v>8</v>
      </c>
      <c r="F492">
        <v>2017</v>
      </c>
      <c r="G492" s="4" t="s">
        <v>11</v>
      </c>
      <c r="H492" t="str">
        <f>VLOOKUP(G492,States!$A$1:$B$71,2,0)</f>
        <v>Georgia</v>
      </c>
      <c r="I492" t="str">
        <f>VLOOKUP(H492,Table2[[State]:[Kürzel für Highcharts]],2,0)</f>
        <v>GA</v>
      </c>
    </row>
    <row r="493" spans="1:9">
      <c r="A493">
        <v>49</v>
      </c>
      <c r="B493" s="3">
        <v>42757</v>
      </c>
      <c r="C493">
        <v>0.84</v>
      </c>
      <c r="D493">
        <v>755472.09</v>
      </c>
      <c r="E493" t="s">
        <v>8</v>
      </c>
      <c r="F493">
        <v>2017</v>
      </c>
      <c r="G493" s="4" t="s">
        <v>11</v>
      </c>
      <c r="H493" t="str">
        <f>VLOOKUP(G493,States!$A$1:$B$71,2,0)</f>
        <v>Georgia</v>
      </c>
      <c r="I493" t="str">
        <f>VLOOKUP(H493,Table2[[State]:[Kürzel für Highcharts]],2,0)</f>
        <v>GA</v>
      </c>
    </row>
    <row r="494" spans="1:9">
      <c r="A494">
        <v>50</v>
      </c>
      <c r="B494" s="3">
        <v>42750</v>
      </c>
      <c r="C494">
        <v>0.99</v>
      </c>
      <c r="D494">
        <v>557377.81999999995</v>
      </c>
      <c r="E494" t="s">
        <v>8</v>
      </c>
      <c r="F494">
        <v>2017</v>
      </c>
      <c r="G494" s="4" t="s">
        <v>11</v>
      </c>
      <c r="H494" t="str">
        <f>VLOOKUP(G494,States!$A$1:$B$71,2,0)</f>
        <v>Georgia</v>
      </c>
      <c r="I494" t="str">
        <f>VLOOKUP(H494,Table2[[State]:[Kürzel für Highcharts]],2,0)</f>
        <v>GA</v>
      </c>
    </row>
    <row r="495" spans="1:9">
      <c r="A495">
        <v>51</v>
      </c>
      <c r="B495" s="3">
        <v>42743</v>
      </c>
      <c r="C495">
        <v>0.98</v>
      </c>
      <c r="D495">
        <v>601546.18999999994</v>
      </c>
      <c r="E495" t="s">
        <v>8</v>
      </c>
      <c r="F495">
        <v>2017</v>
      </c>
      <c r="G495" s="4" t="s">
        <v>11</v>
      </c>
      <c r="H495" t="str">
        <f>VLOOKUP(G495,States!$A$1:$B$71,2,0)</f>
        <v>Georgia</v>
      </c>
      <c r="I495" t="str">
        <f>VLOOKUP(H495,Table2[[State]:[Kürzel für Highcharts]],2,0)</f>
        <v>GA</v>
      </c>
    </row>
    <row r="496" spans="1:9">
      <c r="A496">
        <v>52</v>
      </c>
      <c r="B496" s="3">
        <v>42736</v>
      </c>
      <c r="C496">
        <v>0.93</v>
      </c>
      <c r="D496">
        <v>547565.88</v>
      </c>
      <c r="E496" t="s">
        <v>8</v>
      </c>
      <c r="F496">
        <v>2017</v>
      </c>
      <c r="G496" s="4" t="s">
        <v>11</v>
      </c>
      <c r="H496" t="str">
        <f>VLOOKUP(G496,States!$A$1:$B$71,2,0)</f>
        <v>Georgia</v>
      </c>
      <c r="I496" t="str">
        <f>VLOOKUP(H496,Table2[[State]:[Kürzel für Highcharts]],2,0)</f>
        <v>GA</v>
      </c>
    </row>
    <row r="497" spans="1:9">
      <c r="A497">
        <v>0</v>
      </c>
      <c r="B497" s="3">
        <v>43184</v>
      </c>
      <c r="C497">
        <v>1.04</v>
      </c>
      <c r="D497">
        <v>624645.42000000004</v>
      </c>
      <c r="E497" t="s">
        <v>8</v>
      </c>
      <c r="F497">
        <v>2018</v>
      </c>
      <c r="G497" s="4" t="s">
        <v>11</v>
      </c>
      <c r="H497" t="str">
        <f>VLOOKUP(G497,States!$A$1:$B$71,2,0)</f>
        <v>Georgia</v>
      </c>
      <c r="I497" t="str">
        <f>VLOOKUP(H497,Table2[[State]:[Kürzel für Highcharts]],2,0)</f>
        <v>GA</v>
      </c>
    </row>
    <row r="498" spans="1:9">
      <c r="A498">
        <v>1</v>
      </c>
      <c r="B498" s="3">
        <v>43177</v>
      </c>
      <c r="C498">
        <v>0.95</v>
      </c>
      <c r="D498">
        <v>730449.69</v>
      </c>
      <c r="E498" t="s">
        <v>8</v>
      </c>
      <c r="F498">
        <v>2018</v>
      </c>
      <c r="G498" s="4" t="s">
        <v>11</v>
      </c>
      <c r="H498" t="str">
        <f>VLOOKUP(G498,States!$A$1:$B$71,2,0)</f>
        <v>Georgia</v>
      </c>
      <c r="I498" t="str">
        <f>VLOOKUP(H498,Table2[[State]:[Kürzel für Highcharts]],2,0)</f>
        <v>GA</v>
      </c>
    </row>
    <row r="499" spans="1:9">
      <c r="A499">
        <v>2</v>
      </c>
      <c r="B499" s="3">
        <v>43170</v>
      </c>
      <c r="C499">
        <v>0.96</v>
      </c>
      <c r="D499">
        <v>695821.13</v>
      </c>
      <c r="E499" t="s">
        <v>8</v>
      </c>
      <c r="F499">
        <v>2018</v>
      </c>
      <c r="G499" s="4" t="s">
        <v>11</v>
      </c>
      <c r="H499" t="str">
        <f>VLOOKUP(G499,States!$A$1:$B$71,2,0)</f>
        <v>Georgia</v>
      </c>
      <c r="I499" t="str">
        <f>VLOOKUP(H499,Table2[[State]:[Kürzel für Highcharts]],2,0)</f>
        <v>GA</v>
      </c>
    </row>
    <row r="500" spans="1:9">
      <c r="A500">
        <v>3</v>
      </c>
      <c r="B500" s="3">
        <v>43163</v>
      </c>
      <c r="C500">
        <v>1.08</v>
      </c>
      <c r="D500">
        <v>594551.6</v>
      </c>
      <c r="E500" t="s">
        <v>8</v>
      </c>
      <c r="F500">
        <v>2018</v>
      </c>
      <c r="G500" s="4" t="s">
        <v>11</v>
      </c>
      <c r="H500" t="str">
        <f>VLOOKUP(G500,States!$A$1:$B$71,2,0)</f>
        <v>Georgia</v>
      </c>
      <c r="I500" t="str">
        <f>VLOOKUP(H500,Table2[[State]:[Kürzel für Highcharts]],2,0)</f>
        <v>GA</v>
      </c>
    </row>
    <row r="501" spans="1:9">
      <c r="A501">
        <v>4</v>
      </c>
      <c r="B501" s="3">
        <v>43156</v>
      </c>
      <c r="C501">
        <v>1.06</v>
      </c>
      <c r="D501">
        <v>586240.43999999994</v>
      </c>
      <c r="E501" t="s">
        <v>8</v>
      </c>
      <c r="F501">
        <v>2018</v>
      </c>
      <c r="G501" s="4" t="s">
        <v>11</v>
      </c>
      <c r="H501" t="str">
        <f>VLOOKUP(G501,States!$A$1:$B$71,2,0)</f>
        <v>Georgia</v>
      </c>
      <c r="I501" t="str">
        <f>VLOOKUP(H501,Table2[[State]:[Kürzel für Highcharts]],2,0)</f>
        <v>GA</v>
      </c>
    </row>
    <row r="502" spans="1:9">
      <c r="A502">
        <v>5</v>
      </c>
      <c r="B502" s="3">
        <v>43149</v>
      </c>
      <c r="C502">
        <v>1.04</v>
      </c>
      <c r="D502">
        <v>538448.01</v>
      </c>
      <c r="E502" t="s">
        <v>8</v>
      </c>
      <c r="F502">
        <v>2018</v>
      </c>
      <c r="G502" s="4" t="s">
        <v>11</v>
      </c>
      <c r="H502" t="str">
        <f>VLOOKUP(G502,States!$A$1:$B$71,2,0)</f>
        <v>Georgia</v>
      </c>
      <c r="I502" t="str">
        <f>VLOOKUP(H502,Table2[[State]:[Kürzel für Highcharts]],2,0)</f>
        <v>GA</v>
      </c>
    </row>
    <row r="503" spans="1:9">
      <c r="A503">
        <v>6</v>
      </c>
      <c r="B503" s="3">
        <v>43142</v>
      </c>
      <c r="C503">
        <v>0.87</v>
      </c>
      <c r="D503">
        <v>723928.38</v>
      </c>
      <c r="E503" t="s">
        <v>8</v>
      </c>
      <c r="F503">
        <v>2018</v>
      </c>
      <c r="G503" s="4" t="s">
        <v>11</v>
      </c>
      <c r="H503" t="str">
        <f>VLOOKUP(G503,States!$A$1:$B$71,2,0)</f>
        <v>Georgia</v>
      </c>
      <c r="I503" t="str">
        <f>VLOOKUP(H503,Table2[[State]:[Kürzel für Highcharts]],2,0)</f>
        <v>GA</v>
      </c>
    </row>
    <row r="504" spans="1:9">
      <c r="A504">
        <v>7</v>
      </c>
      <c r="B504" s="3">
        <v>43135</v>
      </c>
      <c r="C504">
        <v>0.86</v>
      </c>
      <c r="D504">
        <v>957792.07</v>
      </c>
      <c r="E504" t="s">
        <v>8</v>
      </c>
      <c r="F504">
        <v>2018</v>
      </c>
      <c r="G504" s="4" t="s">
        <v>11</v>
      </c>
      <c r="H504" t="str">
        <f>VLOOKUP(G504,States!$A$1:$B$71,2,0)</f>
        <v>Georgia</v>
      </c>
      <c r="I504" t="str">
        <f>VLOOKUP(H504,Table2[[State]:[Kürzel für Highcharts]],2,0)</f>
        <v>GA</v>
      </c>
    </row>
    <row r="505" spans="1:9">
      <c r="A505">
        <v>8</v>
      </c>
      <c r="B505" s="3">
        <v>43128</v>
      </c>
      <c r="C505">
        <v>1.08</v>
      </c>
      <c r="D505">
        <v>559460.43999999994</v>
      </c>
      <c r="E505" t="s">
        <v>8</v>
      </c>
      <c r="F505">
        <v>2018</v>
      </c>
      <c r="G505" s="4" t="s">
        <v>11</v>
      </c>
      <c r="H505" t="str">
        <f>VLOOKUP(G505,States!$A$1:$B$71,2,0)</f>
        <v>Georgia</v>
      </c>
      <c r="I505" t="str">
        <f>VLOOKUP(H505,Table2[[State]:[Kürzel für Highcharts]],2,0)</f>
        <v>GA</v>
      </c>
    </row>
    <row r="506" spans="1:9">
      <c r="A506">
        <v>9</v>
      </c>
      <c r="B506" s="3">
        <v>43121</v>
      </c>
      <c r="C506">
        <v>1.1000000000000001</v>
      </c>
      <c r="D506">
        <v>639421.29</v>
      </c>
      <c r="E506" t="s">
        <v>8</v>
      </c>
      <c r="F506">
        <v>2018</v>
      </c>
      <c r="G506" s="4" t="s">
        <v>11</v>
      </c>
      <c r="H506" t="str">
        <f>VLOOKUP(G506,States!$A$1:$B$71,2,0)</f>
        <v>Georgia</v>
      </c>
      <c r="I506" t="str">
        <f>VLOOKUP(H506,Table2[[State]:[Kürzel für Highcharts]],2,0)</f>
        <v>GA</v>
      </c>
    </row>
    <row r="507" spans="1:9">
      <c r="A507">
        <v>10</v>
      </c>
      <c r="B507" s="3">
        <v>43114</v>
      </c>
      <c r="C507">
        <v>1.1000000000000001</v>
      </c>
      <c r="D507">
        <v>670766.04</v>
      </c>
      <c r="E507" t="s">
        <v>8</v>
      </c>
      <c r="F507">
        <v>2018</v>
      </c>
      <c r="G507" s="4" t="s">
        <v>11</v>
      </c>
      <c r="H507" t="str">
        <f>VLOOKUP(G507,States!$A$1:$B$71,2,0)</f>
        <v>Georgia</v>
      </c>
      <c r="I507" t="str">
        <f>VLOOKUP(H507,Table2[[State]:[Kürzel für Highcharts]],2,0)</f>
        <v>GA</v>
      </c>
    </row>
    <row r="508" spans="1:9">
      <c r="A508">
        <v>11</v>
      </c>
      <c r="B508" s="3">
        <v>43107</v>
      </c>
      <c r="C508">
        <v>0.98</v>
      </c>
      <c r="D508">
        <v>713915.8</v>
      </c>
      <c r="E508" t="s">
        <v>8</v>
      </c>
      <c r="F508">
        <v>2018</v>
      </c>
      <c r="G508" s="4" t="s">
        <v>11</v>
      </c>
      <c r="H508" t="str">
        <f>VLOOKUP(G508,States!$A$1:$B$71,2,0)</f>
        <v>Georgia</v>
      </c>
      <c r="I508" t="str">
        <f>VLOOKUP(H508,Table2[[State]:[Kürzel für Highcharts]],2,0)</f>
        <v>GA</v>
      </c>
    </row>
    <row r="509" spans="1:9">
      <c r="A509">
        <v>0</v>
      </c>
      <c r="B509" s="3">
        <v>42365</v>
      </c>
      <c r="C509">
        <v>1.84</v>
      </c>
      <c r="D509">
        <v>3195</v>
      </c>
      <c r="E509" t="s">
        <v>10</v>
      </c>
      <c r="F509">
        <v>2015</v>
      </c>
      <c r="G509" s="4" t="s">
        <v>11</v>
      </c>
      <c r="H509" t="str">
        <f>VLOOKUP(G509,States!$A$1:$B$71,2,0)</f>
        <v>Georgia</v>
      </c>
      <c r="I509" t="str">
        <f>VLOOKUP(H509,Table2[[State]:[Kürzel für Highcharts]],2,0)</f>
        <v>GA</v>
      </c>
    </row>
    <row r="510" spans="1:9">
      <c r="A510">
        <v>1</v>
      </c>
      <c r="B510" s="3">
        <v>42358</v>
      </c>
      <c r="C510">
        <v>1.89</v>
      </c>
      <c r="D510">
        <v>3973.64</v>
      </c>
      <c r="E510" t="s">
        <v>10</v>
      </c>
      <c r="F510">
        <v>2015</v>
      </c>
      <c r="G510" s="4" t="s">
        <v>11</v>
      </c>
      <c r="H510" t="str">
        <f>VLOOKUP(G510,States!$A$1:$B$71,2,0)</f>
        <v>Georgia</v>
      </c>
      <c r="I510" t="str">
        <f>VLOOKUP(H510,Table2[[State]:[Kürzel für Highcharts]],2,0)</f>
        <v>GA</v>
      </c>
    </row>
    <row r="511" spans="1:9">
      <c r="A511">
        <v>2</v>
      </c>
      <c r="B511" s="3">
        <v>42351</v>
      </c>
      <c r="C511">
        <v>1.78</v>
      </c>
      <c r="D511">
        <v>3610.91</v>
      </c>
      <c r="E511" t="s">
        <v>10</v>
      </c>
      <c r="F511">
        <v>2015</v>
      </c>
      <c r="G511" s="4" t="s">
        <v>11</v>
      </c>
      <c r="H511" t="str">
        <f>VLOOKUP(G511,States!$A$1:$B$71,2,0)</f>
        <v>Georgia</v>
      </c>
      <c r="I511" t="str">
        <f>VLOOKUP(H511,Table2[[State]:[Kürzel für Highcharts]],2,0)</f>
        <v>GA</v>
      </c>
    </row>
    <row r="512" spans="1:9">
      <c r="A512">
        <v>3</v>
      </c>
      <c r="B512" s="3">
        <v>42344</v>
      </c>
      <c r="C512">
        <v>1.48</v>
      </c>
      <c r="D512">
        <v>4400.25</v>
      </c>
      <c r="E512" t="s">
        <v>10</v>
      </c>
      <c r="F512">
        <v>2015</v>
      </c>
      <c r="G512" s="4" t="s">
        <v>11</v>
      </c>
      <c r="H512" t="str">
        <f>VLOOKUP(G512,States!$A$1:$B$71,2,0)</f>
        <v>Georgia</v>
      </c>
      <c r="I512" t="str">
        <f>VLOOKUP(H512,Table2[[State]:[Kürzel für Highcharts]],2,0)</f>
        <v>GA</v>
      </c>
    </row>
    <row r="513" spans="1:9">
      <c r="A513">
        <v>4</v>
      </c>
      <c r="B513" s="3">
        <v>42337</v>
      </c>
      <c r="C513">
        <v>1.37</v>
      </c>
      <c r="D513">
        <v>5205.88</v>
      </c>
      <c r="E513" t="s">
        <v>10</v>
      </c>
      <c r="F513">
        <v>2015</v>
      </c>
      <c r="G513" s="4" t="s">
        <v>11</v>
      </c>
      <c r="H513" t="str">
        <f>VLOOKUP(G513,States!$A$1:$B$71,2,0)</f>
        <v>Georgia</v>
      </c>
      <c r="I513" t="str">
        <f>VLOOKUP(H513,Table2[[State]:[Kürzel für Highcharts]],2,0)</f>
        <v>GA</v>
      </c>
    </row>
    <row r="514" spans="1:9">
      <c r="A514">
        <v>5</v>
      </c>
      <c r="B514" s="3">
        <v>42330</v>
      </c>
      <c r="C514">
        <v>1.88</v>
      </c>
      <c r="D514">
        <v>4015.99</v>
      </c>
      <c r="E514" t="s">
        <v>10</v>
      </c>
      <c r="F514">
        <v>2015</v>
      </c>
      <c r="G514" s="4" t="s">
        <v>11</v>
      </c>
      <c r="H514" t="str">
        <f>VLOOKUP(G514,States!$A$1:$B$71,2,0)</f>
        <v>Georgia</v>
      </c>
      <c r="I514" t="str">
        <f>VLOOKUP(H514,Table2[[State]:[Kürzel für Highcharts]],2,0)</f>
        <v>GA</v>
      </c>
    </row>
    <row r="515" spans="1:9">
      <c r="A515">
        <v>6</v>
      </c>
      <c r="B515" s="3">
        <v>42323</v>
      </c>
      <c r="C515">
        <v>1.85</v>
      </c>
      <c r="D515">
        <v>3888.18</v>
      </c>
      <c r="E515" t="s">
        <v>10</v>
      </c>
      <c r="F515">
        <v>2015</v>
      </c>
      <c r="G515" s="4" t="s">
        <v>11</v>
      </c>
      <c r="H515" t="str">
        <f>VLOOKUP(G515,States!$A$1:$B$71,2,0)</f>
        <v>Georgia</v>
      </c>
      <c r="I515" t="str">
        <f>VLOOKUP(H515,Table2[[State]:[Kürzel für Highcharts]],2,0)</f>
        <v>GA</v>
      </c>
    </row>
    <row r="516" spans="1:9">
      <c r="A516">
        <v>7</v>
      </c>
      <c r="B516" s="3">
        <v>42316</v>
      </c>
      <c r="C516">
        <v>1.74</v>
      </c>
      <c r="D516">
        <v>5317.73</v>
      </c>
      <c r="E516" t="s">
        <v>10</v>
      </c>
      <c r="F516">
        <v>2015</v>
      </c>
      <c r="G516" s="4" t="s">
        <v>11</v>
      </c>
      <c r="H516" t="str">
        <f>VLOOKUP(G516,States!$A$1:$B$71,2,0)</f>
        <v>Georgia</v>
      </c>
      <c r="I516" t="str">
        <f>VLOOKUP(H516,Table2[[State]:[Kürzel für Highcharts]],2,0)</f>
        <v>GA</v>
      </c>
    </row>
    <row r="517" spans="1:9">
      <c r="A517">
        <v>8</v>
      </c>
      <c r="B517" s="3">
        <v>42309</v>
      </c>
      <c r="C517">
        <v>1.79</v>
      </c>
      <c r="D517">
        <v>5445.08</v>
      </c>
      <c r="E517" t="s">
        <v>10</v>
      </c>
      <c r="F517">
        <v>2015</v>
      </c>
      <c r="G517" s="4" t="s">
        <v>11</v>
      </c>
      <c r="H517" t="str">
        <f>VLOOKUP(G517,States!$A$1:$B$71,2,0)</f>
        <v>Georgia</v>
      </c>
      <c r="I517" t="str">
        <f>VLOOKUP(H517,Table2[[State]:[Kürzel für Highcharts]],2,0)</f>
        <v>GA</v>
      </c>
    </row>
    <row r="518" spans="1:9">
      <c r="A518">
        <v>9</v>
      </c>
      <c r="B518" s="3">
        <v>42302</v>
      </c>
      <c r="C518">
        <v>1.87</v>
      </c>
      <c r="D518">
        <v>5476.77</v>
      </c>
      <c r="E518" t="s">
        <v>10</v>
      </c>
      <c r="F518">
        <v>2015</v>
      </c>
      <c r="G518" s="4" t="s">
        <v>11</v>
      </c>
      <c r="H518" t="str">
        <f>VLOOKUP(G518,States!$A$1:$B$71,2,0)</f>
        <v>Georgia</v>
      </c>
      <c r="I518" t="str">
        <f>VLOOKUP(H518,Table2[[State]:[Kürzel für Highcharts]],2,0)</f>
        <v>GA</v>
      </c>
    </row>
    <row r="519" spans="1:9">
      <c r="A519">
        <v>10</v>
      </c>
      <c r="B519" s="3">
        <v>42295</v>
      </c>
      <c r="C519">
        <v>1.94</v>
      </c>
      <c r="D519">
        <v>5657.95</v>
      </c>
      <c r="E519" t="s">
        <v>10</v>
      </c>
      <c r="F519">
        <v>2015</v>
      </c>
      <c r="G519" s="4" t="s">
        <v>11</v>
      </c>
      <c r="H519" t="str">
        <f>VLOOKUP(G519,States!$A$1:$B$71,2,0)</f>
        <v>Georgia</v>
      </c>
      <c r="I519" t="str">
        <f>VLOOKUP(H519,Table2[[State]:[Kürzel für Highcharts]],2,0)</f>
        <v>GA</v>
      </c>
    </row>
    <row r="520" spans="1:9">
      <c r="A520">
        <v>11</v>
      </c>
      <c r="B520" s="3">
        <v>42288</v>
      </c>
      <c r="C520">
        <v>1.75</v>
      </c>
      <c r="D520">
        <v>7279.83</v>
      </c>
      <c r="E520" t="s">
        <v>10</v>
      </c>
      <c r="F520">
        <v>2015</v>
      </c>
      <c r="G520" s="4" t="s">
        <v>11</v>
      </c>
      <c r="H520" t="str">
        <f>VLOOKUP(G520,States!$A$1:$B$71,2,0)</f>
        <v>Georgia</v>
      </c>
      <c r="I520" t="str">
        <f>VLOOKUP(H520,Table2[[State]:[Kürzel für Highcharts]],2,0)</f>
        <v>GA</v>
      </c>
    </row>
    <row r="521" spans="1:9">
      <c r="A521">
        <v>12</v>
      </c>
      <c r="B521" s="3">
        <v>42281</v>
      </c>
      <c r="C521">
        <v>1.79</v>
      </c>
      <c r="D521">
        <v>7423.5</v>
      </c>
      <c r="E521" t="s">
        <v>10</v>
      </c>
      <c r="F521">
        <v>2015</v>
      </c>
      <c r="G521" s="4" t="s">
        <v>11</v>
      </c>
      <c r="H521" t="str">
        <f>VLOOKUP(G521,States!$A$1:$B$71,2,0)</f>
        <v>Georgia</v>
      </c>
      <c r="I521" t="str">
        <f>VLOOKUP(H521,Table2[[State]:[Kürzel für Highcharts]],2,0)</f>
        <v>GA</v>
      </c>
    </row>
    <row r="522" spans="1:9">
      <c r="A522">
        <v>13</v>
      </c>
      <c r="B522" s="3">
        <v>42274</v>
      </c>
      <c r="C522">
        <v>2.0099999999999998</v>
      </c>
      <c r="D522">
        <v>5392.63</v>
      </c>
      <c r="E522" t="s">
        <v>10</v>
      </c>
      <c r="F522">
        <v>2015</v>
      </c>
      <c r="G522" s="4" t="s">
        <v>11</v>
      </c>
      <c r="H522" t="str">
        <f>VLOOKUP(G522,States!$A$1:$B$71,2,0)</f>
        <v>Georgia</v>
      </c>
      <c r="I522" t="str">
        <f>VLOOKUP(H522,Table2[[State]:[Kürzel für Highcharts]],2,0)</f>
        <v>GA</v>
      </c>
    </row>
    <row r="523" spans="1:9">
      <c r="A523">
        <v>14</v>
      </c>
      <c r="B523" s="3">
        <v>42267</v>
      </c>
      <c r="C523">
        <v>2.04</v>
      </c>
      <c r="D523">
        <v>5705.15</v>
      </c>
      <c r="E523" t="s">
        <v>10</v>
      </c>
      <c r="F523">
        <v>2015</v>
      </c>
      <c r="G523" s="4" t="s">
        <v>11</v>
      </c>
      <c r="H523" t="str">
        <f>VLOOKUP(G523,States!$A$1:$B$71,2,0)</f>
        <v>Georgia</v>
      </c>
      <c r="I523" t="str">
        <f>VLOOKUP(H523,Table2[[State]:[Kürzel für Highcharts]],2,0)</f>
        <v>GA</v>
      </c>
    </row>
    <row r="524" spans="1:9">
      <c r="A524">
        <v>15</v>
      </c>
      <c r="B524" s="3">
        <v>42260</v>
      </c>
      <c r="C524">
        <v>2</v>
      </c>
      <c r="D524">
        <v>5891.89</v>
      </c>
      <c r="E524" t="s">
        <v>10</v>
      </c>
      <c r="F524">
        <v>2015</v>
      </c>
      <c r="G524" s="4" t="s">
        <v>11</v>
      </c>
      <c r="H524" t="str">
        <f>VLOOKUP(G524,States!$A$1:$B$71,2,0)</f>
        <v>Georgia</v>
      </c>
      <c r="I524" t="str">
        <f>VLOOKUP(H524,Table2[[State]:[Kürzel für Highcharts]],2,0)</f>
        <v>GA</v>
      </c>
    </row>
    <row r="525" spans="1:9">
      <c r="A525">
        <v>16</v>
      </c>
      <c r="B525" s="3">
        <v>42253</v>
      </c>
      <c r="C525">
        <v>1.98</v>
      </c>
      <c r="D525">
        <v>6736.29</v>
      </c>
      <c r="E525" t="s">
        <v>10</v>
      </c>
      <c r="F525">
        <v>2015</v>
      </c>
      <c r="G525" s="4" t="s">
        <v>11</v>
      </c>
      <c r="H525" t="str">
        <f>VLOOKUP(G525,States!$A$1:$B$71,2,0)</f>
        <v>Georgia</v>
      </c>
      <c r="I525" t="str">
        <f>VLOOKUP(H525,Table2[[State]:[Kürzel für Highcharts]],2,0)</f>
        <v>GA</v>
      </c>
    </row>
    <row r="526" spans="1:9">
      <c r="A526">
        <v>17</v>
      </c>
      <c r="B526" s="3">
        <v>42246</v>
      </c>
      <c r="C526">
        <v>1.53</v>
      </c>
      <c r="D526">
        <v>9298.19</v>
      </c>
      <c r="E526" t="s">
        <v>10</v>
      </c>
      <c r="F526">
        <v>2015</v>
      </c>
      <c r="G526" s="4" t="s">
        <v>11</v>
      </c>
      <c r="H526" t="str">
        <f>VLOOKUP(G526,States!$A$1:$B$71,2,0)</f>
        <v>Georgia</v>
      </c>
      <c r="I526" t="str">
        <f>VLOOKUP(H526,Table2[[State]:[Kürzel für Highcharts]],2,0)</f>
        <v>GA</v>
      </c>
    </row>
    <row r="527" spans="1:9">
      <c r="A527">
        <v>18</v>
      </c>
      <c r="B527" s="3">
        <v>42239</v>
      </c>
      <c r="C527">
        <v>1.52</v>
      </c>
      <c r="D527">
        <v>10342.09</v>
      </c>
      <c r="E527" t="s">
        <v>10</v>
      </c>
      <c r="F527">
        <v>2015</v>
      </c>
      <c r="G527" s="4" t="s">
        <v>11</v>
      </c>
      <c r="H527" t="str">
        <f>VLOOKUP(G527,States!$A$1:$B$71,2,0)</f>
        <v>Georgia</v>
      </c>
      <c r="I527" t="str">
        <f>VLOOKUP(H527,Table2[[State]:[Kürzel für Highcharts]],2,0)</f>
        <v>GA</v>
      </c>
    </row>
    <row r="528" spans="1:9">
      <c r="A528">
        <v>19</v>
      </c>
      <c r="B528" s="3">
        <v>42232</v>
      </c>
      <c r="C528">
        <v>1.83</v>
      </c>
      <c r="D528">
        <v>6627.48</v>
      </c>
      <c r="E528" t="s">
        <v>10</v>
      </c>
      <c r="F528">
        <v>2015</v>
      </c>
      <c r="G528" s="4" t="s">
        <v>11</v>
      </c>
      <c r="H528" t="str">
        <f>VLOOKUP(G528,States!$A$1:$B$71,2,0)</f>
        <v>Georgia</v>
      </c>
      <c r="I528" t="str">
        <f>VLOOKUP(H528,Table2[[State]:[Kürzel für Highcharts]],2,0)</f>
        <v>GA</v>
      </c>
    </row>
    <row r="529" spans="1:9">
      <c r="A529">
        <v>20</v>
      </c>
      <c r="B529" s="3">
        <v>42225</v>
      </c>
      <c r="C529">
        <v>2.0099999999999998</v>
      </c>
      <c r="D529">
        <v>5579.38</v>
      </c>
      <c r="E529" t="s">
        <v>10</v>
      </c>
      <c r="F529">
        <v>2015</v>
      </c>
      <c r="G529" s="4" t="s">
        <v>11</v>
      </c>
      <c r="H529" t="str">
        <f>VLOOKUP(G529,States!$A$1:$B$71,2,0)</f>
        <v>Georgia</v>
      </c>
      <c r="I529" t="str">
        <f>VLOOKUP(H529,Table2[[State]:[Kürzel für Highcharts]],2,0)</f>
        <v>GA</v>
      </c>
    </row>
    <row r="530" spans="1:9">
      <c r="A530">
        <v>21</v>
      </c>
      <c r="B530" s="3">
        <v>42218</v>
      </c>
      <c r="C530">
        <v>1.8</v>
      </c>
      <c r="D530">
        <v>5792.88</v>
      </c>
      <c r="E530" t="s">
        <v>10</v>
      </c>
      <c r="F530">
        <v>2015</v>
      </c>
      <c r="G530" s="4" t="s">
        <v>11</v>
      </c>
      <c r="H530" t="str">
        <f>VLOOKUP(G530,States!$A$1:$B$71,2,0)</f>
        <v>Georgia</v>
      </c>
      <c r="I530" t="str">
        <f>VLOOKUP(H530,Table2[[State]:[Kürzel für Highcharts]],2,0)</f>
        <v>GA</v>
      </c>
    </row>
    <row r="531" spans="1:9">
      <c r="A531">
        <v>22</v>
      </c>
      <c r="B531" s="3">
        <v>42211</v>
      </c>
      <c r="C531">
        <v>1.56</v>
      </c>
      <c r="D531">
        <v>7888.45</v>
      </c>
      <c r="E531" t="s">
        <v>10</v>
      </c>
      <c r="F531">
        <v>2015</v>
      </c>
      <c r="G531" s="4" t="s">
        <v>11</v>
      </c>
      <c r="H531" t="str">
        <f>VLOOKUP(G531,States!$A$1:$B$71,2,0)</f>
        <v>Georgia</v>
      </c>
      <c r="I531" t="str">
        <f>VLOOKUP(H531,Table2[[State]:[Kürzel für Highcharts]],2,0)</f>
        <v>GA</v>
      </c>
    </row>
    <row r="532" spans="1:9">
      <c r="A532">
        <v>23</v>
      </c>
      <c r="B532" s="3">
        <v>42204</v>
      </c>
      <c r="C532">
        <v>1.29</v>
      </c>
      <c r="D532">
        <v>7641.69</v>
      </c>
      <c r="E532" t="s">
        <v>10</v>
      </c>
      <c r="F532">
        <v>2015</v>
      </c>
      <c r="G532" s="4" t="s">
        <v>11</v>
      </c>
      <c r="H532" t="str">
        <f>VLOOKUP(G532,States!$A$1:$B$71,2,0)</f>
        <v>Georgia</v>
      </c>
      <c r="I532" t="str">
        <f>VLOOKUP(H532,Table2[[State]:[Kürzel für Highcharts]],2,0)</f>
        <v>GA</v>
      </c>
    </row>
    <row r="533" spans="1:9">
      <c r="A533">
        <v>24</v>
      </c>
      <c r="B533" s="3">
        <v>42197</v>
      </c>
      <c r="C533">
        <v>1.6</v>
      </c>
      <c r="D533">
        <v>5946.34</v>
      </c>
      <c r="E533" t="s">
        <v>10</v>
      </c>
      <c r="F533">
        <v>2015</v>
      </c>
      <c r="G533" s="4" t="s">
        <v>11</v>
      </c>
      <c r="H533" t="str">
        <f>VLOOKUP(G533,States!$A$1:$B$71,2,0)</f>
        <v>Georgia</v>
      </c>
      <c r="I533" t="str">
        <f>VLOOKUP(H533,Table2[[State]:[Kürzel für Highcharts]],2,0)</f>
        <v>GA</v>
      </c>
    </row>
    <row r="534" spans="1:9">
      <c r="A534">
        <v>25</v>
      </c>
      <c r="B534" s="3">
        <v>42190</v>
      </c>
      <c r="C534">
        <v>1.5</v>
      </c>
      <c r="D534">
        <v>5744.26</v>
      </c>
      <c r="E534" t="s">
        <v>10</v>
      </c>
      <c r="F534">
        <v>2015</v>
      </c>
      <c r="G534" s="4" t="s">
        <v>11</v>
      </c>
      <c r="H534" t="str">
        <f>VLOOKUP(G534,States!$A$1:$B$71,2,0)</f>
        <v>Georgia</v>
      </c>
      <c r="I534" t="str">
        <f>VLOOKUP(H534,Table2[[State]:[Kürzel für Highcharts]],2,0)</f>
        <v>GA</v>
      </c>
    </row>
    <row r="535" spans="1:9">
      <c r="A535">
        <v>26</v>
      </c>
      <c r="B535" s="3">
        <v>42183</v>
      </c>
      <c r="C535">
        <v>1.39</v>
      </c>
      <c r="D535">
        <v>6313.67</v>
      </c>
      <c r="E535" t="s">
        <v>10</v>
      </c>
      <c r="F535">
        <v>2015</v>
      </c>
      <c r="G535" s="4" t="s">
        <v>11</v>
      </c>
      <c r="H535" t="str">
        <f>VLOOKUP(G535,States!$A$1:$B$71,2,0)</f>
        <v>Georgia</v>
      </c>
      <c r="I535" t="str">
        <f>VLOOKUP(H535,Table2[[State]:[Kürzel für Highcharts]],2,0)</f>
        <v>GA</v>
      </c>
    </row>
    <row r="536" spans="1:9">
      <c r="A536">
        <v>27</v>
      </c>
      <c r="B536" s="3">
        <v>42176</v>
      </c>
      <c r="C536">
        <v>1.83</v>
      </c>
      <c r="D536">
        <v>5003.46</v>
      </c>
      <c r="E536" t="s">
        <v>10</v>
      </c>
      <c r="F536">
        <v>2015</v>
      </c>
      <c r="G536" s="4" t="s">
        <v>11</v>
      </c>
      <c r="H536" t="str">
        <f>VLOOKUP(G536,States!$A$1:$B$71,2,0)</f>
        <v>Georgia</v>
      </c>
      <c r="I536" t="str">
        <f>VLOOKUP(H536,Table2[[State]:[Kürzel für Highcharts]],2,0)</f>
        <v>GA</v>
      </c>
    </row>
    <row r="537" spans="1:9">
      <c r="A537">
        <v>28</v>
      </c>
      <c r="B537" s="3">
        <v>42169</v>
      </c>
      <c r="C537">
        <v>1.85</v>
      </c>
      <c r="D537">
        <v>4484.76</v>
      </c>
      <c r="E537" t="s">
        <v>10</v>
      </c>
      <c r="F537">
        <v>2015</v>
      </c>
      <c r="G537" s="4" t="s">
        <v>11</v>
      </c>
      <c r="H537" t="str">
        <f>VLOOKUP(G537,States!$A$1:$B$71,2,0)</f>
        <v>Georgia</v>
      </c>
      <c r="I537" t="str">
        <f>VLOOKUP(H537,Table2[[State]:[Kürzel für Highcharts]],2,0)</f>
        <v>GA</v>
      </c>
    </row>
    <row r="538" spans="1:9">
      <c r="A538">
        <v>29</v>
      </c>
      <c r="B538" s="3">
        <v>42162</v>
      </c>
      <c r="C538">
        <v>1.74</v>
      </c>
      <c r="D538">
        <v>4096.05</v>
      </c>
      <c r="E538" t="s">
        <v>10</v>
      </c>
      <c r="F538">
        <v>2015</v>
      </c>
      <c r="G538" s="4" t="s">
        <v>11</v>
      </c>
      <c r="H538" t="str">
        <f>VLOOKUP(G538,States!$A$1:$B$71,2,0)</f>
        <v>Georgia</v>
      </c>
      <c r="I538" t="str">
        <f>VLOOKUP(H538,Table2[[State]:[Kürzel für Highcharts]],2,0)</f>
        <v>GA</v>
      </c>
    </row>
    <row r="539" spans="1:9">
      <c r="A539">
        <v>30</v>
      </c>
      <c r="B539" s="3">
        <v>42155</v>
      </c>
      <c r="C539">
        <v>1.84</v>
      </c>
      <c r="D539">
        <v>4803.1099999999997</v>
      </c>
      <c r="E539" t="s">
        <v>10</v>
      </c>
      <c r="F539">
        <v>2015</v>
      </c>
      <c r="G539" s="4" t="s">
        <v>11</v>
      </c>
      <c r="H539" t="str">
        <f>VLOOKUP(G539,States!$A$1:$B$71,2,0)</f>
        <v>Georgia</v>
      </c>
      <c r="I539" t="str">
        <f>VLOOKUP(H539,Table2[[State]:[Kürzel für Highcharts]],2,0)</f>
        <v>GA</v>
      </c>
    </row>
    <row r="540" spans="1:9">
      <c r="A540">
        <v>31</v>
      </c>
      <c r="B540" s="3">
        <v>42148</v>
      </c>
      <c r="C540">
        <v>1.74</v>
      </c>
      <c r="D540">
        <v>5464.3</v>
      </c>
      <c r="E540" t="s">
        <v>10</v>
      </c>
      <c r="F540">
        <v>2015</v>
      </c>
      <c r="G540" s="4" t="s">
        <v>11</v>
      </c>
      <c r="H540" t="str">
        <f>VLOOKUP(G540,States!$A$1:$B$71,2,0)</f>
        <v>Georgia</v>
      </c>
      <c r="I540" t="str">
        <f>VLOOKUP(H540,Table2[[State]:[Kürzel für Highcharts]],2,0)</f>
        <v>GA</v>
      </c>
    </row>
    <row r="541" spans="1:9">
      <c r="A541">
        <v>32</v>
      </c>
      <c r="B541" s="3">
        <v>42141</v>
      </c>
      <c r="C541">
        <v>1.78</v>
      </c>
      <c r="D541">
        <v>5157.67</v>
      </c>
      <c r="E541" t="s">
        <v>10</v>
      </c>
      <c r="F541">
        <v>2015</v>
      </c>
      <c r="G541" s="4" t="s">
        <v>11</v>
      </c>
      <c r="H541" t="str">
        <f>VLOOKUP(G541,States!$A$1:$B$71,2,0)</f>
        <v>Georgia</v>
      </c>
      <c r="I541" t="str">
        <f>VLOOKUP(H541,Table2[[State]:[Kürzel für Highcharts]],2,0)</f>
        <v>GA</v>
      </c>
    </row>
    <row r="542" spans="1:9">
      <c r="A542">
        <v>33</v>
      </c>
      <c r="B542" s="3">
        <v>42134</v>
      </c>
      <c r="C542">
        <v>1.82</v>
      </c>
      <c r="D542">
        <v>5067.95</v>
      </c>
      <c r="E542" t="s">
        <v>10</v>
      </c>
      <c r="F542">
        <v>2015</v>
      </c>
      <c r="G542" s="4" t="s">
        <v>11</v>
      </c>
      <c r="H542" t="str">
        <f>VLOOKUP(G542,States!$A$1:$B$71,2,0)</f>
        <v>Georgia</v>
      </c>
      <c r="I542" t="str">
        <f>VLOOKUP(H542,Table2[[State]:[Kürzel für Highcharts]],2,0)</f>
        <v>GA</v>
      </c>
    </row>
    <row r="543" spans="1:9">
      <c r="A543">
        <v>34</v>
      </c>
      <c r="B543" s="3">
        <v>42127</v>
      </c>
      <c r="C543">
        <v>2.0299999999999998</v>
      </c>
      <c r="D543">
        <v>3976.19</v>
      </c>
      <c r="E543" t="s">
        <v>10</v>
      </c>
      <c r="F543">
        <v>2015</v>
      </c>
      <c r="G543" s="4" t="s">
        <v>11</v>
      </c>
      <c r="H543" t="str">
        <f>VLOOKUP(G543,States!$A$1:$B$71,2,0)</f>
        <v>Georgia</v>
      </c>
      <c r="I543" t="str">
        <f>VLOOKUP(H543,Table2[[State]:[Kürzel für Highcharts]],2,0)</f>
        <v>GA</v>
      </c>
    </row>
    <row r="544" spans="1:9">
      <c r="A544">
        <v>35</v>
      </c>
      <c r="B544" s="3">
        <v>42120</v>
      </c>
      <c r="C544">
        <v>2.0099999999999998</v>
      </c>
      <c r="D544">
        <v>4447.09</v>
      </c>
      <c r="E544" t="s">
        <v>10</v>
      </c>
      <c r="F544">
        <v>2015</v>
      </c>
      <c r="G544" s="4" t="s">
        <v>11</v>
      </c>
      <c r="H544" t="str">
        <f>VLOOKUP(G544,States!$A$1:$B$71,2,0)</f>
        <v>Georgia</v>
      </c>
      <c r="I544" t="str">
        <f>VLOOKUP(H544,Table2[[State]:[Kürzel für Highcharts]],2,0)</f>
        <v>GA</v>
      </c>
    </row>
    <row r="545" spans="1:9">
      <c r="A545">
        <v>36</v>
      </c>
      <c r="B545" s="3">
        <v>42113</v>
      </c>
      <c r="C545">
        <v>1.63</v>
      </c>
      <c r="D545">
        <v>6705.06</v>
      </c>
      <c r="E545" t="s">
        <v>10</v>
      </c>
      <c r="F545">
        <v>2015</v>
      </c>
      <c r="G545" s="4" t="s">
        <v>11</v>
      </c>
      <c r="H545" t="str">
        <f>VLOOKUP(G545,States!$A$1:$B$71,2,0)</f>
        <v>Georgia</v>
      </c>
      <c r="I545" t="str">
        <f>VLOOKUP(H545,Table2[[State]:[Kürzel für Highcharts]],2,0)</f>
        <v>GA</v>
      </c>
    </row>
    <row r="546" spans="1:9">
      <c r="A546">
        <v>37</v>
      </c>
      <c r="B546" s="3">
        <v>42106</v>
      </c>
      <c r="C546">
        <v>1.79</v>
      </c>
      <c r="D546">
        <v>6687.31</v>
      </c>
      <c r="E546" t="s">
        <v>10</v>
      </c>
      <c r="F546">
        <v>2015</v>
      </c>
      <c r="G546" s="4" t="s">
        <v>11</v>
      </c>
      <c r="H546" t="str">
        <f>VLOOKUP(G546,States!$A$1:$B$71,2,0)</f>
        <v>Georgia</v>
      </c>
      <c r="I546" t="str">
        <f>VLOOKUP(H546,Table2[[State]:[Kürzel für Highcharts]],2,0)</f>
        <v>GA</v>
      </c>
    </row>
    <row r="547" spans="1:9">
      <c r="A547">
        <v>38</v>
      </c>
      <c r="B547" s="3">
        <v>42099</v>
      </c>
      <c r="C547">
        <v>1.74</v>
      </c>
      <c r="D547">
        <v>5558.81</v>
      </c>
      <c r="E547" t="s">
        <v>10</v>
      </c>
      <c r="F547">
        <v>2015</v>
      </c>
      <c r="G547" s="4" t="s">
        <v>11</v>
      </c>
      <c r="H547" t="str">
        <f>VLOOKUP(G547,States!$A$1:$B$71,2,0)</f>
        <v>Georgia</v>
      </c>
      <c r="I547" t="str">
        <f>VLOOKUP(H547,Table2[[State]:[Kürzel für Highcharts]],2,0)</f>
        <v>GA</v>
      </c>
    </row>
    <row r="548" spans="1:9">
      <c r="A548">
        <v>39</v>
      </c>
      <c r="B548" s="3">
        <v>42092</v>
      </c>
      <c r="C548">
        <v>1.88</v>
      </c>
      <c r="D548">
        <v>5076.62</v>
      </c>
      <c r="E548" t="s">
        <v>10</v>
      </c>
      <c r="F548">
        <v>2015</v>
      </c>
      <c r="G548" s="4" t="s">
        <v>11</v>
      </c>
      <c r="H548" t="str">
        <f>VLOOKUP(G548,States!$A$1:$B$71,2,0)</f>
        <v>Georgia</v>
      </c>
      <c r="I548" t="str">
        <f>VLOOKUP(H548,Table2[[State]:[Kürzel für Highcharts]],2,0)</f>
        <v>GA</v>
      </c>
    </row>
    <row r="549" spans="1:9">
      <c r="A549">
        <v>40</v>
      </c>
      <c r="B549" s="3">
        <v>42085</v>
      </c>
      <c r="C549">
        <v>1.62</v>
      </c>
      <c r="D549">
        <v>6483.98</v>
      </c>
      <c r="E549" t="s">
        <v>10</v>
      </c>
      <c r="F549">
        <v>2015</v>
      </c>
      <c r="G549" s="4" t="s">
        <v>11</v>
      </c>
      <c r="H549" t="str">
        <f>VLOOKUP(G549,States!$A$1:$B$71,2,0)</f>
        <v>Georgia</v>
      </c>
      <c r="I549" t="str">
        <f>VLOOKUP(H549,Table2[[State]:[Kürzel für Highcharts]],2,0)</f>
        <v>GA</v>
      </c>
    </row>
    <row r="550" spans="1:9">
      <c r="A550">
        <v>41</v>
      </c>
      <c r="B550" s="3">
        <v>42078</v>
      </c>
      <c r="C550">
        <v>1.19</v>
      </c>
      <c r="D550">
        <v>13985.95</v>
      </c>
      <c r="E550" t="s">
        <v>10</v>
      </c>
      <c r="F550">
        <v>2015</v>
      </c>
      <c r="G550" s="4" t="s">
        <v>11</v>
      </c>
      <c r="H550" t="str">
        <f>VLOOKUP(G550,States!$A$1:$B$71,2,0)</f>
        <v>Georgia</v>
      </c>
      <c r="I550" t="str">
        <f>VLOOKUP(H550,Table2[[State]:[Kürzel für Highcharts]],2,0)</f>
        <v>GA</v>
      </c>
    </row>
    <row r="551" spans="1:9">
      <c r="A551">
        <v>42</v>
      </c>
      <c r="B551" s="3">
        <v>42071</v>
      </c>
      <c r="C551">
        <v>1.22</v>
      </c>
      <c r="D551">
        <v>16026.95</v>
      </c>
      <c r="E551" t="s">
        <v>10</v>
      </c>
      <c r="F551">
        <v>2015</v>
      </c>
      <c r="G551" s="4" t="s">
        <v>11</v>
      </c>
      <c r="H551" t="str">
        <f>VLOOKUP(G551,States!$A$1:$B$71,2,0)</f>
        <v>Georgia</v>
      </c>
      <c r="I551" t="str">
        <f>VLOOKUP(H551,Table2[[State]:[Kürzel für Highcharts]],2,0)</f>
        <v>GA</v>
      </c>
    </row>
    <row r="552" spans="1:9">
      <c r="A552">
        <v>43</v>
      </c>
      <c r="B552" s="3">
        <v>42064</v>
      </c>
      <c r="C552">
        <v>1.22</v>
      </c>
      <c r="D552">
        <v>16227.56</v>
      </c>
      <c r="E552" t="s">
        <v>10</v>
      </c>
      <c r="F552">
        <v>2015</v>
      </c>
      <c r="G552" s="4" t="s">
        <v>11</v>
      </c>
      <c r="H552" t="str">
        <f>VLOOKUP(G552,States!$A$1:$B$71,2,0)</f>
        <v>Georgia</v>
      </c>
      <c r="I552" t="str">
        <f>VLOOKUP(H552,Table2[[State]:[Kürzel für Highcharts]],2,0)</f>
        <v>GA</v>
      </c>
    </row>
    <row r="553" spans="1:9">
      <c r="A553">
        <v>44</v>
      </c>
      <c r="B553" s="3">
        <v>42057</v>
      </c>
      <c r="C553">
        <v>1.38</v>
      </c>
      <c r="D553">
        <v>10969.92</v>
      </c>
      <c r="E553" t="s">
        <v>10</v>
      </c>
      <c r="F553">
        <v>2015</v>
      </c>
      <c r="G553" s="4" t="s">
        <v>11</v>
      </c>
      <c r="H553" t="str">
        <f>VLOOKUP(G553,States!$A$1:$B$71,2,0)</f>
        <v>Georgia</v>
      </c>
      <c r="I553" t="str">
        <f>VLOOKUP(H553,Table2[[State]:[Kürzel für Highcharts]],2,0)</f>
        <v>GA</v>
      </c>
    </row>
    <row r="554" spans="1:9">
      <c r="A554">
        <v>45</v>
      </c>
      <c r="B554" s="3">
        <v>42050</v>
      </c>
      <c r="C554">
        <v>1.46</v>
      </c>
      <c r="D554">
        <v>7783.29</v>
      </c>
      <c r="E554" t="s">
        <v>10</v>
      </c>
      <c r="F554">
        <v>2015</v>
      </c>
      <c r="G554" s="4" t="s">
        <v>11</v>
      </c>
      <c r="H554" t="str">
        <f>VLOOKUP(G554,States!$A$1:$B$71,2,0)</f>
        <v>Georgia</v>
      </c>
      <c r="I554" t="str">
        <f>VLOOKUP(H554,Table2[[State]:[Kürzel für Highcharts]],2,0)</f>
        <v>GA</v>
      </c>
    </row>
    <row r="555" spans="1:9">
      <c r="A555">
        <v>46</v>
      </c>
      <c r="B555" s="3">
        <v>42043</v>
      </c>
      <c r="C555">
        <v>1.29</v>
      </c>
      <c r="D555">
        <v>13288.3</v>
      </c>
      <c r="E555" t="s">
        <v>10</v>
      </c>
      <c r="F555">
        <v>2015</v>
      </c>
      <c r="G555" s="4" t="s">
        <v>11</v>
      </c>
      <c r="H555" t="str">
        <f>VLOOKUP(G555,States!$A$1:$B$71,2,0)</f>
        <v>Georgia</v>
      </c>
      <c r="I555" t="str">
        <f>VLOOKUP(H555,Table2[[State]:[Kürzel für Highcharts]],2,0)</f>
        <v>GA</v>
      </c>
    </row>
    <row r="556" spans="1:9">
      <c r="A556">
        <v>47</v>
      </c>
      <c r="B556" s="3">
        <v>42036</v>
      </c>
      <c r="C556">
        <v>1.44</v>
      </c>
      <c r="D556">
        <v>7665.7</v>
      </c>
      <c r="E556" t="s">
        <v>10</v>
      </c>
      <c r="F556">
        <v>2015</v>
      </c>
      <c r="G556" s="4" t="s">
        <v>11</v>
      </c>
      <c r="H556" t="str">
        <f>VLOOKUP(G556,States!$A$1:$B$71,2,0)</f>
        <v>Georgia</v>
      </c>
      <c r="I556" t="str">
        <f>VLOOKUP(H556,Table2[[State]:[Kürzel für Highcharts]],2,0)</f>
        <v>GA</v>
      </c>
    </row>
    <row r="557" spans="1:9">
      <c r="A557">
        <v>48</v>
      </c>
      <c r="B557" s="3">
        <v>42029</v>
      </c>
      <c r="C557">
        <v>1.87</v>
      </c>
      <c r="D557">
        <v>3047.38</v>
      </c>
      <c r="E557" t="s">
        <v>10</v>
      </c>
      <c r="F557">
        <v>2015</v>
      </c>
      <c r="G557" s="4" t="s">
        <v>11</v>
      </c>
      <c r="H557" t="str">
        <f>VLOOKUP(G557,States!$A$1:$B$71,2,0)</f>
        <v>Georgia</v>
      </c>
      <c r="I557" t="str">
        <f>VLOOKUP(H557,Table2[[State]:[Kürzel für Highcharts]],2,0)</f>
        <v>GA</v>
      </c>
    </row>
    <row r="558" spans="1:9">
      <c r="A558">
        <v>49</v>
      </c>
      <c r="B558" s="3">
        <v>42022</v>
      </c>
      <c r="C558">
        <v>1.86</v>
      </c>
      <c r="D558">
        <v>4294.01</v>
      </c>
      <c r="E558" t="s">
        <v>10</v>
      </c>
      <c r="F558">
        <v>2015</v>
      </c>
      <c r="G558" s="4" t="s">
        <v>11</v>
      </c>
      <c r="H558" t="str">
        <f>VLOOKUP(G558,States!$A$1:$B$71,2,0)</f>
        <v>Georgia</v>
      </c>
      <c r="I558" t="str">
        <f>VLOOKUP(H558,Table2[[State]:[Kürzel für Highcharts]],2,0)</f>
        <v>GA</v>
      </c>
    </row>
    <row r="559" spans="1:9">
      <c r="A559">
        <v>50</v>
      </c>
      <c r="B559" s="3">
        <v>42015</v>
      </c>
      <c r="C559">
        <v>1.84</v>
      </c>
      <c r="D559">
        <v>3743.82</v>
      </c>
      <c r="E559" t="s">
        <v>10</v>
      </c>
      <c r="F559">
        <v>2015</v>
      </c>
      <c r="G559" s="4" t="s">
        <v>11</v>
      </c>
      <c r="H559" t="str">
        <f>VLOOKUP(G559,States!$A$1:$B$71,2,0)</f>
        <v>Georgia</v>
      </c>
      <c r="I559" t="str">
        <f>VLOOKUP(H559,Table2[[State]:[Kürzel für Highcharts]],2,0)</f>
        <v>GA</v>
      </c>
    </row>
    <row r="560" spans="1:9">
      <c r="A560">
        <v>51</v>
      </c>
      <c r="B560" s="3">
        <v>42008</v>
      </c>
      <c r="C560">
        <v>1.76</v>
      </c>
      <c r="D560">
        <v>3846.69</v>
      </c>
      <c r="E560" t="s">
        <v>10</v>
      </c>
      <c r="F560">
        <v>2015</v>
      </c>
      <c r="G560" s="4" t="s">
        <v>11</v>
      </c>
      <c r="H560" t="str">
        <f>VLOOKUP(G560,States!$A$1:$B$71,2,0)</f>
        <v>Georgia</v>
      </c>
      <c r="I560" t="str">
        <f>VLOOKUP(H560,Table2[[State]:[Kürzel für Highcharts]],2,0)</f>
        <v>GA</v>
      </c>
    </row>
    <row r="561" spans="1:9">
      <c r="A561">
        <v>0</v>
      </c>
      <c r="B561" s="3">
        <v>42729</v>
      </c>
      <c r="C561">
        <v>1.76</v>
      </c>
      <c r="D561">
        <v>5456.42</v>
      </c>
      <c r="E561" t="s">
        <v>10</v>
      </c>
      <c r="F561">
        <v>2016</v>
      </c>
      <c r="G561" s="4" t="s">
        <v>11</v>
      </c>
      <c r="H561" t="str">
        <f>VLOOKUP(G561,States!$A$1:$B$71,2,0)</f>
        <v>Georgia</v>
      </c>
      <c r="I561" t="str">
        <f>VLOOKUP(H561,Table2[[State]:[Kürzel für Highcharts]],2,0)</f>
        <v>GA</v>
      </c>
    </row>
    <row r="562" spans="1:9">
      <c r="A562">
        <v>1</v>
      </c>
      <c r="B562" s="3">
        <v>42722</v>
      </c>
      <c r="C562">
        <v>1.19</v>
      </c>
      <c r="D562">
        <v>9420.9</v>
      </c>
      <c r="E562" t="s">
        <v>10</v>
      </c>
      <c r="F562">
        <v>2016</v>
      </c>
      <c r="G562" s="4" t="s">
        <v>11</v>
      </c>
      <c r="H562" t="str">
        <f>VLOOKUP(G562,States!$A$1:$B$71,2,0)</f>
        <v>Georgia</v>
      </c>
      <c r="I562" t="str">
        <f>VLOOKUP(H562,Table2[[State]:[Kürzel für Highcharts]],2,0)</f>
        <v>GA</v>
      </c>
    </row>
    <row r="563" spans="1:9">
      <c r="A563">
        <v>2</v>
      </c>
      <c r="B563" s="3">
        <v>42715</v>
      </c>
      <c r="C563">
        <v>1.06</v>
      </c>
      <c r="D563">
        <v>13253.78</v>
      </c>
      <c r="E563" t="s">
        <v>10</v>
      </c>
      <c r="F563">
        <v>2016</v>
      </c>
      <c r="G563" s="4" t="s">
        <v>11</v>
      </c>
      <c r="H563" t="str">
        <f>VLOOKUP(G563,States!$A$1:$B$71,2,0)</f>
        <v>Georgia</v>
      </c>
      <c r="I563" t="str">
        <f>VLOOKUP(H563,Table2[[State]:[Kürzel für Highcharts]],2,0)</f>
        <v>GA</v>
      </c>
    </row>
    <row r="564" spans="1:9">
      <c r="A564">
        <v>3</v>
      </c>
      <c r="B564" s="3">
        <v>42708</v>
      </c>
      <c r="C564">
        <v>1.22</v>
      </c>
      <c r="D564">
        <v>9990.2900000000009</v>
      </c>
      <c r="E564" t="s">
        <v>10</v>
      </c>
      <c r="F564">
        <v>2016</v>
      </c>
      <c r="G564" s="4" t="s">
        <v>11</v>
      </c>
      <c r="H564" t="str">
        <f>VLOOKUP(G564,States!$A$1:$B$71,2,0)</f>
        <v>Georgia</v>
      </c>
      <c r="I564" t="str">
        <f>VLOOKUP(H564,Table2[[State]:[Kürzel für Highcharts]],2,0)</f>
        <v>GA</v>
      </c>
    </row>
    <row r="565" spans="1:9">
      <c r="A565">
        <v>4</v>
      </c>
      <c r="B565" s="3">
        <v>42701</v>
      </c>
      <c r="C565">
        <v>1.41</v>
      </c>
      <c r="D565">
        <v>7754.46</v>
      </c>
      <c r="E565" t="s">
        <v>10</v>
      </c>
      <c r="F565">
        <v>2016</v>
      </c>
      <c r="G565" s="4" t="s">
        <v>11</v>
      </c>
      <c r="H565" t="str">
        <f>VLOOKUP(G565,States!$A$1:$B$71,2,0)</f>
        <v>Georgia</v>
      </c>
      <c r="I565" t="str">
        <f>VLOOKUP(H565,Table2[[State]:[Kürzel für Highcharts]],2,0)</f>
        <v>GA</v>
      </c>
    </row>
    <row r="566" spans="1:9">
      <c r="A566">
        <v>5</v>
      </c>
      <c r="B566" s="3">
        <v>42694</v>
      </c>
      <c r="C566">
        <v>1.56</v>
      </c>
      <c r="D566">
        <v>9756.02</v>
      </c>
      <c r="E566" t="s">
        <v>10</v>
      </c>
      <c r="F566">
        <v>2016</v>
      </c>
      <c r="G566" s="4" t="s">
        <v>11</v>
      </c>
      <c r="H566" t="str">
        <f>VLOOKUP(G566,States!$A$1:$B$71,2,0)</f>
        <v>Georgia</v>
      </c>
      <c r="I566" t="str">
        <f>VLOOKUP(H566,Table2[[State]:[Kürzel für Highcharts]],2,0)</f>
        <v>GA</v>
      </c>
    </row>
    <row r="567" spans="1:9">
      <c r="A567">
        <v>6</v>
      </c>
      <c r="B567" s="3">
        <v>42687</v>
      </c>
      <c r="C567">
        <v>1.63</v>
      </c>
      <c r="D567">
        <v>11118.24</v>
      </c>
      <c r="E567" t="s">
        <v>10</v>
      </c>
      <c r="F567">
        <v>2016</v>
      </c>
      <c r="G567" s="4" t="s">
        <v>11</v>
      </c>
      <c r="H567" t="str">
        <f>VLOOKUP(G567,States!$A$1:$B$71,2,0)</f>
        <v>Georgia</v>
      </c>
      <c r="I567" t="str">
        <f>VLOOKUP(H567,Table2[[State]:[Kürzel für Highcharts]],2,0)</f>
        <v>GA</v>
      </c>
    </row>
    <row r="568" spans="1:9">
      <c r="A568">
        <v>7</v>
      </c>
      <c r="B568" s="3">
        <v>42680</v>
      </c>
      <c r="C568">
        <v>1.64</v>
      </c>
      <c r="D568">
        <v>12410.85</v>
      </c>
      <c r="E568" t="s">
        <v>10</v>
      </c>
      <c r="F568">
        <v>2016</v>
      </c>
      <c r="G568" s="4" t="s">
        <v>11</v>
      </c>
      <c r="H568" t="str">
        <f>VLOOKUP(G568,States!$A$1:$B$71,2,0)</f>
        <v>Georgia</v>
      </c>
      <c r="I568" t="str">
        <f>VLOOKUP(H568,Table2[[State]:[Kürzel für Highcharts]],2,0)</f>
        <v>GA</v>
      </c>
    </row>
    <row r="569" spans="1:9">
      <c r="A569">
        <v>8</v>
      </c>
      <c r="B569" s="3">
        <v>42673</v>
      </c>
      <c r="C569">
        <v>2.25</v>
      </c>
      <c r="D569">
        <v>7568.41</v>
      </c>
      <c r="E569" t="s">
        <v>10</v>
      </c>
      <c r="F569">
        <v>2016</v>
      </c>
      <c r="G569" s="4" t="s">
        <v>11</v>
      </c>
      <c r="H569" t="str">
        <f>VLOOKUP(G569,States!$A$1:$B$71,2,0)</f>
        <v>Georgia</v>
      </c>
      <c r="I569" t="str">
        <f>VLOOKUP(H569,Table2[[State]:[Kürzel für Highcharts]],2,0)</f>
        <v>GA</v>
      </c>
    </row>
    <row r="570" spans="1:9">
      <c r="A570">
        <v>9</v>
      </c>
      <c r="B570" s="3">
        <v>42666</v>
      </c>
      <c r="C570">
        <v>1.25</v>
      </c>
      <c r="D570">
        <v>16790.96</v>
      </c>
      <c r="E570" t="s">
        <v>10</v>
      </c>
      <c r="F570">
        <v>2016</v>
      </c>
      <c r="G570" s="4" t="s">
        <v>11</v>
      </c>
      <c r="H570" t="str">
        <f>VLOOKUP(G570,States!$A$1:$B$71,2,0)</f>
        <v>Georgia</v>
      </c>
      <c r="I570" t="str">
        <f>VLOOKUP(H570,Table2[[State]:[Kürzel für Highcharts]],2,0)</f>
        <v>GA</v>
      </c>
    </row>
    <row r="571" spans="1:9">
      <c r="A571">
        <v>10</v>
      </c>
      <c r="B571" s="3">
        <v>42659</v>
      </c>
      <c r="C571">
        <v>1.1499999999999999</v>
      </c>
      <c r="D571">
        <v>17664.37</v>
      </c>
      <c r="E571" t="s">
        <v>10</v>
      </c>
      <c r="F571">
        <v>2016</v>
      </c>
      <c r="G571" s="4" t="s">
        <v>11</v>
      </c>
      <c r="H571" t="str">
        <f>VLOOKUP(G571,States!$A$1:$B$71,2,0)</f>
        <v>Georgia</v>
      </c>
      <c r="I571" t="str">
        <f>VLOOKUP(H571,Table2[[State]:[Kürzel für Highcharts]],2,0)</f>
        <v>GA</v>
      </c>
    </row>
    <row r="572" spans="1:9">
      <c r="A572">
        <v>11</v>
      </c>
      <c r="B572" s="3">
        <v>42652</v>
      </c>
      <c r="C572">
        <v>1.07</v>
      </c>
      <c r="D572">
        <v>19264.55</v>
      </c>
      <c r="E572" t="s">
        <v>10</v>
      </c>
      <c r="F572">
        <v>2016</v>
      </c>
      <c r="G572" s="4" t="s">
        <v>11</v>
      </c>
      <c r="H572" t="str">
        <f>VLOOKUP(G572,States!$A$1:$B$71,2,0)</f>
        <v>Georgia</v>
      </c>
      <c r="I572" t="str">
        <f>VLOOKUP(H572,Table2[[State]:[Kürzel für Highcharts]],2,0)</f>
        <v>GA</v>
      </c>
    </row>
    <row r="573" spans="1:9">
      <c r="A573">
        <v>12</v>
      </c>
      <c r="B573" s="3">
        <v>42645</v>
      </c>
      <c r="C573">
        <v>2.29</v>
      </c>
      <c r="D573">
        <v>7057.34</v>
      </c>
      <c r="E573" t="s">
        <v>10</v>
      </c>
      <c r="F573">
        <v>2016</v>
      </c>
      <c r="G573" s="4" t="s">
        <v>11</v>
      </c>
      <c r="H573" t="str">
        <f>VLOOKUP(G573,States!$A$1:$B$71,2,0)</f>
        <v>Georgia</v>
      </c>
      <c r="I573" t="str">
        <f>VLOOKUP(H573,Table2[[State]:[Kürzel für Highcharts]],2,0)</f>
        <v>GA</v>
      </c>
    </row>
    <row r="574" spans="1:9">
      <c r="A574">
        <v>13</v>
      </c>
      <c r="B574" s="3">
        <v>42638</v>
      </c>
      <c r="C574">
        <v>2.02</v>
      </c>
      <c r="D574">
        <v>7914.63</v>
      </c>
      <c r="E574" t="s">
        <v>10</v>
      </c>
      <c r="F574">
        <v>2016</v>
      </c>
      <c r="G574" s="4" t="s">
        <v>11</v>
      </c>
      <c r="H574" t="str">
        <f>VLOOKUP(G574,States!$A$1:$B$71,2,0)</f>
        <v>Georgia</v>
      </c>
      <c r="I574" t="str">
        <f>VLOOKUP(H574,Table2[[State]:[Kürzel für Highcharts]],2,0)</f>
        <v>GA</v>
      </c>
    </row>
    <row r="575" spans="1:9">
      <c r="A575">
        <v>14</v>
      </c>
      <c r="B575" s="3">
        <v>42631</v>
      </c>
      <c r="C575">
        <v>1.91</v>
      </c>
      <c r="D575">
        <v>8231.32</v>
      </c>
      <c r="E575" t="s">
        <v>10</v>
      </c>
      <c r="F575">
        <v>2016</v>
      </c>
      <c r="G575" s="4" t="s">
        <v>11</v>
      </c>
      <c r="H575" t="str">
        <f>VLOOKUP(G575,States!$A$1:$B$71,2,0)</f>
        <v>Georgia</v>
      </c>
      <c r="I575" t="str">
        <f>VLOOKUP(H575,Table2[[State]:[Kürzel für Highcharts]],2,0)</f>
        <v>GA</v>
      </c>
    </row>
    <row r="576" spans="1:9">
      <c r="A576">
        <v>15</v>
      </c>
      <c r="B576" s="3">
        <v>42624</v>
      </c>
      <c r="C576">
        <v>1.43</v>
      </c>
      <c r="D576">
        <v>13016.7</v>
      </c>
      <c r="E576" t="s">
        <v>10</v>
      </c>
      <c r="F576">
        <v>2016</v>
      </c>
      <c r="G576" s="4" t="s">
        <v>11</v>
      </c>
      <c r="H576" t="str">
        <f>VLOOKUP(G576,States!$A$1:$B$71,2,0)</f>
        <v>Georgia</v>
      </c>
      <c r="I576" t="str">
        <f>VLOOKUP(H576,Table2[[State]:[Kürzel für Highcharts]],2,0)</f>
        <v>GA</v>
      </c>
    </row>
    <row r="577" spans="1:9">
      <c r="A577">
        <v>16</v>
      </c>
      <c r="B577" s="3">
        <v>42617</v>
      </c>
      <c r="C577">
        <v>1.38</v>
      </c>
      <c r="D577">
        <v>15106.95</v>
      </c>
      <c r="E577" t="s">
        <v>10</v>
      </c>
      <c r="F577">
        <v>2016</v>
      </c>
      <c r="G577" s="4" t="s">
        <v>11</v>
      </c>
      <c r="H577" t="str">
        <f>VLOOKUP(G577,States!$A$1:$B$71,2,0)</f>
        <v>Georgia</v>
      </c>
      <c r="I577" t="str">
        <f>VLOOKUP(H577,Table2[[State]:[Kürzel für Highcharts]],2,0)</f>
        <v>GA</v>
      </c>
    </row>
    <row r="578" spans="1:9">
      <c r="A578">
        <v>17</v>
      </c>
      <c r="B578" s="3">
        <v>42610</v>
      </c>
      <c r="C578">
        <v>1.1399999999999999</v>
      </c>
      <c r="D578">
        <v>18482.13</v>
      </c>
      <c r="E578" t="s">
        <v>10</v>
      </c>
      <c r="F578">
        <v>2016</v>
      </c>
      <c r="G578" s="4" t="s">
        <v>11</v>
      </c>
      <c r="H578" t="str">
        <f>VLOOKUP(G578,States!$A$1:$B$71,2,0)</f>
        <v>Georgia</v>
      </c>
      <c r="I578" t="str">
        <f>VLOOKUP(H578,Table2[[State]:[Kürzel für Highcharts]],2,0)</f>
        <v>GA</v>
      </c>
    </row>
    <row r="579" spans="1:9">
      <c r="A579">
        <v>18</v>
      </c>
      <c r="B579" s="3">
        <v>42603</v>
      </c>
      <c r="C579">
        <v>1.62</v>
      </c>
      <c r="D579">
        <v>12432.9</v>
      </c>
      <c r="E579" t="s">
        <v>10</v>
      </c>
      <c r="F579">
        <v>2016</v>
      </c>
      <c r="G579" s="4" t="s">
        <v>11</v>
      </c>
      <c r="H579" t="str">
        <f>VLOOKUP(G579,States!$A$1:$B$71,2,0)</f>
        <v>Georgia</v>
      </c>
      <c r="I579" t="str">
        <f>VLOOKUP(H579,Table2[[State]:[Kürzel für Highcharts]],2,0)</f>
        <v>GA</v>
      </c>
    </row>
    <row r="580" spans="1:9">
      <c r="A580">
        <v>19</v>
      </c>
      <c r="B580" s="3">
        <v>42596</v>
      </c>
      <c r="C580">
        <v>1.58</v>
      </c>
      <c r="D580">
        <v>13049.21</v>
      </c>
      <c r="E580" t="s">
        <v>10</v>
      </c>
      <c r="F580">
        <v>2016</v>
      </c>
      <c r="G580" s="4" t="s">
        <v>11</v>
      </c>
      <c r="H580" t="str">
        <f>VLOOKUP(G580,States!$A$1:$B$71,2,0)</f>
        <v>Georgia</v>
      </c>
      <c r="I580" t="str">
        <f>VLOOKUP(H580,Table2[[State]:[Kürzel für Highcharts]],2,0)</f>
        <v>GA</v>
      </c>
    </row>
    <row r="581" spans="1:9">
      <c r="A581">
        <v>20</v>
      </c>
      <c r="B581" s="3">
        <v>42589</v>
      </c>
      <c r="C581">
        <v>1.06</v>
      </c>
      <c r="D581">
        <v>24308.080000000002</v>
      </c>
      <c r="E581" t="s">
        <v>10</v>
      </c>
      <c r="F581">
        <v>2016</v>
      </c>
      <c r="G581" s="4" t="s">
        <v>11</v>
      </c>
      <c r="H581" t="str">
        <f>VLOOKUP(G581,States!$A$1:$B$71,2,0)</f>
        <v>Georgia</v>
      </c>
      <c r="I581" t="str">
        <f>VLOOKUP(H581,Table2[[State]:[Kürzel für Highcharts]],2,0)</f>
        <v>GA</v>
      </c>
    </row>
    <row r="582" spans="1:9">
      <c r="A582">
        <v>21</v>
      </c>
      <c r="B582" s="3">
        <v>42582</v>
      </c>
      <c r="C582">
        <v>1.62</v>
      </c>
      <c r="D582">
        <v>14463.16</v>
      </c>
      <c r="E582" t="s">
        <v>10</v>
      </c>
      <c r="F582">
        <v>2016</v>
      </c>
      <c r="G582" s="4" t="s">
        <v>11</v>
      </c>
      <c r="H582" t="str">
        <f>VLOOKUP(G582,States!$A$1:$B$71,2,0)</f>
        <v>Georgia</v>
      </c>
      <c r="I582" t="str">
        <f>VLOOKUP(H582,Table2[[State]:[Kürzel für Highcharts]],2,0)</f>
        <v>GA</v>
      </c>
    </row>
    <row r="583" spans="1:9">
      <c r="A583">
        <v>22</v>
      </c>
      <c r="B583" s="3">
        <v>42575</v>
      </c>
      <c r="C583">
        <v>1.91</v>
      </c>
      <c r="D583">
        <v>11619.75</v>
      </c>
      <c r="E583" t="s">
        <v>10</v>
      </c>
      <c r="F583">
        <v>2016</v>
      </c>
      <c r="G583" s="4" t="s">
        <v>11</v>
      </c>
      <c r="H583" t="str">
        <f>VLOOKUP(G583,States!$A$1:$B$71,2,0)</f>
        <v>Georgia</v>
      </c>
      <c r="I583" t="str">
        <f>VLOOKUP(H583,Table2[[State]:[Kürzel für Highcharts]],2,0)</f>
        <v>GA</v>
      </c>
    </row>
    <row r="584" spans="1:9">
      <c r="A584">
        <v>23</v>
      </c>
      <c r="B584" s="3">
        <v>42568</v>
      </c>
      <c r="C584">
        <v>1.21</v>
      </c>
      <c r="D584">
        <v>16805.05</v>
      </c>
      <c r="E584" t="s">
        <v>10</v>
      </c>
      <c r="F584">
        <v>2016</v>
      </c>
      <c r="G584" s="4" t="s">
        <v>11</v>
      </c>
      <c r="H584" t="str">
        <f>VLOOKUP(G584,States!$A$1:$B$71,2,0)</f>
        <v>Georgia</v>
      </c>
      <c r="I584" t="str">
        <f>VLOOKUP(H584,Table2[[State]:[Kürzel für Highcharts]],2,0)</f>
        <v>GA</v>
      </c>
    </row>
    <row r="585" spans="1:9">
      <c r="A585">
        <v>24</v>
      </c>
      <c r="B585" s="3">
        <v>42561</v>
      </c>
      <c r="C585">
        <v>1.1299999999999999</v>
      </c>
      <c r="D585">
        <v>17311.07</v>
      </c>
      <c r="E585" t="s">
        <v>10</v>
      </c>
      <c r="F585">
        <v>2016</v>
      </c>
      <c r="G585" s="4" t="s">
        <v>11</v>
      </c>
      <c r="H585" t="str">
        <f>VLOOKUP(G585,States!$A$1:$B$71,2,0)</f>
        <v>Georgia</v>
      </c>
      <c r="I585" t="str">
        <f>VLOOKUP(H585,Table2[[State]:[Kürzel für Highcharts]],2,0)</f>
        <v>GA</v>
      </c>
    </row>
    <row r="586" spans="1:9">
      <c r="A586">
        <v>25</v>
      </c>
      <c r="B586" s="3">
        <v>42554</v>
      </c>
      <c r="C586">
        <v>0.85</v>
      </c>
      <c r="D586">
        <v>20324.099999999999</v>
      </c>
      <c r="E586" t="s">
        <v>10</v>
      </c>
      <c r="F586">
        <v>2016</v>
      </c>
      <c r="G586" s="4" t="s">
        <v>11</v>
      </c>
      <c r="H586" t="str">
        <f>VLOOKUP(G586,States!$A$1:$B$71,2,0)</f>
        <v>Georgia</v>
      </c>
      <c r="I586" t="str">
        <f>VLOOKUP(H586,Table2[[State]:[Kürzel für Highcharts]],2,0)</f>
        <v>GA</v>
      </c>
    </row>
    <row r="587" spans="1:9">
      <c r="A587">
        <v>26</v>
      </c>
      <c r="B587" s="3">
        <v>42547</v>
      </c>
      <c r="C587">
        <v>0.92</v>
      </c>
      <c r="D587">
        <v>16159.03</v>
      </c>
      <c r="E587" t="s">
        <v>10</v>
      </c>
      <c r="F587">
        <v>2016</v>
      </c>
      <c r="G587" s="4" t="s">
        <v>11</v>
      </c>
      <c r="H587" t="str">
        <f>VLOOKUP(G587,States!$A$1:$B$71,2,0)</f>
        <v>Georgia</v>
      </c>
      <c r="I587" t="str">
        <f>VLOOKUP(H587,Table2[[State]:[Kürzel für Highcharts]],2,0)</f>
        <v>GA</v>
      </c>
    </row>
    <row r="588" spans="1:9">
      <c r="A588">
        <v>27</v>
      </c>
      <c r="B588" s="3">
        <v>42540</v>
      </c>
      <c r="C588">
        <v>0.81</v>
      </c>
      <c r="D588">
        <v>16577.89</v>
      </c>
      <c r="E588" t="s">
        <v>10</v>
      </c>
      <c r="F588">
        <v>2016</v>
      </c>
      <c r="G588" s="4" t="s">
        <v>11</v>
      </c>
      <c r="H588" t="str">
        <f>VLOOKUP(G588,States!$A$1:$B$71,2,0)</f>
        <v>Georgia</v>
      </c>
      <c r="I588" t="str">
        <f>VLOOKUP(H588,Table2[[State]:[Kürzel für Highcharts]],2,0)</f>
        <v>GA</v>
      </c>
    </row>
    <row r="589" spans="1:9">
      <c r="A589">
        <v>28</v>
      </c>
      <c r="B589" s="3">
        <v>42533</v>
      </c>
      <c r="C589">
        <v>0.97</v>
      </c>
      <c r="D589">
        <v>16462.75</v>
      </c>
      <c r="E589" t="s">
        <v>10</v>
      </c>
      <c r="F589">
        <v>2016</v>
      </c>
      <c r="G589" s="4" t="s">
        <v>11</v>
      </c>
      <c r="H589" t="str">
        <f>VLOOKUP(G589,States!$A$1:$B$71,2,0)</f>
        <v>Georgia</v>
      </c>
      <c r="I589" t="str">
        <f>VLOOKUP(H589,Table2[[State]:[Kürzel für Highcharts]],2,0)</f>
        <v>GA</v>
      </c>
    </row>
    <row r="590" spans="1:9">
      <c r="A590">
        <v>29</v>
      </c>
      <c r="B590" s="3">
        <v>42526</v>
      </c>
      <c r="C590">
        <v>1.04</v>
      </c>
      <c r="D590">
        <v>12826.69</v>
      </c>
      <c r="E590" t="s">
        <v>10</v>
      </c>
      <c r="F590">
        <v>2016</v>
      </c>
      <c r="G590" s="4" t="s">
        <v>11</v>
      </c>
      <c r="H590" t="str">
        <f>VLOOKUP(G590,States!$A$1:$B$71,2,0)</f>
        <v>Georgia</v>
      </c>
      <c r="I590" t="str">
        <f>VLOOKUP(H590,Table2[[State]:[Kürzel für Highcharts]],2,0)</f>
        <v>GA</v>
      </c>
    </row>
    <row r="591" spans="1:9">
      <c r="A591">
        <v>30</v>
      </c>
      <c r="B591" s="3">
        <v>42519</v>
      </c>
      <c r="C591">
        <v>1.35</v>
      </c>
      <c r="D591">
        <v>8848.7199999999993</v>
      </c>
      <c r="E591" t="s">
        <v>10</v>
      </c>
      <c r="F591">
        <v>2016</v>
      </c>
      <c r="G591" s="4" t="s">
        <v>11</v>
      </c>
      <c r="H591" t="str">
        <f>VLOOKUP(G591,States!$A$1:$B$71,2,0)</f>
        <v>Georgia</v>
      </c>
      <c r="I591" t="str">
        <f>VLOOKUP(H591,Table2[[State]:[Kürzel für Highcharts]],2,0)</f>
        <v>GA</v>
      </c>
    </row>
    <row r="592" spans="1:9">
      <c r="A592">
        <v>31</v>
      </c>
      <c r="B592" s="3">
        <v>42512</v>
      </c>
      <c r="C592">
        <v>1.27</v>
      </c>
      <c r="D592">
        <v>11405.47</v>
      </c>
      <c r="E592" t="s">
        <v>10</v>
      </c>
      <c r="F592">
        <v>2016</v>
      </c>
      <c r="G592" s="4" t="s">
        <v>11</v>
      </c>
      <c r="H592" t="str">
        <f>VLOOKUP(G592,States!$A$1:$B$71,2,0)</f>
        <v>Georgia</v>
      </c>
      <c r="I592" t="str">
        <f>VLOOKUP(H592,Table2[[State]:[Kürzel für Highcharts]],2,0)</f>
        <v>GA</v>
      </c>
    </row>
    <row r="593" spans="1:9">
      <c r="A593">
        <v>32</v>
      </c>
      <c r="B593" s="3">
        <v>42505</v>
      </c>
      <c r="C593">
        <v>1.29</v>
      </c>
      <c r="D593">
        <v>10861.36</v>
      </c>
      <c r="E593" t="s">
        <v>10</v>
      </c>
      <c r="F593">
        <v>2016</v>
      </c>
      <c r="G593" s="4" t="s">
        <v>11</v>
      </c>
      <c r="H593" t="str">
        <f>VLOOKUP(G593,States!$A$1:$B$71,2,0)</f>
        <v>Georgia</v>
      </c>
      <c r="I593" t="str">
        <f>VLOOKUP(H593,Table2[[State]:[Kürzel für Highcharts]],2,0)</f>
        <v>GA</v>
      </c>
    </row>
    <row r="594" spans="1:9">
      <c r="A594">
        <v>33</v>
      </c>
      <c r="B594" s="3">
        <v>42498</v>
      </c>
      <c r="C594">
        <v>1.42</v>
      </c>
      <c r="D594">
        <v>9663.49</v>
      </c>
      <c r="E594" t="s">
        <v>10</v>
      </c>
      <c r="F594">
        <v>2016</v>
      </c>
      <c r="G594" s="4" t="s">
        <v>11</v>
      </c>
      <c r="H594" t="str">
        <f>VLOOKUP(G594,States!$A$1:$B$71,2,0)</f>
        <v>Georgia</v>
      </c>
      <c r="I594" t="str">
        <f>VLOOKUP(H594,Table2[[State]:[Kürzel für Highcharts]],2,0)</f>
        <v>GA</v>
      </c>
    </row>
    <row r="595" spans="1:9">
      <c r="A595">
        <v>34</v>
      </c>
      <c r="B595" s="3">
        <v>42491</v>
      </c>
      <c r="C595">
        <v>1.25</v>
      </c>
      <c r="D595">
        <v>11049.83</v>
      </c>
      <c r="E595" t="s">
        <v>10</v>
      </c>
      <c r="F595">
        <v>2016</v>
      </c>
      <c r="G595" s="4" t="s">
        <v>11</v>
      </c>
      <c r="H595" t="str">
        <f>VLOOKUP(G595,States!$A$1:$B$71,2,0)</f>
        <v>Georgia</v>
      </c>
      <c r="I595" t="str">
        <f>VLOOKUP(H595,Table2[[State]:[Kürzel für Highcharts]],2,0)</f>
        <v>GA</v>
      </c>
    </row>
    <row r="596" spans="1:9">
      <c r="A596">
        <v>35</v>
      </c>
      <c r="B596" s="3">
        <v>42484</v>
      </c>
      <c r="C596">
        <v>1.38</v>
      </c>
      <c r="D596">
        <v>9858.9500000000007</v>
      </c>
      <c r="E596" t="s">
        <v>10</v>
      </c>
      <c r="F596">
        <v>2016</v>
      </c>
      <c r="G596" s="4" t="s">
        <v>11</v>
      </c>
      <c r="H596" t="str">
        <f>VLOOKUP(G596,States!$A$1:$B$71,2,0)</f>
        <v>Georgia</v>
      </c>
      <c r="I596" t="str">
        <f>VLOOKUP(H596,Table2[[State]:[Kürzel für Highcharts]],2,0)</f>
        <v>GA</v>
      </c>
    </row>
    <row r="597" spans="1:9">
      <c r="A597">
        <v>36</v>
      </c>
      <c r="B597" s="3">
        <v>42477</v>
      </c>
      <c r="C597">
        <v>1.36</v>
      </c>
      <c r="D597">
        <v>8352.1200000000008</v>
      </c>
      <c r="E597" t="s">
        <v>10</v>
      </c>
      <c r="F597">
        <v>2016</v>
      </c>
      <c r="G597" s="4" t="s">
        <v>11</v>
      </c>
      <c r="H597" t="str">
        <f>VLOOKUP(G597,States!$A$1:$B$71,2,0)</f>
        <v>Georgia</v>
      </c>
      <c r="I597" t="str">
        <f>VLOOKUP(H597,Table2[[State]:[Kürzel für Highcharts]],2,0)</f>
        <v>GA</v>
      </c>
    </row>
    <row r="598" spans="1:9">
      <c r="A598">
        <v>37</v>
      </c>
      <c r="B598" s="3">
        <v>42470</v>
      </c>
      <c r="C598">
        <v>1.5</v>
      </c>
      <c r="D598">
        <v>7130.98</v>
      </c>
      <c r="E598" t="s">
        <v>10</v>
      </c>
      <c r="F598">
        <v>2016</v>
      </c>
      <c r="G598" s="4" t="s">
        <v>11</v>
      </c>
      <c r="H598" t="str">
        <f>VLOOKUP(G598,States!$A$1:$B$71,2,0)</f>
        <v>Georgia</v>
      </c>
      <c r="I598" t="str">
        <f>VLOOKUP(H598,Table2[[State]:[Kürzel für Highcharts]],2,0)</f>
        <v>GA</v>
      </c>
    </row>
    <row r="599" spans="1:9">
      <c r="A599">
        <v>38</v>
      </c>
      <c r="B599" s="3">
        <v>42463</v>
      </c>
      <c r="C599">
        <v>1.51</v>
      </c>
      <c r="D599">
        <v>9283.5400000000009</v>
      </c>
      <c r="E599" t="s">
        <v>10</v>
      </c>
      <c r="F599">
        <v>2016</v>
      </c>
      <c r="G599" s="4" t="s">
        <v>11</v>
      </c>
      <c r="H599" t="str">
        <f>VLOOKUP(G599,States!$A$1:$B$71,2,0)</f>
        <v>Georgia</v>
      </c>
      <c r="I599" t="str">
        <f>VLOOKUP(H599,Table2[[State]:[Kürzel für Highcharts]],2,0)</f>
        <v>GA</v>
      </c>
    </row>
    <row r="600" spans="1:9">
      <c r="A600">
        <v>39</v>
      </c>
      <c r="B600" s="3">
        <v>42456</v>
      </c>
      <c r="C600">
        <v>1.48</v>
      </c>
      <c r="D600">
        <v>8926.81</v>
      </c>
      <c r="E600" t="s">
        <v>10</v>
      </c>
      <c r="F600">
        <v>2016</v>
      </c>
      <c r="G600" s="4" t="s">
        <v>11</v>
      </c>
      <c r="H600" t="str">
        <f>VLOOKUP(G600,States!$A$1:$B$71,2,0)</f>
        <v>Georgia</v>
      </c>
      <c r="I600" t="str">
        <f>VLOOKUP(H600,Table2[[State]:[Kürzel für Highcharts]],2,0)</f>
        <v>GA</v>
      </c>
    </row>
    <row r="601" spans="1:9">
      <c r="A601">
        <v>40</v>
      </c>
      <c r="B601" s="3">
        <v>42449</v>
      </c>
      <c r="C601">
        <v>1.44</v>
      </c>
      <c r="D601">
        <v>7435.68</v>
      </c>
      <c r="E601" t="s">
        <v>10</v>
      </c>
      <c r="F601">
        <v>2016</v>
      </c>
      <c r="G601" s="4" t="s">
        <v>11</v>
      </c>
      <c r="H601" t="str">
        <f>VLOOKUP(G601,States!$A$1:$B$71,2,0)</f>
        <v>Georgia</v>
      </c>
      <c r="I601" t="str">
        <f>VLOOKUP(H601,Table2[[State]:[Kürzel für Highcharts]],2,0)</f>
        <v>GA</v>
      </c>
    </row>
    <row r="602" spans="1:9">
      <c r="A602">
        <v>41</v>
      </c>
      <c r="B602" s="3">
        <v>42442</v>
      </c>
      <c r="C602">
        <v>1.52</v>
      </c>
      <c r="D602">
        <v>6967.87</v>
      </c>
      <c r="E602" t="s">
        <v>10</v>
      </c>
      <c r="F602">
        <v>2016</v>
      </c>
      <c r="G602" s="4" t="s">
        <v>11</v>
      </c>
      <c r="H602" t="str">
        <f>VLOOKUP(G602,States!$A$1:$B$71,2,0)</f>
        <v>Georgia</v>
      </c>
      <c r="I602" t="str">
        <f>VLOOKUP(H602,Table2[[State]:[Kürzel für Highcharts]],2,0)</f>
        <v>GA</v>
      </c>
    </row>
    <row r="603" spans="1:9">
      <c r="A603">
        <v>42</v>
      </c>
      <c r="B603" s="3">
        <v>42435</v>
      </c>
      <c r="C603">
        <v>1.66</v>
      </c>
      <c r="D603">
        <v>6619.18</v>
      </c>
      <c r="E603" t="s">
        <v>10</v>
      </c>
      <c r="F603">
        <v>2016</v>
      </c>
      <c r="G603" s="4" t="s">
        <v>11</v>
      </c>
      <c r="H603" t="str">
        <f>VLOOKUP(G603,States!$A$1:$B$71,2,0)</f>
        <v>Georgia</v>
      </c>
      <c r="I603" t="str">
        <f>VLOOKUP(H603,Table2[[State]:[Kürzel für Highcharts]],2,0)</f>
        <v>GA</v>
      </c>
    </row>
    <row r="604" spans="1:9">
      <c r="A604">
        <v>43</v>
      </c>
      <c r="B604" s="3">
        <v>42428</v>
      </c>
      <c r="C604">
        <v>1.78</v>
      </c>
      <c r="D604">
        <v>5069.92</v>
      </c>
      <c r="E604" t="s">
        <v>10</v>
      </c>
      <c r="F604">
        <v>2016</v>
      </c>
      <c r="G604" s="4" t="s">
        <v>11</v>
      </c>
      <c r="H604" t="str">
        <f>VLOOKUP(G604,States!$A$1:$B$71,2,0)</f>
        <v>Georgia</v>
      </c>
      <c r="I604" t="str">
        <f>VLOOKUP(H604,Table2[[State]:[Kürzel für Highcharts]],2,0)</f>
        <v>GA</v>
      </c>
    </row>
    <row r="605" spans="1:9">
      <c r="A605">
        <v>44</v>
      </c>
      <c r="B605" s="3">
        <v>42421</v>
      </c>
      <c r="C605">
        <v>1.74</v>
      </c>
      <c r="D605">
        <v>5258.5</v>
      </c>
      <c r="E605" t="s">
        <v>10</v>
      </c>
      <c r="F605">
        <v>2016</v>
      </c>
      <c r="G605" s="4" t="s">
        <v>11</v>
      </c>
      <c r="H605" t="str">
        <f>VLOOKUP(G605,States!$A$1:$B$71,2,0)</f>
        <v>Georgia</v>
      </c>
      <c r="I605" t="str">
        <f>VLOOKUP(H605,Table2[[State]:[Kürzel für Highcharts]],2,0)</f>
        <v>GA</v>
      </c>
    </row>
    <row r="606" spans="1:9">
      <c r="A606">
        <v>45</v>
      </c>
      <c r="B606" s="3">
        <v>42414</v>
      </c>
      <c r="C606">
        <v>1.59</v>
      </c>
      <c r="D606">
        <v>5737.5</v>
      </c>
      <c r="E606" t="s">
        <v>10</v>
      </c>
      <c r="F606">
        <v>2016</v>
      </c>
      <c r="G606" s="4" t="s">
        <v>11</v>
      </c>
      <c r="H606" t="str">
        <f>VLOOKUP(G606,States!$A$1:$B$71,2,0)</f>
        <v>Georgia</v>
      </c>
      <c r="I606" t="str">
        <f>VLOOKUP(H606,Table2[[State]:[Kürzel für Highcharts]],2,0)</f>
        <v>GA</v>
      </c>
    </row>
    <row r="607" spans="1:9">
      <c r="A607">
        <v>46</v>
      </c>
      <c r="B607" s="3">
        <v>42407</v>
      </c>
      <c r="C607">
        <v>1.72</v>
      </c>
      <c r="D607">
        <v>5420.87</v>
      </c>
      <c r="E607" t="s">
        <v>10</v>
      </c>
      <c r="F607">
        <v>2016</v>
      </c>
      <c r="G607" s="4" t="s">
        <v>11</v>
      </c>
      <c r="H607" t="str">
        <f>VLOOKUP(G607,States!$A$1:$B$71,2,0)</f>
        <v>Georgia</v>
      </c>
      <c r="I607" t="str">
        <f>VLOOKUP(H607,Table2[[State]:[Kürzel für Highcharts]],2,0)</f>
        <v>GA</v>
      </c>
    </row>
    <row r="608" spans="1:9">
      <c r="A608">
        <v>47</v>
      </c>
      <c r="B608" s="3">
        <v>42400</v>
      </c>
      <c r="C608">
        <v>1.71</v>
      </c>
      <c r="D608">
        <v>6591.53</v>
      </c>
      <c r="E608" t="s">
        <v>10</v>
      </c>
      <c r="F608">
        <v>2016</v>
      </c>
      <c r="G608" s="4" t="s">
        <v>11</v>
      </c>
      <c r="H608" t="str">
        <f>VLOOKUP(G608,States!$A$1:$B$71,2,0)</f>
        <v>Georgia</v>
      </c>
      <c r="I608" t="str">
        <f>VLOOKUP(H608,Table2[[State]:[Kürzel für Highcharts]],2,0)</f>
        <v>GA</v>
      </c>
    </row>
    <row r="609" spans="1:9">
      <c r="A609">
        <v>48</v>
      </c>
      <c r="B609" s="3">
        <v>42393</v>
      </c>
      <c r="C609">
        <v>1.65</v>
      </c>
      <c r="D609">
        <v>6193.73</v>
      </c>
      <c r="E609" t="s">
        <v>10</v>
      </c>
      <c r="F609">
        <v>2016</v>
      </c>
      <c r="G609" s="4" t="s">
        <v>11</v>
      </c>
      <c r="H609" t="str">
        <f>VLOOKUP(G609,States!$A$1:$B$71,2,0)</f>
        <v>Georgia</v>
      </c>
      <c r="I609" t="str">
        <f>VLOOKUP(H609,Table2[[State]:[Kürzel für Highcharts]],2,0)</f>
        <v>GA</v>
      </c>
    </row>
    <row r="610" spans="1:9">
      <c r="A610">
        <v>49</v>
      </c>
      <c r="B610" s="3">
        <v>42386</v>
      </c>
      <c r="C610">
        <v>1.84</v>
      </c>
      <c r="D610">
        <v>5227.45</v>
      </c>
      <c r="E610" t="s">
        <v>10</v>
      </c>
      <c r="F610">
        <v>2016</v>
      </c>
      <c r="G610" s="4" t="s">
        <v>11</v>
      </c>
      <c r="H610" t="str">
        <f>VLOOKUP(G610,States!$A$1:$B$71,2,0)</f>
        <v>Georgia</v>
      </c>
      <c r="I610" t="str">
        <f>VLOOKUP(H610,Table2[[State]:[Kürzel für Highcharts]],2,0)</f>
        <v>GA</v>
      </c>
    </row>
    <row r="611" spans="1:9">
      <c r="A611">
        <v>50</v>
      </c>
      <c r="B611" s="3">
        <v>42379</v>
      </c>
      <c r="C611">
        <v>1.66</v>
      </c>
      <c r="D611">
        <v>5614.09</v>
      </c>
      <c r="E611" t="s">
        <v>10</v>
      </c>
      <c r="F611">
        <v>2016</v>
      </c>
      <c r="G611" s="4" t="s">
        <v>11</v>
      </c>
      <c r="H611" t="str">
        <f>VLOOKUP(G611,States!$A$1:$B$71,2,0)</f>
        <v>Georgia</v>
      </c>
      <c r="I611" t="str">
        <f>VLOOKUP(H611,Table2[[State]:[Kürzel für Highcharts]],2,0)</f>
        <v>GA</v>
      </c>
    </row>
    <row r="612" spans="1:9">
      <c r="A612">
        <v>51</v>
      </c>
      <c r="B612" s="3">
        <v>42372</v>
      </c>
      <c r="C612">
        <v>1.48</v>
      </c>
      <c r="D612">
        <v>7953.26</v>
      </c>
      <c r="E612" t="s">
        <v>10</v>
      </c>
      <c r="F612">
        <v>2016</v>
      </c>
      <c r="G612" s="4" t="s">
        <v>11</v>
      </c>
      <c r="H612" t="str">
        <f>VLOOKUP(G612,States!$A$1:$B$71,2,0)</f>
        <v>Georgia</v>
      </c>
      <c r="I612" t="str">
        <f>VLOOKUP(H612,Table2[[State]:[Kürzel für Highcharts]],2,0)</f>
        <v>GA</v>
      </c>
    </row>
    <row r="613" spans="1:9">
      <c r="A613">
        <v>0</v>
      </c>
      <c r="B613" s="3">
        <v>43100</v>
      </c>
      <c r="C613">
        <v>1.28</v>
      </c>
      <c r="D613">
        <v>17217.91</v>
      </c>
      <c r="E613" t="s">
        <v>10</v>
      </c>
      <c r="F613">
        <v>2017</v>
      </c>
      <c r="G613" s="4" t="s">
        <v>11</v>
      </c>
      <c r="H613" t="str">
        <f>VLOOKUP(G613,States!$A$1:$B$71,2,0)</f>
        <v>Georgia</v>
      </c>
      <c r="I613" t="str">
        <f>VLOOKUP(H613,Table2[[State]:[Kürzel für Highcharts]],2,0)</f>
        <v>GA</v>
      </c>
    </row>
    <row r="614" spans="1:9">
      <c r="A614">
        <v>1</v>
      </c>
      <c r="B614" s="3">
        <v>43093</v>
      </c>
      <c r="C614">
        <v>1.59</v>
      </c>
      <c r="D614">
        <v>15311.1</v>
      </c>
      <c r="E614" t="s">
        <v>10</v>
      </c>
      <c r="F614">
        <v>2017</v>
      </c>
      <c r="G614" s="4" t="s">
        <v>11</v>
      </c>
      <c r="H614" t="str">
        <f>VLOOKUP(G614,States!$A$1:$B$71,2,0)</f>
        <v>Georgia</v>
      </c>
      <c r="I614" t="str">
        <f>VLOOKUP(H614,Table2[[State]:[Kürzel für Highcharts]],2,0)</f>
        <v>GA</v>
      </c>
    </row>
    <row r="615" spans="1:9">
      <c r="A615">
        <v>2</v>
      </c>
      <c r="B615" s="3">
        <v>43086</v>
      </c>
      <c r="C615">
        <v>1.59</v>
      </c>
      <c r="D615">
        <v>11548.46</v>
      </c>
      <c r="E615" t="s">
        <v>10</v>
      </c>
      <c r="F615">
        <v>2017</v>
      </c>
      <c r="G615" s="4" t="s">
        <v>11</v>
      </c>
      <c r="H615" t="str">
        <f>VLOOKUP(G615,States!$A$1:$B$71,2,0)</f>
        <v>Georgia</v>
      </c>
      <c r="I615" t="str">
        <f>VLOOKUP(H615,Table2[[State]:[Kürzel für Highcharts]],2,0)</f>
        <v>GA</v>
      </c>
    </row>
    <row r="616" spans="1:9">
      <c r="A616">
        <v>3</v>
      </c>
      <c r="B616" s="3">
        <v>43079</v>
      </c>
      <c r="C616">
        <v>1.63</v>
      </c>
      <c r="D616">
        <v>13300.51</v>
      </c>
      <c r="E616" t="s">
        <v>10</v>
      </c>
      <c r="F616">
        <v>2017</v>
      </c>
      <c r="G616" s="4" t="s">
        <v>11</v>
      </c>
      <c r="H616" t="str">
        <f>VLOOKUP(G616,States!$A$1:$B$71,2,0)</f>
        <v>Georgia</v>
      </c>
      <c r="I616" t="str">
        <f>VLOOKUP(H616,Table2[[State]:[Kürzel für Highcharts]],2,0)</f>
        <v>GA</v>
      </c>
    </row>
    <row r="617" spans="1:9">
      <c r="A617">
        <v>4</v>
      </c>
      <c r="B617" s="3">
        <v>43072</v>
      </c>
      <c r="C617">
        <v>1.62</v>
      </c>
      <c r="D617">
        <v>10609.29</v>
      </c>
      <c r="E617" t="s">
        <v>10</v>
      </c>
      <c r="F617">
        <v>2017</v>
      </c>
      <c r="G617" s="4" t="s">
        <v>11</v>
      </c>
      <c r="H617" t="str">
        <f>VLOOKUP(G617,States!$A$1:$B$71,2,0)</f>
        <v>Georgia</v>
      </c>
      <c r="I617" t="str">
        <f>VLOOKUP(H617,Table2[[State]:[Kürzel für Highcharts]],2,0)</f>
        <v>GA</v>
      </c>
    </row>
    <row r="618" spans="1:9">
      <c r="A618">
        <v>5</v>
      </c>
      <c r="B618" s="3">
        <v>43065</v>
      </c>
      <c r="C618">
        <v>1.66</v>
      </c>
      <c r="D618">
        <v>11834.89</v>
      </c>
      <c r="E618" t="s">
        <v>10</v>
      </c>
      <c r="F618">
        <v>2017</v>
      </c>
      <c r="G618" s="4" t="s">
        <v>11</v>
      </c>
      <c r="H618" t="str">
        <f>VLOOKUP(G618,States!$A$1:$B$71,2,0)</f>
        <v>Georgia</v>
      </c>
      <c r="I618" t="str">
        <f>VLOOKUP(H618,Table2[[State]:[Kürzel für Highcharts]],2,0)</f>
        <v>GA</v>
      </c>
    </row>
    <row r="619" spans="1:9">
      <c r="A619">
        <v>6</v>
      </c>
      <c r="B619" s="3">
        <v>43058</v>
      </c>
      <c r="C619">
        <v>1.62</v>
      </c>
      <c r="D619">
        <v>10393.69</v>
      </c>
      <c r="E619" t="s">
        <v>10</v>
      </c>
      <c r="F619">
        <v>2017</v>
      </c>
      <c r="G619" s="4" t="s">
        <v>11</v>
      </c>
      <c r="H619" t="str">
        <f>VLOOKUP(G619,States!$A$1:$B$71,2,0)</f>
        <v>Georgia</v>
      </c>
      <c r="I619" t="str">
        <f>VLOOKUP(H619,Table2[[State]:[Kürzel für Highcharts]],2,0)</f>
        <v>GA</v>
      </c>
    </row>
    <row r="620" spans="1:9">
      <c r="A620">
        <v>7</v>
      </c>
      <c r="B620" s="3">
        <v>43051</v>
      </c>
      <c r="C620">
        <v>1.8</v>
      </c>
      <c r="D620">
        <v>12115.78</v>
      </c>
      <c r="E620" t="s">
        <v>10</v>
      </c>
      <c r="F620">
        <v>2017</v>
      </c>
      <c r="G620" s="4" t="s">
        <v>11</v>
      </c>
      <c r="H620" t="str">
        <f>VLOOKUP(G620,States!$A$1:$B$71,2,0)</f>
        <v>Georgia</v>
      </c>
      <c r="I620" t="str">
        <f>VLOOKUP(H620,Table2[[State]:[Kürzel für Highcharts]],2,0)</f>
        <v>GA</v>
      </c>
    </row>
    <row r="621" spans="1:9">
      <c r="A621">
        <v>8</v>
      </c>
      <c r="B621" s="3">
        <v>43044</v>
      </c>
      <c r="C621">
        <v>1.86</v>
      </c>
      <c r="D621">
        <v>11588.38</v>
      </c>
      <c r="E621" t="s">
        <v>10</v>
      </c>
      <c r="F621">
        <v>2017</v>
      </c>
      <c r="G621" s="4" t="s">
        <v>11</v>
      </c>
      <c r="H621" t="str">
        <f>VLOOKUP(G621,States!$A$1:$B$71,2,0)</f>
        <v>Georgia</v>
      </c>
      <c r="I621" t="str">
        <f>VLOOKUP(H621,Table2[[State]:[Kürzel für Highcharts]],2,0)</f>
        <v>GA</v>
      </c>
    </row>
    <row r="622" spans="1:9">
      <c r="A622">
        <v>9</v>
      </c>
      <c r="B622" s="3">
        <v>43037</v>
      </c>
      <c r="C622">
        <v>2.04</v>
      </c>
      <c r="D622">
        <v>15731.26</v>
      </c>
      <c r="E622" t="s">
        <v>10</v>
      </c>
      <c r="F622">
        <v>2017</v>
      </c>
      <c r="G622" s="4" t="s">
        <v>11</v>
      </c>
      <c r="H622" t="str">
        <f>VLOOKUP(G622,States!$A$1:$B$71,2,0)</f>
        <v>Georgia</v>
      </c>
      <c r="I622" t="str">
        <f>VLOOKUP(H622,Table2[[State]:[Kürzel für Highcharts]],2,0)</f>
        <v>GA</v>
      </c>
    </row>
    <row r="623" spans="1:9">
      <c r="A623">
        <v>10</v>
      </c>
      <c r="B623" s="3">
        <v>43030</v>
      </c>
      <c r="C623">
        <v>2.06</v>
      </c>
      <c r="D623">
        <v>14351.98</v>
      </c>
      <c r="E623" t="s">
        <v>10</v>
      </c>
      <c r="F623">
        <v>2017</v>
      </c>
      <c r="G623" s="4" t="s">
        <v>11</v>
      </c>
      <c r="H623" t="str">
        <f>VLOOKUP(G623,States!$A$1:$B$71,2,0)</f>
        <v>Georgia</v>
      </c>
      <c r="I623" t="str">
        <f>VLOOKUP(H623,Table2[[State]:[Kürzel für Highcharts]],2,0)</f>
        <v>GA</v>
      </c>
    </row>
    <row r="624" spans="1:9">
      <c r="A624">
        <v>11</v>
      </c>
      <c r="B624" s="3">
        <v>43023</v>
      </c>
      <c r="C624">
        <v>2.23</v>
      </c>
      <c r="D624">
        <v>11405.18</v>
      </c>
      <c r="E624" t="s">
        <v>10</v>
      </c>
      <c r="F624">
        <v>2017</v>
      </c>
      <c r="G624" s="4" t="s">
        <v>11</v>
      </c>
      <c r="H624" t="str">
        <f>VLOOKUP(G624,States!$A$1:$B$71,2,0)</f>
        <v>Georgia</v>
      </c>
      <c r="I624" t="str">
        <f>VLOOKUP(H624,Table2[[State]:[Kürzel für Highcharts]],2,0)</f>
        <v>GA</v>
      </c>
    </row>
    <row r="625" spans="1:9">
      <c r="A625">
        <v>12</v>
      </c>
      <c r="B625" s="3">
        <v>43016</v>
      </c>
      <c r="C625">
        <v>2.5499999999999998</v>
      </c>
      <c r="D625">
        <v>12275.61</v>
      </c>
      <c r="E625" t="s">
        <v>10</v>
      </c>
      <c r="F625">
        <v>2017</v>
      </c>
      <c r="G625" s="4" t="s">
        <v>11</v>
      </c>
      <c r="H625" t="str">
        <f>VLOOKUP(G625,States!$A$1:$B$71,2,0)</f>
        <v>Georgia</v>
      </c>
      <c r="I625" t="str">
        <f>VLOOKUP(H625,Table2[[State]:[Kürzel für Highcharts]],2,0)</f>
        <v>GA</v>
      </c>
    </row>
    <row r="626" spans="1:9">
      <c r="A626">
        <v>13</v>
      </c>
      <c r="B626" s="3">
        <v>43009</v>
      </c>
      <c r="C626">
        <v>2.75</v>
      </c>
      <c r="D626">
        <v>13557.58</v>
      </c>
      <c r="E626" t="s">
        <v>10</v>
      </c>
      <c r="F626">
        <v>2017</v>
      </c>
      <c r="G626" s="4" t="s">
        <v>11</v>
      </c>
      <c r="H626" t="str">
        <f>VLOOKUP(G626,States!$A$1:$B$71,2,0)</f>
        <v>Georgia</v>
      </c>
      <c r="I626" t="str">
        <f>VLOOKUP(H626,Table2[[State]:[Kürzel für Highcharts]],2,0)</f>
        <v>GA</v>
      </c>
    </row>
    <row r="627" spans="1:9">
      <c r="A627">
        <v>14</v>
      </c>
      <c r="B627" s="3">
        <v>43002</v>
      </c>
      <c r="C627">
        <v>2.56</v>
      </c>
      <c r="D627">
        <v>18912.3</v>
      </c>
      <c r="E627" t="s">
        <v>10</v>
      </c>
      <c r="F627">
        <v>2017</v>
      </c>
      <c r="G627" s="4" t="s">
        <v>11</v>
      </c>
      <c r="H627" t="str">
        <f>VLOOKUP(G627,States!$A$1:$B$71,2,0)</f>
        <v>Georgia</v>
      </c>
      <c r="I627" t="str">
        <f>VLOOKUP(H627,Table2[[State]:[Kürzel für Highcharts]],2,0)</f>
        <v>GA</v>
      </c>
    </row>
    <row r="628" spans="1:9">
      <c r="A628">
        <v>15</v>
      </c>
      <c r="B628" s="3">
        <v>42995</v>
      </c>
      <c r="C628">
        <v>2.54</v>
      </c>
      <c r="D628">
        <v>17292.22</v>
      </c>
      <c r="E628" t="s">
        <v>10</v>
      </c>
      <c r="F628">
        <v>2017</v>
      </c>
      <c r="G628" s="4" t="s">
        <v>11</v>
      </c>
      <c r="H628" t="str">
        <f>VLOOKUP(G628,States!$A$1:$B$71,2,0)</f>
        <v>Georgia</v>
      </c>
      <c r="I628" t="str">
        <f>VLOOKUP(H628,Table2[[State]:[Kürzel für Highcharts]],2,0)</f>
        <v>GA</v>
      </c>
    </row>
    <row r="629" spans="1:9">
      <c r="A629">
        <v>16</v>
      </c>
      <c r="B629" s="3">
        <v>42988</v>
      </c>
      <c r="C629">
        <v>2.59</v>
      </c>
      <c r="D629">
        <v>13955.66</v>
      </c>
      <c r="E629" t="s">
        <v>10</v>
      </c>
      <c r="F629">
        <v>2017</v>
      </c>
      <c r="G629" s="4" t="s">
        <v>11</v>
      </c>
      <c r="H629" t="str">
        <f>VLOOKUP(G629,States!$A$1:$B$71,2,0)</f>
        <v>Georgia</v>
      </c>
      <c r="I629" t="str">
        <f>VLOOKUP(H629,Table2[[State]:[Kürzel für Highcharts]],2,0)</f>
        <v>GA</v>
      </c>
    </row>
    <row r="630" spans="1:9">
      <c r="A630">
        <v>17</v>
      </c>
      <c r="B630" s="3">
        <v>42981</v>
      </c>
      <c r="C630">
        <v>2.59</v>
      </c>
      <c r="D630">
        <v>17990.830000000002</v>
      </c>
      <c r="E630" t="s">
        <v>10</v>
      </c>
      <c r="F630">
        <v>2017</v>
      </c>
      <c r="G630" s="4" t="s">
        <v>11</v>
      </c>
      <c r="H630" t="str">
        <f>VLOOKUP(G630,States!$A$1:$B$71,2,0)</f>
        <v>Georgia</v>
      </c>
      <c r="I630" t="str">
        <f>VLOOKUP(H630,Table2[[State]:[Kürzel für Highcharts]],2,0)</f>
        <v>GA</v>
      </c>
    </row>
    <row r="631" spans="1:9">
      <c r="A631">
        <v>18</v>
      </c>
      <c r="B631" s="3">
        <v>42974</v>
      </c>
      <c r="C631">
        <v>2.59</v>
      </c>
      <c r="D631">
        <v>13910.32</v>
      </c>
      <c r="E631" t="s">
        <v>10</v>
      </c>
      <c r="F631">
        <v>2017</v>
      </c>
      <c r="G631" s="4" t="s">
        <v>11</v>
      </c>
      <c r="H631" t="str">
        <f>VLOOKUP(G631,States!$A$1:$B$71,2,0)</f>
        <v>Georgia</v>
      </c>
      <c r="I631" t="str">
        <f>VLOOKUP(H631,Table2[[State]:[Kürzel für Highcharts]],2,0)</f>
        <v>GA</v>
      </c>
    </row>
    <row r="632" spans="1:9">
      <c r="A632">
        <v>19</v>
      </c>
      <c r="B632" s="3">
        <v>42967</v>
      </c>
      <c r="C632">
        <v>2.1800000000000002</v>
      </c>
      <c r="D632">
        <v>17338.419999999998</v>
      </c>
      <c r="E632" t="s">
        <v>10</v>
      </c>
      <c r="F632">
        <v>2017</v>
      </c>
      <c r="G632" s="4" t="s">
        <v>11</v>
      </c>
      <c r="H632" t="str">
        <f>VLOOKUP(G632,States!$A$1:$B$71,2,0)</f>
        <v>Georgia</v>
      </c>
      <c r="I632" t="str">
        <f>VLOOKUP(H632,Table2[[State]:[Kürzel für Highcharts]],2,0)</f>
        <v>GA</v>
      </c>
    </row>
    <row r="633" spans="1:9">
      <c r="A633">
        <v>20</v>
      </c>
      <c r="B633" s="3">
        <v>42960</v>
      </c>
      <c r="C633">
        <v>2.14</v>
      </c>
      <c r="D633">
        <v>14533.65</v>
      </c>
      <c r="E633" t="s">
        <v>10</v>
      </c>
      <c r="F633">
        <v>2017</v>
      </c>
      <c r="G633" s="4" t="s">
        <v>11</v>
      </c>
      <c r="H633" t="str">
        <f>VLOOKUP(G633,States!$A$1:$B$71,2,0)</f>
        <v>Georgia</v>
      </c>
      <c r="I633" t="str">
        <f>VLOOKUP(H633,Table2[[State]:[Kürzel für Highcharts]],2,0)</f>
        <v>GA</v>
      </c>
    </row>
    <row r="634" spans="1:9">
      <c r="A634">
        <v>21</v>
      </c>
      <c r="B634" s="3">
        <v>42953</v>
      </c>
      <c r="C634">
        <v>1.97</v>
      </c>
      <c r="D634">
        <v>13998.62</v>
      </c>
      <c r="E634" t="s">
        <v>10</v>
      </c>
      <c r="F634">
        <v>2017</v>
      </c>
      <c r="G634" s="4" t="s">
        <v>11</v>
      </c>
      <c r="H634" t="str">
        <f>VLOOKUP(G634,States!$A$1:$B$71,2,0)</f>
        <v>Georgia</v>
      </c>
      <c r="I634" t="str">
        <f>VLOOKUP(H634,Table2[[State]:[Kürzel für Highcharts]],2,0)</f>
        <v>GA</v>
      </c>
    </row>
    <row r="635" spans="1:9">
      <c r="A635">
        <v>22</v>
      </c>
      <c r="B635" s="3">
        <v>42946</v>
      </c>
      <c r="C635">
        <v>1.78</v>
      </c>
      <c r="D635">
        <v>15501.08</v>
      </c>
      <c r="E635" t="s">
        <v>10</v>
      </c>
      <c r="F635">
        <v>2017</v>
      </c>
      <c r="G635" s="4" t="s">
        <v>11</v>
      </c>
      <c r="H635" t="str">
        <f>VLOOKUP(G635,States!$A$1:$B$71,2,0)</f>
        <v>Georgia</v>
      </c>
      <c r="I635" t="str">
        <f>VLOOKUP(H635,Table2[[State]:[Kürzel für Highcharts]],2,0)</f>
        <v>GA</v>
      </c>
    </row>
    <row r="636" spans="1:9">
      <c r="A636">
        <v>23</v>
      </c>
      <c r="B636" s="3">
        <v>42939</v>
      </c>
      <c r="C636">
        <v>1.85</v>
      </c>
      <c r="D636">
        <v>17588.07</v>
      </c>
      <c r="E636" t="s">
        <v>10</v>
      </c>
      <c r="F636">
        <v>2017</v>
      </c>
      <c r="G636" s="4" t="s">
        <v>11</v>
      </c>
      <c r="H636" t="str">
        <f>VLOOKUP(G636,States!$A$1:$B$71,2,0)</f>
        <v>Georgia</v>
      </c>
      <c r="I636" t="str">
        <f>VLOOKUP(H636,Table2[[State]:[Kürzel für Highcharts]],2,0)</f>
        <v>GA</v>
      </c>
    </row>
    <row r="637" spans="1:9">
      <c r="A637">
        <v>24</v>
      </c>
      <c r="B637" s="3">
        <v>42932</v>
      </c>
      <c r="C637">
        <v>1.89</v>
      </c>
      <c r="D637">
        <v>14396.43</v>
      </c>
      <c r="E637" t="s">
        <v>10</v>
      </c>
      <c r="F637">
        <v>2017</v>
      </c>
      <c r="G637" s="4" t="s">
        <v>11</v>
      </c>
      <c r="H637" t="str">
        <f>VLOOKUP(G637,States!$A$1:$B$71,2,0)</f>
        <v>Georgia</v>
      </c>
      <c r="I637" t="str">
        <f>VLOOKUP(H637,Table2[[State]:[Kürzel für Highcharts]],2,0)</f>
        <v>GA</v>
      </c>
    </row>
    <row r="638" spans="1:9">
      <c r="A638">
        <v>25</v>
      </c>
      <c r="B638" s="3">
        <v>42925</v>
      </c>
      <c r="C638">
        <v>1.61</v>
      </c>
      <c r="D638">
        <v>22122.61</v>
      </c>
      <c r="E638" t="s">
        <v>10</v>
      </c>
      <c r="F638">
        <v>2017</v>
      </c>
      <c r="G638" s="4" t="s">
        <v>11</v>
      </c>
      <c r="H638" t="str">
        <f>VLOOKUP(G638,States!$A$1:$B$71,2,0)</f>
        <v>Georgia</v>
      </c>
      <c r="I638" t="str">
        <f>VLOOKUP(H638,Table2[[State]:[Kürzel für Highcharts]],2,0)</f>
        <v>GA</v>
      </c>
    </row>
    <row r="639" spans="1:9">
      <c r="A639">
        <v>26</v>
      </c>
      <c r="B639" s="3">
        <v>42918</v>
      </c>
      <c r="C639">
        <v>1.53</v>
      </c>
      <c r="D639">
        <v>23108.17</v>
      </c>
      <c r="E639" t="s">
        <v>10</v>
      </c>
      <c r="F639">
        <v>2017</v>
      </c>
      <c r="G639" s="4" t="s">
        <v>11</v>
      </c>
      <c r="H639" t="str">
        <f>VLOOKUP(G639,States!$A$1:$B$71,2,0)</f>
        <v>Georgia</v>
      </c>
      <c r="I639" t="str">
        <f>VLOOKUP(H639,Table2[[State]:[Kürzel für Highcharts]],2,0)</f>
        <v>GA</v>
      </c>
    </row>
    <row r="640" spans="1:9">
      <c r="A640">
        <v>27</v>
      </c>
      <c r="B640" s="3">
        <v>42911</v>
      </c>
      <c r="C640">
        <v>1.31</v>
      </c>
      <c r="D640">
        <v>30581.47</v>
      </c>
      <c r="E640" t="s">
        <v>10</v>
      </c>
      <c r="F640">
        <v>2017</v>
      </c>
      <c r="G640" s="4" t="s">
        <v>11</v>
      </c>
      <c r="H640" t="str">
        <f>VLOOKUP(G640,States!$A$1:$B$71,2,0)</f>
        <v>Georgia</v>
      </c>
      <c r="I640" t="str">
        <f>VLOOKUP(H640,Table2[[State]:[Kürzel für Highcharts]],2,0)</f>
        <v>GA</v>
      </c>
    </row>
    <row r="641" spans="1:9">
      <c r="A641">
        <v>28</v>
      </c>
      <c r="B641" s="3">
        <v>42904</v>
      </c>
      <c r="C641">
        <v>1.49</v>
      </c>
      <c r="D641">
        <v>23485.919999999998</v>
      </c>
      <c r="E641" t="s">
        <v>10</v>
      </c>
      <c r="F641">
        <v>2017</v>
      </c>
      <c r="G641" s="4" t="s">
        <v>11</v>
      </c>
      <c r="H641" t="str">
        <f>VLOOKUP(G641,States!$A$1:$B$71,2,0)</f>
        <v>Georgia</v>
      </c>
      <c r="I641" t="str">
        <f>VLOOKUP(H641,Table2[[State]:[Kürzel für Highcharts]],2,0)</f>
        <v>GA</v>
      </c>
    </row>
    <row r="642" spans="1:9">
      <c r="A642">
        <v>29</v>
      </c>
      <c r="B642" s="3">
        <v>42897</v>
      </c>
      <c r="C642">
        <v>1.06</v>
      </c>
      <c r="D642">
        <v>33969.35</v>
      </c>
      <c r="E642" t="s">
        <v>10</v>
      </c>
      <c r="F642">
        <v>2017</v>
      </c>
      <c r="G642" s="4" t="s">
        <v>11</v>
      </c>
      <c r="H642" t="str">
        <f>VLOOKUP(G642,States!$A$1:$B$71,2,0)</f>
        <v>Georgia</v>
      </c>
      <c r="I642" t="str">
        <f>VLOOKUP(H642,Table2[[State]:[Kürzel für Highcharts]],2,0)</f>
        <v>GA</v>
      </c>
    </row>
    <row r="643" spans="1:9">
      <c r="A643">
        <v>30</v>
      </c>
      <c r="B643" s="3">
        <v>42890</v>
      </c>
      <c r="C643">
        <v>1.44</v>
      </c>
      <c r="D643">
        <v>20445.39</v>
      </c>
      <c r="E643" t="s">
        <v>10</v>
      </c>
      <c r="F643">
        <v>2017</v>
      </c>
      <c r="G643" s="4" t="s">
        <v>11</v>
      </c>
      <c r="H643" t="str">
        <f>VLOOKUP(G643,States!$A$1:$B$71,2,0)</f>
        <v>Georgia</v>
      </c>
      <c r="I643" t="str">
        <f>VLOOKUP(H643,Table2[[State]:[Kürzel für Highcharts]],2,0)</f>
        <v>GA</v>
      </c>
    </row>
    <row r="644" spans="1:9">
      <c r="A644">
        <v>31</v>
      </c>
      <c r="B644" s="3">
        <v>42883</v>
      </c>
      <c r="C644">
        <v>1.59</v>
      </c>
      <c r="D644">
        <v>19501.919999999998</v>
      </c>
      <c r="E644" t="s">
        <v>10</v>
      </c>
      <c r="F644">
        <v>2017</v>
      </c>
      <c r="G644" s="4" t="s">
        <v>11</v>
      </c>
      <c r="H644" t="str">
        <f>VLOOKUP(G644,States!$A$1:$B$71,2,0)</f>
        <v>Georgia</v>
      </c>
      <c r="I644" t="str">
        <f>VLOOKUP(H644,Table2[[State]:[Kürzel für Highcharts]],2,0)</f>
        <v>GA</v>
      </c>
    </row>
    <row r="645" spans="1:9">
      <c r="A645">
        <v>32</v>
      </c>
      <c r="B645" s="3">
        <v>42876</v>
      </c>
      <c r="C645">
        <v>1.38</v>
      </c>
      <c r="D645">
        <v>21857.759999999998</v>
      </c>
      <c r="E645" t="s">
        <v>10</v>
      </c>
      <c r="F645">
        <v>2017</v>
      </c>
      <c r="G645" s="4" t="s">
        <v>11</v>
      </c>
      <c r="H645" t="str">
        <f>VLOOKUP(G645,States!$A$1:$B$71,2,0)</f>
        <v>Georgia</v>
      </c>
      <c r="I645" t="str">
        <f>VLOOKUP(H645,Table2[[State]:[Kürzel für Highcharts]],2,0)</f>
        <v>GA</v>
      </c>
    </row>
    <row r="646" spans="1:9">
      <c r="A646">
        <v>33</v>
      </c>
      <c r="B646" s="3">
        <v>42869</v>
      </c>
      <c r="C646">
        <v>1.46</v>
      </c>
      <c r="D646">
        <v>15466.97</v>
      </c>
      <c r="E646" t="s">
        <v>10</v>
      </c>
      <c r="F646">
        <v>2017</v>
      </c>
      <c r="G646" s="4" t="s">
        <v>11</v>
      </c>
      <c r="H646" t="str">
        <f>VLOOKUP(G646,States!$A$1:$B$71,2,0)</f>
        <v>Georgia</v>
      </c>
      <c r="I646" t="str">
        <f>VLOOKUP(H646,Table2[[State]:[Kürzel für Highcharts]],2,0)</f>
        <v>GA</v>
      </c>
    </row>
    <row r="647" spans="1:9">
      <c r="A647">
        <v>34</v>
      </c>
      <c r="B647" s="3">
        <v>42862</v>
      </c>
      <c r="C647">
        <v>1.37</v>
      </c>
      <c r="D647">
        <v>18229.580000000002</v>
      </c>
      <c r="E647" t="s">
        <v>10</v>
      </c>
      <c r="F647">
        <v>2017</v>
      </c>
      <c r="G647" s="4" t="s">
        <v>11</v>
      </c>
      <c r="H647" t="str">
        <f>VLOOKUP(G647,States!$A$1:$B$71,2,0)</f>
        <v>Georgia</v>
      </c>
      <c r="I647" t="str">
        <f>VLOOKUP(H647,Table2[[State]:[Kürzel für Highcharts]],2,0)</f>
        <v>GA</v>
      </c>
    </row>
    <row r="648" spans="1:9">
      <c r="A648">
        <v>35</v>
      </c>
      <c r="B648" s="3">
        <v>42855</v>
      </c>
      <c r="C648">
        <v>1.59</v>
      </c>
      <c r="D648">
        <v>15041.91</v>
      </c>
      <c r="E648" t="s">
        <v>10</v>
      </c>
      <c r="F648">
        <v>2017</v>
      </c>
      <c r="G648" s="4" t="s">
        <v>11</v>
      </c>
      <c r="H648" t="str">
        <f>VLOOKUP(G648,States!$A$1:$B$71,2,0)</f>
        <v>Georgia</v>
      </c>
      <c r="I648" t="str">
        <f>VLOOKUP(H648,Table2[[State]:[Kürzel für Highcharts]],2,0)</f>
        <v>GA</v>
      </c>
    </row>
    <row r="649" spans="1:9">
      <c r="A649">
        <v>36</v>
      </c>
      <c r="B649" s="3">
        <v>42848</v>
      </c>
      <c r="C649">
        <v>1.63</v>
      </c>
      <c r="D649">
        <v>13269.05</v>
      </c>
      <c r="E649" t="s">
        <v>10</v>
      </c>
      <c r="F649">
        <v>2017</v>
      </c>
      <c r="G649" s="4" t="s">
        <v>11</v>
      </c>
      <c r="H649" t="str">
        <f>VLOOKUP(G649,States!$A$1:$B$71,2,0)</f>
        <v>Georgia</v>
      </c>
      <c r="I649" t="str">
        <f>VLOOKUP(H649,Table2[[State]:[Kürzel für Highcharts]],2,0)</f>
        <v>GA</v>
      </c>
    </row>
    <row r="650" spans="1:9">
      <c r="A650">
        <v>37</v>
      </c>
      <c r="B650" s="3">
        <v>42841</v>
      </c>
      <c r="C650">
        <v>1.27</v>
      </c>
      <c r="D650">
        <v>16411.099999999999</v>
      </c>
      <c r="E650" t="s">
        <v>10</v>
      </c>
      <c r="F650">
        <v>2017</v>
      </c>
      <c r="G650" s="4" t="s">
        <v>11</v>
      </c>
      <c r="H650" t="str">
        <f>VLOOKUP(G650,States!$A$1:$B$71,2,0)</f>
        <v>Georgia</v>
      </c>
      <c r="I650" t="str">
        <f>VLOOKUP(H650,Table2[[State]:[Kürzel für Highcharts]],2,0)</f>
        <v>GA</v>
      </c>
    </row>
    <row r="651" spans="1:9">
      <c r="A651">
        <v>38</v>
      </c>
      <c r="B651" s="3">
        <v>42834</v>
      </c>
      <c r="C651">
        <v>0.91</v>
      </c>
      <c r="D651">
        <v>24438.67</v>
      </c>
      <c r="E651" t="s">
        <v>10</v>
      </c>
      <c r="F651">
        <v>2017</v>
      </c>
      <c r="G651" s="4" t="s">
        <v>11</v>
      </c>
      <c r="H651" t="str">
        <f>VLOOKUP(G651,States!$A$1:$B$71,2,0)</f>
        <v>Georgia</v>
      </c>
      <c r="I651" t="str">
        <f>VLOOKUP(H651,Table2[[State]:[Kürzel für Highcharts]],2,0)</f>
        <v>GA</v>
      </c>
    </row>
    <row r="652" spans="1:9">
      <c r="A652">
        <v>39</v>
      </c>
      <c r="B652" s="3">
        <v>42827</v>
      </c>
      <c r="C652">
        <v>1.26</v>
      </c>
      <c r="D652">
        <v>16943.34</v>
      </c>
      <c r="E652" t="s">
        <v>10</v>
      </c>
      <c r="F652">
        <v>2017</v>
      </c>
      <c r="G652" s="4" t="s">
        <v>11</v>
      </c>
      <c r="H652" t="str">
        <f>VLOOKUP(G652,States!$A$1:$B$71,2,0)</f>
        <v>Georgia</v>
      </c>
      <c r="I652" t="str">
        <f>VLOOKUP(H652,Table2[[State]:[Kürzel für Highcharts]],2,0)</f>
        <v>GA</v>
      </c>
    </row>
    <row r="653" spans="1:9">
      <c r="A653">
        <v>40</v>
      </c>
      <c r="B653" s="3">
        <v>42820</v>
      </c>
      <c r="C653">
        <v>1.27</v>
      </c>
      <c r="D653">
        <v>16209.23</v>
      </c>
      <c r="E653" t="s">
        <v>10</v>
      </c>
      <c r="F653">
        <v>2017</v>
      </c>
      <c r="G653" s="4" t="s">
        <v>11</v>
      </c>
      <c r="H653" t="str">
        <f>VLOOKUP(G653,States!$A$1:$B$71,2,0)</f>
        <v>Georgia</v>
      </c>
      <c r="I653" t="str">
        <f>VLOOKUP(H653,Table2[[State]:[Kürzel für Highcharts]],2,0)</f>
        <v>GA</v>
      </c>
    </row>
    <row r="654" spans="1:9">
      <c r="A654">
        <v>41</v>
      </c>
      <c r="B654" s="3">
        <v>42813</v>
      </c>
      <c r="C654">
        <v>1.23</v>
      </c>
      <c r="D654">
        <v>11754.42</v>
      </c>
      <c r="E654" t="s">
        <v>10</v>
      </c>
      <c r="F654">
        <v>2017</v>
      </c>
      <c r="G654" s="4" t="s">
        <v>11</v>
      </c>
      <c r="H654" t="str">
        <f>VLOOKUP(G654,States!$A$1:$B$71,2,0)</f>
        <v>Georgia</v>
      </c>
      <c r="I654" t="str">
        <f>VLOOKUP(H654,Table2[[State]:[Kürzel für Highcharts]],2,0)</f>
        <v>GA</v>
      </c>
    </row>
    <row r="655" spans="1:9">
      <c r="A655">
        <v>42</v>
      </c>
      <c r="B655" s="3">
        <v>42806</v>
      </c>
      <c r="C655">
        <v>0.9</v>
      </c>
      <c r="D655">
        <v>18563.32</v>
      </c>
      <c r="E655" t="s">
        <v>10</v>
      </c>
      <c r="F655">
        <v>2017</v>
      </c>
      <c r="G655" s="4" t="s">
        <v>11</v>
      </c>
      <c r="H655" t="str">
        <f>VLOOKUP(G655,States!$A$1:$B$71,2,0)</f>
        <v>Georgia</v>
      </c>
      <c r="I655" t="str">
        <f>VLOOKUP(H655,Table2[[State]:[Kürzel für Highcharts]],2,0)</f>
        <v>GA</v>
      </c>
    </row>
    <row r="656" spans="1:9">
      <c r="A656">
        <v>43</v>
      </c>
      <c r="B656" s="3">
        <v>42799</v>
      </c>
      <c r="C656">
        <v>0.62</v>
      </c>
      <c r="D656">
        <v>32292.39</v>
      </c>
      <c r="E656" t="s">
        <v>10</v>
      </c>
      <c r="F656">
        <v>2017</v>
      </c>
      <c r="G656" s="4" t="s">
        <v>11</v>
      </c>
      <c r="H656" t="str">
        <f>VLOOKUP(G656,States!$A$1:$B$71,2,0)</f>
        <v>Georgia</v>
      </c>
      <c r="I656" t="str">
        <f>VLOOKUP(H656,Table2[[State]:[Kürzel für Highcharts]],2,0)</f>
        <v>GA</v>
      </c>
    </row>
    <row r="657" spans="1:9">
      <c r="A657">
        <v>44</v>
      </c>
      <c r="B657" s="3">
        <v>42792</v>
      </c>
      <c r="C657">
        <v>0.64</v>
      </c>
      <c r="D657">
        <v>24322.77</v>
      </c>
      <c r="E657" t="s">
        <v>10</v>
      </c>
      <c r="F657">
        <v>2017</v>
      </c>
      <c r="G657" s="4" t="s">
        <v>11</v>
      </c>
      <c r="H657" t="str">
        <f>VLOOKUP(G657,States!$A$1:$B$71,2,0)</f>
        <v>Georgia</v>
      </c>
      <c r="I657" t="str">
        <f>VLOOKUP(H657,Table2[[State]:[Kürzel für Highcharts]],2,0)</f>
        <v>GA</v>
      </c>
    </row>
    <row r="658" spans="1:9">
      <c r="A658">
        <v>45</v>
      </c>
      <c r="B658" s="3">
        <v>42785</v>
      </c>
      <c r="C658">
        <v>1.06</v>
      </c>
      <c r="D658">
        <v>11866.71</v>
      </c>
      <c r="E658" t="s">
        <v>10</v>
      </c>
      <c r="F658">
        <v>2017</v>
      </c>
      <c r="G658" s="4" t="s">
        <v>11</v>
      </c>
      <c r="H658" t="str">
        <f>VLOOKUP(G658,States!$A$1:$B$71,2,0)</f>
        <v>Georgia</v>
      </c>
      <c r="I658" t="str">
        <f>VLOOKUP(H658,Table2[[State]:[Kürzel für Highcharts]],2,0)</f>
        <v>GA</v>
      </c>
    </row>
    <row r="659" spans="1:9">
      <c r="A659">
        <v>46</v>
      </c>
      <c r="B659" s="3">
        <v>42778</v>
      </c>
      <c r="C659">
        <v>1.07</v>
      </c>
      <c r="D659">
        <v>11072.75</v>
      </c>
      <c r="E659" t="s">
        <v>10</v>
      </c>
      <c r="F659">
        <v>2017</v>
      </c>
      <c r="G659" s="4" t="s">
        <v>11</v>
      </c>
      <c r="H659" t="str">
        <f>VLOOKUP(G659,States!$A$1:$B$71,2,0)</f>
        <v>Georgia</v>
      </c>
      <c r="I659" t="str">
        <f>VLOOKUP(H659,Table2[[State]:[Kürzel für Highcharts]],2,0)</f>
        <v>GA</v>
      </c>
    </row>
    <row r="660" spans="1:9">
      <c r="A660">
        <v>47</v>
      </c>
      <c r="B660" s="3">
        <v>42771</v>
      </c>
      <c r="C660">
        <v>1.28</v>
      </c>
      <c r="D660">
        <v>9685.15</v>
      </c>
      <c r="E660" t="s">
        <v>10</v>
      </c>
      <c r="F660">
        <v>2017</v>
      </c>
      <c r="G660" s="4" t="s">
        <v>11</v>
      </c>
      <c r="H660" t="str">
        <f>VLOOKUP(G660,States!$A$1:$B$71,2,0)</f>
        <v>Georgia</v>
      </c>
      <c r="I660" t="str">
        <f>VLOOKUP(H660,Table2[[State]:[Kürzel für Highcharts]],2,0)</f>
        <v>GA</v>
      </c>
    </row>
    <row r="661" spans="1:9">
      <c r="A661">
        <v>48</v>
      </c>
      <c r="B661" s="3">
        <v>42764</v>
      </c>
      <c r="C661">
        <v>1.53</v>
      </c>
      <c r="D661">
        <v>7330.86</v>
      </c>
      <c r="E661" t="s">
        <v>10</v>
      </c>
      <c r="F661">
        <v>2017</v>
      </c>
      <c r="G661" s="4" t="s">
        <v>11</v>
      </c>
      <c r="H661" t="str">
        <f>VLOOKUP(G661,States!$A$1:$B$71,2,0)</f>
        <v>Georgia</v>
      </c>
      <c r="I661" t="str">
        <f>VLOOKUP(H661,Table2[[State]:[Kürzel für Highcharts]],2,0)</f>
        <v>GA</v>
      </c>
    </row>
    <row r="662" spans="1:9">
      <c r="A662">
        <v>49</v>
      </c>
      <c r="B662" s="3">
        <v>42757</v>
      </c>
      <c r="C662">
        <v>1.62</v>
      </c>
      <c r="D662">
        <v>7484.99</v>
      </c>
      <c r="E662" t="s">
        <v>10</v>
      </c>
      <c r="F662">
        <v>2017</v>
      </c>
      <c r="G662" s="4" t="s">
        <v>11</v>
      </c>
      <c r="H662" t="str">
        <f>VLOOKUP(G662,States!$A$1:$B$71,2,0)</f>
        <v>Georgia</v>
      </c>
      <c r="I662" t="str">
        <f>VLOOKUP(H662,Table2[[State]:[Kürzel für Highcharts]],2,0)</f>
        <v>GA</v>
      </c>
    </row>
    <row r="663" spans="1:9">
      <c r="A663">
        <v>50</v>
      </c>
      <c r="B663" s="3">
        <v>42750</v>
      </c>
      <c r="C663">
        <v>1.62</v>
      </c>
      <c r="D663">
        <v>6291.29</v>
      </c>
      <c r="E663" t="s">
        <v>10</v>
      </c>
      <c r="F663">
        <v>2017</v>
      </c>
      <c r="G663" s="4" t="s">
        <v>11</v>
      </c>
      <c r="H663" t="str">
        <f>VLOOKUP(G663,States!$A$1:$B$71,2,0)</f>
        <v>Georgia</v>
      </c>
      <c r="I663" t="str">
        <f>VLOOKUP(H663,Table2[[State]:[Kürzel für Highcharts]],2,0)</f>
        <v>GA</v>
      </c>
    </row>
    <row r="664" spans="1:9">
      <c r="A664">
        <v>51</v>
      </c>
      <c r="B664" s="3">
        <v>42743</v>
      </c>
      <c r="C664">
        <v>1.74</v>
      </c>
      <c r="D664">
        <v>8244.17</v>
      </c>
      <c r="E664" t="s">
        <v>10</v>
      </c>
      <c r="F664">
        <v>2017</v>
      </c>
      <c r="G664" s="4" t="s">
        <v>11</v>
      </c>
      <c r="H664" t="str">
        <f>VLOOKUP(G664,States!$A$1:$B$71,2,0)</f>
        <v>Georgia</v>
      </c>
      <c r="I664" t="str">
        <f>VLOOKUP(H664,Table2[[State]:[Kürzel für Highcharts]],2,0)</f>
        <v>GA</v>
      </c>
    </row>
    <row r="665" spans="1:9">
      <c r="A665">
        <v>52</v>
      </c>
      <c r="B665" s="3">
        <v>42736</v>
      </c>
      <c r="C665">
        <v>1.81</v>
      </c>
      <c r="D665">
        <v>5342.85</v>
      </c>
      <c r="E665" t="s">
        <v>10</v>
      </c>
      <c r="F665">
        <v>2017</v>
      </c>
      <c r="G665" s="4" t="s">
        <v>11</v>
      </c>
      <c r="H665" t="str">
        <f>VLOOKUP(G665,States!$A$1:$B$71,2,0)</f>
        <v>Georgia</v>
      </c>
      <c r="I665" t="str">
        <f>VLOOKUP(H665,Table2[[State]:[Kürzel für Highcharts]],2,0)</f>
        <v>GA</v>
      </c>
    </row>
    <row r="666" spans="1:9">
      <c r="A666">
        <v>0</v>
      </c>
      <c r="B666" s="3">
        <v>43184</v>
      </c>
      <c r="C666">
        <v>1.56</v>
      </c>
      <c r="D666">
        <v>18717.080000000002</v>
      </c>
      <c r="E666" t="s">
        <v>10</v>
      </c>
      <c r="F666">
        <v>2018</v>
      </c>
      <c r="G666" s="4" t="s">
        <v>11</v>
      </c>
      <c r="H666" t="str">
        <f>VLOOKUP(G666,States!$A$1:$B$71,2,0)</f>
        <v>Georgia</v>
      </c>
      <c r="I666" t="str">
        <f>VLOOKUP(H666,Table2[[State]:[Kürzel für Highcharts]],2,0)</f>
        <v>GA</v>
      </c>
    </row>
    <row r="667" spans="1:9">
      <c r="A667">
        <v>1</v>
      </c>
      <c r="B667" s="3">
        <v>43177</v>
      </c>
      <c r="C667">
        <v>1.48</v>
      </c>
      <c r="D667">
        <v>19014.68</v>
      </c>
      <c r="E667" t="s">
        <v>10</v>
      </c>
      <c r="F667">
        <v>2018</v>
      </c>
      <c r="G667" s="4" t="s">
        <v>11</v>
      </c>
      <c r="H667" t="str">
        <f>VLOOKUP(G667,States!$A$1:$B$71,2,0)</f>
        <v>Georgia</v>
      </c>
      <c r="I667" t="str">
        <f>VLOOKUP(H667,Table2[[State]:[Kürzel für Highcharts]],2,0)</f>
        <v>GA</v>
      </c>
    </row>
    <row r="668" spans="1:9">
      <c r="A668">
        <v>2</v>
      </c>
      <c r="B668" s="3">
        <v>43170</v>
      </c>
      <c r="C668">
        <v>1.43</v>
      </c>
      <c r="D668">
        <v>23042.99</v>
      </c>
      <c r="E668" t="s">
        <v>10</v>
      </c>
      <c r="F668">
        <v>2018</v>
      </c>
      <c r="G668" s="4" t="s">
        <v>11</v>
      </c>
      <c r="H668" t="str">
        <f>VLOOKUP(G668,States!$A$1:$B$71,2,0)</f>
        <v>Georgia</v>
      </c>
      <c r="I668" t="str">
        <f>VLOOKUP(H668,Table2[[State]:[Kürzel für Highcharts]],2,0)</f>
        <v>GA</v>
      </c>
    </row>
    <row r="669" spans="1:9">
      <c r="A669">
        <v>3</v>
      </c>
      <c r="B669" s="3">
        <v>43163</v>
      </c>
      <c r="C669">
        <v>1.66</v>
      </c>
      <c r="D669">
        <v>17082</v>
      </c>
      <c r="E669" t="s">
        <v>10</v>
      </c>
      <c r="F669">
        <v>2018</v>
      </c>
      <c r="G669" s="4" t="s">
        <v>11</v>
      </c>
      <c r="H669" t="str">
        <f>VLOOKUP(G669,States!$A$1:$B$71,2,0)</f>
        <v>Georgia</v>
      </c>
      <c r="I669" t="str">
        <f>VLOOKUP(H669,Table2[[State]:[Kürzel für Highcharts]],2,0)</f>
        <v>GA</v>
      </c>
    </row>
    <row r="670" spans="1:9">
      <c r="A670">
        <v>4</v>
      </c>
      <c r="B670" s="3">
        <v>43156</v>
      </c>
      <c r="C670">
        <v>1.55</v>
      </c>
      <c r="D670">
        <v>15348.44</v>
      </c>
      <c r="E670" t="s">
        <v>10</v>
      </c>
      <c r="F670">
        <v>2018</v>
      </c>
      <c r="G670" s="4" t="s">
        <v>11</v>
      </c>
      <c r="H670" t="str">
        <f>VLOOKUP(G670,States!$A$1:$B$71,2,0)</f>
        <v>Georgia</v>
      </c>
      <c r="I670" t="str">
        <f>VLOOKUP(H670,Table2[[State]:[Kürzel für Highcharts]],2,0)</f>
        <v>GA</v>
      </c>
    </row>
    <row r="671" spans="1:9">
      <c r="A671">
        <v>5</v>
      </c>
      <c r="B671" s="3">
        <v>43149</v>
      </c>
      <c r="C671">
        <v>1.56</v>
      </c>
      <c r="D671">
        <v>11165.57</v>
      </c>
      <c r="E671" t="s">
        <v>10</v>
      </c>
      <c r="F671">
        <v>2018</v>
      </c>
      <c r="G671" s="4" t="s">
        <v>11</v>
      </c>
      <c r="H671" t="str">
        <f>VLOOKUP(G671,States!$A$1:$B$71,2,0)</f>
        <v>Georgia</v>
      </c>
      <c r="I671" t="str">
        <f>VLOOKUP(H671,Table2[[State]:[Kürzel für Highcharts]],2,0)</f>
        <v>GA</v>
      </c>
    </row>
    <row r="672" spans="1:9">
      <c r="A672">
        <v>6</v>
      </c>
      <c r="B672" s="3">
        <v>43142</v>
      </c>
      <c r="C672">
        <v>1.55</v>
      </c>
      <c r="D672">
        <v>14843.93</v>
      </c>
      <c r="E672" t="s">
        <v>10</v>
      </c>
      <c r="F672">
        <v>2018</v>
      </c>
      <c r="G672" s="4" t="s">
        <v>11</v>
      </c>
      <c r="H672" t="str">
        <f>VLOOKUP(G672,States!$A$1:$B$71,2,0)</f>
        <v>Georgia</v>
      </c>
      <c r="I672" t="str">
        <f>VLOOKUP(H672,Table2[[State]:[Kürzel für Highcharts]],2,0)</f>
        <v>GA</v>
      </c>
    </row>
    <row r="673" spans="1:9">
      <c r="A673">
        <v>7</v>
      </c>
      <c r="B673" s="3">
        <v>43135</v>
      </c>
      <c r="C673">
        <v>1.62</v>
      </c>
      <c r="D673">
        <v>11900.41</v>
      </c>
      <c r="E673" t="s">
        <v>10</v>
      </c>
      <c r="F673">
        <v>2018</v>
      </c>
      <c r="G673" s="4" t="s">
        <v>11</v>
      </c>
      <c r="H673" t="str">
        <f>VLOOKUP(G673,States!$A$1:$B$71,2,0)</f>
        <v>Georgia</v>
      </c>
      <c r="I673" t="str">
        <f>VLOOKUP(H673,Table2[[State]:[Kürzel für Highcharts]],2,0)</f>
        <v>GA</v>
      </c>
    </row>
    <row r="674" spans="1:9">
      <c r="A674">
        <v>8</v>
      </c>
      <c r="B674" s="3">
        <v>43128</v>
      </c>
      <c r="C674">
        <v>1.67</v>
      </c>
      <c r="D674">
        <v>14446.26</v>
      </c>
      <c r="E674" t="s">
        <v>10</v>
      </c>
      <c r="F674">
        <v>2018</v>
      </c>
      <c r="G674" s="4" t="s">
        <v>11</v>
      </c>
      <c r="H674" t="str">
        <f>VLOOKUP(G674,States!$A$1:$B$71,2,0)</f>
        <v>Georgia</v>
      </c>
      <c r="I674" t="str">
        <f>VLOOKUP(H674,Table2[[State]:[Kürzel für Highcharts]],2,0)</f>
        <v>GA</v>
      </c>
    </row>
    <row r="675" spans="1:9">
      <c r="A675">
        <v>9</v>
      </c>
      <c r="B675" s="3">
        <v>43121</v>
      </c>
      <c r="C675">
        <v>1.64</v>
      </c>
      <c r="D675">
        <v>18554.97</v>
      </c>
      <c r="E675" t="s">
        <v>10</v>
      </c>
      <c r="F675">
        <v>2018</v>
      </c>
      <c r="G675" s="4" t="s">
        <v>11</v>
      </c>
      <c r="H675" t="str">
        <f>VLOOKUP(G675,States!$A$1:$B$71,2,0)</f>
        <v>Georgia</v>
      </c>
      <c r="I675" t="str">
        <f>VLOOKUP(H675,Table2[[State]:[Kürzel für Highcharts]],2,0)</f>
        <v>GA</v>
      </c>
    </row>
    <row r="676" spans="1:9">
      <c r="A676">
        <v>10</v>
      </c>
      <c r="B676" s="3">
        <v>43114</v>
      </c>
      <c r="C676">
        <v>1.56</v>
      </c>
      <c r="D676">
        <v>16151.7</v>
      </c>
      <c r="E676" t="s">
        <v>10</v>
      </c>
      <c r="F676">
        <v>2018</v>
      </c>
      <c r="G676" s="4" t="s">
        <v>11</v>
      </c>
      <c r="H676" t="str">
        <f>VLOOKUP(G676,States!$A$1:$B$71,2,0)</f>
        <v>Georgia</v>
      </c>
      <c r="I676" t="str">
        <f>VLOOKUP(H676,Table2[[State]:[Kürzel für Highcharts]],2,0)</f>
        <v>GA</v>
      </c>
    </row>
    <row r="677" spans="1:9">
      <c r="A677">
        <v>11</v>
      </c>
      <c r="B677" s="3">
        <v>43107</v>
      </c>
      <c r="C677">
        <v>1.53</v>
      </c>
      <c r="D677">
        <v>15714.11</v>
      </c>
      <c r="E677" t="s">
        <v>10</v>
      </c>
      <c r="F677">
        <v>2018</v>
      </c>
      <c r="G677" s="4" t="s">
        <v>11</v>
      </c>
      <c r="H677" t="str">
        <f>VLOOKUP(G677,States!$A$1:$B$71,2,0)</f>
        <v>Georgia</v>
      </c>
      <c r="I677" t="str">
        <f>VLOOKUP(H677,Table2[[State]:[Kürzel für Highcharts]],2,0)</f>
        <v>GA</v>
      </c>
    </row>
    <row r="678" spans="1:9">
      <c r="A678">
        <v>0</v>
      </c>
      <c r="B678" s="3">
        <v>42365</v>
      </c>
      <c r="C678">
        <v>1.17</v>
      </c>
      <c r="D678">
        <v>596819.4</v>
      </c>
      <c r="E678" t="s">
        <v>8</v>
      </c>
      <c r="F678">
        <v>2015</v>
      </c>
      <c r="G678" s="4" t="s">
        <v>12</v>
      </c>
      <c r="H678" t="str">
        <f>VLOOKUP(G678,States!$A$1:$B$71,2,0)</f>
        <v>Maryland</v>
      </c>
      <c r="I678" t="str">
        <f>VLOOKUP(H678,Table2[[State]:[Kürzel für Highcharts]],2,0)</f>
        <v>MD</v>
      </c>
    </row>
    <row r="679" spans="1:9">
      <c r="A679">
        <v>1</v>
      </c>
      <c r="B679" s="3">
        <v>42358</v>
      </c>
      <c r="C679">
        <v>1.1100000000000001</v>
      </c>
      <c r="D679">
        <v>642682.4</v>
      </c>
      <c r="E679" t="s">
        <v>8</v>
      </c>
      <c r="F679">
        <v>2015</v>
      </c>
      <c r="G679" s="4" t="s">
        <v>12</v>
      </c>
      <c r="H679" t="str">
        <f>VLOOKUP(G679,States!$A$1:$B$71,2,0)</f>
        <v>Maryland</v>
      </c>
      <c r="I679" t="str">
        <f>VLOOKUP(H679,Table2[[State]:[Kürzel für Highcharts]],2,0)</f>
        <v>MD</v>
      </c>
    </row>
    <row r="680" spans="1:9">
      <c r="A680">
        <v>2</v>
      </c>
      <c r="B680" s="3">
        <v>42351</v>
      </c>
      <c r="C680">
        <v>1.1499999999999999</v>
      </c>
      <c r="D680">
        <v>619509.32999999996</v>
      </c>
      <c r="E680" t="s">
        <v>8</v>
      </c>
      <c r="F680">
        <v>2015</v>
      </c>
      <c r="G680" s="4" t="s">
        <v>12</v>
      </c>
      <c r="H680" t="str">
        <f>VLOOKUP(G680,States!$A$1:$B$71,2,0)</f>
        <v>Maryland</v>
      </c>
      <c r="I680" t="str">
        <f>VLOOKUP(H680,Table2[[State]:[Kürzel für Highcharts]],2,0)</f>
        <v>MD</v>
      </c>
    </row>
    <row r="681" spans="1:9">
      <c r="A681">
        <v>3</v>
      </c>
      <c r="B681" s="3">
        <v>42344</v>
      </c>
      <c r="C681">
        <v>1.04</v>
      </c>
      <c r="D681">
        <v>649141.25</v>
      </c>
      <c r="E681" t="s">
        <v>8</v>
      </c>
      <c r="F681">
        <v>2015</v>
      </c>
      <c r="G681" s="4" t="s">
        <v>12</v>
      </c>
      <c r="H681" t="str">
        <f>VLOOKUP(G681,States!$A$1:$B$71,2,0)</f>
        <v>Maryland</v>
      </c>
      <c r="I681" t="str">
        <f>VLOOKUP(H681,Table2[[State]:[Kürzel für Highcharts]],2,0)</f>
        <v>MD</v>
      </c>
    </row>
    <row r="682" spans="1:9">
      <c r="A682">
        <v>4</v>
      </c>
      <c r="B682" s="3">
        <v>42337</v>
      </c>
      <c r="C682">
        <v>1.1599999999999999</v>
      </c>
      <c r="D682">
        <v>545800.05000000005</v>
      </c>
      <c r="E682" t="s">
        <v>8</v>
      </c>
      <c r="F682">
        <v>2015</v>
      </c>
      <c r="G682" s="4" t="s">
        <v>12</v>
      </c>
      <c r="H682" t="str">
        <f>VLOOKUP(G682,States!$A$1:$B$71,2,0)</f>
        <v>Maryland</v>
      </c>
      <c r="I682" t="str">
        <f>VLOOKUP(H682,Table2[[State]:[Kürzel für Highcharts]],2,0)</f>
        <v>MD</v>
      </c>
    </row>
    <row r="683" spans="1:9">
      <c r="A683">
        <v>5</v>
      </c>
      <c r="B683" s="3">
        <v>42330</v>
      </c>
      <c r="C683">
        <v>1.1200000000000001</v>
      </c>
      <c r="D683">
        <v>572019.80000000005</v>
      </c>
      <c r="E683" t="s">
        <v>8</v>
      </c>
      <c r="F683">
        <v>2015</v>
      </c>
      <c r="G683" s="4" t="s">
        <v>12</v>
      </c>
      <c r="H683" t="str">
        <f>VLOOKUP(G683,States!$A$1:$B$71,2,0)</f>
        <v>Maryland</v>
      </c>
      <c r="I683" t="str">
        <f>VLOOKUP(H683,Table2[[State]:[Kürzel für Highcharts]],2,0)</f>
        <v>MD</v>
      </c>
    </row>
    <row r="684" spans="1:9">
      <c r="A684">
        <v>6</v>
      </c>
      <c r="B684" s="3">
        <v>42323</v>
      </c>
      <c r="C684">
        <v>1.04</v>
      </c>
      <c r="D684">
        <v>718330.48</v>
      </c>
      <c r="E684" t="s">
        <v>8</v>
      </c>
      <c r="F684">
        <v>2015</v>
      </c>
      <c r="G684" s="4" t="s">
        <v>12</v>
      </c>
      <c r="H684" t="str">
        <f>VLOOKUP(G684,States!$A$1:$B$71,2,0)</f>
        <v>Maryland</v>
      </c>
      <c r="I684" t="str">
        <f>VLOOKUP(H684,Table2[[State]:[Kürzel für Highcharts]],2,0)</f>
        <v>MD</v>
      </c>
    </row>
    <row r="685" spans="1:9">
      <c r="A685">
        <v>7</v>
      </c>
      <c r="B685" s="3">
        <v>42316</v>
      </c>
      <c r="C685">
        <v>1.05</v>
      </c>
      <c r="D685">
        <v>830967.23</v>
      </c>
      <c r="E685" t="s">
        <v>8</v>
      </c>
      <c r="F685">
        <v>2015</v>
      </c>
      <c r="G685" s="4" t="s">
        <v>12</v>
      </c>
      <c r="H685" t="str">
        <f>VLOOKUP(G685,States!$A$1:$B$71,2,0)</f>
        <v>Maryland</v>
      </c>
      <c r="I685" t="str">
        <f>VLOOKUP(H685,Table2[[State]:[Kürzel für Highcharts]],2,0)</f>
        <v>MD</v>
      </c>
    </row>
    <row r="686" spans="1:9">
      <c r="A686">
        <v>8</v>
      </c>
      <c r="B686" s="3">
        <v>42309</v>
      </c>
      <c r="C686">
        <v>1.1200000000000001</v>
      </c>
      <c r="D686">
        <v>742220.67</v>
      </c>
      <c r="E686" t="s">
        <v>8</v>
      </c>
      <c r="F686">
        <v>2015</v>
      </c>
      <c r="G686" s="4" t="s">
        <v>12</v>
      </c>
      <c r="H686" t="str">
        <f>VLOOKUP(G686,States!$A$1:$B$71,2,0)</f>
        <v>Maryland</v>
      </c>
      <c r="I686" t="str">
        <f>VLOOKUP(H686,Table2[[State]:[Kürzel für Highcharts]],2,0)</f>
        <v>MD</v>
      </c>
    </row>
    <row r="687" spans="1:9">
      <c r="A687">
        <v>9</v>
      </c>
      <c r="B687" s="3">
        <v>42302</v>
      </c>
      <c r="C687">
        <v>1.19</v>
      </c>
      <c r="D687">
        <v>656892.03</v>
      </c>
      <c r="E687" t="s">
        <v>8</v>
      </c>
      <c r="F687">
        <v>2015</v>
      </c>
      <c r="G687" s="4" t="s">
        <v>12</v>
      </c>
      <c r="H687" t="str">
        <f>VLOOKUP(G687,States!$A$1:$B$71,2,0)</f>
        <v>Maryland</v>
      </c>
      <c r="I687" t="str">
        <f>VLOOKUP(H687,Table2[[State]:[Kürzel für Highcharts]],2,0)</f>
        <v>MD</v>
      </c>
    </row>
    <row r="688" spans="1:9">
      <c r="A688">
        <v>10</v>
      </c>
      <c r="B688" s="3">
        <v>42295</v>
      </c>
      <c r="C688">
        <v>0.99</v>
      </c>
      <c r="D688">
        <v>1005603.78</v>
      </c>
      <c r="E688" t="s">
        <v>8</v>
      </c>
      <c r="F688">
        <v>2015</v>
      </c>
      <c r="G688" s="4" t="s">
        <v>12</v>
      </c>
      <c r="H688" t="str">
        <f>VLOOKUP(G688,States!$A$1:$B$71,2,0)</f>
        <v>Maryland</v>
      </c>
      <c r="I688" t="str">
        <f>VLOOKUP(H688,Table2[[State]:[Kürzel für Highcharts]],2,0)</f>
        <v>MD</v>
      </c>
    </row>
    <row r="689" spans="1:9">
      <c r="A689">
        <v>11</v>
      </c>
      <c r="B689" s="3">
        <v>42288</v>
      </c>
      <c r="C689">
        <v>1.24</v>
      </c>
      <c r="D689">
        <v>653560.14</v>
      </c>
      <c r="E689" t="s">
        <v>8</v>
      </c>
      <c r="F689">
        <v>2015</v>
      </c>
      <c r="G689" s="4" t="s">
        <v>12</v>
      </c>
      <c r="H689" t="str">
        <f>VLOOKUP(G689,States!$A$1:$B$71,2,0)</f>
        <v>Maryland</v>
      </c>
      <c r="I689" t="str">
        <f>VLOOKUP(H689,Table2[[State]:[Kürzel für Highcharts]],2,0)</f>
        <v>MD</v>
      </c>
    </row>
    <row r="690" spans="1:9">
      <c r="A690">
        <v>12</v>
      </c>
      <c r="B690" s="3">
        <v>42281</v>
      </c>
      <c r="C690">
        <v>1.28</v>
      </c>
      <c r="D690">
        <v>657444.04</v>
      </c>
      <c r="E690" t="s">
        <v>8</v>
      </c>
      <c r="F690">
        <v>2015</v>
      </c>
      <c r="G690" s="4" t="s">
        <v>12</v>
      </c>
      <c r="H690" t="str">
        <f>VLOOKUP(G690,States!$A$1:$B$71,2,0)</f>
        <v>Maryland</v>
      </c>
      <c r="I690" t="str">
        <f>VLOOKUP(H690,Table2[[State]:[Kürzel für Highcharts]],2,0)</f>
        <v>MD</v>
      </c>
    </row>
    <row r="691" spans="1:9">
      <c r="A691">
        <v>13</v>
      </c>
      <c r="B691" s="3">
        <v>42274</v>
      </c>
      <c r="C691">
        <v>1.19</v>
      </c>
      <c r="D691">
        <v>696281.81</v>
      </c>
      <c r="E691" t="s">
        <v>8</v>
      </c>
      <c r="F691">
        <v>2015</v>
      </c>
      <c r="G691" s="4" t="s">
        <v>12</v>
      </c>
      <c r="H691" t="str">
        <f>VLOOKUP(G691,States!$A$1:$B$71,2,0)</f>
        <v>Maryland</v>
      </c>
      <c r="I691" t="str">
        <f>VLOOKUP(H691,Table2[[State]:[Kürzel für Highcharts]],2,0)</f>
        <v>MD</v>
      </c>
    </row>
    <row r="692" spans="1:9">
      <c r="A692">
        <v>14</v>
      </c>
      <c r="B692" s="3">
        <v>42267</v>
      </c>
      <c r="C692">
        <v>1.17</v>
      </c>
      <c r="D692">
        <v>709268.62</v>
      </c>
      <c r="E692" t="s">
        <v>8</v>
      </c>
      <c r="F692">
        <v>2015</v>
      </c>
      <c r="G692" s="4" t="s">
        <v>12</v>
      </c>
      <c r="H692" t="str">
        <f>VLOOKUP(G692,States!$A$1:$B$71,2,0)</f>
        <v>Maryland</v>
      </c>
      <c r="I692" t="str">
        <f>VLOOKUP(H692,Table2[[State]:[Kürzel für Highcharts]],2,0)</f>
        <v>MD</v>
      </c>
    </row>
    <row r="693" spans="1:9">
      <c r="A693">
        <v>15</v>
      </c>
      <c r="B693" s="3">
        <v>42260</v>
      </c>
      <c r="C693">
        <v>1.0900000000000001</v>
      </c>
      <c r="D693">
        <v>924993.61</v>
      </c>
      <c r="E693" t="s">
        <v>8</v>
      </c>
      <c r="F693">
        <v>2015</v>
      </c>
      <c r="G693" s="4" t="s">
        <v>12</v>
      </c>
      <c r="H693" t="str">
        <f>VLOOKUP(G693,States!$A$1:$B$71,2,0)</f>
        <v>Maryland</v>
      </c>
      <c r="I693" t="str">
        <f>VLOOKUP(H693,Table2[[State]:[Kürzel für Highcharts]],2,0)</f>
        <v>MD</v>
      </c>
    </row>
    <row r="694" spans="1:9">
      <c r="A694">
        <v>16</v>
      </c>
      <c r="B694" s="3">
        <v>42253</v>
      </c>
      <c r="C694">
        <v>1.18</v>
      </c>
      <c r="D694">
        <v>823623.36</v>
      </c>
      <c r="E694" t="s">
        <v>8</v>
      </c>
      <c r="F694">
        <v>2015</v>
      </c>
      <c r="G694" s="4" t="s">
        <v>12</v>
      </c>
      <c r="H694" t="str">
        <f>VLOOKUP(G694,States!$A$1:$B$71,2,0)</f>
        <v>Maryland</v>
      </c>
      <c r="I694" t="str">
        <f>VLOOKUP(H694,Table2[[State]:[Kürzel für Highcharts]],2,0)</f>
        <v>MD</v>
      </c>
    </row>
    <row r="695" spans="1:9">
      <c r="A695">
        <v>17</v>
      </c>
      <c r="B695" s="3">
        <v>42246</v>
      </c>
      <c r="C695">
        <v>1.24</v>
      </c>
      <c r="D695">
        <v>734721.29</v>
      </c>
      <c r="E695" t="s">
        <v>8</v>
      </c>
      <c r="F695">
        <v>2015</v>
      </c>
      <c r="G695" s="4" t="s">
        <v>12</v>
      </c>
      <c r="H695" t="str">
        <f>VLOOKUP(G695,States!$A$1:$B$71,2,0)</f>
        <v>Maryland</v>
      </c>
      <c r="I695" t="str">
        <f>VLOOKUP(H695,Table2[[State]:[Kürzel für Highcharts]],2,0)</f>
        <v>MD</v>
      </c>
    </row>
    <row r="696" spans="1:9">
      <c r="A696">
        <v>18</v>
      </c>
      <c r="B696" s="3">
        <v>42239</v>
      </c>
      <c r="C696">
        <v>1.1599999999999999</v>
      </c>
      <c r="D696">
        <v>783935.36</v>
      </c>
      <c r="E696" t="s">
        <v>8</v>
      </c>
      <c r="F696">
        <v>2015</v>
      </c>
      <c r="G696" s="4" t="s">
        <v>12</v>
      </c>
      <c r="H696" t="str">
        <f>VLOOKUP(G696,States!$A$1:$B$71,2,0)</f>
        <v>Maryland</v>
      </c>
      <c r="I696" t="str">
        <f>VLOOKUP(H696,Table2[[State]:[Kürzel für Highcharts]],2,0)</f>
        <v>MD</v>
      </c>
    </row>
    <row r="697" spans="1:9">
      <c r="A697">
        <v>19</v>
      </c>
      <c r="B697" s="3">
        <v>42232</v>
      </c>
      <c r="C697">
        <v>1.1399999999999999</v>
      </c>
      <c r="D697">
        <v>882754.72</v>
      </c>
      <c r="E697" t="s">
        <v>8</v>
      </c>
      <c r="F697">
        <v>2015</v>
      </c>
      <c r="G697" s="4" t="s">
        <v>12</v>
      </c>
      <c r="H697" t="str">
        <f>VLOOKUP(G697,States!$A$1:$B$71,2,0)</f>
        <v>Maryland</v>
      </c>
      <c r="I697" t="str">
        <f>VLOOKUP(H697,Table2[[State]:[Kürzel für Highcharts]],2,0)</f>
        <v>MD</v>
      </c>
    </row>
    <row r="698" spans="1:9">
      <c r="A698">
        <v>20</v>
      </c>
      <c r="B698" s="3">
        <v>42225</v>
      </c>
      <c r="C698">
        <v>1.1599999999999999</v>
      </c>
      <c r="D698">
        <v>821523.45</v>
      </c>
      <c r="E698" t="s">
        <v>8</v>
      </c>
      <c r="F698">
        <v>2015</v>
      </c>
      <c r="G698" s="4" t="s">
        <v>12</v>
      </c>
      <c r="H698" t="str">
        <f>VLOOKUP(G698,States!$A$1:$B$71,2,0)</f>
        <v>Maryland</v>
      </c>
      <c r="I698" t="str">
        <f>VLOOKUP(H698,Table2[[State]:[Kürzel für Highcharts]],2,0)</f>
        <v>MD</v>
      </c>
    </row>
    <row r="699" spans="1:9">
      <c r="A699">
        <v>21</v>
      </c>
      <c r="B699" s="3">
        <v>42218</v>
      </c>
      <c r="C699">
        <v>1.17</v>
      </c>
      <c r="D699">
        <v>800603.23</v>
      </c>
      <c r="E699" t="s">
        <v>8</v>
      </c>
      <c r="F699">
        <v>2015</v>
      </c>
      <c r="G699" s="4" t="s">
        <v>12</v>
      </c>
      <c r="H699" t="str">
        <f>VLOOKUP(G699,States!$A$1:$B$71,2,0)</f>
        <v>Maryland</v>
      </c>
      <c r="I699" t="str">
        <f>VLOOKUP(H699,Table2[[State]:[Kürzel für Highcharts]],2,0)</f>
        <v>MD</v>
      </c>
    </row>
    <row r="700" spans="1:9">
      <c r="A700">
        <v>22</v>
      </c>
      <c r="B700" s="3">
        <v>42211</v>
      </c>
      <c r="C700">
        <v>1.2</v>
      </c>
      <c r="D700">
        <v>772926.12</v>
      </c>
      <c r="E700" t="s">
        <v>8</v>
      </c>
      <c r="F700">
        <v>2015</v>
      </c>
      <c r="G700" s="4" t="s">
        <v>12</v>
      </c>
      <c r="H700" t="str">
        <f>VLOOKUP(G700,States!$A$1:$B$71,2,0)</f>
        <v>Maryland</v>
      </c>
      <c r="I700" t="str">
        <f>VLOOKUP(H700,Table2[[State]:[Kürzel für Highcharts]],2,0)</f>
        <v>MD</v>
      </c>
    </row>
    <row r="701" spans="1:9">
      <c r="A701">
        <v>23</v>
      </c>
      <c r="B701" s="3">
        <v>42204</v>
      </c>
      <c r="C701">
        <v>1.18</v>
      </c>
      <c r="D701">
        <v>800194.34</v>
      </c>
      <c r="E701" t="s">
        <v>8</v>
      </c>
      <c r="F701">
        <v>2015</v>
      </c>
      <c r="G701" s="4" t="s">
        <v>12</v>
      </c>
      <c r="H701" t="str">
        <f>VLOOKUP(G701,States!$A$1:$B$71,2,0)</f>
        <v>Maryland</v>
      </c>
      <c r="I701" t="str">
        <f>VLOOKUP(H701,Table2[[State]:[Kürzel für Highcharts]],2,0)</f>
        <v>MD</v>
      </c>
    </row>
    <row r="702" spans="1:9">
      <c r="A702">
        <v>24</v>
      </c>
      <c r="B702" s="3">
        <v>42197</v>
      </c>
      <c r="C702">
        <v>1.1000000000000001</v>
      </c>
      <c r="D702">
        <v>850931.58</v>
      </c>
      <c r="E702" t="s">
        <v>8</v>
      </c>
      <c r="F702">
        <v>2015</v>
      </c>
      <c r="G702" s="4" t="s">
        <v>12</v>
      </c>
      <c r="H702" t="str">
        <f>VLOOKUP(G702,States!$A$1:$B$71,2,0)</f>
        <v>Maryland</v>
      </c>
      <c r="I702" t="str">
        <f>VLOOKUP(H702,Table2[[State]:[Kürzel für Highcharts]],2,0)</f>
        <v>MD</v>
      </c>
    </row>
    <row r="703" spans="1:9">
      <c r="A703">
        <v>25</v>
      </c>
      <c r="B703" s="3">
        <v>42190</v>
      </c>
      <c r="C703">
        <v>1.1599999999999999</v>
      </c>
      <c r="D703">
        <v>896298.77</v>
      </c>
      <c r="E703" t="s">
        <v>8</v>
      </c>
      <c r="F703">
        <v>2015</v>
      </c>
      <c r="G703" s="4" t="s">
        <v>12</v>
      </c>
      <c r="H703" t="str">
        <f>VLOOKUP(G703,States!$A$1:$B$71,2,0)</f>
        <v>Maryland</v>
      </c>
      <c r="I703" t="str">
        <f>VLOOKUP(H703,Table2[[State]:[Kürzel für Highcharts]],2,0)</f>
        <v>MD</v>
      </c>
    </row>
    <row r="704" spans="1:9">
      <c r="A704">
        <v>26</v>
      </c>
      <c r="B704" s="3">
        <v>42183</v>
      </c>
      <c r="C704">
        <v>1.1499999999999999</v>
      </c>
      <c r="D704">
        <v>862261.64</v>
      </c>
      <c r="E704" t="s">
        <v>8</v>
      </c>
      <c r="F704">
        <v>2015</v>
      </c>
      <c r="G704" s="4" t="s">
        <v>12</v>
      </c>
      <c r="H704" t="str">
        <f>VLOOKUP(G704,States!$A$1:$B$71,2,0)</f>
        <v>Maryland</v>
      </c>
      <c r="I704" t="str">
        <f>VLOOKUP(H704,Table2[[State]:[Kürzel für Highcharts]],2,0)</f>
        <v>MD</v>
      </c>
    </row>
    <row r="705" spans="1:9">
      <c r="A705">
        <v>27</v>
      </c>
      <c r="B705" s="3">
        <v>42176</v>
      </c>
      <c r="C705">
        <v>1.1599999999999999</v>
      </c>
      <c r="D705">
        <v>862840.73</v>
      </c>
      <c r="E705" t="s">
        <v>8</v>
      </c>
      <c r="F705">
        <v>2015</v>
      </c>
      <c r="G705" s="4" t="s">
        <v>12</v>
      </c>
      <c r="H705" t="str">
        <f>VLOOKUP(G705,States!$A$1:$B$71,2,0)</f>
        <v>Maryland</v>
      </c>
      <c r="I705" t="str">
        <f>VLOOKUP(H705,Table2[[State]:[Kürzel für Highcharts]],2,0)</f>
        <v>MD</v>
      </c>
    </row>
    <row r="706" spans="1:9">
      <c r="A706">
        <v>28</v>
      </c>
      <c r="B706" s="3">
        <v>42169</v>
      </c>
      <c r="C706">
        <v>1.0900000000000001</v>
      </c>
      <c r="D706">
        <v>955046.82</v>
      </c>
      <c r="E706" t="s">
        <v>8</v>
      </c>
      <c r="F706">
        <v>2015</v>
      </c>
      <c r="G706" s="4" t="s">
        <v>12</v>
      </c>
      <c r="H706" t="str">
        <f>VLOOKUP(G706,States!$A$1:$B$71,2,0)</f>
        <v>Maryland</v>
      </c>
      <c r="I706" t="str">
        <f>VLOOKUP(H706,Table2[[State]:[Kürzel für Highcharts]],2,0)</f>
        <v>MD</v>
      </c>
    </row>
    <row r="707" spans="1:9">
      <c r="A707">
        <v>29</v>
      </c>
      <c r="B707" s="3">
        <v>42162</v>
      </c>
      <c r="C707">
        <v>1.26</v>
      </c>
      <c r="D707">
        <v>794310.29</v>
      </c>
      <c r="E707" t="s">
        <v>8</v>
      </c>
      <c r="F707">
        <v>2015</v>
      </c>
      <c r="G707" s="4" t="s">
        <v>12</v>
      </c>
      <c r="H707" t="str">
        <f>VLOOKUP(G707,States!$A$1:$B$71,2,0)</f>
        <v>Maryland</v>
      </c>
      <c r="I707" t="str">
        <f>VLOOKUP(H707,Table2[[State]:[Kürzel für Highcharts]],2,0)</f>
        <v>MD</v>
      </c>
    </row>
    <row r="708" spans="1:9">
      <c r="A708">
        <v>30</v>
      </c>
      <c r="B708" s="3">
        <v>42155</v>
      </c>
      <c r="C708">
        <v>1.19</v>
      </c>
      <c r="D708">
        <v>949177.06</v>
      </c>
      <c r="E708" t="s">
        <v>8</v>
      </c>
      <c r="F708">
        <v>2015</v>
      </c>
      <c r="G708" s="4" t="s">
        <v>12</v>
      </c>
      <c r="H708" t="str">
        <f>VLOOKUP(G708,States!$A$1:$B$71,2,0)</f>
        <v>Maryland</v>
      </c>
      <c r="I708" t="str">
        <f>VLOOKUP(H708,Table2[[State]:[Kürzel für Highcharts]],2,0)</f>
        <v>MD</v>
      </c>
    </row>
    <row r="709" spans="1:9">
      <c r="A709">
        <v>31</v>
      </c>
      <c r="B709" s="3">
        <v>42148</v>
      </c>
      <c r="C709">
        <v>1.18</v>
      </c>
      <c r="D709">
        <v>908661.83</v>
      </c>
      <c r="E709" t="s">
        <v>8</v>
      </c>
      <c r="F709">
        <v>2015</v>
      </c>
      <c r="G709" s="4" t="s">
        <v>12</v>
      </c>
      <c r="H709" t="str">
        <f>VLOOKUP(G709,States!$A$1:$B$71,2,0)</f>
        <v>Maryland</v>
      </c>
      <c r="I709" t="str">
        <f>VLOOKUP(H709,Table2[[State]:[Kürzel für Highcharts]],2,0)</f>
        <v>MD</v>
      </c>
    </row>
    <row r="710" spans="1:9">
      <c r="A710">
        <v>32</v>
      </c>
      <c r="B710" s="3">
        <v>42141</v>
      </c>
      <c r="C710">
        <v>1.27</v>
      </c>
      <c r="D710">
        <v>790853.86</v>
      </c>
      <c r="E710" t="s">
        <v>8</v>
      </c>
      <c r="F710">
        <v>2015</v>
      </c>
      <c r="G710" s="4" t="s">
        <v>12</v>
      </c>
      <c r="H710" t="str">
        <f>VLOOKUP(G710,States!$A$1:$B$71,2,0)</f>
        <v>Maryland</v>
      </c>
      <c r="I710" t="str">
        <f>VLOOKUP(H710,Table2[[State]:[Kürzel für Highcharts]],2,0)</f>
        <v>MD</v>
      </c>
    </row>
    <row r="711" spans="1:9">
      <c r="A711">
        <v>33</v>
      </c>
      <c r="B711" s="3">
        <v>42134</v>
      </c>
      <c r="C711">
        <v>1.26</v>
      </c>
      <c r="D711">
        <v>855205.82</v>
      </c>
      <c r="E711" t="s">
        <v>8</v>
      </c>
      <c r="F711">
        <v>2015</v>
      </c>
      <c r="G711" s="4" t="s">
        <v>12</v>
      </c>
      <c r="H711" t="str">
        <f>VLOOKUP(G711,States!$A$1:$B$71,2,0)</f>
        <v>Maryland</v>
      </c>
      <c r="I711" t="str">
        <f>VLOOKUP(H711,Table2[[State]:[Kürzel für Highcharts]],2,0)</f>
        <v>MD</v>
      </c>
    </row>
    <row r="712" spans="1:9">
      <c r="A712">
        <v>34</v>
      </c>
      <c r="B712" s="3">
        <v>42127</v>
      </c>
      <c r="C712">
        <v>1.17</v>
      </c>
      <c r="D712">
        <v>896972.05</v>
      </c>
      <c r="E712" t="s">
        <v>8</v>
      </c>
      <c r="F712">
        <v>2015</v>
      </c>
      <c r="G712" s="4" t="s">
        <v>12</v>
      </c>
      <c r="H712" t="str">
        <f>VLOOKUP(G712,States!$A$1:$B$71,2,0)</f>
        <v>Maryland</v>
      </c>
      <c r="I712" t="str">
        <f>VLOOKUP(H712,Table2[[State]:[Kürzel für Highcharts]],2,0)</f>
        <v>MD</v>
      </c>
    </row>
    <row r="713" spans="1:9">
      <c r="A713">
        <v>35</v>
      </c>
      <c r="B713" s="3">
        <v>42120</v>
      </c>
      <c r="C713">
        <v>1.29</v>
      </c>
      <c r="D713">
        <v>747841.09</v>
      </c>
      <c r="E713" t="s">
        <v>8</v>
      </c>
      <c r="F713">
        <v>2015</v>
      </c>
      <c r="G713" s="4" t="s">
        <v>12</v>
      </c>
      <c r="H713" t="str">
        <f>VLOOKUP(G713,States!$A$1:$B$71,2,0)</f>
        <v>Maryland</v>
      </c>
      <c r="I713" t="str">
        <f>VLOOKUP(H713,Table2[[State]:[Kürzel für Highcharts]],2,0)</f>
        <v>MD</v>
      </c>
    </row>
    <row r="714" spans="1:9">
      <c r="A714">
        <v>36</v>
      </c>
      <c r="B714" s="3">
        <v>42113</v>
      </c>
      <c r="C714">
        <v>1.28</v>
      </c>
      <c r="D714">
        <v>762862.62</v>
      </c>
      <c r="E714" t="s">
        <v>8</v>
      </c>
      <c r="F714">
        <v>2015</v>
      </c>
      <c r="G714" s="4" t="s">
        <v>12</v>
      </c>
      <c r="H714" t="str">
        <f>VLOOKUP(G714,States!$A$1:$B$71,2,0)</f>
        <v>Maryland</v>
      </c>
      <c r="I714" t="str">
        <f>VLOOKUP(H714,Table2[[State]:[Kürzel für Highcharts]],2,0)</f>
        <v>MD</v>
      </c>
    </row>
    <row r="715" spans="1:9">
      <c r="A715">
        <v>37</v>
      </c>
      <c r="B715" s="3">
        <v>42106</v>
      </c>
      <c r="C715">
        <v>1.1499999999999999</v>
      </c>
      <c r="D715">
        <v>837629.62</v>
      </c>
      <c r="E715" t="s">
        <v>8</v>
      </c>
      <c r="F715">
        <v>2015</v>
      </c>
      <c r="G715" s="4" t="s">
        <v>12</v>
      </c>
      <c r="H715" t="str">
        <f>VLOOKUP(G715,States!$A$1:$B$71,2,0)</f>
        <v>Maryland</v>
      </c>
      <c r="I715" t="str">
        <f>VLOOKUP(H715,Table2[[State]:[Kürzel für Highcharts]],2,0)</f>
        <v>MD</v>
      </c>
    </row>
    <row r="716" spans="1:9">
      <c r="A716">
        <v>38</v>
      </c>
      <c r="B716" s="3">
        <v>42099</v>
      </c>
      <c r="C716">
        <v>1.29</v>
      </c>
      <c r="D716">
        <v>688065.45</v>
      </c>
      <c r="E716" t="s">
        <v>8</v>
      </c>
      <c r="F716">
        <v>2015</v>
      </c>
      <c r="G716" s="4" t="s">
        <v>12</v>
      </c>
      <c r="H716" t="str">
        <f>VLOOKUP(G716,States!$A$1:$B$71,2,0)</f>
        <v>Maryland</v>
      </c>
      <c r="I716" t="str">
        <f>VLOOKUP(H716,Table2[[State]:[Kürzel für Highcharts]],2,0)</f>
        <v>MD</v>
      </c>
    </row>
    <row r="717" spans="1:9">
      <c r="A717">
        <v>39</v>
      </c>
      <c r="B717" s="3">
        <v>42092</v>
      </c>
      <c r="C717">
        <v>1.25</v>
      </c>
      <c r="D717">
        <v>663677.31999999995</v>
      </c>
      <c r="E717" t="s">
        <v>8</v>
      </c>
      <c r="F717">
        <v>2015</v>
      </c>
      <c r="G717" s="4" t="s">
        <v>12</v>
      </c>
      <c r="H717" t="str">
        <f>VLOOKUP(G717,States!$A$1:$B$71,2,0)</f>
        <v>Maryland</v>
      </c>
      <c r="I717" t="str">
        <f>VLOOKUP(H717,Table2[[State]:[Kürzel für Highcharts]],2,0)</f>
        <v>MD</v>
      </c>
    </row>
    <row r="718" spans="1:9">
      <c r="A718">
        <v>40</v>
      </c>
      <c r="B718" s="3">
        <v>42085</v>
      </c>
      <c r="C718">
        <v>1.1000000000000001</v>
      </c>
      <c r="D718">
        <v>808897.21</v>
      </c>
      <c r="E718" t="s">
        <v>8</v>
      </c>
      <c r="F718">
        <v>2015</v>
      </c>
      <c r="G718" s="4" t="s">
        <v>12</v>
      </c>
      <c r="H718" t="str">
        <f>VLOOKUP(G718,States!$A$1:$B$71,2,0)</f>
        <v>Maryland</v>
      </c>
      <c r="I718" t="str">
        <f>VLOOKUP(H718,Table2[[State]:[Kürzel für Highcharts]],2,0)</f>
        <v>MD</v>
      </c>
    </row>
    <row r="719" spans="1:9">
      <c r="A719">
        <v>41</v>
      </c>
      <c r="B719" s="3">
        <v>42078</v>
      </c>
      <c r="C719">
        <v>1.24</v>
      </c>
      <c r="D719">
        <v>693698.13</v>
      </c>
      <c r="E719" t="s">
        <v>8</v>
      </c>
      <c r="F719">
        <v>2015</v>
      </c>
      <c r="G719" s="4" t="s">
        <v>12</v>
      </c>
      <c r="H719" t="str">
        <f>VLOOKUP(G719,States!$A$1:$B$71,2,0)</f>
        <v>Maryland</v>
      </c>
      <c r="I719" t="str">
        <f>VLOOKUP(H719,Table2[[State]:[Kürzel für Highcharts]],2,0)</f>
        <v>MD</v>
      </c>
    </row>
    <row r="720" spans="1:9">
      <c r="A720">
        <v>42</v>
      </c>
      <c r="B720" s="3">
        <v>42071</v>
      </c>
      <c r="C720">
        <v>1.26</v>
      </c>
      <c r="D720">
        <v>657745.9</v>
      </c>
      <c r="E720" t="s">
        <v>8</v>
      </c>
      <c r="F720">
        <v>2015</v>
      </c>
      <c r="G720" s="4" t="s">
        <v>12</v>
      </c>
      <c r="H720" t="str">
        <f>VLOOKUP(G720,States!$A$1:$B$71,2,0)</f>
        <v>Maryland</v>
      </c>
      <c r="I720" t="str">
        <f>VLOOKUP(H720,Table2[[State]:[Kürzel für Highcharts]],2,0)</f>
        <v>MD</v>
      </c>
    </row>
    <row r="721" spans="1:9">
      <c r="A721">
        <v>43</v>
      </c>
      <c r="B721" s="3">
        <v>42064</v>
      </c>
      <c r="C721">
        <v>1.1599999999999999</v>
      </c>
      <c r="D721">
        <v>770115.24</v>
      </c>
      <c r="E721" t="s">
        <v>8</v>
      </c>
      <c r="F721">
        <v>2015</v>
      </c>
      <c r="G721" s="4" t="s">
        <v>12</v>
      </c>
      <c r="H721" t="str">
        <f>VLOOKUP(G721,States!$A$1:$B$71,2,0)</f>
        <v>Maryland</v>
      </c>
      <c r="I721" t="str">
        <f>VLOOKUP(H721,Table2[[State]:[Kürzel für Highcharts]],2,0)</f>
        <v>MD</v>
      </c>
    </row>
    <row r="722" spans="1:9">
      <c r="A722">
        <v>44</v>
      </c>
      <c r="B722" s="3">
        <v>42057</v>
      </c>
      <c r="C722">
        <v>1.1100000000000001</v>
      </c>
      <c r="D722">
        <v>749845.79</v>
      </c>
      <c r="E722" t="s">
        <v>8</v>
      </c>
      <c r="F722">
        <v>2015</v>
      </c>
      <c r="G722" s="4" t="s">
        <v>12</v>
      </c>
      <c r="H722" t="str">
        <f>VLOOKUP(G722,States!$A$1:$B$71,2,0)</f>
        <v>Maryland</v>
      </c>
      <c r="I722" t="str">
        <f>VLOOKUP(H722,Table2[[State]:[Kürzel für Highcharts]],2,0)</f>
        <v>MD</v>
      </c>
    </row>
    <row r="723" spans="1:9">
      <c r="A723">
        <v>45</v>
      </c>
      <c r="B723" s="3">
        <v>42050</v>
      </c>
      <c r="C723">
        <v>1.25</v>
      </c>
      <c r="D723">
        <v>637319.34</v>
      </c>
      <c r="E723" t="s">
        <v>8</v>
      </c>
      <c r="F723">
        <v>2015</v>
      </c>
      <c r="G723" s="4" t="s">
        <v>12</v>
      </c>
      <c r="H723" t="str">
        <f>VLOOKUP(G723,States!$A$1:$B$71,2,0)</f>
        <v>Maryland</v>
      </c>
      <c r="I723" t="str">
        <f>VLOOKUP(H723,Table2[[State]:[Kürzel für Highcharts]],2,0)</f>
        <v>MD</v>
      </c>
    </row>
    <row r="724" spans="1:9">
      <c r="A724">
        <v>46</v>
      </c>
      <c r="B724" s="3">
        <v>42043</v>
      </c>
      <c r="C724">
        <v>1.0900000000000001</v>
      </c>
      <c r="D724">
        <v>844931.21</v>
      </c>
      <c r="E724" t="s">
        <v>8</v>
      </c>
      <c r="F724">
        <v>2015</v>
      </c>
      <c r="G724" s="4" t="s">
        <v>12</v>
      </c>
      <c r="H724" t="str">
        <f>VLOOKUP(G724,States!$A$1:$B$71,2,0)</f>
        <v>Maryland</v>
      </c>
      <c r="I724" t="str">
        <f>VLOOKUP(H724,Table2[[State]:[Kürzel für Highcharts]],2,0)</f>
        <v>MD</v>
      </c>
    </row>
    <row r="725" spans="1:9">
      <c r="A725">
        <v>47</v>
      </c>
      <c r="B725" s="3">
        <v>42036</v>
      </c>
      <c r="C725">
        <v>1.06</v>
      </c>
      <c r="D725">
        <v>1007418.76</v>
      </c>
      <c r="E725" t="s">
        <v>8</v>
      </c>
      <c r="F725">
        <v>2015</v>
      </c>
      <c r="G725" s="4" t="s">
        <v>12</v>
      </c>
      <c r="H725" t="str">
        <f>VLOOKUP(G725,States!$A$1:$B$71,2,0)</f>
        <v>Maryland</v>
      </c>
      <c r="I725" t="str">
        <f>VLOOKUP(H725,Table2[[State]:[Kürzel für Highcharts]],2,0)</f>
        <v>MD</v>
      </c>
    </row>
    <row r="726" spans="1:9">
      <c r="A726">
        <v>48</v>
      </c>
      <c r="B726" s="3">
        <v>42029</v>
      </c>
      <c r="C726">
        <v>1.2</v>
      </c>
      <c r="D726">
        <v>692934.46</v>
      </c>
      <c r="E726" t="s">
        <v>8</v>
      </c>
      <c r="F726">
        <v>2015</v>
      </c>
      <c r="G726" s="4" t="s">
        <v>12</v>
      </c>
      <c r="H726" t="str">
        <f>VLOOKUP(G726,States!$A$1:$B$71,2,0)</f>
        <v>Maryland</v>
      </c>
      <c r="I726" t="str">
        <f>VLOOKUP(H726,Table2[[State]:[Kürzel für Highcharts]],2,0)</f>
        <v>MD</v>
      </c>
    </row>
    <row r="727" spans="1:9">
      <c r="A727">
        <v>49</v>
      </c>
      <c r="B727" s="3">
        <v>42022</v>
      </c>
      <c r="C727">
        <v>1.23</v>
      </c>
      <c r="D727">
        <v>657741.34</v>
      </c>
      <c r="E727" t="s">
        <v>8</v>
      </c>
      <c r="F727">
        <v>2015</v>
      </c>
      <c r="G727" s="4" t="s">
        <v>12</v>
      </c>
      <c r="H727" t="str">
        <f>VLOOKUP(G727,States!$A$1:$B$71,2,0)</f>
        <v>Maryland</v>
      </c>
      <c r="I727" t="str">
        <f>VLOOKUP(H727,Table2[[State]:[Kürzel für Highcharts]],2,0)</f>
        <v>MD</v>
      </c>
    </row>
    <row r="728" spans="1:9">
      <c r="A728">
        <v>50</v>
      </c>
      <c r="B728" s="3">
        <v>42015</v>
      </c>
      <c r="C728">
        <v>1.17</v>
      </c>
      <c r="D728">
        <v>670231.93999999994</v>
      </c>
      <c r="E728" t="s">
        <v>8</v>
      </c>
      <c r="F728">
        <v>2015</v>
      </c>
      <c r="G728" s="4" t="s">
        <v>12</v>
      </c>
      <c r="H728" t="str">
        <f>VLOOKUP(G728,States!$A$1:$B$71,2,0)</f>
        <v>Maryland</v>
      </c>
      <c r="I728" t="str">
        <f>VLOOKUP(H728,Table2[[State]:[Kürzel für Highcharts]],2,0)</f>
        <v>MD</v>
      </c>
    </row>
    <row r="729" spans="1:9">
      <c r="A729">
        <v>51</v>
      </c>
      <c r="B729" s="3">
        <v>42008</v>
      </c>
      <c r="C729">
        <v>1.08</v>
      </c>
      <c r="D729">
        <v>788025.06</v>
      </c>
      <c r="E729" t="s">
        <v>8</v>
      </c>
      <c r="F729">
        <v>2015</v>
      </c>
      <c r="G729" s="4" t="s">
        <v>12</v>
      </c>
      <c r="H729" t="str">
        <f>VLOOKUP(G729,States!$A$1:$B$71,2,0)</f>
        <v>Maryland</v>
      </c>
      <c r="I729" t="str">
        <f>VLOOKUP(H729,Table2[[State]:[Kürzel für Highcharts]],2,0)</f>
        <v>MD</v>
      </c>
    </row>
    <row r="730" spans="1:9">
      <c r="A730">
        <v>0</v>
      </c>
      <c r="B730" s="3">
        <v>42729</v>
      </c>
      <c r="C730">
        <v>1.47</v>
      </c>
      <c r="D730">
        <v>550947.61</v>
      </c>
      <c r="E730" t="s">
        <v>8</v>
      </c>
      <c r="F730">
        <v>2016</v>
      </c>
      <c r="G730" s="4" t="s">
        <v>12</v>
      </c>
      <c r="H730" t="str">
        <f>VLOOKUP(G730,States!$A$1:$B$71,2,0)</f>
        <v>Maryland</v>
      </c>
      <c r="I730" t="str">
        <f>VLOOKUP(H730,Table2[[State]:[Kürzel für Highcharts]],2,0)</f>
        <v>MD</v>
      </c>
    </row>
    <row r="731" spans="1:9">
      <c r="A731">
        <v>1</v>
      </c>
      <c r="B731" s="3">
        <v>42722</v>
      </c>
      <c r="C731">
        <v>1.21</v>
      </c>
      <c r="D731">
        <v>691008.74</v>
      </c>
      <c r="E731" t="s">
        <v>8</v>
      </c>
      <c r="F731">
        <v>2016</v>
      </c>
      <c r="G731" s="4" t="s">
        <v>12</v>
      </c>
      <c r="H731" t="str">
        <f>VLOOKUP(G731,States!$A$1:$B$71,2,0)</f>
        <v>Maryland</v>
      </c>
      <c r="I731" t="str">
        <f>VLOOKUP(H731,Table2[[State]:[Kürzel für Highcharts]],2,0)</f>
        <v>MD</v>
      </c>
    </row>
    <row r="732" spans="1:9">
      <c r="A732">
        <v>2</v>
      </c>
      <c r="B732" s="3">
        <v>42715</v>
      </c>
      <c r="C732">
        <v>1.35</v>
      </c>
      <c r="D732">
        <v>599161.07999999996</v>
      </c>
      <c r="E732" t="s">
        <v>8</v>
      </c>
      <c r="F732">
        <v>2016</v>
      </c>
      <c r="G732" s="4" t="s">
        <v>12</v>
      </c>
      <c r="H732" t="str">
        <f>VLOOKUP(G732,States!$A$1:$B$71,2,0)</f>
        <v>Maryland</v>
      </c>
      <c r="I732" t="str">
        <f>VLOOKUP(H732,Table2[[State]:[Kürzel für Highcharts]],2,0)</f>
        <v>MD</v>
      </c>
    </row>
    <row r="733" spans="1:9">
      <c r="A733">
        <v>3</v>
      </c>
      <c r="B733" s="3">
        <v>42708</v>
      </c>
      <c r="C733">
        <v>1.41</v>
      </c>
      <c r="D733">
        <v>566956.23</v>
      </c>
      <c r="E733" t="s">
        <v>8</v>
      </c>
      <c r="F733">
        <v>2016</v>
      </c>
      <c r="G733" s="4" t="s">
        <v>12</v>
      </c>
      <c r="H733" t="str">
        <f>VLOOKUP(G733,States!$A$1:$B$71,2,0)</f>
        <v>Maryland</v>
      </c>
      <c r="I733" t="str">
        <f>VLOOKUP(H733,Table2[[State]:[Kürzel für Highcharts]],2,0)</f>
        <v>MD</v>
      </c>
    </row>
    <row r="734" spans="1:9">
      <c r="A734">
        <v>4</v>
      </c>
      <c r="B734" s="3">
        <v>42701</v>
      </c>
      <c r="C734">
        <v>1.49</v>
      </c>
      <c r="D734">
        <v>539924.84</v>
      </c>
      <c r="E734" t="s">
        <v>8</v>
      </c>
      <c r="F734">
        <v>2016</v>
      </c>
      <c r="G734" s="4" t="s">
        <v>12</v>
      </c>
      <c r="H734" t="str">
        <f>VLOOKUP(G734,States!$A$1:$B$71,2,0)</f>
        <v>Maryland</v>
      </c>
      <c r="I734" t="str">
        <f>VLOOKUP(H734,Table2[[State]:[Kürzel für Highcharts]],2,0)</f>
        <v>MD</v>
      </c>
    </row>
    <row r="735" spans="1:9">
      <c r="A735">
        <v>5</v>
      </c>
      <c r="B735" s="3">
        <v>42694</v>
      </c>
      <c r="C735">
        <v>1.6</v>
      </c>
      <c r="D735">
        <v>566160.06000000006</v>
      </c>
      <c r="E735" t="s">
        <v>8</v>
      </c>
      <c r="F735">
        <v>2016</v>
      </c>
      <c r="G735" s="4" t="s">
        <v>12</v>
      </c>
      <c r="H735" t="str">
        <f>VLOOKUP(G735,States!$A$1:$B$71,2,0)</f>
        <v>Maryland</v>
      </c>
      <c r="I735" t="str">
        <f>VLOOKUP(H735,Table2[[State]:[Kürzel für Highcharts]],2,0)</f>
        <v>MD</v>
      </c>
    </row>
    <row r="736" spans="1:9">
      <c r="A736">
        <v>6</v>
      </c>
      <c r="B736" s="3">
        <v>42687</v>
      </c>
      <c r="C736">
        <v>1.73</v>
      </c>
      <c r="D736">
        <v>559978.64</v>
      </c>
      <c r="E736" t="s">
        <v>8</v>
      </c>
      <c r="F736">
        <v>2016</v>
      </c>
      <c r="G736" s="4" t="s">
        <v>12</v>
      </c>
      <c r="H736" t="str">
        <f>VLOOKUP(G736,States!$A$1:$B$71,2,0)</f>
        <v>Maryland</v>
      </c>
      <c r="I736" t="str">
        <f>VLOOKUP(H736,Table2[[State]:[Kürzel für Highcharts]],2,0)</f>
        <v>MD</v>
      </c>
    </row>
    <row r="737" spans="1:9">
      <c r="A737">
        <v>7</v>
      </c>
      <c r="B737" s="3">
        <v>42680</v>
      </c>
      <c r="C737">
        <v>1.8</v>
      </c>
      <c r="D737">
        <v>537945.81999999995</v>
      </c>
      <c r="E737" t="s">
        <v>8</v>
      </c>
      <c r="F737">
        <v>2016</v>
      </c>
      <c r="G737" s="4" t="s">
        <v>12</v>
      </c>
      <c r="H737" t="str">
        <f>VLOOKUP(G737,States!$A$1:$B$71,2,0)</f>
        <v>Maryland</v>
      </c>
      <c r="I737" t="str">
        <f>VLOOKUP(H737,Table2[[State]:[Kürzel für Highcharts]],2,0)</f>
        <v>MD</v>
      </c>
    </row>
    <row r="738" spans="1:9">
      <c r="A738">
        <v>8</v>
      </c>
      <c r="B738" s="3">
        <v>42673</v>
      </c>
      <c r="C738">
        <v>1.86</v>
      </c>
      <c r="D738">
        <v>522546.62</v>
      </c>
      <c r="E738" t="s">
        <v>8</v>
      </c>
      <c r="F738">
        <v>2016</v>
      </c>
      <c r="G738" s="4" t="s">
        <v>12</v>
      </c>
      <c r="H738" t="str">
        <f>VLOOKUP(G738,States!$A$1:$B$71,2,0)</f>
        <v>Maryland</v>
      </c>
      <c r="I738" t="str">
        <f>VLOOKUP(H738,Table2[[State]:[Kürzel für Highcharts]],2,0)</f>
        <v>MD</v>
      </c>
    </row>
    <row r="739" spans="1:9">
      <c r="A739">
        <v>9</v>
      </c>
      <c r="B739" s="3">
        <v>42666</v>
      </c>
      <c r="C739">
        <v>1.85</v>
      </c>
      <c r="D739">
        <v>584275.61</v>
      </c>
      <c r="E739" t="s">
        <v>8</v>
      </c>
      <c r="F739">
        <v>2016</v>
      </c>
      <c r="G739" s="4" t="s">
        <v>12</v>
      </c>
      <c r="H739" t="str">
        <f>VLOOKUP(G739,States!$A$1:$B$71,2,0)</f>
        <v>Maryland</v>
      </c>
      <c r="I739" t="str">
        <f>VLOOKUP(H739,Table2[[State]:[Kürzel für Highcharts]],2,0)</f>
        <v>MD</v>
      </c>
    </row>
    <row r="740" spans="1:9">
      <c r="A740">
        <v>10</v>
      </c>
      <c r="B740" s="3">
        <v>42659</v>
      </c>
      <c r="C740">
        <v>1.69</v>
      </c>
      <c r="D740">
        <v>638848.04</v>
      </c>
      <c r="E740" t="s">
        <v>8</v>
      </c>
      <c r="F740">
        <v>2016</v>
      </c>
      <c r="G740" s="4" t="s">
        <v>12</v>
      </c>
      <c r="H740" t="str">
        <f>VLOOKUP(G740,States!$A$1:$B$71,2,0)</f>
        <v>Maryland</v>
      </c>
      <c r="I740" t="str">
        <f>VLOOKUP(H740,Table2[[State]:[Kürzel für Highcharts]],2,0)</f>
        <v>MD</v>
      </c>
    </row>
    <row r="741" spans="1:9">
      <c r="A741">
        <v>11</v>
      </c>
      <c r="B741" s="3">
        <v>42652</v>
      </c>
      <c r="C741">
        <v>1.59</v>
      </c>
      <c r="D741">
        <v>676188.97</v>
      </c>
      <c r="E741" t="s">
        <v>8</v>
      </c>
      <c r="F741">
        <v>2016</v>
      </c>
      <c r="G741" s="4" t="s">
        <v>12</v>
      </c>
      <c r="H741" t="str">
        <f>VLOOKUP(G741,States!$A$1:$B$71,2,0)</f>
        <v>Maryland</v>
      </c>
      <c r="I741" t="str">
        <f>VLOOKUP(H741,Table2[[State]:[Kürzel für Highcharts]],2,0)</f>
        <v>MD</v>
      </c>
    </row>
    <row r="742" spans="1:9">
      <c r="A742">
        <v>12</v>
      </c>
      <c r="B742" s="3">
        <v>42645</v>
      </c>
      <c r="C742">
        <v>1.66</v>
      </c>
      <c r="D742">
        <v>672759.7</v>
      </c>
      <c r="E742" t="s">
        <v>8</v>
      </c>
      <c r="F742">
        <v>2016</v>
      </c>
      <c r="G742" s="4" t="s">
        <v>12</v>
      </c>
      <c r="H742" t="str">
        <f>VLOOKUP(G742,States!$A$1:$B$71,2,0)</f>
        <v>Maryland</v>
      </c>
      <c r="I742" t="str">
        <f>VLOOKUP(H742,Table2[[State]:[Kürzel für Highcharts]],2,0)</f>
        <v>MD</v>
      </c>
    </row>
    <row r="743" spans="1:9">
      <c r="A743">
        <v>13</v>
      </c>
      <c r="B743" s="3">
        <v>42638</v>
      </c>
      <c r="C743">
        <v>1.58</v>
      </c>
      <c r="D743">
        <v>678671.71</v>
      </c>
      <c r="E743" t="s">
        <v>8</v>
      </c>
      <c r="F743">
        <v>2016</v>
      </c>
      <c r="G743" s="4" t="s">
        <v>12</v>
      </c>
      <c r="H743" t="str">
        <f>VLOOKUP(G743,States!$A$1:$B$71,2,0)</f>
        <v>Maryland</v>
      </c>
      <c r="I743" t="str">
        <f>VLOOKUP(H743,Table2[[State]:[Kürzel für Highcharts]],2,0)</f>
        <v>MD</v>
      </c>
    </row>
    <row r="744" spans="1:9">
      <c r="A744">
        <v>14</v>
      </c>
      <c r="B744" s="3">
        <v>42631</v>
      </c>
      <c r="C744">
        <v>1.5</v>
      </c>
      <c r="D744">
        <v>732424.67</v>
      </c>
      <c r="E744" t="s">
        <v>8</v>
      </c>
      <c r="F744">
        <v>2016</v>
      </c>
      <c r="G744" s="4" t="s">
        <v>12</v>
      </c>
      <c r="H744" t="str">
        <f>VLOOKUP(G744,States!$A$1:$B$71,2,0)</f>
        <v>Maryland</v>
      </c>
      <c r="I744" t="str">
        <f>VLOOKUP(H744,Table2[[State]:[Kürzel für Highcharts]],2,0)</f>
        <v>MD</v>
      </c>
    </row>
    <row r="745" spans="1:9">
      <c r="A745">
        <v>15</v>
      </c>
      <c r="B745" s="3">
        <v>42624</v>
      </c>
      <c r="C745">
        <v>1.34</v>
      </c>
      <c r="D745">
        <v>885728.19</v>
      </c>
      <c r="E745" t="s">
        <v>8</v>
      </c>
      <c r="F745">
        <v>2016</v>
      </c>
      <c r="G745" s="4" t="s">
        <v>12</v>
      </c>
      <c r="H745" t="str">
        <f>VLOOKUP(G745,States!$A$1:$B$71,2,0)</f>
        <v>Maryland</v>
      </c>
      <c r="I745" t="str">
        <f>VLOOKUP(H745,Table2[[State]:[Kürzel für Highcharts]],2,0)</f>
        <v>MD</v>
      </c>
    </row>
    <row r="746" spans="1:9">
      <c r="A746">
        <v>16</v>
      </c>
      <c r="B746" s="3">
        <v>42617</v>
      </c>
      <c r="C746">
        <v>1.51</v>
      </c>
      <c r="D746">
        <v>762218.08</v>
      </c>
      <c r="E746" t="s">
        <v>8</v>
      </c>
      <c r="F746">
        <v>2016</v>
      </c>
      <c r="G746" s="4" t="s">
        <v>12</v>
      </c>
      <c r="H746" t="str">
        <f>VLOOKUP(G746,States!$A$1:$B$71,2,0)</f>
        <v>Maryland</v>
      </c>
      <c r="I746" t="str">
        <f>VLOOKUP(H746,Table2[[State]:[Kürzel für Highcharts]],2,0)</f>
        <v>MD</v>
      </c>
    </row>
    <row r="747" spans="1:9">
      <c r="A747">
        <v>17</v>
      </c>
      <c r="B747" s="3">
        <v>42610</v>
      </c>
      <c r="C747">
        <v>1.57</v>
      </c>
      <c r="D747">
        <v>732545.7</v>
      </c>
      <c r="E747" t="s">
        <v>8</v>
      </c>
      <c r="F747">
        <v>2016</v>
      </c>
      <c r="G747" s="4" t="s">
        <v>12</v>
      </c>
      <c r="H747" t="str">
        <f>VLOOKUP(G747,States!$A$1:$B$71,2,0)</f>
        <v>Maryland</v>
      </c>
      <c r="I747" t="str">
        <f>VLOOKUP(H747,Table2[[State]:[Kürzel für Highcharts]],2,0)</f>
        <v>MD</v>
      </c>
    </row>
    <row r="748" spans="1:9">
      <c r="A748">
        <v>18</v>
      </c>
      <c r="B748" s="3">
        <v>42603</v>
      </c>
      <c r="C748">
        <v>1.48</v>
      </c>
      <c r="D748">
        <v>727279.79</v>
      </c>
      <c r="E748" t="s">
        <v>8</v>
      </c>
      <c r="F748">
        <v>2016</v>
      </c>
      <c r="G748" s="4" t="s">
        <v>12</v>
      </c>
      <c r="H748" t="str">
        <f>VLOOKUP(G748,States!$A$1:$B$71,2,0)</f>
        <v>Maryland</v>
      </c>
      <c r="I748" t="str">
        <f>VLOOKUP(H748,Table2[[State]:[Kürzel für Highcharts]],2,0)</f>
        <v>MD</v>
      </c>
    </row>
    <row r="749" spans="1:9">
      <c r="A749">
        <v>19</v>
      </c>
      <c r="B749" s="3">
        <v>42596</v>
      </c>
      <c r="C749">
        <v>1.52</v>
      </c>
      <c r="D749">
        <v>742291.98</v>
      </c>
      <c r="E749" t="s">
        <v>8</v>
      </c>
      <c r="F749">
        <v>2016</v>
      </c>
      <c r="G749" s="4" t="s">
        <v>12</v>
      </c>
      <c r="H749" t="str">
        <f>VLOOKUP(G749,States!$A$1:$B$71,2,0)</f>
        <v>Maryland</v>
      </c>
      <c r="I749" t="str">
        <f>VLOOKUP(H749,Table2[[State]:[Kürzel für Highcharts]],2,0)</f>
        <v>MD</v>
      </c>
    </row>
    <row r="750" spans="1:9">
      <c r="A750">
        <v>20</v>
      </c>
      <c r="B750" s="3">
        <v>42589</v>
      </c>
      <c r="C750">
        <v>1.52</v>
      </c>
      <c r="D750">
        <v>746493.74</v>
      </c>
      <c r="E750" t="s">
        <v>8</v>
      </c>
      <c r="F750">
        <v>2016</v>
      </c>
      <c r="G750" s="4" t="s">
        <v>12</v>
      </c>
      <c r="H750" t="str">
        <f>VLOOKUP(G750,States!$A$1:$B$71,2,0)</f>
        <v>Maryland</v>
      </c>
      <c r="I750" t="str">
        <f>VLOOKUP(H750,Table2[[State]:[Kürzel für Highcharts]],2,0)</f>
        <v>MD</v>
      </c>
    </row>
    <row r="751" spans="1:9">
      <c r="A751">
        <v>21</v>
      </c>
      <c r="B751" s="3">
        <v>42582</v>
      </c>
      <c r="C751">
        <v>1.65</v>
      </c>
      <c r="D751">
        <v>698627.62</v>
      </c>
      <c r="E751" t="s">
        <v>8</v>
      </c>
      <c r="F751">
        <v>2016</v>
      </c>
      <c r="G751" s="4" t="s">
        <v>12</v>
      </c>
      <c r="H751" t="str">
        <f>VLOOKUP(G751,States!$A$1:$B$71,2,0)</f>
        <v>Maryland</v>
      </c>
      <c r="I751" t="str">
        <f>VLOOKUP(H751,Table2[[State]:[Kürzel für Highcharts]],2,0)</f>
        <v>MD</v>
      </c>
    </row>
    <row r="752" spans="1:9">
      <c r="A752">
        <v>22</v>
      </c>
      <c r="B752" s="3">
        <v>42575</v>
      </c>
      <c r="C752">
        <v>1.64</v>
      </c>
      <c r="D752">
        <v>719104.08</v>
      </c>
      <c r="E752" t="s">
        <v>8</v>
      </c>
      <c r="F752">
        <v>2016</v>
      </c>
      <c r="G752" s="4" t="s">
        <v>12</v>
      </c>
      <c r="H752" t="str">
        <f>VLOOKUP(G752,States!$A$1:$B$71,2,0)</f>
        <v>Maryland</v>
      </c>
      <c r="I752" t="str">
        <f>VLOOKUP(H752,Table2[[State]:[Kürzel für Highcharts]],2,0)</f>
        <v>MD</v>
      </c>
    </row>
    <row r="753" spans="1:9">
      <c r="A753">
        <v>23</v>
      </c>
      <c r="B753" s="3">
        <v>42568</v>
      </c>
      <c r="C753">
        <v>1.47</v>
      </c>
      <c r="D753">
        <v>730875.32</v>
      </c>
      <c r="E753" t="s">
        <v>8</v>
      </c>
      <c r="F753">
        <v>2016</v>
      </c>
      <c r="G753" s="4" t="s">
        <v>12</v>
      </c>
      <c r="H753" t="str">
        <f>VLOOKUP(G753,States!$A$1:$B$71,2,0)</f>
        <v>Maryland</v>
      </c>
      <c r="I753" t="str">
        <f>VLOOKUP(H753,Table2[[State]:[Kürzel für Highcharts]],2,0)</f>
        <v>MD</v>
      </c>
    </row>
    <row r="754" spans="1:9">
      <c r="A754">
        <v>24</v>
      </c>
      <c r="B754" s="3">
        <v>42561</v>
      </c>
      <c r="C754">
        <v>1.37</v>
      </c>
      <c r="D754">
        <v>831187.91</v>
      </c>
      <c r="E754" t="s">
        <v>8</v>
      </c>
      <c r="F754">
        <v>2016</v>
      </c>
      <c r="G754" s="4" t="s">
        <v>12</v>
      </c>
      <c r="H754" t="str">
        <f>VLOOKUP(G754,States!$A$1:$B$71,2,0)</f>
        <v>Maryland</v>
      </c>
      <c r="I754" t="str">
        <f>VLOOKUP(H754,Table2[[State]:[Kürzel für Highcharts]],2,0)</f>
        <v>MD</v>
      </c>
    </row>
    <row r="755" spans="1:9">
      <c r="A755">
        <v>25</v>
      </c>
      <c r="B755" s="3">
        <v>42554</v>
      </c>
      <c r="C755">
        <v>1.38</v>
      </c>
      <c r="D755">
        <v>844337.61</v>
      </c>
      <c r="E755" t="s">
        <v>8</v>
      </c>
      <c r="F755">
        <v>2016</v>
      </c>
      <c r="G755" s="4" t="s">
        <v>12</v>
      </c>
      <c r="H755" t="str">
        <f>VLOOKUP(G755,States!$A$1:$B$71,2,0)</f>
        <v>Maryland</v>
      </c>
      <c r="I755" t="str">
        <f>VLOOKUP(H755,Table2[[State]:[Kürzel für Highcharts]],2,0)</f>
        <v>MD</v>
      </c>
    </row>
    <row r="756" spans="1:9">
      <c r="A756">
        <v>26</v>
      </c>
      <c r="B756" s="3">
        <v>42547</v>
      </c>
      <c r="C756">
        <v>1.36</v>
      </c>
      <c r="D756">
        <v>830072.5</v>
      </c>
      <c r="E756" t="s">
        <v>8</v>
      </c>
      <c r="F756">
        <v>2016</v>
      </c>
      <c r="G756" s="4" t="s">
        <v>12</v>
      </c>
      <c r="H756" t="str">
        <f>VLOOKUP(G756,States!$A$1:$B$71,2,0)</f>
        <v>Maryland</v>
      </c>
      <c r="I756" t="str">
        <f>VLOOKUP(H756,Table2[[State]:[Kürzel für Highcharts]],2,0)</f>
        <v>MD</v>
      </c>
    </row>
    <row r="757" spans="1:9">
      <c r="A757">
        <v>27</v>
      </c>
      <c r="B757" s="3">
        <v>42540</v>
      </c>
      <c r="C757">
        <v>1.37</v>
      </c>
      <c r="D757">
        <v>850692.3</v>
      </c>
      <c r="E757" t="s">
        <v>8</v>
      </c>
      <c r="F757">
        <v>2016</v>
      </c>
      <c r="G757" s="4" t="s">
        <v>12</v>
      </c>
      <c r="H757" t="str">
        <f>VLOOKUP(G757,States!$A$1:$B$71,2,0)</f>
        <v>Maryland</v>
      </c>
      <c r="I757" t="str">
        <f>VLOOKUP(H757,Table2[[State]:[Kürzel für Highcharts]],2,0)</f>
        <v>MD</v>
      </c>
    </row>
    <row r="758" spans="1:9">
      <c r="A758">
        <v>28</v>
      </c>
      <c r="B758" s="3">
        <v>42533</v>
      </c>
      <c r="C758">
        <v>1.34</v>
      </c>
      <c r="D758">
        <v>850862.92</v>
      </c>
      <c r="E758" t="s">
        <v>8</v>
      </c>
      <c r="F758">
        <v>2016</v>
      </c>
      <c r="G758" s="4" t="s">
        <v>12</v>
      </c>
      <c r="H758" t="str">
        <f>VLOOKUP(G758,States!$A$1:$B$71,2,0)</f>
        <v>Maryland</v>
      </c>
      <c r="I758" t="str">
        <f>VLOOKUP(H758,Table2[[State]:[Kürzel für Highcharts]],2,0)</f>
        <v>MD</v>
      </c>
    </row>
    <row r="759" spans="1:9">
      <c r="A759">
        <v>29</v>
      </c>
      <c r="B759" s="3">
        <v>42526</v>
      </c>
      <c r="C759">
        <v>1.33</v>
      </c>
      <c r="D759">
        <v>860858.18</v>
      </c>
      <c r="E759" t="s">
        <v>8</v>
      </c>
      <c r="F759">
        <v>2016</v>
      </c>
      <c r="G759" s="4" t="s">
        <v>12</v>
      </c>
      <c r="H759" t="str">
        <f>VLOOKUP(G759,States!$A$1:$B$71,2,0)</f>
        <v>Maryland</v>
      </c>
      <c r="I759" t="str">
        <f>VLOOKUP(H759,Table2[[State]:[Kürzel für Highcharts]],2,0)</f>
        <v>MD</v>
      </c>
    </row>
    <row r="760" spans="1:9">
      <c r="A760">
        <v>30</v>
      </c>
      <c r="B760" s="3">
        <v>42519</v>
      </c>
      <c r="C760">
        <v>1.19</v>
      </c>
      <c r="D760">
        <v>890196.73</v>
      </c>
      <c r="E760" t="s">
        <v>8</v>
      </c>
      <c r="F760">
        <v>2016</v>
      </c>
      <c r="G760" s="4" t="s">
        <v>12</v>
      </c>
      <c r="H760" t="str">
        <f>VLOOKUP(G760,States!$A$1:$B$71,2,0)</f>
        <v>Maryland</v>
      </c>
      <c r="I760" t="str">
        <f>VLOOKUP(H760,Table2[[State]:[Kürzel für Highcharts]],2,0)</f>
        <v>MD</v>
      </c>
    </row>
    <row r="761" spans="1:9">
      <c r="A761">
        <v>31</v>
      </c>
      <c r="B761" s="3">
        <v>42512</v>
      </c>
      <c r="C761">
        <v>1.19</v>
      </c>
      <c r="D761">
        <v>837573.29</v>
      </c>
      <c r="E761" t="s">
        <v>8</v>
      </c>
      <c r="F761">
        <v>2016</v>
      </c>
      <c r="G761" s="4" t="s">
        <v>12</v>
      </c>
      <c r="H761" t="str">
        <f>VLOOKUP(G761,States!$A$1:$B$71,2,0)</f>
        <v>Maryland</v>
      </c>
      <c r="I761" t="str">
        <f>VLOOKUP(H761,Table2[[State]:[Kürzel für Highcharts]],2,0)</f>
        <v>MD</v>
      </c>
    </row>
    <row r="762" spans="1:9">
      <c r="A762">
        <v>32</v>
      </c>
      <c r="B762" s="3">
        <v>42505</v>
      </c>
      <c r="C762">
        <v>1.1200000000000001</v>
      </c>
      <c r="D762">
        <v>901689.79</v>
      </c>
      <c r="E762" t="s">
        <v>8</v>
      </c>
      <c r="F762">
        <v>2016</v>
      </c>
      <c r="G762" s="4" t="s">
        <v>12</v>
      </c>
      <c r="H762" t="str">
        <f>VLOOKUP(G762,States!$A$1:$B$71,2,0)</f>
        <v>Maryland</v>
      </c>
      <c r="I762" t="str">
        <f>VLOOKUP(H762,Table2[[State]:[Kürzel für Highcharts]],2,0)</f>
        <v>MD</v>
      </c>
    </row>
    <row r="763" spans="1:9">
      <c r="A763">
        <v>33</v>
      </c>
      <c r="B763" s="3">
        <v>42498</v>
      </c>
      <c r="C763">
        <v>0.95</v>
      </c>
      <c r="D763">
        <v>1103888.28</v>
      </c>
      <c r="E763" t="s">
        <v>8</v>
      </c>
      <c r="F763">
        <v>2016</v>
      </c>
      <c r="G763" s="4" t="s">
        <v>12</v>
      </c>
      <c r="H763" t="str">
        <f>VLOOKUP(G763,States!$A$1:$B$71,2,0)</f>
        <v>Maryland</v>
      </c>
      <c r="I763" t="str">
        <f>VLOOKUP(H763,Table2[[State]:[Kürzel für Highcharts]],2,0)</f>
        <v>MD</v>
      </c>
    </row>
    <row r="764" spans="1:9">
      <c r="A764">
        <v>34</v>
      </c>
      <c r="B764" s="3">
        <v>42491</v>
      </c>
      <c r="C764">
        <v>1.07</v>
      </c>
      <c r="D764">
        <v>929492.14</v>
      </c>
      <c r="E764" t="s">
        <v>8</v>
      </c>
      <c r="F764">
        <v>2016</v>
      </c>
      <c r="G764" s="4" t="s">
        <v>12</v>
      </c>
      <c r="H764" t="str">
        <f>VLOOKUP(G764,States!$A$1:$B$71,2,0)</f>
        <v>Maryland</v>
      </c>
      <c r="I764" t="str">
        <f>VLOOKUP(H764,Table2[[State]:[Kürzel für Highcharts]],2,0)</f>
        <v>MD</v>
      </c>
    </row>
    <row r="765" spans="1:9">
      <c r="A765">
        <v>35</v>
      </c>
      <c r="B765" s="3">
        <v>42484</v>
      </c>
      <c r="C765">
        <v>1.1299999999999999</v>
      </c>
      <c r="D765">
        <v>915500.04</v>
      </c>
      <c r="E765" t="s">
        <v>8</v>
      </c>
      <c r="F765">
        <v>2016</v>
      </c>
      <c r="G765" s="4" t="s">
        <v>12</v>
      </c>
      <c r="H765" t="str">
        <f>VLOOKUP(G765,States!$A$1:$B$71,2,0)</f>
        <v>Maryland</v>
      </c>
      <c r="I765" t="str">
        <f>VLOOKUP(H765,Table2[[State]:[Kürzel für Highcharts]],2,0)</f>
        <v>MD</v>
      </c>
    </row>
    <row r="766" spans="1:9">
      <c r="A766">
        <v>36</v>
      </c>
      <c r="B766" s="3">
        <v>42477</v>
      </c>
      <c r="C766">
        <v>1.1299999999999999</v>
      </c>
      <c r="D766">
        <v>841839.93</v>
      </c>
      <c r="E766" t="s">
        <v>8</v>
      </c>
      <c r="F766">
        <v>2016</v>
      </c>
      <c r="G766" s="4" t="s">
        <v>12</v>
      </c>
      <c r="H766" t="str">
        <f>VLOOKUP(G766,States!$A$1:$B$71,2,0)</f>
        <v>Maryland</v>
      </c>
      <c r="I766" t="str">
        <f>VLOOKUP(H766,Table2[[State]:[Kürzel für Highcharts]],2,0)</f>
        <v>MD</v>
      </c>
    </row>
    <row r="767" spans="1:9">
      <c r="A767">
        <v>37</v>
      </c>
      <c r="B767" s="3">
        <v>42470</v>
      </c>
      <c r="C767">
        <v>1.1200000000000001</v>
      </c>
      <c r="D767">
        <v>789348.02</v>
      </c>
      <c r="E767" t="s">
        <v>8</v>
      </c>
      <c r="F767">
        <v>2016</v>
      </c>
      <c r="G767" s="4" t="s">
        <v>12</v>
      </c>
      <c r="H767" t="str">
        <f>VLOOKUP(G767,States!$A$1:$B$71,2,0)</f>
        <v>Maryland</v>
      </c>
      <c r="I767" t="str">
        <f>VLOOKUP(H767,Table2[[State]:[Kürzel für Highcharts]],2,0)</f>
        <v>MD</v>
      </c>
    </row>
    <row r="768" spans="1:9">
      <c r="A768">
        <v>38</v>
      </c>
      <c r="B768" s="3">
        <v>42463</v>
      </c>
      <c r="C768">
        <v>1.1399999999999999</v>
      </c>
      <c r="D768">
        <v>770876.88</v>
      </c>
      <c r="E768" t="s">
        <v>8</v>
      </c>
      <c r="F768">
        <v>2016</v>
      </c>
      <c r="G768" s="4" t="s">
        <v>12</v>
      </c>
      <c r="H768" t="str">
        <f>VLOOKUP(G768,States!$A$1:$B$71,2,0)</f>
        <v>Maryland</v>
      </c>
      <c r="I768" t="str">
        <f>VLOOKUP(H768,Table2[[State]:[Kürzel für Highcharts]],2,0)</f>
        <v>MD</v>
      </c>
    </row>
    <row r="769" spans="1:9">
      <c r="A769">
        <v>39</v>
      </c>
      <c r="B769" s="3">
        <v>42456</v>
      </c>
      <c r="C769">
        <v>1.19</v>
      </c>
      <c r="D769">
        <v>781627.98</v>
      </c>
      <c r="E769" t="s">
        <v>8</v>
      </c>
      <c r="F769">
        <v>2016</v>
      </c>
      <c r="G769" s="4" t="s">
        <v>12</v>
      </c>
      <c r="H769" t="str">
        <f>VLOOKUP(G769,States!$A$1:$B$71,2,0)</f>
        <v>Maryland</v>
      </c>
      <c r="I769" t="str">
        <f>VLOOKUP(H769,Table2[[State]:[Kürzel für Highcharts]],2,0)</f>
        <v>MD</v>
      </c>
    </row>
    <row r="770" spans="1:9">
      <c r="A770">
        <v>40</v>
      </c>
      <c r="B770" s="3">
        <v>42449</v>
      </c>
      <c r="C770">
        <v>1.1000000000000001</v>
      </c>
      <c r="D770">
        <v>880238.91</v>
      </c>
      <c r="E770" t="s">
        <v>8</v>
      </c>
      <c r="F770">
        <v>2016</v>
      </c>
      <c r="G770" s="4" t="s">
        <v>12</v>
      </c>
      <c r="H770" t="str">
        <f>VLOOKUP(G770,States!$A$1:$B$71,2,0)</f>
        <v>Maryland</v>
      </c>
      <c r="I770" t="str">
        <f>VLOOKUP(H770,Table2[[State]:[Kürzel für Highcharts]],2,0)</f>
        <v>MD</v>
      </c>
    </row>
    <row r="771" spans="1:9">
      <c r="A771">
        <v>41</v>
      </c>
      <c r="B771" s="3">
        <v>42442</v>
      </c>
      <c r="C771">
        <v>1.18</v>
      </c>
      <c r="D771">
        <v>845574.79</v>
      </c>
      <c r="E771" t="s">
        <v>8</v>
      </c>
      <c r="F771">
        <v>2016</v>
      </c>
      <c r="G771" s="4" t="s">
        <v>12</v>
      </c>
      <c r="H771" t="str">
        <f>VLOOKUP(G771,States!$A$1:$B$71,2,0)</f>
        <v>Maryland</v>
      </c>
      <c r="I771" t="str">
        <f>VLOOKUP(H771,Table2[[State]:[Kürzel für Highcharts]],2,0)</f>
        <v>MD</v>
      </c>
    </row>
    <row r="772" spans="1:9">
      <c r="A772">
        <v>42</v>
      </c>
      <c r="B772" s="3">
        <v>42435</v>
      </c>
      <c r="C772">
        <v>1.21</v>
      </c>
      <c r="D772">
        <v>819706.7</v>
      </c>
      <c r="E772" t="s">
        <v>8</v>
      </c>
      <c r="F772">
        <v>2016</v>
      </c>
      <c r="G772" s="4" t="s">
        <v>12</v>
      </c>
      <c r="H772" t="str">
        <f>VLOOKUP(G772,States!$A$1:$B$71,2,0)</f>
        <v>Maryland</v>
      </c>
      <c r="I772" t="str">
        <f>VLOOKUP(H772,Table2[[State]:[Kürzel für Highcharts]],2,0)</f>
        <v>MD</v>
      </c>
    </row>
    <row r="773" spans="1:9">
      <c r="A773">
        <v>43</v>
      </c>
      <c r="B773" s="3">
        <v>42428</v>
      </c>
      <c r="C773">
        <v>1.1200000000000001</v>
      </c>
      <c r="D773">
        <v>888570.06</v>
      </c>
      <c r="E773" t="s">
        <v>8</v>
      </c>
      <c r="F773">
        <v>2016</v>
      </c>
      <c r="G773" s="4" t="s">
        <v>12</v>
      </c>
      <c r="H773" t="str">
        <f>VLOOKUP(G773,States!$A$1:$B$71,2,0)</f>
        <v>Maryland</v>
      </c>
      <c r="I773" t="str">
        <f>VLOOKUP(H773,Table2[[State]:[Kürzel für Highcharts]],2,0)</f>
        <v>MD</v>
      </c>
    </row>
    <row r="774" spans="1:9">
      <c r="A774">
        <v>44</v>
      </c>
      <c r="B774" s="3">
        <v>42421</v>
      </c>
      <c r="C774">
        <v>1.2</v>
      </c>
      <c r="D774">
        <v>739486.27</v>
      </c>
      <c r="E774" t="s">
        <v>8</v>
      </c>
      <c r="F774">
        <v>2016</v>
      </c>
      <c r="G774" s="4" t="s">
        <v>12</v>
      </c>
      <c r="H774" t="str">
        <f>VLOOKUP(G774,States!$A$1:$B$71,2,0)</f>
        <v>Maryland</v>
      </c>
      <c r="I774" t="str">
        <f>VLOOKUP(H774,Table2[[State]:[Kürzel für Highcharts]],2,0)</f>
        <v>MD</v>
      </c>
    </row>
    <row r="775" spans="1:9">
      <c r="A775">
        <v>45</v>
      </c>
      <c r="B775" s="3">
        <v>42414</v>
      </c>
      <c r="C775">
        <v>1.1100000000000001</v>
      </c>
      <c r="D775">
        <v>905144.72</v>
      </c>
      <c r="E775" t="s">
        <v>8</v>
      </c>
      <c r="F775">
        <v>2016</v>
      </c>
      <c r="G775" s="4" t="s">
        <v>12</v>
      </c>
      <c r="H775" t="str">
        <f>VLOOKUP(G775,States!$A$1:$B$71,2,0)</f>
        <v>Maryland</v>
      </c>
      <c r="I775" t="str">
        <f>VLOOKUP(H775,Table2[[State]:[Kürzel für Highcharts]],2,0)</f>
        <v>MD</v>
      </c>
    </row>
    <row r="776" spans="1:9">
      <c r="A776">
        <v>46</v>
      </c>
      <c r="B776" s="3">
        <v>42407</v>
      </c>
      <c r="C776">
        <v>1.1000000000000001</v>
      </c>
      <c r="D776">
        <v>966321</v>
      </c>
      <c r="E776" t="s">
        <v>8</v>
      </c>
      <c r="F776">
        <v>2016</v>
      </c>
      <c r="G776" s="4" t="s">
        <v>12</v>
      </c>
      <c r="H776" t="str">
        <f>VLOOKUP(G776,States!$A$1:$B$71,2,0)</f>
        <v>Maryland</v>
      </c>
      <c r="I776" t="str">
        <f>VLOOKUP(H776,Table2[[State]:[Kürzel für Highcharts]],2,0)</f>
        <v>MD</v>
      </c>
    </row>
    <row r="777" spans="1:9">
      <c r="A777">
        <v>47</v>
      </c>
      <c r="B777" s="3">
        <v>42400</v>
      </c>
      <c r="C777">
        <v>1.1100000000000001</v>
      </c>
      <c r="D777">
        <v>748107.09</v>
      </c>
      <c r="E777" t="s">
        <v>8</v>
      </c>
      <c r="F777">
        <v>2016</v>
      </c>
      <c r="G777" s="4" t="s">
        <v>12</v>
      </c>
      <c r="H777" t="str">
        <f>VLOOKUP(G777,States!$A$1:$B$71,2,0)</f>
        <v>Maryland</v>
      </c>
      <c r="I777" t="str">
        <f>VLOOKUP(H777,Table2[[State]:[Kürzel für Highcharts]],2,0)</f>
        <v>MD</v>
      </c>
    </row>
    <row r="778" spans="1:9">
      <c r="A778">
        <v>48</v>
      </c>
      <c r="B778" s="3">
        <v>42393</v>
      </c>
      <c r="C778">
        <v>1.0900000000000001</v>
      </c>
      <c r="D778">
        <v>1022653.39</v>
      </c>
      <c r="E778" t="s">
        <v>8</v>
      </c>
      <c r="F778">
        <v>2016</v>
      </c>
      <c r="G778" s="4" t="s">
        <v>12</v>
      </c>
      <c r="H778" t="str">
        <f>VLOOKUP(G778,States!$A$1:$B$71,2,0)</f>
        <v>Maryland</v>
      </c>
      <c r="I778" t="str">
        <f>VLOOKUP(H778,Table2[[State]:[Kürzel für Highcharts]],2,0)</f>
        <v>MD</v>
      </c>
    </row>
    <row r="779" spans="1:9">
      <c r="A779">
        <v>49</v>
      </c>
      <c r="B779" s="3">
        <v>42386</v>
      </c>
      <c r="C779">
        <v>1.17</v>
      </c>
      <c r="D779">
        <v>836225.86</v>
      </c>
      <c r="E779" t="s">
        <v>8</v>
      </c>
      <c r="F779">
        <v>2016</v>
      </c>
      <c r="G779" s="4" t="s">
        <v>12</v>
      </c>
      <c r="H779" t="str">
        <f>VLOOKUP(G779,States!$A$1:$B$71,2,0)</f>
        <v>Maryland</v>
      </c>
      <c r="I779" t="str">
        <f>VLOOKUP(H779,Table2[[State]:[Kürzel für Highcharts]],2,0)</f>
        <v>MD</v>
      </c>
    </row>
    <row r="780" spans="1:9">
      <c r="A780">
        <v>50</v>
      </c>
      <c r="B780" s="3">
        <v>42379</v>
      </c>
      <c r="C780">
        <v>1.17</v>
      </c>
      <c r="D780">
        <v>780979.13</v>
      </c>
      <c r="E780" t="s">
        <v>8</v>
      </c>
      <c r="F780">
        <v>2016</v>
      </c>
      <c r="G780" s="4" t="s">
        <v>12</v>
      </c>
      <c r="H780" t="str">
        <f>VLOOKUP(G780,States!$A$1:$B$71,2,0)</f>
        <v>Maryland</v>
      </c>
      <c r="I780" t="str">
        <f>VLOOKUP(H780,Table2[[State]:[Kürzel für Highcharts]],2,0)</f>
        <v>MD</v>
      </c>
    </row>
    <row r="781" spans="1:9">
      <c r="A781">
        <v>51</v>
      </c>
      <c r="B781" s="3">
        <v>42372</v>
      </c>
      <c r="C781">
        <v>1.1100000000000001</v>
      </c>
      <c r="D781">
        <v>816760.46</v>
      </c>
      <c r="E781" t="s">
        <v>8</v>
      </c>
      <c r="F781">
        <v>2016</v>
      </c>
      <c r="G781" s="4" t="s">
        <v>12</v>
      </c>
      <c r="H781" t="str">
        <f>VLOOKUP(G781,States!$A$1:$B$71,2,0)</f>
        <v>Maryland</v>
      </c>
      <c r="I781" t="str">
        <f>VLOOKUP(H781,Table2[[State]:[Kürzel für Highcharts]],2,0)</f>
        <v>MD</v>
      </c>
    </row>
    <row r="782" spans="1:9">
      <c r="A782">
        <v>0</v>
      </c>
      <c r="B782" s="3">
        <v>43100</v>
      </c>
      <c r="C782">
        <v>1.1499999999999999</v>
      </c>
      <c r="D782">
        <v>849487.62</v>
      </c>
      <c r="E782" t="s">
        <v>8</v>
      </c>
      <c r="F782">
        <v>2017</v>
      </c>
      <c r="G782" s="4" t="s">
        <v>12</v>
      </c>
      <c r="H782" t="str">
        <f>VLOOKUP(G782,States!$A$1:$B$71,2,0)</f>
        <v>Maryland</v>
      </c>
      <c r="I782" t="str">
        <f>VLOOKUP(H782,Table2[[State]:[Kürzel für Highcharts]],2,0)</f>
        <v>MD</v>
      </c>
    </row>
    <row r="783" spans="1:9">
      <c r="A783">
        <v>1</v>
      </c>
      <c r="B783" s="3">
        <v>43093</v>
      </c>
      <c r="C783">
        <v>1.41</v>
      </c>
      <c r="D783">
        <v>624268.68000000005</v>
      </c>
      <c r="E783" t="s">
        <v>8</v>
      </c>
      <c r="F783">
        <v>2017</v>
      </c>
      <c r="G783" s="4" t="s">
        <v>12</v>
      </c>
      <c r="H783" t="str">
        <f>VLOOKUP(G783,States!$A$1:$B$71,2,0)</f>
        <v>Maryland</v>
      </c>
      <c r="I783" t="str">
        <f>VLOOKUP(H783,Table2[[State]:[Kürzel für Highcharts]],2,0)</f>
        <v>MD</v>
      </c>
    </row>
    <row r="784" spans="1:9">
      <c r="A784">
        <v>2</v>
      </c>
      <c r="B784" s="3">
        <v>43086</v>
      </c>
      <c r="C784">
        <v>1.44</v>
      </c>
      <c r="D784">
        <v>628735.17000000004</v>
      </c>
      <c r="E784" t="s">
        <v>8</v>
      </c>
      <c r="F784">
        <v>2017</v>
      </c>
      <c r="G784" s="4" t="s">
        <v>12</v>
      </c>
      <c r="H784" t="str">
        <f>VLOOKUP(G784,States!$A$1:$B$71,2,0)</f>
        <v>Maryland</v>
      </c>
      <c r="I784" t="str">
        <f>VLOOKUP(H784,Table2[[State]:[Kürzel für Highcharts]],2,0)</f>
        <v>MD</v>
      </c>
    </row>
    <row r="785" spans="1:9">
      <c r="A785">
        <v>3</v>
      </c>
      <c r="B785" s="3">
        <v>43079</v>
      </c>
      <c r="C785">
        <v>1.1299999999999999</v>
      </c>
      <c r="D785">
        <v>940850.93</v>
      </c>
      <c r="E785" t="s">
        <v>8</v>
      </c>
      <c r="F785">
        <v>2017</v>
      </c>
      <c r="G785" s="4" t="s">
        <v>12</v>
      </c>
      <c r="H785" t="str">
        <f>VLOOKUP(G785,States!$A$1:$B$71,2,0)</f>
        <v>Maryland</v>
      </c>
      <c r="I785" t="str">
        <f>VLOOKUP(H785,Table2[[State]:[Kürzel für Highcharts]],2,0)</f>
        <v>MD</v>
      </c>
    </row>
    <row r="786" spans="1:9">
      <c r="A786">
        <v>4</v>
      </c>
      <c r="B786" s="3">
        <v>43072</v>
      </c>
      <c r="C786">
        <v>1.43</v>
      </c>
      <c r="D786">
        <v>658939</v>
      </c>
      <c r="E786" t="s">
        <v>8</v>
      </c>
      <c r="F786">
        <v>2017</v>
      </c>
      <c r="G786" s="4" t="s">
        <v>12</v>
      </c>
      <c r="H786" t="str">
        <f>VLOOKUP(G786,States!$A$1:$B$71,2,0)</f>
        <v>Maryland</v>
      </c>
      <c r="I786" t="str">
        <f>VLOOKUP(H786,Table2[[State]:[Kürzel für Highcharts]],2,0)</f>
        <v>MD</v>
      </c>
    </row>
    <row r="787" spans="1:9">
      <c r="A787">
        <v>5</v>
      </c>
      <c r="B787" s="3">
        <v>43065</v>
      </c>
      <c r="C787">
        <v>1.43</v>
      </c>
      <c r="D787">
        <v>629719</v>
      </c>
      <c r="E787" t="s">
        <v>8</v>
      </c>
      <c r="F787">
        <v>2017</v>
      </c>
      <c r="G787" s="4" t="s">
        <v>12</v>
      </c>
      <c r="H787" t="str">
        <f>VLOOKUP(G787,States!$A$1:$B$71,2,0)</f>
        <v>Maryland</v>
      </c>
      <c r="I787" t="str">
        <f>VLOOKUP(H787,Table2[[State]:[Kürzel für Highcharts]],2,0)</f>
        <v>MD</v>
      </c>
    </row>
    <row r="788" spans="1:9">
      <c r="A788">
        <v>6</v>
      </c>
      <c r="B788" s="3">
        <v>43058</v>
      </c>
      <c r="C788">
        <v>1.45</v>
      </c>
      <c r="D788">
        <v>644740</v>
      </c>
      <c r="E788" t="s">
        <v>8</v>
      </c>
      <c r="F788">
        <v>2017</v>
      </c>
      <c r="G788" s="4" t="s">
        <v>12</v>
      </c>
      <c r="H788" t="str">
        <f>VLOOKUP(G788,States!$A$1:$B$71,2,0)</f>
        <v>Maryland</v>
      </c>
      <c r="I788" t="str">
        <f>VLOOKUP(H788,Table2[[State]:[Kürzel für Highcharts]],2,0)</f>
        <v>MD</v>
      </c>
    </row>
    <row r="789" spans="1:9">
      <c r="A789">
        <v>7</v>
      </c>
      <c r="B789" s="3">
        <v>43051</v>
      </c>
      <c r="C789">
        <v>1.49</v>
      </c>
      <c r="D789">
        <v>658693</v>
      </c>
      <c r="E789" t="s">
        <v>8</v>
      </c>
      <c r="F789">
        <v>2017</v>
      </c>
      <c r="G789" s="4" t="s">
        <v>12</v>
      </c>
      <c r="H789" t="str">
        <f>VLOOKUP(G789,States!$A$1:$B$71,2,0)</f>
        <v>Maryland</v>
      </c>
      <c r="I789" t="str">
        <f>VLOOKUP(H789,Table2[[State]:[Kürzel für Highcharts]],2,0)</f>
        <v>MD</v>
      </c>
    </row>
    <row r="790" spans="1:9">
      <c r="A790">
        <v>8</v>
      </c>
      <c r="B790" s="3">
        <v>43044</v>
      </c>
      <c r="C790">
        <v>1.41</v>
      </c>
      <c r="D790">
        <v>736468.07</v>
      </c>
      <c r="E790" t="s">
        <v>8</v>
      </c>
      <c r="F790">
        <v>2017</v>
      </c>
      <c r="G790" s="4" t="s">
        <v>12</v>
      </c>
      <c r="H790" t="str">
        <f>VLOOKUP(G790,States!$A$1:$B$71,2,0)</f>
        <v>Maryland</v>
      </c>
      <c r="I790" t="str">
        <f>VLOOKUP(H790,Table2[[State]:[Kürzel für Highcharts]],2,0)</f>
        <v>MD</v>
      </c>
    </row>
    <row r="791" spans="1:9">
      <c r="A791">
        <v>9</v>
      </c>
      <c r="B791" s="3">
        <v>43037</v>
      </c>
      <c r="C791">
        <v>1.55</v>
      </c>
      <c r="D791">
        <v>682236.82</v>
      </c>
      <c r="E791" t="s">
        <v>8</v>
      </c>
      <c r="F791">
        <v>2017</v>
      </c>
      <c r="G791" s="4" t="s">
        <v>12</v>
      </c>
      <c r="H791" t="str">
        <f>VLOOKUP(G791,States!$A$1:$B$71,2,0)</f>
        <v>Maryland</v>
      </c>
      <c r="I791" t="str">
        <f>VLOOKUP(H791,Table2[[State]:[Kürzel für Highcharts]],2,0)</f>
        <v>MD</v>
      </c>
    </row>
    <row r="792" spans="1:9">
      <c r="A792">
        <v>10</v>
      </c>
      <c r="B792" s="3">
        <v>43030</v>
      </c>
      <c r="C792">
        <v>1.6</v>
      </c>
      <c r="D792">
        <v>672066.53</v>
      </c>
      <c r="E792" t="s">
        <v>8</v>
      </c>
      <c r="F792">
        <v>2017</v>
      </c>
      <c r="G792" s="4" t="s">
        <v>12</v>
      </c>
      <c r="H792" t="str">
        <f>VLOOKUP(G792,States!$A$1:$B$71,2,0)</f>
        <v>Maryland</v>
      </c>
      <c r="I792" t="str">
        <f>VLOOKUP(H792,Table2[[State]:[Kürzel für Highcharts]],2,0)</f>
        <v>MD</v>
      </c>
    </row>
    <row r="793" spans="1:9">
      <c r="A793">
        <v>11</v>
      </c>
      <c r="B793" s="3">
        <v>43023</v>
      </c>
      <c r="C793">
        <v>1.66</v>
      </c>
      <c r="D793">
        <v>667770.43999999994</v>
      </c>
      <c r="E793" t="s">
        <v>8</v>
      </c>
      <c r="F793">
        <v>2017</v>
      </c>
      <c r="G793" s="4" t="s">
        <v>12</v>
      </c>
      <c r="H793" t="str">
        <f>VLOOKUP(G793,States!$A$1:$B$71,2,0)</f>
        <v>Maryland</v>
      </c>
      <c r="I793" t="str">
        <f>VLOOKUP(H793,Table2[[State]:[Kürzel für Highcharts]],2,0)</f>
        <v>MD</v>
      </c>
    </row>
    <row r="794" spans="1:9">
      <c r="A794">
        <v>12</v>
      </c>
      <c r="B794" s="3">
        <v>43016</v>
      </c>
      <c r="C794">
        <v>1.71</v>
      </c>
      <c r="D794">
        <v>598836.97</v>
      </c>
      <c r="E794" t="s">
        <v>8</v>
      </c>
      <c r="F794">
        <v>2017</v>
      </c>
      <c r="G794" s="4" t="s">
        <v>12</v>
      </c>
      <c r="H794" t="str">
        <f>VLOOKUP(G794,States!$A$1:$B$71,2,0)</f>
        <v>Maryland</v>
      </c>
      <c r="I794" t="str">
        <f>VLOOKUP(H794,Table2[[State]:[Kürzel für Highcharts]],2,0)</f>
        <v>MD</v>
      </c>
    </row>
    <row r="795" spans="1:9">
      <c r="A795">
        <v>13</v>
      </c>
      <c r="B795" s="3">
        <v>43009</v>
      </c>
      <c r="C795">
        <v>1.59</v>
      </c>
      <c r="D795">
        <v>705451.5</v>
      </c>
      <c r="E795" t="s">
        <v>8</v>
      </c>
      <c r="F795">
        <v>2017</v>
      </c>
      <c r="G795" s="4" t="s">
        <v>12</v>
      </c>
      <c r="H795" t="str">
        <f>VLOOKUP(G795,States!$A$1:$B$71,2,0)</f>
        <v>Maryland</v>
      </c>
      <c r="I795" t="str">
        <f>VLOOKUP(H795,Table2[[State]:[Kürzel für Highcharts]],2,0)</f>
        <v>MD</v>
      </c>
    </row>
    <row r="796" spans="1:9">
      <c r="A796">
        <v>14</v>
      </c>
      <c r="B796" s="3">
        <v>43002</v>
      </c>
      <c r="C796">
        <v>1.59</v>
      </c>
      <c r="D796">
        <v>676498.82</v>
      </c>
      <c r="E796" t="s">
        <v>8</v>
      </c>
      <c r="F796">
        <v>2017</v>
      </c>
      <c r="G796" s="4" t="s">
        <v>12</v>
      </c>
      <c r="H796" t="str">
        <f>VLOOKUP(G796,States!$A$1:$B$71,2,0)</f>
        <v>Maryland</v>
      </c>
      <c r="I796" t="str">
        <f>VLOOKUP(H796,Table2[[State]:[Kürzel für Highcharts]],2,0)</f>
        <v>MD</v>
      </c>
    </row>
    <row r="797" spans="1:9">
      <c r="A797">
        <v>15</v>
      </c>
      <c r="B797" s="3">
        <v>42995</v>
      </c>
      <c r="C797">
        <v>1.58</v>
      </c>
      <c r="D797">
        <v>664501.74</v>
      </c>
      <c r="E797" t="s">
        <v>8</v>
      </c>
      <c r="F797">
        <v>2017</v>
      </c>
      <c r="G797" s="4" t="s">
        <v>12</v>
      </c>
      <c r="H797" t="str">
        <f>VLOOKUP(G797,States!$A$1:$B$71,2,0)</f>
        <v>Maryland</v>
      </c>
      <c r="I797" t="str">
        <f>VLOOKUP(H797,Table2[[State]:[Kürzel für Highcharts]],2,0)</f>
        <v>MD</v>
      </c>
    </row>
    <row r="798" spans="1:9">
      <c r="A798">
        <v>16</v>
      </c>
      <c r="B798" s="3">
        <v>42988</v>
      </c>
      <c r="C798">
        <v>1.57</v>
      </c>
      <c r="D798">
        <v>660103.82999999996</v>
      </c>
      <c r="E798" t="s">
        <v>8</v>
      </c>
      <c r="F798">
        <v>2017</v>
      </c>
      <c r="G798" s="4" t="s">
        <v>12</v>
      </c>
      <c r="H798" t="str">
        <f>VLOOKUP(G798,States!$A$1:$B$71,2,0)</f>
        <v>Maryland</v>
      </c>
      <c r="I798" t="str">
        <f>VLOOKUP(H798,Table2[[State]:[Kürzel für Highcharts]],2,0)</f>
        <v>MD</v>
      </c>
    </row>
    <row r="799" spans="1:9">
      <c r="A799">
        <v>17</v>
      </c>
      <c r="B799" s="3">
        <v>42981</v>
      </c>
      <c r="C799">
        <v>1.62</v>
      </c>
      <c r="D799">
        <v>671504.54</v>
      </c>
      <c r="E799" t="s">
        <v>8</v>
      </c>
      <c r="F799">
        <v>2017</v>
      </c>
      <c r="G799" s="4" t="s">
        <v>12</v>
      </c>
      <c r="H799" t="str">
        <f>VLOOKUP(G799,States!$A$1:$B$71,2,0)</f>
        <v>Maryland</v>
      </c>
      <c r="I799" t="str">
        <f>VLOOKUP(H799,Table2[[State]:[Kürzel für Highcharts]],2,0)</f>
        <v>MD</v>
      </c>
    </row>
    <row r="800" spans="1:9">
      <c r="A800">
        <v>18</v>
      </c>
      <c r="B800" s="3">
        <v>42974</v>
      </c>
      <c r="C800">
        <v>1.66</v>
      </c>
      <c r="D800">
        <v>653598.86</v>
      </c>
      <c r="E800" t="s">
        <v>8</v>
      </c>
      <c r="F800">
        <v>2017</v>
      </c>
      <c r="G800" s="4" t="s">
        <v>12</v>
      </c>
      <c r="H800" t="str">
        <f>VLOOKUP(G800,States!$A$1:$B$71,2,0)</f>
        <v>Maryland</v>
      </c>
      <c r="I800" t="str">
        <f>VLOOKUP(H800,Table2[[State]:[Kürzel für Highcharts]],2,0)</f>
        <v>MD</v>
      </c>
    </row>
    <row r="801" spans="1:9">
      <c r="A801">
        <v>19</v>
      </c>
      <c r="B801" s="3">
        <v>42967</v>
      </c>
      <c r="C801">
        <v>1.57</v>
      </c>
      <c r="D801">
        <v>691636.14</v>
      </c>
      <c r="E801" t="s">
        <v>8</v>
      </c>
      <c r="F801">
        <v>2017</v>
      </c>
      <c r="G801" s="4" t="s">
        <v>12</v>
      </c>
      <c r="H801" t="str">
        <f>VLOOKUP(G801,States!$A$1:$B$71,2,0)</f>
        <v>Maryland</v>
      </c>
      <c r="I801" t="str">
        <f>VLOOKUP(H801,Table2[[State]:[Kürzel für Highcharts]],2,0)</f>
        <v>MD</v>
      </c>
    </row>
    <row r="802" spans="1:9">
      <c r="A802">
        <v>20</v>
      </c>
      <c r="B802" s="3">
        <v>42960</v>
      </c>
      <c r="C802">
        <v>1.48</v>
      </c>
      <c r="D802">
        <v>697320.95999999996</v>
      </c>
      <c r="E802" t="s">
        <v>8</v>
      </c>
      <c r="F802">
        <v>2017</v>
      </c>
      <c r="G802" s="4" t="s">
        <v>12</v>
      </c>
      <c r="H802" t="str">
        <f>VLOOKUP(G802,States!$A$1:$B$71,2,0)</f>
        <v>Maryland</v>
      </c>
      <c r="I802" t="str">
        <f>VLOOKUP(H802,Table2[[State]:[Kürzel für Highcharts]],2,0)</f>
        <v>MD</v>
      </c>
    </row>
    <row r="803" spans="1:9">
      <c r="A803">
        <v>21</v>
      </c>
      <c r="B803" s="3">
        <v>42953</v>
      </c>
      <c r="C803">
        <v>1.47</v>
      </c>
      <c r="D803">
        <v>695848.77</v>
      </c>
      <c r="E803" t="s">
        <v>8</v>
      </c>
      <c r="F803">
        <v>2017</v>
      </c>
      <c r="G803" s="4" t="s">
        <v>12</v>
      </c>
      <c r="H803" t="str">
        <f>VLOOKUP(G803,States!$A$1:$B$71,2,0)</f>
        <v>Maryland</v>
      </c>
      <c r="I803" t="str">
        <f>VLOOKUP(H803,Table2[[State]:[Kürzel für Highcharts]],2,0)</f>
        <v>MD</v>
      </c>
    </row>
    <row r="804" spans="1:9">
      <c r="A804">
        <v>22</v>
      </c>
      <c r="B804" s="3">
        <v>42946</v>
      </c>
      <c r="C804">
        <v>1.47</v>
      </c>
      <c r="D804">
        <v>655426.21</v>
      </c>
      <c r="E804" t="s">
        <v>8</v>
      </c>
      <c r="F804">
        <v>2017</v>
      </c>
      <c r="G804" s="4" t="s">
        <v>12</v>
      </c>
      <c r="H804" t="str">
        <f>VLOOKUP(G804,States!$A$1:$B$71,2,0)</f>
        <v>Maryland</v>
      </c>
      <c r="I804" t="str">
        <f>VLOOKUP(H804,Table2[[State]:[Kürzel für Highcharts]],2,0)</f>
        <v>MD</v>
      </c>
    </row>
    <row r="805" spans="1:9">
      <c r="A805">
        <v>23</v>
      </c>
      <c r="B805" s="3">
        <v>42939</v>
      </c>
      <c r="C805">
        <v>1.48</v>
      </c>
      <c r="D805">
        <v>692872.87</v>
      </c>
      <c r="E805" t="s">
        <v>8</v>
      </c>
      <c r="F805">
        <v>2017</v>
      </c>
      <c r="G805" s="4" t="s">
        <v>12</v>
      </c>
      <c r="H805" t="str">
        <f>VLOOKUP(G805,States!$A$1:$B$71,2,0)</f>
        <v>Maryland</v>
      </c>
      <c r="I805" t="str">
        <f>VLOOKUP(H805,Table2[[State]:[Kürzel für Highcharts]],2,0)</f>
        <v>MD</v>
      </c>
    </row>
    <row r="806" spans="1:9">
      <c r="A806">
        <v>24</v>
      </c>
      <c r="B806" s="3">
        <v>42932</v>
      </c>
      <c r="C806">
        <v>1.48</v>
      </c>
      <c r="D806">
        <v>670476.49</v>
      </c>
      <c r="E806" t="s">
        <v>8</v>
      </c>
      <c r="F806">
        <v>2017</v>
      </c>
      <c r="G806" s="4" t="s">
        <v>12</v>
      </c>
      <c r="H806" t="str">
        <f>VLOOKUP(G806,States!$A$1:$B$71,2,0)</f>
        <v>Maryland</v>
      </c>
      <c r="I806" t="str">
        <f>VLOOKUP(H806,Table2[[State]:[Kürzel für Highcharts]],2,0)</f>
        <v>MD</v>
      </c>
    </row>
    <row r="807" spans="1:9">
      <c r="A807">
        <v>25</v>
      </c>
      <c r="B807" s="3">
        <v>42925</v>
      </c>
      <c r="C807">
        <v>1.64</v>
      </c>
      <c r="D807">
        <v>701869.5</v>
      </c>
      <c r="E807" t="s">
        <v>8</v>
      </c>
      <c r="F807">
        <v>2017</v>
      </c>
      <c r="G807" s="4" t="s">
        <v>12</v>
      </c>
      <c r="H807" t="str">
        <f>VLOOKUP(G807,States!$A$1:$B$71,2,0)</f>
        <v>Maryland</v>
      </c>
      <c r="I807" t="str">
        <f>VLOOKUP(H807,Table2[[State]:[Kürzel für Highcharts]],2,0)</f>
        <v>MD</v>
      </c>
    </row>
    <row r="808" spans="1:9">
      <c r="A808">
        <v>26</v>
      </c>
      <c r="B808" s="3">
        <v>42918</v>
      </c>
      <c r="C808">
        <v>1.6</v>
      </c>
      <c r="D808">
        <v>672614.37</v>
      </c>
      <c r="E808" t="s">
        <v>8</v>
      </c>
      <c r="F808">
        <v>2017</v>
      </c>
      <c r="G808" s="4" t="s">
        <v>12</v>
      </c>
      <c r="H808" t="str">
        <f>VLOOKUP(G808,States!$A$1:$B$71,2,0)</f>
        <v>Maryland</v>
      </c>
      <c r="I808" t="str">
        <f>VLOOKUP(H808,Table2[[State]:[Kürzel für Highcharts]],2,0)</f>
        <v>MD</v>
      </c>
    </row>
    <row r="809" spans="1:9">
      <c r="A809">
        <v>27</v>
      </c>
      <c r="B809" s="3">
        <v>42911</v>
      </c>
      <c r="C809">
        <v>1.65</v>
      </c>
      <c r="D809">
        <v>693972.27</v>
      </c>
      <c r="E809" t="s">
        <v>8</v>
      </c>
      <c r="F809">
        <v>2017</v>
      </c>
      <c r="G809" s="4" t="s">
        <v>12</v>
      </c>
      <c r="H809" t="str">
        <f>VLOOKUP(G809,States!$A$1:$B$71,2,0)</f>
        <v>Maryland</v>
      </c>
      <c r="I809" t="str">
        <f>VLOOKUP(H809,Table2[[State]:[Kürzel für Highcharts]],2,0)</f>
        <v>MD</v>
      </c>
    </row>
    <row r="810" spans="1:9">
      <c r="A810">
        <v>28</v>
      </c>
      <c r="B810" s="3">
        <v>42904</v>
      </c>
      <c r="C810">
        <v>1.67</v>
      </c>
      <c r="D810">
        <v>713471.14</v>
      </c>
      <c r="E810" t="s">
        <v>8</v>
      </c>
      <c r="F810">
        <v>2017</v>
      </c>
      <c r="G810" s="4" t="s">
        <v>12</v>
      </c>
      <c r="H810" t="str">
        <f>VLOOKUP(G810,States!$A$1:$B$71,2,0)</f>
        <v>Maryland</v>
      </c>
      <c r="I810" t="str">
        <f>VLOOKUP(H810,Table2[[State]:[Kürzel für Highcharts]],2,0)</f>
        <v>MD</v>
      </c>
    </row>
    <row r="811" spans="1:9">
      <c r="A811">
        <v>29</v>
      </c>
      <c r="B811" s="3">
        <v>42897</v>
      </c>
      <c r="C811">
        <v>1.65</v>
      </c>
      <c r="D811">
        <v>744158.66</v>
      </c>
      <c r="E811" t="s">
        <v>8</v>
      </c>
      <c r="F811">
        <v>2017</v>
      </c>
      <c r="G811" s="4" t="s">
        <v>12</v>
      </c>
      <c r="H811" t="str">
        <f>VLOOKUP(G811,States!$A$1:$B$71,2,0)</f>
        <v>Maryland</v>
      </c>
      <c r="I811" t="str">
        <f>VLOOKUP(H811,Table2[[State]:[Kürzel für Highcharts]],2,0)</f>
        <v>MD</v>
      </c>
    </row>
    <row r="812" spans="1:9">
      <c r="A812">
        <v>30</v>
      </c>
      <c r="B812" s="3">
        <v>42890</v>
      </c>
      <c r="C812">
        <v>1.8</v>
      </c>
      <c r="D812">
        <v>757909.72</v>
      </c>
      <c r="E812" t="s">
        <v>8</v>
      </c>
      <c r="F812">
        <v>2017</v>
      </c>
      <c r="G812" s="4" t="s">
        <v>12</v>
      </c>
      <c r="H812" t="str">
        <f>VLOOKUP(G812,States!$A$1:$B$71,2,0)</f>
        <v>Maryland</v>
      </c>
      <c r="I812" t="str">
        <f>VLOOKUP(H812,Table2[[State]:[Kürzel für Highcharts]],2,0)</f>
        <v>MD</v>
      </c>
    </row>
    <row r="813" spans="1:9">
      <c r="A813">
        <v>31</v>
      </c>
      <c r="B813" s="3">
        <v>42883</v>
      </c>
      <c r="C813">
        <v>1.75</v>
      </c>
      <c r="D813">
        <v>779183.52</v>
      </c>
      <c r="E813" t="s">
        <v>8</v>
      </c>
      <c r="F813">
        <v>2017</v>
      </c>
      <c r="G813" s="4" t="s">
        <v>12</v>
      </c>
      <c r="H813" t="str">
        <f>VLOOKUP(G813,States!$A$1:$B$71,2,0)</f>
        <v>Maryland</v>
      </c>
      <c r="I813" t="str">
        <f>VLOOKUP(H813,Table2[[State]:[Kürzel für Highcharts]],2,0)</f>
        <v>MD</v>
      </c>
    </row>
    <row r="814" spans="1:9">
      <c r="A814">
        <v>32</v>
      </c>
      <c r="B814" s="3">
        <v>42876</v>
      </c>
      <c r="C814">
        <v>1.67</v>
      </c>
      <c r="D814">
        <v>750139.67</v>
      </c>
      <c r="E814" t="s">
        <v>8</v>
      </c>
      <c r="F814">
        <v>2017</v>
      </c>
      <c r="G814" s="4" t="s">
        <v>12</v>
      </c>
      <c r="H814" t="str">
        <f>VLOOKUP(G814,States!$A$1:$B$71,2,0)</f>
        <v>Maryland</v>
      </c>
      <c r="I814" t="str">
        <f>VLOOKUP(H814,Table2[[State]:[Kürzel für Highcharts]],2,0)</f>
        <v>MD</v>
      </c>
    </row>
    <row r="815" spans="1:9">
      <c r="A815">
        <v>33</v>
      </c>
      <c r="B815" s="3">
        <v>42869</v>
      </c>
      <c r="C815">
        <v>1.59</v>
      </c>
      <c r="D815">
        <v>731952.61</v>
      </c>
      <c r="E815" t="s">
        <v>8</v>
      </c>
      <c r="F815">
        <v>2017</v>
      </c>
      <c r="G815" s="4" t="s">
        <v>12</v>
      </c>
      <c r="H815" t="str">
        <f>VLOOKUP(G815,States!$A$1:$B$71,2,0)</f>
        <v>Maryland</v>
      </c>
      <c r="I815" t="str">
        <f>VLOOKUP(H815,Table2[[State]:[Kürzel für Highcharts]],2,0)</f>
        <v>MD</v>
      </c>
    </row>
    <row r="816" spans="1:9">
      <c r="A816">
        <v>34</v>
      </c>
      <c r="B816" s="3">
        <v>42862</v>
      </c>
      <c r="C816">
        <v>1.37</v>
      </c>
      <c r="D816">
        <v>1097981.24</v>
      </c>
      <c r="E816" t="s">
        <v>8</v>
      </c>
      <c r="F816">
        <v>2017</v>
      </c>
      <c r="G816" s="4" t="s">
        <v>12</v>
      </c>
      <c r="H816" t="str">
        <f>VLOOKUP(G816,States!$A$1:$B$71,2,0)</f>
        <v>Maryland</v>
      </c>
      <c r="I816" t="str">
        <f>VLOOKUP(H816,Table2[[State]:[Kürzel für Highcharts]],2,0)</f>
        <v>MD</v>
      </c>
    </row>
    <row r="817" spans="1:9">
      <c r="A817">
        <v>35</v>
      </c>
      <c r="B817" s="3">
        <v>42855</v>
      </c>
      <c r="C817">
        <v>1.69</v>
      </c>
      <c r="D817">
        <v>761924.71</v>
      </c>
      <c r="E817" t="s">
        <v>8</v>
      </c>
      <c r="F817">
        <v>2017</v>
      </c>
      <c r="G817" s="4" t="s">
        <v>12</v>
      </c>
      <c r="H817" t="str">
        <f>VLOOKUP(G817,States!$A$1:$B$71,2,0)</f>
        <v>Maryland</v>
      </c>
      <c r="I817" t="str">
        <f>VLOOKUP(H817,Table2[[State]:[Kürzel für Highcharts]],2,0)</f>
        <v>MD</v>
      </c>
    </row>
    <row r="818" spans="1:9">
      <c r="A818">
        <v>36</v>
      </c>
      <c r="B818" s="3">
        <v>42848</v>
      </c>
      <c r="C818">
        <v>1.67</v>
      </c>
      <c r="D818">
        <v>749186.76</v>
      </c>
      <c r="E818" t="s">
        <v>8</v>
      </c>
      <c r="F818">
        <v>2017</v>
      </c>
      <c r="G818" s="4" t="s">
        <v>12</v>
      </c>
      <c r="H818" t="str">
        <f>VLOOKUP(G818,States!$A$1:$B$71,2,0)</f>
        <v>Maryland</v>
      </c>
      <c r="I818" t="str">
        <f>VLOOKUP(H818,Table2[[State]:[Kürzel für Highcharts]],2,0)</f>
        <v>MD</v>
      </c>
    </row>
    <row r="819" spans="1:9">
      <c r="A819">
        <v>37</v>
      </c>
      <c r="B819" s="3">
        <v>42841</v>
      </c>
      <c r="C819">
        <v>1.7</v>
      </c>
      <c r="D819">
        <v>717940.19</v>
      </c>
      <c r="E819" t="s">
        <v>8</v>
      </c>
      <c r="F819">
        <v>2017</v>
      </c>
      <c r="G819" s="4" t="s">
        <v>12</v>
      </c>
      <c r="H819" t="str">
        <f>VLOOKUP(G819,States!$A$1:$B$71,2,0)</f>
        <v>Maryland</v>
      </c>
      <c r="I819" t="str">
        <f>VLOOKUP(H819,Table2[[State]:[Kürzel für Highcharts]],2,0)</f>
        <v>MD</v>
      </c>
    </row>
    <row r="820" spans="1:9">
      <c r="A820">
        <v>38</v>
      </c>
      <c r="B820" s="3">
        <v>42834</v>
      </c>
      <c r="C820">
        <v>1.64</v>
      </c>
      <c r="D820">
        <v>738255.19</v>
      </c>
      <c r="E820" t="s">
        <v>8</v>
      </c>
      <c r="F820">
        <v>2017</v>
      </c>
      <c r="G820" s="4" t="s">
        <v>12</v>
      </c>
      <c r="H820" t="str">
        <f>VLOOKUP(G820,States!$A$1:$B$71,2,0)</f>
        <v>Maryland</v>
      </c>
      <c r="I820" t="str">
        <f>VLOOKUP(H820,Table2[[State]:[Kürzel für Highcharts]],2,0)</f>
        <v>MD</v>
      </c>
    </row>
    <row r="821" spans="1:9">
      <c r="A821">
        <v>39</v>
      </c>
      <c r="B821" s="3">
        <v>42827</v>
      </c>
      <c r="C821">
        <v>1.5</v>
      </c>
      <c r="D821">
        <v>800801.84</v>
      </c>
      <c r="E821" t="s">
        <v>8</v>
      </c>
      <c r="F821">
        <v>2017</v>
      </c>
      <c r="G821" s="4" t="s">
        <v>12</v>
      </c>
      <c r="H821" t="str">
        <f>VLOOKUP(G821,States!$A$1:$B$71,2,0)</f>
        <v>Maryland</v>
      </c>
      <c r="I821" t="str">
        <f>VLOOKUP(H821,Table2[[State]:[Kürzel für Highcharts]],2,0)</f>
        <v>MD</v>
      </c>
    </row>
    <row r="822" spans="1:9">
      <c r="A822">
        <v>40</v>
      </c>
      <c r="B822" s="3">
        <v>42820</v>
      </c>
      <c r="C822">
        <v>1.6</v>
      </c>
      <c r="D822">
        <v>739376.32</v>
      </c>
      <c r="E822" t="s">
        <v>8</v>
      </c>
      <c r="F822">
        <v>2017</v>
      </c>
      <c r="G822" s="4" t="s">
        <v>12</v>
      </c>
      <c r="H822" t="str">
        <f>VLOOKUP(G822,States!$A$1:$B$71,2,0)</f>
        <v>Maryland</v>
      </c>
      <c r="I822" t="str">
        <f>VLOOKUP(H822,Table2[[State]:[Kürzel für Highcharts]],2,0)</f>
        <v>MD</v>
      </c>
    </row>
    <row r="823" spans="1:9">
      <c r="A823">
        <v>41</v>
      </c>
      <c r="B823" s="3">
        <v>42813</v>
      </c>
      <c r="C823">
        <v>1.58</v>
      </c>
      <c r="D823">
        <v>738956.53</v>
      </c>
      <c r="E823" t="s">
        <v>8</v>
      </c>
      <c r="F823">
        <v>2017</v>
      </c>
      <c r="G823" s="4" t="s">
        <v>12</v>
      </c>
      <c r="H823" t="str">
        <f>VLOOKUP(G823,States!$A$1:$B$71,2,0)</f>
        <v>Maryland</v>
      </c>
      <c r="I823" t="str">
        <f>VLOOKUP(H823,Table2[[State]:[Kürzel für Highcharts]],2,0)</f>
        <v>MD</v>
      </c>
    </row>
    <row r="824" spans="1:9">
      <c r="A824">
        <v>42</v>
      </c>
      <c r="B824" s="3">
        <v>42806</v>
      </c>
      <c r="C824">
        <v>1.6</v>
      </c>
      <c r="D824">
        <v>763783.58</v>
      </c>
      <c r="E824" t="s">
        <v>8</v>
      </c>
      <c r="F824">
        <v>2017</v>
      </c>
      <c r="G824" s="4" t="s">
        <v>12</v>
      </c>
      <c r="H824" t="str">
        <f>VLOOKUP(G824,States!$A$1:$B$71,2,0)</f>
        <v>Maryland</v>
      </c>
      <c r="I824" t="str">
        <f>VLOOKUP(H824,Table2[[State]:[Kürzel für Highcharts]],2,0)</f>
        <v>MD</v>
      </c>
    </row>
    <row r="825" spans="1:9">
      <c r="A825">
        <v>43</v>
      </c>
      <c r="B825" s="3">
        <v>42799</v>
      </c>
      <c r="C825">
        <v>1.33</v>
      </c>
      <c r="D825">
        <v>880326.29</v>
      </c>
      <c r="E825" t="s">
        <v>8</v>
      </c>
      <c r="F825">
        <v>2017</v>
      </c>
      <c r="G825" s="4" t="s">
        <v>12</v>
      </c>
      <c r="H825" t="str">
        <f>VLOOKUP(G825,States!$A$1:$B$71,2,0)</f>
        <v>Maryland</v>
      </c>
      <c r="I825" t="str">
        <f>VLOOKUP(H825,Table2[[State]:[Kürzel für Highcharts]],2,0)</f>
        <v>MD</v>
      </c>
    </row>
    <row r="826" spans="1:9">
      <c r="A826">
        <v>44</v>
      </c>
      <c r="B826" s="3">
        <v>42792</v>
      </c>
      <c r="C826">
        <v>1.48</v>
      </c>
      <c r="D826">
        <v>814376.97</v>
      </c>
      <c r="E826" t="s">
        <v>8</v>
      </c>
      <c r="F826">
        <v>2017</v>
      </c>
      <c r="G826" s="4" t="s">
        <v>12</v>
      </c>
      <c r="H826" t="str">
        <f>VLOOKUP(G826,States!$A$1:$B$71,2,0)</f>
        <v>Maryland</v>
      </c>
      <c r="I826" t="str">
        <f>VLOOKUP(H826,Table2[[State]:[Kürzel für Highcharts]],2,0)</f>
        <v>MD</v>
      </c>
    </row>
    <row r="827" spans="1:9">
      <c r="A827">
        <v>45</v>
      </c>
      <c r="B827" s="3">
        <v>42785</v>
      </c>
      <c r="C827">
        <v>1.38</v>
      </c>
      <c r="D827">
        <v>721257.38</v>
      </c>
      <c r="E827" t="s">
        <v>8</v>
      </c>
      <c r="F827">
        <v>2017</v>
      </c>
      <c r="G827" s="4" t="s">
        <v>12</v>
      </c>
      <c r="H827" t="str">
        <f>VLOOKUP(G827,States!$A$1:$B$71,2,0)</f>
        <v>Maryland</v>
      </c>
      <c r="I827" t="str">
        <f>VLOOKUP(H827,Table2[[State]:[Kürzel für Highcharts]],2,0)</f>
        <v>MD</v>
      </c>
    </row>
    <row r="828" spans="1:9">
      <c r="A828">
        <v>46</v>
      </c>
      <c r="B828" s="3">
        <v>42778</v>
      </c>
      <c r="C828">
        <v>1.24</v>
      </c>
      <c r="D828">
        <v>925574.66</v>
      </c>
      <c r="E828" t="s">
        <v>8</v>
      </c>
      <c r="F828">
        <v>2017</v>
      </c>
      <c r="G828" s="4" t="s">
        <v>12</v>
      </c>
      <c r="H828" t="str">
        <f>VLOOKUP(G828,States!$A$1:$B$71,2,0)</f>
        <v>Maryland</v>
      </c>
      <c r="I828" t="str">
        <f>VLOOKUP(H828,Table2[[State]:[Kürzel für Highcharts]],2,0)</f>
        <v>MD</v>
      </c>
    </row>
    <row r="829" spans="1:9">
      <c r="A829">
        <v>47</v>
      </c>
      <c r="B829" s="3">
        <v>42771</v>
      </c>
      <c r="C829">
        <v>1.0900000000000001</v>
      </c>
      <c r="D829">
        <v>1170444.52</v>
      </c>
      <c r="E829" t="s">
        <v>8</v>
      </c>
      <c r="F829">
        <v>2017</v>
      </c>
      <c r="G829" s="4" t="s">
        <v>12</v>
      </c>
      <c r="H829" t="str">
        <f>VLOOKUP(G829,States!$A$1:$B$71,2,0)</f>
        <v>Maryland</v>
      </c>
      <c r="I829" t="str">
        <f>VLOOKUP(H829,Table2[[State]:[Kürzel für Highcharts]],2,0)</f>
        <v>MD</v>
      </c>
    </row>
    <row r="830" spans="1:9">
      <c r="A830">
        <v>48</v>
      </c>
      <c r="B830" s="3">
        <v>42764</v>
      </c>
      <c r="C830">
        <v>1.46</v>
      </c>
      <c r="D830">
        <v>781538.81</v>
      </c>
      <c r="E830" t="s">
        <v>8</v>
      </c>
      <c r="F830">
        <v>2017</v>
      </c>
      <c r="G830" s="4" t="s">
        <v>12</v>
      </c>
      <c r="H830" t="str">
        <f>VLOOKUP(G830,States!$A$1:$B$71,2,0)</f>
        <v>Maryland</v>
      </c>
      <c r="I830" t="str">
        <f>VLOOKUP(H830,Table2[[State]:[Kürzel für Highcharts]],2,0)</f>
        <v>MD</v>
      </c>
    </row>
    <row r="831" spans="1:9">
      <c r="A831">
        <v>49</v>
      </c>
      <c r="B831" s="3">
        <v>42757</v>
      </c>
      <c r="C831">
        <v>1.42</v>
      </c>
      <c r="D831">
        <v>826941.93</v>
      </c>
      <c r="E831" t="s">
        <v>8</v>
      </c>
      <c r="F831">
        <v>2017</v>
      </c>
      <c r="G831" s="4" t="s">
        <v>12</v>
      </c>
      <c r="H831" t="str">
        <f>VLOOKUP(G831,States!$A$1:$B$71,2,0)</f>
        <v>Maryland</v>
      </c>
      <c r="I831" t="str">
        <f>VLOOKUP(H831,Table2[[State]:[Kürzel für Highcharts]],2,0)</f>
        <v>MD</v>
      </c>
    </row>
    <row r="832" spans="1:9">
      <c r="A832">
        <v>50</v>
      </c>
      <c r="B832" s="3">
        <v>42750</v>
      </c>
      <c r="C832">
        <v>1.48</v>
      </c>
      <c r="D832">
        <v>749510.72</v>
      </c>
      <c r="E832" t="s">
        <v>8</v>
      </c>
      <c r="F832">
        <v>2017</v>
      </c>
      <c r="G832" s="4" t="s">
        <v>12</v>
      </c>
      <c r="H832" t="str">
        <f>VLOOKUP(G832,States!$A$1:$B$71,2,0)</f>
        <v>Maryland</v>
      </c>
      <c r="I832" t="str">
        <f>VLOOKUP(H832,Table2[[State]:[Kürzel für Highcharts]],2,0)</f>
        <v>MD</v>
      </c>
    </row>
    <row r="833" spans="1:9">
      <c r="A833">
        <v>51</v>
      </c>
      <c r="B833" s="3">
        <v>42743</v>
      </c>
      <c r="C833">
        <v>1.1399999999999999</v>
      </c>
      <c r="D833">
        <v>1029279.83</v>
      </c>
      <c r="E833" t="s">
        <v>8</v>
      </c>
      <c r="F833">
        <v>2017</v>
      </c>
      <c r="G833" s="4" t="s">
        <v>12</v>
      </c>
      <c r="H833" t="str">
        <f>VLOOKUP(G833,States!$A$1:$B$71,2,0)</f>
        <v>Maryland</v>
      </c>
      <c r="I833" t="str">
        <f>VLOOKUP(H833,Table2[[State]:[Kürzel für Highcharts]],2,0)</f>
        <v>MD</v>
      </c>
    </row>
    <row r="834" spans="1:9">
      <c r="A834">
        <v>52</v>
      </c>
      <c r="B834" s="3">
        <v>42736</v>
      </c>
      <c r="C834">
        <v>1.47</v>
      </c>
      <c r="D834">
        <v>631760.81000000006</v>
      </c>
      <c r="E834" t="s">
        <v>8</v>
      </c>
      <c r="F834">
        <v>2017</v>
      </c>
      <c r="G834" s="4" t="s">
        <v>12</v>
      </c>
      <c r="H834" t="str">
        <f>VLOOKUP(G834,States!$A$1:$B$71,2,0)</f>
        <v>Maryland</v>
      </c>
      <c r="I834" t="str">
        <f>VLOOKUP(H834,Table2[[State]:[Kürzel für Highcharts]],2,0)</f>
        <v>MD</v>
      </c>
    </row>
    <row r="835" spans="1:9">
      <c r="A835">
        <v>0</v>
      </c>
      <c r="B835" s="3">
        <v>43184</v>
      </c>
      <c r="C835">
        <v>1.23</v>
      </c>
      <c r="D835">
        <v>986038.75</v>
      </c>
      <c r="E835" t="s">
        <v>8</v>
      </c>
      <c r="F835">
        <v>2018</v>
      </c>
      <c r="G835" s="4" t="s">
        <v>12</v>
      </c>
      <c r="H835" t="str">
        <f>VLOOKUP(G835,States!$A$1:$B$71,2,0)</f>
        <v>Maryland</v>
      </c>
      <c r="I835" t="str">
        <f>VLOOKUP(H835,Table2[[State]:[Kürzel für Highcharts]],2,0)</f>
        <v>MD</v>
      </c>
    </row>
    <row r="836" spans="1:9">
      <c r="A836">
        <v>1</v>
      </c>
      <c r="B836" s="3">
        <v>43177</v>
      </c>
      <c r="C836">
        <v>1.1599999999999999</v>
      </c>
      <c r="D836">
        <v>1113242.82</v>
      </c>
      <c r="E836" t="s">
        <v>8</v>
      </c>
      <c r="F836">
        <v>2018</v>
      </c>
      <c r="G836" s="4" t="s">
        <v>12</v>
      </c>
      <c r="H836" t="str">
        <f>VLOOKUP(G836,States!$A$1:$B$71,2,0)</f>
        <v>Maryland</v>
      </c>
      <c r="I836" t="str">
        <f>VLOOKUP(H836,Table2[[State]:[Kürzel für Highcharts]],2,0)</f>
        <v>MD</v>
      </c>
    </row>
    <row r="837" spans="1:9">
      <c r="A837">
        <v>2</v>
      </c>
      <c r="B837" s="3">
        <v>43170</v>
      </c>
      <c r="C837">
        <v>1.36</v>
      </c>
      <c r="D837">
        <v>874780.27</v>
      </c>
      <c r="E837" t="s">
        <v>8</v>
      </c>
      <c r="F837">
        <v>2018</v>
      </c>
      <c r="G837" s="4" t="s">
        <v>12</v>
      </c>
      <c r="H837" t="str">
        <f>VLOOKUP(G837,States!$A$1:$B$71,2,0)</f>
        <v>Maryland</v>
      </c>
      <c r="I837" t="str">
        <f>VLOOKUP(H837,Table2[[State]:[Kürzel für Highcharts]],2,0)</f>
        <v>MD</v>
      </c>
    </row>
    <row r="838" spans="1:9">
      <c r="A838">
        <v>3</v>
      </c>
      <c r="B838" s="3">
        <v>43163</v>
      </c>
      <c r="C838">
        <v>1.25</v>
      </c>
      <c r="D838">
        <v>988572.63</v>
      </c>
      <c r="E838" t="s">
        <v>8</v>
      </c>
      <c r="F838">
        <v>2018</v>
      </c>
      <c r="G838" s="4" t="s">
        <v>12</v>
      </c>
      <c r="H838" t="str">
        <f>VLOOKUP(G838,States!$A$1:$B$71,2,0)</f>
        <v>Maryland</v>
      </c>
      <c r="I838" t="str">
        <f>VLOOKUP(H838,Table2[[State]:[Kürzel für Highcharts]],2,0)</f>
        <v>MD</v>
      </c>
    </row>
    <row r="839" spans="1:9">
      <c r="A839">
        <v>4</v>
      </c>
      <c r="B839" s="3">
        <v>43156</v>
      </c>
      <c r="C839">
        <v>1.37</v>
      </c>
      <c r="D839">
        <v>836294.71</v>
      </c>
      <c r="E839" t="s">
        <v>8</v>
      </c>
      <c r="F839">
        <v>2018</v>
      </c>
      <c r="G839" s="4" t="s">
        <v>12</v>
      </c>
      <c r="H839" t="str">
        <f>VLOOKUP(G839,States!$A$1:$B$71,2,0)</f>
        <v>Maryland</v>
      </c>
      <c r="I839" t="str">
        <f>VLOOKUP(H839,Table2[[State]:[Kürzel für Highcharts]],2,0)</f>
        <v>MD</v>
      </c>
    </row>
    <row r="840" spans="1:9">
      <c r="A840">
        <v>5</v>
      </c>
      <c r="B840" s="3">
        <v>43149</v>
      </c>
      <c r="C840">
        <v>1.42</v>
      </c>
      <c r="D840">
        <v>796515.52</v>
      </c>
      <c r="E840" t="s">
        <v>8</v>
      </c>
      <c r="F840">
        <v>2018</v>
      </c>
      <c r="G840" s="4" t="s">
        <v>12</v>
      </c>
      <c r="H840" t="str">
        <f>VLOOKUP(G840,States!$A$1:$B$71,2,0)</f>
        <v>Maryland</v>
      </c>
      <c r="I840" t="str">
        <f>VLOOKUP(H840,Table2[[State]:[Kürzel für Highcharts]],2,0)</f>
        <v>MD</v>
      </c>
    </row>
    <row r="841" spans="1:9">
      <c r="A841">
        <v>6</v>
      </c>
      <c r="B841" s="3">
        <v>43142</v>
      </c>
      <c r="C841">
        <v>1.41</v>
      </c>
      <c r="D841">
        <v>900558.38</v>
      </c>
      <c r="E841" t="s">
        <v>8</v>
      </c>
      <c r="F841">
        <v>2018</v>
      </c>
      <c r="G841" s="4" t="s">
        <v>12</v>
      </c>
      <c r="H841" t="str">
        <f>VLOOKUP(G841,States!$A$1:$B$71,2,0)</f>
        <v>Maryland</v>
      </c>
      <c r="I841" t="str">
        <f>VLOOKUP(H841,Table2[[State]:[Kürzel für Highcharts]],2,0)</f>
        <v>MD</v>
      </c>
    </row>
    <row r="842" spans="1:9">
      <c r="A842">
        <v>7</v>
      </c>
      <c r="B842" s="3">
        <v>43135</v>
      </c>
      <c r="C842">
        <v>1.1200000000000001</v>
      </c>
      <c r="D842">
        <v>1225103.27</v>
      </c>
      <c r="E842" t="s">
        <v>8</v>
      </c>
      <c r="F842">
        <v>2018</v>
      </c>
      <c r="G842" s="4" t="s">
        <v>12</v>
      </c>
      <c r="H842" t="str">
        <f>VLOOKUP(G842,States!$A$1:$B$71,2,0)</f>
        <v>Maryland</v>
      </c>
      <c r="I842" t="str">
        <f>VLOOKUP(H842,Table2[[State]:[Kürzel für Highcharts]],2,0)</f>
        <v>MD</v>
      </c>
    </row>
    <row r="843" spans="1:9">
      <c r="A843">
        <v>8</v>
      </c>
      <c r="B843" s="3">
        <v>43128</v>
      </c>
      <c r="C843">
        <v>1.1200000000000001</v>
      </c>
      <c r="D843">
        <v>1152539.42</v>
      </c>
      <c r="E843" t="s">
        <v>8</v>
      </c>
      <c r="F843">
        <v>2018</v>
      </c>
      <c r="G843" s="4" t="s">
        <v>12</v>
      </c>
      <c r="H843" t="str">
        <f>VLOOKUP(G843,States!$A$1:$B$71,2,0)</f>
        <v>Maryland</v>
      </c>
      <c r="I843" t="str">
        <f>VLOOKUP(H843,Table2[[State]:[Kürzel für Highcharts]],2,0)</f>
        <v>MD</v>
      </c>
    </row>
    <row r="844" spans="1:9">
      <c r="A844">
        <v>9</v>
      </c>
      <c r="B844" s="3">
        <v>43121</v>
      </c>
      <c r="C844">
        <v>1.18</v>
      </c>
      <c r="D844">
        <v>1102213.1299999999</v>
      </c>
      <c r="E844" t="s">
        <v>8</v>
      </c>
      <c r="F844">
        <v>2018</v>
      </c>
      <c r="G844" s="4" t="s">
        <v>12</v>
      </c>
      <c r="H844" t="str">
        <f>VLOOKUP(G844,States!$A$1:$B$71,2,0)</f>
        <v>Maryland</v>
      </c>
      <c r="I844" t="str">
        <f>VLOOKUP(H844,Table2[[State]:[Kürzel für Highcharts]],2,0)</f>
        <v>MD</v>
      </c>
    </row>
    <row r="845" spans="1:9">
      <c r="A845">
        <v>10</v>
      </c>
      <c r="B845" s="3">
        <v>43114</v>
      </c>
      <c r="C845">
        <v>1.49</v>
      </c>
      <c r="D845">
        <v>799726.89</v>
      </c>
      <c r="E845" t="s">
        <v>8</v>
      </c>
      <c r="F845">
        <v>2018</v>
      </c>
      <c r="G845" s="4" t="s">
        <v>12</v>
      </c>
      <c r="H845" t="str">
        <f>VLOOKUP(G845,States!$A$1:$B$71,2,0)</f>
        <v>Maryland</v>
      </c>
      <c r="I845" t="str">
        <f>VLOOKUP(H845,Table2[[State]:[Kürzel für Highcharts]],2,0)</f>
        <v>MD</v>
      </c>
    </row>
    <row r="846" spans="1:9">
      <c r="A846">
        <v>11</v>
      </c>
      <c r="B846" s="3">
        <v>43107</v>
      </c>
      <c r="C846">
        <v>1.5</v>
      </c>
      <c r="D846">
        <v>771313.78</v>
      </c>
      <c r="E846" t="s">
        <v>8</v>
      </c>
      <c r="F846">
        <v>2018</v>
      </c>
      <c r="G846" s="4" t="s">
        <v>12</v>
      </c>
      <c r="H846" t="str">
        <f>VLOOKUP(G846,States!$A$1:$B$71,2,0)</f>
        <v>Maryland</v>
      </c>
      <c r="I846" t="str">
        <f>VLOOKUP(H846,Table2[[State]:[Kürzel für Highcharts]],2,0)</f>
        <v>MD</v>
      </c>
    </row>
    <row r="847" spans="1:9">
      <c r="A847">
        <v>0</v>
      </c>
      <c r="B847" s="3">
        <v>42365</v>
      </c>
      <c r="C847">
        <v>1.51</v>
      </c>
      <c r="D847">
        <v>14201.42</v>
      </c>
      <c r="E847" t="s">
        <v>10</v>
      </c>
      <c r="F847">
        <v>2015</v>
      </c>
      <c r="G847" s="4" t="s">
        <v>12</v>
      </c>
      <c r="H847" t="str">
        <f>VLOOKUP(G847,States!$A$1:$B$71,2,0)</f>
        <v>Maryland</v>
      </c>
      <c r="I847" t="str">
        <f>VLOOKUP(H847,Table2[[State]:[Kürzel für Highcharts]],2,0)</f>
        <v>MD</v>
      </c>
    </row>
    <row r="848" spans="1:9">
      <c r="A848">
        <v>1</v>
      </c>
      <c r="B848" s="3">
        <v>42358</v>
      </c>
      <c r="C848">
        <v>1.67</v>
      </c>
      <c r="D848">
        <v>9296.0300000000007</v>
      </c>
      <c r="E848" t="s">
        <v>10</v>
      </c>
      <c r="F848">
        <v>2015</v>
      </c>
      <c r="G848" s="4" t="s">
        <v>12</v>
      </c>
      <c r="H848" t="str">
        <f>VLOOKUP(G848,States!$A$1:$B$71,2,0)</f>
        <v>Maryland</v>
      </c>
      <c r="I848" t="str">
        <f>VLOOKUP(H848,Table2[[State]:[Kürzel für Highcharts]],2,0)</f>
        <v>MD</v>
      </c>
    </row>
    <row r="849" spans="1:9">
      <c r="A849">
        <v>2</v>
      </c>
      <c r="B849" s="3">
        <v>42351</v>
      </c>
      <c r="C849">
        <v>1.72</v>
      </c>
      <c r="D849">
        <v>12403.85</v>
      </c>
      <c r="E849" t="s">
        <v>10</v>
      </c>
      <c r="F849">
        <v>2015</v>
      </c>
      <c r="G849" s="4" t="s">
        <v>12</v>
      </c>
      <c r="H849" t="str">
        <f>VLOOKUP(G849,States!$A$1:$B$71,2,0)</f>
        <v>Maryland</v>
      </c>
      <c r="I849" t="str">
        <f>VLOOKUP(H849,Table2[[State]:[Kürzel für Highcharts]],2,0)</f>
        <v>MD</v>
      </c>
    </row>
    <row r="850" spans="1:9">
      <c r="A850">
        <v>3</v>
      </c>
      <c r="B850" s="3">
        <v>42344</v>
      </c>
      <c r="C850">
        <v>1.46</v>
      </c>
      <c r="D850">
        <v>9717.5499999999993</v>
      </c>
      <c r="E850" t="s">
        <v>10</v>
      </c>
      <c r="F850">
        <v>2015</v>
      </c>
      <c r="G850" s="4" t="s">
        <v>12</v>
      </c>
      <c r="H850" t="str">
        <f>VLOOKUP(G850,States!$A$1:$B$71,2,0)</f>
        <v>Maryland</v>
      </c>
      <c r="I850" t="str">
        <f>VLOOKUP(H850,Table2[[State]:[Kürzel für Highcharts]],2,0)</f>
        <v>MD</v>
      </c>
    </row>
    <row r="851" spans="1:9">
      <c r="A851">
        <v>4</v>
      </c>
      <c r="B851" s="3">
        <v>42337</v>
      </c>
      <c r="C851">
        <v>1.32</v>
      </c>
      <c r="D851">
        <v>10961.82</v>
      </c>
      <c r="E851" t="s">
        <v>10</v>
      </c>
      <c r="F851">
        <v>2015</v>
      </c>
      <c r="G851" s="4" t="s">
        <v>12</v>
      </c>
      <c r="H851" t="str">
        <f>VLOOKUP(G851,States!$A$1:$B$71,2,0)</f>
        <v>Maryland</v>
      </c>
      <c r="I851" t="str">
        <f>VLOOKUP(H851,Table2[[State]:[Kürzel für Highcharts]],2,0)</f>
        <v>MD</v>
      </c>
    </row>
    <row r="852" spans="1:9">
      <c r="A852">
        <v>5</v>
      </c>
      <c r="B852" s="3">
        <v>42330</v>
      </c>
      <c r="C852">
        <v>1.39</v>
      </c>
      <c r="D852">
        <v>9576.59</v>
      </c>
      <c r="E852" t="s">
        <v>10</v>
      </c>
      <c r="F852">
        <v>2015</v>
      </c>
      <c r="G852" s="4" t="s">
        <v>12</v>
      </c>
      <c r="H852" t="str">
        <f>VLOOKUP(G852,States!$A$1:$B$71,2,0)</f>
        <v>Maryland</v>
      </c>
      <c r="I852" t="str">
        <f>VLOOKUP(H852,Table2[[State]:[Kürzel für Highcharts]],2,0)</f>
        <v>MD</v>
      </c>
    </row>
    <row r="853" spans="1:9">
      <c r="A853">
        <v>6</v>
      </c>
      <c r="B853" s="3">
        <v>42323</v>
      </c>
      <c r="C853">
        <v>1.64</v>
      </c>
      <c r="D853">
        <v>6884.09</v>
      </c>
      <c r="E853" t="s">
        <v>10</v>
      </c>
      <c r="F853">
        <v>2015</v>
      </c>
      <c r="G853" s="4" t="s">
        <v>12</v>
      </c>
      <c r="H853" t="str">
        <f>VLOOKUP(G853,States!$A$1:$B$71,2,0)</f>
        <v>Maryland</v>
      </c>
      <c r="I853" t="str">
        <f>VLOOKUP(H853,Table2[[State]:[Kürzel für Highcharts]],2,0)</f>
        <v>MD</v>
      </c>
    </row>
    <row r="854" spans="1:9">
      <c r="A854">
        <v>7</v>
      </c>
      <c r="B854" s="3">
        <v>42316</v>
      </c>
      <c r="C854">
        <v>1.65</v>
      </c>
      <c r="D854">
        <v>7159.03</v>
      </c>
      <c r="E854" t="s">
        <v>10</v>
      </c>
      <c r="F854">
        <v>2015</v>
      </c>
      <c r="G854" s="4" t="s">
        <v>12</v>
      </c>
      <c r="H854" t="str">
        <f>VLOOKUP(G854,States!$A$1:$B$71,2,0)</f>
        <v>Maryland</v>
      </c>
      <c r="I854" t="str">
        <f>VLOOKUP(H854,Table2[[State]:[Kürzel für Highcharts]],2,0)</f>
        <v>MD</v>
      </c>
    </row>
    <row r="855" spans="1:9">
      <c r="A855">
        <v>8</v>
      </c>
      <c r="B855" s="3">
        <v>42309</v>
      </c>
      <c r="C855">
        <v>1.6</v>
      </c>
      <c r="D855">
        <v>9421.09</v>
      </c>
      <c r="E855" t="s">
        <v>10</v>
      </c>
      <c r="F855">
        <v>2015</v>
      </c>
      <c r="G855" s="4" t="s">
        <v>12</v>
      </c>
      <c r="H855" t="str">
        <f>VLOOKUP(G855,States!$A$1:$B$71,2,0)</f>
        <v>Maryland</v>
      </c>
      <c r="I855" t="str">
        <f>VLOOKUP(H855,Table2[[State]:[Kürzel für Highcharts]],2,0)</f>
        <v>MD</v>
      </c>
    </row>
    <row r="856" spans="1:9">
      <c r="A856">
        <v>9</v>
      </c>
      <c r="B856" s="3">
        <v>42302</v>
      </c>
      <c r="C856">
        <v>1.59</v>
      </c>
      <c r="D856">
        <v>11223.38</v>
      </c>
      <c r="E856" t="s">
        <v>10</v>
      </c>
      <c r="F856">
        <v>2015</v>
      </c>
      <c r="G856" s="4" t="s">
        <v>12</v>
      </c>
      <c r="H856" t="str">
        <f>VLOOKUP(G856,States!$A$1:$B$71,2,0)</f>
        <v>Maryland</v>
      </c>
      <c r="I856" t="str">
        <f>VLOOKUP(H856,Table2[[State]:[Kürzel für Highcharts]],2,0)</f>
        <v>MD</v>
      </c>
    </row>
    <row r="857" spans="1:9">
      <c r="A857">
        <v>10</v>
      </c>
      <c r="B857" s="3">
        <v>42295</v>
      </c>
      <c r="C857">
        <v>1.54</v>
      </c>
      <c r="D857">
        <v>10215.959999999999</v>
      </c>
      <c r="E857" t="s">
        <v>10</v>
      </c>
      <c r="F857">
        <v>2015</v>
      </c>
      <c r="G857" s="4" t="s">
        <v>12</v>
      </c>
      <c r="H857" t="str">
        <f>VLOOKUP(G857,States!$A$1:$B$71,2,0)</f>
        <v>Maryland</v>
      </c>
      <c r="I857" t="str">
        <f>VLOOKUP(H857,Table2[[State]:[Kürzel für Highcharts]],2,0)</f>
        <v>MD</v>
      </c>
    </row>
    <row r="858" spans="1:9">
      <c r="A858">
        <v>11</v>
      </c>
      <c r="B858" s="3">
        <v>42288</v>
      </c>
      <c r="C858">
        <v>1.53</v>
      </c>
      <c r="D858">
        <v>9453.0400000000009</v>
      </c>
      <c r="E858" t="s">
        <v>10</v>
      </c>
      <c r="F858">
        <v>2015</v>
      </c>
      <c r="G858" s="4" t="s">
        <v>12</v>
      </c>
      <c r="H858" t="str">
        <f>VLOOKUP(G858,States!$A$1:$B$71,2,0)</f>
        <v>Maryland</v>
      </c>
      <c r="I858" t="str">
        <f>VLOOKUP(H858,Table2[[State]:[Kürzel für Highcharts]],2,0)</f>
        <v>MD</v>
      </c>
    </row>
    <row r="859" spans="1:9">
      <c r="A859">
        <v>12</v>
      </c>
      <c r="B859" s="3">
        <v>42281</v>
      </c>
      <c r="C859">
        <v>1.63</v>
      </c>
      <c r="D859">
        <v>8857.68</v>
      </c>
      <c r="E859" t="s">
        <v>10</v>
      </c>
      <c r="F859">
        <v>2015</v>
      </c>
      <c r="G859" s="4" t="s">
        <v>12</v>
      </c>
      <c r="H859" t="str">
        <f>VLOOKUP(G859,States!$A$1:$B$71,2,0)</f>
        <v>Maryland</v>
      </c>
      <c r="I859" t="str">
        <f>VLOOKUP(H859,Table2[[State]:[Kürzel für Highcharts]],2,0)</f>
        <v>MD</v>
      </c>
    </row>
    <row r="860" spans="1:9">
      <c r="A860">
        <v>13</v>
      </c>
      <c r="B860" s="3">
        <v>42274</v>
      </c>
      <c r="C860">
        <v>1.7</v>
      </c>
      <c r="D860">
        <v>7552.49</v>
      </c>
      <c r="E860" t="s">
        <v>10</v>
      </c>
      <c r="F860">
        <v>2015</v>
      </c>
      <c r="G860" s="4" t="s">
        <v>12</v>
      </c>
      <c r="H860" t="str">
        <f>VLOOKUP(G860,States!$A$1:$B$71,2,0)</f>
        <v>Maryland</v>
      </c>
      <c r="I860" t="str">
        <f>VLOOKUP(H860,Table2[[State]:[Kürzel für Highcharts]],2,0)</f>
        <v>MD</v>
      </c>
    </row>
    <row r="861" spans="1:9">
      <c r="A861">
        <v>14</v>
      </c>
      <c r="B861" s="3">
        <v>42267</v>
      </c>
      <c r="C861">
        <v>1.35</v>
      </c>
      <c r="D861">
        <v>11150.19</v>
      </c>
      <c r="E861" t="s">
        <v>10</v>
      </c>
      <c r="F861">
        <v>2015</v>
      </c>
      <c r="G861" s="4" t="s">
        <v>12</v>
      </c>
      <c r="H861" t="str">
        <f>VLOOKUP(G861,States!$A$1:$B$71,2,0)</f>
        <v>Maryland</v>
      </c>
      <c r="I861" t="str">
        <f>VLOOKUP(H861,Table2[[State]:[Kürzel für Highcharts]],2,0)</f>
        <v>MD</v>
      </c>
    </row>
    <row r="862" spans="1:9">
      <c r="A862">
        <v>15</v>
      </c>
      <c r="B862" s="3">
        <v>42260</v>
      </c>
      <c r="C862">
        <v>1.6</v>
      </c>
      <c r="D862">
        <v>11772.43</v>
      </c>
      <c r="E862" t="s">
        <v>10</v>
      </c>
      <c r="F862">
        <v>2015</v>
      </c>
      <c r="G862" s="4" t="s">
        <v>12</v>
      </c>
      <c r="H862" t="str">
        <f>VLOOKUP(G862,States!$A$1:$B$71,2,0)</f>
        <v>Maryland</v>
      </c>
      <c r="I862" t="str">
        <f>VLOOKUP(H862,Table2[[State]:[Kürzel für Highcharts]],2,0)</f>
        <v>MD</v>
      </c>
    </row>
    <row r="863" spans="1:9">
      <c r="A863">
        <v>16</v>
      </c>
      <c r="B863" s="3">
        <v>42253</v>
      </c>
      <c r="C863">
        <v>1.58</v>
      </c>
      <c r="D863">
        <v>14379.6</v>
      </c>
      <c r="E863" t="s">
        <v>10</v>
      </c>
      <c r="F863">
        <v>2015</v>
      </c>
      <c r="G863" s="4" t="s">
        <v>12</v>
      </c>
      <c r="H863" t="str">
        <f>VLOOKUP(G863,States!$A$1:$B$71,2,0)</f>
        <v>Maryland</v>
      </c>
      <c r="I863" t="str">
        <f>VLOOKUP(H863,Table2[[State]:[Kürzel für Highcharts]],2,0)</f>
        <v>MD</v>
      </c>
    </row>
    <row r="864" spans="1:9">
      <c r="A864">
        <v>17</v>
      </c>
      <c r="B864" s="3">
        <v>42246</v>
      </c>
      <c r="C864">
        <v>1.6</v>
      </c>
      <c r="D864">
        <v>12626.2</v>
      </c>
      <c r="E864" t="s">
        <v>10</v>
      </c>
      <c r="F864">
        <v>2015</v>
      </c>
      <c r="G864" s="4" t="s">
        <v>12</v>
      </c>
      <c r="H864" t="str">
        <f>VLOOKUP(G864,States!$A$1:$B$71,2,0)</f>
        <v>Maryland</v>
      </c>
      <c r="I864" t="str">
        <f>VLOOKUP(H864,Table2[[State]:[Kürzel für Highcharts]],2,0)</f>
        <v>MD</v>
      </c>
    </row>
    <row r="865" spans="1:9">
      <c r="A865">
        <v>18</v>
      </c>
      <c r="B865" s="3">
        <v>42239</v>
      </c>
      <c r="C865">
        <v>1.72</v>
      </c>
      <c r="D865">
        <v>11555.75</v>
      </c>
      <c r="E865" t="s">
        <v>10</v>
      </c>
      <c r="F865">
        <v>2015</v>
      </c>
      <c r="G865" s="4" t="s">
        <v>12</v>
      </c>
      <c r="H865" t="str">
        <f>VLOOKUP(G865,States!$A$1:$B$71,2,0)</f>
        <v>Maryland</v>
      </c>
      <c r="I865" t="str">
        <f>VLOOKUP(H865,Table2[[State]:[Kürzel für Highcharts]],2,0)</f>
        <v>MD</v>
      </c>
    </row>
    <row r="866" spans="1:9">
      <c r="A866">
        <v>19</v>
      </c>
      <c r="B866" s="3">
        <v>42232</v>
      </c>
      <c r="C866">
        <v>1.75</v>
      </c>
      <c r="D866">
        <v>10280.59</v>
      </c>
      <c r="E866" t="s">
        <v>10</v>
      </c>
      <c r="F866">
        <v>2015</v>
      </c>
      <c r="G866" s="4" t="s">
        <v>12</v>
      </c>
      <c r="H866" t="str">
        <f>VLOOKUP(G866,States!$A$1:$B$71,2,0)</f>
        <v>Maryland</v>
      </c>
      <c r="I866" t="str">
        <f>VLOOKUP(H866,Table2[[State]:[Kürzel für Highcharts]],2,0)</f>
        <v>MD</v>
      </c>
    </row>
    <row r="867" spans="1:9">
      <c r="A867">
        <v>20</v>
      </c>
      <c r="B867" s="3">
        <v>42225</v>
      </c>
      <c r="C867">
        <v>1.66</v>
      </c>
      <c r="D867">
        <v>13132.64</v>
      </c>
      <c r="E867" t="s">
        <v>10</v>
      </c>
      <c r="F867">
        <v>2015</v>
      </c>
      <c r="G867" s="4" t="s">
        <v>12</v>
      </c>
      <c r="H867" t="str">
        <f>VLOOKUP(G867,States!$A$1:$B$71,2,0)</f>
        <v>Maryland</v>
      </c>
      <c r="I867" t="str">
        <f>VLOOKUP(H867,Table2[[State]:[Kürzel für Highcharts]],2,0)</f>
        <v>MD</v>
      </c>
    </row>
    <row r="868" spans="1:9">
      <c r="A868">
        <v>21</v>
      </c>
      <c r="B868" s="3">
        <v>42218</v>
      </c>
      <c r="C868">
        <v>1.72</v>
      </c>
      <c r="D868">
        <v>11937.63</v>
      </c>
      <c r="E868" t="s">
        <v>10</v>
      </c>
      <c r="F868">
        <v>2015</v>
      </c>
      <c r="G868" s="4" t="s">
        <v>12</v>
      </c>
      <c r="H868" t="str">
        <f>VLOOKUP(G868,States!$A$1:$B$71,2,0)</f>
        <v>Maryland</v>
      </c>
      <c r="I868" t="str">
        <f>VLOOKUP(H868,Table2[[State]:[Kürzel für Highcharts]],2,0)</f>
        <v>MD</v>
      </c>
    </row>
    <row r="869" spans="1:9">
      <c r="A869">
        <v>22</v>
      </c>
      <c r="B869" s="3">
        <v>42211</v>
      </c>
      <c r="C869">
        <v>1.72</v>
      </c>
      <c r="D869">
        <v>8502.9500000000007</v>
      </c>
      <c r="E869" t="s">
        <v>10</v>
      </c>
      <c r="F869">
        <v>2015</v>
      </c>
      <c r="G869" s="4" t="s">
        <v>12</v>
      </c>
      <c r="H869" t="str">
        <f>VLOOKUP(G869,States!$A$1:$B$71,2,0)</f>
        <v>Maryland</v>
      </c>
      <c r="I869" t="str">
        <f>VLOOKUP(H869,Table2[[State]:[Kürzel für Highcharts]],2,0)</f>
        <v>MD</v>
      </c>
    </row>
    <row r="870" spans="1:9">
      <c r="A870">
        <v>23</v>
      </c>
      <c r="B870" s="3">
        <v>42204</v>
      </c>
      <c r="C870">
        <v>1.81</v>
      </c>
      <c r="D870">
        <v>8669.7900000000009</v>
      </c>
      <c r="E870" t="s">
        <v>10</v>
      </c>
      <c r="F870">
        <v>2015</v>
      </c>
      <c r="G870" s="4" t="s">
        <v>12</v>
      </c>
      <c r="H870" t="str">
        <f>VLOOKUP(G870,States!$A$1:$B$71,2,0)</f>
        <v>Maryland</v>
      </c>
      <c r="I870" t="str">
        <f>VLOOKUP(H870,Table2[[State]:[Kürzel für Highcharts]],2,0)</f>
        <v>MD</v>
      </c>
    </row>
    <row r="871" spans="1:9">
      <c r="A871">
        <v>24</v>
      </c>
      <c r="B871" s="3">
        <v>42197</v>
      </c>
      <c r="C871">
        <v>1.7</v>
      </c>
      <c r="D871">
        <v>8904.2000000000007</v>
      </c>
      <c r="E871" t="s">
        <v>10</v>
      </c>
      <c r="F871">
        <v>2015</v>
      </c>
      <c r="G871" s="4" t="s">
        <v>12</v>
      </c>
      <c r="H871" t="str">
        <f>VLOOKUP(G871,States!$A$1:$B$71,2,0)</f>
        <v>Maryland</v>
      </c>
      <c r="I871" t="str">
        <f>VLOOKUP(H871,Table2[[State]:[Kürzel für Highcharts]],2,0)</f>
        <v>MD</v>
      </c>
    </row>
    <row r="872" spans="1:9">
      <c r="A872">
        <v>25</v>
      </c>
      <c r="B872" s="3">
        <v>42190</v>
      </c>
      <c r="C872">
        <v>1.69</v>
      </c>
      <c r="D872">
        <v>12480.84</v>
      </c>
      <c r="E872" t="s">
        <v>10</v>
      </c>
      <c r="F872">
        <v>2015</v>
      </c>
      <c r="G872" s="4" t="s">
        <v>12</v>
      </c>
      <c r="H872" t="str">
        <f>VLOOKUP(G872,States!$A$1:$B$71,2,0)</f>
        <v>Maryland</v>
      </c>
      <c r="I872" t="str">
        <f>VLOOKUP(H872,Table2[[State]:[Kürzel für Highcharts]],2,0)</f>
        <v>MD</v>
      </c>
    </row>
    <row r="873" spans="1:9">
      <c r="A873">
        <v>26</v>
      </c>
      <c r="B873" s="3">
        <v>42183</v>
      </c>
      <c r="C873">
        <v>1.7</v>
      </c>
      <c r="D873">
        <v>11718.49</v>
      </c>
      <c r="E873" t="s">
        <v>10</v>
      </c>
      <c r="F873">
        <v>2015</v>
      </c>
      <c r="G873" s="4" t="s">
        <v>12</v>
      </c>
      <c r="H873" t="str">
        <f>VLOOKUP(G873,States!$A$1:$B$71,2,0)</f>
        <v>Maryland</v>
      </c>
      <c r="I873" t="str">
        <f>VLOOKUP(H873,Table2[[State]:[Kürzel für Highcharts]],2,0)</f>
        <v>MD</v>
      </c>
    </row>
    <row r="874" spans="1:9">
      <c r="A874">
        <v>27</v>
      </c>
      <c r="B874" s="3">
        <v>42176</v>
      </c>
      <c r="C874">
        <v>1.69</v>
      </c>
      <c r="D874">
        <v>10939.94</v>
      </c>
      <c r="E874" t="s">
        <v>10</v>
      </c>
      <c r="F874">
        <v>2015</v>
      </c>
      <c r="G874" s="4" t="s">
        <v>12</v>
      </c>
      <c r="H874" t="str">
        <f>VLOOKUP(G874,States!$A$1:$B$71,2,0)</f>
        <v>Maryland</v>
      </c>
      <c r="I874" t="str">
        <f>VLOOKUP(H874,Table2[[State]:[Kürzel für Highcharts]],2,0)</f>
        <v>MD</v>
      </c>
    </row>
    <row r="875" spans="1:9">
      <c r="A875">
        <v>28</v>
      </c>
      <c r="B875" s="3">
        <v>42169</v>
      </c>
      <c r="C875">
        <v>1.61</v>
      </c>
      <c r="D875">
        <v>13924.11</v>
      </c>
      <c r="E875" t="s">
        <v>10</v>
      </c>
      <c r="F875">
        <v>2015</v>
      </c>
      <c r="G875" s="4" t="s">
        <v>12</v>
      </c>
      <c r="H875" t="str">
        <f>VLOOKUP(G875,States!$A$1:$B$71,2,0)</f>
        <v>Maryland</v>
      </c>
      <c r="I875" t="str">
        <f>VLOOKUP(H875,Table2[[State]:[Kürzel für Highcharts]],2,0)</f>
        <v>MD</v>
      </c>
    </row>
    <row r="876" spans="1:9">
      <c r="A876">
        <v>29</v>
      </c>
      <c r="B876" s="3">
        <v>42162</v>
      </c>
      <c r="C876">
        <v>1.71</v>
      </c>
      <c r="D876">
        <v>13808.71</v>
      </c>
      <c r="E876" t="s">
        <v>10</v>
      </c>
      <c r="F876">
        <v>2015</v>
      </c>
      <c r="G876" s="4" t="s">
        <v>12</v>
      </c>
      <c r="H876" t="str">
        <f>VLOOKUP(G876,States!$A$1:$B$71,2,0)</f>
        <v>Maryland</v>
      </c>
      <c r="I876" t="str">
        <f>VLOOKUP(H876,Table2[[State]:[Kürzel für Highcharts]],2,0)</f>
        <v>MD</v>
      </c>
    </row>
    <row r="877" spans="1:9">
      <c r="A877">
        <v>30</v>
      </c>
      <c r="B877" s="3">
        <v>42155</v>
      </c>
      <c r="C877">
        <v>1.69</v>
      </c>
      <c r="D877">
        <v>12640.64</v>
      </c>
      <c r="E877" t="s">
        <v>10</v>
      </c>
      <c r="F877">
        <v>2015</v>
      </c>
      <c r="G877" s="4" t="s">
        <v>12</v>
      </c>
      <c r="H877" t="str">
        <f>VLOOKUP(G877,States!$A$1:$B$71,2,0)</f>
        <v>Maryland</v>
      </c>
      <c r="I877" t="str">
        <f>VLOOKUP(H877,Table2[[State]:[Kürzel für Highcharts]],2,0)</f>
        <v>MD</v>
      </c>
    </row>
    <row r="878" spans="1:9">
      <c r="A878">
        <v>31</v>
      </c>
      <c r="B878" s="3">
        <v>42148</v>
      </c>
      <c r="C878">
        <v>1.69</v>
      </c>
      <c r="D878">
        <v>17042.46</v>
      </c>
      <c r="E878" t="s">
        <v>10</v>
      </c>
      <c r="F878">
        <v>2015</v>
      </c>
      <c r="G878" s="4" t="s">
        <v>12</v>
      </c>
      <c r="H878" t="str">
        <f>VLOOKUP(G878,States!$A$1:$B$71,2,0)</f>
        <v>Maryland</v>
      </c>
      <c r="I878" t="str">
        <f>VLOOKUP(H878,Table2[[State]:[Kürzel für Highcharts]],2,0)</f>
        <v>MD</v>
      </c>
    </row>
    <row r="879" spans="1:9">
      <c r="A879">
        <v>32</v>
      </c>
      <c r="B879" s="3">
        <v>42141</v>
      </c>
      <c r="C879">
        <v>1.42</v>
      </c>
      <c r="D879">
        <v>22470.42</v>
      </c>
      <c r="E879" t="s">
        <v>10</v>
      </c>
      <c r="F879">
        <v>2015</v>
      </c>
      <c r="G879" s="4" t="s">
        <v>12</v>
      </c>
      <c r="H879" t="str">
        <f>VLOOKUP(G879,States!$A$1:$B$71,2,0)</f>
        <v>Maryland</v>
      </c>
      <c r="I879" t="str">
        <f>VLOOKUP(H879,Table2[[State]:[Kürzel für Highcharts]],2,0)</f>
        <v>MD</v>
      </c>
    </row>
    <row r="880" spans="1:9">
      <c r="A880">
        <v>33</v>
      </c>
      <c r="B880" s="3">
        <v>42134</v>
      </c>
      <c r="C880">
        <v>1.7</v>
      </c>
      <c r="D880">
        <v>14499.46</v>
      </c>
      <c r="E880" t="s">
        <v>10</v>
      </c>
      <c r="F880">
        <v>2015</v>
      </c>
      <c r="G880" s="4" t="s">
        <v>12</v>
      </c>
      <c r="H880" t="str">
        <f>VLOOKUP(G880,States!$A$1:$B$71,2,0)</f>
        <v>Maryland</v>
      </c>
      <c r="I880" t="str">
        <f>VLOOKUP(H880,Table2[[State]:[Kürzel für Highcharts]],2,0)</f>
        <v>MD</v>
      </c>
    </row>
    <row r="881" spans="1:9">
      <c r="A881">
        <v>34</v>
      </c>
      <c r="B881" s="3">
        <v>42127</v>
      </c>
      <c r="C881">
        <v>1.66</v>
      </c>
      <c r="D881">
        <v>16396.29</v>
      </c>
      <c r="E881" t="s">
        <v>10</v>
      </c>
      <c r="F881">
        <v>2015</v>
      </c>
      <c r="G881" s="4" t="s">
        <v>12</v>
      </c>
      <c r="H881" t="str">
        <f>VLOOKUP(G881,States!$A$1:$B$71,2,0)</f>
        <v>Maryland</v>
      </c>
      <c r="I881" t="str">
        <f>VLOOKUP(H881,Table2[[State]:[Kürzel für Highcharts]],2,0)</f>
        <v>MD</v>
      </c>
    </row>
    <row r="882" spans="1:9">
      <c r="A882">
        <v>35</v>
      </c>
      <c r="B882" s="3">
        <v>42120</v>
      </c>
      <c r="C882">
        <v>1.7</v>
      </c>
      <c r="D882">
        <v>13466.97</v>
      </c>
      <c r="E882" t="s">
        <v>10</v>
      </c>
      <c r="F882">
        <v>2015</v>
      </c>
      <c r="G882" s="4" t="s">
        <v>12</v>
      </c>
      <c r="H882" t="str">
        <f>VLOOKUP(G882,States!$A$1:$B$71,2,0)</f>
        <v>Maryland</v>
      </c>
      <c r="I882" t="str">
        <f>VLOOKUP(H882,Table2[[State]:[Kürzel für Highcharts]],2,0)</f>
        <v>MD</v>
      </c>
    </row>
    <row r="883" spans="1:9">
      <c r="A883">
        <v>36</v>
      </c>
      <c r="B883" s="3">
        <v>42113</v>
      </c>
      <c r="C883">
        <v>1.64</v>
      </c>
      <c r="D883">
        <v>15852.99</v>
      </c>
      <c r="E883" t="s">
        <v>10</v>
      </c>
      <c r="F883">
        <v>2015</v>
      </c>
      <c r="G883" s="4" t="s">
        <v>12</v>
      </c>
      <c r="H883" t="str">
        <f>VLOOKUP(G883,States!$A$1:$B$71,2,0)</f>
        <v>Maryland</v>
      </c>
      <c r="I883" t="str">
        <f>VLOOKUP(H883,Table2[[State]:[Kürzel für Highcharts]],2,0)</f>
        <v>MD</v>
      </c>
    </row>
    <row r="884" spans="1:9">
      <c r="A884">
        <v>37</v>
      </c>
      <c r="B884" s="3">
        <v>42106</v>
      </c>
      <c r="C884">
        <v>1.66</v>
      </c>
      <c r="D884">
        <v>15999.82</v>
      </c>
      <c r="E884" t="s">
        <v>10</v>
      </c>
      <c r="F884">
        <v>2015</v>
      </c>
      <c r="G884" s="4" t="s">
        <v>12</v>
      </c>
      <c r="H884" t="str">
        <f>VLOOKUP(G884,States!$A$1:$B$71,2,0)</f>
        <v>Maryland</v>
      </c>
      <c r="I884" t="str">
        <f>VLOOKUP(H884,Table2[[State]:[Kürzel für Highcharts]],2,0)</f>
        <v>MD</v>
      </c>
    </row>
    <row r="885" spans="1:9">
      <c r="A885">
        <v>38</v>
      </c>
      <c r="B885" s="3">
        <v>42099</v>
      </c>
      <c r="C885">
        <v>1.63</v>
      </c>
      <c r="D885">
        <v>14551.96</v>
      </c>
      <c r="E885" t="s">
        <v>10</v>
      </c>
      <c r="F885">
        <v>2015</v>
      </c>
      <c r="G885" s="4" t="s">
        <v>12</v>
      </c>
      <c r="H885" t="str">
        <f>VLOOKUP(G885,States!$A$1:$B$71,2,0)</f>
        <v>Maryland</v>
      </c>
      <c r="I885" t="str">
        <f>VLOOKUP(H885,Table2[[State]:[Kürzel für Highcharts]],2,0)</f>
        <v>MD</v>
      </c>
    </row>
    <row r="886" spans="1:9">
      <c r="A886">
        <v>39</v>
      </c>
      <c r="B886" s="3">
        <v>42092</v>
      </c>
      <c r="C886">
        <v>1.63</v>
      </c>
      <c r="D886">
        <v>15847.83</v>
      </c>
      <c r="E886" t="s">
        <v>10</v>
      </c>
      <c r="F886">
        <v>2015</v>
      </c>
      <c r="G886" s="4" t="s">
        <v>12</v>
      </c>
      <c r="H886" t="str">
        <f>VLOOKUP(G886,States!$A$1:$B$71,2,0)</f>
        <v>Maryland</v>
      </c>
      <c r="I886" t="str">
        <f>VLOOKUP(H886,Table2[[State]:[Kürzel für Highcharts]],2,0)</f>
        <v>MD</v>
      </c>
    </row>
    <row r="887" spans="1:9">
      <c r="A887">
        <v>40</v>
      </c>
      <c r="B887" s="3">
        <v>42085</v>
      </c>
      <c r="C887">
        <v>1.25</v>
      </c>
      <c r="D887">
        <v>16507</v>
      </c>
      <c r="E887" t="s">
        <v>10</v>
      </c>
      <c r="F887">
        <v>2015</v>
      </c>
      <c r="G887" s="4" t="s">
        <v>12</v>
      </c>
      <c r="H887" t="str">
        <f>VLOOKUP(G887,States!$A$1:$B$71,2,0)</f>
        <v>Maryland</v>
      </c>
      <c r="I887" t="str">
        <f>VLOOKUP(H887,Table2[[State]:[Kürzel für Highcharts]],2,0)</f>
        <v>MD</v>
      </c>
    </row>
    <row r="888" spans="1:9">
      <c r="A888">
        <v>41</v>
      </c>
      <c r="B888" s="3">
        <v>42078</v>
      </c>
      <c r="C888">
        <v>1.59</v>
      </c>
      <c r="D888">
        <v>11586.41</v>
      </c>
      <c r="E888" t="s">
        <v>10</v>
      </c>
      <c r="F888">
        <v>2015</v>
      </c>
      <c r="G888" s="4" t="s">
        <v>12</v>
      </c>
      <c r="H888" t="str">
        <f>VLOOKUP(G888,States!$A$1:$B$71,2,0)</f>
        <v>Maryland</v>
      </c>
      <c r="I888" t="str">
        <f>VLOOKUP(H888,Table2[[State]:[Kürzel für Highcharts]],2,0)</f>
        <v>MD</v>
      </c>
    </row>
    <row r="889" spans="1:9">
      <c r="A889">
        <v>42</v>
      </c>
      <c r="B889" s="3">
        <v>42071</v>
      </c>
      <c r="C889">
        <v>1.56</v>
      </c>
      <c r="D889">
        <v>19053.84</v>
      </c>
      <c r="E889" t="s">
        <v>10</v>
      </c>
      <c r="F889">
        <v>2015</v>
      </c>
      <c r="G889" s="4" t="s">
        <v>12</v>
      </c>
      <c r="H889" t="str">
        <f>VLOOKUP(G889,States!$A$1:$B$71,2,0)</f>
        <v>Maryland</v>
      </c>
      <c r="I889" t="str">
        <f>VLOOKUP(H889,Table2[[State]:[Kürzel für Highcharts]],2,0)</f>
        <v>MD</v>
      </c>
    </row>
    <row r="890" spans="1:9">
      <c r="A890">
        <v>43</v>
      </c>
      <c r="B890" s="3">
        <v>42064</v>
      </c>
      <c r="C890">
        <v>1.58</v>
      </c>
      <c r="D890">
        <v>15923.18</v>
      </c>
      <c r="E890" t="s">
        <v>10</v>
      </c>
      <c r="F890">
        <v>2015</v>
      </c>
      <c r="G890" s="4" t="s">
        <v>12</v>
      </c>
      <c r="H890" t="str">
        <f>VLOOKUP(G890,States!$A$1:$B$71,2,0)</f>
        <v>Maryland</v>
      </c>
      <c r="I890" t="str">
        <f>VLOOKUP(H890,Table2[[State]:[Kürzel für Highcharts]],2,0)</f>
        <v>MD</v>
      </c>
    </row>
    <row r="891" spans="1:9">
      <c r="A891">
        <v>44</v>
      </c>
      <c r="B891" s="3">
        <v>42057</v>
      </c>
      <c r="C891">
        <v>1.19</v>
      </c>
      <c r="D891">
        <v>23920.36</v>
      </c>
      <c r="E891" t="s">
        <v>10</v>
      </c>
      <c r="F891">
        <v>2015</v>
      </c>
      <c r="G891" s="4" t="s">
        <v>12</v>
      </c>
      <c r="H891" t="str">
        <f>VLOOKUP(G891,States!$A$1:$B$71,2,0)</f>
        <v>Maryland</v>
      </c>
      <c r="I891" t="str">
        <f>VLOOKUP(H891,Table2[[State]:[Kürzel für Highcharts]],2,0)</f>
        <v>MD</v>
      </c>
    </row>
    <row r="892" spans="1:9">
      <c r="A892">
        <v>45</v>
      </c>
      <c r="B892" s="3">
        <v>42050</v>
      </c>
      <c r="C892">
        <v>1.56</v>
      </c>
      <c r="D892">
        <v>16335.15</v>
      </c>
      <c r="E892" t="s">
        <v>10</v>
      </c>
      <c r="F892">
        <v>2015</v>
      </c>
      <c r="G892" s="4" t="s">
        <v>12</v>
      </c>
      <c r="H892" t="str">
        <f>VLOOKUP(G892,States!$A$1:$B$71,2,0)</f>
        <v>Maryland</v>
      </c>
      <c r="I892" t="str">
        <f>VLOOKUP(H892,Table2[[State]:[Kürzel für Highcharts]],2,0)</f>
        <v>MD</v>
      </c>
    </row>
    <row r="893" spans="1:9">
      <c r="A893">
        <v>46</v>
      </c>
      <c r="B893" s="3">
        <v>42043</v>
      </c>
      <c r="C893">
        <v>1.43</v>
      </c>
      <c r="D893">
        <v>14898.15</v>
      </c>
      <c r="E893" t="s">
        <v>10</v>
      </c>
      <c r="F893">
        <v>2015</v>
      </c>
      <c r="G893" s="4" t="s">
        <v>12</v>
      </c>
      <c r="H893" t="str">
        <f>VLOOKUP(G893,States!$A$1:$B$71,2,0)</f>
        <v>Maryland</v>
      </c>
      <c r="I893" t="str">
        <f>VLOOKUP(H893,Table2[[State]:[Kürzel für Highcharts]],2,0)</f>
        <v>MD</v>
      </c>
    </row>
    <row r="894" spans="1:9">
      <c r="A894">
        <v>47</v>
      </c>
      <c r="B894" s="3">
        <v>42036</v>
      </c>
      <c r="C894">
        <v>1.1499999999999999</v>
      </c>
      <c r="D894">
        <v>27929.74</v>
      </c>
      <c r="E894" t="s">
        <v>10</v>
      </c>
      <c r="F894">
        <v>2015</v>
      </c>
      <c r="G894" s="4" t="s">
        <v>12</v>
      </c>
      <c r="H894" t="str">
        <f>VLOOKUP(G894,States!$A$1:$B$71,2,0)</f>
        <v>Maryland</v>
      </c>
      <c r="I894" t="str">
        <f>VLOOKUP(H894,Table2[[State]:[Kürzel für Highcharts]],2,0)</f>
        <v>MD</v>
      </c>
    </row>
    <row r="895" spans="1:9">
      <c r="A895">
        <v>48</v>
      </c>
      <c r="B895" s="3">
        <v>42029</v>
      </c>
      <c r="C895">
        <v>1.41</v>
      </c>
      <c r="D895">
        <v>15387.74</v>
      </c>
      <c r="E895" t="s">
        <v>10</v>
      </c>
      <c r="F895">
        <v>2015</v>
      </c>
      <c r="G895" s="4" t="s">
        <v>12</v>
      </c>
      <c r="H895" t="str">
        <f>VLOOKUP(G895,States!$A$1:$B$71,2,0)</f>
        <v>Maryland</v>
      </c>
      <c r="I895" t="str">
        <f>VLOOKUP(H895,Table2[[State]:[Kürzel für Highcharts]],2,0)</f>
        <v>MD</v>
      </c>
    </row>
    <row r="896" spans="1:9">
      <c r="A896">
        <v>49</v>
      </c>
      <c r="B896" s="3">
        <v>42022</v>
      </c>
      <c r="C896">
        <v>1.41</v>
      </c>
      <c r="D896">
        <v>14057.45</v>
      </c>
      <c r="E896" t="s">
        <v>10</v>
      </c>
      <c r="F896">
        <v>2015</v>
      </c>
      <c r="G896" s="4" t="s">
        <v>12</v>
      </c>
      <c r="H896" t="str">
        <f>VLOOKUP(G896,States!$A$1:$B$71,2,0)</f>
        <v>Maryland</v>
      </c>
      <c r="I896" t="str">
        <f>VLOOKUP(H896,Table2[[State]:[Kürzel für Highcharts]],2,0)</f>
        <v>MD</v>
      </c>
    </row>
    <row r="897" spans="1:9">
      <c r="A897">
        <v>50</v>
      </c>
      <c r="B897" s="3">
        <v>42015</v>
      </c>
      <c r="C897">
        <v>1.22</v>
      </c>
      <c r="D897">
        <v>26008.880000000001</v>
      </c>
      <c r="E897" t="s">
        <v>10</v>
      </c>
      <c r="F897">
        <v>2015</v>
      </c>
      <c r="G897" s="4" t="s">
        <v>12</v>
      </c>
      <c r="H897" t="str">
        <f>VLOOKUP(G897,States!$A$1:$B$71,2,0)</f>
        <v>Maryland</v>
      </c>
      <c r="I897" t="str">
        <f>VLOOKUP(H897,Table2[[State]:[Kürzel für Highcharts]],2,0)</f>
        <v>MD</v>
      </c>
    </row>
    <row r="898" spans="1:9">
      <c r="A898">
        <v>51</v>
      </c>
      <c r="B898" s="3">
        <v>42008</v>
      </c>
      <c r="C898">
        <v>1.29</v>
      </c>
      <c r="D898">
        <v>19137.28</v>
      </c>
      <c r="E898" t="s">
        <v>10</v>
      </c>
      <c r="F898">
        <v>2015</v>
      </c>
      <c r="G898" s="4" t="s">
        <v>12</v>
      </c>
      <c r="H898" t="str">
        <f>VLOOKUP(G898,States!$A$1:$B$71,2,0)</f>
        <v>Maryland</v>
      </c>
      <c r="I898" t="str">
        <f>VLOOKUP(H898,Table2[[State]:[Kürzel für Highcharts]],2,0)</f>
        <v>MD</v>
      </c>
    </row>
    <row r="899" spans="1:9">
      <c r="A899">
        <v>0</v>
      </c>
      <c r="B899" s="3">
        <v>42729</v>
      </c>
      <c r="C899">
        <v>1.83</v>
      </c>
      <c r="D899">
        <v>17061.38</v>
      </c>
      <c r="E899" t="s">
        <v>10</v>
      </c>
      <c r="F899">
        <v>2016</v>
      </c>
      <c r="G899" s="4" t="s">
        <v>12</v>
      </c>
      <c r="H899" t="str">
        <f>VLOOKUP(G899,States!$A$1:$B$71,2,0)</f>
        <v>Maryland</v>
      </c>
      <c r="I899" t="str">
        <f>VLOOKUP(H899,Table2[[State]:[Kürzel für Highcharts]],2,0)</f>
        <v>MD</v>
      </c>
    </row>
    <row r="900" spans="1:9">
      <c r="A900">
        <v>1</v>
      </c>
      <c r="B900" s="3">
        <v>42722</v>
      </c>
      <c r="C900">
        <v>1.86</v>
      </c>
      <c r="D900">
        <v>14030.99</v>
      </c>
      <c r="E900" t="s">
        <v>10</v>
      </c>
      <c r="F900">
        <v>2016</v>
      </c>
      <c r="G900" s="4" t="s">
        <v>12</v>
      </c>
      <c r="H900" t="str">
        <f>VLOOKUP(G900,States!$A$1:$B$71,2,0)</f>
        <v>Maryland</v>
      </c>
      <c r="I900" t="str">
        <f>VLOOKUP(H900,Table2[[State]:[Kürzel für Highcharts]],2,0)</f>
        <v>MD</v>
      </c>
    </row>
    <row r="901" spans="1:9">
      <c r="A901">
        <v>2</v>
      </c>
      <c r="B901" s="3">
        <v>42715</v>
      </c>
      <c r="C901">
        <v>1.97</v>
      </c>
      <c r="D901">
        <v>16245.8</v>
      </c>
      <c r="E901" t="s">
        <v>10</v>
      </c>
      <c r="F901">
        <v>2016</v>
      </c>
      <c r="G901" s="4" t="s">
        <v>12</v>
      </c>
      <c r="H901" t="str">
        <f>VLOOKUP(G901,States!$A$1:$B$71,2,0)</f>
        <v>Maryland</v>
      </c>
      <c r="I901" t="str">
        <f>VLOOKUP(H901,Table2[[State]:[Kürzel für Highcharts]],2,0)</f>
        <v>MD</v>
      </c>
    </row>
    <row r="902" spans="1:9">
      <c r="A902">
        <v>3</v>
      </c>
      <c r="B902" s="3">
        <v>42708</v>
      </c>
      <c r="C902">
        <v>2.15</v>
      </c>
      <c r="D902">
        <v>13989.25</v>
      </c>
      <c r="E902" t="s">
        <v>10</v>
      </c>
      <c r="F902">
        <v>2016</v>
      </c>
      <c r="G902" s="4" t="s">
        <v>12</v>
      </c>
      <c r="H902" t="str">
        <f>VLOOKUP(G902,States!$A$1:$B$71,2,0)</f>
        <v>Maryland</v>
      </c>
      <c r="I902" t="str">
        <f>VLOOKUP(H902,Table2[[State]:[Kürzel für Highcharts]],2,0)</f>
        <v>MD</v>
      </c>
    </row>
    <row r="903" spans="1:9">
      <c r="A903">
        <v>4</v>
      </c>
      <c r="B903" s="3">
        <v>42701</v>
      </c>
      <c r="C903">
        <v>2.17</v>
      </c>
      <c r="D903">
        <v>12675.57</v>
      </c>
      <c r="E903" t="s">
        <v>10</v>
      </c>
      <c r="F903">
        <v>2016</v>
      </c>
      <c r="G903" s="4" t="s">
        <v>12</v>
      </c>
      <c r="H903" t="str">
        <f>VLOOKUP(G903,States!$A$1:$B$71,2,0)</f>
        <v>Maryland</v>
      </c>
      <c r="I903" t="str">
        <f>VLOOKUP(H903,Table2[[State]:[Kürzel für Highcharts]],2,0)</f>
        <v>MD</v>
      </c>
    </row>
    <row r="904" spans="1:9">
      <c r="A904">
        <v>5</v>
      </c>
      <c r="B904" s="3">
        <v>42694</v>
      </c>
      <c r="C904">
        <v>2.0299999999999998</v>
      </c>
      <c r="D904">
        <v>13147.71</v>
      </c>
      <c r="E904" t="s">
        <v>10</v>
      </c>
      <c r="F904">
        <v>2016</v>
      </c>
      <c r="G904" s="4" t="s">
        <v>12</v>
      </c>
      <c r="H904" t="str">
        <f>VLOOKUP(G904,States!$A$1:$B$71,2,0)</f>
        <v>Maryland</v>
      </c>
      <c r="I904" t="str">
        <f>VLOOKUP(H904,Table2[[State]:[Kürzel für Highcharts]],2,0)</f>
        <v>MD</v>
      </c>
    </row>
    <row r="905" spans="1:9">
      <c r="A905">
        <v>6</v>
      </c>
      <c r="B905" s="3">
        <v>42687</v>
      </c>
      <c r="C905">
        <v>2.2000000000000002</v>
      </c>
      <c r="D905">
        <v>11635.47</v>
      </c>
      <c r="E905" t="s">
        <v>10</v>
      </c>
      <c r="F905">
        <v>2016</v>
      </c>
      <c r="G905" s="4" t="s">
        <v>12</v>
      </c>
      <c r="H905" t="str">
        <f>VLOOKUP(G905,States!$A$1:$B$71,2,0)</f>
        <v>Maryland</v>
      </c>
      <c r="I905" t="str">
        <f>VLOOKUP(H905,Table2[[State]:[Kürzel für Highcharts]],2,0)</f>
        <v>MD</v>
      </c>
    </row>
    <row r="906" spans="1:9">
      <c r="A906">
        <v>7</v>
      </c>
      <c r="B906" s="3">
        <v>42680</v>
      </c>
      <c r="C906">
        <v>2.2799999999999998</v>
      </c>
      <c r="D906">
        <v>14538.3</v>
      </c>
      <c r="E906" t="s">
        <v>10</v>
      </c>
      <c r="F906">
        <v>2016</v>
      </c>
      <c r="G906" s="4" t="s">
        <v>12</v>
      </c>
      <c r="H906" t="str">
        <f>VLOOKUP(G906,States!$A$1:$B$71,2,0)</f>
        <v>Maryland</v>
      </c>
      <c r="I906" t="str">
        <f>VLOOKUP(H906,Table2[[State]:[Kürzel für Highcharts]],2,0)</f>
        <v>MD</v>
      </c>
    </row>
    <row r="907" spans="1:9">
      <c r="A907">
        <v>8</v>
      </c>
      <c r="B907" s="3">
        <v>42673</v>
      </c>
      <c r="C907">
        <v>1.85</v>
      </c>
      <c r="D907">
        <v>17148.36</v>
      </c>
      <c r="E907" t="s">
        <v>10</v>
      </c>
      <c r="F907">
        <v>2016</v>
      </c>
      <c r="G907" s="4" t="s">
        <v>12</v>
      </c>
      <c r="H907" t="str">
        <f>VLOOKUP(G907,States!$A$1:$B$71,2,0)</f>
        <v>Maryland</v>
      </c>
      <c r="I907" t="str">
        <f>VLOOKUP(H907,Table2[[State]:[Kürzel für Highcharts]],2,0)</f>
        <v>MD</v>
      </c>
    </row>
    <row r="908" spans="1:9">
      <c r="A908">
        <v>9</v>
      </c>
      <c r="B908" s="3">
        <v>42666</v>
      </c>
      <c r="C908">
        <v>1.81</v>
      </c>
      <c r="D908">
        <v>17434.689999999999</v>
      </c>
      <c r="E908" t="s">
        <v>10</v>
      </c>
      <c r="F908">
        <v>2016</v>
      </c>
      <c r="G908" s="4" t="s">
        <v>12</v>
      </c>
      <c r="H908" t="str">
        <f>VLOOKUP(G908,States!$A$1:$B$71,2,0)</f>
        <v>Maryland</v>
      </c>
      <c r="I908" t="str">
        <f>VLOOKUP(H908,Table2[[State]:[Kürzel für Highcharts]],2,0)</f>
        <v>MD</v>
      </c>
    </row>
    <row r="909" spans="1:9">
      <c r="A909">
        <v>10</v>
      </c>
      <c r="B909" s="3">
        <v>42659</v>
      </c>
      <c r="C909">
        <v>1.95</v>
      </c>
      <c r="D909">
        <v>16843.53</v>
      </c>
      <c r="E909" t="s">
        <v>10</v>
      </c>
      <c r="F909">
        <v>2016</v>
      </c>
      <c r="G909" s="4" t="s">
        <v>12</v>
      </c>
      <c r="H909" t="str">
        <f>VLOOKUP(G909,States!$A$1:$B$71,2,0)</f>
        <v>Maryland</v>
      </c>
      <c r="I909" t="str">
        <f>VLOOKUP(H909,Table2[[State]:[Kürzel für Highcharts]],2,0)</f>
        <v>MD</v>
      </c>
    </row>
    <row r="910" spans="1:9">
      <c r="A910">
        <v>11</v>
      </c>
      <c r="B910" s="3">
        <v>42652</v>
      </c>
      <c r="C910">
        <v>1.87</v>
      </c>
      <c r="D910">
        <v>18612.87</v>
      </c>
      <c r="E910" t="s">
        <v>10</v>
      </c>
      <c r="F910">
        <v>2016</v>
      </c>
      <c r="G910" s="4" t="s">
        <v>12</v>
      </c>
      <c r="H910" t="str">
        <f>VLOOKUP(G910,States!$A$1:$B$71,2,0)</f>
        <v>Maryland</v>
      </c>
      <c r="I910" t="str">
        <f>VLOOKUP(H910,Table2[[State]:[Kürzel für Highcharts]],2,0)</f>
        <v>MD</v>
      </c>
    </row>
    <row r="911" spans="1:9">
      <c r="A911">
        <v>12</v>
      </c>
      <c r="B911" s="3">
        <v>42645</v>
      </c>
      <c r="C911">
        <v>2.15</v>
      </c>
      <c r="D911">
        <v>18289.28</v>
      </c>
      <c r="E911" t="s">
        <v>10</v>
      </c>
      <c r="F911">
        <v>2016</v>
      </c>
      <c r="G911" s="4" t="s">
        <v>12</v>
      </c>
      <c r="H911" t="str">
        <f>VLOOKUP(G911,States!$A$1:$B$71,2,0)</f>
        <v>Maryland</v>
      </c>
      <c r="I911" t="str">
        <f>VLOOKUP(H911,Table2[[State]:[Kürzel für Highcharts]],2,0)</f>
        <v>MD</v>
      </c>
    </row>
    <row r="912" spans="1:9">
      <c r="A912">
        <v>13</v>
      </c>
      <c r="B912" s="3">
        <v>42638</v>
      </c>
      <c r="C912">
        <v>2.06</v>
      </c>
      <c r="D912">
        <v>21533.64</v>
      </c>
      <c r="E912" t="s">
        <v>10</v>
      </c>
      <c r="F912">
        <v>2016</v>
      </c>
      <c r="G912" s="4" t="s">
        <v>12</v>
      </c>
      <c r="H912" t="str">
        <f>VLOOKUP(G912,States!$A$1:$B$71,2,0)</f>
        <v>Maryland</v>
      </c>
      <c r="I912" t="str">
        <f>VLOOKUP(H912,Table2[[State]:[Kürzel für Highcharts]],2,0)</f>
        <v>MD</v>
      </c>
    </row>
    <row r="913" spans="1:9">
      <c r="A913">
        <v>14</v>
      </c>
      <c r="B913" s="3">
        <v>42631</v>
      </c>
      <c r="C913">
        <v>2.06</v>
      </c>
      <c r="D913">
        <v>22735.52</v>
      </c>
      <c r="E913" t="s">
        <v>10</v>
      </c>
      <c r="F913">
        <v>2016</v>
      </c>
      <c r="G913" s="4" t="s">
        <v>12</v>
      </c>
      <c r="H913" t="str">
        <f>VLOOKUP(G913,States!$A$1:$B$71,2,0)</f>
        <v>Maryland</v>
      </c>
      <c r="I913" t="str">
        <f>VLOOKUP(H913,Table2[[State]:[Kürzel für Highcharts]],2,0)</f>
        <v>MD</v>
      </c>
    </row>
    <row r="914" spans="1:9">
      <c r="A914">
        <v>15</v>
      </c>
      <c r="B914" s="3">
        <v>42624</v>
      </c>
      <c r="C914">
        <v>2.14</v>
      </c>
      <c r="D914">
        <v>20395.740000000002</v>
      </c>
      <c r="E914" t="s">
        <v>10</v>
      </c>
      <c r="F914">
        <v>2016</v>
      </c>
      <c r="G914" s="4" t="s">
        <v>12</v>
      </c>
      <c r="H914" t="str">
        <f>VLOOKUP(G914,States!$A$1:$B$71,2,0)</f>
        <v>Maryland</v>
      </c>
      <c r="I914" t="str">
        <f>VLOOKUP(H914,Table2[[State]:[Kürzel für Highcharts]],2,0)</f>
        <v>MD</v>
      </c>
    </row>
    <row r="915" spans="1:9">
      <c r="A915">
        <v>16</v>
      </c>
      <c r="B915" s="3">
        <v>42617</v>
      </c>
      <c r="C915">
        <v>2.0299999999999998</v>
      </c>
      <c r="D915">
        <v>19197.78</v>
      </c>
      <c r="E915" t="s">
        <v>10</v>
      </c>
      <c r="F915">
        <v>2016</v>
      </c>
      <c r="G915" s="4" t="s">
        <v>12</v>
      </c>
      <c r="H915" t="str">
        <f>VLOOKUP(G915,States!$A$1:$B$71,2,0)</f>
        <v>Maryland</v>
      </c>
      <c r="I915" t="str">
        <f>VLOOKUP(H915,Table2[[State]:[Kürzel für Highcharts]],2,0)</f>
        <v>MD</v>
      </c>
    </row>
    <row r="916" spans="1:9">
      <c r="A916">
        <v>17</v>
      </c>
      <c r="B916" s="3">
        <v>42610</v>
      </c>
      <c r="C916">
        <v>2.0499999999999998</v>
      </c>
      <c r="D916">
        <v>14070.94</v>
      </c>
      <c r="E916" t="s">
        <v>10</v>
      </c>
      <c r="F916">
        <v>2016</v>
      </c>
      <c r="G916" s="4" t="s">
        <v>12</v>
      </c>
      <c r="H916" t="str">
        <f>VLOOKUP(G916,States!$A$1:$B$71,2,0)</f>
        <v>Maryland</v>
      </c>
      <c r="I916" t="str">
        <f>VLOOKUP(H916,Table2[[State]:[Kürzel für Highcharts]],2,0)</f>
        <v>MD</v>
      </c>
    </row>
    <row r="917" spans="1:9">
      <c r="A917">
        <v>18</v>
      </c>
      <c r="B917" s="3">
        <v>42603</v>
      </c>
      <c r="C917">
        <v>1.77</v>
      </c>
      <c r="D917">
        <v>20525.55</v>
      </c>
      <c r="E917" t="s">
        <v>10</v>
      </c>
      <c r="F917">
        <v>2016</v>
      </c>
      <c r="G917" s="4" t="s">
        <v>12</v>
      </c>
      <c r="H917" t="str">
        <f>VLOOKUP(G917,States!$A$1:$B$71,2,0)</f>
        <v>Maryland</v>
      </c>
      <c r="I917" t="str">
        <f>VLOOKUP(H917,Table2[[State]:[Kürzel für Highcharts]],2,0)</f>
        <v>MD</v>
      </c>
    </row>
    <row r="918" spans="1:9">
      <c r="A918">
        <v>19</v>
      </c>
      <c r="B918" s="3">
        <v>42596</v>
      </c>
      <c r="C918">
        <v>1.76</v>
      </c>
      <c r="D918">
        <v>16889.91</v>
      </c>
      <c r="E918" t="s">
        <v>10</v>
      </c>
      <c r="F918">
        <v>2016</v>
      </c>
      <c r="G918" s="4" t="s">
        <v>12</v>
      </c>
      <c r="H918" t="str">
        <f>VLOOKUP(G918,States!$A$1:$B$71,2,0)</f>
        <v>Maryland</v>
      </c>
      <c r="I918" t="str">
        <f>VLOOKUP(H918,Table2[[State]:[Kürzel für Highcharts]],2,0)</f>
        <v>MD</v>
      </c>
    </row>
    <row r="919" spans="1:9">
      <c r="A919">
        <v>20</v>
      </c>
      <c r="B919" s="3">
        <v>42589</v>
      </c>
      <c r="C919">
        <v>1.87</v>
      </c>
      <c r="D919">
        <v>18071.5</v>
      </c>
      <c r="E919" t="s">
        <v>10</v>
      </c>
      <c r="F919">
        <v>2016</v>
      </c>
      <c r="G919" s="4" t="s">
        <v>12</v>
      </c>
      <c r="H919" t="str">
        <f>VLOOKUP(G919,States!$A$1:$B$71,2,0)</f>
        <v>Maryland</v>
      </c>
      <c r="I919" t="str">
        <f>VLOOKUP(H919,Table2[[State]:[Kürzel für Highcharts]],2,0)</f>
        <v>MD</v>
      </c>
    </row>
    <row r="920" spans="1:9">
      <c r="A920">
        <v>21</v>
      </c>
      <c r="B920" s="3">
        <v>42582</v>
      </c>
      <c r="C920">
        <v>2.02</v>
      </c>
      <c r="D920">
        <v>14788.87</v>
      </c>
      <c r="E920" t="s">
        <v>10</v>
      </c>
      <c r="F920">
        <v>2016</v>
      </c>
      <c r="G920" s="4" t="s">
        <v>12</v>
      </c>
      <c r="H920" t="str">
        <f>VLOOKUP(G920,States!$A$1:$B$71,2,0)</f>
        <v>Maryland</v>
      </c>
      <c r="I920" t="str">
        <f>VLOOKUP(H920,Table2[[State]:[Kürzel für Highcharts]],2,0)</f>
        <v>MD</v>
      </c>
    </row>
    <row r="921" spans="1:9">
      <c r="A921">
        <v>22</v>
      </c>
      <c r="B921" s="3">
        <v>42575</v>
      </c>
      <c r="C921">
        <v>2.08</v>
      </c>
      <c r="D921">
        <v>17266.59</v>
      </c>
      <c r="E921" t="s">
        <v>10</v>
      </c>
      <c r="F921">
        <v>2016</v>
      </c>
      <c r="G921" s="4" t="s">
        <v>12</v>
      </c>
      <c r="H921" t="str">
        <f>VLOOKUP(G921,States!$A$1:$B$71,2,0)</f>
        <v>Maryland</v>
      </c>
      <c r="I921" t="str">
        <f>VLOOKUP(H921,Table2[[State]:[Kürzel für Highcharts]],2,0)</f>
        <v>MD</v>
      </c>
    </row>
    <row r="922" spans="1:9">
      <c r="A922">
        <v>23</v>
      </c>
      <c r="B922" s="3">
        <v>42568</v>
      </c>
      <c r="C922">
        <v>1.98</v>
      </c>
      <c r="D922">
        <v>21633.42</v>
      </c>
      <c r="E922" t="s">
        <v>10</v>
      </c>
      <c r="F922">
        <v>2016</v>
      </c>
      <c r="G922" s="4" t="s">
        <v>12</v>
      </c>
      <c r="H922" t="str">
        <f>VLOOKUP(G922,States!$A$1:$B$71,2,0)</f>
        <v>Maryland</v>
      </c>
      <c r="I922" t="str">
        <f>VLOOKUP(H922,Table2[[State]:[Kürzel für Highcharts]],2,0)</f>
        <v>MD</v>
      </c>
    </row>
    <row r="923" spans="1:9">
      <c r="A923">
        <v>24</v>
      </c>
      <c r="B923" s="3">
        <v>42561</v>
      </c>
      <c r="C923">
        <v>1.96</v>
      </c>
      <c r="D923">
        <v>17213.93</v>
      </c>
      <c r="E923" t="s">
        <v>10</v>
      </c>
      <c r="F923">
        <v>2016</v>
      </c>
      <c r="G923" s="4" t="s">
        <v>12</v>
      </c>
      <c r="H923" t="str">
        <f>VLOOKUP(G923,States!$A$1:$B$71,2,0)</f>
        <v>Maryland</v>
      </c>
      <c r="I923" t="str">
        <f>VLOOKUP(H923,Table2[[State]:[Kürzel für Highcharts]],2,0)</f>
        <v>MD</v>
      </c>
    </row>
    <row r="924" spans="1:9">
      <c r="A924">
        <v>25</v>
      </c>
      <c r="B924" s="3">
        <v>42554</v>
      </c>
      <c r="C924">
        <v>1.99</v>
      </c>
      <c r="D924">
        <v>17234.830000000002</v>
      </c>
      <c r="E924" t="s">
        <v>10</v>
      </c>
      <c r="F924">
        <v>2016</v>
      </c>
      <c r="G924" s="4" t="s">
        <v>12</v>
      </c>
      <c r="H924" t="str">
        <f>VLOOKUP(G924,States!$A$1:$B$71,2,0)</f>
        <v>Maryland</v>
      </c>
      <c r="I924" t="str">
        <f>VLOOKUP(H924,Table2[[State]:[Kürzel für Highcharts]],2,0)</f>
        <v>MD</v>
      </c>
    </row>
    <row r="925" spans="1:9">
      <c r="A925">
        <v>26</v>
      </c>
      <c r="B925" s="3">
        <v>42547</v>
      </c>
      <c r="C925">
        <v>1.89</v>
      </c>
      <c r="D925">
        <v>20251.16</v>
      </c>
      <c r="E925" t="s">
        <v>10</v>
      </c>
      <c r="F925">
        <v>2016</v>
      </c>
      <c r="G925" s="4" t="s">
        <v>12</v>
      </c>
      <c r="H925" t="str">
        <f>VLOOKUP(G925,States!$A$1:$B$71,2,0)</f>
        <v>Maryland</v>
      </c>
      <c r="I925" t="str">
        <f>VLOOKUP(H925,Table2[[State]:[Kürzel für Highcharts]],2,0)</f>
        <v>MD</v>
      </c>
    </row>
    <row r="926" spans="1:9">
      <c r="A926">
        <v>27</v>
      </c>
      <c r="B926" s="3">
        <v>42540</v>
      </c>
      <c r="C926">
        <v>1.75</v>
      </c>
      <c r="D926">
        <v>16906.189999999999</v>
      </c>
      <c r="E926" t="s">
        <v>10</v>
      </c>
      <c r="F926">
        <v>2016</v>
      </c>
      <c r="G926" s="4" t="s">
        <v>12</v>
      </c>
      <c r="H926" t="str">
        <f>VLOOKUP(G926,States!$A$1:$B$71,2,0)</f>
        <v>Maryland</v>
      </c>
      <c r="I926" t="str">
        <f>VLOOKUP(H926,Table2[[State]:[Kürzel für Highcharts]],2,0)</f>
        <v>MD</v>
      </c>
    </row>
    <row r="927" spans="1:9">
      <c r="A927">
        <v>28</v>
      </c>
      <c r="B927" s="3">
        <v>42533</v>
      </c>
      <c r="C927">
        <v>1.73</v>
      </c>
      <c r="D927">
        <v>18801.3</v>
      </c>
      <c r="E927" t="s">
        <v>10</v>
      </c>
      <c r="F927">
        <v>2016</v>
      </c>
      <c r="G927" s="4" t="s">
        <v>12</v>
      </c>
      <c r="H927" t="str">
        <f>VLOOKUP(G927,States!$A$1:$B$71,2,0)</f>
        <v>Maryland</v>
      </c>
      <c r="I927" t="str">
        <f>VLOOKUP(H927,Table2[[State]:[Kürzel für Highcharts]],2,0)</f>
        <v>MD</v>
      </c>
    </row>
    <row r="928" spans="1:9">
      <c r="A928">
        <v>29</v>
      </c>
      <c r="B928" s="3">
        <v>42526</v>
      </c>
      <c r="C928">
        <v>1.75</v>
      </c>
      <c r="D928">
        <v>22921.360000000001</v>
      </c>
      <c r="E928" t="s">
        <v>10</v>
      </c>
      <c r="F928">
        <v>2016</v>
      </c>
      <c r="G928" s="4" t="s">
        <v>12</v>
      </c>
      <c r="H928" t="str">
        <f>VLOOKUP(G928,States!$A$1:$B$71,2,0)</f>
        <v>Maryland</v>
      </c>
      <c r="I928" t="str">
        <f>VLOOKUP(H928,Table2[[State]:[Kürzel für Highcharts]],2,0)</f>
        <v>MD</v>
      </c>
    </row>
    <row r="929" spans="1:9">
      <c r="A929">
        <v>30</v>
      </c>
      <c r="B929" s="3">
        <v>42519</v>
      </c>
      <c r="C929">
        <v>1.7</v>
      </c>
      <c r="D929">
        <v>23435.02</v>
      </c>
      <c r="E929" t="s">
        <v>10</v>
      </c>
      <c r="F929">
        <v>2016</v>
      </c>
      <c r="G929" s="4" t="s">
        <v>12</v>
      </c>
      <c r="H929" t="str">
        <f>VLOOKUP(G929,States!$A$1:$B$71,2,0)</f>
        <v>Maryland</v>
      </c>
      <c r="I929" t="str">
        <f>VLOOKUP(H929,Table2[[State]:[Kürzel für Highcharts]],2,0)</f>
        <v>MD</v>
      </c>
    </row>
    <row r="930" spans="1:9">
      <c r="A930">
        <v>31</v>
      </c>
      <c r="B930" s="3">
        <v>42512</v>
      </c>
      <c r="C930">
        <v>1.87</v>
      </c>
      <c r="D930">
        <v>22054.1</v>
      </c>
      <c r="E930" t="s">
        <v>10</v>
      </c>
      <c r="F930">
        <v>2016</v>
      </c>
      <c r="G930" s="4" t="s">
        <v>12</v>
      </c>
      <c r="H930" t="str">
        <f>VLOOKUP(G930,States!$A$1:$B$71,2,0)</f>
        <v>Maryland</v>
      </c>
      <c r="I930" t="str">
        <f>VLOOKUP(H930,Table2[[State]:[Kürzel für Highcharts]],2,0)</f>
        <v>MD</v>
      </c>
    </row>
    <row r="931" spans="1:9">
      <c r="A931">
        <v>32</v>
      </c>
      <c r="B931" s="3">
        <v>42505</v>
      </c>
      <c r="C931">
        <v>1.7</v>
      </c>
      <c r="D931">
        <v>16935.54</v>
      </c>
      <c r="E931" t="s">
        <v>10</v>
      </c>
      <c r="F931">
        <v>2016</v>
      </c>
      <c r="G931" s="4" t="s">
        <v>12</v>
      </c>
      <c r="H931" t="str">
        <f>VLOOKUP(G931,States!$A$1:$B$71,2,0)</f>
        <v>Maryland</v>
      </c>
      <c r="I931" t="str">
        <f>VLOOKUP(H931,Table2[[State]:[Kürzel für Highcharts]],2,0)</f>
        <v>MD</v>
      </c>
    </row>
    <row r="932" spans="1:9">
      <c r="A932">
        <v>33</v>
      </c>
      <c r="B932" s="3">
        <v>42498</v>
      </c>
      <c r="C932">
        <v>1.52</v>
      </c>
      <c r="D932">
        <v>21296.42</v>
      </c>
      <c r="E932" t="s">
        <v>10</v>
      </c>
      <c r="F932">
        <v>2016</v>
      </c>
      <c r="G932" s="4" t="s">
        <v>12</v>
      </c>
      <c r="H932" t="str">
        <f>VLOOKUP(G932,States!$A$1:$B$71,2,0)</f>
        <v>Maryland</v>
      </c>
      <c r="I932" t="str">
        <f>VLOOKUP(H932,Table2[[State]:[Kürzel für Highcharts]],2,0)</f>
        <v>MD</v>
      </c>
    </row>
    <row r="933" spans="1:9">
      <c r="A933">
        <v>34</v>
      </c>
      <c r="B933" s="3">
        <v>42491</v>
      </c>
      <c r="C933">
        <v>1.77</v>
      </c>
      <c r="D933">
        <v>24200.98</v>
      </c>
      <c r="E933" t="s">
        <v>10</v>
      </c>
      <c r="F933">
        <v>2016</v>
      </c>
      <c r="G933" s="4" t="s">
        <v>12</v>
      </c>
      <c r="H933" t="str">
        <f>VLOOKUP(G933,States!$A$1:$B$71,2,0)</f>
        <v>Maryland</v>
      </c>
      <c r="I933" t="str">
        <f>VLOOKUP(H933,Table2[[State]:[Kürzel für Highcharts]],2,0)</f>
        <v>MD</v>
      </c>
    </row>
    <row r="934" spans="1:9">
      <c r="A934">
        <v>35</v>
      </c>
      <c r="B934" s="3">
        <v>42484</v>
      </c>
      <c r="C934">
        <v>1.65</v>
      </c>
      <c r="D934">
        <v>27335.53</v>
      </c>
      <c r="E934" t="s">
        <v>10</v>
      </c>
      <c r="F934">
        <v>2016</v>
      </c>
      <c r="G934" s="4" t="s">
        <v>12</v>
      </c>
      <c r="H934" t="str">
        <f>VLOOKUP(G934,States!$A$1:$B$71,2,0)</f>
        <v>Maryland</v>
      </c>
      <c r="I934" t="str">
        <f>VLOOKUP(H934,Table2[[State]:[Kürzel für Highcharts]],2,0)</f>
        <v>MD</v>
      </c>
    </row>
    <row r="935" spans="1:9">
      <c r="A935">
        <v>36</v>
      </c>
      <c r="B935" s="3">
        <v>42477</v>
      </c>
      <c r="C935">
        <v>1.49</v>
      </c>
      <c r="D935">
        <v>22368.16</v>
      </c>
      <c r="E935" t="s">
        <v>10</v>
      </c>
      <c r="F935">
        <v>2016</v>
      </c>
      <c r="G935" s="4" t="s">
        <v>12</v>
      </c>
      <c r="H935" t="str">
        <f>VLOOKUP(G935,States!$A$1:$B$71,2,0)</f>
        <v>Maryland</v>
      </c>
      <c r="I935" t="str">
        <f>VLOOKUP(H935,Table2[[State]:[Kürzel für Highcharts]],2,0)</f>
        <v>MD</v>
      </c>
    </row>
    <row r="936" spans="1:9">
      <c r="A936">
        <v>37</v>
      </c>
      <c r="B936" s="3">
        <v>42470</v>
      </c>
      <c r="C936">
        <v>1.73</v>
      </c>
      <c r="D936">
        <v>22013.07</v>
      </c>
      <c r="E936" t="s">
        <v>10</v>
      </c>
      <c r="F936">
        <v>2016</v>
      </c>
      <c r="G936" s="4" t="s">
        <v>12</v>
      </c>
      <c r="H936" t="str">
        <f>VLOOKUP(G936,States!$A$1:$B$71,2,0)</f>
        <v>Maryland</v>
      </c>
      <c r="I936" t="str">
        <f>VLOOKUP(H936,Table2[[State]:[Kürzel für Highcharts]],2,0)</f>
        <v>MD</v>
      </c>
    </row>
    <row r="937" spans="1:9">
      <c r="A937">
        <v>38</v>
      </c>
      <c r="B937" s="3">
        <v>42463</v>
      </c>
      <c r="C937">
        <v>1.71</v>
      </c>
      <c r="D937">
        <v>22270.5</v>
      </c>
      <c r="E937" t="s">
        <v>10</v>
      </c>
      <c r="F937">
        <v>2016</v>
      </c>
      <c r="G937" s="4" t="s">
        <v>12</v>
      </c>
      <c r="H937" t="str">
        <f>VLOOKUP(G937,States!$A$1:$B$71,2,0)</f>
        <v>Maryland</v>
      </c>
      <c r="I937" t="str">
        <f>VLOOKUP(H937,Table2[[State]:[Kürzel für Highcharts]],2,0)</f>
        <v>MD</v>
      </c>
    </row>
    <row r="938" spans="1:9">
      <c r="A938">
        <v>39</v>
      </c>
      <c r="B938" s="3">
        <v>42456</v>
      </c>
      <c r="C938">
        <v>1.65</v>
      </c>
      <c r="D938">
        <v>17017.63</v>
      </c>
      <c r="E938" t="s">
        <v>10</v>
      </c>
      <c r="F938">
        <v>2016</v>
      </c>
      <c r="G938" s="4" t="s">
        <v>12</v>
      </c>
      <c r="H938" t="str">
        <f>VLOOKUP(G938,States!$A$1:$B$71,2,0)</f>
        <v>Maryland</v>
      </c>
      <c r="I938" t="str">
        <f>VLOOKUP(H938,Table2[[State]:[Kürzel für Highcharts]],2,0)</f>
        <v>MD</v>
      </c>
    </row>
    <row r="939" spans="1:9">
      <c r="A939">
        <v>40</v>
      </c>
      <c r="B939" s="3">
        <v>42449</v>
      </c>
      <c r="C939">
        <v>1.61</v>
      </c>
      <c r="D939">
        <v>16332.76</v>
      </c>
      <c r="E939" t="s">
        <v>10</v>
      </c>
      <c r="F939">
        <v>2016</v>
      </c>
      <c r="G939" s="4" t="s">
        <v>12</v>
      </c>
      <c r="H939" t="str">
        <f>VLOOKUP(G939,States!$A$1:$B$71,2,0)</f>
        <v>Maryland</v>
      </c>
      <c r="I939" t="str">
        <f>VLOOKUP(H939,Table2[[State]:[Kürzel für Highcharts]],2,0)</f>
        <v>MD</v>
      </c>
    </row>
    <row r="940" spans="1:9">
      <c r="A940">
        <v>41</v>
      </c>
      <c r="B940" s="3">
        <v>42442</v>
      </c>
      <c r="C940">
        <v>1.54</v>
      </c>
      <c r="D940">
        <v>19068.45</v>
      </c>
      <c r="E940" t="s">
        <v>10</v>
      </c>
      <c r="F940">
        <v>2016</v>
      </c>
      <c r="G940" s="4" t="s">
        <v>12</v>
      </c>
      <c r="H940" t="str">
        <f>VLOOKUP(G940,States!$A$1:$B$71,2,0)</f>
        <v>Maryland</v>
      </c>
      <c r="I940" t="str">
        <f>VLOOKUP(H940,Table2[[State]:[Kürzel für Highcharts]],2,0)</f>
        <v>MD</v>
      </c>
    </row>
    <row r="941" spans="1:9">
      <c r="A941">
        <v>42</v>
      </c>
      <c r="B941" s="3">
        <v>42435</v>
      </c>
      <c r="C941">
        <v>1.41</v>
      </c>
      <c r="D941">
        <v>21611.1</v>
      </c>
      <c r="E941" t="s">
        <v>10</v>
      </c>
      <c r="F941">
        <v>2016</v>
      </c>
      <c r="G941" s="4" t="s">
        <v>12</v>
      </c>
      <c r="H941" t="str">
        <f>VLOOKUP(G941,States!$A$1:$B$71,2,0)</f>
        <v>Maryland</v>
      </c>
      <c r="I941" t="str">
        <f>VLOOKUP(H941,Table2[[State]:[Kürzel für Highcharts]],2,0)</f>
        <v>MD</v>
      </c>
    </row>
    <row r="942" spans="1:9">
      <c r="A942">
        <v>43</v>
      </c>
      <c r="B942" s="3">
        <v>42428</v>
      </c>
      <c r="C942">
        <v>1.62</v>
      </c>
      <c r="D942">
        <v>14556.02</v>
      </c>
      <c r="E942" t="s">
        <v>10</v>
      </c>
      <c r="F942">
        <v>2016</v>
      </c>
      <c r="G942" s="4" t="s">
        <v>12</v>
      </c>
      <c r="H942" t="str">
        <f>VLOOKUP(G942,States!$A$1:$B$71,2,0)</f>
        <v>Maryland</v>
      </c>
      <c r="I942" t="str">
        <f>VLOOKUP(H942,Table2[[State]:[Kürzel für Highcharts]],2,0)</f>
        <v>MD</v>
      </c>
    </row>
    <row r="943" spans="1:9">
      <c r="A943">
        <v>44</v>
      </c>
      <c r="B943" s="3">
        <v>42421</v>
      </c>
      <c r="C943">
        <v>1.54</v>
      </c>
      <c r="D943">
        <v>18004.14</v>
      </c>
      <c r="E943" t="s">
        <v>10</v>
      </c>
      <c r="F943">
        <v>2016</v>
      </c>
      <c r="G943" s="4" t="s">
        <v>12</v>
      </c>
      <c r="H943" t="str">
        <f>VLOOKUP(G943,States!$A$1:$B$71,2,0)</f>
        <v>Maryland</v>
      </c>
      <c r="I943" t="str">
        <f>VLOOKUP(H943,Table2[[State]:[Kürzel für Highcharts]],2,0)</f>
        <v>MD</v>
      </c>
    </row>
    <row r="944" spans="1:9">
      <c r="A944">
        <v>45</v>
      </c>
      <c r="B944" s="3">
        <v>42414</v>
      </c>
      <c r="C944">
        <v>1.82</v>
      </c>
      <c r="D944">
        <v>14927.44</v>
      </c>
      <c r="E944" t="s">
        <v>10</v>
      </c>
      <c r="F944">
        <v>2016</v>
      </c>
      <c r="G944" s="4" t="s">
        <v>12</v>
      </c>
      <c r="H944" t="str">
        <f>VLOOKUP(G944,States!$A$1:$B$71,2,0)</f>
        <v>Maryland</v>
      </c>
      <c r="I944" t="str">
        <f>VLOOKUP(H944,Table2[[State]:[Kürzel für Highcharts]],2,0)</f>
        <v>MD</v>
      </c>
    </row>
    <row r="945" spans="1:9">
      <c r="A945">
        <v>46</v>
      </c>
      <c r="B945" s="3">
        <v>42407</v>
      </c>
      <c r="C945">
        <v>1.66</v>
      </c>
      <c r="D945">
        <v>17201.439999999999</v>
      </c>
      <c r="E945" t="s">
        <v>10</v>
      </c>
      <c r="F945">
        <v>2016</v>
      </c>
      <c r="G945" s="4" t="s">
        <v>12</v>
      </c>
      <c r="H945" t="str">
        <f>VLOOKUP(G945,States!$A$1:$B$71,2,0)</f>
        <v>Maryland</v>
      </c>
      <c r="I945" t="str">
        <f>VLOOKUP(H945,Table2[[State]:[Kürzel für Highcharts]],2,0)</f>
        <v>MD</v>
      </c>
    </row>
    <row r="946" spans="1:9">
      <c r="A946">
        <v>47</v>
      </c>
      <c r="B946" s="3">
        <v>42400</v>
      </c>
      <c r="C946">
        <v>1.47</v>
      </c>
      <c r="D946">
        <v>19026.2</v>
      </c>
      <c r="E946" t="s">
        <v>10</v>
      </c>
      <c r="F946">
        <v>2016</v>
      </c>
      <c r="G946" s="4" t="s">
        <v>12</v>
      </c>
      <c r="H946" t="str">
        <f>VLOOKUP(G946,States!$A$1:$B$71,2,0)</f>
        <v>Maryland</v>
      </c>
      <c r="I946" t="str">
        <f>VLOOKUP(H946,Table2[[State]:[Kürzel für Highcharts]],2,0)</f>
        <v>MD</v>
      </c>
    </row>
    <row r="947" spans="1:9">
      <c r="A947">
        <v>48</v>
      </c>
      <c r="B947" s="3">
        <v>42393</v>
      </c>
      <c r="C947">
        <v>1.58</v>
      </c>
      <c r="D947">
        <v>18287.57</v>
      </c>
      <c r="E947" t="s">
        <v>10</v>
      </c>
      <c r="F947">
        <v>2016</v>
      </c>
      <c r="G947" s="4" t="s">
        <v>12</v>
      </c>
      <c r="H947" t="str">
        <f>VLOOKUP(G947,States!$A$1:$B$71,2,0)</f>
        <v>Maryland</v>
      </c>
      <c r="I947" t="str">
        <f>VLOOKUP(H947,Table2[[State]:[Kürzel für Highcharts]],2,0)</f>
        <v>MD</v>
      </c>
    </row>
    <row r="948" spans="1:9">
      <c r="A948">
        <v>49</v>
      </c>
      <c r="B948" s="3">
        <v>42386</v>
      </c>
      <c r="C948">
        <v>1.59</v>
      </c>
      <c r="D948">
        <v>14367.76</v>
      </c>
      <c r="E948" t="s">
        <v>10</v>
      </c>
      <c r="F948">
        <v>2016</v>
      </c>
      <c r="G948" s="4" t="s">
        <v>12</v>
      </c>
      <c r="H948" t="str">
        <f>VLOOKUP(G948,States!$A$1:$B$71,2,0)</f>
        <v>Maryland</v>
      </c>
      <c r="I948" t="str">
        <f>VLOOKUP(H948,Table2[[State]:[Kürzel für Highcharts]],2,0)</f>
        <v>MD</v>
      </c>
    </row>
    <row r="949" spans="1:9">
      <c r="A949">
        <v>50</v>
      </c>
      <c r="B949" s="3">
        <v>42379</v>
      </c>
      <c r="C949">
        <v>1.37</v>
      </c>
      <c r="D949">
        <v>20518.45</v>
      </c>
      <c r="E949" t="s">
        <v>10</v>
      </c>
      <c r="F949">
        <v>2016</v>
      </c>
      <c r="G949" s="4" t="s">
        <v>12</v>
      </c>
      <c r="H949" t="str">
        <f>VLOOKUP(G949,States!$A$1:$B$71,2,0)</f>
        <v>Maryland</v>
      </c>
      <c r="I949" t="str">
        <f>VLOOKUP(H949,Table2[[State]:[Kürzel für Highcharts]],2,0)</f>
        <v>MD</v>
      </c>
    </row>
    <row r="950" spans="1:9">
      <c r="A950">
        <v>51</v>
      </c>
      <c r="B950" s="3">
        <v>42372</v>
      </c>
      <c r="C950">
        <v>1.56</v>
      </c>
      <c r="D950">
        <v>16106.89</v>
      </c>
      <c r="E950" t="s">
        <v>10</v>
      </c>
      <c r="F950">
        <v>2016</v>
      </c>
      <c r="G950" s="4" t="s">
        <v>12</v>
      </c>
      <c r="H950" t="str">
        <f>VLOOKUP(G950,States!$A$1:$B$71,2,0)</f>
        <v>Maryland</v>
      </c>
      <c r="I950" t="str">
        <f>VLOOKUP(H950,Table2[[State]:[Kürzel für Highcharts]],2,0)</f>
        <v>MD</v>
      </c>
    </row>
    <row r="951" spans="1:9">
      <c r="A951">
        <v>0</v>
      </c>
      <c r="B951" s="3">
        <v>43100</v>
      </c>
      <c r="C951">
        <v>1.53</v>
      </c>
      <c r="D951">
        <v>40942.370000000003</v>
      </c>
      <c r="E951" t="s">
        <v>10</v>
      </c>
      <c r="F951">
        <v>2017</v>
      </c>
      <c r="G951" s="4" t="s">
        <v>12</v>
      </c>
      <c r="H951" t="str">
        <f>VLOOKUP(G951,States!$A$1:$B$71,2,0)</f>
        <v>Maryland</v>
      </c>
      <c r="I951" t="str">
        <f>VLOOKUP(H951,Table2[[State]:[Kürzel für Highcharts]],2,0)</f>
        <v>MD</v>
      </c>
    </row>
    <row r="952" spans="1:9">
      <c r="A952">
        <v>1</v>
      </c>
      <c r="B952" s="3">
        <v>43093</v>
      </c>
      <c r="C952">
        <v>1.56</v>
      </c>
      <c r="D952">
        <v>35540.32</v>
      </c>
      <c r="E952" t="s">
        <v>10</v>
      </c>
      <c r="F952">
        <v>2017</v>
      </c>
      <c r="G952" s="4" t="s">
        <v>12</v>
      </c>
      <c r="H952" t="str">
        <f>VLOOKUP(G952,States!$A$1:$B$71,2,0)</f>
        <v>Maryland</v>
      </c>
      <c r="I952" t="str">
        <f>VLOOKUP(H952,Table2[[State]:[Kürzel für Highcharts]],2,0)</f>
        <v>MD</v>
      </c>
    </row>
    <row r="953" spans="1:9">
      <c r="A953">
        <v>2</v>
      </c>
      <c r="B953" s="3">
        <v>43086</v>
      </c>
      <c r="C953">
        <v>1.58</v>
      </c>
      <c r="D953">
        <v>34581.64</v>
      </c>
      <c r="E953" t="s">
        <v>10</v>
      </c>
      <c r="F953">
        <v>2017</v>
      </c>
      <c r="G953" s="4" t="s">
        <v>12</v>
      </c>
      <c r="H953" t="str">
        <f>VLOOKUP(G953,States!$A$1:$B$71,2,0)</f>
        <v>Maryland</v>
      </c>
      <c r="I953" t="str">
        <f>VLOOKUP(H953,Table2[[State]:[Kürzel für Highcharts]],2,0)</f>
        <v>MD</v>
      </c>
    </row>
    <row r="954" spans="1:9">
      <c r="A954">
        <v>3</v>
      </c>
      <c r="B954" s="3">
        <v>43079</v>
      </c>
      <c r="C954">
        <v>1.51</v>
      </c>
      <c r="D954">
        <v>41451.11</v>
      </c>
      <c r="E954" t="s">
        <v>10</v>
      </c>
      <c r="F954">
        <v>2017</v>
      </c>
      <c r="G954" s="4" t="s">
        <v>12</v>
      </c>
      <c r="H954" t="str">
        <f>VLOOKUP(G954,States!$A$1:$B$71,2,0)</f>
        <v>Maryland</v>
      </c>
      <c r="I954" t="str">
        <f>VLOOKUP(H954,Table2[[State]:[Kürzel für Highcharts]],2,0)</f>
        <v>MD</v>
      </c>
    </row>
    <row r="955" spans="1:9">
      <c r="A955">
        <v>4</v>
      </c>
      <c r="B955" s="3">
        <v>43072</v>
      </c>
      <c r="C955">
        <v>1.58</v>
      </c>
      <c r="D955">
        <v>38753.69</v>
      </c>
      <c r="E955" t="s">
        <v>10</v>
      </c>
      <c r="F955">
        <v>2017</v>
      </c>
      <c r="G955" s="4" t="s">
        <v>12</v>
      </c>
      <c r="H955" t="str">
        <f>VLOOKUP(G955,States!$A$1:$B$71,2,0)</f>
        <v>Maryland</v>
      </c>
      <c r="I955" t="str">
        <f>VLOOKUP(H955,Table2[[State]:[Kürzel für Highcharts]],2,0)</f>
        <v>MD</v>
      </c>
    </row>
    <row r="956" spans="1:9">
      <c r="A956">
        <v>5</v>
      </c>
      <c r="B956" s="3">
        <v>43065</v>
      </c>
      <c r="C956">
        <v>1.69</v>
      </c>
      <c r="D956">
        <v>31688.93</v>
      </c>
      <c r="E956" t="s">
        <v>10</v>
      </c>
      <c r="F956">
        <v>2017</v>
      </c>
      <c r="G956" s="4" t="s">
        <v>12</v>
      </c>
      <c r="H956" t="str">
        <f>VLOOKUP(G956,States!$A$1:$B$71,2,0)</f>
        <v>Maryland</v>
      </c>
      <c r="I956" t="str">
        <f>VLOOKUP(H956,Table2[[State]:[Kürzel für Highcharts]],2,0)</f>
        <v>MD</v>
      </c>
    </row>
    <row r="957" spans="1:9">
      <c r="A957">
        <v>6</v>
      </c>
      <c r="B957" s="3">
        <v>43058</v>
      </c>
      <c r="C957">
        <v>1.8</v>
      </c>
      <c r="D957">
        <v>28942.29</v>
      </c>
      <c r="E957" t="s">
        <v>10</v>
      </c>
      <c r="F957">
        <v>2017</v>
      </c>
      <c r="G957" s="4" t="s">
        <v>12</v>
      </c>
      <c r="H957" t="str">
        <f>VLOOKUP(G957,States!$A$1:$B$71,2,0)</f>
        <v>Maryland</v>
      </c>
      <c r="I957" t="str">
        <f>VLOOKUP(H957,Table2[[State]:[Kürzel für Highcharts]],2,0)</f>
        <v>MD</v>
      </c>
    </row>
    <row r="958" spans="1:9">
      <c r="A958">
        <v>7</v>
      </c>
      <c r="B958" s="3">
        <v>43051</v>
      </c>
      <c r="C958">
        <v>1.81</v>
      </c>
      <c r="D958">
        <v>33641.31</v>
      </c>
      <c r="E958" t="s">
        <v>10</v>
      </c>
      <c r="F958">
        <v>2017</v>
      </c>
      <c r="G958" s="4" t="s">
        <v>12</v>
      </c>
      <c r="H958" t="str">
        <f>VLOOKUP(G958,States!$A$1:$B$71,2,0)</f>
        <v>Maryland</v>
      </c>
      <c r="I958" t="str">
        <f>VLOOKUP(H958,Table2[[State]:[Kürzel für Highcharts]],2,0)</f>
        <v>MD</v>
      </c>
    </row>
    <row r="959" spans="1:9">
      <c r="A959">
        <v>8</v>
      </c>
      <c r="B959" s="3">
        <v>43044</v>
      </c>
      <c r="C959">
        <v>1.84</v>
      </c>
      <c r="D959">
        <v>35881.699999999997</v>
      </c>
      <c r="E959" t="s">
        <v>10</v>
      </c>
      <c r="F959">
        <v>2017</v>
      </c>
      <c r="G959" s="4" t="s">
        <v>12</v>
      </c>
      <c r="H959" t="str">
        <f>VLOOKUP(G959,States!$A$1:$B$71,2,0)</f>
        <v>Maryland</v>
      </c>
      <c r="I959" t="str">
        <f>VLOOKUP(H959,Table2[[State]:[Kürzel für Highcharts]],2,0)</f>
        <v>MD</v>
      </c>
    </row>
    <row r="960" spans="1:9">
      <c r="A960">
        <v>9</v>
      </c>
      <c r="B960" s="3">
        <v>43037</v>
      </c>
      <c r="C960">
        <v>1.81</v>
      </c>
      <c r="D960">
        <v>37155.43</v>
      </c>
      <c r="E960" t="s">
        <v>10</v>
      </c>
      <c r="F960">
        <v>2017</v>
      </c>
      <c r="G960" s="4" t="s">
        <v>12</v>
      </c>
      <c r="H960" t="str">
        <f>VLOOKUP(G960,States!$A$1:$B$71,2,0)</f>
        <v>Maryland</v>
      </c>
      <c r="I960" t="str">
        <f>VLOOKUP(H960,Table2[[State]:[Kürzel für Highcharts]],2,0)</f>
        <v>MD</v>
      </c>
    </row>
    <row r="961" spans="1:9">
      <c r="A961">
        <v>10</v>
      </c>
      <c r="B961" s="3">
        <v>43030</v>
      </c>
      <c r="C961">
        <v>1.64</v>
      </c>
      <c r="D961">
        <v>47486.93</v>
      </c>
      <c r="E961" t="s">
        <v>10</v>
      </c>
      <c r="F961">
        <v>2017</v>
      </c>
      <c r="G961" s="4" t="s">
        <v>12</v>
      </c>
      <c r="H961" t="str">
        <f>VLOOKUP(G961,States!$A$1:$B$71,2,0)</f>
        <v>Maryland</v>
      </c>
      <c r="I961" t="str">
        <f>VLOOKUP(H961,Table2[[State]:[Kürzel für Highcharts]],2,0)</f>
        <v>MD</v>
      </c>
    </row>
    <row r="962" spans="1:9">
      <c r="A962">
        <v>11</v>
      </c>
      <c r="B962" s="3">
        <v>43023</v>
      </c>
      <c r="C962">
        <v>1.6</v>
      </c>
      <c r="D962">
        <v>56559.22</v>
      </c>
      <c r="E962" t="s">
        <v>10</v>
      </c>
      <c r="F962">
        <v>2017</v>
      </c>
      <c r="G962" s="4" t="s">
        <v>12</v>
      </c>
      <c r="H962" t="str">
        <f>VLOOKUP(G962,States!$A$1:$B$71,2,0)</f>
        <v>Maryland</v>
      </c>
      <c r="I962" t="str">
        <f>VLOOKUP(H962,Table2[[State]:[Kürzel für Highcharts]],2,0)</f>
        <v>MD</v>
      </c>
    </row>
    <row r="963" spans="1:9">
      <c r="A963">
        <v>12</v>
      </c>
      <c r="B963" s="3">
        <v>43016</v>
      </c>
      <c r="C963">
        <v>1.5</v>
      </c>
      <c r="D963">
        <v>67233.45</v>
      </c>
      <c r="E963" t="s">
        <v>10</v>
      </c>
      <c r="F963">
        <v>2017</v>
      </c>
      <c r="G963" s="4" t="s">
        <v>12</v>
      </c>
      <c r="H963" t="str">
        <f>VLOOKUP(G963,States!$A$1:$B$71,2,0)</f>
        <v>Maryland</v>
      </c>
      <c r="I963" t="str">
        <f>VLOOKUP(H963,Table2[[State]:[Kürzel für Highcharts]],2,0)</f>
        <v>MD</v>
      </c>
    </row>
    <row r="964" spans="1:9">
      <c r="A964">
        <v>13</v>
      </c>
      <c r="B964" s="3">
        <v>43009</v>
      </c>
      <c r="C964">
        <v>1.62</v>
      </c>
      <c r="D964">
        <v>48973.13</v>
      </c>
      <c r="E964" t="s">
        <v>10</v>
      </c>
      <c r="F964">
        <v>2017</v>
      </c>
      <c r="G964" s="4" t="s">
        <v>12</v>
      </c>
      <c r="H964" t="str">
        <f>VLOOKUP(G964,States!$A$1:$B$71,2,0)</f>
        <v>Maryland</v>
      </c>
      <c r="I964" t="str">
        <f>VLOOKUP(H964,Table2[[State]:[Kürzel für Highcharts]],2,0)</f>
        <v>MD</v>
      </c>
    </row>
    <row r="965" spans="1:9">
      <c r="A965">
        <v>14</v>
      </c>
      <c r="B965" s="3">
        <v>43002</v>
      </c>
      <c r="C965">
        <v>1.53</v>
      </c>
      <c r="D965">
        <v>62464.93</v>
      </c>
      <c r="E965" t="s">
        <v>10</v>
      </c>
      <c r="F965">
        <v>2017</v>
      </c>
      <c r="G965" s="4" t="s">
        <v>12</v>
      </c>
      <c r="H965" t="str">
        <f>VLOOKUP(G965,States!$A$1:$B$71,2,0)</f>
        <v>Maryland</v>
      </c>
      <c r="I965" t="str">
        <f>VLOOKUP(H965,Table2[[State]:[Kürzel für Highcharts]],2,0)</f>
        <v>MD</v>
      </c>
    </row>
    <row r="966" spans="1:9">
      <c r="A966">
        <v>15</v>
      </c>
      <c r="B966" s="3">
        <v>42995</v>
      </c>
      <c r="C966">
        <v>1.54</v>
      </c>
      <c r="D966">
        <v>59452.63</v>
      </c>
      <c r="E966" t="s">
        <v>10</v>
      </c>
      <c r="F966">
        <v>2017</v>
      </c>
      <c r="G966" s="4" t="s">
        <v>12</v>
      </c>
      <c r="H966" t="str">
        <f>VLOOKUP(G966,States!$A$1:$B$71,2,0)</f>
        <v>Maryland</v>
      </c>
      <c r="I966" t="str">
        <f>VLOOKUP(H966,Table2[[State]:[Kürzel für Highcharts]],2,0)</f>
        <v>MD</v>
      </c>
    </row>
    <row r="967" spans="1:9">
      <c r="A967">
        <v>16</v>
      </c>
      <c r="B967" s="3">
        <v>42988</v>
      </c>
      <c r="C967">
        <v>1.59</v>
      </c>
      <c r="D967">
        <v>63283.62</v>
      </c>
      <c r="E967" t="s">
        <v>10</v>
      </c>
      <c r="F967">
        <v>2017</v>
      </c>
      <c r="G967" s="4" t="s">
        <v>12</v>
      </c>
      <c r="H967" t="str">
        <f>VLOOKUP(G967,States!$A$1:$B$71,2,0)</f>
        <v>Maryland</v>
      </c>
      <c r="I967" t="str">
        <f>VLOOKUP(H967,Table2[[State]:[Kürzel für Highcharts]],2,0)</f>
        <v>MD</v>
      </c>
    </row>
    <row r="968" spans="1:9">
      <c r="A968">
        <v>17</v>
      </c>
      <c r="B968" s="3">
        <v>42981</v>
      </c>
      <c r="C968">
        <v>1.68</v>
      </c>
      <c r="D968">
        <v>58736.24</v>
      </c>
      <c r="E968" t="s">
        <v>10</v>
      </c>
      <c r="F968">
        <v>2017</v>
      </c>
      <c r="G968" s="4" t="s">
        <v>12</v>
      </c>
      <c r="H968" t="str">
        <f>VLOOKUP(G968,States!$A$1:$B$71,2,0)</f>
        <v>Maryland</v>
      </c>
      <c r="I968" t="str">
        <f>VLOOKUP(H968,Table2[[State]:[Kürzel für Highcharts]],2,0)</f>
        <v>MD</v>
      </c>
    </row>
    <row r="969" spans="1:9">
      <c r="A969">
        <v>18</v>
      </c>
      <c r="B969" s="3">
        <v>42974</v>
      </c>
      <c r="C969">
        <v>1.82</v>
      </c>
      <c r="D969">
        <v>41523.58</v>
      </c>
      <c r="E969" t="s">
        <v>10</v>
      </c>
      <c r="F969">
        <v>2017</v>
      </c>
      <c r="G969" s="4" t="s">
        <v>12</v>
      </c>
      <c r="H969" t="str">
        <f>VLOOKUP(G969,States!$A$1:$B$71,2,0)</f>
        <v>Maryland</v>
      </c>
      <c r="I969" t="str">
        <f>VLOOKUP(H969,Table2[[State]:[Kürzel für Highcharts]],2,0)</f>
        <v>MD</v>
      </c>
    </row>
    <row r="970" spans="1:9">
      <c r="A970">
        <v>19</v>
      </c>
      <c r="B970" s="3">
        <v>42967</v>
      </c>
      <c r="C970">
        <v>1.75</v>
      </c>
      <c r="D970">
        <v>39133.75</v>
      </c>
      <c r="E970" t="s">
        <v>10</v>
      </c>
      <c r="F970">
        <v>2017</v>
      </c>
      <c r="G970" s="4" t="s">
        <v>12</v>
      </c>
      <c r="H970" t="str">
        <f>VLOOKUP(G970,States!$A$1:$B$71,2,0)</f>
        <v>Maryland</v>
      </c>
      <c r="I970" t="str">
        <f>VLOOKUP(H970,Table2[[State]:[Kürzel für Highcharts]],2,0)</f>
        <v>MD</v>
      </c>
    </row>
    <row r="971" spans="1:9">
      <c r="A971">
        <v>20</v>
      </c>
      <c r="B971" s="3">
        <v>42960</v>
      </c>
      <c r="C971">
        <v>1.66</v>
      </c>
      <c r="D971">
        <v>40536.120000000003</v>
      </c>
      <c r="E971" t="s">
        <v>10</v>
      </c>
      <c r="F971">
        <v>2017</v>
      </c>
      <c r="G971" s="4" t="s">
        <v>12</v>
      </c>
      <c r="H971" t="str">
        <f>VLOOKUP(G971,States!$A$1:$B$71,2,0)</f>
        <v>Maryland</v>
      </c>
      <c r="I971" t="str">
        <f>VLOOKUP(H971,Table2[[State]:[Kürzel für Highcharts]],2,0)</f>
        <v>MD</v>
      </c>
    </row>
    <row r="972" spans="1:9">
      <c r="A972">
        <v>21</v>
      </c>
      <c r="B972" s="3">
        <v>42953</v>
      </c>
      <c r="C972">
        <v>1.65</v>
      </c>
      <c r="D972">
        <v>41701.43</v>
      </c>
      <c r="E972" t="s">
        <v>10</v>
      </c>
      <c r="F972">
        <v>2017</v>
      </c>
      <c r="G972" s="4" t="s">
        <v>12</v>
      </c>
      <c r="H972" t="str">
        <f>VLOOKUP(G972,States!$A$1:$B$71,2,0)</f>
        <v>Maryland</v>
      </c>
      <c r="I972" t="str">
        <f>VLOOKUP(H972,Table2[[State]:[Kürzel für Highcharts]],2,0)</f>
        <v>MD</v>
      </c>
    </row>
    <row r="973" spans="1:9">
      <c r="A973">
        <v>22</v>
      </c>
      <c r="B973" s="3">
        <v>42946</v>
      </c>
      <c r="C973">
        <v>1.6</v>
      </c>
      <c r="D973">
        <v>41846.93</v>
      </c>
      <c r="E973" t="s">
        <v>10</v>
      </c>
      <c r="F973">
        <v>2017</v>
      </c>
      <c r="G973" s="4" t="s">
        <v>12</v>
      </c>
      <c r="H973" t="str">
        <f>VLOOKUP(G973,States!$A$1:$B$71,2,0)</f>
        <v>Maryland</v>
      </c>
      <c r="I973" t="str">
        <f>VLOOKUP(H973,Table2[[State]:[Kürzel für Highcharts]],2,0)</f>
        <v>MD</v>
      </c>
    </row>
    <row r="974" spans="1:9">
      <c r="A974">
        <v>23</v>
      </c>
      <c r="B974" s="3">
        <v>42939</v>
      </c>
      <c r="C974">
        <v>1.51</v>
      </c>
      <c r="D974">
        <v>50322.79</v>
      </c>
      <c r="E974" t="s">
        <v>10</v>
      </c>
      <c r="F974">
        <v>2017</v>
      </c>
      <c r="G974" s="4" t="s">
        <v>12</v>
      </c>
      <c r="H974" t="str">
        <f>VLOOKUP(G974,States!$A$1:$B$71,2,0)</f>
        <v>Maryland</v>
      </c>
      <c r="I974" t="str">
        <f>VLOOKUP(H974,Table2[[State]:[Kürzel für Highcharts]],2,0)</f>
        <v>MD</v>
      </c>
    </row>
    <row r="975" spans="1:9">
      <c r="A975">
        <v>24</v>
      </c>
      <c r="B975" s="3">
        <v>42932</v>
      </c>
      <c r="C975">
        <v>1.57</v>
      </c>
      <c r="D975">
        <v>37981.089999999997</v>
      </c>
      <c r="E975" t="s">
        <v>10</v>
      </c>
      <c r="F975">
        <v>2017</v>
      </c>
      <c r="G975" s="4" t="s">
        <v>12</v>
      </c>
      <c r="H975" t="str">
        <f>VLOOKUP(G975,States!$A$1:$B$71,2,0)</f>
        <v>Maryland</v>
      </c>
      <c r="I975" t="str">
        <f>VLOOKUP(H975,Table2[[State]:[Kürzel für Highcharts]],2,0)</f>
        <v>MD</v>
      </c>
    </row>
    <row r="976" spans="1:9">
      <c r="A976">
        <v>25</v>
      </c>
      <c r="B976" s="3">
        <v>42925</v>
      </c>
      <c r="C976">
        <v>2.2599999999999998</v>
      </c>
      <c r="D976">
        <v>18665.310000000001</v>
      </c>
      <c r="E976" t="s">
        <v>10</v>
      </c>
      <c r="F976">
        <v>2017</v>
      </c>
      <c r="G976" s="4" t="s">
        <v>12</v>
      </c>
      <c r="H976" t="str">
        <f>VLOOKUP(G976,States!$A$1:$B$71,2,0)</f>
        <v>Maryland</v>
      </c>
      <c r="I976" t="str">
        <f>VLOOKUP(H976,Table2[[State]:[Kürzel für Highcharts]],2,0)</f>
        <v>MD</v>
      </c>
    </row>
    <row r="977" spans="1:9">
      <c r="A977">
        <v>26</v>
      </c>
      <c r="B977" s="3">
        <v>42918</v>
      </c>
      <c r="C977">
        <v>2.2000000000000002</v>
      </c>
      <c r="D977">
        <v>23687.439999999999</v>
      </c>
      <c r="E977" t="s">
        <v>10</v>
      </c>
      <c r="F977">
        <v>2017</v>
      </c>
      <c r="G977" s="4" t="s">
        <v>12</v>
      </c>
      <c r="H977" t="str">
        <f>VLOOKUP(G977,States!$A$1:$B$71,2,0)</f>
        <v>Maryland</v>
      </c>
      <c r="I977" t="str">
        <f>VLOOKUP(H977,Table2[[State]:[Kürzel für Highcharts]],2,0)</f>
        <v>MD</v>
      </c>
    </row>
    <row r="978" spans="1:9">
      <c r="A978">
        <v>27</v>
      </c>
      <c r="B978" s="3">
        <v>42911</v>
      </c>
      <c r="C978">
        <v>2.21</v>
      </c>
      <c r="D978">
        <v>22445.91</v>
      </c>
      <c r="E978" t="s">
        <v>10</v>
      </c>
      <c r="F978">
        <v>2017</v>
      </c>
      <c r="G978" s="4" t="s">
        <v>12</v>
      </c>
      <c r="H978" t="str">
        <f>VLOOKUP(G978,States!$A$1:$B$71,2,0)</f>
        <v>Maryland</v>
      </c>
      <c r="I978" t="str">
        <f>VLOOKUP(H978,Table2[[State]:[Kürzel für Highcharts]],2,0)</f>
        <v>MD</v>
      </c>
    </row>
    <row r="979" spans="1:9">
      <c r="A979">
        <v>28</v>
      </c>
      <c r="B979" s="3">
        <v>42904</v>
      </c>
      <c r="C979">
        <v>2.2000000000000002</v>
      </c>
      <c r="D979">
        <v>22845.26</v>
      </c>
      <c r="E979" t="s">
        <v>10</v>
      </c>
      <c r="F979">
        <v>2017</v>
      </c>
      <c r="G979" s="4" t="s">
        <v>12</v>
      </c>
      <c r="H979" t="str">
        <f>VLOOKUP(G979,States!$A$1:$B$71,2,0)</f>
        <v>Maryland</v>
      </c>
      <c r="I979" t="str">
        <f>VLOOKUP(H979,Table2[[State]:[Kürzel für Highcharts]],2,0)</f>
        <v>MD</v>
      </c>
    </row>
    <row r="980" spans="1:9">
      <c r="A980">
        <v>29</v>
      </c>
      <c r="B980" s="3">
        <v>42897</v>
      </c>
      <c r="C980">
        <v>2.17</v>
      </c>
      <c r="D980">
        <v>23607.15</v>
      </c>
      <c r="E980" t="s">
        <v>10</v>
      </c>
      <c r="F980">
        <v>2017</v>
      </c>
      <c r="G980" s="4" t="s">
        <v>12</v>
      </c>
      <c r="H980" t="str">
        <f>VLOOKUP(G980,States!$A$1:$B$71,2,0)</f>
        <v>Maryland</v>
      </c>
      <c r="I980" t="str">
        <f>VLOOKUP(H980,Table2[[State]:[Kürzel für Highcharts]],2,0)</f>
        <v>MD</v>
      </c>
    </row>
    <row r="981" spans="1:9">
      <c r="A981">
        <v>30</v>
      </c>
      <c r="B981" s="3">
        <v>42890</v>
      </c>
      <c r="C981">
        <v>2.15</v>
      </c>
      <c r="D981">
        <v>26345.64</v>
      </c>
      <c r="E981" t="s">
        <v>10</v>
      </c>
      <c r="F981">
        <v>2017</v>
      </c>
      <c r="G981" s="4" t="s">
        <v>12</v>
      </c>
      <c r="H981" t="str">
        <f>VLOOKUP(G981,States!$A$1:$B$71,2,0)</f>
        <v>Maryland</v>
      </c>
      <c r="I981" t="str">
        <f>VLOOKUP(H981,Table2[[State]:[Kürzel für Highcharts]],2,0)</f>
        <v>MD</v>
      </c>
    </row>
    <row r="982" spans="1:9">
      <c r="A982">
        <v>31</v>
      </c>
      <c r="B982" s="3">
        <v>42883</v>
      </c>
      <c r="C982">
        <v>2.1800000000000002</v>
      </c>
      <c r="D982">
        <v>24730.84</v>
      </c>
      <c r="E982" t="s">
        <v>10</v>
      </c>
      <c r="F982">
        <v>2017</v>
      </c>
      <c r="G982" s="4" t="s">
        <v>12</v>
      </c>
      <c r="H982" t="str">
        <f>VLOOKUP(G982,States!$A$1:$B$71,2,0)</f>
        <v>Maryland</v>
      </c>
      <c r="I982" t="str">
        <f>VLOOKUP(H982,Table2[[State]:[Kürzel für Highcharts]],2,0)</f>
        <v>MD</v>
      </c>
    </row>
    <row r="983" spans="1:9">
      <c r="A983">
        <v>32</v>
      </c>
      <c r="B983" s="3">
        <v>42876</v>
      </c>
      <c r="C983">
        <v>2.2000000000000002</v>
      </c>
      <c r="D983">
        <v>23209.1</v>
      </c>
      <c r="E983" t="s">
        <v>10</v>
      </c>
      <c r="F983">
        <v>2017</v>
      </c>
      <c r="G983" s="4" t="s">
        <v>12</v>
      </c>
      <c r="H983" t="str">
        <f>VLOOKUP(G983,States!$A$1:$B$71,2,0)</f>
        <v>Maryland</v>
      </c>
      <c r="I983" t="str">
        <f>VLOOKUP(H983,Table2[[State]:[Kürzel für Highcharts]],2,0)</f>
        <v>MD</v>
      </c>
    </row>
    <row r="984" spans="1:9">
      <c r="A984">
        <v>33</v>
      </c>
      <c r="B984" s="3">
        <v>42869</v>
      </c>
      <c r="C984">
        <v>2.11</v>
      </c>
      <c r="D984">
        <v>25181.71</v>
      </c>
      <c r="E984" t="s">
        <v>10</v>
      </c>
      <c r="F984">
        <v>2017</v>
      </c>
      <c r="G984" s="4" t="s">
        <v>12</v>
      </c>
      <c r="H984" t="str">
        <f>VLOOKUP(G984,States!$A$1:$B$71,2,0)</f>
        <v>Maryland</v>
      </c>
      <c r="I984" t="str">
        <f>VLOOKUP(H984,Table2[[State]:[Kürzel für Highcharts]],2,0)</f>
        <v>MD</v>
      </c>
    </row>
    <row r="985" spans="1:9">
      <c r="A985">
        <v>34</v>
      </c>
      <c r="B985" s="3">
        <v>42862</v>
      </c>
      <c r="C985">
        <v>2.13</v>
      </c>
      <c r="D985">
        <v>21753.01</v>
      </c>
      <c r="E985" t="s">
        <v>10</v>
      </c>
      <c r="F985">
        <v>2017</v>
      </c>
      <c r="G985" s="4" t="s">
        <v>12</v>
      </c>
      <c r="H985" t="str">
        <f>VLOOKUP(G985,States!$A$1:$B$71,2,0)</f>
        <v>Maryland</v>
      </c>
      <c r="I985" t="str">
        <f>VLOOKUP(H985,Table2[[State]:[Kürzel für Highcharts]],2,0)</f>
        <v>MD</v>
      </c>
    </row>
    <row r="986" spans="1:9">
      <c r="A986">
        <v>35</v>
      </c>
      <c r="B986" s="3">
        <v>42855</v>
      </c>
      <c r="C986">
        <v>2.15</v>
      </c>
      <c r="D986">
        <v>25696.880000000001</v>
      </c>
      <c r="E986" t="s">
        <v>10</v>
      </c>
      <c r="F986">
        <v>2017</v>
      </c>
      <c r="G986" s="4" t="s">
        <v>12</v>
      </c>
      <c r="H986" t="str">
        <f>VLOOKUP(G986,States!$A$1:$B$71,2,0)</f>
        <v>Maryland</v>
      </c>
      <c r="I986" t="str">
        <f>VLOOKUP(H986,Table2[[State]:[Kürzel für Highcharts]],2,0)</f>
        <v>MD</v>
      </c>
    </row>
    <row r="987" spans="1:9">
      <c r="A987">
        <v>36</v>
      </c>
      <c r="B987" s="3">
        <v>42848</v>
      </c>
      <c r="C987">
        <v>2.14</v>
      </c>
      <c r="D987">
        <v>24138.639999999999</v>
      </c>
      <c r="E987" t="s">
        <v>10</v>
      </c>
      <c r="F987">
        <v>2017</v>
      </c>
      <c r="G987" s="4" t="s">
        <v>12</v>
      </c>
      <c r="H987" t="str">
        <f>VLOOKUP(G987,States!$A$1:$B$71,2,0)</f>
        <v>Maryland</v>
      </c>
      <c r="I987" t="str">
        <f>VLOOKUP(H987,Table2[[State]:[Kürzel für Highcharts]],2,0)</f>
        <v>MD</v>
      </c>
    </row>
    <row r="988" spans="1:9">
      <c r="A988">
        <v>37</v>
      </c>
      <c r="B988" s="3">
        <v>42841</v>
      </c>
      <c r="C988">
        <v>1.96</v>
      </c>
      <c r="D988">
        <v>24454.71</v>
      </c>
      <c r="E988" t="s">
        <v>10</v>
      </c>
      <c r="F988">
        <v>2017</v>
      </c>
      <c r="G988" s="4" t="s">
        <v>12</v>
      </c>
      <c r="H988" t="str">
        <f>VLOOKUP(G988,States!$A$1:$B$71,2,0)</f>
        <v>Maryland</v>
      </c>
      <c r="I988" t="str">
        <f>VLOOKUP(H988,Table2[[State]:[Kürzel für Highcharts]],2,0)</f>
        <v>MD</v>
      </c>
    </row>
    <row r="989" spans="1:9">
      <c r="A989">
        <v>38</v>
      </c>
      <c r="B989" s="3">
        <v>42834</v>
      </c>
      <c r="C989">
        <v>1.89</v>
      </c>
      <c r="D989">
        <v>19114.939999999999</v>
      </c>
      <c r="E989" t="s">
        <v>10</v>
      </c>
      <c r="F989">
        <v>2017</v>
      </c>
      <c r="G989" s="4" t="s">
        <v>12</v>
      </c>
      <c r="H989" t="str">
        <f>VLOOKUP(G989,States!$A$1:$B$71,2,0)</f>
        <v>Maryland</v>
      </c>
      <c r="I989" t="str">
        <f>VLOOKUP(H989,Table2[[State]:[Kürzel für Highcharts]],2,0)</f>
        <v>MD</v>
      </c>
    </row>
    <row r="990" spans="1:9">
      <c r="A990">
        <v>39</v>
      </c>
      <c r="B990" s="3">
        <v>42827</v>
      </c>
      <c r="C990">
        <v>1.97</v>
      </c>
      <c r="D990">
        <v>23194.42</v>
      </c>
      <c r="E990" t="s">
        <v>10</v>
      </c>
      <c r="F990">
        <v>2017</v>
      </c>
      <c r="G990" s="4" t="s">
        <v>12</v>
      </c>
      <c r="H990" t="str">
        <f>VLOOKUP(G990,States!$A$1:$B$71,2,0)</f>
        <v>Maryland</v>
      </c>
      <c r="I990" t="str">
        <f>VLOOKUP(H990,Table2[[State]:[Kürzel für Highcharts]],2,0)</f>
        <v>MD</v>
      </c>
    </row>
    <row r="991" spans="1:9">
      <c r="A991">
        <v>40</v>
      </c>
      <c r="B991" s="3">
        <v>42820</v>
      </c>
      <c r="C991">
        <v>1.97</v>
      </c>
      <c r="D991">
        <v>20770.150000000001</v>
      </c>
      <c r="E991" t="s">
        <v>10</v>
      </c>
      <c r="F991">
        <v>2017</v>
      </c>
      <c r="G991" s="4" t="s">
        <v>12</v>
      </c>
      <c r="H991" t="str">
        <f>VLOOKUP(G991,States!$A$1:$B$71,2,0)</f>
        <v>Maryland</v>
      </c>
      <c r="I991" t="str">
        <f>VLOOKUP(H991,Table2[[State]:[Kürzel für Highcharts]],2,0)</f>
        <v>MD</v>
      </c>
    </row>
    <row r="992" spans="1:9">
      <c r="A992">
        <v>41</v>
      </c>
      <c r="B992" s="3">
        <v>42813</v>
      </c>
      <c r="C992">
        <v>2.06</v>
      </c>
      <c r="D992">
        <v>18537.54</v>
      </c>
      <c r="E992" t="s">
        <v>10</v>
      </c>
      <c r="F992">
        <v>2017</v>
      </c>
      <c r="G992" s="4" t="s">
        <v>12</v>
      </c>
      <c r="H992" t="str">
        <f>VLOOKUP(G992,States!$A$1:$B$71,2,0)</f>
        <v>Maryland</v>
      </c>
      <c r="I992" t="str">
        <f>VLOOKUP(H992,Table2[[State]:[Kürzel für Highcharts]],2,0)</f>
        <v>MD</v>
      </c>
    </row>
    <row r="993" spans="1:9">
      <c r="A993">
        <v>42</v>
      </c>
      <c r="B993" s="3">
        <v>42806</v>
      </c>
      <c r="C993">
        <v>2.12</v>
      </c>
      <c r="D993">
        <v>17418.009999999998</v>
      </c>
      <c r="E993" t="s">
        <v>10</v>
      </c>
      <c r="F993">
        <v>2017</v>
      </c>
      <c r="G993" s="4" t="s">
        <v>12</v>
      </c>
      <c r="H993" t="str">
        <f>VLOOKUP(G993,States!$A$1:$B$71,2,0)</f>
        <v>Maryland</v>
      </c>
      <c r="I993" t="str">
        <f>VLOOKUP(H993,Table2[[State]:[Kürzel für Highcharts]],2,0)</f>
        <v>MD</v>
      </c>
    </row>
    <row r="994" spans="1:9">
      <c r="A994">
        <v>43</v>
      </c>
      <c r="B994" s="3">
        <v>42799</v>
      </c>
      <c r="C994">
        <v>1.97</v>
      </c>
      <c r="D994">
        <v>18082.669999999998</v>
      </c>
      <c r="E994" t="s">
        <v>10</v>
      </c>
      <c r="F994">
        <v>2017</v>
      </c>
      <c r="G994" s="4" t="s">
        <v>12</v>
      </c>
      <c r="H994" t="str">
        <f>VLOOKUP(G994,States!$A$1:$B$71,2,0)</f>
        <v>Maryland</v>
      </c>
      <c r="I994" t="str">
        <f>VLOOKUP(H994,Table2[[State]:[Kürzel für Highcharts]],2,0)</f>
        <v>MD</v>
      </c>
    </row>
    <row r="995" spans="1:9">
      <c r="A995">
        <v>44</v>
      </c>
      <c r="B995" s="3">
        <v>42792</v>
      </c>
      <c r="C995">
        <v>1.93</v>
      </c>
      <c r="D995">
        <v>16773.14</v>
      </c>
      <c r="E995" t="s">
        <v>10</v>
      </c>
      <c r="F995">
        <v>2017</v>
      </c>
      <c r="G995" s="4" t="s">
        <v>12</v>
      </c>
      <c r="H995" t="str">
        <f>VLOOKUP(G995,States!$A$1:$B$71,2,0)</f>
        <v>Maryland</v>
      </c>
      <c r="I995" t="str">
        <f>VLOOKUP(H995,Table2[[State]:[Kürzel für Highcharts]],2,0)</f>
        <v>MD</v>
      </c>
    </row>
    <row r="996" spans="1:9">
      <c r="A996">
        <v>45</v>
      </c>
      <c r="B996" s="3">
        <v>42785</v>
      </c>
      <c r="C996">
        <v>1.81</v>
      </c>
      <c r="D996">
        <v>21623.61</v>
      </c>
      <c r="E996" t="s">
        <v>10</v>
      </c>
      <c r="F996">
        <v>2017</v>
      </c>
      <c r="G996" s="4" t="s">
        <v>12</v>
      </c>
      <c r="H996" t="str">
        <f>VLOOKUP(G996,States!$A$1:$B$71,2,0)</f>
        <v>Maryland</v>
      </c>
      <c r="I996" t="str">
        <f>VLOOKUP(H996,Table2[[State]:[Kürzel für Highcharts]],2,0)</f>
        <v>MD</v>
      </c>
    </row>
    <row r="997" spans="1:9">
      <c r="A997">
        <v>46</v>
      </c>
      <c r="B997" s="3">
        <v>42778</v>
      </c>
      <c r="C997">
        <v>1.85</v>
      </c>
      <c r="D997">
        <v>18596.41</v>
      </c>
      <c r="E997" t="s">
        <v>10</v>
      </c>
      <c r="F997">
        <v>2017</v>
      </c>
      <c r="G997" s="4" t="s">
        <v>12</v>
      </c>
      <c r="H997" t="str">
        <f>VLOOKUP(G997,States!$A$1:$B$71,2,0)</f>
        <v>Maryland</v>
      </c>
      <c r="I997" t="str">
        <f>VLOOKUP(H997,Table2[[State]:[Kürzel für Highcharts]],2,0)</f>
        <v>MD</v>
      </c>
    </row>
    <row r="998" spans="1:9">
      <c r="A998">
        <v>47</v>
      </c>
      <c r="B998" s="3">
        <v>42771</v>
      </c>
      <c r="C998">
        <v>1.85</v>
      </c>
      <c r="D998">
        <v>17974.509999999998</v>
      </c>
      <c r="E998" t="s">
        <v>10</v>
      </c>
      <c r="F998">
        <v>2017</v>
      </c>
      <c r="G998" s="4" t="s">
        <v>12</v>
      </c>
      <c r="H998" t="str">
        <f>VLOOKUP(G998,States!$A$1:$B$71,2,0)</f>
        <v>Maryland</v>
      </c>
      <c r="I998" t="str">
        <f>VLOOKUP(H998,Table2[[State]:[Kürzel für Highcharts]],2,0)</f>
        <v>MD</v>
      </c>
    </row>
    <row r="999" spans="1:9">
      <c r="A999">
        <v>48</v>
      </c>
      <c r="B999" s="3">
        <v>42764</v>
      </c>
      <c r="C999">
        <v>1.85</v>
      </c>
      <c r="D999">
        <v>17293.490000000002</v>
      </c>
      <c r="E999" t="s">
        <v>10</v>
      </c>
      <c r="F999">
        <v>2017</v>
      </c>
      <c r="G999" s="4" t="s">
        <v>12</v>
      </c>
      <c r="H999" t="str">
        <f>VLOOKUP(G999,States!$A$1:$B$71,2,0)</f>
        <v>Maryland</v>
      </c>
      <c r="I999" t="str">
        <f>VLOOKUP(H999,Table2[[State]:[Kürzel für Highcharts]],2,0)</f>
        <v>MD</v>
      </c>
    </row>
    <row r="1000" spans="1:9">
      <c r="A1000">
        <v>49</v>
      </c>
      <c r="B1000" s="3">
        <v>42757</v>
      </c>
      <c r="C1000">
        <v>1.85</v>
      </c>
      <c r="D1000">
        <v>18486.41</v>
      </c>
      <c r="E1000" t="s">
        <v>10</v>
      </c>
      <c r="F1000">
        <v>2017</v>
      </c>
      <c r="G1000" s="4" t="s">
        <v>12</v>
      </c>
      <c r="H1000" t="str">
        <f>VLOOKUP(G1000,States!$A$1:$B$71,2,0)</f>
        <v>Maryland</v>
      </c>
      <c r="I1000" t="str">
        <f>VLOOKUP(H1000,Table2[[State]:[Kürzel für Highcharts]],2,0)</f>
        <v>MD</v>
      </c>
    </row>
    <row r="1001" spans="1:9">
      <c r="A1001">
        <v>50</v>
      </c>
      <c r="B1001" s="3">
        <v>42750</v>
      </c>
      <c r="C1001">
        <v>1.82</v>
      </c>
      <c r="D1001">
        <v>20759.34</v>
      </c>
      <c r="E1001" t="s">
        <v>10</v>
      </c>
      <c r="F1001">
        <v>2017</v>
      </c>
      <c r="G1001" s="4" t="s">
        <v>12</v>
      </c>
      <c r="H1001" t="str">
        <f>VLOOKUP(G1001,States!$A$1:$B$71,2,0)</f>
        <v>Maryland</v>
      </c>
      <c r="I1001" t="str">
        <f>VLOOKUP(H1001,Table2[[State]:[Kürzel für Highcharts]],2,0)</f>
        <v>MD</v>
      </c>
    </row>
    <row r="1002" spans="1:9">
      <c r="A1002">
        <v>51</v>
      </c>
      <c r="B1002" s="3">
        <v>42743</v>
      </c>
      <c r="C1002">
        <v>1.85</v>
      </c>
      <c r="D1002">
        <v>17989.43</v>
      </c>
      <c r="E1002" t="s">
        <v>10</v>
      </c>
      <c r="F1002">
        <v>2017</v>
      </c>
      <c r="G1002" s="4" t="s">
        <v>12</v>
      </c>
      <c r="H1002" t="str">
        <f>VLOOKUP(G1002,States!$A$1:$B$71,2,0)</f>
        <v>Maryland</v>
      </c>
      <c r="I1002" t="str">
        <f>VLOOKUP(H1002,Table2[[State]:[Kürzel für Highcharts]],2,0)</f>
        <v>MD</v>
      </c>
    </row>
    <row r="1003" spans="1:9">
      <c r="A1003">
        <v>52</v>
      </c>
      <c r="B1003" s="3">
        <v>42736</v>
      </c>
      <c r="C1003">
        <v>1.92</v>
      </c>
      <c r="D1003">
        <v>13901.46</v>
      </c>
      <c r="E1003" t="s">
        <v>10</v>
      </c>
      <c r="F1003">
        <v>2017</v>
      </c>
      <c r="G1003" s="4" t="s">
        <v>12</v>
      </c>
      <c r="H1003" t="str">
        <f>VLOOKUP(G1003,States!$A$1:$B$71,2,0)</f>
        <v>Maryland</v>
      </c>
      <c r="I1003" t="str">
        <f>VLOOKUP(H1003,Table2[[State]:[Kürzel für Highcharts]],2,0)</f>
        <v>MD</v>
      </c>
    </row>
    <row r="1004" spans="1:9">
      <c r="A1004">
        <v>0</v>
      </c>
      <c r="B1004" s="3">
        <v>43184</v>
      </c>
      <c r="C1004">
        <v>1.33</v>
      </c>
      <c r="D1004">
        <v>57606.42</v>
      </c>
      <c r="E1004" t="s">
        <v>10</v>
      </c>
      <c r="F1004">
        <v>2018</v>
      </c>
      <c r="G1004" s="4" t="s">
        <v>12</v>
      </c>
      <c r="H1004" t="str">
        <f>VLOOKUP(G1004,States!$A$1:$B$71,2,0)</f>
        <v>Maryland</v>
      </c>
      <c r="I1004" t="str">
        <f>VLOOKUP(H1004,Table2[[State]:[Kürzel für Highcharts]],2,0)</f>
        <v>MD</v>
      </c>
    </row>
    <row r="1005" spans="1:9">
      <c r="A1005">
        <v>1</v>
      </c>
      <c r="B1005" s="3">
        <v>43177</v>
      </c>
      <c r="C1005">
        <v>1.41</v>
      </c>
      <c r="D1005">
        <v>45505</v>
      </c>
      <c r="E1005" t="s">
        <v>10</v>
      </c>
      <c r="F1005">
        <v>2018</v>
      </c>
      <c r="G1005" s="4" t="s">
        <v>12</v>
      </c>
      <c r="H1005" t="str">
        <f>VLOOKUP(G1005,States!$A$1:$B$71,2,0)</f>
        <v>Maryland</v>
      </c>
      <c r="I1005" t="str">
        <f>VLOOKUP(H1005,Table2[[State]:[Kürzel für Highcharts]],2,0)</f>
        <v>MD</v>
      </c>
    </row>
    <row r="1006" spans="1:9">
      <c r="A1006">
        <v>2</v>
      </c>
      <c r="B1006" s="3">
        <v>43170</v>
      </c>
      <c r="C1006">
        <v>1.44</v>
      </c>
      <c r="D1006">
        <v>48044.77</v>
      </c>
      <c r="E1006" t="s">
        <v>10</v>
      </c>
      <c r="F1006">
        <v>2018</v>
      </c>
      <c r="G1006" s="4" t="s">
        <v>12</v>
      </c>
      <c r="H1006" t="str">
        <f>VLOOKUP(G1006,States!$A$1:$B$71,2,0)</f>
        <v>Maryland</v>
      </c>
      <c r="I1006" t="str">
        <f>VLOOKUP(H1006,Table2[[State]:[Kürzel für Highcharts]],2,0)</f>
        <v>MD</v>
      </c>
    </row>
    <row r="1007" spans="1:9">
      <c r="A1007">
        <v>3</v>
      </c>
      <c r="B1007" s="3">
        <v>43163</v>
      </c>
      <c r="C1007">
        <v>1.43</v>
      </c>
      <c r="D1007">
        <v>43300.77</v>
      </c>
      <c r="E1007" t="s">
        <v>10</v>
      </c>
      <c r="F1007">
        <v>2018</v>
      </c>
      <c r="G1007" s="4" t="s">
        <v>12</v>
      </c>
      <c r="H1007" t="str">
        <f>VLOOKUP(G1007,States!$A$1:$B$71,2,0)</f>
        <v>Maryland</v>
      </c>
      <c r="I1007" t="str">
        <f>VLOOKUP(H1007,Table2[[State]:[Kürzel für Highcharts]],2,0)</f>
        <v>MD</v>
      </c>
    </row>
    <row r="1008" spans="1:9">
      <c r="A1008">
        <v>4</v>
      </c>
      <c r="B1008" s="3">
        <v>43156</v>
      </c>
      <c r="C1008">
        <v>1.47</v>
      </c>
      <c r="D1008">
        <v>47421.15</v>
      </c>
      <c r="E1008" t="s">
        <v>10</v>
      </c>
      <c r="F1008">
        <v>2018</v>
      </c>
      <c r="G1008" s="4" t="s">
        <v>12</v>
      </c>
      <c r="H1008" t="str">
        <f>VLOOKUP(G1008,States!$A$1:$B$71,2,0)</f>
        <v>Maryland</v>
      </c>
      <c r="I1008" t="str">
        <f>VLOOKUP(H1008,Table2[[State]:[Kürzel für Highcharts]],2,0)</f>
        <v>MD</v>
      </c>
    </row>
    <row r="1009" spans="1:9">
      <c r="A1009">
        <v>5</v>
      </c>
      <c r="B1009" s="3">
        <v>43149</v>
      </c>
      <c r="C1009">
        <v>1.52</v>
      </c>
      <c r="D1009">
        <v>51564.7</v>
      </c>
      <c r="E1009" t="s">
        <v>10</v>
      </c>
      <c r="F1009">
        <v>2018</v>
      </c>
      <c r="G1009" s="4" t="s">
        <v>12</v>
      </c>
      <c r="H1009" t="str">
        <f>VLOOKUP(G1009,States!$A$1:$B$71,2,0)</f>
        <v>Maryland</v>
      </c>
      <c r="I1009" t="str">
        <f>VLOOKUP(H1009,Table2[[State]:[Kürzel für Highcharts]],2,0)</f>
        <v>MD</v>
      </c>
    </row>
    <row r="1010" spans="1:9">
      <c r="A1010">
        <v>6</v>
      </c>
      <c r="B1010" s="3">
        <v>43142</v>
      </c>
      <c r="C1010">
        <v>1.53</v>
      </c>
      <c r="D1010">
        <v>46355.69</v>
      </c>
      <c r="E1010" t="s">
        <v>10</v>
      </c>
      <c r="F1010">
        <v>2018</v>
      </c>
      <c r="G1010" s="4" t="s">
        <v>12</v>
      </c>
      <c r="H1010" t="str">
        <f>VLOOKUP(G1010,States!$A$1:$B$71,2,0)</f>
        <v>Maryland</v>
      </c>
      <c r="I1010" t="str">
        <f>VLOOKUP(H1010,Table2[[State]:[Kürzel für Highcharts]],2,0)</f>
        <v>MD</v>
      </c>
    </row>
    <row r="1011" spans="1:9">
      <c r="A1011">
        <v>7</v>
      </c>
      <c r="B1011" s="3">
        <v>43135</v>
      </c>
      <c r="C1011">
        <v>1.59</v>
      </c>
      <c r="D1011">
        <v>41615.660000000003</v>
      </c>
      <c r="E1011" t="s">
        <v>10</v>
      </c>
      <c r="F1011">
        <v>2018</v>
      </c>
      <c r="G1011" s="4" t="s">
        <v>12</v>
      </c>
      <c r="H1011" t="str">
        <f>VLOOKUP(G1011,States!$A$1:$B$71,2,0)</f>
        <v>Maryland</v>
      </c>
      <c r="I1011" t="str">
        <f>VLOOKUP(H1011,Table2[[State]:[Kürzel für Highcharts]],2,0)</f>
        <v>MD</v>
      </c>
    </row>
    <row r="1012" spans="1:9">
      <c r="A1012">
        <v>8</v>
      </c>
      <c r="B1012" s="3">
        <v>43128</v>
      </c>
      <c r="C1012">
        <v>1.55</v>
      </c>
      <c r="D1012">
        <v>44059.08</v>
      </c>
      <c r="E1012" t="s">
        <v>10</v>
      </c>
      <c r="F1012">
        <v>2018</v>
      </c>
      <c r="G1012" s="4" t="s">
        <v>12</v>
      </c>
      <c r="H1012" t="str">
        <f>VLOOKUP(G1012,States!$A$1:$B$71,2,0)</f>
        <v>Maryland</v>
      </c>
      <c r="I1012" t="str">
        <f>VLOOKUP(H1012,Table2[[State]:[Kürzel für Highcharts]],2,0)</f>
        <v>MD</v>
      </c>
    </row>
    <row r="1013" spans="1:9">
      <c r="A1013">
        <v>9</v>
      </c>
      <c r="B1013" s="3">
        <v>43121</v>
      </c>
      <c r="C1013">
        <v>1.66</v>
      </c>
      <c r="D1013">
        <v>38098.21</v>
      </c>
      <c r="E1013" t="s">
        <v>10</v>
      </c>
      <c r="F1013">
        <v>2018</v>
      </c>
      <c r="G1013" s="4" t="s">
        <v>12</v>
      </c>
      <c r="H1013" t="str">
        <f>VLOOKUP(G1013,States!$A$1:$B$71,2,0)</f>
        <v>Maryland</v>
      </c>
      <c r="I1013" t="str">
        <f>VLOOKUP(H1013,Table2[[State]:[Kürzel für Highcharts]],2,0)</f>
        <v>MD</v>
      </c>
    </row>
    <row r="1014" spans="1:9">
      <c r="A1014">
        <v>10</v>
      </c>
      <c r="B1014" s="3">
        <v>43114</v>
      </c>
      <c r="C1014">
        <v>1.39</v>
      </c>
      <c r="D1014">
        <v>66149.27</v>
      </c>
      <c r="E1014" t="s">
        <v>10</v>
      </c>
      <c r="F1014">
        <v>2018</v>
      </c>
      <c r="G1014" s="4" t="s">
        <v>12</v>
      </c>
      <c r="H1014" t="str">
        <f>VLOOKUP(G1014,States!$A$1:$B$71,2,0)</f>
        <v>Maryland</v>
      </c>
      <c r="I1014" t="str">
        <f>VLOOKUP(H1014,Table2[[State]:[Kürzel für Highcharts]],2,0)</f>
        <v>MD</v>
      </c>
    </row>
    <row r="1015" spans="1:9">
      <c r="A1015">
        <v>11</v>
      </c>
      <c r="B1015" s="3">
        <v>43107</v>
      </c>
      <c r="C1015">
        <v>1.1499999999999999</v>
      </c>
      <c r="D1015">
        <v>82282.710000000006</v>
      </c>
      <c r="E1015" t="s">
        <v>10</v>
      </c>
      <c r="F1015">
        <v>2018</v>
      </c>
      <c r="G1015" s="4" t="s">
        <v>12</v>
      </c>
      <c r="H1015" t="str">
        <f>VLOOKUP(G1015,States!$A$1:$B$71,2,0)</f>
        <v>Maryland</v>
      </c>
      <c r="I1015" t="str">
        <f>VLOOKUP(H1015,Table2[[State]:[Kürzel für Highcharts]],2,0)</f>
        <v>MD</v>
      </c>
    </row>
    <row r="1016" spans="1:9">
      <c r="A1016">
        <v>0</v>
      </c>
      <c r="B1016" s="3">
        <v>42365</v>
      </c>
      <c r="C1016">
        <v>0.97</v>
      </c>
      <c r="D1016">
        <v>62909.69</v>
      </c>
      <c r="E1016" t="s">
        <v>8</v>
      </c>
      <c r="F1016">
        <v>2015</v>
      </c>
      <c r="G1016" s="4" t="s">
        <v>13</v>
      </c>
      <c r="H1016" t="str">
        <f>VLOOKUP(G1016,States!$A$1:$B$71,2,0)</f>
        <v>Idaho</v>
      </c>
      <c r="I1016" t="str">
        <f>VLOOKUP(H1016,Table2[[State]:[Kürzel für Highcharts]],2,0)</f>
        <v>ID</v>
      </c>
    </row>
    <row r="1017" spans="1:9">
      <c r="A1017">
        <v>1</v>
      </c>
      <c r="B1017" s="3">
        <v>42358</v>
      </c>
      <c r="C1017">
        <v>1.03</v>
      </c>
      <c r="D1017">
        <v>57504.05</v>
      </c>
      <c r="E1017" t="s">
        <v>8</v>
      </c>
      <c r="F1017">
        <v>2015</v>
      </c>
      <c r="G1017" s="4" t="s">
        <v>13</v>
      </c>
      <c r="H1017" t="str">
        <f>VLOOKUP(G1017,States!$A$1:$B$71,2,0)</f>
        <v>Idaho</v>
      </c>
      <c r="I1017" t="str">
        <f>VLOOKUP(H1017,Table2[[State]:[Kürzel für Highcharts]],2,0)</f>
        <v>ID</v>
      </c>
    </row>
    <row r="1018" spans="1:9">
      <c r="A1018">
        <v>2</v>
      </c>
      <c r="B1018" s="3">
        <v>42351</v>
      </c>
      <c r="C1018">
        <v>0.99</v>
      </c>
      <c r="D1018">
        <v>58461.05</v>
      </c>
      <c r="E1018" t="s">
        <v>8</v>
      </c>
      <c r="F1018">
        <v>2015</v>
      </c>
      <c r="G1018" s="4" t="s">
        <v>13</v>
      </c>
      <c r="H1018" t="str">
        <f>VLOOKUP(G1018,States!$A$1:$B$71,2,0)</f>
        <v>Idaho</v>
      </c>
      <c r="I1018" t="str">
        <f>VLOOKUP(H1018,Table2[[State]:[Kürzel für Highcharts]],2,0)</f>
        <v>ID</v>
      </c>
    </row>
    <row r="1019" spans="1:9">
      <c r="A1019">
        <v>3</v>
      </c>
      <c r="B1019" s="3">
        <v>42344</v>
      </c>
      <c r="C1019">
        <v>0.71</v>
      </c>
      <c r="D1019">
        <v>95295.34</v>
      </c>
      <c r="E1019" t="s">
        <v>8</v>
      </c>
      <c r="F1019">
        <v>2015</v>
      </c>
      <c r="G1019" s="4" t="s">
        <v>13</v>
      </c>
      <c r="H1019" t="str">
        <f>VLOOKUP(G1019,States!$A$1:$B$71,2,0)</f>
        <v>Idaho</v>
      </c>
      <c r="I1019" t="str">
        <f>VLOOKUP(H1019,Table2[[State]:[Kürzel für Highcharts]],2,0)</f>
        <v>ID</v>
      </c>
    </row>
    <row r="1020" spans="1:9">
      <c r="A1020">
        <v>4</v>
      </c>
      <c r="B1020" s="3">
        <v>42337</v>
      </c>
      <c r="C1020">
        <v>1.06</v>
      </c>
      <c r="D1020">
        <v>49069.13</v>
      </c>
      <c r="E1020" t="s">
        <v>8</v>
      </c>
      <c r="F1020">
        <v>2015</v>
      </c>
      <c r="G1020" s="4" t="s">
        <v>13</v>
      </c>
      <c r="H1020" t="str">
        <f>VLOOKUP(G1020,States!$A$1:$B$71,2,0)</f>
        <v>Idaho</v>
      </c>
      <c r="I1020" t="str">
        <f>VLOOKUP(H1020,Table2[[State]:[Kürzel für Highcharts]],2,0)</f>
        <v>ID</v>
      </c>
    </row>
    <row r="1021" spans="1:9">
      <c r="A1021">
        <v>5</v>
      </c>
      <c r="B1021" s="3">
        <v>42330</v>
      </c>
      <c r="C1021">
        <v>1.0900000000000001</v>
      </c>
      <c r="D1021">
        <v>52875.58</v>
      </c>
      <c r="E1021" t="s">
        <v>8</v>
      </c>
      <c r="F1021">
        <v>2015</v>
      </c>
      <c r="G1021" s="4" t="s">
        <v>13</v>
      </c>
      <c r="H1021" t="str">
        <f>VLOOKUP(G1021,States!$A$1:$B$71,2,0)</f>
        <v>Idaho</v>
      </c>
      <c r="I1021" t="str">
        <f>VLOOKUP(H1021,Table2[[State]:[Kürzel für Highcharts]],2,0)</f>
        <v>ID</v>
      </c>
    </row>
    <row r="1022" spans="1:9">
      <c r="A1022">
        <v>6</v>
      </c>
      <c r="B1022" s="3">
        <v>42323</v>
      </c>
      <c r="C1022">
        <v>1.01</v>
      </c>
      <c r="D1022">
        <v>68648.22</v>
      </c>
      <c r="E1022" t="s">
        <v>8</v>
      </c>
      <c r="F1022">
        <v>2015</v>
      </c>
      <c r="G1022" s="4" t="s">
        <v>13</v>
      </c>
      <c r="H1022" t="str">
        <f>VLOOKUP(G1022,States!$A$1:$B$71,2,0)</f>
        <v>Idaho</v>
      </c>
      <c r="I1022" t="str">
        <f>VLOOKUP(H1022,Table2[[State]:[Kürzel für Highcharts]],2,0)</f>
        <v>ID</v>
      </c>
    </row>
    <row r="1023" spans="1:9">
      <c r="A1023">
        <v>7</v>
      </c>
      <c r="B1023" s="3">
        <v>42316</v>
      </c>
      <c r="C1023">
        <v>1.1100000000000001</v>
      </c>
      <c r="D1023">
        <v>55847.79</v>
      </c>
      <c r="E1023" t="s">
        <v>8</v>
      </c>
      <c r="F1023">
        <v>2015</v>
      </c>
      <c r="G1023" s="4" t="s">
        <v>13</v>
      </c>
      <c r="H1023" t="str">
        <f>VLOOKUP(G1023,States!$A$1:$B$71,2,0)</f>
        <v>Idaho</v>
      </c>
      <c r="I1023" t="str">
        <f>VLOOKUP(H1023,Table2[[State]:[Kürzel für Highcharts]],2,0)</f>
        <v>ID</v>
      </c>
    </row>
    <row r="1024" spans="1:9">
      <c r="A1024">
        <v>8</v>
      </c>
      <c r="B1024" s="3">
        <v>42309</v>
      </c>
      <c r="C1024">
        <v>1.1399999999999999</v>
      </c>
      <c r="D1024">
        <v>53585.51</v>
      </c>
      <c r="E1024" t="s">
        <v>8</v>
      </c>
      <c r="F1024">
        <v>2015</v>
      </c>
      <c r="G1024" s="4" t="s">
        <v>13</v>
      </c>
      <c r="H1024" t="str">
        <f>VLOOKUP(G1024,States!$A$1:$B$71,2,0)</f>
        <v>Idaho</v>
      </c>
      <c r="I1024" t="str">
        <f>VLOOKUP(H1024,Table2[[State]:[Kürzel für Highcharts]],2,0)</f>
        <v>ID</v>
      </c>
    </row>
    <row r="1025" spans="1:9">
      <c r="A1025">
        <v>9</v>
      </c>
      <c r="B1025" s="3">
        <v>42302</v>
      </c>
      <c r="C1025">
        <v>1.1100000000000001</v>
      </c>
      <c r="D1025">
        <v>59874.45</v>
      </c>
      <c r="E1025" t="s">
        <v>8</v>
      </c>
      <c r="F1025">
        <v>2015</v>
      </c>
      <c r="G1025" s="4" t="s">
        <v>13</v>
      </c>
      <c r="H1025" t="str">
        <f>VLOOKUP(G1025,States!$A$1:$B$71,2,0)</f>
        <v>Idaho</v>
      </c>
      <c r="I1025" t="str">
        <f>VLOOKUP(H1025,Table2[[State]:[Kürzel für Highcharts]],2,0)</f>
        <v>ID</v>
      </c>
    </row>
    <row r="1026" spans="1:9">
      <c r="A1026">
        <v>10</v>
      </c>
      <c r="B1026" s="3">
        <v>42295</v>
      </c>
      <c r="C1026">
        <v>1.1599999999999999</v>
      </c>
      <c r="D1026">
        <v>54191.14</v>
      </c>
      <c r="E1026" t="s">
        <v>8</v>
      </c>
      <c r="F1026">
        <v>2015</v>
      </c>
      <c r="G1026" s="4" t="s">
        <v>13</v>
      </c>
      <c r="H1026" t="str">
        <f>VLOOKUP(G1026,States!$A$1:$B$71,2,0)</f>
        <v>Idaho</v>
      </c>
      <c r="I1026" t="str">
        <f>VLOOKUP(H1026,Table2[[State]:[Kürzel für Highcharts]],2,0)</f>
        <v>ID</v>
      </c>
    </row>
    <row r="1027" spans="1:9">
      <c r="A1027">
        <v>11</v>
      </c>
      <c r="B1027" s="3">
        <v>42288</v>
      </c>
      <c r="C1027">
        <v>0.94</v>
      </c>
      <c r="D1027">
        <v>80904.19</v>
      </c>
      <c r="E1027" t="s">
        <v>8</v>
      </c>
      <c r="F1027">
        <v>2015</v>
      </c>
      <c r="G1027" s="4" t="s">
        <v>13</v>
      </c>
      <c r="H1027" t="str">
        <f>VLOOKUP(G1027,States!$A$1:$B$71,2,0)</f>
        <v>Idaho</v>
      </c>
      <c r="I1027" t="str">
        <f>VLOOKUP(H1027,Table2[[State]:[Kürzel für Highcharts]],2,0)</f>
        <v>ID</v>
      </c>
    </row>
    <row r="1028" spans="1:9">
      <c r="A1028">
        <v>12</v>
      </c>
      <c r="B1028" s="3">
        <v>42281</v>
      </c>
      <c r="C1028">
        <v>1.1200000000000001</v>
      </c>
      <c r="D1028">
        <v>59496.33</v>
      </c>
      <c r="E1028" t="s">
        <v>8</v>
      </c>
      <c r="F1028">
        <v>2015</v>
      </c>
      <c r="G1028" s="4" t="s">
        <v>13</v>
      </c>
      <c r="H1028" t="str">
        <f>VLOOKUP(G1028,States!$A$1:$B$71,2,0)</f>
        <v>Idaho</v>
      </c>
      <c r="I1028" t="str">
        <f>VLOOKUP(H1028,Table2[[State]:[Kürzel für Highcharts]],2,0)</f>
        <v>ID</v>
      </c>
    </row>
    <row r="1029" spans="1:9">
      <c r="A1029">
        <v>13</v>
      </c>
      <c r="B1029" s="3">
        <v>42274</v>
      </c>
      <c r="C1029">
        <v>0.99</v>
      </c>
      <c r="D1029">
        <v>64187.8</v>
      </c>
      <c r="E1029" t="s">
        <v>8</v>
      </c>
      <c r="F1029">
        <v>2015</v>
      </c>
      <c r="G1029" s="4" t="s">
        <v>13</v>
      </c>
      <c r="H1029" t="str">
        <f>VLOOKUP(G1029,States!$A$1:$B$71,2,0)</f>
        <v>Idaho</v>
      </c>
      <c r="I1029" t="str">
        <f>VLOOKUP(H1029,Table2[[State]:[Kürzel für Highcharts]],2,0)</f>
        <v>ID</v>
      </c>
    </row>
    <row r="1030" spans="1:9">
      <c r="A1030">
        <v>14</v>
      </c>
      <c r="B1030" s="3">
        <v>42267</v>
      </c>
      <c r="C1030">
        <v>1.03</v>
      </c>
      <c r="D1030">
        <v>73952.899999999994</v>
      </c>
      <c r="E1030" t="s">
        <v>8</v>
      </c>
      <c r="F1030">
        <v>2015</v>
      </c>
      <c r="G1030" s="4" t="s">
        <v>13</v>
      </c>
      <c r="H1030" t="str">
        <f>VLOOKUP(G1030,States!$A$1:$B$71,2,0)</f>
        <v>Idaho</v>
      </c>
      <c r="I1030" t="str">
        <f>VLOOKUP(H1030,Table2[[State]:[Kürzel für Highcharts]],2,0)</f>
        <v>ID</v>
      </c>
    </row>
    <row r="1031" spans="1:9">
      <c r="A1031">
        <v>15</v>
      </c>
      <c r="B1031" s="3">
        <v>42260</v>
      </c>
      <c r="C1031">
        <v>1.08</v>
      </c>
      <c r="D1031">
        <v>64208.84</v>
      </c>
      <c r="E1031" t="s">
        <v>8</v>
      </c>
      <c r="F1031">
        <v>2015</v>
      </c>
      <c r="G1031" s="4" t="s">
        <v>13</v>
      </c>
      <c r="H1031" t="str">
        <f>VLOOKUP(G1031,States!$A$1:$B$71,2,0)</f>
        <v>Idaho</v>
      </c>
      <c r="I1031" t="str">
        <f>VLOOKUP(H1031,Table2[[State]:[Kürzel für Highcharts]],2,0)</f>
        <v>ID</v>
      </c>
    </row>
    <row r="1032" spans="1:9">
      <c r="A1032">
        <v>16</v>
      </c>
      <c r="B1032" s="3">
        <v>42253</v>
      </c>
      <c r="C1032">
        <v>1.1599999999999999</v>
      </c>
      <c r="D1032">
        <v>64464.61</v>
      </c>
      <c r="E1032" t="s">
        <v>8</v>
      </c>
      <c r="F1032">
        <v>2015</v>
      </c>
      <c r="G1032" s="4" t="s">
        <v>13</v>
      </c>
      <c r="H1032" t="str">
        <f>VLOOKUP(G1032,States!$A$1:$B$71,2,0)</f>
        <v>Idaho</v>
      </c>
      <c r="I1032" t="str">
        <f>VLOOKUP(H1032,Table2[[State]:[Kürzel für Highcharts]],2,0)</f>
        <v>ID</v>
      </c>
    </row>
    <row r="1033" spans="1:9">
      <c r="A1033">
        <v>17</v>
      </c>
      <c r="B1033" s="3">
        <v>42246</v>
      </c>
      <c r="C1033">
        <v>1.19</v>
      </c>
      <c r="D1033">
        <v>60099.83</v>
      </c>
      <c r="E1033" t="s">
        <v>8</v>
      </c>
      <c r="F1033">
        <v>2015</v>
      </c>
      <c r="G1033" s="4" t="s">
        <v>13</v>
      </c>
      <c r="H1033" t="str">
        <f>VLOOKUP(G1033,States!$A$1:$B$71,2,0)</f>
        <v>Idaho</v>
      </c>
      <c r="I1033" t="str">
        <f>VLOOKUP(H1033,Table2[[State]:[Kürzel für Highcharts]],2,0)</f>
        <v>ID</v>
      </c>
    </row>
    <row r="1034" spans="1:9">
      <c r="A1034">
        <v>18</v>
      </c>
      <c r="B1034" s="3">
        <v>42239</v>
      </c>
      <c r="C1034">
        <v>1.05</v>
      </c>
      <c r="D1034">
        <v>70773.759999999995</v>
      </c>
      <c r="E1034" t="s">
        <v>8</v>
      </c>
      <c r="F1034">
        <v>2015</v>
      </c>
      <c r="G1034" s="4" t="s">
        <v>13</v>
      </c>
      <c r="H1034" t="str">
        <f>VLOOKUP(G1034,States!$A$1:$B$71,2,0)</f>
        <v>Idaho</v>
      </c>
      <c r="I1034" t="str">
        <f>VLOOKUP(H1034,Table2[[State]:[Kürzel für Highcharts]],2,0)</f>
        <v>ID</v>
      </c>
    </row>
    <row r="1035" spans="1:9">
      <c r="A1035">
        <v>19</v>
      </c>
      <c r="B1035" s="3">
        <v>42232</v>
      </c>
      <c r="C1035">
        <v>1.1200000000000001</v>
      </c>
      <c r="D1035">
        <v>64001.61</v>
      </c>
      <c r="E1035" t="s">
        <v>8</v>
      </c>
      <c r="F1035">
        <v>2015</v>
      </c>
      <c r="G1035" s="4" t="s">
        <v>13</v>
      </c>
      <c r="H1035" t="str">
        <f>VLOOKUP(G1035,States!$A$1:$B$71,2,0)</f>
        <v>Idaho</v>
      </c>
      <c r="I1035" t="str">
        <f>VLOOKUP(H1035,Table2[[State]:[Kürzel für Highcharts]],2,0)</f>
        <v>ID</v>
      </c>
    </row>
    <row r="1036" spans="1:9">
      <c r="A1036">
        <v>20</v>
      </c>
      <c r="B1036" s="3">
        <v>42225</v>
      </c>
      <c r="C1036">
        <v>1.1000000000000001</v>
      </c>
      <c r="D1036">
        <v>61286.98</v>
      </c>
      <c r="E1036" t="s">
        <v>8</v>
      </c>
      <c r="F1036">
        <v>2015</v>
      </c>
      <c r="G1036" s="4" t="s">
        <v>13</v>
      </c>
      <c r="H1036" t="str">
        <f>VLOOKUP(G1036,States!$A$1:$B$71,2,0)</f>
        <v>Idaho</v>
      </c>
      <c r="I1036" t="str">
        <f>VLOOKUP(H1036,Table2[[State]:[Kürzel für Highcharts]],2,0)</f>
        <v>ID</v>
      </c>
    </row>
    <row r="1037" spans="1:9">
      <c r="A1037">
        <v>21</v>
      </c>
      <c r="B1037" s="3">
        <v>42218</v>
      </c>
      <c r="C1037">
        <v>1.07</v>
      </c>
      <c r="D1037">
        <v>67763.91</v>
      </c>
      <c r="E1037" t="s">
        <v>8</v>
      </c>
      <c r="F1037">
        <v>2015</v>
      </c>
      <c r="G1037" s="4" t="s">
        <v>13</v>
      </c>
      <c r="H1037" t="str">
        <f>VLOOKUP(G1037,States!$A$1:$B$71,2,0)</f>
        <v>Idaho</v>
      </c>
      <c r="I1037" t="str">
        <f>VLOOKUP(H1037,Table2[[State]:[Kürzel für Highcharts]],2,0)</f>
        <v>ID</v>
      </c>
    </row>
    <row r="1038" spans="1:9">
      <c r="A1038">
        <v>22</v>
      </c>
      <c r="B1038" s="3">
        <v>42211</v>
      </c>
      <c r="C1038">
        <v>1.07</v>
      </c>
      <c r="D1038">
        <v>67826.070000000007</v>
      </c>
      <c r="E1038" t="s">
        <v>8</v>
      </c>
      <c r="F1038">
        <v>2015</v>
      </c>
      <c r="G1038" s="4" t="s">
        <v>13</v>
      </c>
      <c r="H1038" t="str">
        <f>VLOOKUP(G1038,States!$A$1:$B$71,2,0)</f>
        <v>Idaho</v>
      </c>
      <c r="I1038" t="str">
        <f>VLOOKUP(H1038,Table2[[State]:[Kürzel für Highcharts]],2,0)</f>
        <v>ID</v>
      </c>
    </row>
    <row r="1039" spans="1:9">
      <c r="A1039">
        <v>23</v>
      </c>
      <c r="B1039" s="3">
        <v>42204</v>
      </c>
      <c r="C1039">
        <v>1.0900000000000001</v>
      </c>
      <c r="D1039">
        <v>63958.04</v>
      </c>
      <c r="E1039" t="s">
        <v>8</v>
      </c>
      <c r="F1039">
        <v>2015</v>
      </c>
      <c r="G1039" s="4" t="s">
        <v>13</v>
      </c>
      <c r="H1039" t="str">
        <f>VLOOKUP(G1039,States!$A$1:$B$71,2,0)</f>
        <v>Idaho</v>
      </c>
      <c r="I1039" t="str">
        <f>VLOOKUP(H1039,Table2[[State]:[Kürzel für Highcharts]],2,0)</f>
        <v>ID</v>
      </c>
    </row>
    <row r="1040" spans="1:9">
      <c r="A1040">
        <v>24</v>
      </c>
      <c r="B1040" s="3">
        <v>42197</v>
      </c>
      <c r="C1040">
        <v>1.05</v>
      </c>
      <c r="D1040">
        <v>74677.72</v>
      </c>
      <c r="E1040" t="s">
        <v>8</v>
      </c>
      <c r="F1040">
        <v>2015</v>
      </c>
      <c r="G1040" s="4" t="s">
        <v>13</v>
      </c>
      <c r="H1040" t="str">
        <f>VLOOKUP(G1040,States!$A$1:$B$71,2,0)</f>
        <v>Idaho</v>
      </c>
      <c r="I1040" t="str">
        <f>VLOOKUP(H1040,Table2[[State]:[Kürzel für Highcharts]],2,0)</f>
        <v>ID</v>
      </c>
    </row>
    <row r="1041" spans="1:9">
      <c r="A1041">
        <v>25</v>
      </c>
      <c r="B1041" s="3">
        <v>42190</v>
      </c>
      <c r="C1041">
        <v>1.1499999999999999</v>
      </c>
      <c r="D1041">
        <v>85044.45</v>
      </c>
      <c r="E1041" t="s">
        <v>8</v>
      </c>
      <c r="F1041">
        <v>2015</v>
      </c>
      <c r="G1041" s="4" t="s">
        <v>13</v>
      </c>
      <c r="H1041" t="str">
        <f>VLOOKUP(G1041,States!$A$1:$B$71,2,0)</f>
        <v>Idaho</v>
      </c>
      <c r="I1041" t="str">
        <f>VLOOKUP(H1041,Table2[[State]:[Kürzel für Highcharts]],2,0)</f>
        <v>ID</v>
      </c>
    </row>
    <row r="1042" spans="1:9">
      <c r="A1042">
        <v>26</v>
      </c>
      <c r="B1042" s="3">
        <v>42183</v>
      </c>
      <c r="C1042">
        <v>1.04</v>
      </c>
      <c r="D1042">
        <v>75280.41</v>
      </c>
      <c r="E1042" t="s">
        <v>8</v>
      </c>
      <c r="F1042">
        <v>2015</v>
      </c>
      <c r="G1042" s="4" t="s">
        <v>13</v>
      </c>
      <c r="H1042" t="str">
        <f>VLOOKUP(G1042,States!$A$1:$B$71,2,0)</f>
        <v>Idaho</v>
      </c>
      <c r="I1042" t="str">
        <f>VLOOKUP(H1042,Table2[[State]:[Kürzel für Highcharts]],2,0)</f>
        <v>ID</v>
      </c>
    </row>
    <row r="1043" spans="1:9">
      <c r="A1043">
        <v>27</v>
      </c>
      <c r="B1043" s="3">
        <v>42176</v>
      </c>
      <c r="C1043">
        <v>1.06</v>
      </c>
      <c r="D1043">
        <v>81397.070000000007</v>
      </c>
      <c r="E1043" t="s">
        <v>8</v>
      </c>
      <c r="F1043">
        <v>2015</v>
      </c>
      <c r="G1043" s="4" t="s">
        <v>13</v>
      </c>
      <c r="H1043" t="str">
        <f>VLOOKUP(G1043,States!$A$1:$B$71,2,0)</f>
        <v>Idaho</v>
      </c>
      <c r="I1043" t="str">
        <f>VLOOKUP(H1043,Table2[[State]:[Kürzel für Highcharts]],2,0)</f>
        <v>ID</v>
      </c>
    </row>
    <row r="1044" spans="1:9">
      <c r="A1044">
        <v>28</v>
      </c>
      <c r="B1044" s="3">
        <v>42169</v>
      </c>
      <c r="C1044">
        <v>0.99</v>
      </c>
      <c r="D1044">
        <v>87607.71</v>
      </c>
      <c r="E1044" t="s">
        <v>8</v>
      </c>
      <c r="F1044">
        <v>2015</v>
      </c>
      <c r="G1044" s="4" t="s">
        <v>13</v>
      </c>
      <c r="H1044" t="str">
        <f>VLOOKUP(G1044,States!$A$1:$B$71,2,0)</f>
        <v>Idaho</v>
      </c>
      <c r="I1044" t="str">
        <f>VLOOKUP(H1044,Table2[[State]:[Kürzel für Highcharts]],2,0)</f>
        <v>ID</v>
      </c>
    </row>
    <row r="1045" spans="1:9">
      <c r="A1045">
        <v>29</v>
      </c>
      <c r="B1045" s="3">
        <v>42162</v>
      </c>
      <c r="C1045">
        <v>1.1200000000000001</v>
      </c>
      <c r="D1045">
        <v>80751.289999999994</v>
      </c>
      <c r="E1045" t="s">
        <v>8</v>
      </c>
      <c r="F1045">
        <v>2015</v>
      </c>
      <c r="G1045" s="4" t="s">
        <v>13</v>
      </c>
      <c r="H1045" t="str">
        <f>VLOOKUP(G1045,States!$A$1:$B$71,2,0)</f>
        <v>Idaho</v>
      </c>
      <c r="I1045" t="str">
        <f>VLOOKUP(H1045,Table2[[State]:[Kürzel für Highcharts]],2,0)</f>
        <v>ID</v>
      </c>
    </row>
    <row r="1046" spans="1:9">
      <c r="A1046">
        <v>30</v>
      </c>
      <c r="B1046" s="3">
        <v>42155</v>
      </c>
      <c r="C1046">
        <v>0.97</v>
      </c>
      <c r="D1046">
        <v>76689.38</v>
      </c>
      <c r="E1046" t="s">
        <v>8</v>
      </c>
      <c r="F1046">
        <v>2015</v>
      </c>
      <c r="G1046" s="4" t="s">
        <v>13</v>
      </c>
      <c r="H1046" t="str">
        <f>VLOOKUP(G1046,States!$A$1:$B$71,2,0)</f>
        <v>Idaho</v>
      </c>
      <c r="I1046" t="str">
        <f>VLOOKUP(H1046,Table2[[State]:[Kürzel für Highcharts]],2,0)</f>
        <v>ID</v>
      </c>
    </row>
    <row r="1047" spans="1:9">
      <c r="A1047">
        <v>31</v>
      </c>
      <c r="B1047" s="3">
        <v>42148</v>
      </c>
      <c r="C1047">
        <v>1.03</v>
      </c>
      <c r="D1047">
        <v>83209.77</v>
      </c>
      <c r="E1047" t="s">
        <v>8</v>
      </c>
      <c r="F1047">
        <v>2015</v>
      </c>
      <c r="G1047" s="4" t="s">
        <v>13</v>
      </c>
      <c r="H1047" t="str">
        <f>VLOOKUP(G1047,States!$A$1:$B$71,2,0)</f>
        <v>Idaho</v>
      </c>
      <c r="I1047" t="str">
        <f>VLOOKUP(H1047,Table2[[State]:[Kürzel für Highcharts]],2,0)</f>
        <v>ID</v>
      </c>
    </row>
    <row r="1048" spans="1:9">
      <c r="A1048">
        <v>32</v>
      </c>
      <c r="B1048" s="3">
        <v>42141</v>
      </c>
      <c r="C1048">
        <v>0.96</v>
      </c>
      <c r="D1048">
        <v>77987.53</v>
      </c>
      <c r="E1048" t="s">
        <v>8</v>
      </c>
      <c r="F1048">
        <v>2015</v>
      </c>
      <c r="G1048" s="4" t="s">
        <v>13</v>
      </c>
      <c r="H1048" t="str">
        <f>VLOOKUP(G1048,States!$A$1:$B$71,2,0)</f>
        <v>Idaho</v>
      </c>
      <c r="I1048" t="str">
        <f>VLOOKUP(H1048,Table2[[State]:[Kürzel für Highcharts]],2,0)</f>
        <v>ID</v>
      </c>
    </row>
    <row r="1049" spans="1:9">
      <c r="A1049">
        <v>33</v>
      </c>
      <c r="B1049" s="3">
        <v>42134</v>
      </c>
      <c r="C1049">
        <v>1.06</v>
      </c>
      <c r="D1049">
        <v>95788.53</v>
      </c>
      <c r="E1049" t="s">
        <v>8</v>
      </c>
      <c r="F1049">
        <v>2015</v>
      </c>
      <c r="G1049" s="4" t="s">
        <v>13</v>
      </c>
      <c r="H1049" t="str">
        <f>VLOOKUP(G1049,States!$A$1:$B$71,2,0)</f>
        <v>Idaho</v>
      </c>
      <c r="I1049" t="str">
        <f>VLOOKUP(H1049,Table2[[State]:[Kürzel für Highcharts]],2,0)</f>
        <v>ID</v>
      </c>
    </row>
    <row r="1050" spans="1:9">
      <c r="A1050">
        <v>34</v>
      </c>
      <c r="B1050" s="3">
        <v>42127</v>
      </c>
      <c r="C1050">
        <v>1</v>
      </c>
      <c r="D1050">
        <v>85466.99</v>
      </c>
      <c r="E1050" t="s">
        <v>8</v>
      </c>
      <c r="F1050">
        <v>2015</v>
      </c>
      <c r="G1050" s="4" t="s">
        <v>13</v>
      </c>
      <c r="H1050" t="str">
        <f>VLOOKUP(G1050,States!$A$1:$B$71,2,0)</f>
        <v>Idaho</v>
      </c>
      <c r="I1050" t="str">
        <f>VLOOKUP(H1050,Table2[[State]:[Kürzel für Highcharts]],2,0)</f>
        <v>ID</v>
      </c>
    </row>
    <row r="1051" spans="1:9">
      <c r="A1051">
        <v>35</v>
      </c>
      <c r="B1051" s="3">
        <v>42120</v>
      </c>
      <c r="C1051">
        <v>0.96</v>
      </c>
      <c r="D1051">
        <v>88111.17</v>
      </c>
      <c r="E1051" t="s">
        <v>8</v>
      </c>
      <c r="F1051">
        <v>2015</v>
      </c>
      <c r="G1051" s="4" t="s">
        <v>13</v>
      </c>
      <c r="H1051" t="str">
        <f>VLOOKUP(G1051,States!$A$1:$B$71,2,0)</f>
        <v>Idaho</v>
      </c>
      <c r="I1051" t="str">
        <f>VLOOKUP(H1051,Table2[[State]:[Kürzel für Highcharts]],2,0)</f>
        <v>ID</v>
      </c>
    </row>
    <row r="1052" spans="1:9">
      <c r="A1052">
        <v>36</v>
      </c>
      <c r="B1052" s="3">
        <v>42113</v>
      </c>
      <c r="C1052">
        <v>0.99</v>
      </c>
      <c r="D1052">
        <v>89694.96</v>
      </c>
      <c r="E1052" t="s">
        <v>8</v>
      </c>
      <c r="F1052">
        <v>2015</v>
      </c>
      <c r="G1052" s="4" t="s">
        <v>13</v>
      </c>
      <c r="H1052" t="str">
        <f>VLOOKUP(G1052,States!$A$1:$B$71,2,0)</f>
        <v>Idaho</v>
      </c>
      <c r="I1052" t="str">
        <f>VLOOKUP(H1052,Table2[[State]:[Kürzel für Highcharts]],2,0)</f>
        <v>ID</v>
      </c>
    </row>
    <row r="1053" spans="1:9">
      <c r="A1053">
        <v>37</v>
      </c>
      <c r="B1053" s="3">
        <v>42106</v>
      </c>
      <c r="C1053">
        <v>1.19</v>
      </c>
      <c r="D1053">
        <v>66246.3</v>
      </c>
      <c r="E1053" t="s">
        <v>8</v>
      </c>
      <c r="F1053">
        <v>2015</v>
      </c>
      <c r="G1053" s="4" t="s">
        <v>13</v>
      </c>
      <c r="H1053" t="str">
        <f>VLOOKUP(G1053,States!$A$1:$B$71,2,0)</f>
        <v>Idaho</v>
      </c>
      <c r="I1053" t="str">
        <f>VLOOKUP(H1053,Table2[[State]:[Kürzel für Highcharts]],2,0)</f>
        <v>ID</v>
      </c>
    </row>
    <row r="1054" spans="1:9">
      <c r="A1054">
        <v>38</v>
      </c>
      <c r="B1054" s="3">
        <v>42099</v>
      </c>
      <c r="C1054">
        <v>1.0900000000000001</v>
      </c>
      <c r="D1054">
        <v>76704.460000000006</v>
      </c>
      <c r="E1054" t="s">
        <v>8</v>
      </c>
      <c r="F1054">
        <v>2015</v>
      </c>
      <c r="G1054" s="4" t="s">
        <v>13</v>
      </c>
      <c r="H1054" t="str">
        <f>VLOOKUP(G1054,States!$A$1:$B$71,2,0)</f>
        <v>Idaho</v>
      </c>
      <c r="I1054" t="str">
        <f>VLOOKUP(H1054,Table2[[State]:[Kürzel für Highcharts]],2,0)</f>
        <v>ID</v>
      </c>
    </row>
    <row r="1055" spans="1:9">
      <c r="A1055">
        <v>39</v>
      </c>
      <c r="B1055" s="3">
        <v>42092</v>
      </c>
      <c r="C1055">
        <v>0.98</v>
      </c>
      <c r="D1055">
        <v>74543.98</v>
      </c>
      <c r="E1055" t="s">
        <v>8</v>
      </c>
      <c r="F1055">
        <v>2015</v>
      </c>
      <c r="G1055" s="4" t="s">
        <v>13</v>
      </c>
      <c r="H1055" t="str">
        <f>VLOOKUP(G1055,States!$A$1:$B$71,2,0)</f>
        <v>Idaho</v>
      </c>
      <c r="I1055" t="str">
        <f>VLOOKUP(H1055,Table2[[State]:[Kürzel für Highcharts]],2,0)</f>
        <v>ID</v>
      </c>
    </row>
    <row r="1056" spans="1:9">
      <c r="A1056">
        <v>40</v>
      </c>
      <c r="B1056" s="3">
        <v>42085</v>
      </c>
      <c r="C1056">
        <v>1.17</v>
      </c>
      <c r="D1056">
        <v>61419.11</v>
      </c>
      <c r="E1056" t="s">
        <v>8</v>
      </c>
      <c r="F1056">
        <v>2015</v>
      </c>
      <c r="G1056" s="4" t="s">
        <v>13</v>
      </c>
      <c r="H1056" t="str">
        <f>VLOOKUP(G1056,States!$A$1:$B$71,2,0)</f>
        <v>Idaho</v>
      </c>
      <c r="I1056" t="str">
        <f>VLOOKUP(H1056,Table2[[State]:[Kürzel für Highcharts]],2,0)</f>
        <v>ID</v>
      </c>
    </row>
    <row r="1057" spans="1:9">
      <c r="A1057">
        <v>41</v>
      </c>
      <c r="B1057" s="3">
        <v>42078</v>
      </c>
      <c r="C1057">
        <v>1</v>
      </c>
      <c r="D1057">
        <v>65918.28</v>
      </c>
      <c r="E1057" t="s">
        <v>8</v>
      </c>
      <c r="F1057">
        <v>2015</v>
      </c>
      <c r="G1057" s="4" t="s">
        <v>13</v>
      </c>
      <c r="H1057" t="str">
        <f>VLOOKUP(G1057,States!$A$1:$B$71,2,0)</f>
        <v>Idaho</v>
      </c>
      <c r="I1057" t="str">
        <f>VLOOKUP(H1057,Table2[[State]:[Kürzel für Highcharts]],2,0)</f>
        <v>ID</v>
      </c>
    </row>
    <row r="1058" spans="1:9">
      <c r="A1058">
        <v>42</v>
      </c>
      <c r="B1058" s="3">
        <v>42071</v>
      </c>
      <c r="C1058">
        <v>1.1399999999999999</v>
      </c>
      <c r="D1058">
        <v>65350.239999999998</v>
      </c>
      <c r="E1058" t="s">
        <v>8</v>
      </c>
      <c r="F1058">
        <v>2015</v>
      </c>
      <c r="G1058" s="4" t="s">
        <v>13</v>
      </c>
      <c r="H1058" t="str">
        <f>VLOOKUP(G1058,States!$A$1:$B$71,2,0)</f>
        <v>Idaho</v>
      </c>
      <c r="I1058" t="str">
        <f>VLOOKUP(H1058,Table2[[State]:[Kürzel für Highcharts]],2,0)</f>
        <v>ID</v>
      </c>
    </row>
    <row r="1059" spans="1:9">
      <c r="A1059">
        <v>43</v>
      </c>
      <c r="B1059" s="3">
        <v>42064</v>
      </c>
      <c r="C1059">
        <v>1.06</v>
      </c>
      <c r="D1059">
        <v>75046.37</v>
      </c>
      <c r="E1059" t="s">
        <v>8</v>
      </c>
      <c r="F1059">
        <v>2015</v>
      </c>
      <c r="G1059" s="4" t="s">
        <v>13</v>
      </c>
      <c r="H1059" t="str">
        <f>VLOOKUP(G1059,States!$A$1:$B$71,2,0)</f>
        <v>Idaho</v>
      </c>
      <c r="I1059" t="str">
        <f>VLOOKUP(H1059,Table2[[State]:[Kürzel für Highcharts]],2,0)</f>
        <v>ID</v>
      </c>
    </row>
    <row r="1060" spans="1:9">
      <c r="A1060">
        <v>44</v>
      </c>
      <c r="B1060" s="3">
        <v>42057</v>
      </c>
      <c r="C1060">
        <v>0.99</v>
      </c>
      <c r="D1060">
        <v>76836.100000000006</v>
      </c>
      <c r="E1060" t="s">
        <v>8</v>
      </c>
      <c r="F1060">
        <v>2015</v>
      </c>
      <c r="G1060" s="4" t="s">
        <v>13</v>
      </c>
      <c r="H1060" t="str">
        <f>VLOOKUP(G1060,States!$A$1:$B$71,2,0)</f>
        <v>Idaho</v>
      </c>
      <c r="I1060" t="str">
        <f>VLOOKUP(H1060,Table2[[State]:[Kürzel für Highcharts]],2,0)</f>
        <v>ID</v>
      </c>
    </row>
    <row r="1061" spans="1:9">
      <c r="A1061">
        <v>45</v>
      </c>
      <c r="B1061" s="3">
        <v>42050</v>
      </c>
      <c r="C1061">
        <v>1.1399999999999999</v>
      </c>
      <c r="D1061">
        <v>61221.98</v>
      </c>
      <c r="E1061" t="s">
        <v>8</v>
      </c>
      <c r="F1061">
        <v>2015</v>
      </c>
      <c r="G1061" s="4" t="s">
        <v>13</v>
      </c>
      <c r="H1061" t="str">
        <f>VLOOKUP(G1061,States!$A$1:$B$71,2,0)</f>
        <v>Idaho</v>
      </c>
      <c r="I1061" t="str">
        <f>VLOOKUP(H1061,Table2[[State]:[Kürzel für Highcharts]],2,0)</f>
        <v>ID</v>
      </c>
    </row>
    <row r="1062" spans="1:9">
      <c r="A1062">
        <v>46</v>
      </c>
      <c r="B1062" s="3">
        <v>42043</v>
      </c>
      <c r="C1062">
        <v>1.07</v>
      </c>
      <c r="D1062">
        <v>69970.75</v>
      </c>
      <c r="E1062" t="s">
        <v>8</v>
      </c>
      <c r="F1062">
        <v>2015</v>
      </c>
      <c r="G1062" s="4" t="s">
        <v>13</v>
      </c>
      <c r="H1062" t="str">
        <f>VLOOKUP(G1062,States!$A$1:$B$71,2,0)</f>
        <v>Idaho</v>
      </c>
      <c r="I1062" t="str">
        <f>VLOOKUP(H1062,Table2[[State]:[Kürzel für Highcharts]],2,0)</f>
        <v>ID</v>
      </c>
    </row>
    <row r="1063" spans="1:9">
      <c r="A1063">
        <v>47</v>
      </c>
      <c r="B1063" s="3">
        <v>42036</v>
      </c>
      <c r="C1063">
        <v>0.91</v>
      </c>
      <c r="D1063">
        <v>113578.24000000001</v>
      </c>
      <c r="E1063" t="s">
        <v>8</v>
      </c>
      <c r="F1063">
        <v>2015</v>
      </c>
      <c r="G1063" s="4" t="s">
        <v>13</v>
      </c>
      <c r="H1063" t="str">
        <f>VLOOKUP(G1063,States!$A$1:$B$71,2,0)</f>
        <v>Idaho</v>
      </c>
      <c r="I1063" t="str">
        <f>VLOOKUP(H1063,Table2[[State]:[Kürzel für Highcharts]],2,0)</f>
        <v>ID</v>
      </c>
    </row>
    <row r="1064" spans="1:9">
      <c r="A1064">
        <v>48</v>
      </c>
      <c r="B1064" s="3">
        <v>42029</v>
      </c>
      <c r="C1064">
        <v>1.03</v>
      </c>
      <c r="D1064">
        <v>66069.210000000006</v>
      </c>
      <c r="E1064" t="s">
        <v>8</v>
      </c>
      <c r="F1064">
        <v>2015</v>
      </c>
      <c r="G1064" s="4" t="s">
        <v>13</v>
      </c>
      <c r="H1064" t="str">
        <f>VLOOKUP(G1064,States!$A$1:$B$71,2,0)</f>
        <v>Idaho</v>
      </c>
      <c r="I1064" t="str">
        <f>VLOOKUP(H1064,Table2[[State]:[Kürzel für Highcharts]],2,0)</f>
        <v>ID</v>
      </c>
    </row>
    <row r="1065" spans="1:9">
      <c r="A1065">
        <v>49</v>
      </c>
      <c r="B1065" s="3">
        <v>42022</v>
      </c>
      <c r="C1065">
        <v>1.08</v>
      </c>
      <c r="D1065">
        <v>62870.49</v>
      </c>
      <c r="E1065" t="s">
        <v>8</v>
      </c>
      <c r="F1065">
        <v>2015</v>
      </c>
      <c r="G1065" s="4" t="s">
        <v>13</v>
      </c>
      <c r="H1065" t="str">
        <f>VLOOKUP(G1065,States!$A$1:$B$71,2,0)</f>
        <v>Idaho</v>
      </c>
      <c r="I1065" t="str">
        <f>VLOOKUP(H1065,Table2[[State]:[Kürzel für Highcharts]],2,0)</f>
        <v>ID</v>
      </c>
    </row>
    <row r="1066" spans="1:9">
      <c r="A1066">
        <v>50</v>
      </c>
      <c r="B1066" s="3">
        <v>42015</v>
      </c>
      <c r="C1066">
        <v>1.18</v>
      </c>
      <c r="D1066">
        <v>57355.519999999997</v>
      </c>
      <c r="E1066" t="s">
        <v>8</v>
      </c>
      <c r="F1066">
        <v>2015</v>
      </c>
      <c r="G1066" s="4" t="s">
        <v>13</v>
      </c>
      <c r="H1066" t="str">
        <f>VLOOKUP(G1066,States!$A$1:$B$71,2,0)</f>
        <v>Idaho</v>
      </c>
      <c r="I1066" t="str">
        <f>VLOOKUP(H1066,Table2[[State]:[Kürzel für Highcharts]],2,0)</f>
        <v>ID</v>
      </c>
    </row>
    <row r="1067" spans="1:9">
      <c r="A1067">
        <v>51</v>
      </c>
      <c r="B1067" s="3">
        <v>42008</v>
      </c>
      <c r="C1067">
        <v>1.01</v>
      </c>
      <c r="D1067">
        <v>80034.320000000007</v>
      </c>
      <c r="E1067" t="s">
        <v>8</v>
      </c>
      <c r="F1067">
        <v>2015</v>
      </c>
      <c r="G1067" s="4" t="s">
        <v>13</v>
      </c>
      <c r="H1067" t="str">
        <f>VLOOKUP(G1067,States!$A$1:$B$71,2,0)</f>
        <v>Idaho</v>
      </c>
      <c r="I1067" t="str">
        <f>VLOOKUP(H1067,Table2[[State]:[Kürzel für Highcharts]],2,0)</f>
        <v>ID</v>
      </c>
    </row>
    <row r="1068" spans="1:9">
      <c r="A1068">
        <v>0</v>
      </c>
      <c r="B1068" s="3">
        <v>42729</v>
      </c>
      <c r="C1068">
        <v>1.03</v>
      </c>
      <c r="D1068">
        <v>71168.92</v>
      </c>
      <c r="E1068" t="s">
        <v>8</v>
      </c>
      <c r="F1068">
        <v>2016</v>
      </c>
      <c r="G1068" s="4" t="s">
        <v>13</v>
      </c>
      <c r="H1068" t="str">
        <f>VLOOKUP(G1068,States!$A$1:$B$71,2,0)</f>
        <v>Idaho</v>
      </c>
      <c r="I1068" t="str">
        <f>VLOOKUP(H1068,Table2[[State]:[Kürzel für Highcharts]],2,0)</f>
        <v>ID</v>
      </c>
    </row>
    <row r="1069" spans="1:9">
      <c r="A1069">
        <v>1</v>
      </c>
      <c r="B1069" s="3">
        <v>42722</v>
      </c>
      <c r="C1069">
        <v>1.02</v>
      </c>
      <c r="D1069">
        <v>64421.58</v>
      </c>
      <c r="E1069" t="s">
        <v>8</v>
      </c>
      <c r="F1069">
        <v>2016</v>
      </c>
      <c r="G1069" s="4" t="s">
        <v>13</v>
      </c>
      <c r="H1069" t="str">
        <f>VLOOKUP(G1069,States!$A$1:$B$71,2,0)</f>
        <v>Idaho</v>
      </c>
      <c r="I1069" t="str">
        <f>VLOOKUP(H1069,Table2[[State]:[Kürzel für Highcharts]],2,0)</f>
        <v>ID</v>
      </c>
    </row>
    <row r="1070" spans="1:9">
      <c r="A1070">
        <v>2</v>
      </c>
      <c r="B1070" s="3">
        <v>42715</v>
      </c>
      <c r="C1070">
        <v>0.8</v>
      </c>
      <c r="D1070">
        <v>98346.8</v>
      </c>
      <c r="E1070" t="s">
        <v>8</v>
      </c>
      <c r="F1070">
        <v>2016</v>
      </c>
      <c r="G1070" s="4" t="s">
        <v>13</v>
      </c>
      <c r="H1070" t="str">
        <f>VLOOKUP(G1070,States!$A$1:$B$71,2,0)</f>
        <v>Idaho</v>
      </c>
      <c r="I1070" t="str">
        <f>VLOOKUP(H1070,Table2[[State]:[Kürzel für Highcharts]],2,0)</f>
        <v>ID</v>
      </c>
    </row>
    <row r="1071" spans="1:9">
      <c r="A1071">
        <v>3</v>
      </c>
      <c r="B1071" s="3">
        <v>42708</v>
      </c>
      <c r="C1071">
        <v>1.01</v>
      </c>
      <c r="D1071">
        <v>72471.63</v>
      </c>
      <c r="E1071" t="s">
        <v>8</v>
      </c>
      <c r="F1071">
        <v>2016</v>
      </c>
      <c r="G1071" s="4" t="s">
        <v>13</v>
      </c>
      <c r="H1071" t="str">
        <f>VLOOKUP(G1071,States!$A$1:$B$71,2,0)</f>
        <v>Idaho</v>
      </c>
      <c r="I1071" t="str">
        <f>VLOOKUP(H1071,Table2[[State]:[Kürzel für Highcharts]],2,0)</f>
        <v>ID</v>
      </c>
    </row>
    <row r="1072" spans="1:9">
      <c r="A1072">
        <v>4</v>
      </c>
      <c r="B1072" s="3">
        <v>42701</v>
      </c>
      <c r="C1072">
        <v>1.22</v>
      </c>
      <c r="D1072">
        <v>51941.45</v>
      </c>
      <c r="E1072" t="s">
        <v>8</v>
      </c>
      <c r="F1072">
        <v>2016</v>
      </c>
      <c r="G1072" s="4" t="s">
        <v>13</v>
      </c>
      <c r="H1072" t="str">
        <f>VLOOKUP(G1072,States!$A$1:$B$71,2,0)</f>
        <v>Idaho</v>
      </c>
      <c r="I1072" t="str">
        <f>VLOOKUP(H1072,Table2[[State]:[Kürzel für Highcharts]],2,0)</f>
        <v>ID</v>
      </c>
    </row>
    <row r="1073" spans="1:9">
      <c r="A1073">
        <v>5</v>
      </c>
      <c r="B1073" s="3">
        <v>42694</v>
      </c>
      <c r="C1073">
        <v>1.27</v>
      </c>
      <c r="D1073">
        <v>62526.51</v>
      </c>
      <c r="E1073" t="s">
        <v>8</v>
      </c>
      <c r="F1073">
        <v>2016</v>
      </c>
      <c r="G1073" s="4" t="s">
        <v>13</v>
      </c>
      <c r="H1073" t="str">
        <f>VLOOKUP(G1073,States!$A$1:$B$71,2,0)</f>
        <v>Idaho</v>
      </c>
      <c r="I1073" t="str">
        <f>VLOOKUP(H1073,Table2[[State]:[Kürzel für Highcharts]],2,0)</f>
        <v>ID</v>
      </c>
    </row>
    <row r="1074" spans="1:9">
      <c r="A1074">
        <v>6</v>
      </c>
      <c r="B1074" s="3">
        <v>42687</v>
      </c>
      <c r="C1074">
        <v>1.28</v>
      </c>
      <c r="D1074">
        <v>67212.14</v>
      </c>
      <c r="E1074" t="s">
        <v>8</v>
      </c>
      <c r="F1074">
        <v>2016</v>
      </c>
      <c r="G1074" s="4" t="s">
        <v>13</v>
      </c>
      <c r="H1074" t="str">
        <f>VLOOKUP(G1074,States!$A$1:$B$71,2,0)</f>
        <v>Idaho</v>
      </c>
      <c r="I1074" t="str">
        <f>VLOOKUP(H1074,Table2[[State]:[Kürzel für Highcharts]],2,0)</f>
        <v>ID</v>
      </c>
    </row>
    <row r="1075" spans="1:9">
      <c r="A1075">
        <v>7</v>
      </c>
      <c r="B1075" s="3">
        <v>42680</v>
      </c>
      <c r="C1075">
        <v>1.37</v>
      </c>
      <c r="D1075">
        <v>59587.14</v>
      </c>
      <c r="E1075" t="s">
        <v>8</v>
      </c>
      <c r="F1075">
        <v>2016</v>
      </c>
      <c r="G1075" s="4" t="s">
        <v>13</v>
      </c>
      <c r="H1075" t="str">
        <f>VLOOKUP(G1075,States!$A$1:$B$71,2,0)</f>
        <v>Idaho</v>
      </c>
      <c r="I1075" t="str">
        <f>VLOOKUP(H1075,Table2[[State]:[Kürzel für Highcharts]],2,0)</f>
        <v>ID</v>
      </c>
    </row>
    <row r="1076" spans="1:9">
      <c r="A1076">
        <v>8</v>
      </c>
      <c r="B1076" s="3">
        <v>42673</v>
      </c>
      <c r="C1076">
        <v>1.34</v>
      </c>
      <c r="D1076">
        <v>59788.57</v>
      </c>
      <c r="E1076" t="s">
        <v>8</v>
      </c>
      <c r="F1076">
        <v>2016</v>
      </c>
      <c r="G1076" s="4" t="s">
        <v>13</v>
      </c>
      <c r="H1076" t="str">
        <f>VLOOKUP(G1076,States!$A$1:$B$71,2,0)</f>
        <v>Idaho</v>
      </c>
      <c r="I1076" t="str">
        <f>VLOOKUP(H1076,Table2[[State]:[Kürzel für Highcharts]],2,0)</f>
        <v>ID</v>
      </c>
    </row>
    <row r="1077" spans="1:9">
      <c r="A1077">
        <v>9</v>
      </c>
      <c r="B1077" s="3">
        <v>42666</v>
      </c>
      <c r="C1077">
        <v>1.17</v>
      </c>
      <c r="D1077">
        <v>70652.14</v>
      </c>
      <c r="E1077" t="s">
        <v>8</v>
      </c>
      <c r="F1077">
        <v>2016</v>
      </c>
      <c r="G1077" s="4" t="s">
        <v>13</v>
      </c>
      <c r="H1077" t="str">
        <f>VLOOKUP(G1077,States!$A$1:$B$71,2,0)</f>
        <v>Idaho</v>
      </c>
      <c r="I1077" t="str">
        <f>VLOOKUP(H1077,Table2[[State]:[Kürzel für Highcharts]],2,0)</f>
        <v>ID</v>
      </c>
    </row>
    <row r="1078" spans="1:9">
      <c r="A1078">
        <v>10</v>
      </c>
      <c r="B1078" s="3">
        <v>42659</v>
      </c>
      <c r="C1078">
        <v>1.0900000000000001</v>
      </c>
      <c r="D1078">
        <v>77804.539999999994</v>
      </c>
      <c r="E1078" t="s">
        <v>8</v>
      </c>
      <c r="F1078">
        <v>2016</v>
      </c>
      <c r="G1078" s="4" t="s">
        <v>13</v>
      </c>
      <c r="H1078" t="str">
        <f>VLOOKUP(G1078,States!$A$1:$B$71,2,0)</f>
        <v>Idaho</v>
      </c>
      <c r="I1078" t="str">
        <f>VLOOKUP(H1078,Table2[[State]:[Kürzel für Highcharts]],2,0)</f>
        <v>ID</v>
      </c>
    </row>
    <row r="1079" spans="1:9">
      <c r="A1079">
        <v>11</v>
      </c>
      <c r="B1079" s="3">
        <v>42652</v>
      </c>
      <c r="C1079">
        <v>1.03</v>
      </c>
      <c r="D1079">
        <v>84234.53</v>
      </c>
      <c r="E1079" t="s">
        <v>8</v>
      </c>
      <c r="F1079">
        <v>2016</v>
      </c>
      <c r="G1079" s="4" t="s">
        <v>13</v>
      </c>
      <c r="H1079" t="str">
        <f>VLOOKUP(G1079,States!$A$1:$B$71,2,0)</f>
        <v>Idaho</v>
      </c>
      <c r="I1079" t="str">
        <f>VLOOKUP(H1079,Table2[[State]:[Kürzel für Highcharts]],2,0)</f>
        <v>ID</v>
      </c>
    </row>
    <row r="1080" spans="1:9">
      <c r="A1080">
        <v>12</v>
      </c>
      <c r="B1080" s="3">
        <v>42645</v>
      </c>
      <c r="C1080">
        <v>0.9</v>
      </c>
      <c r="D1080">
        <v>106259.51</v>
      </c>
      <c r="E1080" t="s">
        <v>8</v>
      </c>
      <c r="F1080">
        <v>2016</v>
      </c>
      <c r="G1080" s="4" t="s">
        <v>13</v>
      </c>
      <c r="H1080" t="str">
        <f>VLOOKUP(G1080,States!$A$1:$B$71,2,0)</f>
        <v>Idaho</v>
      </c>
      <c r="I1080" t="str">
        <f>VLOOKUP(H1080,Table2[[State]:[Kürzel für Highcharts]],2,0)</f>
        <v>ID</v>
      </c>
    </row>
    <row r="1081" spans="1:9">
      <c r="A1081">
        <v>13</v>
      </c>
      <c r="B1081" s="3">
        <v>42638</v>
      </c>
      <c r="C1081">
        <v>0.91</v>
      </c>
      <c r="D1081">
        <v>87557.13</v>
      </c>
      <c r="E1081" t="s">
        <v>8</v>
      </c>
      <c r="F1081">
        <v>2016</v>
      </c>
      <c r="G1081" s="4" t="s">
        <v>13</v>
      </c>
      <c r="H1081" t="str">
        <f>VLOOKUP(G1081,States!$A$1:$B$71,2,0)</f>
        <v>Idaho</v>
      </c>
      <c r="I1081" t="str">
        <f>VLOOKUP(H1081,Table2[[State]:[Kürzel für Highcharts]],2,0)</f>
        <v>ID</v>
      </c>
    </row>
    <row r="1082" spans="1:9">
      <c r="A1082">
        <v>14</v>
      </c>
      <c r="B1082" s="3">
        <v>42631</v>
      </c>
      <c r="C1082">
        <v>0.97</v>
      </c>
      <c r="D1082">
        <v>82377.77</v>
      </c>
      <c r="E1082" t="s">
        <v>8</v>
      </c>
      <c r="F1082">
        <v>2016</v>
      </c>
      <c r="G1082" s="4" t="s">
        <v>13</v>
      </c>
      <c r="H1082" t="str">
        <f>VLOOKUP(G1082,States!$A$1:$B$71,2,0)</f>
        <v>Idaho</v>
      </c>
      <c r="I1082" t="str">
        <f>VLOOKUP(H1082,Table2[[State]:[Kürzel für Highcharts]],2,0)</f>
        <v>ID</v>
      </c>
    </row>
    <row r="1083" spans="1:9">
      <c r="A1083">
        <v>15</v>
      </c>
      <c r="B1083" s="3">
        <v>42624</v>
      </c>
      <c r="C1083">
        <v>0.89</v>
      </c>
      <c r="D1083">
        <v>89822.98</v>
      </c>
      <c r="E1083" t="s">
        <v>8</v>
      </c>
      <c r="F1083">
        <v>2016</v>
      </c>
      <c r="G1083" s="4" t="s">
        <v>13</v>
      </c>
      <c r="H1083" t="str">
        <f>VLOOKUP(G1083,States!$A$1:$B$71,2,0)</f>
        <v>Idaho</v>
      </c>
      <c r="I1083" t="str">
        <f>VLOOKUP(H1083,Table2[[State]:[Kürzel für Highcharts]],2,0)</f>
        <v>ID</v>
      </c>
    </row>
    <row r="1084" spans="1:9">
      <c r="A1084">
        <v>16</v>
      </c>
      <c r="B1084" s="3">
        <v>42617</v>
      </c>
      <c r="C1084">
        <v>1.01</v>
      </c>
      <c r="D1084">
        <v>79683.06</v>
      </c>
      <c r="E1084" t="s">
        <v>8</v>
      </c>
      <c r="F1084">
        <v>2016</v>
      </c>
      <c r="G1084" s="4" t="s">
        <v>13</v>
      </c>
      <c r="H1084" t="str">
        <f>VLOOKUP(G1084,States!$A$1:$B$71,2,0)</f>
        <v>Idaho</v>
      </c>
      <c r="I1084" t="str">
        <f>VLOOKUP(H1084,Table2[[State]:[Kürzel für Highcharts]],2,0)</f>
        <v>ID</v>
      </c>
    </row>
    <row r="1085" spans="1:9">
      <c r="A1085">
        <v>17</v>
      </c>
      <c r="B1085" s="3">
        <v>42610</v>
      </c>
      <c r="C1085">
        <v>0.99</v>
      </c>
      <c r="D1085">
        <v>78599.850000000006</v>
      </c>
      <c r="E1085" t="s">
        <v>8</v>
      </c>
      <c r="F1085">
        <v>2016</v>
      </c>
      <c r="G1085" s="4" t="s">
        <v>13</v>
      </c>
      <c r="H1085" t="str">
        <f>VLOOKUP(G1085,States!$A$1:$B$71,2,0)</f>
        <v>Idaho</v>
      </c>
      <c r="I1085" t="str">
        <f>VLOOKUP(H1085,Table2[[State]:[Kürzel für Highcharts]],2,0)</f>
        <v>ID</v>
      </c>
    </row>
    <row r="1086" spans="1:9">
      <c r="A1086">
        <v>18</v>
      </c>
      <c r="B1086" s="3">
        <v>42603</v>
      </c>
      <c r="C1086">
        <v>0.9</v>
      </c>
      <c r="D1086">
        <v>84013.04</v>
      </c>
      <c r="E1086" t="s">
        <v>8</v>
      </c>
      <c r="F1086">
        <v>2016</v>
      </c>
      <c r="G1086" s="4" t="s">
        <v>13</v>
      </c>
      <c r="H1086" t="str">
        <f>VLOOKUP(G1086,States!$A$1:$B$71,2,0)</f>
        <v>Idaho</v>
      </c>
      <c r="I1086" t="str">
        <f>VLOOKUP(H1086,Table2[[State]:[Kürzel für Highcharts]],2,0)</f>
        <v>ID</v>
      </c>
    </row>
    <row r="1087" spans="1:9">
      <c r="A1087">
        <v>19</v>
      </c>
      <c r="B1087" s="3">
        <v>42596</v>
      </c>
      <c r="C1087">
        <v>0.93</v>
      </c>
      <c r="D1087">
        <v>88787.27</v>
      </c>
      <c r="E1087" t="s">
        <v>8</v>
      </c>
      <c r="F1087">
        <v>2016</v>
      </c>
      <c r="G1087" s="4" t="s">
        <v>13</v>
      </c>
      <c r="H1087" t="str">
        <f>VLOOKUP(G1087,States!$A$1:$B$71,2,0)</f>
        <v>Idaho</v>
      </c>
      <c r="I1087" t="str">
        <f>VLOOKUP(H1087,Table2[[State]:[Kürzel für Highcharts]],2,0)</f>
        <v>ID</v>
      </c>
    </row>
    <row r="1088" spans="1:9">
      <c r="A1088">
        <v>20</v>
      </c>
      <c r="B1088" s="3">
        <v>42589</v>
      </c>
      <c r="C1088">
        <v>0.76</v>
      </c>
      <c r="D1088">
        <v>70711.460000000006</v>
      </c>
      <c r="E1088" t="s">
        <v>8</v>
      </c>
      <c r="F1088">
        <v>2016</v>
      </c>
      <c r="G1088" s="4" t="s">
        <v>13</v>
      </c>
      <c r="H1088" t="str">
        <f>VLOOKUP(G1088,States!$A$1:$B$71,2,0)</f>
        <v>Idaho</v>
      </c>
      <c r="I1088" t="str">
        <f>VLOOKUP(H1088,Table2[[State]:[Kürzel für Highcharts]],2,0)</f>
        <v>ID</v>
      </c>
    </row>
    <row r="1089" spans="1:9">
      <c r="A1089">
        <v>21</v>
      </c>
      <c r="B1089" s="3">
        <v>42582</v>
      </c>
      <c r="C1089">
        <v>0.78</v>
      </c>
      <c r="D1089">
        <v>69620.36</v>
      </c>
      <c r="E1089" t="s">
        <v>8</v>
      </c>
      <c r="F1089">
        <v>2016</v>
      </c>
      <c r="G1089" s="4" t="s">
        <v>13</v>
      </c>
      <c r="H1089" t="str">
        <f>VLOOKUP(G1089,States!$A$1:$B$71,2,0)</f>
        <v>Idaho</v>
      </c>
      <c r="I1089" t="str">
        <f>VLOOKUP(H1089,Table2[[State]:[Kürzel für Highcharts]],2,0)</f>
        <v>ID</v>
      </c>
    </row>
    <row r="1090" spans="1:9">
      <c r="A1090">
        <v>22</v>
      </c>
      <c r="B1090" s="3">
        <v>42575</v>
      </c>
      <c r="C1090">
        <v>0.74</v>
      </c>
      <c r="D1090">
        <v>65580.47</v>
      </c>
      <c r="E1090" t="s">
        <v>8</v>
      </c>
      <c r="F1090">
        <v>2016</v>
      </c>
      <c r="G1090" s="4" t="s">
        <v>13</v>
      </c>
      <c r="H1090" t="str">
        <f>VLOOKUP(G1090,States!$A$1:$B$71,2,0)</f>
        <v>Idaho</v>
      </c>
      <c r="I1090" t="str">
        <f>VLOOKUP(H1090,Table2[[State]:[Kürzel für Highcharts]],2,0)</f>
        <v>ID</v>
      </c>
    </row>
    <row r="1091" spans="1:9">
      <c r="A1091">
        <v>23</v>
      </c>
      <c r="B1091" s="3">
        <v>42568</v>
      </c>
      <c r="C1091">
        <v>0.7</v>
      </c>
      <c r="D1091">
        <v>69052.66</v>
      </c>
      <c r="E1091" t="s">
        <v>8</v>
      </c>
      <c r="F1091">
        <v>2016</v>
      </c>
      <c r="G1091" s="4" t="s">
        <v>13</v>
      </c>
      <c r="H1091" t="str">
        <f>VLOOKUP(G1091,States!$A$1:$B$71,2,0)</f>
        <v>Idaho</v>
      </c>
      <c r="I1091" t="str">
        <f>VLOOKUP(H1091,Table2[[State]:[Kürzel für Highcharts]],2,0)</f>
        <v>ID</v>
      </c>
    </row>
    <row r="1092" spans="1:9">
      <c r="A1092">
        <v>24</v>
      </c>
      <c r="B1092" s="3">
        <v>42561</v>
      </c>
      <c r="C1092">
        <v>0.75</v>
      </c>
      <c r="D1092">
        <v>132511.44</v>
      </c>
      <c r="E1092" t="s">
        <v>8</v>
      </c>
      <c r="F1092">
        <v>2016</v>
      </c>
      <c r="G1092" s="4" t="s">
        <v>13</v>
      </c>
      <c r="H1092" t="str">
        <f>VLOOKUP(G1092,States!$A$1:$B$71,2,0)</f>
        <v>Idaho</v>
      </c>
      <c r="I1092" t="str">
        <f>VLOOKUP(H1092,Table2[[State]:[Kürzel für Highcharts]],2,0)</f>
        <v>ID</v>
      </c>
    </row>
    <row r="1093" spans="1:9">
      <c r="A1093">
        <v>25</v>
      </c>
      <c r="B1093" s="3">
        <v>42554</v>
      </c>
      <c r="C1093">
        <v>0.77</v>
      </c>
      <c r="D1093">
        <v>136377.54999999999</v>
      </c>
      <c r="E1093" t="s">
        <v>8</v>
      </c>
      <c r="F1093">
        <v>2016</v>
      </c>
      <c r="G1093" s="4" t="s">
        <v>13</v>
      </c>
      <c r="H1093" t="str">
        <f>VLOOKUP(G1093,States!$A$1:$B$71,2,0)</f>
        <v>Idaho</v>
      </c>
      <c r="I1093" t="str">
        <f>VLOOKUP(H1093,Table2[[State]:[Kürzel für Highcharts]],2,0)</f>
        <v>ID</v>
      </c>
    </row>
    <row r="1094" spans="1:9">
      <c r="A1094">
        <v>26</v>
      </c>
      <c r="B1094" s="3">
        <v>42547</v>
      </c>
      <c r="C1094">
        <v>0.69</v>
      </c>
      <c r="D1094">
        <v>127961.84</v>
      </c>
      <c r="E1094" t="s">
        <v>8</v>
      </c>
      <c r="F1094">
        <v>2016</v>
      </c>
      <c r="G1094" s="4" t="s">
        <v>13</v>
      </c>
      <c r="H1094" t="str">
        <f>VLOOKUP(G1094,States!$A$1:$B$71,2,0)</f>
        <v>Idaho</v>
      </c>
      <c r="I1094" t="str">
        <f>VLOOKUP(H1094,Table2[[State]:[Kürzel für Highcharts]],2,0)</f>
        <v>ID</v>
      </c>
    </row>
    <row r="1095" spans="1:9">
      <c r="A1095">
        <v>27</v>
      </c>
      <c r="B1095" s="3">
        <v>42540</v>
      </c>
      <c r="C1095">
        <v>0.7</v>
      </c>
      <c r="D1095">
        <v>129020.17</v>
      </c>
      <c r="E1095" t="s">
        <v>8</v>
      </c>
      <c r="F1095">
        <v>2016</v>
      </c>
      <c r="G1095" s="4" t="s">
        <v>13</v>
      </c>
      <c r="H1095" t="str">
        <f>VLOOKUP(G1095,States!$A$1:$B$71,2,0)</f>
        <v>Idaho</v>
      </c>
      <c r="I1095" t="str">
        <f>VLOOKUP(H1095,Table2[[State]:[Kürzel für Highcharts]],2,0)</f>
        <v>ID</v>
      </c>
    </row>
    <row r="1096" spans="1:9">
      <c r="A1096">
        <v>28</v>
      </c>
      <c r="B1096" s="3">
        <v>42533</v>
      </c>
      <c r="C1096">
        <v>0.67</v>
      </c>
      <c r="D1096">
        <v>68721.61</v>
      </c>
      <c r="E1096" t="s">
        <v>8</v>
      </c>
      <c r="F1096">
        <v>2016</v>
      </c>
      <c r="G1096" s="4" t="s">
        <v>13</v>
      </c>
      <c r="H1096" t="str">
        <f>VLOOKUP(G1096,States!$A$1:$B$71,2,0)</f>
        <v>Idaho</v>
      </c>
      <c r="I1096" t="str">
        <f>VLOOKUP(H1096,Table2[[State]:[Kürzel für Highcharts]],2,0)</f>
        <v>ID</v>
      </c>
    </row>
    <row r="1097" spans="1:9">
      <c r="A1097">
        <v>29</v>
      </c>
      <c r="B1097" s="3">
        <v>42526</v>
      </c>
      <c r="C1097">
        <v>0.63</v>
      </c>
      <c r="D1097">
        <v>95948.06</v>
      </c>
      <c r="E1097" t="s">
        <v>8</v>
      </c>
      <c r="F1097">
        <v>2016</v>
      </c>
      <c r="G1097" s="4" t="s">
        <v>13</v>
      </c>
      <c r="H1097" t="str">
        <f>VLOOKUP(G1097,States!$A$1:$B$71,2,0)</f>
        <v>Idaho</v>
      </c>
      <c r="I1097" t="str">
        <f>VLOOKUP(H1097,Table2[[State]:[Kürzel für Highcharts]],2,0)</f>
        <v>ID</v>
      </c>
    </row>
    <row r="1098" spans="1:9">
      <c r="A1098">
        <v>30</v>
      </c>
      <c r="B1098" s="3">
        <v>42519</v>
      </c>
      <c r="C1098">
        <v>0.63</v>
      </c>
      <c r="D1098">
        <v>82549.14</v>
      </c>
      <c r="E1098" t="s">
        <v>8</v>
      </c>
      <c r="F1098">
        <v>2016</v>
      </c>
      <c r="G1098" s="4" t="s">
        <v>13</v>
      </c>
      <c r="H1098" t="str">
        <f>VLOOKUP(G1098,States!$A$1:$B$71,2,0)</f>
        <v>Idaho</v>
      </c>
      <c r="I1098" t="str">
        <f>VLOOKUP(H1098,Table2[[State]:[Kürzel für Highcharts]],2,0)</f>
        <v>ID</v>
      </c>
    </row>
    <row r="1099" spans="1:9">
      <c r="A1099">
        <v>31</v>
      </c>
      <c r="B1099" s="3">
        <v>42512</v>
      </c>
      <c r="C1099">
        <v>0.65</v>
      </c>
      <c r="D1099">
        <v>75996.509999999995</v>
      </c>
      <c r="E1099" t="s">
        <v>8</v>
      </c>
      <c r="F1099">
        <v>2016</v>
      </c>
      <c r="G1099" s="4" t="s">
        <v>13</v>
      </c>
      <c r="H1099" t="str">
        <f>VLOOKUP(G1099,States!$A$1:$B$71,2,0)</f>
        <v>Idaho</v>
      </c>
      <c r="I1099" t="str">
        <f>VLOOKUP(H1099,Table2[[State]:[Kürzel für Highcharts]],2,0)</f>
        <v>ID</v>
      </c>
    </row>
    <row r="1100" spans="1:9">
      <c r="A1100">
        <v>32</v>
      </c>
      <c r="B1100" s="3">
        <v>42505</v>
      </c>
      <c r="C1100">
        <v>0.57999999999999996</v>
      </c>
      <c r="D1100">
        <v>95143.57</v>
      </c>
      <c r="E1100" t="s">
        <v>8</v>
      </c>
      <c r="F1100">
        <v>2016</v>
      </c>
      <c r="G1100" s="4" t="s">
        <v>13</v>
      </c>
      <c r="H1100" t="str">
        <f>VLOOKUP(G1100,States!$A$1:$B$71,2,0)</f>
        <v>Idaho</v>
      </c>
      <c r="I1100" t="str">
        <f>VLOOKUP(H1100,Table2[[State]:[Kürzel für Highcharts]],2,0)</f>
        <v>ID</v>
      </c>
    </row>
    <row r="1101" spans="1:9">
      <c r="A1101">
        <v>33</v>
      </c>
      <c r="B1101" s="3">
        <v>42498</v>
      </c>
      <c r="C1101">
        <v>0.61</v>
      </c>
      <c r="D1101">
        <v>106409.67</v>
      </c>
      <c r="E1101" t="s">
        <v>8</v>
      </c>
      <c r="F1101">
        <v>2016</v>
      </c>
      <c r="G1101" s="4" t="s">
        <v>13</v>
      </c>
      <c r="H1101" t="str">
        <f>VLOOKUP(G1101,States!$A$1:$B$71,2,0)</f>
        <v>Idaho</v>
      </c>
      <c r="I1101" t="str">
        <f>VLOOKUP(H1101,Table2[[State]:[Kürzel für Highcharts]],2,0)</f>
        <v>ID</v>
      </c>
    </row>
    <row r="1102" spans="1:9">
      <c r="A1102">
        <v>34</v>
      </c>
      <c r="B1102" s="3">
        <v>42491</v>
      </c>
      <c r="C1102">
        <v>0.63</v>
      </c>
      <c r="D1102">
        <v>82585.83</v>
      </c>
      <c r="E1102" t="s">
        <v>8</v>
      </c>
      <c r="F1102">
        <v>2016</v>
      </c>
      <c r="G1102" s="4" t="s">
        <v>13</v>
      </c>
      <c r="H1102" t="str">
        <f>VLOOKUP(G1102,States!$A$1:$B$71,2,0)</f>
        <v>Idaho</v>
      </c>
      <c r="I1102" t="str">
        <f>VLOOKUP(H1102,Table2[[State]:[Kürzel für Highcharts]],2,0)</f>
        <v>ID</v>
      </c>
    </row>
    <row r="1103" spans="1:9">
      <c r="A1103">
        <v>35</v>
      </c>
      <c r="B1103" s="3">
        <v>42484</v>
      </c>
      <c r="C1103">
        <v>0.65</v>
      </c>
      <c r="D1103">
        <v>79562.45</v>
      </c>
      <c r="E1103" t="s">
        <v>8</v>
      </c>
      <c r="F1103">
        <v>2016</v>
      </c>
      <c r="G1103" s="4" t="s">
        <v>13</v>
      </c>
      <c r="H1103" t="str">
        <f>VLOOKUP(G1103,States!$A$1:$B$71,2,0)</f>
        <v>Idaho</v>
      </c>
      <c r="I1103" t="str">
        <f>VLOOKUP(H1103,Table2[[State]:[Kürzel für Highcharts]],2,0)</f>
        <v>ID</v>
      </c>
    </row>
    <row r="1104" spans="1:9">
      <c r="A1104">
        <v>36</v>
      </c>
      <c r="B1104" s="3">
        <v>42477</v>
      </c>
      <c r="C1104">
        <v>0.67</v>
      </c>
      <c r="D1104">
        <v>109590.28</v>
      </c>
      <c r="E1104" t="s">
        <v>8</v>
      </c>
      <c r="F1104">
        <v>2016</v>
      </c>
      <c r="G1104" s="4" t="s">
        <v>13</v>
      </c>
      <c r="H1104" t="str">
        <f>VLOOKUP(G1104,States!$A$1:$B$71,2,0)</f>
        <v>Idaho</v>
      </c>
      <c r="I1104" t="str">
        <f>VLOOKUP(H1104,Table2[[State]:[Kürzel für Highcharts]],2,0)</f>
        <v>ID</v>
      </c>
    </row>
    <row r="1105" spans="1:9">
      <c r="A1105">
        <v>37</v>
      </c>
      <c r="B1105" s="3">
        <v>42470</v>
      </c>
      <c r="C1105">
        <v>0.82</v>
      </c>
      <c r="D1105">
        <v>86897.72</v>
      </c>
      <c r="E1105" t="s">
        <v>8</v>
      </c>
      <c r="F1105">
        <v>2016</v>
      </c>
      <c r="G1105" s="4" t="s">
        <v>13</v>
      </c>
      <c r="H1105" t="str">
        <f>VLOOKUP(G1105,States!$A$1:$B$71,2,0)</f>
        <v>Idaho</v>
      </c>
      <c r="I1105" t="str">
        <f>VLOOKUP(H1105,Table2[[State]:[Kürzel für Highcharts]],2,0)</f>
        <v>ID</v>
      </c>
    </row>
    <row r="1106" spans="1:9">
      <c r="A1106">
        <v>38</v>
      </c>
      <c r="B1106" s="3">
        <v>42463</v>
      </c>
      <c r="C1106">
        <v>0.82</v>
      </c>
      <c r="D1106">
        <v>97650.29</v>
      </c>
      <c r="E1106" t="s">
        <v>8</v>
      </c>
      <c r="F1106">
        <v>2016</v>
      </c>
      <c r="G1106" s="4" t="s">
        <v>13</v>
      </c>
      <c r="H1106" t="str">
        <f>VLOOKUP(G1106,States!$A$1:$B$71,2,0)</f>
        <v>Idaho</v>
      </c>
      <c r="I1106" t="str">
        <f>VLOOKUP(H1106,Table2[[State]:[Kürzel für Highcharts]],2,0)</f>
        <v>ID</v>
      </c>
    </row>
    <row r="1107" spans="1:9">
      <c r="A1107">
        <v>39</v>
      </c>
      <c r="B1107" s="3">
        <v>42456</v>
      </c>
      <c r="C1107">
        <v>0.81</v>
      </c>
      <c r="D1107">
        <v>101267.73</v>
      </c>
      <c r="E1107" t="s">
        <v>8</v>
      </c>
      <c r="F1107">
        <v>2016</v>
      </c>
      <c r="G1107" s="4" t="s">
        <v>13</v>
      </c>
      <c r="H1107" t="str">
        <f>VLOOKUP(G1107,States!$A$1:$B$71,2,0)</f>
        <v>Idaho</v>
      </c>
      <c r="I1107" t="str">
        <f>VLOOKUP(H1107,Table2[[State]:[Kürzel für Highcharts]],2,0)</f>
        <v>ID</v>
      </c>
    </row>
    <row r="1108" spans="1:9">
      <c r="A1108">
        <v>40</v>
      </c>
      <c r="B1108" s="3">
        <v>42449</v>
      </c>
      <c r="C1108">
        <v>0.94</v>
      </c>
      <c r="D1108">
        <v>83080.73</v>
      </c>
      <c r="E1108" t="s">
        <v>8</v>
      </c>
      <c r="F1108">
        <v>2016</v>
      </c>
      <c r="G1108" s="4" t="s">
        <v>13</v>
      </c>
      <c r="H1108" t="str">
        <f>VLOOKUP(G1108,States!$A$1:$B$71,2,0)</f>
        <v>Idaho</v>
      </c>
      <c r="I1108" t="str">
        <f>VLOOKUP(H1108,Table2[[State]:[Kürzel für Highcharts]],2,0)</f>
        <v>ID</v>
      </c>
    </row>
    <row r="1109" spans="1:9">
      <c r="A1109">
        <v>41</v>
      </c>
      <c r="B1109" s="3">
        <v>42442</v>
      </c>
      <c r="C1109">
        <v>0.83</v>
      </c>
      <c r="D1109">
        <v>100144.93</v>
      </c>
      <c r="E1109" t="s">
        <v>8</v>
      </c>
      <c r="F1109">
        <v>2016</v>
      </c>
      <c r="G1109" s="4" t="s">
        <v>13</v>
      </c>
      <c r="H1109" t="str">
        <f>VLOOKUP(G1109,States!$A$1:$B$71,2,0)</f>
        <v>Idaho</v>
      </c>
      <c r="I1109" t="str">
        <f>VLOOKUP(H1109,Table2[[State]:[Kürzel für Highcharts]],2,0)</f>
        <v>ID</v>
      </c>
    </row>
    <row r="1110" spans="1:9">
      <c r="A1110">
        <v>42</v>
      </c>
      <c r="B1110" s="3">
        <v>42435</v>
      </c>
      <c r="C1110">
        <v>0.86</v>
      </c>
      <c r="D1110">
        <v>97421.21</v>
      </c>
      <c r="E1110" t="s">
        <v>8</v>
      </c>
      <c r="F1110">
        <v>2016</v>
      </c>
      <c r="G1110" s="4" t="s">
        <v>13</v>
      </c>
      <c r="H1110" t="str">
        <f>VLOOKUP(G1110,States!$A$1:$B$71,2,0)</f>
        <v>Idaho</v>
      </c>
      <c r="I1110" t="str">
        <f>VLOOKUP(H1110,Table2[[State]:[Kürzel für Highcharts]],2,0)</f>
        <v>ID</v>
      </c>
    </row>
    <row r="1111" spans="1:9">
      <c r="A1111">
        <v>43</v>
      </c>
      <c r="B1111" s="3">
        <v>42428</v>
      </c>
      <c r="C1111">
        <v>0.89</v>
      </c>
      <c r="D1111">
        <v>89981.54</v>
      </c>
      <c r="E1111" t="s">
        <v>8</v>
      </c>
      <c r="F1111">
        <v>2016</v>
      </c>
      <c r="G1111" s="4" t="s">
        <v>13</v>
      </c>
      <c r="H1111" t="str">
        <f>VLOOKUP(G1111,States!$A$1:$B$71,2,0)</f>
        <v>Idaho</v>
      </c>
      <c r="I1111" t="str">
        <f>VLOOKUP(H1111,Table2[[State]:[Kürzel für Highcharts]],2,0)</f>
        <v>ID</v>
      </c>
    </row>
    <row r="1112" spans="1:9">
      <c r="A1112">
        <v>44</v>
      </c>
      <c r="B1112" s="3">
        <v>42421</v>
      </c>
      <c r="C1112">
        <v>0.74</v>
      </c>
      <c r="D1112">
        <v>93951.14</v>
      </c>
      <c r="E1112" t="s">
        <v>8</v>
      </c>
      <c r="F1112">
        <v>2016</v>
      </c>
      <c r="G1112" s="4" t="s">
        <v>13</v>
      </c>
      <c r="H1112" t="str">
        <f>VLOOKUP(G1112,States!$A$1:$B$71,2,0)</f>
        <v>Idaho</v>
      </c>
      <c r="I1112" t="str">
        <f>VLOOKUP(H1112,Table2[[State]:[Kürzel für Highcharts]],2,0)</f>
        <v>ID</v>
      </c>
    </row>
    <row r="1113" spans="1:9">
      <c r="A1113">
        <v>45</v>
      </c>
      <c r="B1113" s="3">
        <v>42414</v>
      </c>
      <c r="C1113">
        <v>0.94</v>
      </c>
      <c r="D1113">
        <v>78070.34</v>
      </c>
      <c r="E1113" t="s">
        <v>8</v>
      </c>
      <c r="F1113">
        <v>2016</v>
      </c>
      <c r="G1113" s="4" t="s">
        <v>13</v>
      </c>
      <c r="H1113" t="str">
        <f>VLOOKUP(G1113,States!$A$1:$B$71,2,0)</f>
        <v>Idaho</v>
      </c>
      <c r="I1113" t="str">
        <f>VLOOKUP(H1113,Table2[[State]:[Kürzel für Highcharts]],2,0)</f>
        <v>ID</v>
      </c>
    </row>
    <row r="1114" spans="1:9">
      <c r="A1114">
        <v>46</v>
      </c>
      <c r="B1114" s="3">
        <v>42407</v>
      </c>
      <c r="C1114">
        <v>0.82</v>
      </c>
      <c r="D1114">
        <v>123715.17</v>
      </c>
      <c r="E1114" t="s">
        <v>8</v>
      </c>
      <c r="F1114">
        <v>2016</v>
      </c>
      <c r="G1114" s="4" t="s">
        <v>13</v>
      </c>
      <c r="H1114" t="str">
        <f>VLOOKUP(G1114,States!$A$1:$B$71,2,0)</f>
        <v>Idaho</v>
      </c>
      <c r="I1114" t="str">
        <f>VLOOKUP(H1114,Table2[[State]:[Kürzel für Highcharts]],2,0)</f>
        <v>ID</v>
      </c>
    </row>
    <row r="1115" spans="1:9">
      <c r="A1115">
        <v>47</v>
      </c>
      <c r="B1115" s="3">
        <v>42400</v>
      </c>
      <c r="C1115">
        <v>0.94</v>
      </c>
      <c r="D1115">
        <v>83755.38</v>
      </c>
      <c r="E1115" t="s">
        <v>8</v>
      </c>
      <c r="F1115">
        <v>2016</v>
      </c>
      <c r="G1115" s="4" t="s">
        <v>13</v>
      </c>
      <c r="H1115" t="str">
        <f>VLOOKUP(G1115,States!$A$1:$B$71,2,0)</f>
        <v>Idaho</v>
      </c>
      <c r="I1115" t="str">
        <f>VLOOKUP(H1115,Table2[[State]:[Kürzel für Highcharts]],2,0)</f>
        <v>ID</v>
      </c>
    </row>
    <row r="1116" spans="1:9">
      <c r="A1116">
        <v>48</v>
      </c>
      <c r="B1116" s="3">
        <v>42393</v>
      </c>
      <c r="C1116">
        <v>0.9</v>
      </c>
      <c r="D1116">
        <v>58434.39</v>
      </c>
      <c r="E1116" t="s">
        <v>8</v>
      </c>
      <c r="F1116">
        <v>2016</v>
      </c>
      <c r="G1116" s="4" t="s">
        <v>13</v>
      </c>
      <c r="H1116" t="str">
        <f>VLOOKUP(G1116,States!$A$1:$B$71,2,0)</f>
        <v>Idaho</v>
      </c>
      <c r="I1116" t="str">
        <f>VLOOKUP(H1116,Table2[[State]:[Kürzel für Highcharts]],2,0)</f>
        <v>ID</v>
      </c>
    </row>
    <row r="1117" spans="1:9">
      <c r="A1117">
        <v>49</v>
      </c>
      <c r="B1117" s="3">
        <v>42386</v>
      </c>
      <c r="C1117">
        <v>0.92</v>
      </c>
      <c r="D1117">
        <v>92385.23</v>
      </c>
      <c r="E1117" t="s">
        <v>8</v>
      </c>
      <c r="F1117">
        <v>2016</v>
      </c>
      <c r="G1117" s="4" t="s">
        <v>13</v>
      </c>
      <c r="H1117" t="str">
        <f>VLOOKUP(G1117,States!$A$1:$B$71,2,0)</f>
        <v>Idaho</v>
      </c>
      <c r="I1117" t="str">
        <f>VLOOKUP(H1117,Table2[[State]:[Kürzel für Highcharts]],2,0)</f>
        <v>ID</v>
      </c>
    </row>
    <row r="1118" spans="1:9">
      <c r="A1118">
        <v>50</v>
      </c>
      <c r="B1118" s="3">
        <v>42379</v>
      </c>
      <c r="C1118">
        <v>0.93</v>
      </c>
      <c r="D1118">
        <v>89880.9</v>
      </c>
      <c r="E1118" t="s">
        <v>8</v>
      </c>
      <c r="F1118">
        <v>2016</v>
      </c>
      <c r="G1118" s="4" t="s">
        <v>13</v>
      </c>
      <c r="H1118" t="str">
        <f>VLOOKUP(G1118,States!$A$1:$B$71,2,0)</f>
        <v>Idaho</v>
      </c>
      <c r="I1118" t="str">
        <f>VLOOKUP(H1118,Table2[[State]:[Kürzel für Highcharts]],2,0)</f>
        <v>ID</v>
      </c>
    </row>
    <row r="1119" spans="1:9">
      <c r="A1119">
        <v>51</v>
      </c>
      <c r="B1119" s="3">
        <v>42372</v>
      </c>
      <c r="C1119">
        <v>0.77</v>
      </c>
      <c r="D1119">
        <v>106106.95</v>
      </c>
      <c r="E1119" t="s">
        <v>8</v>
      </c>
      <c r="F1119">
        <v>2016</v>
      </c>
      <c r="G1119" s="4" t="s">
        <v>13</v>
      </c>
      <c r="H1119" t="str">
        <f>VLOOKUP(G1119,States!$A$1:$B$71,2,0)</f>
        <v>Idaho</v>
      </c>
      <c r="I1119" t="str">
        <f>VLOOKUP(H1119,Table2[[State]:[Kürzel für Highcharts]],2,0)</f>
        <v>ID</v>
      </c>
    </row>
    <row r="1120" spans="1:9">
      <c r="A1120">
        <v>0</v>
      </c>
      <c r="B1120" s="3">
        <v>43100</v>
      </c>
      <c r="C1120">
        <v>1.1299999999999999</v>
      </c>
      <c r="D1120">
        <v>79646.97</v>
      </c>
      <c r="E1120" t="s">
        <v>8</v>
      </c>
      <c r="F1120">
        <v>2017</v>
      </c>
      <c r="G1120" s="4" t="s">
        <v>13</v>
      </c>
      <c r="H1120" t="str">
        <f>VLOOKUP(G1120,States!$A$1:$B$71,2,0)</f>
        <v>Idaho</v>
      </c>
      <c r="I1120" t="str">
        <f>VLOOKUP(H1120,Table2[[State]:[Kürzel für Highcharts]],2,0)</f>
        <v>ID</v>
      </c>
    </row>
    <row r="1121" spans="1:9">
      <c r="A1121">
        <v>1</v>
      </c>
      <c r="B1121" s="3">
        <v>43093</v>
      </c>
      <c r="C1121">
        <v>1.18</v>
      </c>
      <c r="D1121">
        <v>71004.42</v>
      </c>
      <c r="E1121" t="s">
        <v>8</v>
      </c>
      <c r="F1121">
        <v>2017</v>
      </c>
      <c r="G1121" s="4" t="s">
        <v>13</v>
      </c>
      <c r="H1121" t="str">
        <f>VLOOKUP(G1121,States!$A$1:$B$71,2,0)</f>
        <v>Idaho</v>
      </c>
      <c r="I1121" t="str">
        <f>VLOOKUP(H1121,Table2[[State]:[Kürzel für Highcharts]],2,0)</f>
        <v>ID</v>
      </c>
    </row>
    <row r="1122" spans="1:9">
      <c r="A1122">
        <v>2</v>
      </c>
      <c r="B1122" s="3">
        <v>43086</v>
      </c>
      <c r="C1122">
        <v>1.29</v>
      </c>
      <c r="D1122">
        <v>65090.38</v>
      </c>
      <c r="E1122" t="s">
        <v>8</v>
      </c>
      <c r="F1122">
        <v>2017</v>
      </c>
      <c r="G1122" s="4" t="s">
        <v>13</v>
      </c>
      <c r="H1122" t="str">
        <f>VLOOKUP(G1122,States!$A$1:$B$71,2,0)</f>
        <v>Idaho</v>
      </c>
      <c r="I1122" t="str">
        <f>VLOOKUP(H1122,Table2[[State]:[Kürzel für Highcharts]],2,0)</f>
        <v>ID</v>
      </c>
    </row>
    <row r="1123" spans="1:9">
      <c r="A1123">
        <v>3</v>
      </c>
      <c r="B1123" s="3">
        <v>43079</v>
      </c>
      <c r="C1123">
        <v>1.08</v>
      </c>
      <c r="D1123">
        <v>85496.29</v>
      </c>
      <c r="E1123" t="s">
        <v>8</v>
      </c>
      <c r="F1123">
        <v>2017</v>
      </c>
      <c r="G1123" s="4" t="s">
        <v>13</v>
      </c>
      <c r="H1123" t="str">
        <f>VLOOKUP(G1123,States!$A$1:$B$71,2,0)</f>
        <v>Idaho</v>
      </c>
      <c r="I1123" t="str">
        <f>VLOOKUP(H1123,Table2[[State]:[Kürzel für Highcharts]],2,0)</f>
        <v>ID</v>
      </c>
    </row>
    <row r="1124" spans="1:9">
      <c r="A1124">
        <v>4</v>
      </c>
      <c r="B1124" s="3">
        <v>43072</v>
      </c>
      <c r="C1124">
        <v>1.1399999999999999</v>
      </c>
      <c r="D1124">
        <v>86646</v>
      </c>
      <c r="E1124" t="s">
        <v>8</v>
      </c>
      <c r="F1124">
        <v>2017</v>
      </c>
      <c r="G1124" s="4" t="s">
        <v>13</v>
      </c>
      <c r="H1124" t="str">
        <f>VLOOKUP(G1124,States!$A$1:$B$71,2,0)</f>
        <v>Idaho</v>
      </c>
      <c r="I1124" t="str">
        <f>VLOOKUP(H1124,Table2[[State]:[Kürzel für Highcharts]],2,0)</f>
        <v>ID</v>
      </c>
    </row>
    <row r="1125" spans="1:9">
      <c r="A1125">
        <v>5</v>
      </c>
      <c r="B1125" s="3">
        <v>43065</v>
      </c>
      <c r="C1125">
        <v>1.44</v>
      </c>
      <c r="D1125">
        <v>54681</v>
      </c>
      <c r="E1125" t="s">
        <v>8</v>
      </c>
      <c r="F1125">
        <v>2017</v>
      </c>
      <c r="G1125" s="4" t="s">
        <v>13</v>
      </c>
      <c r="H1125" t="str">
        <f>VLOOKUP(G1125,States!$A$1:$B$71,2,0)</f>
        <v>Idaho</v>
      </c>
      <c r="I1125" t="str">
        <f>VLOOKUP(H1125,Table2[[State]:[Kürzel für Highcharts]],2,0)</f>
        <v>ID</v>
      </c>
    </row>
    <row r="1126" spans="1:9">
      <c r="A1126">
        <v>6</v>
      </c>
      <c r="B1126" s="3">
        <v>43058</v>
      </c>
      <c r="C1126">
        <v>1.42</v>
      </c>
      <c r="D1126">
        <v>60602</v>
      </c>
      <c r="E1126" t="s">
        <v>8</v>
      </c>
      <c r="F1126">
        <v>2017</v>
      </c>
      <c r="G1126" s="4" t="s">
        <v>13</v>
      </c>
      <c r="H1126" t="str">
        <f>VLOOKUP(G1126,States!$A$1:$B$71,2,0)</f>
        <v>Idaho</v>
      </c>
      <c r="I1126" t="str">
        <f>VLOOKUP(H1126,Table2[[State]:[Kürzel für Highcharts]],2,0)</f>
        <v>ID</v>
      </c>
    </row>
    <row r="1127" spans="1:9">
      <c r="A1127">
        <v>7</v>
      </c>
      <c r="B1127" s="3">
        <v>43051</v>
      </c>
      <c r="C1127">
        <v>1.23</v>
      </c>
      <c r="D1127">
        <v>81827</v>
      </c>
      <c r="E1127" t="s">
        <v>8</v>
      </c>
      <c r="F1127">
        <v>2017</v>
      </c>
      <c r="G1127" s="4" t="s">
        <v>13</v>
      </c>
      <c r="H1127" t="str">
        <f>VLOOKUP(G1127,States!$A$1:$B$71,2,0)</f>
        <v>Idaho</v>
      </c>
      <c r="I1127" t="str">
        <f>VLOOKUP(H1127,Table2[[State]:[Kürzel für Highcharts]],2,0)</f>
        <v>ID</v>
      </c>
    </row>
    <row r="1128" spans="1:9">
      <c r="A1128">
        <v>8</v>
      </c>
      <c r="B1128" s="3">
        <v>43044</v>
      </c>
      <c r="C1128">
        <v>1.21</v>
      </c>
      <c r="D1128">
        <v>81104.740000000005</v>
      </c>
      <c r="E1128" t="s">
        <v>8</v>
      </c>
      <c r="F1128">
        <v>2017</v>
      </c>
      <c r="G1128" s="4" t="s">
        <v>13</v>
      </c>
      <c r="H1128" t="str">
        <f>VLOOKUP(G1128,States!$A$1:$B$71,2,0)</f>
        <v>Idaho</v>
      </c>
      <c r="I1128" t="str">
        <f>VLOOKUP(H1128,Table2[[State]:[Kürzel für Highcharts]],2,0)</f>
        <v>ID</v>
      </c>
    </row>
    <row r="1129" spans="1:9">
      <c r="A1129">
        <v>9</v>
      </c>
      <c r="B1129" s="3">
        <v>43037</v>
      </c>
      <c r="C1129">
        <v>1.44</v>
      </c>
      <c r="D1129">
        <v>68520.83</v>
      </c>
      <c r="E1129" t="s">
        <v>8</v>
      </c>
      <c r="F1129">
        <v>2017</v>
      </c>
      <c r="G1129" s="4" t="s">
        <v>13</v>
      </c>
      <c r="H1129" t="str">
        <f>VLOOKUP(G1129,States!$A$1:$B$71,2,0)</f>
        <v>Idaho</v>
      </c>
      <c r="I1129" t="str">
        <f>VLOOKUP(H1129,Table2[[State]:[Kürzel für Highcharts]],2,0)</f>
        <v>ID</v>
      </c>
    </row>
    <row r="1130" spans="1:9">
      <c r="A1130">
        <v>10</v>
      </c>
      <c r="B1130" s="3">
        <v>43030</v>
      </c>
      <c r="C1130">
        <v>1.43</v>
      </c>
      <c r="D1130">
        <v>83842.86</v>
      </c>
      <c r="E1130" t="s">
        <v>8</v>
      </c>
      <c r="F1130">
        <v>2017</v>
      </c>
      <c r="G1130" s="4" t="s">
        <v>13</v>
      </c>
      <c r="H1130" t="str">
        <f>VLOOKUP(G1130,States!$A$1:$B$71,2,0)</f>
        <v>Idaho</v>
      </c>
      <c r="I1130" t="str">
        <f>VLOOKUP(H1130,Table2[[State]:[Kürzel für Highcharts]],2,0)</f>
        <v>ID</v>
      </c>
    </row>
    <row r="1131" spans="1:9">
      <c r="A1131">
        <v>11</v>
      </c>
      <c r="B1131" s="3">
        <v>43023</v>
      </c>
      <c r="C1131">
        <v>1.83</v>
      </c>
      <c r="D1131">
        <v>58062.2</v>
      </c>
      <c r="E1131" t="s">
        <v>8</v>
      </c>
      <c r="F1131">
        <v>2017</v>
      </c>
      <c r="G1131" s="4" t="s">
        <v>13</v>
      </c>
      <c r="H1131" t="str">
        <f>VLOOKUP(G1131,States!$A$1:$B$71,2,0)</f>
        <v>Idaho</v>
      </c>
      <c r="I1131" t="str">
        <f>VLOOKUP(H1131,Table2[[State]:[Kürzel für Highcharts]],2,0)</f>
        <v>ID</v>
      </c>
    </row>
    <row r="1132" spans="1:9">
      <c r="A1132">
        <v>12</v>
      </c>
      <c r="B1132" s="3">
        <v>43016</v>
      </c>
      <c r="C1132">
        <v>1.89</v>
      </c>
      <c r="D1132">
        <v>56087.360000000001</v>
      </c>
      <c r="E1132" t="s">
        <v>8</v>
      </c>
      <c r="F1132">
        <v>2017</v>
      </c>
      <c r="G1132" s="4" t="s">
        <v>13</v>
      </c>
      <c r="H1132" t="str">
        <f>VLOOKUP(G1132,States!$A$1:$B$71,2,0)</f>
        <v>Idaho</v>
      </c>
      <c r="I1132" t="str">
        <f>VLOOKUP(H1132,Table2[[State]:[Kürzel für Highcharts]],2,0)</f>
        <v>ID</v>
      </c>
    </row>
    <row r="1133" spans="1:9">
      <c r="A1133">
        <v>13</v>
      </c>
      <c r="B1133" s="3">
        <v>43009</v>
      </c>
      <c r="C1133">
        <v>1.8</v>
      </c>
      <c r="D1133">
        <v>58602.78</v>
      </c>
      <c r="E1133" t="s">
        <v>8</v>
      </c>
      <c r="F1133">
        <v>2017</v>
      </c>
      <c r="G1133" s="4" t="s">
        <v>13</v>
      </c>
      <c r="H1133" t="str">
        <f>VLOOKUP(G1133,States!$A$1:$B$71,2,0)</f>
        <v>Idaho</v>
      </c>
      <c r="I1133" t="str">
        <f>VLOOKUP(H1133,Table2[[State]:[Kürzel für Highcharts]],2,0)</f>
        <v>ID</v>
      </c>
    </row>
    <row r="1134" spans="1:9">
      <c r="A1134">
        <v>14</v>
      </c>
      <c r="B1134" s="3">
        <v>43002</v>
      </c>
      <c r="C1134">
        <v>1.78</v>
      </c>
      <c r="D1134">
        <v>56671.53</v>
      </c>
      <c r="E1134" t="s">
        <v>8</v>
      </c>
      <c r="F1134">
        <v>2017</v>
      </c>
      <c r="G1134" s="4" t="s">
        <v>13</v>
      </c>
      <c r="H1134" t="str">
        <f>VLOOKUP(G1134,States!$A$1:$B$71,2,0)</f>
        <v>Idaho</v>
      </c>
      <c r="I1134" t="str">
        <f>VLOOKUP(H1134,Table2[[State]:[Kürzel für Highcharts]],2,0)</f>
        <v>ID</v>
      </c>
    </row>
    <row r="1135" spans="1:9">
      <c r="A1135">
        <v>15</v>
      </c>
      <c r="B1135" s="3">
        <v>42995</v>
      </c>
      <c r="C1135">
        <v>1.73</v>
      </c>
      <c r="D1135">
        <v>65336.49</v>
      </c>
      <c r="E1135" t="s">
        <v>8</v>
      </c>
      <c r="F1135">
        <v>2017</v>
      </c>
      <c r="G1135" s="4" t="s">
        <v>13</v>
      </c>
      <c r="H1135" t="str">
        <f>VLOOKUP(G1135,States!$A$1:$B$71,2,0)</f>
        <v>Idaho</v>
      </c>
      <c r="I1135" t="str">
        <f>VLOOKUP(H1135,Table2[[State]:[Kürzel für Highcharts]],2,0)</f>
        <v>ID</v>
      </c>
    </row>
    <row r="1136" spans="1:9">
      <c r="A1136">
        <v>16</v>
      </c>
      <c r="B1136" s="3">
        <v>42988</v>
      </c>
      <c r="C1136">
        <v>1.76</v>
      </c>
      <c r="D1136">
        <v>66479.27</v>
      </c>
      <c r="E1136" t="s">
        <v>8</v>
      </c>
      <c r="F1136">
        <v>2017</v>
      </c>
      <c r="G1136" s="4" t="s">
        <v>13</v>
      </c>
      <c r="H1136" t="str">
        <f>VLOOKUP(G1136,States!$A$1:$B$71,2,0)</f>
        <v>Idaho</v>
      </c>
      <c r="I1136" t="str">
        <f>VLOOKUP(H1136,Table2[[State]:[Kürzel für Highcharts]],2,0)</f>
        <v>ID</v>
      </c>
    </row>
    <row r="1137" spans="1:9">
      <c r="A1137">
        <v>17</v>
      </c>
      <c r="B1137" s="3">
        <v>42981</v>
      </c>
      <c r="C1137">
        <v>1.68</v>
      </c>
      <c r="D1137">
        <v>64354.65</v>
      </c>
      <c r="E1137" t="s">
        <v>8</v>
      </c>
      <c r="F1137">
        <v>2017</v>
      </c>
      <c r="G1137" s="4" t="s">
        <v>13</v>
      </c>
      <c r="H1137" t="str">
        <f>VLOOKUP(G1137,States!$A$1:$B$71,2,0)</f>
        <v>Idaho</v>
      </c>
      <c r="I1137" t="str">
        <f>VLOOKUP(H1137,Table2[[State]:[Kürzel für Highcharts]],2,0)</f>
        <v>ID</v>
      </c>
    </row>
    <row r="1138" spans="1:9">
      <c r="A1138">
        <v>18</v>
      </c>
      <c r="B1138" s="3">
        <v>42974</v>
      </c>
      <c r="C1138">
        <v>1.3</v>
      </c>
      <c r="D1138">
        <v>93803.53</v>
      </c>
      <c r="E1138" t="s">
        <v>8</v>
      </c>
      <c r="F1138">
        <v>2017</v>
      </c>
      <c r="G1138" s="4" t="s">
        <v>13</v>
      </c>
      <c r="H1138" t="str">
        <f>VLOOKUP(G1138,States!$A$1:$B$71,2,0)</f>
        <v>Idaho</v>
      </c>
      <c r="I1138" t="str">
        <f>VLOOKUP(H1138,Table2[[State]:[Kürzel für Highcharts]],2,0)</f>
        <v>ID</v>
      </c>
    </row>
    <row r="1139" spans="1:9">
      <c r="A1139">
        <v>19</v>
      </c>
      <c r="B1139" s="3">
        <v>42967</v>
      </c>
      <c r="C1139">
        <v>1.37</v>
      </c>
      <c r="D1139">
        <v>88030.54</v>
      </c>
      <c r="E1139" t="s">
        <v>8</v>
      </c>
      <c r="F1139">
        <v>2017</v>
      </c>
      <c r="G1139" s="4" t="s">
        <v>13</v>
      </c>
      <c r="H1139" t="str">
        <f>VLOOKUP(G1139,States!$A$1:$B$71,2,0)</f>
        <v>Idaho</v>
      </c>
      <c r="I1139" t="str">
        <f>VLOOKUP(H1139,Table2[[State]:[Kürzel für Highcharts]],2,0)</f>
        <v>ID</v>
      </c>
    </row>
    <row r="1140" spans="1:9">
      <c r="A1140">
        <v>20</v>
      </c>
      <c r="B1140" s="3">
        <v>42960</v>
      </c>
      <c r="C1140">
        <v>1.51</v>
      </c>
      <c r="D1140">
        <v>70716.83</v>
      </c>
      <c r="E1140" t="s">
        <v>8</v>
      </c>
      <c r="F1140">
        <v>2017</v>
      </c>
      <c r="G1140" s="4" t="s">
        <v>13</v>
      </c>
      <c r="H1140" t="str">
        <f>VLOOKUP(G1140,States!$A$1:$B$71,2,0)</f>
        <v>Idaho</v>
      </c>
      <c r="I1140" t="str">
        <f>VLOOKUP(H1140,Table2[[State]:[Kürzel für Highcharts]],2,0)</f>
        <v>ID</v>
      </c>
    </row>
    <row r="1141" spans="1:9">
      <c r="A1141">
        <v>21</v>
      </c>
      <c r="B1141" s="3">
        <v>42953</v>
      </c>
      <c r="C1141">
        <v>1.54</v>
      </c>
      <c r="D1141">
        <v>73710.09</v>
      </c>
      <c r="E1141" t="s">
        <v>8</v>
      </c>
      <c r="F1141">
        <v>2017</v>
      </c>
      <c r="G1141" s="4" t="s">
        <v>13</v>
      </c>
      <c r="H1141" t="str">
        <f>VLOOKUP(G1141,States!$A$1:$B$71,2,0)</f>
        <v>Idaho</v>
      </c>
      <c r="I1141" t="str">
        <f>VLOOKUP(H1141,Table2[[State]:[Kürzel für Highcharts]],2,0)</f>
        <v>ID</v>
      </c>
    </row>
    <row r="1142" spans="1:9">
      <c r="A1142">
        <v>22</v>
      </c>
      <c r="B1142" s="3">
        <v>42946</v>
      </c>
      <c r="C1142">
        <v>1.54</v>
      </c>
      <c r="D1142">
        <v>72020.820000000007</v>
      </c>
      <c r="E1142" t="s">
        <v>8</v>
      </c>
      <c r="F1142">
        <v>2017</v>
      </c>
      <c r="G1142" s="4" t="s">
        <v>13</v>
      </c>
      <c r="H1142" t="str">
        <f>VLOOKUP(G1142,States!$A$1:$B$71,2,0)</f>
        <v>Idaho</v>
      </c>
      <c r="I1142" t="str">
        <f>VLOOKUP(H1142,Table2[[State]:[Kürzel für Highcharts]],2,0)</f>
        <v>ID</v>
      </c>
    </row>
    <row r="1143" spans="1:9">
      <c r="A1143">
        <v>23</v>
      </c>
      <c r="B1143" s="3">
        <v>42939</v>
      </c>
      <c r="C1143">
        <v>1.51</v>
      </c>
      <c r="D1143">
        <v>70783.8</v>
      </c>
      <c r="E1143" t="s">
        <v>8</v>
      </c>
      <c r="F1143">
        <v>2017</v>
      </c>
      <c r="G1143" s="4" t="s">
        <v>13</v>
      </c>
      <c r="H1143" t="str">
        <f>VLOOKUP(G1143,States!$A$1:$B$71,2,0)</f>
        <v>Idaho</v>
      </c>
      <c r="I1143" t="str">
        <f>VLOOKUP(H1143,Table2[[State]:[Kürzel für Highcharts]],2,0)</f>
        <v>ID</v>
      </c>
    </row>
    <row r="1144" spans="1:9">
      <c r="A1144">
        <v>24</v>
      </c>
      <c r="B1144" s="3">
        <v>42932</v>
      </c>
      <c r="C1144">
        <v>1.49</v>
      </c>
      <c r="D1144">
        <v>72245.09</v>
      </c>
      <c r="E1144" t="s">
        <v>8</v>
      </c>
      <c r="F1144">
        <v>2017</v>
      </c>
      <c r="G1144" s="4" t="s">
        <v>13</v>
      </c>
      <c r="H1144" t="str">
        <f>VLOOKUP(G1144,States!$A$1:$B$71,2,0)</f>
        <v>Idaho</v>
      </c>
      <c r="I1144" t="str">
        <f>VLOOKUP(H1144,Table2[[State]:[Kürzel für Highcharts]],2,0)</f>
        <v>ID</v>
      </c>
    </row>
    <row r="1145" spans="1:9">
      <c r="A1145">
        <v>25</v>
      </c>
      <c r="B1145" s="3">
        <v>42925</v>
      </c>
      <c r="C1145">
        <v>0.98</v>
      </c>
      <c r="D1145">
        <v>125786.14</v>
      </c>
      <c r="E1145" t="s">
        <v>8</v>
      </c>
      <c r="F1145">
        <v>2017</v>
      </c>
      <c r="G1145" s="4" t="s">
        <v>13</v>
      </c>
      <c r="H1145" t="str">
        <f>VLOOKUP(G1145,States!$A$1:$B$71,2,0)</f>
        <v>Idaho</v>
      </c>
      <c r="I1145" t="str">
        <f>VLOOKUP(H1145,Table2[[State]:[Kürzel für Highcharts]],2,0)</f>
        <v>ID</v>
      </c>
    </row>
    <row r="1146" spans="1:9">
      <c r="A1146">
        <v>26</v>
      </c>
      <c r="B1146" s="3">
        <v>42918</v>
      </c>
      <c r="C1146">
        <v>1.17</v>
      </c>
      <c r="D1146">
        <v>97408.49</v>
      </c>
      <c r="E1146" t="s">
        <v>8</v>
      </c>
      <c r="F1146">
        <v>2017</v>
      </c>
      <c r="G1146" s="4" t="s">
        <v>13</v>
      </c>
      <c r="H1146" t="str">
        <f>VLOOKUP(G1146,States!$A$1:$B$71,2,0)</f>
        <v>Idaho</v>
      </c>
      <c r="I1146" t="str">
        <f>VLOOKUP(H1146,Table2[[State]:[Kürzel für Highcharts]],2,0)</f>
        <v>ID</v>
      </c>
    </row>
    <row r="1147" spans="1:9">
      <c r="A1147">
        <v>27</v>
      </c>
      <c r="B1147" s="3">
        <v>42911</v>
      </c>
      <c r="C1147">
        <v>1.2</v>
      </c>
      <c r="D1147">
        <v>95071.28</v>
      </c>
      <c r="E1147" t="s">
        <v>8</v>
      </c>
      <c r="F1147">
        <v>2017</v>
      </c>
      <c r="G1147" s="4" t="s">
        <v>13</v>
      </c>
      <c r="H1147" t="str">
        <f>VLOOKUP(G1147,States!$A$1:$B$71,2,0)</f>
        <v>Idaho</v>
      </c>
      <c r="I1147" t="str">
        <f>VLOOKUP(H1147,Table2[[State]:[Kürzel für Highcharts]],2,0)</f>
        <v>ID</v>
      </c>
    </row>
    <row r="1148" spans="1:9">
      <c r="A1148">
        <v>28</v>
      </c>
      <c r="B1148" s="3">
        <v>42904</v>
      </c>
      <c r="C1148">
        <v>1.21</v>
      </c>
      <c r="D1148">
        <v>92906.33</v>
      </c>
      <c r="E1148" t="s">
        <v>8</v>
      </c>
      <c r="F1148">
        <v>2017</v>
      </c>
      <c r="G1148" s="4" t="s">
        <v>13</v>
      </c>
      <c r="H1148" t="str">
        <f>VLOOKUP(G1148,States!$A$1:$B$71,2,0)</f>
        <v>Idaho</v>
      </c>
      <c r="I1148" t="str">
        <f>VLOOKUP(H1148,Table2[[State]:[Kürzel für Highcharts]],2,0)</f>
        <v>ID</v>
      </c>
    </row>
    <row r="1149" spans="1:9">
      <c r="A1149">
        <v>29</v>
      </c>
      <c r="B1149" s="3">
        <v>42897</v>
      </c>
      <c r="C1149">
        <v>1.21</v>
      </c>
      <c r="D1149">
        <v>92547.42</v>
      </c>
      <c r="E1149" t="s">
        <v>8</v>
      </c>
      <c r="F1149">
        <v>2017</v>
      </c>
      <c r="G1149" s="4" t="s">
        <v>13</v>
      </c>
      <c r="H1149" t="str">
        <f>VLOOKUP(G1149,States!$A$1:$B$71,2,0)</f>
        <v>Idaho</v>
      </c>
      <c r="I1149" t="str">
        <f>VLOOKUP(H1149,Table2[[State]:[Kürzel für Highcharts]],2,0)</f>
        <v>ID</v>
      </c>
    </row>
    <row r="1150" spans="1:9">
      <c r="A1150">
        <v>30</v>
      </c>
      <c r="B1150" s="3">
        <v>42890</v>
      </c>
      <c r="C1150">
        <v>1.19</v>
      </c>
      <c r="D1150">
        <v>98460.27</v>
      </c>
      <c r="E1150" t="s">
        <v>8</v>
      </c>
      <c r="F1150">
        <v>2017</v>
      </c>
      <c r="G1150" s="4" t="s">
        <v>13</v>
      </c>
      <c r="H1150" t="str">
        <f>VLOOKUP(G1150,States!$A$1:$B$71,2,0)</f>
        <v>Idaho</v>
      </c>
      <c r="I1150" t="str">
        <f>VLOOKUP(H1150,Table2[[State]:[Kürzel für Highcharts]],2,0)</f>
        <v>ID</v>
      </c>
    </row>
    <row r="1151" spans="1:9">
      <c r="A1151">
        <v>31</v>
      </c>
      <c r="B1151" s="3">
        <v>42883</v>
      </c>
      <c r="C1151">
        <v>1.21</v>
      </c>
      <c r="D1151">
        <v>100415.9</v>
      </c>
      <c r="E1151" t="s">
        <v>8</v>
      </c>
      <c r="F1151">
        <v>2017</v>
      </c>
      <c r="G1151" s="4" t="s">
        <v>13</v>
      </c>
      <c r="H1151" t="str">
        <f>VLOOKUP(G1151,States!$A$1:$B$71,2,0)</f>
        <v>Idaho</v>
      </c>
      <c r="I1151" t="str">
        <f>VLOOKUP(H1151,Table2[[State]:[Kürzel für Highcharts]],2,0)</f>
        <v>ID</v>
      </c>
    </row>
    <row r="1152" spans="1:9">
      <c r="A1152">
        <v>32</v>
      </c>
      <c r="B1152" s="3">
        <v>42876</v>
      </c>
      <c r="C1152">
        <v>1.29</v>
      </c>
      <c r="D1152">
        <v>86532.91</v>
      </c>
      <c r="E1152" t="s">
        <v>8</v>
      </c>
      <c r="F1152">
        <v>2017</v>
      </c>
      <c r="G1152" s="4" t="s">
        <v>13</v>
      </c>
      <c r="H1152" t="str">
        <f>VLOOKUP(G1152,States!$A$1:$B$71,2,0)</f>
        <v>Idaho</v>
      </c>
      <c r="I1152" t="str">
        <f>VLOOKUP(H1152,Table2[[State]:[Kürzel für Highcharts]],2,0)</f>
        <v>ID</v>
      </c>
    </row>
    <row r="1153" spans="1:9">
      <c r="A1153">
        <v>33</v>
      </c>
      <c r="B1153" s="3">
        <v>42869</v>
      </c>
      <c r="C1153">
        <v>1.2</v>
      </c>
      <c r="D1153">
        <v>94466.25</v>
      </c>
      <c r="E1153" t="s">
        <v>8</v>
      </c>
      <c r="F1153">
        <v>2017</v>
      </c>
      <c r="G1153" s="4" t="s">
        <v>13</v>
      </c>
      <c r="H1153" t="str">
        <f>VLOOKUP(G1153,States!$A$1:$B$71,2,0)</f>
        <v>Idaho</v>
      </c>
      <c r="I1153" t="str">
        <f>VLOOKUP(H1153,Table2[[State]:[Kürzel für Highcharts]],2,0)</f>
        <v>ID</v>
      </c>
    </row>
    <row r="1154" spans="1:9">
      <c r="A1154">
        <v>34</v>
      </c>
      <c r="B1154" s="3">
        <v>42862</v>
      </c>
      <c r="C1154">
        <v>1.0900000000000001</v>
      </c>
      <c r="D1154">
        <v>121483.27</v>
      </c>
      <c r="E1154" t="s">
        <v>8</v>
      </c>
      <c r="F1154">
        <v>2017</v>
      </c>
      <c r="G1154" s="4" t="s">
        <v>13</v>
      </c>
      <c r="H1154" t="str">
        <f>VLOOKUP(G1154,States!$A$1:$B$71,2,0)</f>
        <v>Idaho</v>
      </c>
      <c r="I1154" t="str">
        <f>VLOOKUP(H1154,Table2[[State]:[Kürzel für Highcharts]],2,0)</f>
        <v>ID</v>
      </c>
    </row>
    <row r="1155" spans="1:9">
      <c r="A1155">
        <v>35</v>
      </c>
      <c r="B1155" s="3">
        <v>42855</v>
      </c>
      <c r="C1155">
        <v>1.03</v>
      </c>
      <c r="D1155">
        <v>109119</v>
      </c>
      <c r="E1155" t="s">
        <v>8</v>
      </c>
      <c r="F1155">
        <v>2017</v>
      </c>
      <c r="G1155" s="4" t="s">
        <v>13</v>
      </c>
      <c r="H1155" t="str">
        <f>VLOOKUP(G1155,States!$A$1:$B$71,2,0)</f>
        <v>Idaho</v>
      </c>
      <c r="I1155" t="str">
        <f>VLOOKUP(H1155,Table2[[State]:[Kürzel für Highcharts]],2,0)</f>
        <v>ID</v>
      </c>
    </row>
    <row r="1156" spans="1:9">
      <c r="A1156">
        <v>36</v>
      </c>
      <c r="B1156" s="3">
        <v>42848</v>
      </c>
      <c r="C1156">
        <v>1.1399999999999999</v>
      </c>
      <c r="D1156">
        <v>93656.08</v>
      </c>
      <c r="E1156" t="s">
        <v>8</v>
      </c>
      <c r="F1156">
        <v>2017</v>
      </c>
      <c r="G1156" s="4" t="s">
        <v>13</v>
      </c>
      <c r="H1156" t="str">
        <f>VLOOKUP(G1156,States!$A$1:$B$71,2,0)</f>
        <v>Idaho</v>
      </c>
      <c r="I1156" t="str">
        <f>VLOOKUP(H1156,Table2[[State]:[Kürzel für Highcharts]],2,0)</f>
        <v>ID</v>
      </c>
    </row>
    <row r="1157" spans="1:9">
      <c r="A1157">
        <v>37</v>
      </c>
      <c r="B1157" s="3">
        <v>42841</v>
      </c>
      <c r="C1157">
        <v>1.1499999999999999</v>
      </c>
      <c r="D1157">
        <v>99410.94</v>
      </c>
      <c r="E1157" t="s">
        <v>8</v>
      </c>
      <c r="F1157">
        <v>2017</v>
      </c>
      <c r="G1157" s="4" t="s">
        <v>13</v>
      </c>
      <c r="H1157" t="str">
        <f>VLOOKUP(G1157,States!$A$1:$B$71,2,0)</f>
        <v>Idaho</v>
      </c>
      <c r="I1157" t="str">
        <f>VLOOKUP(H1157,Table2[[State]:[Kürzel für Highcharts]],2,0)</f>
        <v>ID</v>
      </c>
    </row>
    <row r="1158" spans="1:9">
      <c r="A1158">
        <v>38</v>
      </c>
      <c r="B1158" s="3">
        <v>42834</v>
      </c>
      <c r="C1158">
        <v>1.21</v>
      </c>
      <c r="D1158">
        <v>95508.38</v>
      </c>
      <c r="E1158" t="s">
        <v>8</v>
      </c>
      <c r="F1158">
        <v>2017</v>
      </c>
      <c r="G1158" s="4" t="s">
        <v>13</v>
      </c>
      <c r="H1158" t="str">
        <f>VLOOKUP(G1158,States!$A$1:$B$71,2,0)</f>
        <v>Idaho</v>
      </c>
      <c r="I1158" t="str">
        <f>VLOOKUP(H1158,Table2[[State]:[Kürzel für Highcharts]],2,0)</f>
        <v>ID</v>
      </c>
    </row>
    <row r="1159" spans="1:9">
      <c r="A1159">
        <v>39</v>
      </c>
      <c r="B1159" s="3">
        <v>42827</v>
      </c>
      <c r="C1159">
        <v>1.2</v>
      </c>
      <c r="D1159">
        <v>94905.4</v>
      </c>
      <c r="E1159" t="s">
        <v>8</v>
      </c>
      <c r="F1159">
        <v>2017</v>
      </c>
      <c r="G1159" s="4" t="s">
        <v>13</v>
      </c>
      <c r="H1159" t="str">
        <f>VLOOKUP(G1159,States!$A$1:$B$71,2,0)</f>
        <v>Idaho</v>
      </c>
      <c r="I1159" t="str">
        <f>VLOOKUP(H1159,Table2[[State]:[Kürzel für Highcharts]],2,0)</f>
        <v>ID</v>
      </c>
    </row>
    <row r="1160" spans="1:9">
      <c r="A1160">
        <v>40</v>
      </c>
      <c r="B1160" s="3">
        <v>42820</v>
      </c>
      <c r="C1160">
        <v>1.1599999999999999</v>
      </c>
      <c r="D1160">
        <v>95292.56</v>
      </c>
      <c r="E1160" t="s">
        <v>8</v>
      </c>
      <c r="F1160">
        <v>2017</v>
      </c>
      <c r="G1160" s="4" t="s">
        <v>13</v>
      </c>
      <c r="H1160" t="str">
        <f>VLOOKUP(G1160,States!$A$1:$B$71,2,0)</f>
        <v>Idaho</v>
      </c>
      <c r="I1160" t="str">
        <f>VLOOKUP(H1160,Table2[[State]:[Kürzel für Highcharts]],2,0)</f>
        <v>ID</v>
      </c>
    </row>
    <row r="1161" spans="1:9">
      <c r="A1161">
        <v>41</v>
      </c>
      <c r="B1161" s="3">
        <v>42813</v>
      </c>
      <c r="C1161">
        <v>1.1499999999999999</v>
      </c>
      <c r="D1161">
        <v>86727.42</v>
      </c>
      <c r="E1161" t="s">
        <v>8</v>
      </c>
      <c r="F1161">
        <v>2017</v>
      </c>
      <c r="G1161" s="4" t="s">
        <v>13</v>
      </c>
      <c r="H1161" t="str">
        <f>VLOOKUP(G1161,States!$A$1:$B$71,2,0)</f>
        <v>Idaho</v>
      </c>
      <c r="I1161" t="str">
        <f>VLOOKUP(H1161,Table2[[State]:[Kürzel für Highcharts]],2,0)</f>
        <v>ID</v>
      </c>
    </row>
    <row r="1162" spans="1:9">
      <c r="A1162">
        <v>42</v>
      </c>
      <c r="B1162" s="3">
        <v>42806</v>
      </c>
      <c r="C1162">
        <v>0.98</v>
      </c>
      <c r="D1162">
        <v>112776.1</v>
      </c>
      <c r="E1162" t="s">
        <v>8</v>
      </c>
      <c r="F1162">
        <v>2017</v>
      </c>
      <c r="G1162" s="4" t="s">
        <v>13</v>
      </c>
      <c r="H1162" t="str">
        <f>VLOOKUP(G1162,States!$A$1:$B$71,2,0)</f>
        <v>Idaho</v>
      </c>
      <c r="I1162" t="str">
        <f>VLOOKUP(H1162,Table2[[State]:[Kürzel für Highcharts]],2,0)</f>
        <v>ID</v>
      </c>
    </row>
    <row r="1163" spans="1:9">
      <c r="A1163">
        <v>43</v>
      </c>
      <c r="B1163" s="3">
        <v>42799</v>
      </c>
      <c r="C1163">
        <v>1.1100000000000001</v>
      </c>
      <c r="D1163">
        <v>93814.080000000002</v>
      </c>
      <c r="E1163" t="s">
        <v>8</v>
      </c>
      <c r="F1163">
        <v>2017</v>
      </c>
      <c r="G1163" s="4" t="s">
        <v>13</v>
      </c>
      <c r="H1163" t="str">
        <f>VLOOKUP(G1163,States!$A$1:$B$71,2,0)</f>
        <v>Idaho</v>
      </c>
      <c r="I1163" t="str">
        <f>VLOOKUP(H1163,Table2[[State]:[Kürzel für Highcharts]],2,0)</f>
        <v>ID</v>
      </c>
    </row>
    <row r="1164" spans="1:9">
      <c r="A1164">
        <v>44</v>
      </c>
      <c r="B1164" s="3">
        <v>42792</v>
      </c>
      <c r="C1164">
        <v>0.91</v>
      </c>
      <c r="D1164">
        <v>105023.56</v>
      </c>
      <c r="E1164" t="s">
        <v>8</v>
      </c>
      <c r="F1164">
        <v>2017</v>
      </c>
      <c r="G1164" s="4" t="s">
        <v>13</v>
      </c>
      <c r="H1164" t="str">
        <f>VLOOKUP(G1164,States!$A$1:$B$71,2,0)</f>
        <v>Idaho</v>
      </c>
      <c r="I1164" t="str">
        <f>VLOOKUP(H1164,Table2[[State]:[Kürzel für Highcharts]],2,0)</f>
        <v>ID</v>
      </c>
    </row>
    <row r="1165" spans="1:9">
      <c r="A1165">
        <v>45</v>
      </c>
      <c r="B1165" s="3">
        <v>42785</v>
      </c>
      <c r="C1165">
        <v>0.94</v>
      </c>
      <c r="D1165">
        <v>107721.63</v>
      </c>
      <c r="E1165" t="s">
        <v>8</v>
      </c>
      <c r="F1165">
        <v>2017</v>
      </c>
      <c r="G1165" s="4" t="s">
        <v>13</v>
      </c>
      <c r="H1165" t="str">
        <f>VLOOKUP(G1165,States!$A$1:$B$71,2,0)</f>
        <v>Idaho</v>
      </c>
      <c r="I1165" t="str">
        <f>VLOOKUP(H1165,Table2[[State]:[Kürzel für Highcharts]],2,0)</f>
        <v>ID</v>
      </c>
    </row>
    <row r="1166" spans="1:9">
      <c r="A1166">
        <v>46</v>
      </c>
      <c r="B1166" s="3">
        <v>42778</v>
      </c>
      <c r="C1166">
        <v>0.98</v>
      </c>
      <c r="D1166">
        <v>97785.46</v>
      </c>
      <c r="E1166" t="s">
        <v>8</v>
      </c>
      <c r="F1166">
        <v>2017</v>
      </c>
      <c r="G1166" s="4" t="s">
        <v>13</v>
      </c>
      <c r="H1166" t="str">
        <f>VLOOKUP(G1166,States!$A$1:$B$71,2,0)</f>
        <v>Idaho</v>
      </c>
      <c r="I1166" t="str">
        <f>VLOOKUP(H1166,Table2[[State]:[Kürzel für Highcharts]],2,0)</f>
        <v>ID</v>
      </c>
    </row>
    <row r="1167" spans="1:9">
      <c r="A1167">
        <v>47</v>
      </c>
      <c r="B1167" s="3">
        <v>42771</v>
      </c>
      <c r="C1167">
        <v>0.9</v>
      </c>
      <c r="D1167">
        <v>136090.67000000001</v>
      </c>
      <c r="E1167" t="s">
        <v>8</v>
      </c>
      <c r="F1167">
        <v>2017</v>
      </c>
      <c r="G1167" s="4" t="s">
        <v>13</v>
      </c>
      <c r="H1167" t="str">
        <f>VLOOKUP(G1167,States!$A$1:$B$71,2,0)</f>
        <v>Idaho</v>
      </c>
      <c r="I1167" t="str">
        <f>VLOOKUP(H1167,Table2[[State]:[Kürzel für Highcharts]],2,0)</f>
        <v>ID</v>
      </c>
    </row>
    <row r="1168" spans="1:9">
      <c r="A1168">
        <v>48</v>
      </c>
      <c r="B1168" s="3">
        <v>42764</v>
      </c>
      <c r="C1168">
        <v>0.93</v>
      </c>
      <c r="D1168">
        <v>105132.82</v>
      </c>
      <c r="E1168" t="s">
        <v>8</v>
      </c>
      <c r="F1168">
        <v>2017</v>
      </c>
      <c r="G1168" s="4" t="s">
        <v>13</v>
      </c>
      <c r="H1168" t="str">
        <f>VLOOKUP(G1168,States!$A$1:$B$71,2,0)</f>
        <v>Idaho</v>
      </c>
      <c r="I1168" t="str">
        <f>VLOOKUP(H1168,Table2[[State]:[Kürzel für Highcharts]],2,0)</f>
        <v>ID</v>
      </c>
    </row>
    <row r="1169" spans="1:9">
      <c r="A1169">
        <v>49</v>
      </c>
      <c r="B1169" s="3">
        <v>42757</v>
      </c>
      <c r="C1169">
        <v>1.01</v>
      </c>
      <c r="D1169">
        <v>88317.73</v>
      </c>
      <c r="E1169" t="s">
        <v>8</v>
      </c>
      <c r="F1169">
        <v>2017</v>
      </c>
      <c r="G1169" s="4" t="s">
        <v>13</v>
      </c>
      <c r="H1169" t="str">
        <f>VLOOKUP(G1169,States!$A$1:$B$71,2,0)</f>
        <v>Idaho</v>
      </c>
      <c r="I1169" t="str">
        <f>VLOOKUP(H1169,Table2[[State]:[Kürzel für Highcharts]],2,0)</f>
        <v>ID</v>
      </c>
    </row>
    <row r="1170" spans="1:9">
      <c r="A1170">
        <v>50</v>
      </c>
      <c r="B1170" s="3">
        <v>42750</v>
      </c>
      <c r="C1170">
        <v>1</v>
      </c>
      <c r="D1170">
        <v>94156.43</v>
      </c>
      <c r="E1170" t="s">
        <v>8</v>
      </c>
      <c r="F1170">
        <v>2017</v>
      </c>
      <c r="G1170" s="4" t="s">
        <v>13</v>
      </c>
      <c r="H1170" t="str">
        <f>VLOOKUP(G1170,States!$A$1:$B$71,2,0)</f>
        <v>Idaho</v>
      </c>
      <c r="I1170" t="str">
        <f>VLOOKUP(H1170,Table2[[State]:[Kürzel für Highcharts]],2,0)</f>
        <v>ID</v>
      </c>
    </row>
    <row r="1171" spans="1:9">
      <c r="A1171">
        <v>51</v>
      </c>
      <c r="B1171" s="3">
        <v>42743</v>
      </c>
      <c r="C1171">
        <v>1.02</v>
      </c>
      <c r="D1171">
        <v>103788.25</v>
      </c>
      <c r="E1171" t="s">
        <v>8</v>
      </c>
      <c r="F1171">
        <v>2017</v>
      </c>
      <c r="G1171" s="4" t="s">
        <v>13</v>
      </c>
      <c r="H1171" t="str">
        <f>VLOOKUP(G1171,States!$A$1:$B$71,2,0)</f>
        <v>Idaho</v>
      </c>
      <c r="I1171" t="str">
        <f>VLOOKUP(H1171,Table2[[State]:[Kürzel für Highcharts]],2,0)</f>
        <v>ID</v>
      </c>
    </row>
    <row r="1172" spans="1:9">
      <c r="A1172">
        <v>52</v>
      </c>
      <c r="B1172" s="3">
        <v>42736</v>
      </c>
      <c r="C1172">
        <v>0.92</v>
      </c>
      <c r="D1172">
        <v>104510.11</v>
      </c>
      <c r="E1172" t="s">
        <v>8</v>
      </c>
      <c r="F1172">
        <v>2017</v>
      </c>
      <c r="G1172" s="4" t="s">
        <v>13</v>
      </c>
      <c r="H1172" t="str">
        <f>VLOOKUP(G1172,States!$A$1:$B$71,2,0)</f>
        <v>Idaho</v>
      </c>
      <c r="I1172" t="str">
        <f>VLOOKUP(H1172,Table2[[State]:[Kürzel für Highcharts]],2,0)</f>
        <v>ID</v>
      </c>
    </row>
    <row r="1173" spans="1:9">
      <c r="A1173">
        <v>0</v>
      </c>
      <c r="B1173" s="3">
        <v>43184</v>
      </c>
      <c r="C1173">
        <v>1.28</v>
      </c>
      <c r="D1173">
        <v>85839.98</v>
      </c>
      <c r="E1173" t="s">
        <v>8</v>
      </c>
      <c r="F1173">
        <v>2018</v>
      </c>
      <c r="G1173" s="4" t="s">
        <v>13</v>
      </c>
      <c r="H1173" t="str">
        <f>VLOOKUP(G1173,States!$A$1:$B$71,2,0)</f>
        <v>Idaho</v>
      </c>
      <c r="I1173" t="str">
        <f>VLOOKUP(H1173,Table2[[State]:[Kürzel für Highcharts]],2,0)</f>
        <v>ID</v>
      </c>
    </row>
    <row r="1174" spans="1:9">
      <c r="A1174">
        <v>1</v>
      </c>
      <c r="B1174" s="3">
        <v>43177</v>
      </c>
      <c r="C1174">
        <v>1.03</v>
      </c>
      <c r="D1174">
        <v>119045.04</v>
      </c>
      <c r="E1174" t="s">
        <v>8</v>
      </c>
      <c r="F1174">
        <v>2018</v>
      </c>
      <c r="G1174" s="4" t="s">
        <v>13</v>
      </c>
      <c r="H1174" t="str">
        <f>VLOOKUP(G1174,States!$A$1:$B$71,2,0)</f>
        <v>Idaho</v>
      </c>
      <c r="I1174" t="str">
        <f>VLOOKUP(H1174,Table2[[State]:[Kürzel für Highcharts]],2,0)</f>
        <v>ID</v>
      </c>
    </row>
    <row r="1175" spans="1:9">
      <c r="A1175">
        <v>2</v>
      </c>
      <c r="B1175" s="3">
        <v>43170</v>
      </c>
      <c r="C1175">
        <v>1.26</v>
      </c>
      <c r="D1175">
        <v>80611.009999999995</v>
      </c>
      <c r="E1175" t="s">
        <v>8</v>
      </c>
      <c r="F1175">
        <v>2018</v>
      </c>
      <c r="G1175" s="4" t="s">
        <v>13</v>
      </c>
      <c r="H1175" t="str">
        <f>VLOOKUP(G1175,States!$A$1:$B$71,2,0)</f>
        <v>Idaho</v>
      </c>
      <c r="I1175" t="str">
        <f>VLOOKUP(H1175,Table2[[State]:[Kürzel für Highcharts]],2,0)</f>
        <v>ID</v>
      </c>
    </row>
    <row r="1176" spans="1:9">
      <c r="A1176">
        <v>3</v>
      </c>
      <c r="B1176" s="3">
        <v>43163</v>
      </c>
      <c r="C1176">
        <v>1.22</v>
      </c>
      <c r="D1176">
        <v>91070.8</v>
      </c>
      <c r="E1176" t="s">
        <v>8</v>
      </c>
      <c r="F1176">
        <v>2018</v>
      </c>
      <c r="G1176" s="4" t="s">
        <v>13</v>
      </c>
      <c r="H1176" t="str">
        <f>VLOOKUP(G1176,States!$A$1:$B$71,2,0)</f>
        <v>Idaho</v>
      </c>
      <c r="I1176" t="str">
        <f>VLOOKUP(H1176,Table2[[State]:[Kürzel für Highcharts]],2,0)</f>
        <v>ID</v>
      </c>
    </row>
    <row r="1177" spans="1:9">
      <c r="A1177">
        <v>4</v>
      </c>
      <c r="B1177" s="3">
        <v>43156</v>
      </c>
      <c r="C1177">
        <v>1.0900000000000001</v>
      </c>
      <c r="D1177">
        <v>113183.43</v>
      </c>
      <c r="E1177" t="s">
        <v>8</v>
      </c>
      <c r="F1177">
        <v>2018</v>
      </c>
      <c r="G1177" s="4" t="s">
        <v>13</v>
      </c>
      <c r="H1177" t="str">
        <f>VLOOKUP(G1177,States!$A$1:$B$71,2,0)</f>
        <v>Idaho</v>
      </c>
      <c r="I1177" t="str">
        <f>VLOOKUP(H1177,Table2[[State]:[Kürzel für Highcharts]],2,0)</f>
        <v>ID</v>
      </c>
    </row>
    <row r="1178" spans="1:9">
      <c r="A1178">
        <v>5</v>
      </c>
      <c r="B1178" s="3">
        <v>43149</v>
      </c>
      <c r="C1178">
        <v>1.25</v>
      </c>
      <c r="D1178">
        <v>80833.06</v>
      </c>
      <c r="E1178" t="s">
        <v>8</v>
      </c>
      <c r="F1178">
        <v>2018</v>
      </c>
      <c r="G1178" s="4" t="s">
        <v>13</v>
      </c>
      <c r="H1178" t="str">
        <f>VLOOKUP(G1178,States!$A$1:$B$71,2,0)</f>
        <v>Idaho</v>
      </c>
      <c r="I1178" t="str">
        <f>VLOOKUP(H1178,Table2[[State]:[Kürzel für Highcharts]],2,0)</f>
        <v>ID</v>
      </c>
    </row>
    <row r="1179" spans="1:9">
      <c r="A1179">
        <v>6</v>
      </c>
      <c r="B1179" s="3">
        <v>43142</v>
      </c>
      <c r="C1179">
        <v>1.1399999999999999</v>
      </c>
      <c r="D1179">
        <v>93106.27</v>
      </c>
      <c r="E1179" t="s">
        <v>8</v>
      </c>
      <c r="F1179">
        <v>2018</v>
      </c>
      <c r="G1179" s="4" t="s">
        <v>13</v>
      </c>
      <c r="H1179" t="str">
        <f>VLOOKUP(G1179,States!$A$1:$B$71,2,0)</f>
        <v>Idaho</v>
      </c>
      <c r="I1179" t="str">
        <f>VLOOKUP(H1179,Table2[[State]:[Kürzel für Highcharts]],2,0)</f>
        <v>ID</v>
      </c>
    </row>
    <row r="1180" spans="1:9">
      <c r="A1180">
        <v>7</v>
      </c>
      <c r="B1180" s="3">
        <v>43135</v>
      </c>
      <c r="C1180">
        <v>1.07</v>
      </c>
      <c r="D1180">
        <v>128702.15</v>
      </c>
      <c r="E1180" t="s">
        <v>8</v>
      </c>
      <c r="F1180">
        <v>2018</v>
      </c>
      <c r="G1180" s="4" t="s">
        <v>13</v>
      </c>
      <c r="H1180" t="str">
        <f>VLOOKUP(G1180,States!$A$1:$B$71,2,0)</f>
        <v>Idaho</v>
      </c>
      <c r="I1180" t="str">
        <f>VLOOKUP(H1180,Table2[[State]:[Kürzel für Highcharts]],2,0)</f>
        <v>ID</v>
      </c>
    </row>
    <row r="1181" spans="1:9">
      <c r="A1181">
        <v>8</v>
      </c>
      <c r="B1181" s="3">
        <v>43128</v>
      </c>
      <c r="C1181">
        <v>1.1200000000000001</v>
      </c>
      <c r="D1181">
        <v>105025.45</v>
      </c>
      <c r="E1181" t="s">
        <v>8</v>
      </c>
      <c r="F1181">
        <v>2018</v>
      </c>
      <c r="G1181" s="4" t="s">
        <v>13</v>
      </c>
      <c r="H1181" t="str">
        <f>VLOOKUP(G1181,States!$A$1:$B$71,2,0)</f>
        <v>Idaho</v>
      </c>
      <c r="I1181" t="str">
        <f>VLOOKUP(H1181,Table2[[State]:[Kürzel für Highcharts]],2,0)</f>
        <v>ID</v>
      </c>
    </row>
    <row r="1182" spans="1:9">
      <c r="A1182">
        <v>9</v>
      </c>
      <c r="B1182" s="3">
        <v>43121</v>
      </c>
      <c r="C1182">
        <v>1.25</v>
      </c>
      <c r="D1182">
        <v>88727.77</v>
      </c>
      <c r="E1182" t="s">
        <v>8</v>
      </c>
      <c r="F1182">
        <v>2018</v>
      </c>
      <c r="G1182" s="4" t="s">
        <v>13</v>
      </c>
      <c r="H1182" t="str">
        <f>VLOOKUP(G1182,States!$A$1:$B$71,2,0)</f>
        <v>Idaho</v>
      </c>
      <c r="I1182" t="str">
        <f>VLOOKUP(H1182,Table2[[State]:[Kürzel für Highcharts]],2,0)</f>
        <v>ID</v>
      </c>
    </row>
    <row r="1183" spans="1:9">
      <c r="A1183">
        <v>10</v>
      </c>
      <c r="B1183" s="3">
        <v>43114</v>
      </c>
      <c r="C1183">
        <v>1.1499999999999999</v>
      </c>
      <c r="D1183">
        <v>111113.11</v>
      </c>
      <c r="E1183" t="s">
        <v>8</v>
      </c>
      <c r="F1183">
        <v>2018</v>
      </c>
      <c r="G1183" s="4" t="s">
        <v>13</v>
      </c>
      <c r="H1183" t="str">
        <f>VLOOKUP(G1183,States!$A$1:$B$71,2,0)</f>
        <v>Idaho</v>
      </c>
      <c r="I1183" t="str">
        <f>VLOOKUP(H1183,Table2[[State]:[Kürzel für Highcharts]],2,0)</f>
        <v>ID</v>
      </c>
    </row>
    <row r="1184" spans="1:9">
      <c r="A1184">
        <v>11</v>
      </c>
      <c r="B1184" s="3">
        <v>43107</v>
      </c>
      <c r="C1184">
        <v>1.3</v>
      </c>
      <c r="D1184">
        <v>85697.65</v>
      </c>
      <c r="E1184" t="s">
        <v>8</v>
      </c>
      <c r="F1184">
        <v>2018</v>
      </c>
      <c r="G1184" s="4" t="s">
        <v>13</v>
      </c>
      <c r="H1184" t="str">
        <f>VLOOKUP(G1184,States!$A$1:$B$71,2,0)</f>
        <v>Idaho</v>
      </c>
      <c r="I1184" t="str">
        <f>VLOOKUP(H1184,Table2[[State]:[Kürzel für Highcharts]],2,0)</f>
        <v>ID</v>
      </c>
    </row>
    <row r="1185" spans="1:9">
      <c r="A1185">
        <v>0</v>
      </c>
      <c r="B1185" s="3">
        <v>42365</v>
      </c>
      <c r="C1185">
        <v>0.91</v>
      </c>
      <c r="D1185">
        <v>2272.2600000000002</v>
      </c>
      <c r="E1185" t="s">
        <v>10</v>
      </c>
      <c r="F1185">
        <v>2015</v>
      </c>
      <c r="G1185" s="4" t="s">
        <v>13</v>
      </c>
      <c r="H1185" t="str">
        <f>VLOOKUP(G1185,States!$A$1:$B$71,2,0)</f>
        <v>Idaho</v>
      </c>
      <c r="I1185" t="str">
        <f>VLOOKUP(H1185,Table2[[State]:[Kürzel für Highcharts]],2,0)</f>
        <v>ID</v>
      </c>
    </row>
    <row r="1186" spans="1:9">
      <c r="A1186">
        <v>1</v>
      </c>
      <c r="B1186" s="3">
        <v>42358</v>
      </c>
      <c r="C1186">
        <v>1.17</v>
      </c>
      <c r="D1186">
        <v>1807.57</v>
      </c>
      <c r="E1186" t="s">
        <v>10</v>
      </c>
      <c r="F1186">
        <v>2015</v>
      </c>
      <c r="G1186" s="4" t="s">
        <v>13</v>
      </c>
      <c r="H1186" t="str">
        <f>VLOOKUP(G1186,States!$A$1:$B$71,2,0)</f>
        <v>Idaho</v>
      </c>
      <c r="I1186" t="str">
        <f>VLOOKUP(H1186,Table2[[State]:[Kürzel für Highcharts]],2,0)</f>
        <v>ID</v>
      </c>
    </row>
    <row r="1187" spans="1:9">
      <c r="A1187">
        <v>2</v>
      </c>
      <c r="B1187" s="3">
        <v>42351</v>
      </c>
      <c r="C1187">
        <v>0.87</v>
      </c>
      <c r="D1187">
        <v>4054.49</v>
      </c>
      <c r="E1187" t="s">
        <v>10</v>
      </c>
      <c r="F1187">
        <v>2015</v>
      </c>
      <c r="G1187" s="4" t="s">
        <v>13</v>
      </c>
      <c r="H1187" t="str">
        <f>VLOOKUP(G1187,States!$A$1:$B$71,2,0)</f>
        <v>Idaho</v>
      </c>
      <c r="I1187" t="str">
        <f>VLOOKUP(H1187,Table2[[State]:[Kürzel für Highcharts]],2,0)</f>
        <v>ID</v>
      </c>
    </row>
    <row r="1188" spans="1:9">
      <c r="A1188">
        <v>3</v>
      </c>
      <c r="B1188" s="3">
        <v>42344</v>
      </c>
      <c r="C1188">
        <v>1.36</v>
      </c>
      <c r="D1188">
        <v>1286.83</v>
      </c>
      <c r="E1188" t="s">
        <v>10</v>
      </c>
      <c r="F1188">
        <v>2015</v>
      </c>
      <c r="G1188" s="4" t="s">
        <v>13</v>
      </c>
      <c r="H1188" t="str">
        <f>VLOOKUP(G1188,States!$A$1:$B$71,2,0)</f>
        <v>Idaho</v>
      </c>
      <c r="I1188" t="str">
        <f>VLOOKUP(H1188,Table2[[State]:[Kürzel für Highcharts]],2,0)</f>
        <v>ID</v>
      </c>
    </row>
    <row r="1189" spans="1:9">
      <c r="A1189">
        <v>4</v>
      </c>
      <c r="B1189" s="3">
        <v>42337</v>
      </c>
      <c r="C1189">
        <v>1.34</v>
      </c>
      <c r="D1189">
        <v>1047.42</v>
      </c>
      <c r="E1189" t="s">
        <v>10</v>
      </c>
      <c r="F1189">
        <v>2015</v>
      </c>
      <c r="G1189" s="4" t="s">
        <v>13</v>
      </c>
      <c r="H1189" t="str">
        <f>VLOOKUP(G1189,States!$A$1:$B$71,2,0)</f>
        <v>Idaho</v>
      </c>
      <c r="I1189" t="str">
        <f>VLOOKUP(H1189,Table2[[State]:[Kürzel für Highcharts]],2,0)</f>
        <v>ID</v>
      </c>
    </row>
    <row r="1190" spans="1:9">
      <c r="A1190">
        <v>5</v>
      </c>
      <c r="B1190" s="3">
        <v>42330</v>
      </c>
      <c r="C1190">
        <v>1.54</v>
      </c>
      <c r="D1190">
        <v>1000.86</v>
      </c>
      <c r="E1190" t="s">
        <v>10</v>
      </c>
      <c r="F1190">
        <v>2015</v>
      </c>
      <c r="G1190" s="4" t="s">
        <v>13</v>
      </c>
      <c r="H1190" t="str">
        <f>VLOOKUP(G1190,States!$A$1:$B$71,2,0)</f>
        <v>Idaho</v>
      </c>
      <c r="I1190" t="str">
        <f>VLOOKUP(H1190,Table2[[State]:[Kürzel für Highcharts]],2,0)</f>
        <v>ID</v>
      </c>
    </row>
    <row r="1191" spans="1:9">
      <c r="A1191">
        <v>6</v>
      </c>
      <c r="B1191" s="3">
        <v>42323</v>
      </c>
      <c r="C1191">
        <v>1.78</v>
      </c>
      <c r="D1191">
        <v>881.14</v>
      </c>
      <c r="E1191" t="s">
        <v>10</v>
      </c>
      <c r="F1191">
        <v>2015</v>
      </c>
      <c r="G1191" s="4" t="s">
        <v>13</v>
      </c>
      <c r="H1191" t="str">
        <f>VLOOKUP(G1191,States!$A$1:$B$71,2,0)</f>
        <v>Idaho</v>
      </c>
      <c r="I1191" t="str">
        <f>VLOOKUP(H1191,Table2[[State]:[Kürzel für Highcharts]],2,0)</f>
        <v>ID</v>
      </c>
    </row>
    <row r="1192" spans="1:9">
      <c r="A1192">
        <v>7</v>
      </c>
      <c r="B1192" s="3">
        <v>42316</v>
      </c>
      <c r="C1192">
        <v>1.5</v>
      </c>
      <c r="D1192">
        <v>1059.69</v>
      </c>
      <c r="E1192" t="s">
        <v>10</v>
      </c>
      <c r="F1192">
        <v>2015</v>
      </c>
      <c r="G1192" s="4" t="s">
        <v>13</v>
      </c>
      <c r="H1192" t="str">
        <f>VLOOKUP(G1192,States!$A$1:$B$71,2,0)</f>
        <v>Idaho</v>
      </c>
      <c r="I1192" t="str">
        <f>VLOOKUP(H1192,Table2[[State]:[Kürzel für Highcharts]],2,0)</f>
        <v>ID</v>
      </c>
    </row>
    <row r="1193" spans="1:9">
      <c r="A1193">
        <v>8</v>
      </c>
      <c r="B1193" s="3">
        <v>42309</v>
      </c>
      <c r="C1193">
        <v>1.1599999999999999</v>
      </c>
      <c r="D1193">
        <v>2767.88</v>
      </c>
      <c r="E1193" t="s">
        <v>10</v>
      </c>
      <c r="F1193">
        <v>2015</v>
      </c>
      <c r="G1193" s="4" t="s">
        <v>13</v>
      </c>
      <c r="H1193" t="str">
        <f>VLOOKUP(G1193,States!$A$1:$B$71,2,0)</f>
        <v>Idaho</v>
      </c>
      <c r="I1193" t="str">
        <f>VLOOKUP(H1193,Table2[[State]:[Kürzel für Highcharts]],2,0)</f>
        <v>ID</v>
      </c>
    </row>
    <row r="1194" spans="1:9">
      <c r="A1194">
        <v>9</v>
      </c>
      <c r="B1194" s="3">
        <v>42302</v>
      </c>
      <c r="C1194">
        <v>1.95</v>
      </c>
      <c r="D1194">
        <v>1106.4100000000001</v>
      </c>
      <c r="E1194" t="s">
        <v>10</v>
      </c>
      <c r="F1194">
        <v>2015</v>
      </c>
      <c r="G1194" s="4" t="s">
        <v>13</v>
      </c>
      <c r="H1194" t="str">
        <f>VLOOKUP(G1194,States!$A$1:$B$71,2,0)</f>
        <v>Idaho</v>
      </c>
      <c r="I1194" t="str">
        <f>VLOOKUP(H1194,Table2[[State]:[Kürzel für Highcharts]],2,0)</f>
        <v>ID</v>
      </c>
    </row>
    <row r="1195" spans="1:9">
      <c r="A1195">
        <v>10</v>
      </c>
      <c r="B1195" s="3">
        <v>42295</v>
      </c>
      <c r="C1195">
        <v>2.0499999999999998</v>
      </c>
      <c r="D1195">
        <v>1169.26</v>
      </c>
      <c r="E1195" t="s">
        <v>10</v>
      </c>
      <c r="F1195">
        <v>2015</v>
      </c>
      <c r="G1195" s="4" t="s">
        <v>13</v>
      </c>
      <c r="H1195" t="str">
        <f>VLOOKUP(G1195,States!$A$1:$B$71,2,0)</f>
        <v>Idaho</v>
      </c>
      <c r="I1195" t="str">
        <f>VLOOKUP(H1195,Table2[[State]:[Kürzel für Highcharts]],2,0)</f>
        <v>ID</v>
      </c>
    </row>
    <row r="1196" spans="1:9">
      <c r="A1196">
        <v>11</v>
      </c>
      <c r="B1196" s="3">
        <v>42288</v>
      </c>
      <c r="C1196">
        <v>1.95</v>
      </c>
      <c r="D1196">
        <v>1396.94</v>
      </c>
      <c r="E1196" t="s">
        <v>10</v>
      </c>
      <c r="F1196">
        <v>2015</v>
      </c>
      <c r="G1196" s="4" t="s">
        <v>13</v>
      </c>
      <c r="H1196" t="str">
        <f>VLOOKUP(G1196,States!$A$1:$B$71,2,0)</f>
        <v>Idaho</v>
      </c>
      <c r="I1196" t="str">
        <f>VLOOKUP(H1196,Table2[[State]:[Kürzel für Highcharts]],2,0)</f>
        <v>ID</v>
      </c>
    </row>
    <row r="1197" spans="1:9">
      <c r="A1197">
        <v>12</v>
      </c>
      <c r="B1197" s="3">
        <v>42281</v>
      </c>
      <c r="C1197">
        <v>1.83</v>
      </c>
      <c r="D1197">
        <v>1802.83</v>
      </c>
      <c r="E1197" t="s">
        <v>10</v>
      </c>
      <c r="F1197">
        <v>2015</v>
      </c>
      <c r="G1197" s="4" t="s">
        <v>13</v>
      </c>
      <c r="H1197" t="str">
        <f>VLOOKUP(G1197,States!$A$1:$B$71,2,0)</f>
        <v>Idaho</v>
      </c>
      <c r="I1197" t="str">
        <f>VLOOKUP(H1197,Table2[[State]:[Kürzel für Highcharts]],2,0)</f>
        <v>ID</v>
      </c>
    </row>
    <row r="1198" spans="1:9">
      <c r="A1198">
        <v>13</v>
      </c>
      <c r="B1198" s="3">
        <v>42274</v>
      </c>
      <c r="C1198">
        <v>2.02</v>
      </c>
      <c r="D1198">
        <v>1137.03</v>
      </c>
      <c r="E1198" t="s">
        <v>10</v>
      </c>
      <c r="F1198">
        <v>2015</v>
      </c>
      <c r="G1198" s="4" t="s">
        <v>13</v>
      </c>
      <c r="H1198" t="str">
        <f>VLOOKUP(G1198,States!$A$1:$B$71,2,0)</f>
        <v>Idaho</v>
      </c>
      <c r="I1198" t="str">
        <f>VLOOKUP(H1198,Table2[[State]:[Kürzel für Highcharts]],2,0)</f>
        <v>ID</v>
      </c>
    </row>
    <row r="1199" spans="1:9">
      <c r="A1199">
        <v>14</v>
      </c>
      <c r="B1199" s="3">
        <v>42267</v>
      </c>
      <c r="C1199">
        <v>1.93</v>
      </c>
      <c r="D1199">
        <v>956.97</v>
      </c>
      <c r="E1199" t="s">
        <v>10</v>
      </c>
      <c r="F1199">
        <v>2015</v>
      </c>
      <c r="G1199" s="4" t="s">
        <v>13</v>
      </c>
      <c r="H1199" t="str">
        <f>VLOOKUP(G1199,States!$A$1:$B$71,2,0)</f>
        <v>Idaho</v>
      </c>
      <c r="I1199" t="str">
        <f>VLOOKUP(H1199,Table2[[State]:[Kürzel für Highcharts]],2,0)</f>
        <v>ID</v>
      </c>
    </row>
    <row r="1200" spans="1:9">
      <c r="A1200">
        <v>15</v>
      </c>
      <c r="B1200" s="3">
        <v>42260</v>
      </c>
      <c r="C1200">
        <v>2.2799999999999998</v>
      </c>
      <c r="D1200">
        <v>996.79</v>
      </c>
      <c r="E1200" t="s">
        <v>10</v>
      </c>
      <c r="F1200">
        <v>2015</v>
      </c>
      <c r="G1200" s="4" t="s">
        <v>13</v>
      </c>
      <c r="H1200" t="str">
        <f>VLOOKUP(G1200,States!$A$1:$B$71,2,0)</f>
        <v>Idaho</v>
      </c>
      <c r="I1200" t="str">
        <f>VLOOKUP(H1200,Table2[[State]:[Kürzel für Highcharts]],2,0)</f>
        <v>ID</v>
      </c>
    </row>
    <row r="1201" spans="1:9">
      <c r="A1201">
        <v>16</v>
      </c>
      <c r="B1201" s="3">
        <v>42253</v>
      </c>
      <c r="C1201">
        <v>2.35</v>
      </c>
      <c r="D1201">
        <v>908.95</v>
      </c>
      <c r="E1201" t="s">
        <v>10</v>
      </c>
      <c r="F1201">
        <v>2015</v>
      </c>
      <c r="G1201" s="4" t="s">
        <v>13</v>
      </c>
      <c r="H1201" t="str">
        <f>VLOOKUP(G1201,States!$A$1:$B$71,2,0)</f>
        <v>Idaho</v>
      </c>
      <c r="I1201" t="str">
        <f>VLOOKUP(H1201,Table2[[State]:[Kürzel für Highcharts]],2,0)</f>
        <v>ID</v>
      </c>
    </row>
    <row r="1202" spans="1:9">
      <c r="A1202">
        <v>17</v>
      </c>
      <c r="B1202" s="3">
        <v>42246</v>
      </c>
      <c r="C1202">
        <v>1.47</v>
      </c>
      <c r="D1202">
        <v>3103.71</v>
      </c>
      <c r="E1202" t="s">
        <v>10</v>
      </c>
      <c r="F1202">
        <v>2015</v>
      </c>
      <c r="G1202" s="4" t="s">
        <v>13</v>
      </c>
      <c r="H1202" t="str">
        <f>VLOOKUP(G1202,States!$A$1:$B$71,2,0)</f>
        <v>Idaho</v>
      </c>
      <c r="I1202" t="str">
        <f>VLOOKUP(H1202,Table2[[State]:[Kürzel für Highcharts]],2,0)</f>
        <v>ID</v>
      </c>
    </row>
    <row r="1203" spans="1:9">
      <c r="A1203">
        <v>18</v>
      </c>
      <c r="B1203" s="3">
        <v>42239</v>
      </c>
      <c r="C1203">
        <v>2.29</v>
      </c>
      <c r="D1203">
        <v>937.64</v>
      </c>
      <c r="E1203" t="s">
        <v>10</v>
      </c>
      <c r="F1203">
        <v>2015</v>
      </c>
      <c r="G1203" s="4" t="s">
        <v>13</v>
      </c>
      <c r="H1203" t="str">
        <f>VLOOKUP(G1203,States!$A$1:$B$71,2,0)</f>
        <v>Idaho</v>
      </c>
      <c r="I1203" t="str">
        <f>VLOOKUP(H1203,Table2[[State]:[Kürzel für Highcharts]],2,0)</f>
        <v>ID</v>
      </c>
    </row>
    <row r="1204" spans="1:9">
      <c r="A1204">
        <v>19</v>
      </c>
      <c r="B1204" s="3">
        <v>42232</v>
      </c>
      <c r="C1204">
        <v>1.69</v>
      </c>
      <c r="D1204">
        <v>2649.76</v>
      </c>
      <c r="E1204" t="s">
        <v>10</v>
      </c>
      <c r="F1204">
        <v>2015</v>
      </c>
      <c r="G1204" s="4" t="s">
        <v>13</v>
      </c>
      <c r="H1204" t="str">
        <f>VLOOKUP(G1204,States!$A$1:$B$71,2,0)</f>
        <v>Idaho</v>
      </c>
      <c r="I1204" t="str">
        <f>VLOOKUP(H1204,Table2[[State]:[Kürzel für Highcharts]],2,0)</f>
        <v>ID</v>
      </c>
    </row>
    <row r="1205" spans="1:9">
      <c r="A1205">
        <v>20</v>
      </c>
      <c r="B1205" s="3">
        <v>42225</v>
      </c>
      <c r="C1205">
        <v>1.91</v>
      </c>
      <c r="D1205">
        <v>1656.67</v>
      </c>
      <c r="E1205" t="s">
        <v>10</v>
      </c>
      <c r="F1205">
        <v>2015</v>
      </c>
      <c r="G1205" s="4" t="s">
        <v>13</v>
      </c>
      <c r="H1205" t="str">
        <f>VLOOKUP(G1205,States!$A$1:$B$71,2,0)</f>
        <v>Idaho</v>
      </c>
      <c r="I1205" t="str">
        <f>VLOOKUP(H1205,Table2[[State]:[Kürzel für Highcharts]],2,0)</f>
        <v>ID</v>
      </c>
    </row>
    <row r="1206" spans="1:9">
      <c r="A1206">
        <v>21</v>
      </c>
      <c r="B1206" s="3">
        <v>42218</v>
      </c>
      <c r="C1206">
        <v>2.15</v>
      </c>
      <c r="D1206">
        <v>1196.53</v>
      </c>
      <c r="E1206" t="s">
        <v>10</v>
      </c>
      <c r="F1206">
        <v>2015</v>
      </c>
      <c r="G1206" s="4" t="s">
        <v>13</v>
      </c>
      <c r="H1206" t="str">
        <f>VLOOKUP(G1206,States!$A$1:$B$71,2,0)</f>
        <v>Idaho</v>
      </c>
      <c r="I1206" t="str">
        <f>VLOOKUP(H1206,Table2[[State]:[Kürzel für Highcharts]],2,0)</f>
        <v>ID</v>
      </c>
    </row>
    <row r="1207" spans="1:9">
      <c r="A1207">
        <v>22</v>
      </c>
      <c r="B1207" s="3">
        <v>42211</v>
      </c>
      <c r="C1207">
        <v>2.08</v>
      </c>
      <c r="D1207">
        <v>1555.89</v>
      </c>
      <c r="E1207" t="s">
        <v>10</v>
      </c>
      <c r="F1207">
        <v>2015</v>
      </c>
      <c r="G1207" s="4" t="s">
        <v>13</v>
      </c>
      <c r="H1207" t="str">
        <f>VLOOKUP(G1207,States!$A$1:$B$71,2,0)</f>
        <v>Idaho</v>
      </c>
      <c r="I1207" t="str">
        <f>VLOOKUP(H1207,Table2[[State]:[Kürzel für Highcharts]],2,0)</f>
        <v>ID</v>
      </c>
    </row>
    <row r="1208" spans="1:9">
      <c r="A1208">
        <v>23</v>
      </c>
      <c r="B1208" s="3">
        <v>42204</v>
      </c>
      <c r="C1208">
        <v>1.45</v>
      </c>
      <c r="D1208">
        <v>3103.11</v>
      </c>
      <c r="E1208" t="s">
        <v>10</v>
      </c>
      <c r="F1208">
        <v>2015</v>
      </c>
      <c r="G1208" s="4" t="s">
        <v>13</v>
      </c>
      <c r="H1208" t="str">
        <f>VLOOKUP(G1208,States!$A$1:$B$71,2,0)</f>
        <v>Idaho</v>
      </c>
      <c r="I1208" t="str">
        <f>VLOOKUP(H1208,Table2[[State]:[Kürzel für Highcharts]],2,0)</f>
        <v>ID</v>
      </c>
    </row>
    <row r="1209" spans="1:9">
      <c r="A1209">
        <v>24</v>
      </c>
      <c r="B1209" s="3">
        <v>42197</v>
      </c>
      <c r="C1209">
        <v>2.0499999999999998</v>
      </c>
      <c r="D1209">
        <v>1454.28</v>
      </c>
      <c r="E1209" t="s">
        <v>10</v>
      </c>
      <c r="F1209">
        <v>2015</v>
      </c>
      <c r="G1209" s="4" t="s">
        <v>13</v>
      </c>
      <c r="H1209" t="str">
        <f>VLOOKUP(G1209,States!$A$1:$B$71,2,0)</f>
        <v>Idaho</v>
      </c>
      <c r="I1209" t="str">
        <f>VLOOKUP(H1209,Table2[[State]:[Kürzel für Highcharts]],2,0)</f>
        <v>ID</v>
      </c>
    </row>
    <row r="1210" spans="1:9">
      <c r="A1210">
        <v>25</v>
      </c>
      <c r="B1210" s="3">
        <v>42190</v>
      </c>
      <c r="C1210">
        <v>2.1800000000000002</v>
      </c>
      <c r="D1210">
        <v>1594.45</v>
      </c>
      <c r="E1210" t="s">
        <v>10</v>
      </c>
      <c r="F1210">
        <v>2015</v>
      </c>
      <c r="G1210" s="4" t="s">
        <v>13</v>
      </c>
      <c r="H1210" t="str">
        <f>VLOOKUP(G1210,States!$A$1:$B$71,2,0)</f>
        <v>Idaho</v>
      </c>
      <c r="I1210" t="str">
        <f>VLOOKUP(H1210,Table2[[State]:[Kürzel für Highcharts]],2,0)</f>
        <v>ID</v>
      </c>
    </row>
    <row r="1211" spans="1:9">
      <c r="A1211">
        <v>26</v>
      </c>
      <c r="B1211" s="3">
        <v>42183</v>
      </c>
      <c r="C1211">
        <v>1.58</v>
      </c>
      <c r="D1211">
        <v>2550.15</v>
      </c>
      <c r="E1211" t="s">
        <v>10</v>
      </c>
      <c r="F1211">
        <v>2015</v>
      </c>
      <c r="G1211" s="4" t="s">
        <v>13</v>
      </c>
      <c r="H1211" t="str">
        <f>VLOOKUP(G1211,States!$A$1:$B$71,2,0)</f>
        <v>Idaho</v>
      </c>
      <c r="I1211" t="str">
        <f>VLOOKUP(H1211,Table2[[State]:[Kürzel für Highcharts]],2,0)</f>
        <v>ID</v>
      </c>
    </row>
    <row r="1212" spans="1:9">
      <c r="A1212">
        <v>27</v>
      </c>
      <c r="B1212" s="3">
        <v>42176</v>
      </c>
      <c r="C1212">
        <v>1.49</v>
      </c>
      <c r="D1212">
        <v>1921.75</v>
      </c>
      <c r="E1212" t="s">
        <v>10</v>
      </c>
      <c r="F1212">
        <v>2015</v>
      </c>
      <c r="G1212" s="4" t="s">
        <v>13</v>
      </c>
      <c r="H1212" t="str">
        <f>VLOOKUP(G1212,States!$A$1:$B$71,2,0)</f>
        <v>Idaho</v>
      </c>
      <c r="I1212" t="str">
        <f>VLOOKUP(H1212,Table2[[State]:[Kürzel für Highcharts]],2,0)</f>
        <v>ID</v>
      </c>
    </row>
    <row r="1213" spans="1:9">
      <c r="A1213">
        <v>28</v>
      </c>
      <c r="B1213" s="3">
        <v>42169</v>
      </c>
      <c r="C1213">
        <v>2.1800000000000002</v>
      </c>
      <c r="D1213">
        <v>1402.21</v>
      </c>
      <c r="E1213" t="s">
        <v>10</v>
      </c>
      <c r="F1213">
        <v>2015</v>
      </c>
      <c r="G1213" s="4" t="s">
        <v>13</v>
      </c>
      <c r="H1213" t="str">
        <f>VLOOKUP(G1213,States!$A$1:$B$71,2,0)</f>
        <v>Idaho</v>
      </c>
      <c r="I1213" t="str">
        <f>VLOOKUP(H1213,Table2[[State]:[Kürzel für Highcharts]],2,0)</f>
        <v>ID</v>
      </c>
    </row>
    <row r="1214" spans="1:9">
      <c r="A1214">
        <v>29</v>
      </c>
      <c r="B1214" s="3">
        <v>42162</v>
      </c>
      <c r="C1214">
        <v>2.2400000000000002</v>
      </c>
      <c r="D1214">
        <v>1381.67</v>
      </c>
      <c r="E1214" t="s">
        <v>10</v>
      </c>
      <c r="F1214">
        <v>2015</v>
      </c>
      <c r="G1214" s="4" t="s">
        <v>13</v>
      </c>
      <c r="H1214" t="str">
        <f>VLOOKUP(G1214,States!$A$1:$B$71,2,0)</f>
        <v>Idaho</v>
      </c>
      <c r="I1214" t="str">
        <f>VLOOKUP(H1214,Table2[[State]:[Kürzel für Highcharts]],2,0)</f>
        <v>ID</v>
      </c>
    </row>
    <row r="1215" spans="1:9">
      <c r="A1215">
        <v>30</v>
      </c>
      <c r="B1215" s="3">
        <v>42155</v>
      </c>
      <c r="C1215">
        <v>1.54</v>
      </c>
      <c r="D1215">
        <v>2693.46</v>
      </c>
      <c r="E1215" t="s">
        <v>10</v>
      </c>
      <c r="F1215">
        <v>2015</v>
      </c>
      <c r="G1215" s="4" t="s">
        <v>13</v>
      </c>
      <c r="H1215" t="str">
        <f>VLOOKUP(G1215,States!$A$1:$B$71,2,0)</f>
        <v>Idaho</v>
      </c>
      <c r="I1215" t="str">
        <f>VLOOKUP(H1215,Table2[[State]:[Kürzel für Highcharts]],2,0)</f>
        <v>ID</v>
      </c>
    </row>
    <row r="1216" spans="1:9">
      <c r="A1216">
        <v>31</v>
      </c>
      <c r="B1216" s="3">
        <v>42148</v>
      </c>
      <c r="C1216">
        <v>1.97</v>
      </c>
      <c r="D1216">
        <v>1274.53</v>
      </c>
      <c r="E1216" t="s">
        <v>10</v>
      </c>
      <c r="F1216">
        <v>2015</v>
      </c>
      <c r="G1216" s="4" t="s">
        <v>13</v>
      </c>
      <c r="H1216" t="str">
        <f>VLOOKUP(G1216,States!$A$1:$B$71,2,0)</f>
        <v>Idaho</v>
      </c>
      <c r="I1216" t="str">
        <f>VLOOKUP(H1216,Table2[[State]:[Kürzel für Highcharts]],2,0)</f>
        <v>ID</v>
      </c>
    </row>
    <row r="1217" spans="1:9">
      <c r="A1217">
        <v>32</v>
      </c>
      <c r="B1217" s="3">
        <v>42141</v>
      </c>
      <c r="C1217">
        <v>1.92</v>
      </c>
      <c r="D1217">
        <v>1178.2</v>
      </c>
      <c r="E1217" t="s">
        <v>10</v>
      </c>
      <c r="F1217">
        <v>2015</v>
      </c>
      <c r="G1217" s="4" t="s">
        <v>13</v>
      </c>
      <c r="H1217" t="str">
        <f>VLOOKUP(G1217,States!$A$1:$B$71,2,0)</f>
        <v>Idaho</v>
      </c>
      <c r="I1217" t="str">
        <f>VLOOKUP(H1217,Table2[[State]:[Kürzel für Highcharts]],2,0)</f>
        <v>ID</v>
      </c>
    </row>
    <row r="1218" spans="1:9">
      <c r="A1218">
        <v>33</v>
      </c>
      <c r="B1218" s="3">
        <v>42134</v>
      </c>
      <c r="C1218">
        <v>1.71</v>
      </c>
      <c r="D1218">
        <v>1404.65</v>
      </c>
      <c r="E1218" t="s">
        <v>10</v>
      </c>
      <c r="F1218">
        <v>2015</v>
      </c>
      <c r="G1218" s="4" t="s">
        <v>13</v>
      </c>
      <c r="H1218" t="str">
        <f>VLOOKUP(G1218,States!$A$1:$B$71,2,0)</f>
        <v>Idaho</v>
      </c>
      <c r="I1218" t="str">
        <f>VLOOKUP(H1218,Table2[[State]:[Kürzel für Highcharts]],2,0)</f>
        <v>ID</v>
      </c>
    </row>
    <row r="1219" spans="1:9">
      <c r="A1219">
        <v>34</v>
      </c>
      <c r="B1219" s="3">
        <v>42127</v>
      </c>
      <c r="C1219">
        <v>1.55</v>
      </c>
      <c r="D1219">
        <v>1403.79</v>
      </c>
      <c r="E1219" t="s">
        <v>10</v>
      </c>
      <c r="F1219">
        <v>2015</v>
      </c>
      <c r="G1219" s="4" t="s">
        <v>13</v>
      </c>
      <c r="H1219" t="str">
        <f>VLOOKUP(G1219,States!$A$1:$B$71,2,0)</f>
        <v>Idaho</v>
      </c>
      <c r="I1219" t="str">
        <f>VLOOKUP(H1219,Table2[[State]:[Kürzel für Highcharts]],2,0)</f>
        <v>ID</v>
      </c>
    </row>
    <row r="1220" spans="1:9">
      <c r="A1220">
        <v>35</v>
      </c>
      <c r="B1220" s="3">
        <v>42120</v>
      </c>
      <c r="C1220">
        <v>1.36</v>
      </c>
      <c r="D1220">
        <v>2154.4899999999998</v>
      </c>
      <c r="E1220" t="s">
        <v>10</v>
      </c>
      <c r="F1220">
        <v>2015</v>
      </c>
      <c r="G1220" s="4" t="s">
        <v>13</v>
      </c>
      <c r="H1220" t="str">
        <f>VLOOKUP(G1220,States!$A$1:$B$71,2,0)</f>
        <v>Idaho</v>
      </c>
      <c r="I1220" t="str">
        <f>VLOOKUP(H1220,Table2[[State]:[Kürzel für Highcharts]],2,0)</f>
        <v>ID</v>
      </c>
    </row>
    <row r="1221" spans="1:9">
      <c r="A1221">
        <v>36</v>
      </c>
      <c r="B1221" s="3">
        <v>42113</v>
      </c>
      <c r="C1221">
        <v>1.69</v>
      </c>
      <c r="D1221">
        <v>1453.59</v>
      </c>
      <c r="E1221" t="s">
        <v>10</v>
      </c>
      <c r="F1221">
        <v>2015</v>
      </c>
      <c r="G1221" s="4" t="s">
        <v>13</v>
      </c>
      <c r="H1221" t="str">
        <f>VLOOKUP(G1221,States!$A$1:$B$71,2,0)</f>
        <v>Idaho</v>
      </c>
      <c r="I1221" t="str">
        <f>VLOOKUP(H1221,Table2[[State]:[Kürzel für Highcharts]],2,0)</f>
        <v>ID</v>
      </c>
    </row>
    <row r="1222" spans="1:9">
      <c r="A1222">
        <v>37</v>
      </c>
      <c r="B1222" s="3">
        <v>42106</v>
      </c>
      <c r="C1222">
        <v>1.41</v>
      </c>
      <c r="D1222">
        <v>3807.38</v>
      </c>
      <c r="E1222" t="s">
        <v>10</v>
      </c>
      <c r="F1222">
        <v>2015</v>
      </c>
      <c r="G1222" s="4" t="s">
        <v>13</v>
      </c>
      <c r="H1222" t="str">
        <f>VLOOKUP(G1222,States!$A$1:$B$71,2,0)</f>
        <v>Idaho</v>
      </c>
      <c r="I1222" t="str">
        <f>VLOOKUP(H1222,Table2[[State]:[Kürzel für Highcharts]],2,0)</f>
        <v>ID</v>
      </c>
    </row>
    <row r="1223" spans="1:9">
      <c r="A1223">
        <v>38</v>
      </c>
      <c r="B1223" s="3">
        <v>42099</v>
      </c>
      <c r="C1223">
        <v>1.83</v>
      </c>
      <c r="D1223">
        <v>1701.31</v>
      </c>
      <c r="E1223" t="s">
        <v>10</v>
      </c>
      <c r="F1223">
        <v>2015</v>
      </c>
      <c r="G1223" s="4" t="s">
        <v>13</v>
      </c>
      <c r="H1223" t="str">
        <f>VLOOKUP(G1223,States!$A$1:$B$71,2,0)</f>
        <v>Idaho</v>
      </c>
      <c r="I1223" t="str">
        <f>VLOOKUP(H1223,Table2[[State]:[Kürzel für Highcharts]],2,0)</f>
        <v>ID</v>
      </c>
    </row>
    <row r="1224" spans="1:9">
      <c r="A1224">
        <v>39</v>
      </c>
      <c r="B1224" s="3">
        <v>42092</v>
      </c>
      <c r="C1224">
        <v>1.52</v>
      </c>
      <c r="D1224">
        <v>3933.04</v>
      </c>
      <c r="E1224" t="s">
        <v>10</v>
      </c>
      <c r="F1224">
        <v>2015</v>
      </c>
      <c r="G1224" s="4" t="s">
        <v>13</v>
      </c>
      <c r="H1224" t="str">
        <f>VLOOKUP(G1224,States!$A$1:$B$71,2,0)</f>
        <v>Idaho</v>
      </c>
      <c r="I1224" t="str">
        <f>VLOOKUP(H1224,Table2[[State]:[Kürzel für Highcharts]],2,0)</f>
        <v>ID</v>
      </c>
    </row>
    <row r="1225" spans="1:9">
      <c r="A1225">
        <v>40</v>
      </c>
      <c r="B1225" s="3">
        <v>42085</v>
      </c>
      <c r="C1225">
        <v>1.51</v>
      </c>
      <c r="D1225">
        <v>3570.83</v>
      </c>
      <c r="E1225" t="s">
        <v>10</v>
      </c>
      <c r="F1225">
        <v>2015</v>
      </c>
      <c r="G1225" s="4" t="s">
        <v>13</v>
      </c>
      <c r="H1225" t="str">
        <f>VLOOKUP(G1225,States!$A$1:$B$71,2,0)</f>
        <v>Idaho</v>
      </c>
      <c r="I1225" t="str">
        <f>VLOOKUP(H1225,Table2[[State]:[Kürzel für Highcharts]],2,0)</f>
        <v>ID</v>
      </c>
    </row>
    <row r="1226" spans="1:9">
      <c r="A1226">
        <v>41</v>
      </c>
      <c r="B1226" s="3">
        <v>42078</v>
      </c>
      <c r="C1226">
        <v>1.63</v>
      </c>
      <c r="D1226">
        <v>1777.09</v>
      </c>
      <c r="E1226" t="s">
        <v>10</v>
      </c>
      <c r="F1226">
        <v>2015</v>
      </c>
      <c r="G1226" s="4" t="s">
        <v>13</v>
      </c>
      <c r="H1226" t="str">
        <f>VLOOKUP(G1226,States!$A$1:$B$71,2,0)</f>
        <v>Idaho</v>
      </c>
      <c r="I1226" t="str">
        <f>VLOOKUP(H1226,Table2[[State]:[Kürzel für Highcharts]],2,0)</f>
        <v>ID</v>
      </c>
    </row>
    <row r="1227" spans="1:9">
      <c r="A1227">
        <v>42</v>
      </c>
      <c r="B1227" s="3">
        <v>42071</v>
      </c>
      <c r="C1227">
        <v>1.5</v>
      </c>
      <c r="D1227">
        <v>4314.45</v>
      </c>
      <c r="E1227" t="s">
        <v>10</v>
      </c>
      <c r="F1227">
        <v>2015</v>
      </c>
      <c r="G1227" s="4" t="s">
        <v>13</v>
      </c>
      <c r="H1227" t="str">
        <f>VLOOKUP(G1227,States!$A$1:$B$71,2,0)</f>
        <v>Idaho</v>
      </c>
      <c r="I1227" t="str">
        <f>VLOOKUP(H1227,Table2[[State]:[Kürzel für Highcharts]],2,0)</f>
        <v>ID</v>
      </c>
    </row>
    <row r="1228" spans="1:9">
      <c r="A1228">
        <v>43</v>
      </c>
      <c r="B1228" s="3">
        <v>42064</v>
      </c>
      <c r="C1228">
        <v>1.68</v>
      </c>
      <c r="D1228">
        <v>1396.48</v>
      </c>
      <c r="E1228" t="s">
        <v>10</v>
      </c>
      <c r="F1228">
        <v>2015</v>
      </c>
      <c r="G1228" s="4" t="s">
        <v>13</v>
      </c>
      <c r="H1228" t="str">
        <f>VLOOKUP(G1228,States!$A$1:$B$71,2,0)</f>
        <v>Idaho</v>
      </c>
      <c r="I1228" t="str">
        <f>VLOOKUP(H1228,Table2[[State]:[Kürzel für Highcharts]],2,0)</f>
        <v>ID</v>
      </c>
    </row>
    <row r="1229" spans="1:9">
      <c r="A1229">
        <v>44</v>
      </c>
      <c r="B1229" s="3">
        <v>42057</v>
      </c>
      <c r="C1229">
        <v>1.75</v>
      </c>
      <c r="D1229">
        <v>1081.18</v>
      </c>
      <c r="E1229" t="s">
        <v>10</v>
      </c>
      <c r="F1229">
        <v>2015</v>
      </c>
      <c r="G1229" s="4" t="s">
        <v>13</v>
      </c>
      <c r="H1229" t="str">
        <f>VLOOKUP(G1229,States!$A$1:$B$71,2,0)</f>
        <v>Idaho</v>
      </c>
      <c r="I1229" t="str">
        <f>VLOOKUP(H1229,Table2[[State]:[Kürzel für Highcharts]],2,0)</f>
        <v>ID</v>
      </c>
    </row>
    <row r="1230" spans="1:9">
      <c r="A1230">
        <v>45</v>
      </c>
      <c r="B1230" s="3">
        <v>42050</v>
      </c>
      <c r="C1230">
        <v>1.62</v>
      </c>
      <c r="D1230">
        <v>1308.8800000000001</v>
      </c>
      <c r="E1230" t="s">
        <v>10</v>
      </c>
      <c r="F1230">
        <v>2015</v>
      </c>
      <c r="G1230" s="4" t="s">
        <v>13</v>
      </c>
      <c r="H1230" t="str">
        <f>VLOOKUP(G1230,States!$A$1:$B$71,2,0)</f>
        <v>Idaho</v>
      </c>
      <c r="I1230" t="str">
        <f>VLOOKUP(H1230,Table2[[State]:[Kürzel für Highcharts]],2,0)</f>
        <v>ID</v>
      </c>
    </row>
    <row r="1231" spans="1:9">
      <c r="A1231">
        <v>46</v>
      </c>
      <c r="B1231" s="3">
        <v>42043</v>
      </c>
      <c r="C1231">
        <v>1.35</v>
      </c>
      <c r="D1231">
        <v>3870.67</v>
      </c>
      <c r="E1231" t="s">
        <v>10</v>
      </c>
      <c r="F1231">
        <v>2015</v>
      </c>
      <c r="G1231" s="4" t="s">
        <v>13</v>
      </c>
      <c r="H1231" t="str">
        <f>VLOOKUP(G1231,States!$A$1:$B$71,2,0)</f>
        <v>Idaho</v>
      </c>
      <c r="I1231" t="str">
        <f>VLOOKUP(H1231,Table2[[State]:[Kürzel für Highcharts]],2,0)</f>
        <v>ID</v>
      </c>
    </row>
    <row r="1232" spans="1:9">
      <c r="A1232">
        <v>47</v>
      </c>
      <c r="B1232" s="3">
        <v>42036</v>
      </c>
      <c r="C1232">
        <v>1.43</v>
      </c>
      <c r="D1232">
        <v>1780.76</v>
      </c>
      <c r="E1232" t="s">
        <v>10</v>
      </c>
      <c r="F1232">
        <v>2015</v>
      </c>
      <c r="G1232" s="4" t="s">
        <v>13</v>
      </c>
      <c r="H1232" t="str">
        <f>VLOOKUP(G1232,States!$A$1:$B$71,2,0)</f>
        <v>Idaho</v>
      </c>
      <c r="I1232" t="str">
        <f>VLOOKUP(H1232,Table2[[State]:[Kürzel für Highcharts]],2,0)</f>
        <v>ID</v>
      </c>
    </row>
    <row r="1233" spans="1:9">
      <c r="A1233">
        <v>48</v>
      </c>
      <c r="B1233" s="3">
        <v>42029</v>
      </c>
      <c r="C1233">
        <v>1.82</v>
      </c>
      <c r="D1233">
        <v>1174.53</v>
      </c>
      <c r="E1233" t="s">
        <v>10</v>
      </c>
      <c r="F1233">
        <v>2015</v>
      </c>
      <c r="G1233" s="4" t="s">
        <v>13</v>
      </c>
      <c r="H1233" t="str">
        <f>VLOOKUP(G1233,States!$A$1:$B$71,2,0)</f>
        <v>Idaho</v>
      </c>
      <c r="I1233" t="str">
        <f>VLOOKUP(H1233,Table2[[State]:[Kürzel für Highcharts]],2,0)</f>
        <v>ID</v>
      </c>
    </row>
    <row r="1234" spans="1:9">
      <c r="A1234">
        <v>49</v>
      </c>
      <c r="B1234" s="3">
        <v>42022</v>
      </c>
      <c r="C1234">
        <v>1.44</v>
      </c>
      <c r="D1234">
        <v>2973.94</v>
      </c>
      <c r="E1234" t="s">
        <v>10</v>
      </c>
      <c r="F1234">
        <v>2015</v>
      </c>
      <c r="G1234" s="4" t="s">
        <v>13</v>
      </c>
      <c r="H1234" t="str">
        <f>VLOOKUP(G1234,States!$A$1:$B$71,2,0)</f>
        <v>Idaho</v>
      </c>
      <c r="I1234" t="str">
        <f>VLOOKUP(H1234,Table2[[State]:[Kürzel für Highcharts]],2,0)</f>
        <v>ID</v>
      </c>
    </row>
    <row r="1235" spans="1:9">
      <c r="A1235">
        <v>50</v>
      </c>
      <c r="B1235" s="3">
        <v>42015</v>
      </c>
      <c r="C1235">
        <v>1.44</v>
      </c>
      <c r="D1235">
        <v>2378.6799999999998</v>
      </c>
      <c r="E1235" t="s">
        <v>10</v>
      </c>
      <c r="F1235">
        <v>2015</v>
      </c>
      <c r="G1235" s="4" t="s">
        <v>13</v>
      </c>
      <c r="H1235" t="str">
        <f>VLOOKUP(G1235,States!$A$1:$B$71,2,0)</f>
        <v>Idaho</v>
      </c>
      <c r="I1235" t="str">
        <f>VLOOKUP(H1235,Table2[[State]:[Kürzel für Highcharts]],2,0)</f>
        <v>ID</v>
      </c>
    </row>
    <row r="1236" spans="1:9">
      <c r="A1236">
        <v>51</v>
      </c>
      <c r="B1236" s="3">
        <v>42008</v>
      </c>
      <c r="C1236">
        <v>1.64</v>
      </c>
      <c r="D1236">
        <v>1505.12</v>
      </c>
      <c r="E1236" t="s">
        <v>10</v>
      </c>
      <c r="F1236">
        <v>2015</v>
      </c>
      <c r="G1236" s="4" t="s">
        <v>13</v>
      </c>
      <c r="H1236" t="str">
        <f>VLOOKUP(G1236,States!$A$1:$B$71,2,0)</f>
        <v>Idaho</v>
      </c>
      <c r="I1236" t="str">
        <f>VLOOKUP(H1236,Table2[[State]:[Kürzel für Highcharts]],2,0)</f>
        <v>ID</v>
      </c>
    </row>
    <row r="1237" spans="1:9">
      <c r="A1237">
        <v>0</v>
      </c>
      <c r="B1237" s="3">
        <v>42729</v>
      </c>
      <c r="C1237">
        <v>0.77</v>
      </c>
      <c r="D1237">
        <v>6098.96</v>
      </c>
      <c r="E1237" t="s">
        <v>10</v>
      </c>
      <c r="F1237">
        <v>2016</v>
      </c>
      <c r="G1237" s="4" t="s">
        <v>13</v>
      </c>
      <c r="H1237" t="str">
        <f>VLOOKUP(G1237,States!$A$1:$B$71,2,0)</f>
        <v>Idaho</v>
      </c>
      <c r="I1237" t="str">
        <f>VLOOKUP(H1237,Table2[[State]:[Kürzel für Highcharts]],2,0)</f>
        <v>ID</v>
      </c>
    </row>
    <row r="1238" spans="1:9">
      <c r="A1238">
        <v>1</v>
      </c>
      <c r="B1238" s="3">
        <v>42722</v>
      </c>
      <c r="C1238">
        <v>1.1399999999999999</v>
      </c>
      <c r="D1238">
        <v>2610.64</v>
      </c>
      <c r="E1238" t="s">
        <v>10</v>
      </c>
      <c r="F1238">
        <v>2016</v>
      </c>
      <c r="G1238" s="4" t="s">
        <v>13</v>
      </c>
      <c r="H1238" t="str">
        <f>VLOOKUP(G1238,States!$A$1:$B$71,2,0)</f>
        <v>Idaho</v>
      </c>
      <c r="I1238" t="str">
        <f>VLOOKUP(H1238,Table2[[State]:[Kürzel für Highcharts]],2,0)</f>
        <v>ID</v>
      </c>
    </row>
    <row r="1239" spans="1:9">
      <c r="A1239">
        <v>2</v>
      </c>
      <c r="B1239" s="3">
        <v>42715</v>
      </c>
      <c r="C1239">
        <v>1.52</v>
      </c>
      <c r="D1239">
        <v>1864.49</v>
      </c>
      <c r="E1239" t="s">
        <v>10</v>
      </c>
      <c r="F1239">
        <v>2016</v>
      </c>
      <c r="G1239" s="4" t="s">
        <v>13</v>
      </c>
      <c r="H1239" t="str">
        <f>VLOOKUP(G1239,States!$A$1:$B$71,2,0)</f>
        <v>Idaho</v>
      </c>
      <c r="I1239" t="str">
        <f>VLOOKUP(H1239,Table2[[State]:[Kürzel für Highcharts]],2,0)</f>
        <v>ID</v>
      </c>
    </row>
    <row r="1240" spans="1:9">
      <c r="A1240">
        <v>3</v>
      </c>
      <c r="B1240" s="3">
        <v>42708</v>
      </c>
      <c r="C1240">
        <v>1.48</v>
      </c>
      <c r="D1240">
        <v>2053.35</v>
      </c>
      <c r="E1240" t="s">
        <v>10</v>
      </c>
      <c r="F1240">
        <v>2016</v>
      </c>
      <c r="G1240" s="4" t="s">
        <v>13</v>
      </c>
      <c r="H1240" t="str">
        <f>VLOOKUP(G1240,States!$A$1:$B$71,2,0)</f>
        <v>Idaho</v>
      </c>
      <c r="I1240" t="str">
        <f>VLOOKUP(H1240,Table2[[State]:[Kürzel für Highcharts]],2,0)</f>
        <v>ID</v>
      </c>
    </row>
    <row r="1241" spans="1:9">
      <c r="A1241">
        <v>4</v>
      </c>
      <c r="B1241" s="3">
        <v>42701</v>
      </c>
      <c r="C1241">
        <v>1.38</v>
      </c>
      <c r="D1241">
        <v>2458.62</v>
      </c>
      <c r="E1241" t="s">
        <v>10</v>
      </c>
      <c r="F1241">
        <v>2016</v>
      </c>
      <c r="G1241" s="4" t="s">
        <v>13</v>
      </c>
      <c r="H1241" t="str">
        <f>VLOOKUP(G1241,States!$A$1:$B$71,2,0)</f>
        <v>Idaho</v>
      </c>
      <c r="I1241" t="str">
        <f>VLOOKUP(H1241,Table2[[State]:[Kürzel für Highcharts]],2,0)</f>
        <v>ID</v>
      </c>
    </row>
    <row r="1242" spans="1:9">
      <c r="A1242">
        <v>5</v>
      </c>
      <c r="B1242" s="3">
        <v>42694</v>
      </c>
      <c r="C1242">
        <v>1.46</v>
      </c>
      <c r="D1242">
        <v>2310.48</v>
      </c>
      <c r="E1242" t="s">
        <v>10</v>
      </c>
      <c r="F1242">
        <v>2016</v>
      </c>
      <c r="G1242" s="4" t="s">
        <v>13</v>
      </c>
      <c r="H1242" t="str">
        <f>VLOOKUP(G1242,States!$A$1:$B$71,2,0)</f>
        <v>Idaho</v>
      </c>
      <c r="I1242" t="str">
        <f>VLOOKUP(H1242,Table2[[State]:[Kürzel für Highcharts]],2,0)</f>
        <v>ID</v>
      </c>
    </row>
    <row r="1243" spans="1:9">
      <c r="A1243">
        <v>6</v>
      </c>
      <c r="B1243" s="3">
        <v>42687</v>
      </c>
      <c r="C1243">
        <v>1.92</v>
      </c>
      <c r="D1243">
        <v>1821.9</v>
      </c>
      <c r="E1243" t="s">
        <v>10</v>
      </c>
      <c r="F1243">
        <v>2016</v>
      </c>
      <c r="G1243" s="4" t="s">
        <v>13</v>
      </c>
      <c r="H1243" t="str">
        <f>VLOOKUP(G1243,States!$A$1:$B$71,2,0)</f>
        <v>Idaho</v>
      </c>
      <c r="I1243" t="str">
        <f>VLOOKUP(H1243,Table2[[State]:[Kürzel für Highcharts]],2,0)</f>
        <v>ID</v>
      </c>
    </row>
    <row r="1244" spans="1:9">
      <c r="A1244">
        <v>7</v>
      </c>
      <c r="B1244" s="3">
        <v>42680</v>
      </c>
      <c r="C1244">
        <v>2</v>
      </c>
      <c r="D1244">
        <v>1394.87</v>
      </c>
      <c r="E1244" t="s">
        <v>10</v>
      </c>
      <c r="F1244">
        <v>2016</v>
      </c>
      <c r="G1244" s="4" t="s">
        <v>13</v>
      </c>
      <c r="H1244" t="str">
        <f>VLOOKUP(G1244,States!$A$1:$B$71,2,0)</f>
        <v>Idaho</v>
      </c>
      <c r="I1244" t="str">
        <f>VLOOKUP(H1244,Table2[[State]:[Kürzel für Highcharts]],2,0)</f>
        <v>ID</v>
      </c>
    </row>
    <row r="1245" spans="1:9">
      <c r="A1245">
        <v>8</v>
      </c>
      <c r="B1245" s="3">
        <v>42673</v>
      </c>
      <c r="C1245">
        <v>1.87</v>
      </c>
      <c r="D1245">
        <v>872.07</v>
      </c>
      <c r="E1245" t="s">
        <v>10</v>
      </c>
      <c r="F1245">
        <v>2016</v>
      </c>
      <c r="G1245" s="4" t="s">
        <v>13</v>
      </c>
      <c r="H1245" t="str">
        <f>VLOOKUP(G1245,States!$A$1:$B$71,2,0)</f>
        <v>Idaho</v>
      </c>
      <c r="I1245" t="str">
        <f>VLOOKUP(H1245,Table2[[State]:[Kürzel für Highcharts]],2,0)</f>
        <v>ID</v>
      </c>
    </row>
    <row r="1246" spans="1:9">
      <c r="A1246">
        <v>9</v>
      </c>
      <c r="B1246" s="3">
        <v>42666</v>
      </c>
      <c r="C1246">
        <v>1.76</v>
      </c>
      <c r="D1246">
        <v>1047.82</v>
      </c>
      <c r="E1246" t="s">
        <v>10</v>
      </c>
      <c r="F1246">
        <v>2016</v>
      </c>
      <c r="G1246" s="4" t="s">
        <v>13</v>
      </c>
      <c r="H1246" t="str">
        <f>VLOOKUP(G1246,States!$A$1:$B$71,2,0)</f>
        <v>Idaho</v>
      </c>
      <c r="I1246" t="str">
        <f>VLOOKUP(H1246,Table2[[State]:[Kürzel für Highcharts]],2,0)</f>
        <v>ID</v>
      </c>
    </row>
    <row r="1247" spans="1:9">
      <c r="A1247">
        <v>10</v>
      </c>
      <c r="B1247" s="3">
        <v>42659</v>
      </c>
      <c r="C1247">
        <v>1.33</v>
      </c>
      <c r="D1247">
        <v>2839.61</v>
      </c>
      <c r="E1247" t="s">
        <v>10</v>
      </c>
      <c r="F1247">
        <v>2016</v>
      </c>
      <c r="G1247" s="4" t="s">
        <v>13</v>
      </c>
      <c r="H1247" t="str">
        <f>VLOOKUP(G1247,States!$A$1:$B$71,2,0)</f>
        <v>Idaho</v>
      </c>
      <c r="I1247" t="str">
        <f>VLOOKUP(H1247,Table2[[State]:[Kürzel für Highcharts]],2,0)</f>
        <v>ID</v>
      </c>
    </row>
    <row r="1248" spans="1:9">
      <c r="A1248">
        <v>11</v>
      </c>
      <c r="B1248" s="3">
        <v>42652</v>
      </c>
      <c r="C1248">
        <v>1.5</v>
      </c>
      <c r="D1248">
        <v>1457.64</v>
      </c>
      <c r="E1248" t="s">
        <v>10</v>
      </c>
      <c r="F1248">
        <v>2016</v>
      </c>
      <c r="G1248" s="4" t="s">
        <v>13</v>
      </c>
      <c r="H1248" t="str">
        <f>VLOOKUP(G1248,States!$A$1:$B$71,2,0)</f>
        <v>Idaho</v>
      </c>
      <c r="I1248" t="str">
        <f>VLOOKUP(H1248,Table2[[State]:[Kürzel für Highcharts]],2,0)</f>
        <v>ID</v>
      </c>
    </row>
    <row r="1249" spans="1:9">
      <c r="A1249">
        <v>12</v>
      </c>
      <c r="B1249" s="3">
        <v>42645</v>
      </c>
      <c r="C1249">
        <v>1.33</v>
      </c>
      <c r="D1249">
        <v>2674.51</v>
      </c>
      <c r="E1249" t="s">
        <v>10</v>
      </c>
      <c r="F1249">
        <v>2016</v>
      </c>
      <c r="G1249" s="4" t="s">
        <v>13</v>
      </c>
      <c r="H1249" t="str">
        <f>VLOOKUP(G1249,States!$A$1:$B$71,2,0)</f>
        <v>Idaho</v>
      </c>
      <c r="I1249" t="str">
        <f>VLOOKUP(H1249,Table2[[State]:[Kürzel für Highcharts]],2,0)</f>
        <v>ID</v>
      </c>
    </row>
    <row r="1250" spans="1:9">
      <c r="A1250">
        <v>13</v>
      </c>
      <c r="B1250" s="3">
        <v>42638</v>
      </c>
      <c r="C1250">
        <v>1.39</v>
      </c>
      <c r="D1250">
        <v>2156.5100000000002</v>
      </c>
      <c r="E1250" t="s">
        <v>10</v>
      </c>
      <c r="F1250">
        <v>2016</v>
      </c>
      <c r="G1250" s="4" t="s">
        <v>13</v>
      </c>
      <c r="H1250" t="str">
        <f>VLOOKUP(G1250,States!$A$1:$B$71,2,0)</f>
        <v>Idaho</v>
      </c>
      <c r="I1250" t="str">
        <f>VLOOKUP(H1250,Table2[[State]:[Kürzel für Highcharts]],2,0)</f>
        <v>ID</v>
      </c>
    </row>
    <row r="1251" spans="1:9">
      <c r="A1251">
        <v>14</v>
      </c>
      <c r="B1251" s="3">
        <v>42631</v>
      </c>
      <c r="C1251">
        <v>1.76</v>
      </c>
      <c r="D1251">
        <v>2138.14</v>
      </c>
      <c r="E1251" t="s">
        <v>10</v>
      </c>
      <c r="F1251">
        <v>2016</v>
      </c>
      <c r="G1251" s="4" t="s">
        <v>13</v>
      </c>
      <c r="H1251" t="str">
        <f>VLOOKUP(G1251,States!$A$1:$B$71,2,0)</f>
        <v>Idaho</v>
      </c>
      <c r="I1251" t="str">
        <f>VLOOKUP(H1251,Table2[[State]:[Kürzel für Highcharts]],2,0)</f>
        <v>ID</v>
      </c>
    </row>
    <row r="1252" spans="1:9">
      <c r="A1252">
        <v>15</v>
      </c>
      <c r="B1252" s="3">
        <v>42624</v>
      </c>
      <c r="C1252">
        <v>1.29</v>
      </c>
      <c r="D1252">
        <v>3537.86</v>
      </c>
      <c r="E1252" t="s">
        <v>10</v>
      </c>
      <c r="F1252">
        <v>2016</v>
      </c>
      <c r="G1252" s="4" t="s">
        <v>13</v>
      </c>
      <c r="H1252" t="str">
        <f>VLOOKUP(G1252,States!$A$1:$B$71,2,0)</f>
        <v>Idaho</v>
      </c>
      <c r="I1252" t="str">
        <f>VLOOKUP(H1252,Table2[[State]:[Kürzel für Highcharts]],2,0)</f>
        <v>ID</v>
      </c>
    </row>
    <row r="1253" spans="1:9">
      <c r="A1253">
        <v>16</v>
      </c>
      <c r="B1253" s="3">
        <v>42617</v>
      </c>
      <c r="C1253">
        <v>1.47</v>
      </c>
      <c r="D1253">
        <v>3100.87</v>
      </c>
      <c r="E1253" t="s">
        <v>10</v>
      </c>
      <c r="F1253">
        <v>2016</v>
      </c>
      <c r="G1253" s="4" t="s">
        <v>13</v>
      </c>
      <c r="H1253" t="str">
        <f>VLOOKUP(G1253,States!$A$1:$B$71,2,0)</f>
        <v>Idaho</v>
      </c>
      <c r="I1253" t="str">
        <f>VLOOKUP(H1253,Table2[[State]:[Kürzel für Highcharts]],2,0)</f>
        <v>ID</v>
      </c>
    </row>
    <row r="1254" spans="1:9">
      <c r="A1254">
        <v>17</v>
      </c>
      <c r="B1254" s="3">
        <v>42610</v>
      </c>
      <c r="C1254">
        <v>2.2400000000000002</v>
      </c>
      <c r="D1254">
        <v>1835.58</v>
      </c>
      <c r="E1254" t="s">
        <v>10</v>
      </c>
      <c r="F1254">
        <v>2016</v>
      </c>
      <c r="G1254" s="4" t="s">
        <v>13</v>
      </c>
      <c r="H1254" t="str">
        <f>VLOOKUP(G1254,States!$A$1:$B$71,2,0)</f>
        <v>Idaho</v>
      </c>
      <c r="I1254" t="str">
        <f>VLOOKUP(H1254,Table2[[State]:[Kürzel für Highcharts]],2,0)</f>
        <v>ID</v>
      </c>
    </row>
    <row r="1255" spans="1:9">
      <c r="A1255">
        <v>18</v>
      </c>
      <c r="B1255" s="3">
        <v>42603</v>
      </c>
      <c r="C1255">
        <v>1.64</v>
      </c>
      <c r="D1255">
        <v>2485.38</v>
      </c>
      <c r="E1255" t="s">
        <v>10</v>
      </c>
      <c r="F1255">
        <v>2016</v>
      </c>
      <c r="G1255" s="4" t="s">
        <v>13</v>
      </c>
      <c r="H1255" t="str">
        <f>VLOOKUP(G1255,States!$A$1:$B$71,2,0)</f>
        <v>Idaho</v>
      </c>
      <c r="I1255" t="str">
        <f>VLOOKUP(H1255,Table2[[State]:[Kürzel für Highcharts]],2,0)</f>
        <v>ID</v>
      </c>
    </row>
    <row r="1256" spans="1:9">
      <c r="A1256">
        <v>19</v>
      </c>
      <c r="B1256" s="3">
        <v>42596</v>
      </c>
      <c r="C1256">
        <v>1.87</v>
      </c>
      <c r="D1256">
        <v>2142.35</v>
      </c>
      <c r="E1256" t="s">
        <v>10</v>
      </c>
      <c r="F1256">
        <v>2016</v>
      </c>
      <c r="G1256" s="4" t="s">
        <v>13</v>
      </c>
      <c r="H1256" t="str">
        <f>VLOOKUP(G1256,States!$A$1:$B$71,2,0)</f>
        <v>Idaho</v>
      </c>
      <c r="I1256" t="str">
        <f>VLOOKUP(H1256,Table2[[State]:[Kürzel für Highcharts]],2,0)</f>
        <v>ID</v>
      </c>
    </row>
    <row r="1257" spans="1:9">
      <c r="A1257">
        <v>20</v>
      </c>
      <c r="B1257" s="3">
        <v>42589</v>
      </c>
      <c r="C1257">
        <v>1.26</v>
      </c>
      <c r="D1257">
        <v>2649.65</v>
      </c>
      <c r="E1257" t="s">
        <v>10</v>
      </c>
      <c r="F1257">
        <v>2016</v>
      </c>
      <c r="G1257" s="4" t="s">
        <v>13</v>
      </c>
      <c r="H1257" t="str">
        <f>VLOOKUP(G1257,States!$A$1:$B$71,2,0)</f>
        <v>Idaho</v>
      </c>
      <c r="I1257" t="str">
        <f>VLOOKUP(H1257,Table2[[State]:[Kürzel für Highcharts]],2,0)</f>
        <v>ID</v>
      </c>
    </row>
    <row r="1258" spans="1:9">
      <c r="A1258">
        <v>21</v>
      </c>
      <c r="B1258" s="3">
        <v>42582</v>
      </c>
      <c r="C1258">
        <v>1.42</v>
      </c>
      <c r="D1258">
        <v>2232.59</v>
      </c>
      <c r="E1258" t="s">
        <v>10</v>
      </c>
      <c r="F1258">
        <v>2016</v>
      </c>
      <c r="G1258" s="4" t="s">
        <v>13</v>
      </c>
      <c r="H1258" t="str">
        <f>VLOOKUP(G1258,States!$A$1:$B$71,2,0)</f>
        <v>Idaho</v>
      </c>
      <c r="I1258" t="str">
        <f>VLOOKUP(H1258,Table2[[State]:[Kürzel für Highcharts]],2,0)</f>
        <v>ID</v>
      </c>
    </row>
    <row r="1259" spans="1:9">
      <c r="A1259">
        <v>22</v>
      </c>
      <c r="B1259" s="3">
        <v>42575</v>
      </c>
      <c r="C1259">
        <v>1.92</v>
      </c>
      <c r="D1259">
        <v>1498.06</v>
      </c>
      <c r="E1259" t="s">
        <v>10</v>
      </c>
      <c r="F1259">
        <v>2016</v>
      </c>
      <c r="G1259" s="4" t="s">
        <v>13</v>
      </c>
      <c r="H1259" t="str">
        <f>VLOOKUP(G1259,States!$A$1:$B$71,2,0)</f>
        <v>Idaho</v>
      </c>
      <c r="I1259" t="str">
        <f>VLOOKUP(H1259,Table2[[State]:[Kürzel für Highcharts]],2,0)</f>
        <v>ID</v>
      </c>
    </row>
    <row r="1260" spans="1:9">
      <c r="A1260">
        <v>23</v>
      </c>
      <c r="B1260" s="3">
        <v>42568</v>
      </c>
      <c r="C1260">
        <v>1.54</v>
      </c>
      <c r="D1260">
        <v>2947.37</v>
      </c>
      <c r="E1260" t="s">
        <v>10</v>
      </c>
      <c r="F1260">
        <v>2016</v>
      </c>
      <c r="G1260" s="4" t="s">
        <v>13</v>
      </c>
      <c r="H1260" t="str">
        <f>VLOOKUP(G1260,States!$A$1:$B$71,2,0)</f>
        <v>Idaho</v>
      </c>
      <c r="I1260" t="str">
        <f>VLOOKUP(H1260,Table2[[State]:[Kürzel für Highcharts]],2,0)</f>
        <v>ID</v>
      </c>
    </row>
    <row r="1261" spans="1:9">
      <c r="A1261">
        <v>24</v>
      </c>
      <c r="B1261" s="3">
        <v>42561</v>
      </c>
      <c r="C1261">
        <v>1.34</v>
      </c>
      <c r="D1261">
        <v>4729.3900000000003</v>
      </c>
      <c r="E1261" t="s">
        <v>10</v>
      </c>
      <c r="F1261">
        <v>2016</v>
      </c>
      <c r="G1261" s="4" t="s">
        <v>13</v>
      </c>
      <c r="H1261" t="str">
        <f>VLOOKUP(G1261,States!$A$1:$B$71,2,0)</f>
        <v>Idaho</v>
      </c>
      <c r="I1261" t="str">
        <f>VLOOKUP(H1261,Table2[[State]:[Kürzel für Highcharts]],2,0)</f>
        <v>ID</v>
      </c>
    </row>
    <row r="1262" spans="1:9">
      <c r="A1262">
        <v>25</v>
      </c>
      <c r="B1262" s="3">
        <v>42554</v>
      </c>
      <c r="C1262">
        <v>1.2</v>
      </c>
      <c r="D1262">
        <v>7238.95</v>
      </c>
      <c r="E1262" t="s">
        <v>10</v>
      </c>
      <c r="F1262">
        <v>2016</v>
      </c>
      <c r="G1262" s="4" t="s">
        <v>13</v>
      </c>
      <c r="H1262" t="str">
        <f>VLOOKUP(G1262,States!$A$1:$B$71,2,0)</f>
        <v>Idaho</v>
      </c>
      <c r="I1262" t="str">
        <f>VLOOKUP(H1262,Table2[[State]:[Kürzel für Highcharts]],2,0)</f>
        <v>ID</v>
      </c>
    </row>
    <row r="1263" spans="1:9">
      <c r="A1263">
        <v>26</v>
      </c>
      <c r="B1263" s="3">
        <v>42547</v>
      </c>
      <c r="C1263">
        <v>1.26</v>
      </c>
      <c r="D1263">
        <v>5744.45</v>
      </c>
      <c r="E1263" t="s">
        <v>10</v>
      </c>
      <c r="F1263">
        <v>2016</v>
      </c>
      <c r="G1263" s="4" t="s">
        <v>13</v>
      </c>
      <c r="H1263" t="str">
        <f>VLOOKUP(G1263,States!$A$1:$B$71,2,0)</f>
        <v>Idaho</v>
      </c>
      <c r="I1263" t="str">
        <f>VLOOKUP(H1263,Table2[[State]:[Kürzel für Highcharts]],2,0)</f>
        <v>ID</v>
      </c>
    </row>
    <row r="1264" spans="1:9">
      <c r="A1264">
        <v>27</v>
      </c>
      <c r="B1264" s="3">
        <v>42540</v>
      </c>
      <c r="C1264">
        <v>1.05</v>
      </c>
      <c r="D1264">
        <v>8908.0400000000009</v>
      </c>
      <c r="E1264" t="s">
        <v>10</v>
      </c>
      <c r="F1264">
        <v>2016</v>
      </c>
      <c r="G1264" s="4" t="s">
        <v>13</v>
      </c>
      <c r="H1264" t="str">
        <f>VLOOKUP(G1264,States!$A$1:$B$71,2,0)</f>
        <v>Idaho</v>
      </c>
      <c r="I1264" t="str">
        <f>VLOOKUP(H1264,Table2[[State]:[Kürzel für Highcharts]],2,0)</f>
        <v>ID</v>
      </c>
    </row>
    <row r="1265" spans="1:9">
      <c r="A1265">
        <v>28</v>
      </c>
      <c r="B1265" s="3">
        <v>42533</v>
      </c>
      <c r="C1265">
        <v>1.59</v>
      </c>
      <c r="D1265">
        <v>1782.87</v>
      </c>
      <c r="E1265" t="s">
        <v>10</v>
      </c>
      <c r="F1265">
        <v>2016</v>
      </c>
      <c r="G1265" s="4" t="s">
        <v>13</v>
      </c>
      <c r="H1265" t="str">
        <f>VLOOKUP(G1265,States!$A$1:$B$71,2,0)</f>
        <v>Idaho</v>
      </c>
      <c r="I1265" t="str">
        <f>VLOOKUP(H1265,Table2[[State]:[Kürzel für Highcharts]],2,0)</f>
        <v>ID</v>
      </c>
    </row>
    <row r="1266" spans="1:9">
      <c r="A1266">
        <v>29</v>
      </c>
      <c r="B1266" s="3">
        <v>42526</v>
      </c>
      <c r="C1266">
        <v>1.65</v>
      </c>
      <c r="D1266">
        <v>1829.78</v>
      </c>
      <c r="E1266" t="s">
        <v>10</v>
      </c>
      <c r="F1266">
        <v>2016</v>
      </c>
      <c r="G1266" s="4" t="s">
        <v>13</v>
      </c>
      <c r="H1266" t="str">
        <f>VLOOKUP(G1266,States!$A$1:$B$71,2,0)</f>
        <v>Idaho</v>
      </c>
      <c r="I1266" t="str">
        <f>VLOOKUP(H1266,Table2[[State]:[Kürzel für Highcharts]],2,0)</f>
        <v>ID</v>
      </c>
    </row>
    <row r="1267" spans="1:9">
      <c r="A1267">
        <v>30</v>
      </c>
      <c r="B1267" s="3">
        <v>42519</v>
      </c>
      <c r="C1267">
        <v>1.38</v>
      </c>
      <c r="D1267">
        <v>2206.16</v>
      </c>
      <c r="E1267" t="s">
        <v>10</v>
      </c>
      <c r="F1267">
        <v>2016</v>
      </c>
      <c r="G1267" s="4" t="s">
        <v>13</v>
      </c>
      <c r="H1267" t="str">
        <f>VLOOKUP(G1267,States!$A$1:$B$71,2,0)</f>
        <v>Idaho</v>
      </c>
      <c r="I1267" t="str">
        <f>VLOOKUP(H1267,Table2[[State]:[Kürzel für Highcharts]],2,0)</f>
        <v>ID</v>
      </c>
    </row>
    <row r="1268" spans="1:9">
      <c r="A1268">
        <v>31</v>
      </c>
      <c r="B1268" s="3">
        <v>42512</v>
      </c>
      <c r="C1268">
        <v>1.43</v>
      </c>
      <c r="D1268">
        <v>2779.2</v>
      </c>
      <c r="E1268" t="s">
        <v>10</v>
      </c>
      <c r="F1268">
        <v>2016</v>
      </c>
      <c r="G1268" s="4" t="s">
        <v>13</v>
      </c>
      <c r="H1268" t="str">
        <f>VLOOKUP(G1268,States!$A$1:$B$71,2,0)</f>
        <v>Idaho</v>
      </c>
      <c r="I1268" t="str">
        <f>VLOOKUP(H1268,Table2[[State]:[Kürzel für Highcharts]],2,0)</f>
        <v>ID</v>
      </c>
    </row>
    <row r="1269" spans="1:9">
      <c r="A1269">
        <v>32</v>
      </c>
      <c r="B1269" s="3">
        <v>42505</v>
      </c>
      <c r="C1269">
        <v>1.55</v>
      </c>
      <c r="D1269">
        <v>1755.38</v>
      </c>
      <c r="E1269" t="s">
        <v>10</v>
      </c>
      <c r="F1269">
        <v>2016</v>
      </c>
      <c r="G1269" s="4" t="s">
        <v>13</v>
      </c>
      <c r="H1269" t="str">
        <f>VLOOKUP(G1269,States!$A$1:$B$71,2,0)</f>
        <v>Idaho</v>
      </c>
      <c r="I1269" t="str">
        <f>VLOOKUP(H1269,Table2[[State]:[Kürzel für Highcharts]],2,0)</f>
        <v>ID</v>
      </c>
    </row>
    <row r="1270" spans="1:9">
      <c r="A1270">
        <v>33</v>
      </c>
      <c r="B1270" s="3">
        <v>42498</v>
      </c>
      <c r="C1270">
        <v>1.1100000000000001</v>
      </c>
      <c r="D1270">
        <v>2481.5</v>
      </c>
      <c r="E1270" t="s">
        <v>10</v>
      </c>
      <c r="F1270">
        <v>2016</v>
      </c>
      <c r="G1270" s="4" t="s">
        <v>13</v>
      </c>
      <c r="H1270" t="str">
        <f>VLOOKUP(G1270,States!$A$1:$B$71,2,0)</f>
        <v>Idaho</v>
      </c>
      <c r="I1270" t="str">
        <f>VLOOKUP(H1270,Table2[[State]:[Kürzel für Highcharts]],2,0)</f>
        <v>ID</v>
      </c>
    </row>
    <row r="1271" spans="1:9">
      <c r="A1271">
        <v>34</v>
      </c>
      <c r="B1271" s="3">
        <v>42491</v>
      </c>
      <c r="C1271">
        <v>0.92</v>
      </c>
      <c r="D1271">
        <v>2440.13</v>
      </c>
      <c r="E1271" t="s">
        <v>10</v>
      </c>
      <c r="F1271">
        <v>2016</v>
      </c>
      <c r="G1271" s="4" t="s">
        <v>13</v>
      </c>
      <c r="H1271" t="str">
        <f>VLOOKUP(G1271,States!$A$1:$B$71,2,0)</f>
        <v>Idaho</v>
      </c>
      <c r="I1271" t="str">
        <f>VLOOKUP(H1271,Table2[[State]:[Kürzel für Highcharts]],2,0)</f>
        <v>ID</v>
      </c>
    </row>
    <row r="1272" spans="1:9">
      <c r="A1272">
        <v>35</v>
      </c>
      <c r="B1272" s="3">
        <v>42484</v>
      </c>
      <c r="C1272">
        <v>1.46</v>
      </c>
      <c r="D1272">
        <v>2907.11</v>
      </c>
      <c r="E1272" t="s">
        <v>10</v>
      </c>
      <c r="F1272">
        <v>2016</v>
      </c>
      <c r="G1272" s="4" t="s">
        <v>13</v>
      </c>
      <c r="H1272" t="str">
        <f>VLOOKUP(G1272,States!$A$1:$B$71,2,0)</f>
        <v>Idaho</v>
      </c>
      <c r="I1272" t="str">
        <f>VLOOKUP(H1272,Table2[[State]:[Kürzel für Highcharts]],2,0)</f>
        <v>ID</v>
      </c>
    </row>
    <row r="1273" spans="1:9">
      <c r="A1273">
        <v>36</v>
      </c>
      <c r="B1273" s="3">
        <v>42477</v>
      </c>
      <c r="C1273">
        <v>1.56</v>
      </c>
      <c r="D1273">
        <v>1228.73</v>
      </c>
      <c r="E1273" t="s">
        <v>10</v>
      </c>
      <c r="F1273">
        <v>2016</v>
      </c>
      <c r="G1273" s="4" t="s">
        <v>13</v>
      </c>
      <c r="H1273" t="str">
        <f>VLOOKUP(G1273,States!$A$1:$B$71,2,0)</f>
        <v>Idaho</v>
      </c>
      <c r="I1273" t="str">
        <f>VLOOKUP(H1273,Table2[[State]:[Kürzel für Highcharts]],2,0)</f>
        <v>ID</v>
      </c>
    </row>
    <row r="1274" spans="1:9">
      <c r="A1274">
        <v>37</v>
      </c>
      <c r="B1274" s="3">
        <v>42470</v>
      </c>
      <c r="C1274">
        <v>1</v>
      </c>
      <c r="D1274">
        <v>3469.2</v>
      </c>
      <c r="E1274" t="s">
        <v>10</v>
      </c>
      <c r="F1274">
        <v>2016</v>
      </c>
      <c r="G1274" s="4" t="s">
        <v>13</v>
      </c>
      <c r="H1274" t="str">
        <f>VLOOKUP(G1274,States!$A$1:$B$71,2,0)</f>
        <v>Idaho</v>
      </c>
      <c r="I1274" t="str">
        <f>VLOOKUP(H1274,Table2[[State]:[Kürzel für Highcharts]],2,0)</f>
        <v>ID</v>
      </c>
    </row>
    <row r="1275" spans="1:9">
      <c r="A1275">
        <v>38</v>
      </c>
      <c r="B1275" s="3">
        <v>42463</v>
      </c>
      <c r="C1275">
        <v>1.08</v>
      </c>
      <c r="D1275">
        <v>2909.88</v>
      </c>
      <c r="E1275" t="s">
        <v>10</v>
      </c>
      <c r="F1275">
        <v>2016</v>
      </c>
      <c r="G1275" s="4" t="s">
        <v>13</v>
      </c>
      <c r="H1275" t="str">
        <f>VLOOKUP(G1275,States!$A$1:$B$71,2,0)</f>
        <v>Idaho</v>
      </c>
      <c r="I1275" t="str">
        <f>VLOOKUP(H1275,Table2[[State]:[Kürzel für Highcharts]],2,0)</f>
        <v>ID</v>
      </c>
    </row>
    <row r="1276" spans="1:9">
      <c r="A1276">
        <v>39</v>
      </c>
      <c r="B1276" s="3">
        <v>42456</v>
      </c>
      <c r="C1276">
        <v>1.41</v>
      </c>
      <c r="D1276">
        <v>2565.1799999999998</v>
      </c>
      <c r="E1276" t="s">
        <v>10</v>
      </c>
      <c r="F1276">
        <v>2016</v>
      </c>
      <c r="G1276" s="4" t="s">
        <v>13</v>
      </c>
      <c r="H1276" t="str">
        <f>VLOOKUP(G1276,States!$A$1:$B$71,2,0)</f>
        <v>Idaho</v>
      </c>
      <c r="I1276" t="str">
        <f>VLOOKUP(H1276,Table2[[State]:[Kürzel für Highcharts]],2,0)</f>
        <v>ID</v>
      </c>
    </row>
    <row r="1277" spans="1:9">
      <c r="A1277">
        <v>40</v>
      </c>
      <c r="B1277" s="3">
        <v>42449</v>
      </c>
      <c r="C1277">
        <v>0.82</v>
      </c>
      <c r="D1277">
        <v>6092.98</v>
      </c>
      <c r="E1277" t="s">
        <v>10</v>
      </c>
      <c r="F1277">
        <v>2016</v>
      </c>
      <c r="G1277" s="4" t="s">
        <v>13</v>
      </c>
      <c r="H1277" t="str">
        <f>VLOOKUP(G1277,States!$A$1:$B$71,2,0)</f>
        <v>Idaho</v>
      </c>
      <c r="I1277" t="str">
        <f>VLOOKUP(H1277,Table2[[State]:[Kürzel für Highcharts]],2,0)</f>
        <v>ID</v>
      </c>
    </row>
    <row r="1278" spans="1:9">
      <c r="A1278">
        <v>41</v>
      </c>
      <c r="B1278" s="3">
        <v>42442</v>
      </c>
      <c r="C1278">
        <v>0.95</v>
      </c>
      <c r="D1278">
        <v>3340.37</v>
      </c>
      <c r="E1278" t="s">
        <v>10</v>
      </c>
      <c r="F1278">
        <v>2016</v>
      </c>
      <c r="G1278" s="4" t="s">
        <v>13</v>
      </c>
      <c r="H1278" t="str">
        <f>VLOOKUP(G1278,States!$A$1:$B$71,2,0)</f>
        <v>Idaho</v>
      </c>
      <c r="I1278" t="str">
        <f>VLOOKUP(H1278,Table2[[State]:[Kürzel für Highcharts]],2,0)</f>
        <v>ID</v>
      </c>
    </row>
    <row r="1279" spans="1:9">
      <c r="A1279">
        <v>42</v>
      </c>
      <c r="B1279" s="3">
        <v>42435</v>
      </c>
      <c r="C1279">
        <v>1.1499999999999999</v>
      </c>
      <c r="D1279">
        <v>1381.84</v>
      </c>
      <c r="E1279" t="s">
        <v>10</v>
      </c>
      <c r="F1279">
        <v>2016</v>
      </c>
      <c r="G1279" s="4" t="s">
        <v>13</v>
      </c>
      <c r="H1279" t="str">
        <f>VLOOKUP(G1279,States!$A$1:$B$71,2,0)</f>
        <v>Idaho</v>
      </c>
      <c r="I1279" t="str">
        <f>VLOOKUP(H1279,Table2[[State]:[Kürzel für Highcharts]],2,0)</f>
        <v>ID</v>
      </c>
    </row>
    <row r="1280" spans="1:9">
      <c r="A1280">
        <v>43</v>
      </c>
      <c r="B1280" s="3">
        <v>42428</v>
      </c>
      <c r="C1280">
        <v>1.84</v>
      </c>
      <c r="D1280">
        <v>566.57000000000005</v>
      </c>
      <c r="E1280" t="s">
        <v>10</v>
      </c>
      <c r="F1280">
        <v>2016</v>
      </c>
      <c r="G1280" s="4" t="s">
        <v>13</v>
      </c>
      <c r="H1280" t="str">
        <f>VLOOKUP(G1280,States!$A$1:$B$71,2,0)</f>
        <v>Idaho</v>
      </c>
      <c r="I1280" t="str">
        <f>VLOOKUP(H1280,Table2[[State]:[Kürzel für Highcharts]],2,0)</f>
        <v>ID</v>
      </c>
    </row>
    <row r="1281" spans="1:9">
      <c r="A1281">
        <v>44</v>
      </c>
      <c r="B1281" s="3">
        <v>42421</v>
      </c>
      <c r="C1281">
        <v>1.67</v>
      </c>
      <c r="D1281">
        <v>562.64</v>
      </c>
      <c r="E1281" t="s">
        <v>10</v>
      </c>
      <c r="F1281">
        <v>2016</v>
      </c>
      <c r="G1281" s="4" t="s">
        <v>13</v>
      </c>
      <c r="H1281" t="str">
        <f>VLOOKUP(G1281,States!$A$1:$B$71,2,0)</f>
        <v>Idaho</v>
      </c>
      <c r="I1281" t="str">
        <f>VLOOKUP(H1281,Table2[[State]:[Kürzel für Highcharts]],2,0)</f>
        <v>ID</v>
      </c>
    </row>
    <row r="1282" spans="1:9">
      <c r="A1282">
        <v>45</v>
      </c>
      <c r="B1282" s="3">
        <v>42414</v>
      </c>
      <c r="C1282">
        <v>0.87</v>
      </c>
      <c r="D1282">
        <v>2863.27</v>
      </c>
      <c r="E1282" t="s">
        <v>10</v>
      </c>
      <c r="F1282">
        <v>2016</v>
      </c>
      <c r="G1282" s="4" t="s">
        <v>13</v>
      </c>
      <c r="H1282" t="str">
        <f>VLOOKUP(G1282,States!$A$1:$B$71,2,0)</f>
        <v>Idaho</v>
      </c>
      <c r="I1282" t="str">
        <f>VLOOKUP(H1282,Table2[[State]:[Kürzel für Highcharts]],2,0)</f>
        <v>ID</v>
      </c>
    </row>
    <row r="1283" spans="1:9">
      <c r="A1283">
        <v>46</v>
      </c>
      <c r="B1283" s="3">
        <v>42407</v>
      </c>
      <c r="C1283">
        <v>0.84</v>
      </c>
      <c r="D1283">
        <v>2073.0700000000002</v>
      </c>
      <c r="E1283" t="s">
        <v>10</v>
      </c>
      <c r="F1283">
        <v>2016</v>
      </c>
      <c r="G1283" s="4" t="s">
        <v>13</v>
      </c>
      <c r="H1283" t="str">
        <f>VLOOKUP(G1283,States!$A$1:$B$71,2,0)</f>
        <v>Idaho</v>
      </c>
      <c r="I1283" t="str">
        <f>VLOOKUP(H1283,Table2[[State]:[Kürzel für Highcharts]],2,0)</f>
        <v>ID</v>
      </c>
    </row>
    <row r="1284" spans="1:9">
      <c r="A1284">
        <v>47</v>
      </c>
      <c r="B1284" s="3">
        <v>42400</v>
      </c>
      <c r="C1284">
        <v>1.24</v>
      </c>
      <c r="D1284">
        <v>1660.38</v>
      </c>
      <c r="E1284" t="s">
        <v>10</v>
      </c>
      <c r="F1284">
        <v>2016</v>
      </c>
      <c r="G1284" s="4" t="s">
        <v>13</v>
      </c>
      <c r="H1284" t="str">
        <f>VLOOKUP(G1284,States!$A$1:$B$71,2,0)</f>
        <v>Idaho</v>
      </c>
      <c r="I1284" t="str">
        <f>VLOOKUP(H1284,Table2[[State]:[Kürzel für Highcharts]],2,0)</f>
        <v>ID</v>
      </c>
    </row>
    <row r="1285" spans="1:9">
      <c r="A1285">
        <v>48</v>
      </c>
      <c r="B1285" s="3">
        <v>42393</v>
      </c>
      <c r="C1285">
        <v>1.77</v>
      </c>
      <c r="D1285">
        <v>1117.32</v>
      </c>
      <c r="E1285" t="s">
        <v>10</v>
      </c>
      <c r="F1285">
        <v>2016</v>
      </c>
      <c r="G1285" s="4" t="s">
        <v>13</v>
      </c>
      <c r="H1285" t="str">
        <f>VLOOKUP(G1285,States!$A$1:$B$71,2,0)</f>
        <v>Idaho</v>
      </c>
      <c r="I1285" t="str">
        <f>VLOOKUP(H1285,Table2[[State]:[Kürzel für Highcharts]],2,0)</f>
        <v>ID</v>
      </c>
    </row>
    <row r="1286" spans="1:9">
      <c r="A1286">
        <v>49</v>
      </c>
      <c r="B1286" s="3">
        <v>42386</v>
      </c>
      <c r="C1286">
        <v>1.37</v>
      </c>
      <c r="D1286">
        <v>1728.46</v>
      </c>
      <c r="E1286" t="s">
        <v>10</v>
      </c>
      <c r="F1286">
        <v>2016</v>
      </c>
      <c r="G1286" s="4" t="s">
        <v>13</v>
      </c>
      <c r="H1286" t="str">
        <f>VLOOKUP(G1286,States!$A$1:$B$71,2,0)</f>
        <v>Idaho</v>
      </c>
      <c r="I1286" t="str">
        <f>VLOOKUP(H1286,Table2[[State]:[Kürzel für Highcharts]],2,0)</f>
        <v>ID</v>
      </c>
    </row>
    <row r="1287" spans="1:9">
      <c r="A1287">
        <v>50</v>
      </c>
      <c r="B1287" s="3">
        <v>42379</v>
      </c>
      <c r="C1287">
        <v>1.04</v>
      </c>
      <c r="D1287">
        <v>2373.9499999999998</v>
      </c>
      <c r="E1287" t="s">
        <v>10</v>
      </c>
      <c r="F1287">
        <v>2016</v>
      </c>
      <c r="G1287" s="4" t="s">
        <v>13</v>
      </c>
      <c r="H1287" t="str">
        <f>VLOOKUP(G1287,States!$A$1:$B$71,2,0)</f>
        <v>Idaho</v>
      </c>
      <c r="I1287" t="str">
        <f>VLOOKUP(H1287,Table2[[State]:[Kürzel für Highcharts]],2,0)</f>
        <v>ID</v>
      </c>
    </row>
    <row r="1288" spans="1:9">
      <c r="A1288">
        <v>51</v>
      </c>
      <c r="B1288" s="3">
        <v>42372</v>
      </c>
      <c r="C1288">
        <v>1.28</v>
      </c>
      <c r="D1288">
        <v>1200.1300000000001</v>
      </c>
      <c r="E1288" t="s">
        <v>10</v>
      </c>
      <c r="F1288">
        <v>2016</v>
      </c>
      <c r="G1288" s="4" t="s">
        <v>13</v>
      </c>
      <c r="H1288" t="str">
        <f>VLOOKUP(G1288,States!$A$1:$B$71,2,0)</f>
        <v>Idaho</v>
      </c>
      <c r="I1288" t="str">
        <f>VLOOKUP(H1288,Table2[[State]:[Kürzel für Highcharts]],2,0)</f>
        <v>ID</v>
      </c>
    </row>
    <row r="1289" spans="1:9">
      <c r="A1289">
        <v>0</v>
      </c>
      <c r="B1289" s="3">
        <v>43100</v>
      </c>
      <c r="C1289">
        <v>1.72</v>
      </c>
      <c r="D1289">
        <v>2017.17</v>
      </c>
      <c r="E1289" t="s">
        <v>10</v>
      </c>
      <c r="F1289">
        <v>2017</v>
      </c>
      <c r="G1289" s="4" t="s">
        <v>13</v>
      </c>
      <c r="H1289" t="str">
        <f>VLOOKUP(G1289,States!$A$1:$B$71,2,0)</f>
        <v>Idaho</v>
      </c>
      <c r="I1289" t="str">
        <f>VLOOKUP(H1289,Table2[[State]:[Kürzel für Highcharts]],2,0)</f>
        <v>ID</v>
      </c>
    </row>
    <row r="1290" spans="1:9">
      <c r="A1290">
        <v>1</v>
      </c>
      <c r="B1290" s="3">
        <v>43093</v>
      </c>
      <c r="C1290">
        <v>1.44</v>
      </c>
      <c r="D1290">
        <v>3029.24</v>
      </c>
      <c r="E1290" t="s">
        <v>10</v>
      </c>
      <c r="F1290">
        <v>2017</v>
      </c>
      <c r="G1290" s="4" t="s">
        <v>13</v>
      </c>
      <c r="H1290" t="str">
        <f>VLOOKUP(G1290,States!$A$1:$B$71,2,0)</f>
        <v>Idaho</v>
      </c>
      <c r="I1290" t="str">
        <f>VLOOKUP(H1290,Table2[[State]:[Kürzel für Highcharts]],2,0)</f>
        <v>ID</v>
      </c>
    </row>
    <row r="1291" spans="1:9">
      <c r="A1291">
        <v>2</v>
      </c>
      <c r="B1291" s="3">
        <v>43086</v>
      </c>
      <c r="C1291">
        <v>1.79</v>
      </c>
      <c r="D1291">
        <v>1797.04</v>
      </c>
      <c r="E1291" t="s">
        <v>10</v>
      </c>
      <c r="F1291">
        <v>2017</v>
      </c>
      <c r="G1291" s="4" t="s">
        <v>13</v>
      </c>
      <c r="H1291" t="str">
        <f>VLOOKUP(G1291,States!$A$1:$B$71,2,0)</f>
        <v>Idaho</v>
      </c>
      <c r="I1291" t="str">
        <f>VLOOKUP(H1291,Table2[[State]:[Kürzel für Highcharts]],2,0)</f>
        <v>ID</v>
      </c>
    </row>
    <row r="1292" spans="1:9">
      <c r="A1292">
        <v>3</v>
      </c>
      <c r="B1292" s="3">
        <v>43079</v>
      </c>
      <c r="C1292">
        <v>1.76</v>
      </c>
      <c r="D1292">
        <v>2237.3200000000002</v>
      </c>
      <c r="E1292" t="s">
        <v>10</v>
      </c>
      <c r="F1292">
        <v>2017</v>
      </c>
      <c r="G1292" s="4" t="s">
        <v>13</v>
      </c>
      <c r="H1292" t="str">
        <f>VLOOKUP(G1292,States!$A$1:$B$71,2,0)</f>
        <v>Idaho</v>
      </c>
      <c r="I1292" t="str">
        <f>VLOOKUP(H1292,Table2[[State]:[Kürzel für Highcharts]],2,0)</f>
        <v>ID</v>
      </c>
    </row>
    <row r="1293" spans="1:9">
      <c r="A1293">
        <v>4</v>
      </c>
      <c r="B1293" s="3">
        <v>43072</v>
      </c>
      <c r="C1293">
        <v>1.77</v>
      </c>
      <c r="D1293">
        <v>1829.41</v>
      </c>
      <c r="E1293" t="s">
        <v>10</v>
      </c>
      <c r="F1293">
        <v>2017</v>
      </c>
      <c r="G1293" s="4" t="s">
        <v>13</v>
      </c>
      <c r="H1293" t="str">
        <f>VLOOKUP(G1293,States!$A$1:$B$71,2,0)</f>
        <v>Idaho</v>
      </c>
      <c r="I1293" t="str">
        <f>VLOOKUP(H1293,Table2[[State]:[Kürzel für Highcharts]],2,0)</f>
        <v>ID</v>
      </c>
    </row>
    <row r="1294" spans="1:9">
      <c r="A1294">
        <v>5</v>
      </c>
      <c r="B1294" s="3">
        <v>43065</v>
      </c>
      <c r="C1294">
        <v>1.47</v>
      </c>
      <c r="D1294">
        <v>2741.2</v>
      </c>
      <c r="E1294" t="s">
        <v>10</v>
      </c>
      <c r="F1294">
        <v>2017</v>
      </c>
      <c r="G1294" s="4" t="s">
        <v>13</v>
      </c>
      <c r="H1294" t="str">
        <f>VLOOKUP(G1294,States!$A$1:$B$71,2,0)</f>
        <v>Idaho</v>
      </c>
      <c r="I1294" t="str">
        <f>VLOOKUP(H1294,Table2[[State]:[Kürzel für Highcharts]],2,0)</f>
        <v>ID</v>
      </c>
    </row>
    <row r="1295" spans="1:9">
      <c r="A1295">
        <v>6</v>
      </c>
      <c r="B1295" s="3">
        <v>43058</v>
      </c>
      <c r="C1295">
        <v>1.85</v>
      </c>
      <c r="D1295">
        <v>1863.13</v>
      </c>
      <c r="E1295" t="s">
        <v>10</v>
      </c>
      <c r="F1295">
        <v>2017</v>
      </c>
      <c r="G1295" s="4" t="s">
        <v>13</v>
      </c>
      <c r="H1295" t="str">
        <f>VLOOKUP(G1295,States!$A$1:$B$71,2,0)</f>
        <v>Idaho</v>
      </c>
      <c r="I1295" t="str">
        <f>VLOOKUP(H1295,Table2[[State]:[Kürzel für Highcharts]],2,0)</f>
        <v>ID</v>
      </c>
    </row>
    <row r="1296" spans="1:9">
      <c r="A1296">
        <v>7</v>
      </c>
      <c r="B1296" s="3">
        <v>43051</v>
      </c>
      <c r="C1296">
        <v>1.88</v>
      </c>
      <c r="D1296">
        <v>1869.21</v>
      </c>
      <c r="E1296" t="s">
        <v>10</v>
      </c>
      <c r="F1296">
        <v>2017</v>
      </c>
      <c r="G1296" s="4" t="s">
        <v>13</v>
      </c>
      <c r="H1296" t="str">
        <f>VLOOKUP(G1296,States!$A$1:$B$71,2,0)</f>
        <v>Idaho</v>
      </c>
      <c r="I1296" t="str">
        <f>VLOOKUP(H1296,Table2[[State]:[Kürzel für Highcharts]],2,0)</f>
        <v>ID</v>
      </c>
    </row>
    <row r="1297" spans="1:9">
      <c r="A1297">
        <v>8</v>
      </c>
      <c r="B1297" s="3">
        <v>43044</v>
      </c>
      <c r="C1297">
        <v>2.33</v>
      </c>
      <c r="D1297">
        <v>1886.42</v>
      </c>
      <c r="E1297" t="s">
        <v>10</v>
      </c>
      <c r="F1297">
        <v>2017</v>
      </c>
      <c r="G1297" s="4" t="s">
        <v>13</v>
      </c>
      <c r="H1297" t="str">
        <f>VLOOKUP(G1297,States!$A$1:$B$71,2,0)</f>
        <v>Idaho</v>
      </c>
      <c r="I1297" t="str">
        <f>VLOOKUP(H1297,Table2[[State]:[Kürzel für Highcharts]],2,0)</f>
        <v>ID</v>
      </c>
    </row>
    <row r="1298" spans="1:9">
      <c r="A1298">
        <v>9</v>
      </c>
      <c r="B1298" s="3">
        <v>43037</v>
      </c>
      <c r="C1298">
        <v>2.34</v>
      </c>
      <c r="D1298">
        <v>1962.54</v>
      </c>
      <c r="E1298" t="s">
        <v>10</v>
      </c>
      <c r="F1298">
        <v>2017</v>
      </c>
      <c r="G1298" s="4" t="s">
        <v>13</v>
      </c>
      <c r="H1298" t="str">
        <f>VLOOKUP(G1298,States!$A$1:$B$71,2,0)</f>
        <v>Idaho</v>
      </c>
      <c r="I1298" t="str">
        <f>VLOOKUP(H1298,Table2[[State]:[Kürzel für Highcharts]],2,0)</f>
        <v>ID</v>
      </c>
    </row>
    <row r="1299" spans="1:9">
      <c r="A1299">
        <v>10</v>
      </c>
      <c r="B1299" s="3">
        <v>43030</v>
      </c>
      <c r="C1299">
        <v>2.41</v>
      </c>
      <c r="D1299">
        <v>1631.8</v>
      </c>
      <c r="E1299" t="s">
        <v>10</v>
      </c>
      <c r="F1299">
        <v>2017</v>
      </c>
      <c r="G1299" s="4" t="s">
        <v>13</v>
      </c>
      <c r="H1299" t="str">
        <f>VLOOKUP(G1299,States!$A$1:$B$71,2,0)</f>
        <v>Idaho</v>
      </c>
      <c r="I1299" t="str">
        <f>VLOOKUP(H1299,Table2[[State]:[Kürzel für Highcharts]],2,0)</f>
        <v>ID</v>
      </c>
    </row>
    <row r="1300" spans="1:9">
      <c r="A1300">
        <v>11</v>
      </c>
      <c r="B1300" s="3">
        <v>43023</v>
      </c>
      <c r="C1300">
        <v>2.62</v>
      </c>
      <c r="D1300">
        <v>1563.12</v>
      </c>
      <c r="E1300" t="s">
        <v>10</v>
      </c>
      <c r="F1300">
        <v>2017</v>
      </c>
      <c r="G1300" s="4" t="s">
        <v>13</v>
      </c>
      <c r="H1300" t="str">
        <f>VLOOKUP(G1300,States!$A$1:$B$71,2,0)</f>
        <v>Idaho</v>
      </c>
      <c r="I1300" t="str">
        <f>VLOOKUP(H1300,Table2[[State]:[Kürzel für Highcharts]],2,0)</f>
        <v>ID</v>
      </c>
    </row>
    <row r="1301" spans="1:9">
      <c r="A1301">
        <v>12</v>
      </c>
      <c r="B1301" s="3">
        <v>43016</v>
      </c>
      <c r="C1301">
        <v>2.78</v>
      </c>
      <c r="D1301">
        <v>1655.56</v>
      </c>
      <c r="E1301" t="s">
        <v>10</v>
      </c>
      <c r="F1301">
        <v>2017</v>
      </c>
      <c r="G1301" s="4" t="s">
        <v>13</v>
      </c>
      <c r="H1301" t="str">
        <f>VLOOKUP(G1301,States!$A$1:$B$71,2,0)</f>
        <v>Idaho</v>
      </c>
      <c r="I1301" t="str">
        <f>VLOOKUP(H1301,Table2[[State]:[Kürzel für Highcharts]],2,0)</f>
        <v>ID</v>
      </c>
    </row>
    <row r="1302" spans="1:9">
      <c r="A1302">
        <v>13</v>
      </c>
      <c r="B1302" s="3">
        <v>43009</v>
      </c>
      <c r="C1302">
        <v>2.79</v>
      </c>
      <c r="D1302">
        <v>1373.11</v>
      </c>
      <c r="E1302" t="s">
        <v>10</v>
      </c>
      <c r="F1302">
        <v>2017</v>
      </c>
      <c r="G1302" s="4" t="s">
        <v>13</v>
      </c>
      <c r="H1302" t="str">
        <f>VLOOKUP(G1302,States!$A$1:$B$71,2,0)</f>
        <v>Idaho</v>
      </c>
      <c r="I1302" t="str">
        <f>VLOOKUP(H1302,Table2[[State]:[Kürzel für Highcharts]],2,0)</f>
        <v>ID</v>
      </c>
    </row>
    <row r="1303" spans="1:9">
      <c r="A1303">
        <v>14</v>
      </c>
      <c r="B1303" s="3">
        <v>43002</v>
      </c>
      <c r="C1303">
        <v>2.64</v>
      </c>
      <c r="D1303">
        <v>1411.83</v>
      </c>
      <c r="E1303" t="s">
        <v>10</v>
      </c>
      <c r="F1303">
        <v>2017</v>
      </c>
      <c r="G1303" s="4" t="s">
        <v>13</v>
      </c>
      <c r="H1303" t="str">
        <f>VLOOKUP(G1303,States!$A$1:$B$71,2,0)</f>
        <v>Idaho</v>
      </c>
      <c r="I1303" t="str">
        <f>VLOOKUP(H1303,Table2[[State]:[Kürzel für Highcharts]],2,0)</f>
        <v>ID</v>
      </c>
    </row>
    <row r="1304" spans="1:9">
      <c r="A1304">
        <v>15</v>
      </c>
      <c r="B1304" s="3">
        <v>42995</v>
      </c>
      <c r="C1304">
        <v>2.65</v>
      </c>
      <c r="D1304">
        <v>1491.87</v>
      </c>
      <c r="E1304" t="s">
        <v>10</v>
      </c>
      <c r="F1304">
        <v>2017</v>
      </c>
      <c r="G1304" s="4" t="s">
        <v>13</v>
      </c>
      <c r="H1304" t="str">
        <f>VLOOKUP(G1304,States!$A$1:$B$71,2,0)</f>
        <v>Idaho</v>
      </c>
      <c r="I1304" t="str">
        <f>VLOOKUP(H1304,Table2[[State]:[Kürzel für Highcharts]],2,0)</f>
        <v>ID</v>
      </c>
    </row>
    <row r="1305" spans="1:9">
      <c r="A1305">
        <v>16</v>
      </c>
      <c r="B1305" s="3">
        <v>42988</v>
      </c>
      <c r="C1305">
        <v>2.63</v>
      </c>
      <c r="D1305">
        <v>1600.11</v>
      </c>
      <c r="E1305" t="s">
        <v>10</v>
      </c>
      <c r="F1305">
        <v>2017</v>
      </c>
      <c r="G1305" s="4" t="s">
        <v>13</v>
      </c>
      <c r="H1305" t="str">
        <f>VLOOKUP(G1305,States!$A$1:$B$71,2,0)</f>
        <v>Idaho</v>
      </c>
      <c r="I1305" t="str">
        <f>VLOOKUP(H1305,Table2[[State]:[Kürzel für Highcharts]],2,0)</f>
        <v>ID</v>
      </c>
    </row>
    <row r="1306" spans="1:9">
      <c r="A1306">
        <v>17</v>
      </c>
      <c r="B1306" s="3">
        <v>42981</v>
      </c>
      <c r="C1306">
        <v>2.71</v>
      </c>
      <c r="D1306">
        <v>1855.43</v>
      </c>
      <c r="E1306" t="s">
        <v>10</v>
      </c>
      <c r="F1306">
        <v>2017</v>
      </c>
      <c r="G1306" s="4" t="s">
        <v>13</v>
      </c>
      <c r="H1306" t="str">
        <f>VLOOKUP(G1306,States!$A$1:$B$71,2,0)</f>
        <v>Idaho</v>
      </c>
      <c r="I1306" t="str">
        <f>VLOOKUP(H1306,Table2[[State]:[Kürzel für Highcharts]],2,0)</f>
        <v>ID</v>
      </c>
    </row>
    <row r="1307" spans="1:9">
      <c r="A1307">
        <v>18</v>
      </c>
      <c r="B1307" s="3">
        <v>42974</v>
      </c>
      <c r="C1307">
        <v>2.75</v>
      </c>
      <c r="D1307">
        <v>1643.45</v>
      </c>
      <c r="E1307" t="s">
        <v>10</v>
      </c>
      <c r="F1307">
        <v>2017</v>
      </c>
      <c r="G1307" s="4" t="s">
        <v>13</v>
      </c>
      <c r="H1307" t="str">
        <f>VLOOKUP(G1307,States!$A$1:$B$71,2,0)</f>
        <v>Idaho</v>
      </c>
      <c r="I1307" t="str">
        <f>VLOOKUP(H1307,Table2[[State]:[Kürzel für Highcharts]],2,0)</f>
        <v>ID</v>
      </c>
    </row>
    <row r="1308" spans="1:9">
      <c r="A1308">
        <v>19</v>
      </c>
      <c r="B1308" s="3">
        <v>42967</v>
      </c>
      <c r="C1308">
        <v>2.62</v>
      </c>
      <c r="D1308">
        <v>1661.6</v>
      </c>
      <c r="E1308" t="s">
        <v>10</v>
      </c>
      <c r="F1308">
        <v>2017</v>
      </c>
      <c r="G1308" s="4" t="s">
        <v>13</v>
      </c>
      <c r="H1308" t="str">
        <f>VLOOKUP(G1308,States!$A$1:$B$71,2,0)</f>
        <v>Idaho</v>
      </c>
      <c r="I1308" t="str">
        <f>VLOOKUP(H1308,Table2[[State]:[Kürzel für Highcharts]],2,0)</f>
        <v>ID</v>
      </c>
    </row>
    <row r="1309" spans="1:9">
      <c r="A1309">
        <v>20</v>
      </c>
      <c r="B1309" s="3">
        <v>42960</v>
      </c>
      <c r="C1309">
        <v>2.3199999999999998</v>
      </c>
      <c r="D1309">
        <v>1816.79</v>
      </c>
      <c r="E1309" t="s">
        <v>10</v>
      </c>
      <c r="F1309">
        <v>2017</v>
      </c>
      <c r="G1309" s="4" t="s">
        <v>13</v>
      </c>
      <c r="H1309" t="str">
        <f>VLOOKUP(G1309,States!$A$1:$B$71,2,0)</f>
        <v>Idaho</v>
      </c>
      <c r="I1309" t="str">
        <f>VLOOKUP(H1309,Table2[[State]:[Kürzel für Highcharts]],2,0)</f>
        <v>ID</v>
      </c>
    </row>
    <row r="1310" spans="1:9">
      <c r="A1310">
        <v>21</v>
      </c>
      <c r="B1310" s="3">
        <v>42953</v>
      </c>
      <c r="C1310">
        <v>2.21</v>
      </c>
      <c r="D1310">
        <v>2091.16</v>
      </c>
      <c r="E1310" t="s">
        <v>10</v>
      </c>
      <c r="F1310">
        <v>2017</v>
      </c>
      <c r="G1310" s="4" t="s">
        <v>13</v>
      </c>
      <c r="H1310" t="str">
        <f>VLOOKUP(G1310,States!$A$1:$B$71,2,0)</f>
        <v>Idaho</v>
      </c>
      <c r="I1310" t="str">
        <f>VLOOKUP(H1310,Table2[[State]:[Kürzel für Highcharts]],2,0)</f>
        <v>ID</v>
      </c>
    </row>
    <row r="1311" spans="1:9">
      <c r="A1311">
        <v>22</v>
      </c>
      <c r="B1311" s="3">
        <v>42946</v>
      </c>
      <c r="C1311">
        <v>2.21</v>
      </c>
      <c r="D1311">
        <v>2033.48</v>
      </c>
      <c r="E1311" t="s">
        <v>10</v>
      </c>
      <c r="F1311">
        <v>2017</v>
      </c>
      <c r="G1311" s="4" t="s">
        <v>13</v>
      </c>
      <c r="H1311" t="str">
        <f>VLOOKUP(G1311,States!$A$1:$B$71,2,0)</f>
        <v>Idaho</v>
      </c>
      <c r="I1311" t="str">
        <f>VLOOKUP(H1311,Table2[[State]:[Kürzel für Highcharts]],2,0)</f>
        <v>ID</v>
      </c>
    </row>
    <row r="1312" spans="1:9">
      <c r="A1312">
        <v>23</v>
      </c>
      <c r="B1312" s="3">
        <v>42939</v>
      </c>
      <c r="C1312">
        <v>2.23</v>
      </c>
      <c r="D1312">
        <v>2197.65</v>
      </c>
      <c r="E1312" t="s">
        <v>10</v>
      </c>
      <c r="F1312">
        <v>2017</v>
      </c>
      <c r="G1312" s="4" t="s">
        <v>13</v>
      </c>
      <c r="H1312" t="str">
        <f>VLOOKUP(G1312,States!$A$1:$B$71,2,0)</f>
        <v>Idaho</v>
      </c>
      <c r="I1312" t="str">
        <f>VLOOKUP(H1312,Table2[[State]:[Kürzel für Highcharts]],2,0)</f>
        <v>ID</v>
      </c>
    </row>
    <row r="1313" spans="1:9">
      <c r="A1313">
        <v>24</v>
      </c>
      <c r="B1313" s="3">
        <v>42932</v>
      </c>
      <c r="C1313">
        <v>2.2599999999999998</v>
      </c>
      <c r="D1313">
        <v>2647.32</v>
      </c>
      <c r="E1313" t="s">
        <v>10</v>
      </c>
      <c r="F1313">
        <v>2017</v>
      </c>
      <c r="G1313" s="4" t="s">
        <v>13</v>
      </c>
      <c r="H1313" t="str">
        <f>VLOOKUP(G1313,States!$A$1:$B$71,2,0)</f>
        <v>Idaho</v>
      </c>
      <c r="I1313" t="str">
        <f>VLOOKUP(H1313,Table2[[State]:[Kürzel für Highcharts]],2,0)</f>
        <v>ID</v>
      </c>
    </row>
    <row r="1314" spans="1:9">
      <c r="A1314">
        <v>25</v>
      </c>
      <c r="B1314" s="3">
        <v>42925</v>
      </c>
      <c r="C1314">
        <v>1.58</v>
      </c>
      <c r="D1314">
        <v>3526.39</v>
      </c>
      <c r="E1314" t="s">
        <v>10</v>
      </c>
      <c r="F1314">
        <v>2017</v>
      </c>
      <c r="G1314" s="4" t="s">
        <v>13</v>
      </c>
      <c r="H1314" t="str">
        <f>VLOOKUP(G1314,States!$A$1:$B$71,2,0)</f>
        <v>Idaho</v>
      </c>
      <c r="I1314" t="str">
        <f>VLOOKUP(H1314,Table2[[State]:[Kürzel für Highcharts]],2,0)</f>
        <v>ID</v>
      </c>
    </row>
    <row r="1315" spans="1:9">
      <c r="A1315">
        <v>26</v>
      </c>
      <c r="B1315" s="3">
        <v>42918</v>
      </c>
      <c r="C1315">
        <v>1.92</v>
      </c>
      <c r="D1315">
        <v>2765.03</v>
      </c>
      <c r="E1315" t="s">
        <v>10</v>
      </c>
      <c r="F1315">
        <v>2017</v>
      </c>
      <c r="G1315" s="4" t="s">
        <v>13</v>
      </c>
      <c r="H1315" t="str">
        <f>VLOOKUP(G1315,States!$A$1:$B$71,2,0)</f>
        <v>Idaho</v>
      </c>
      <c r="I1315" t="str">
        <f>VLOOKUP(H1315,Table2[[State]:[Kürzel für Highcharts]],2,0)</f>
        <v>ID</v>
      </c>
    </row>
    <row r="1316" spans="1:9">
      <c r="A1316">
        <v>27</v>
      </c>
      <c r="B1316" s="3">
        <v>42911</v>
      </c>
      <c r="C1316">
        <v>2.09</v>
      </c>
      <c r="D1316">
        <v>2373.02</v>
      </c>
      <c r="E1316" t="s">
        <v>10</v>
      </c>
      <c r="F1316">
        <v>2017</v>
      </c>
      <c r="G1316" s="4" t="s">
        <v>13</v>
      </c>
      <c r="H1316" t="str">
        <f>VLOOKUP(G1316,States!$A$1:$B$71,2,0)</f>
        <v>Idaho</v>
      </c>
      <c r="I1316" t="str">
        <f>VLOOKUP(H1316,Table2[[State]:[Kürzel für Highcharts]],2,0)</f>
        <v>ID</v>
      </c>
    </row>
    <row r="1317" spans="1:9">
      <c r="A1317">
        <v>28</v>
      </c>
      <c r="B1317" s="3">
        <v>42904</v>
      </c>
      <c r="C1317">
        <v>1.55</v>
      </c>
      <c r="D1317">
        <v>3263.02</v>
      </c>
      <c r="E1317" t="s">
        <v>10</v>
      </c>
      <c r="F1317">
        <v>2017</v>
      </c>
      <c r="G1317" s="4" t="s">
        <v>13</v>
      </c>
      <c r="H1317" t="str">
        <f>VLOOKUP(G1317,States!$A$1:$B$71,2,0)</f>
        <v>Idaho</v>
      </c>
      <c r="I1317" t="str">
        <f>VLOOKUP(H1317,Table2[[State]:[Kürzel für Highcharts]],2,0)</f>
        <v>ID</v>
      </c>
    </row>
    <row r="1318" spans="1:9">
      <c r="A1318">
        <v>29</v>
      </c>
      <c r="B1318" s="3">
        <v>42897</v>
      </c>
      <c r="C1318">
        <v>1.27</v>
      </c>
      <c r="D1318">
        <v>4375.53</v>
      </c>
      <c r="E1318" t="s">
        <v>10</v>
      </c>
      <c r="F1318">
        <v>2017</v>
      </c>
      <c r="G1318" s="4" t="s">
        <v>13</v>
      </c>
      <c r="H1318" t="str">
        <f>VLOOKUP(G1318,States!$A$1:$B$71,2,0)</f>
        <v>Idaho</v>
      </c>
      <c r="I1318" t="str">
        <f>VLOOKUP(H1318,Table2[[State]:[Kürzel für Highcharts]],2,0)</f>
        <v>ID</v>
      </c>
    </row>
    <row r="1319" spans="1:9">
      <c r="A1319">
        <v>30</v>
      </c>
      <c r="B1319" s="3">
        <v>42890</v>
      </c>
      <c r="C1319">
        <v>1.27</v>
      </c>
      <c r="D1319">
        <v>4579.54</v>
      </c>
      <c r="E1319" t="s">
        <v>10</v>
      </c>
      <c r="F1319">
        <v>2017</v>
      </c>
      <c r="G1319" s="4" t="s">
        <v>13</v>
      </c>
      <c r="H1319" t="str">
        <f>VLOOKUP(G1319,States!$A$1:$B$71,2,0)</f>
        <v>Idaho</v>
      </c>
      <c r="I1319" t="str">
        <f>VLOOKUP(H1319,Table2[[State]:[Kürzel für Highcharts]],2,0)</f>
        <v>ID</v>
      </c>
    </row>
    <row r="1320" spans="1:9">
      <c r="A1320">
        <v>31</v>
      </c>
      <c r="B1320" s="3">
        <v>42883</v>
      </c>
      <c r="C1320">
        <v>1.22</v>
      </c>
      <c r="D1320">
        <v>4468</v>
      </c>
      <c r="E1320" t="s">
        <v>10</v>
      </c>
      <c r="F1320">
        <v>2017</v>
      </c>
      <c r="G1320" s="4" t="s">
        <v>13</v>
      </c>
      <c r="H1320" t="str">
        <f>VLOOKUP(G1320,States!$A$1:$B$71,2,0)</f>
        <v>Idaho</v>
      </c>
      <c r="I1320" t="str">
        <f>VLOOKUP(H1320,Table2[[State]:[Kürzel für Highcharts]],2,0)</f>
        <v>ID</v>
      </c>
    </row>
    <row r="1321" spans="1:9">
      <c r="A1321">
        <v>32</v>
      </c>
      <c r="B1321" s="3">
        <v>42876</v>
      </c>
      <c r="C1321">
        <v>1.27</v>
      </c>
      <c r="D1321">
        <v>3897.02</v>
      </c>
      <c r="E1321" t="s">
        <v>10</v>
      </c>
      <c r="F1321">
        <v>2017</v>
      </c>
      <c r="G1321" s="4" t="s">
        <v>13</v>
      </c>
      <c r="H1321" t="str">
        <f>VLOOKUP(G1321,States!$A$1:$B$71,2,0)</f>
        <v>Idaho</v>
      </c>
      <c r="I1321" t="str">
        <f>VLOOKUP(H1321,Table2[[State]:[Kürzel für Highcharts]],2,0)</f>
        <v>ID</v>
      </c>
    </row>
    <row r="1322" spans="1:9">
      <c r="A1322">
        <v>33</v>
      </c>
      <c r="B1322" s="3">
        <v>42869</v>
      </c>
      <c r="C1322">
        <v>1.27</v>
      </c>
      <c r="D1322">
        <v>4103.97</v>
      </c>
      <c r="E1322" t="s">
        <v>10</v>
      </c>
      <c r="F1322">
        <v>2017</v>
      </c>
      <c r="G1322" s="4" t="s">
        <v>13</v>
      </c>
      <c r="H1322" t="str">
        <f>VLOOKUP(G1322,States!$A$1:$B$71,2,0)</f>
        <v>Idaho</v>
      </c>
      <c r="I1322" t="str">
        <f>VLOOKUP(H1322,Table2[[State]:[Kürzel für Highcharts]],2,0)</f>
        <v>ID</v>
      </c>
    </row>
    <row r="1323" spans="1:9">
      <c r="A1323">
        <v>34</v>
      </c>
      <c r="B1323" s="3">
        <v>42862</v>
      </c>
      <c r="C1323">
        <v>1.17</v>
      </c>
      <c r="D1323">
        <v>4483.6099999999997</v>
      </c>
      <c r="E1323" t="s">
        <v>10</v>
      </c>
      <c r="F1323">
        <v>2017</v>
      </c>
      <c r="G1323" s="4" t="s">
        <v>13</v>
      </c>
      <c r="H1323" t="str">
        <f>VLOOKUP(G1323,States!$A$1:$B$71,2,0)</f>
        <v>Idaho</v>
      </c>
      <c r="I1323" t="str">
        <f>VLOOKUP(H1323,Table2[[State]:[Kürzel für Highcharts]],2,0)</f>
        <v>ID</v>
      </c>
    </row>
    <row r="1324" spans="1:9">
      <c r="A1324">
        <v>35</v>
      </c>
      <c r="B1324" s="3">
        <v>42855</v>
      </c>
      <c r="C1324">
        <v>1.22</v>
      </c>
      <c r="D1324">
        <v>3943</v>
      </c>
      <c r="E1324" t="s">
        <v>10</v>
      </c>
      <c r="F1324">
        <v>2017</v>
      </c>
      <c r="G1324" s="4" t="s">
        <v>13</v>
      </c>
      <c r="H1324" t="str">
        <f>VLOOKUP(G1324,States!$A$1:$B$71,2,0)</f>
        <v>Idaho</v>
      </c>
      <c r="I1324" t="str">
        <f>VLOOKUP(H1324,Table2[[State]:[Kürzel für Highcharts]],2,0)</f>
        <v>ID</v>
      </c>
    </row>
    <row r="1325" spans="1:9">
      <c r="A1325">
        <v>36</v>
      </c>
      <c r="B1325" s="3">
        <v>42848</v>
      </c>
      <c r="C1325">
        <v>1.23</v>
      </c>
      <c r="D1325">
        <v>3316.33</v>
      </c>
      <c r="E1325" t="s">
        <v>10</v>
      </c>
      <c r="F1325">
        <v>2017</v>
      </c>
      <c r="G1325" s="4" t="s">
        <v>13</v>
      </c>
      <c r="H1325" t="str">
        <f>VLOOKUP(G1325,States!$A$1:$B$71,2,0)</f>
        <v>Idaho</v>
      </c>
      <c r="I1325" t="str">
        <f>VLOOKUP(H1325,Table2[[State]:[Kürzel für Highcharts]],2,0)</f>
        <v>ID</v>
      </c>
    </row>
    <row r="1326" spans="1:9">
      <c r="A1326">
        <v>37</v>
      </c>
      <c r="B1326" s="3">
        <v>42841</v>
      </c>
      <c r="C1326">
        <v>1.23</v>
      </c>
      <c r="D1326">
        <v>3493.39</v>
      </c>
      <c r="E1326" t="s">
        <v>10</v>
      </c>
      <c r="F1326">
        <v>2017</v>
      </c>
      <c r="G1326" s="4" t="s">
        <v>13</v>
      </c>
      <c r="H1326" t="str">
        <f>VLOOKUP(G1326,States!$A$1:$B$71,2,0)</f>
        <v>Idaho</v>
      </c>
      <c r="I1326" t="str">
        <f>VLOOKUP(H1326,Table2[[State]:[Kürzel für Highcharts]],2,0)</f>
        <v>ID</v>
      </c>
    </row>
    <row r="1327" spans="1:9">
      <c r="A1327">
        <v>38</v>
      </c>
      <c r="B1327" s="3">
        <v>42834</v>
      </c>
      <c r="C1327">
        <v>1.18</v>
      </c>
      <c r="D1327">
        <v>3514.61</v>
      </c>
      <c r="E1327" t="s">
        <v>10</v>
      </c>
      <c r="F1327">
        <v>2017</v>
      </c>
      <c r="G1327" s="4" t="s">
        <v>13</v>
      </c>
      <c r="H1327" t="str">
        <f>VLOOKUP(G1327,States!$A$1:$B$71,2,0)</f>
        <v>Idaho</v>
      </c>
      <c r="I1327" t="str">
        <f>VLOOKUP(H1327,Table2[[State]:[Kürzel für Highcharts]],2,0)</f>
        <v>ID</v>
      </c>
    </row>
    <row r="1328" spans="1:9">
      <c r="A1328">
        <v>39</v>
      </c>
      <c r="B1328" s="3">
        <v>42827</v>
      </c>
      <c r="C1328">
        <v>0.82</v>
      </c>
      <c r="D1328">
        <v>4767.59</v>
      </c>
      <c r="E1328" t="s">
        <v>10</v>
      </c>
      <c r="F1328">
        <v>2017</v>
      </c>
      <c r="G1328" s="4" t="s">
        <v>13</v>
      </c>
      <c r="H1328" t="str">
        <f>VLOOKUP(G1328,States!$A$1:$B$71,2,0)</f>
        <v>Idaho</v>
      </c>
      <c r="I1328" t="str">
        <f>VLOOKUP(H1328,Table2[[State]:[Kürzel für Highcharts]],2,0)</f>
        <v>ID</v>
      </c>
    </row>
    <row r="1329" spans="1:9">
      <c r="A1329">
        <v>40</v>
      </c>
      <c r="B1329" s="3">
        <v>42820</v>
      </c>
      <c r="C1329">
        <v>0.81</v>
      </c>
      <c r="D1329">
        <v>4448.99</v>
      </c>
      <c r="E1329" t="s">
        <v>10</v>
      </c>
      <c r="F1329">
        <v>2017</v>
      </c>
      <c r="G1329" s="4" t="s">
        <v>13</v>
      </c>
      <c r="H1329" t="str">
        <f>VLOOKUP(G1329,States!$A$1:$B$71,2,0)</f>
        <v>Idaho</v>
      </c>
      <c r="I1329" t="str">
        <f>VLOOKUP(H1329,Table2[[State]:[Kürzel für Highcharts]],2,0)</f>
        <v>ID</v>
      </c>
    </row>
    <row r="1330" spans="1:9">
      <c r="A1330">
        <v>41</v>
      </c>
      <c r="B1330" s="3">
        <v>42813</v>
      </c>
      <c r="C1330">
        <v>1.25</v>
      </c>
      <c r="D1330">
        <v>2665.45</v>
      </c>
      <c r="E1330" t="s">
        <v>10</v>
      </c>
      <c r="F1330">
        <v>2017</v>
      </c>
      <c r="G1330" s="4" t="s">
        <v>13</v>
      </c>
      <c r="H1330" t="str">
        <f>VLOOKUP(G1330,States!$A$1:$B$71,2,0)</f>
        <v>Idaho</v>
      </c>
      <c r="I1330" t="str">
        <f>VLOOKUP(H1330,Table2[[State]:[Kürzel für Highcharts]],2,0)</f>
        <v>ID</v>
      </c>
    </row>
    <row r="1331" spans="1:9">
      <c r="A1331">
        <v>42</v>
      </c>
      <c r="B1331" s="3">
        <v>42806</v>
      </c>
      <c r="C1331">
        <v>1.1599999999999999</v>
      </c>
      <c r="D1331">
        <v>2918.06</v>
      </c>
      <c r="E1331" t="s">
        <v>10</v>
      </c>
      <c r="F1331">
        <v>2017</v>
      </c>
      <c r="G1331" s="4" t="s">
        <v>13</v>
      </c>
      <c r="H1331" t="str">
        <f>VLOOKUP(G1331,States!$A$1:$B$71,2,0)</f>
        <v>Idaho</v>
      </c>
      <c r="I1331" t="str">
        <f>VLOOKUP(H1331,Table2[[State]:[Kürzel für Highcharts]],2,0)</f>
        <v>ID</v>
      </c>
    </row>
    <row r="1332" spans="1:9">
      <c r="A1332">
        <v>43</v>
      </c>
      <c r="B1332" s="3">
        <v>42799</v>
      </c>
      <c r="C1332">
        <v>0.72</v>
      </c>
      <c r="D1332">
        <v>4667.26</v>
      </c>
      <c r="E1332" t="s">
        <v>10</v>
      </c>
      <c r="F1332">
        <v>2017</v>
      </c>
      <c r="G1332" s="4" t="s">
        <v>13</v>
      </c>
      <c r="H1332" t="str">
        <f>VLOOKUP(G1332,States!$A$1:$B$71,2,0)</f>
        <v>Idaho</v>
      </c>
      <c r="I1332" t="str">
        <f>VLOOKUP(H1332,Table2[[State]:[Kürzel für Highcharts]],2,0)</f>
        <v>ID</v>
      </c>
    </row>
    <row r="1333" spans="1:9">
      <c r="A1333">
        <v>44</v>
      </c>
      <c r="B1333" s="3">
        <v>42792</v>
      </c>
      <c r="C1333">
        <v>1.1499999999999999</v>
      </c>
      <c r="D1333">
        <v>2949.49</v>
      </c>
      <c r="E1333" t="s">
        <v>10</v>
      </c>
      <c r="F1333">
        <v>2017</v>
      </c>
      <c r="G1333" s="4" t="s">
        <v>13</v>
      </c>
      <c r="H1333" t="str">
        <f>VLOOKUP(G1333,States!$A$1:$B$71,2,0)</f>
        <v>Idaho</v>
      </c>
      <c r="I1333" t="str">
        <f>VLOOKUP(H1333,Table2[[State]:[Kürzel für Highcharts]],2,0)</f>
        <v>ID</v>
      </c>
    </row>
    <row r="1334" spans="1:9">
      <c r="A1334">
        <v>45</v>
      </c>
      <c r="B1334" s="3">
        <v>42785</v>
      </c>
      <c r="C1334">
        <v>1.65</v>
      </c>
      <c r="D1334">
        <v>2104.0500000000002</v>
      </c>
      <c r="E1334" t="s">
        <v>10</v>
      </c>
      <c r="F1334">
        <v>2017</v>
      </c>
      <c r="G1334" s="4" t="s">
        <v>13</v>
      </c>
      <c r="H1334" t="str">
        <f>VLOOKUP(G1334,States!$A$1:$B$71,2,0)</f>
        <v>Idaho</v>
      </c>
      <c r="I1334" t="str">
        <f>VLOOKUP(H1334,Table2[[State]:[Kürzel für Highcharts]],2,0)</f>
        <v>ID</v>
      </c>
    </row>
    <row r="1335" spans="1:9">
      <c r="A1335">
        <v>46</v>
      </c>
      <c r="B1335" s="3">
        <v>42778</v>
      </c>
      <c r="C1335">
        <v>1.58</v>
      </c>
      <c r="D1335">
        <v>2375.9</v>
      </c>
      <c r="E1335" t="s">
        <v>10</v>
      </c>
      <c r="F1335">
        <v>2017</v>
      </c>
      <c r="G1335" s="4" t="s">
        <v>13</v>
      </c>
      <c r="H1335" t="str">
        <f>VLOOKUP(G1335,States!$A$1:$B$71,2,0)</f>
        <v>Idaho</v>
      </c>
      <c r="I1335" t="str">
        <f>VLOOKUP(H1335,Table2[[State]:[Kürzel für Highcharts]],2,0)</f>
        <v>ID</v>
      </c>
    </row>
    <row r="1336" spans="1:9">
      <c r="A1336">
        <v>47</v>
      </c>
      <c r="B1336" s="3">
        <v>42771</v>
      </c>
      <c r="C1336">
        <v>0.95</v>
      </c>
      <c r="D1336">
        <v>3143.96</v>
      </c>
      <c r="E1336" t="s">
        <v>10</v>
      </c>
      <c r="F1336">
        <v>2017</v>
      </c>
      <c r="G1336" s="4" t="s">
        <v>13</v>
      </c>
      <c r="H1336" t="str">
        <f>VLOOKUP(G1336,States!$A$1:$B$71,2,0)</f>
        <v>Idaho</v>
      </c>
      <c r="I1336" t="str">
        <f>VLOOKUP(H1336,Table2[[State]:[Kürzel für Highcharts]],2,0)</f>
        <v>ID</v>
      </c>
    </row>
    <row r="1337" spans="1:9">
      <c r="A1337">
        <v>48</v>
      </c>
      <c r="B1337" s="3">
        <v>42764</v>
      </c>
      <c r="C1337">
        <v>1.06</v>
      </c>
      <c r="D1337">
        <v>3212.37</v>
      </c>
      <c r="E1337" t="s">
        <v>10</v>
      </c>
      <c r="F1337">
        <v>2017</v>
      </c>
      <c r="G1337" s="4" t="s">
        <v>13</v>
      </c>
      <c r="H1337" t="str">
        <f>VLOOKUP(G1337,States!$A$1:$B$71,2,0)</f>
        <v>Idaho</v>
      </c>
      <c r="I1337" t="str">
        <f>VLOOKUP(H1337,Table2[[State]:[Kürzel für Highcharts]],2,0)</f>
        <v>ID</v>
      </c>
    </row>
    <row r="1338" spans="1:9">
      <c r="A1338">
        <v>49</v>
      </c>
      <c r="B1338" s="3">
        <v>42757</v>
      </c>
      <c r="C1338">
        <v>1.06</v>
      </c>
      <c r="D1338">
        <v>3083.38</v>
      </c>
      <c r="E1338" t="s">
        <v>10</v>
      </c>
      <c r="F1338">
        <v>2017</v>
      </c>
      <c r="G1338" s="4" t="s">
        <v>13</v>
      </c>
      <c r="H1338" t="str">
        <f>VLOOKUP(G1338,States!$A$1:$B$71,2,0)</f>
        <v>Idaho</v>
      </c>
      <c r="I1338" t="str">
        <f>VLOOKUP(H1338,Table2[[State]:[Kürzel für Highcharts]],2,0)</f>
        <v>ID</v>
      </c>
    </row>
    <row r="1339" spans="1:9">
      <c r="A1339">
        <v>50</v>
      </c>
      <c r="B1339" s="3">
        <v>42750</v>
      </c>
      <c r="C1339">
        <v>1.06</v>
      </c>
      <c r="D1339">
        <v>3071.87</v>
      </c>
      <c r="E1339" t="s">
        <v>10</v>
      </c>
      <c r="F1339">
        <v>2017</v>
      </c>
      <c r="G1339" s="4" t="s">
        <v>13</v>
      </c>
      <c r="H1339" t="str">
        <f>VLOOKUP(G1339,States!$A$1:$B$71,2,0)</f>
        <v>Idaho</v>
      </c>
      <c r="I1339" t="str">
        <f>VLOOKUP(H1339,Table2[[State]:[Kürzel für Highcharts]],2,0)</f>
        <v>ID</v>
      </c>
    </row>
    <row r="1340" spans="1:9">
      <c r="A1340">
        <v>51</v>
      </c>
      <c r="B1340" s="3">
        <v>42743</v>
      </c>
      <c r="C1340">
        <v>1.04</v>
      </c>
      <c r="D1340">
        <v>4137.3500000000004</v>
      </c>
      <c r="E1340" t="s">
        <v>10</v>
      </c>
      <c r="F1340">
        <v>2017</v>
      </c>
      <c r="G1340" s="4" t="s">
        <v>13</v>
      </c>
      <c r="H1340" t="str">
        <f>VLOOKUP(G1340,States!$A$1:$B$71,2,0)</f>
        <v>Idaho</v>
      </c>
      <c r="I1340" t="str">
        <f>VLOOKUP(H1340,Table2[[State]:[Kürzel für Highcharts]],2,0)</f>
        <v>ID</v>
      </c>
    </row>
    <row r="1341" spans="1:9">
      <c r="A1341">
        <v>52</v>
      </c>
      <c r="B1341" s="3">
        <v>42736</v>
      </c>
      <c r="C1341">
        <v>1.05</v>
      </c>
      <c r="D1341">
        <v>2823.82</v>
      </c>
      <c r="E1341" t="s">
        <v>10</v>
      </c>
      <c r="F1341">
        <v>2017</v>
      </c>
      <c r="G1341" s="4" t="s">
        <v>13</v>
      </c>
      <c r="H1341" t="str">
        <f>VLOOKUP(G1341,States!$A$1:$B$71,2,0)</f>
        <v>Idaho</v>
      </c>
      <c r="I1341" t="str">
        <f>VLOOKUP(H1341,Table2[[State]:[Kürzel für Highcharts]],2,0)</f>
        <v>ID</v>
      </c>
    </row>
    <row r="1342" spans="1:9">
      <c r="A1342">
        <v>0</v>
      </c>
      <c r="B1342" s="3">
        <v>43184</v>
      </c>
      <c r="C1342">
        <v>1.81</v>
      </c>
      <c r="D1342">
        <v>3119.2</v>
      </c>
      <c r="E1342" t="s">
        <v>10</v>
      </c>
      <c r="F1342">
        <v>2018</v>
      </c>
      <c r="G1342" s="4" t="s">
        <v>13</v>
      </c>
      <c r="H1342" t="str">
        <f>VLOOKUP(G1342,States!$A$1:$B$71,2,0)</f>
        <v>Idaho</v>
      </c>
      <c r="I1342" t="str">
        <f>VLOOKUP(H1342,Table2[[State]:[Kürzel für Highcharts]],2,0)</f>
        <v>ID</v>
      </c>
    </row>
    <row r="1343" spans="1:9">
      <c r="A1343">
        <v>1</v>
      </c>
      <c r="B1343" s="3">
        <v>43177</v>
      </c>
      <c r="C1343">
        <v>1.85</v>
      </c>
      <c r="D1343">
        <v>2550.59</v>
      </c>
      <c r="E1343" t="s">
        <v>10</v>
      </c>
      <c r="F1343">
        <v>2018</v>
      </c>
      <c r="G1343" s="4" t="s">
        <v>13</v>
      </c>
      <c r="H1343" t="str">
        <f>VLOOKUP(G1343,States!$A$1:$B$71,2,0)</f>
        <v>Idaho</v>
      </c>
      <c r="I1343" t="str">
        <f>VLOOKUP(H1343,Table2[[State]:[Kürzel für Highcharts]],2,0)</f>
        <v>ID</v>
      </c>
    </row>
    <row r="1344" spans="1:9">
      <c r="A1344">
        <v>2</v>
      </c>
      <c r="B1344" s="3">
        <v>43170</v>
      </c>
      <c r="C1344">
        <v>1.8</v>
      </c>
      <c r="D1344">
        <v>3447.36</v>
      </c>
      <c r="E1344" t="s">
        <v>10</v>
      </c>
      <c r="F1344">
        <v>2018</v>
      </c>
      <c r="G1344" s="4" t="s">
        <v>13</v>
      </c>
      <c r="H1344" t="str">
        <f>VLOOKUP(G1344,States!$A$1:$B$71,2,0)</f>
        <v>Idaho</v>
      </c>
      <c r="I1344" t="str">
        <f>VLOOKUP(H1344,Table2[[State]:[Kürzel für Highcharts]],2,0)</f>
        <v>ID</v>
      </c>
    </row>
    <row r="1345" spans="1:9">
      <c r="A1345">
        <v>3</v>
      </c>
      <c r="B1345" s="3">
        <v>43163</v>
      </c>
      <c r="C1345">
        <v>1.79</v>
      </c>
      <c r="D1345">
        <v>2980.6</v>
      </c>
      <c r="E1345" t="s">
        <v>10</v>
      </c>
      <c r="F1345">
        <v>2018</v>
      </c>
      <c r="G1345" s="4" t="s">
        <v>13</v>
      </c>
      <c r="H1345" t="str">
        <f>VLOOKUP(G1345,States!$A$1:$B$71,2,0)</f>
        <v>Idaho</v>
      </c>
      <c r="I1345" t="str">
        <f>VLOOKUP(H1345,Table2[[State]:[Kürzel für Highcharts]],2,0)</f>
        <v>ID</v>
      </c>
    </row>
    <row r="1346" spans="1:9">
      <c r="A1346">
        <v>4</v>
      </c>
      <c r="B1346" s="3">
        <v>43156</v>
      </c>
      <c r="C1346">
        <v>1.82</v>
      </c>
      <c r="D1346">
        <v>2430.16</v>
      </c>
      <c r="E1346" t="s">
        <v>10</v>
      </c>
      <c r="F1346">
        <v>2018</v>
      </c>
      <c r="G1346" s="4" t="s">
        <v>13</v>
      </c>
      <c r="H1346" t="str">
        <f>VLOOKUP(G1346,States!$A$1:$B$71,2,0)</f>
        <v>Idaho</v>
      </c>
      <c r="I1346" t="str">
        <f>VLOOKUP(H1346,Table2[[State]:[Kürzel für Highcharts]],2,0)</f>
        <v>ID</v>
      </c>
    </row>
    <row r="1347" spans="1:9">
      <c r="A1347">
        <v>5</v>
      </c>
      <c r="B1347" s="3">
        <v>43149</v>
      </c>
      <c r="C1347">
        <v>1.82</v>
      </c>
      <c r="D1347">
        <v>2275.91</v>
      </c>
      <c r="E1347" t="s">
        <v>10</v>
      </c>
      <c r="F1347">
        <v>2018</v>
      </c>
      <c r="G1347" s="4" t="s">
        <v>13</v>
      </c>
      <c r="H1347" t="str">
        <f>VLOOKUP(G1347,States!$A$1:$B$71,2,0)</f>
        <v>Idaho</v>
      </c>
      <c r="I1347" t="str">
        <f>VLOOKUP(H1347,Table2[[State]:[Kürzel für Highcharts]],2,0)</f>
        <v>ID</v>
      </c>
    </row>
    <row r="1348" spans="1:9">
      <c r="A1348">
        <v>6</v>
      </c>
      <c r="B1348" s="3">
        <v>43142</v>
      </c>
      <c r="C1348">
        <v>1.8</v>
      </c>
      <c r="D1348">
        <v>2855.33</v>
      </c>
      <c r="E1348" t="s">
        <v>10</v>
      </c>
      <c r="F1348">
        <v>2018</v>
      </c>
      <c r="G1348" s="4" t="s">
        <v>13</v>
      </c>
      <c r="H1348" t="str">
        <f>VLOOKUP(G1348,States!$A$1:$B$71,2,0)</f>
        <v>Idaho</v>
      </c>
      <c r="I1348" t="str">
        <f>VLOOKUP(H1348,Table2[[State]:[Kürzel für Highcharts]],2,0)</f>
        <v>ID</v>
      </c>
    </row>
    <row r="1349" spans="1:9">
      <c r="A1349">
        <v>7</v>
      </c>
      <c r="B1349" s="3">
        <v>43135</v>
      </c>
      <c r="C1349">
        <v>1.8</v>
      </c>
      <c r="D1349">
        <v>2594.9</v>
      </c>
      <c r="E1349" t="s">
        <v>10</v>
      </c>
      <c r="F1349">
        <v>2018</v>
      </c>
      <c r="G1349" s="4" t="s">
        <v>13</v>
      </c>
      <c r="H1349" t="str">
        <f>VLOOKUP(G1349,States!$A$1:$B$71,2,0)</f>
        <v>Idaho</v>
      </c>
      <c r="I1349" t="str">
        <f>VLOOKUP(H1349,Table2[[State]:[Kürzel für Highcharts]],2,0)</f>
        <v>ID</v>
      </c>
    </row>
    <row r="1350" spans="1:9">
      <c r="A1350">
        <v>8</v>
      </c>
      <c r="B1350" s="3">
        <v>43128</v>
      </c>
      <c r="C1350">
        <v>1.78</v>
      </c>
      <c r="D1350">
        <v>2419.64</v>
      </c>
      <c r="E1350" t="s">
        <v>10</v>
      </c>
      <c r="F1350">
        <v>2018</v>
      </c>
      <c r="G1350" s="4" t="s">
        <v>13</v>
      </c>
      <c r="H1350" t="str">
        <f>VLOOKUP(G1350,States!$A$1:$B$71,2,0)</f>
        <v>Idaho</v>
      </c>
      <c r="I1350" t="str">
        <f>VLOOKUP(H1350,Table2[[State]:[Kürzel für Highcharts]],2,0)</f>
        <v>ID</v>
      </c>
    </row>
    <row r="1351" spans="1:9">
      <c r="A1351">
        <v>9</v>
      </c>
      <c r="B1351" s="3">
        <v>43121</v>
      </c>
      <c r="C1351">
        <v>1.81</v>
      </c>
      <c r="D1351">
        <v>2446.13</v>
      </c>
      <c r="E1351" t="s">
        <v>10</v>
      </c>
      <c r="F1351">
        <v>2018</v>
      </c>
      <c r="G1351" s="4" t="s">
        <v>13</v>
      </c>
      <c r="H1351" t="str">
        <f>VLOOKUP(G1351,States!$A$1:$B$71,2,0)</f>
        <v>Idaho</v>
      </c>
      <c r="I1351" t="str">
        <f>VLOOKUP(H1351,Table2[[State]:[Kürzel für Highcharts]],2,0)</f>
        <v>ID</v>
      </c>
    </row>
    <row r="1352" spans="1:9">
      <c r="A1352">
        <v>10</v>
      </c>
      <c r="B1352" s="3">
        <v>43114</v>
      </c>
      <c r="C1352">
        <v>1.81</v>
      </c>
      <c r="D1352">
        <v>2130.13</v>
      </c>
      <c r="E1352" t="s">
        <v>10</v>
      </c>
      <c r="F1352">
        <v>2018</v>
      </c>
      <c r="G1352" s="4" t="s">
        <v>13</v>
      </c>
      <c r="H1352" t="str">
        <f>VLOOKUP(G1352,States!$A$1:$B$71,2,0)</f>
        <v>Idaho</v>
      </c>
      <c r="I1352" t="str">
        <f>VLOOKUP(H1352,Table2[[State]:[Kürzel für Highcharts]],2,0)</f>
        <v>ID</v>
      </c>
    </row>
    <row r="1353" spans="1:9">
      <c r="A1353">
        <v>11</v>
      </c>
      <c r="B1353" s="3">
        <v>43107</v>
      </c>
      <c r="C1353">
        <v>1.77</v>
      </c>
      <c r="D1353">
        <v>2553.9</v>
      </c>
      <c r="E1353" t="s">
        <v>10</v>
      </c>
      <c r="F1353">
        <v>2018</v>
      </c>
      <c r="G1353" s="4" t="s">
        <v>13</v>
      </c>
      <c r="H1353" t="str">
        <f>VLOOKUP(G1353,States!$A$1:$B$71,2,0)</f>
        <v>Idaho</v>
      </c>
      <c r="I1353" t="str">
        <f>VLOOKUP(H1353,Table2[[State]:[Kürzel für Highcharts]],2,0)</f>
        <v>ID</v>
      </c>
    </row>
    <row r="1354" spans="1:9">
      <c r="A1354">
        <v>0</v>
      </c>
      <c r="B1354" s="3">
        <v>42365</v>
      </c>
      <c r="C1354">
        <v>1.1299999999999999</v>
      </c>
      <c r="D1354">
        <v>450816.39</v>
      </c>
      <c r="E1354" t="s">
        <v>8</v>
      </c>
      <c r="F1354">
        <v>2015</v>
      </c>
      <c r="G1354" s="4" t="s">
        <v>14</v>
      </c>
      <c r="H1354" t="str">
        <f>VLOOKUP(G1354,States!$A$1:$B$71,2,0)</f>
        <v>Massachusetts</v>
      </c>
      <c r="I1354" t="str">
        <f>VLOOKUP(H1354,Table2[[State]:[Kürzel für Highcharts]],2,0)</f>
        <v>MA</v>
      </c>
    </row>
    <row r="1355" spans="1:9">
      <c r="A1355">
        <v>1</v>
      </c>
      <c r="B1355" s="3">
        <v>42358</v>
      </c>
      <c r="C1355">
        <v>1.07</v>
      </c>
      <c r="D1355">
        <v>489802.88</v>
      </c>
      <c r="E1355" t="s">
        <v>8</v>
      </c>
      <c r="F1355">
        <v>2015</v>
      </c>
      <c r="G1355" s="4" t="s">
        <v>14</v>
      </c>
      <c r="H1355" t="str">
        <f>VLOOKUP(G1355,States!$A$1:$B$71,2,0)</f>
        <v>Massachusetts</v>
      </c>
      <c r="I1355" t="str">
        <f>VLOOKUP(H1355,Table2[[State]:[Kürzel für Highcharts]],2,0)</f>
        <v>MA</v>
      </c>
    </row>
    <row r="1356" spans="1:9">
      <c r="A1356">
        <v>2</v>
      </c>
      <c r="B1356" s="3">
        <v>42351</v>
      </c>
      <c r="C1356">
        <v>1.01</v>
      </c>
      <c r="D1356">
        <v>549945.76</v>
      </c>
      <c r="E1356" t="s">
        <v>8</v>
      </c>
      <c r="F1356">
        <v>2015</v>
      </c>
      <c r="G1356" s="4" t="s">
        <v>14</v>
      </c>
      <c r="H1356" t="str">
        <f>VLOOKUP(G1356,States!$A$1:$B$71,2,0)</f>
        <v>Massachusetts</v>
      </c>
      <c r="I1356" t="str">
        <f>VLOOKUP(H1356,Table2[[State]:[Kürzel für Highcharts]],2,0)</f>
        <v>MA</v>
      </c>
    </row>
    <row r="1357" spans="1:9">
      <c r="A1357">
        <v>3</v>
      </c>
      <c r="B1357" s="3">
        <v>42344</v>
      </c>
      <c r="C1357">
        <v>1.02</v>
      </c>
      <c r="D1357">
        <v>488679.31</v>
      </c>
      <c r="E1357" t="s">
        <v>8</v>
      </c>
      <c r="F1357">
        <v>2015</v>
      </c>
      <c r="G1357" s="4" t="s">
        <v>14</v>
      </c>
      <c r="H1357" t="str">
        <f>VLOOKUP(G1357,States!$A$1:$B$71,2,0)</f>
        <v>Massachusetts</v>
      </c>
      <c r="I1357" t="str">
        <f>VLOOKUP(H1357,Table2[[State]:[Kürzel für Highcharts]],2,0)</f>
        <v>MA</v>
      </c>
    </row>
    <row r="1358" spans="1:9">
      <c r="A1358">
        <v>4</v>
      </c>
      <c r="B1358" s="3">
        <v>42337</v>
      </c>
      <c r="C1358">
        <v>1.19</v>
      </c>
      <c r="D1358">
        <v>350559.81</v>
      </c>
      <c r="E1358" t="s">
        <v>8</v>
      </c>
      <c r="F1358">
        <v>2015</v>
      </c>
      <c r="G1358" s="4" t="s">
        <v>14</v>
      </c>
      <c r="H1358" t="str">
        <f>VLOOKUP(G1358,States!$A$1:$B$71,2,0)</f>
        <v>Massachusetts</v>
      </c>
      <c r="I1358" t="str">
        <f>VLOOKUP(H1358,Table2[[State]:[Kürzel für Highcharts]],2,0)</f>
        <v>MA</v>
      </c>
    </row>
    <row r="1359" spans="1:9">
      <c r="A1359">
        <v>5</v>
      </c>
      <c r="B1359" s="3">
        <v>42330</v>
      </c>
      <c r="C1359">
        <v>1.07</v>
      </c>
      <c r="D1359">
        <v>466759.99</v>
      </c>
      <c r="E1359" t="s">
        <v>8</v>
      </c>
      <c r="F1359">
        <v>2015</v>
      </c>
      <c r="G1359" s="4" t="s">
        <v>14</v>
      </c>
      <c r="H1359" t="str">
        <f>VLOOKUP(G1359,States!$A$1:$B$71,2,0)</f>
        <v>Massachusetts</v>
      </c>
      <c r="I1359" t="str">
        <f>VLOOKUP(H1359,Table2[[State]:[Kürzel für Highcharts]],2,0)</f>
        <v>MA</v>
      </c>
    </row>
    <row r="1360" spans="1:9">
      <c r="A1360">
        <v>6</v>
      </c>
      <c r="B1360" s="3">
        <v>42323</v>
      </c>
      <c r="C1360">
        <v>1.05</v>
      </c>
      <c r="D1360">
        <v>513738.98</v>
      </c>
      <c r="E1360" t="s">
        <v>8</v>
      </c>
      <c r="F1360">
        <v>2015</v>
      </c>
      <c r="G1360" s="4" t="s">
        <v>14</v>
      </c>
      <c r="H1360" t="str">
        <f>VLOOKUP(G1360,States!$A$1:$B$71,2,0)</f>
        <v>Massachusetts</v>
      </c>
      <c r="I1360" t="str">
        <f>VLOOKUP(H1360,Table2[[State]:[Kürzel für Highcharts]],2,0)</f>
        <v>MA</v>
      </c>
    </row>
    <row r="1361" spans="1:9">
      <c r="A1361">
        <v>7</v>
      </c>
      <c r="B1361" s="3">
        <v>42316</v>
      </c>
      <c r="C1361">
        <v>1.04</v>
      </c>
      <c r="D1361">
        <v>641759.56999999995</v>
      </c>
      <c r="E1361" t="s">
        <v>8</v>
      </c>
      <c r="F1361">
        <v>2015</v>
      </c>
      <c r="G1361" s="4" t="s">
        <v>14</v>
      </c>
      <c r="H1361" t="str">
        <f>VLOOKUP(G1361,States!$A$1:$B$71,2,0)</f>
        <v>Massachusetts</v>
      </c>
      <c r="I1361" t="str">
        <f>VLOOKUP(H1361,Table2[[State]:[Kürzel für Highcharts]],2,0)</f>
        <v>MA</v>
      </c>
    </row>
    <row r="1362" spans="1:9">
      <c r="A1362">
        <v>8</v>
      </c>
      <c r="B1362" s="3">
        <v>42309</v>
      </c>
      <c r="C1362">
        <v>1.06</v>
      </c>
      <c r="D1362">
        <v>553096.84</v>
      </c>
      <c r="E1362" t="s">
        <v>8</v>
      </c>
      <c r="F1362">
        <v>2015</v>
      </c>
      <c r="G1362" s="4" t="s">
        <v>14</v>
      </c>
      <c r="H1362" t="str">
        <f>VLOOKUP(G1362,States!$A$1:$B$71,2,0)</f>
        <v>Massachusetts</v>
      </c>
      <c r="I1362" t="str">
        <f>VLOOKUP(H1362,Table2[[State]:[Kürzel für Highcharts]],2,0)</f>
        <v>MA</v>
      </c>
    </row>
    <row r="1363" spans="1:9">
      <c r="A1363">
        <v>9</v>
      </c>
      <c r="B1363" s="3">
        <v>42302</v>
      </c>
      <c r="C1363">
        <v>1.02</v>
      </c>
      <c r="D1363">
        <v>534249.47</v>
      </c>
      <c r="E1363" t="s">
        <v>8</v>
      </c>
      <c r="F1363">
        <v>2015</v>
      </c>
      <c r="G1363" s="4" t="s">
        <v>14</v>
      </c>
      <c r="H1363" t="str">
        <f>VLOOKUP(G1363,States!$A$1:$B$71,2,0)</f>
        <v>Massachusetts</v>
      </c>
      <c r="I1363" t="str">
        <f>VLOOKUP(H1363,Table2[[State]:[Kürzel für Highcharts]],2,0)</f>
        <v>MA</v>
      </c>
    </row>
    <row r="1364" spans="1:9">
      <c r="A1364">
        <v>10</v>
      </c>
      <c r="B1364" s="3">
        <v>42295</v>
      </c>
      <c r="C1364">
        <v>0.94</v>
      </c>
      <c r="D1364">
        <v>725296.29</v>
      </c>
      <c r="E1364" t="s">
        <v>8</v>
      </c>
      <c r="F1364">
        <v>2015</v>
      </c>
      <c r="G1364" s="4" t="s">
        <v>14</v>
      </c>
      <c r="H1364" t="str">
        <f>VLOOKUP(G1364,States!$A$1:$B$71,2,0)</f>
        <v>Massachusetts</v>
      </c>
      <c r="I1364" t="str">
        <f>VLOOKUP(H1364,Table2[[State]:[Kürzel für Highcharts]],2,0)</f>
        <v>MA</v>
      </c>
    </row>
    <row r="1365" spans="1:9">
      <c r="A1365">
        <v>11</v>
      </c>
      <c r="B1365" s="3">
        <v>42288</v>
      </c>
      <c r="C1365">
        <v>1.1399999999999999</v>
      </c>
      <c r="D1365">
        <v>485706.68</v>
      </c>
      <c r="E1365" t="s">
        <v>8</v>
      </c>
      <c r="F1365">
        <v>2015</v>
      </c>
      <c r="G1365" s="4" t="s">
        <v>14</v>
      </c>
      <c r="H1365" t="str">
        <f>VLOOKUP(G1365,States!$A$1:$B$71,2,0)</f>
        <v>Massachusetts</v>
      </c>
      <c r="I1365" t="str">
        <f>VLOOKUP(H1365,Table2[[State]:[Kürzel für Highcharts]],2,0)</f>
        <v>MA</v>
      </c>
    </row>
    <row r="1366" spans="1:9">
      <c r="A1366">
        <v>12</v>
      </c>
      <c r="B1366" s="3">
        <v>42281</v>
      </c>
      <c r="C1366">
        <v>1.07</v>
      </c>
      <c r="D1366">
        <v>536479.42000000004</v>
      </c>
      <c r="E1366" t="s">
        <v>8</v>
      </c>
      <c r="F1366">
        <v>2015</v>
      </c>
      <c r="G1366" s="4" t="s">
        <v>14</v>
      </c>
      <c r="H1366" t="str">
        <f>VLOOKUP(G1366,States!$A$1:$B$71,2,0)</f>
        <v>Massachusetts</v>
      </c>
      <c r="I1366" t="str">
        <f>VLOOKUP(H1366,Table2[[State]:[Kürzel für Highcharts]],2,0)</f>
        <v>MA</v>
      </c>
    </row>
    <row r="1367" spans="1:9">
      <c r="A1367">
        <v>13</v>
      </c>
      <c r="B1367" s="3">
        <v>42274</v>
      </c>
      <c r="C1367">
        <v>1.07</v>
      </c>
      <c r="D1367">
        <v>553307.04</v>
      </c>
      <c r="E1367" t="s">
        <v>8</v>
      </c>
      <c r="F1367">
        <v>2015</v>
      </c>
      <c r="G1367" s="4" t="s">
        <v>14</v>
      </c>
      <c r="H1367" t="str">
        <f>VLOOKUP(G1367,States!$A$1:$B$71,2,0)</f>
        <v>Massachusetts</v>
      </c>
      <c r="I1367" t="str">
        <f>VLOOKUP(H1367,Table2[[State]:[Kürzel für Highcharts]],2,0)</f>
        <v>MA</v>
      </c>
    </row>
    <row r="1368" spans="1:9">
      <c r="A1368">
        <v>14</v>
      </c>
      <c r="B1368" s="3">
        <v>42267</v>
      </c>
      <c r="C1368">
        <v>1.1499999999999999</v>
      </c>
      <c r="D1368">
        <v>498640.23</v>
      </c>
      <c r="E1368" t="s">
        <v>8</v>
      </c>
      <c r="F1368">
        <v>2015</v>
      </c>
      <c r="G1368" s="4" t="s">
        <v>14</v>
      </c>
      <c r="H1368" t="str">
        <f>VLOOKUP(G1368,States!$A$1:$B$71,2,0)</f>
        <v>Massachusetts</v>
      </c>
      <c r="I1368" t="str">
        <f>VLOOKUP(H1368,Table2[[State]:[Kürzel für Highcharts]],2,0)</f>
        <v>MA</v>
      </c>
    </row>
    <row r="1369" spans="1:9">
      <c r="A1369">
        <v>15</v>
      </c>
      <c r="B1369" s="3">
        <v>42260</v>
      </c>
      <c r="C1369">
        <v>1.03</v>
      </c>
      <c r="D1369">
        <v>655682.94999999995</v>
      </c>
      <c r="E1369" t="s">
        <v>8</v>
      </c>
      <c r="F1369">
        <v>2015</v>
      </c>
      <c r="G1369" s="4" t="s">
        <v>14</v>
      </c>
      <c r="H1369" t="str">
        <f>VLOOKUP(G1369,States!$A$1:$B$71,2,0)</f>
        <v>Massachusetts</v>
      </c>
      <c r="I1369" t="str">
        <f>VLOOKUP(H1369,Table2[[State]:[Kürzel für Highcharts]],2,0)</f>
        <v>MA</v>
      </c>
    </row>
    <row r="1370" spans="1:9">
      <c r="A1370">
        <v>16</v>
      </c>
      <c r="B1370" s="3">
        <v>42253</v>
      </c>
      <c r="C1370">
        <v>1.1100000000000001</v>
      </c>
      <c r="D1370">
        <v>577774.74</v>
      </c>
      <c r="E1370" t="s">
        <v>8</v>
      </c>
      <c r="F1370">
        <v>2015</v>
      </c>
      <c r="G1370" s="4" t="s">
        <v>14</v>
      </c>
      <c r="H1370" t="str">
        <f>VLOOKUP(G1370,States!$A$1:$B$71,2,0)</f>
        <v>Massachusetts</v>
      </c>
      <c r="I1370" t="str">
        <f>VLOOKUP(H1370,Table2[[State]:[Kürzel für Highcharts]],2,0)</f>
        <v>MA</v>
      </c>
    </row>
    <row r="1371" spans="1:9">
      <c r="A1371">
        <v>17</v>
      </c>
      <c r="B1371" s="3">
        <v>42246</v>
      </c>
      <c r="C1371">
        <v>1.1299999999999999</v>
      </c>
      <c r="D1371">
        <v>526664.87</v>
      </c>
      <c r="E1371" t="s">
        <v>8</v>
      </c>
      <c r="F1371">
        <v>2015</v>
      </c>
      <c r="G1371" s="4" t="s">
        <v>14</v>
      </c>
      <c r="H1371" t="str">
        <f>VLOOKUP(G1371,States!$A$1:$B$71,2,0)</f>
        <v>Massachusetts</v>
      </c>
      <c r="I1371" t="str">
        <f>VLOOKUP(H1371,Table2[[State]:[Kürzel für Highcharts]],2,0)</f>
        <v>MA</v>
      </c>
    </row>
    <row r="1372" spans="1:9">
      <c r="A1372">
        <v>18</v>
      </c>
      <c r="B1372" s="3">
        <v>42239</v>
      </c>
      <c r="C1372">
        <v>1.07</v>
      </c>
      <c r="D1372">
        <v>589471.31999999995</v>
      </c>
      <c r="E1372" t="s">
        <v>8</v>
      </c>
      <c r="F1372">
        <v>2015</v>
      </c>
      <c r="G1372" s="4" t="s">
        <v>14</v>
      </c>
      <c r="H1372" t="str">
        <f>VLOOKUP(G1372,States!$A$1:$B$71,2,0)</f>
        <v>Massachusetts</v>
      </c>
      <c r="I1372" t="str">
        <f>VLOOKUP(H1372,Table2[[State]:[Kürzel für Highcharts]],2,0)</f>
        <v>MA</v>
      </c>
    </row>
    <row r="1373" spans="1:9">
      <c r="A1373">
        <v>19</v>
      </c>
      <c r="B1373" s="3">
        <v>42232</v>
      </c>
      <c r="C1373">
        <v>1.1499999999999999</v>
      </c>
      <c r="D1373">
        <v>565795.06000000006</v>
      </c>
      <c r="E1373" t="s">
        <v>8</v>
      </c>
      <c r="F1373">
        <v>2015</v>
      </c>
      <c r="G1373" s="4" t="s">
        <v>14</v>
      </c>
      <c r="H1373" t="str">
        <f>VLOOKUP(G1373,States!$A$1:$B$71,2,0)</f>
        <v>Massachusetts</v>
      </c>
      <c r="I1373" t="str">
        <f>VLOOKUP(H1373,Table2[[State]:[Kürzel für Highcharts]],2,0)</f>
        <v>MA</v>
      </c>
    </row>
    <row r="1374" spans="1:9">
      <c r="A1374">
        <v>20</v>
      </c>
      <c r="B1374" s="3">
        <v>42225</v>
      </c>
      <c r="C1374">
        <v>1.07</v>
      </c>
      <c r="D1374">
        <v>690517.19</v>
      </c>
      <c r="E1374" t="s">
        <v>8</v>
      </c>
      <c r="F1374">
        <v>2015</v>
      </c>
      <c r="G1374" s="4" t="s">
        <v>14</v>
      </c>
      <c r="H1374" t="str">
        <f>VLOOKUP(G1374,States!$A$1:$B$71,2,0)</f>
        <v>Massachusetts</v>
      </c>
      <c r="I1374" t="str">
        <f>VLOOKUP(H1374,Table2[[State]:[Kürzel für Highcharts]],2,0)</f>
        <v>MA</v>
      </c>
    </row>
    <row r="1375" spans="1:9">
      <c r="A1375">
        <v>21</v>
      </c>
      <c r="B1375" s="3">
        <v>42218</v>
      </c>
      <c r="C1375">
        <v>1.17</v>
      </c>
      <c r="D1375">
        <v>571994.5</v>
      </c>
      <c r="E1375" t="s">
        <v>8</v>
      </c>
      <c r="F1375">
        <v>2015</v>
      </c>
      <c r="G1375" s="4" t="s">
        <v>14</v>
      </c>
      <c r="H1375" t="str">
        <f>VLOOKUP(G1375,States!$A$1:$B$71,2,0)</f>
        <v>Massachusetts</v>
      </c>
      <c r="I1375" t="str">
        <f>VLOOKUP(H1375,Table2[[State]:[Kürzel für Highcharts]],2,0)</f>
        <v>MA</v>
      </c>
    </row>
    <row r="1376" spans="1:9">
      <c r="A1376">
        <v>22</v>
      </c>
      <c r="B1376" s="3">
        <v>42211</v>
      </c>
      <c r="C1376">
        <v>1.28</v>
      </c>
      <c r="D1376">
        <v>500233.69</v>
      </c>
      <c r="E1376" t="s">
        <v>8</v>
      </c>
      <c r="F1376">
        <v>2015</v>
      </c>
      <c r="G1376" s="4" t="s">
        <v>14</v>
      </c>
      <c r="H1376" t="str">
        <f>VLOOKUP(G1376,States!$A$1:$B$71,2,0)</f>
        <v>Massachusetts</v>
      </c>
      <c r="I1376" t="str">
        <f>VLOOKUP(H1376,Table2[[State]:[Kürzel für Highcharts]],2,0)</f>
        <v>MA</v>
      </c>
    </row>
    <row r="1377" spans="1:9">
      <c r="A1377">
        <v>23</v>
      </c>
      <c r="B1377" s="3">
        <v>42204</v>
      </c>
      <c r="C1377">
        <v>1.18</v>
      </c>
      <c r="D1377">
        <v>597168.12</v>
      </c>
      <c r="E1377" t="s">
        <v>8</v>
      </c>
      <c r="F1377">
        <v>2015</v>
      </c>
      <c r="G1377" s="4" t="s">
        <v>14</v>
      </c>
      <c r="H1377" t="str">
        <f>VLOOKUP(G1377,States!$A$1:$B$71,2,0)</f>
        <v>Massachusetts</v>
      </c>
      <c r="I1377" t="str">
        <f>VLOOKUP(H1377,Table2[[State]:[Kürzel für Highcharts]],2,0)</f>
        <v>MA</v>
      </c>
    </row>
    <row r="1378" spans="1:9">
      <c r="A1378">
        <v>24</v>
      </c>
      <c r="B1378" s="3">
        <v>42197</v>
      </c>
      <c r="C1378">
        <v>1.1399999999999999</v>
      </c>
      <c r="D1378">
        <v>634515.74</v>
      </c>
      <c r="E1378" t="s">
        <v>8</v>
      </c>
      <c r="F1378">
        <v>2015</v>
      </c>
      <c r="G1378" s="4" t="s">
        <v>14</v>
      </c>
      <c r="H1378" t="str">
        <f>VLOOKUP(G1378,States!$A$1:$B$71,2,0)</f>
        <v>Massachusetts</v>
      </c>
      <c r="I1378" t="str">
        <f>VLOOKUP(H1378,Table2[[State]:[Kürzel für Highcharts]],2,0)</f>
        <v>MA</v>
      </c>
    </row>
    <row r="1379" spans="1:9">
      <c r="A1379">
        <v>25</v>
      </c>
      <c r="B1379" s="3">
        <v>42190</v>
      </c>
      <c r="C1379">
        <v>1.27</v>
      </c>
      <c r="D1379">
        <v>582909.73</v>
      </c>
      <c r="E1379" t="s">
        <v>8</v>
      </c>
      <c r="F1379">
        <v>2015</v>
      </c>
      <c r="G1379" s="4" t="s">
        <v>14</v>
      </c>
      <c r="H1379" t="str">
        <f>VLOOKUP(G1379,States!$A$1:$B$71,2,0)</f>
        <v>Massachusetts</v>
      </c>
      <c r="I1379" t="str">
        <f>VLOOKUP(H1379,Table2[[State]:[Kürzel für Highcharts]],2,0)</f>
        <v>MA</v>
      </c>
    </row>
    <row r="1380" spans="1:9">
      <c r="A1380">
        <v>26</v>
      </c>
      <c r="B1380" s="3">
        <v>42183</v>
      </c>
      <c r="C1380">
        <v>1.25</v>
      </c>
      <c r="D1380">
        <v>560494.92000000004</v>
      </c>
      <c r="E1380" t="s">
        <v>8</v>
      </c>
      <c r="F1380">
        <v>2015</v>
      </c>
      <c r="G1380" s="4" t="s">
        <v>14</v>
      </c>
      <c r="H1380" t="str">
        <f>VLOOKUP(G1380,States!$A$1:$B$71,2,0)</f>
        <v>Massachusetts</v>
      </c>
      <c r="I1380" t="str">
        <f>VLOOKUP(H1380,Table2[[State]:[Kürzel für Highcharts]],2,0)</f>
        <v>MA</v>
      </c>
    </row>
    <row r="1381" spans="1:9">
      <c r="A1381">
        <v>27</v>
      </c>
      <c r="B1381" s="3">
        <v>42176</v>
      </c>
      <c r="C1381">
        <v>1.24</v>
      </c>
      <c r="D1381">
        <v>543504.66</v>
      </c>
      <c r="E1381" t="s">
        <v>8</v>
      </c>
      <c r="F1381">
        <v>2015</v>
      </c>
      <c r="G1381" s="4" t="s">
        <v>14</v>
      </c>
      <c r="H1381" t="str">
        <f>VLOOKUP(G1381,States!$A$1:$B$71,2,0)</f>
        <v>Massachusetts</v>
      </c>
      <c r="I1381" t="str">
        <f>VLOOKUP(H1381,Table2[[State]:[Kürzel für Highcharts]],2,0)</f>
        <v>MA</v>
      </c>
    </row>
    <row r="1382" spans="1:9">
      <c r="A1382">
        <v>28</v>
      </c>
      <c r="B1382" s="3">
        <v>42169</v>
      </c>
      <c r="C1382">
        <v>1.08</v>
      </c>
      <c r="D1382">
        <v>684346.48</v>
      </c>
      <c r="E1382" t="s">
        <v>8</v>
      </c>
      <c r="F1382">
        <v>2015</v>
      </c>
      <c r="G1382" s="4" t="s">
        <v>14</v>
      </c>
      <c r="H1382" t="str">
        <f>VLOOKUP(G1382,States!$A$1:$B$71,2,0)</f>
        <v>Massachusetts</v>
      </c>
      <c r="I1382" t="str">
        <f>VLOOKUP(H1382,Table2[[State]:[Kürzel für Highcharts]],2,0)</f>
        <v>MA</v>
      </c>
    </row>
    <row r="1383" spans="1:9">
      <c r="A1383">
        <v>29</v>
      </c>
      <c r="B1383" s="3">
        <v>42162</v>
      </c>
      <c r="C1383">
        <v>1.25</v>
      </c>
      <c r="D1383">
        <v>562542.86</v>
      </c>
      <c r="E1383" t="s">
        <v>8</v>
      </c>
      <c r="F1383">
        <v>2015</v>
      </c>
      <c r="G1383" s="4" t="s">
        <v>14</v>
      </c>
      <c r="H1383" t="str">
        <f>VLOOKUP(G1383,States!$A$1:$B$71,2,0)</f>
        <v>Massachusetts</v>
      </c>
      <c r="I1383" t="str">
        <f>VLOOKUP(H1383,Table2[[State]:[Kürzel für Highcharts]],2,0)</f>
        <v>MA</v>
      </c>
    </row>
    <row r="1384" spans="1:9">
      <c r="A1384">
        <v>30</v>
      </c>
      <c r="B1384" s="3">
        <v>42155</v>
      </c>
      <c r="C1384">
        <v>1.26</v>
      </c>
      <c r="D1384">
        <v>565160.94999999995</v>
      </c>
      <c r="E1384" t="s">
        <v>8</v>
      </c>
      <c r="F1384">
        <v>2015</v>
      </c>
      <c r="G1384" s="4" t="s">
        <v>14</v>
      </c>
      <c r="H1384" t="str">
        <f>VLOOKUP(G1384,States!$A$1:$B$71,2,0)</f>
        <v>Massachusetts</v>
      </c>
      <c r="I1384" t="str">
        <f>VLOOKUP(H1384,Table2[[State]:[Kürzel für Highcharts]],2,0)</f>
        <v>MA</v>
      </c>
    </row>
    <row r="1385" spans="1:9">
      <c r="A1385">
        <v>31</v>
      </c>
      <c r="B1385" s="3">
        <v>42148</v>
      </c>
      <c r="C1385">
        <v>1.1399999999999999</v>
      </c>
      <c r="D1385">
        <v>633521.98</v>
      </c>
      <c r="E1385" t="s">
        <v>8</v>
      </c>
      <c r="F1385">
        <v>2015</v>
      </c>
      <c r="G1385" s="4" t="s">
        <v>14</v>
      </c>
      <c r="H1385" t="str">
        <f>VLOOKUP(G1385,States!$A$1:$B$71,2,0)</f>
        <v>Massachusetts</v>
      </c>
      <c r="I1385" t="str">
        <f>VLOOKUP(H1385,Table2[[State]:[Kürzel für Highcharts]],2,0)</f>
        <v>MA</v>
      </c>
    </row>
    <row r="1386" spans="1:9">
      <c r="A1386">
        <v>32</v>
      </c>
      <c r="B1386" s="3">
        <v>42141</v>
      </c>
      <c r="C1386">
        <v>1.26</v>
      </c>
      <c r="D1386">
        <v>534488.54</v>
      </c>
      <c r="E1386" t="s">
        <v>8</v>
      </c>
      <c r="F1386">
        <v>2015</v>
      </c>
      <c r="G1386" s="4" t="s">
        <v>14</v>
      </c>
      <c r="H1386" t="str">
        <f>VLOOKUP(G1386,States!$A$1:$B$71,2,0)</f>
        <v>Massachusetts</v>
      </c>
      <c r="I1386" t="str">
        <f>VLOOKUP(H1386,Table2[[State]:[Kürzel für Highcharts]],2,0)</f>
        <v>MA</v>
      </c>
    </row>
    <row r="1387" spans="1:9">
      <c r="A1387">
        <v>33</v>
      </c>
      <c r="B1387" s="3">
        <v>42134</v>
      </c>
      <c r="C1387">
        <v>1.1399999999999999</v>
      </c>
      <c r="D1387">
        <v>625558.14</v>
      </c>
      <c r="E1387" t="s">
        <v>8</v>
      </c>
      <c r="F1387">
        <v>2015</v>
      </c>
      <c r="G1387" s="4" t="s">
        <v>14</v>
      </c>
      <c r="H1387" t="str">
        <f>VLOOKUP(G1387,States!$A$1:$B$71,2,0)</f>
        <v>Massachusetts</v>
      </c>
      <c r="I1387" t="str">
        <f>VLOOKUP(H1387,Table2[[State]:[Kürzel für Highcharts]],2,0)</f>
        <v>MA</v>
      </c>
    </row>
    <row r="1388" spans="1:9">
      <c r="A1388">
        <v>34</v>
      </c>
      <c r="B1388" s="3">
        <v>42127</v>
      </c>
      <c r="C1388">
        <v>1.17</v>
      </c>
      <c r="D1388">
        <v>552368.93999999994</v>
      </c>
      <c r="E1388" t="s">
        <v>8</v>
      </c>
      <c r="F1388">
        <v>2015</v>
      </c>
      <c r="G1388" s="4" t="s">
        <v>14</v>
      </c>
      <c r="H1388" t="str">
        <f>VLOOKUP(G1388,States!$A$1:$B$71,2,0)</f>
        <v>Massachusetts</v>
      </c>
      <c r="I1388" t="str">
        <f>VLOOKUP(H1388,Table2[[State]:[Kürzel für Highcharts]],2,0)</f>
        <v>MA</v>
      </c>
    </row>
    <row r="1389" spans="1:9">
      <c r="A1389">
        <v>35</v>
      </c>
      <c r="B1389" s="3">
        <v>42120</v>
      </c>
      <c r="C1389">
        <v>1.28</v>
      </c>
      <c r="D1389">
        <v>465911.37</v>
      </c>
      <c r="E1389" t="s">
        <v>8</v>
      </c>
      <c r="F1389">
        <v>2015</v>
      </c>
      <c r="G1389" s="4" t="s">
        <v>14</v>
      </c>
      <c r="H1389" t="str">
        <f>VLOOKUP(G1389,States!$A$1:$B$71,2,0)</f>
        <v>Massachusetts</v>
      </c>
      <c r="I1389" t="str">
        <f>VLOOKUP(H1389,Table2[[State]:[Kürzel für Highcharts]],2,0)</f>
        <v>MA</v>
      </c>
    </row>
    <row r="1390" spans="1:9">
      <c r="A1390">
        <v>36</v>
      </c>
      <c r="B1390" s="3">
        <v>42113</v>
      </c>
      <c r="C1390">
        <v>1.1499999999999999</v>
      </c>
      <c r="D1390">
        <v>504619.83</v>
      </c>
      <c r="E1390" t="s">
        <v>8</v>
      </c>
      <c r="F1390">
        <v>2015</v>
      </c>
      <c r="G1390" s="4" t="s">
        <v>14</v>
      </c>
      <c r="H1390" t="str">
        <f>VLOOKUP(G1390,States!$A$1:$B$71,2,0)</f>
        <v>Massachusetts</v>
      </c>
      <c r="I1390" t="str">
        <f>VLOOKUP(H1390,Table2[[State]:[Kürzel für Highcharts]],2,0)</f>
        <v>MA</v>
      </c>
    </row>
    <row r="1391" spans="1:9">
      <c r="A1391">
        <v>37</v>
      </c>
      <c r="B1391" s="3">
        <v>42106</v>
      </c>
      <c r="C1391">
        <v>1.26</v>
      </c>
      <c r="D1391">
        <v>408485.16</v>
      </c>
      <c r="E1391" t="s">
        <v>8</v>
      </c>
      <c r="F1391">
        <v>2015</v>
      </c>
      <c r="G1391" s="4" t="s">
        <v>14</v>
      </c>
      <c r="H1391" t="str">
        <f>VLOOKUP(G1391,States!$A$1:$B$71,2,0)</f>
        <v>Massachusetts</v>
      </c>
      <c r="I1391" t="str">
        <f>VLOOKUP(H1391,Table2[[State]:[Kürzel für Highcharts]],2,0)</f>
        <v>MA</v>
      </c>
    </row>
    <row r="1392" spans="1:9">
      <c r="A1392">
        <v>38</v>
      </c>
      <c r="B1392" s="3">
        <v>42099</v>
      </c>
      <c r="C1392">
        <v>1.27</v>
      </c>
      <c r="D1392">
        <v>449818.01</v>
      </c>
      <c r="E1392" t="s">
        <v>8</v>
      </c>
      <c r="F1392">
        <v>2015</v>
      </c>
      <c r="G1392" s="4" t="s">
        <v>14</v>
      </c>
      <c r="H1392" t="str">
        <f>VLOOKUP(G1392,States!$A$1:$B$71,2,0)</f>
        <v>Massachusetts</v>
      </c>
      <c r="I1392" t="str">
        <f>VLOOKUP(H1392,Table2[[State]:[Kürzel für Highcharts]],2,0)</f>
        <v>MA</v>
      </c>
    </row>
    <row r="1393" spans="1:9">
      <c r="A1393">
        <v>39</v>
      </c>
      <c r="B1393" s="3">
        <v>42092</v>
      </c>
      <c r="C1393">
        <v>1.19</v>
      </c>
      <c r="D1393">
        <v>453631.25</v>
      </c>
      <c r="E1393" t="s">
        <v>8</v>
      </c>
      <c r="F1393">
        <v>2015</v>
      </c>
      <c r="G1393" s="4" t="s">
        <v>14</v>
      </c>
      <c r="H1393" t="str">
        <f>VLOOKUP(G1393,States!$A$1:$B$71,2,0)</f>
        <v>Massachusetts</v>
      </c>
      <c r="I1393" t="str">
        <f>VLOOKUP(H1393,Table2[[State]:[Kürzel für Highcharts]],2,0)</f>
        <v>MA</v>
      </c>
    </row>
    <row r="1394" spans="1:9">
      <c r="A1394">
        <v>40</v>
      </c>
      <c r="B1394" s="3">
        <v>42085</v>
      </c>
      <c r="C1394">
        <v>1.18</v>
      </c>
      <c r="D1394">
        <v>453173.22</v>
      </c>
      <c r="E1394" t="s">
        <v>8</v>
      </c>
      <c r="F1394">
        <v>2015</v>
      </c>
      <c r="G1394" s="4" t="s">
        <v>14</v>
      </c>
      <c r="H1394" t="str">
        <f>VLOOKUP(G1394,States!$A$1:$B$71,2,0)</f>
        <v>Massachusetts</v>
      </c>
      <c r="I1394" t="str">
        <f>VLOOKUP(H1394,Table2[[State]:[Kürzel für Highcharts]],2,0)</f>
        <v>MA</v>
      </c>
    </row>
    <row r="1395" spans="1:9">
      <c r="A1395">
        <v>41</v>
      </c>
      <c r="B1395" s="3">
        <v>42078</v>
      </c>
      <c r="C1395">
        <v>1.25</v>
      </c>
      <c r="D1395">
        <v>417750.36</v>
      </c>
      <c r="E1395" t="s">
        <v>8</v>
      </c>
      <c r="F1395">
        <v>2015</v>
      </c>
      <c r="G1395" s="4" t="s">
        <v>14</v>
      </c>
      <c r="H1395" t="str">
        <f>VLOOKUP(G1395,States!$A$1:$B$71,2,0)</f>
        <v>Massachusetts</v>
      </c>
      <c r="I1395" t="str">
        <f>VLOOKUP(H1395,Table2[[State]:[Kürzel für Highcharts]],2,0)</f>
        <v>MA</v>
      </c>
    </row>
    <row r="1396" spans="1:9">
      <c r="A1396">
        <v>42</v>
      </c>
      <c r="B1396" s="3">
        <v>42071</v>
      </c>
      <c r="C1396">
        <v>1.17</v>
      </c>
      <c r="D1396">
        <v>408403.96</v>
      </c>
      <c r="E1396" t="s">
        <v>8</v>
      </c>
      <c r="F1396">
        <v>2015</v>
      </c>
      <c r="G1396" s="4" t="s">
        <v>14</v>
      </c>
      <c r="H1396" t="str">
        <f>VLOOKUP(G1396,States!$A$1:$B$71,2,0)</f>
        <v>Massachusetts</v>
      </c>
      <c r="I1396" t="str">
        <f>VLOOKUP(H1396,Table2[[State]:[Kürzel für Highcharts]],2,0)</f>
        <v>MA</v>
      </c>
    </row>
    <row r="1397" spans="1:9">
      <c r="A1397">
        <v>43</v>
      </c>
      <c r="B1397" s="3">
        <v>42064</v>
      </c>
      <c r="C1397">
        <v>1.1100000000000001</v>
      </c>
      <c r="D1397">
        <v>485736.1</v>
      </c>
      <c r="E1397" t="s">
        <v>8</v>
      </c>
      <c r="F1397">
        <v>2015</v>
      </c>
      <c r="G1397" s="4" t="s">
        <v>14</v>
      </c>
      <c r="H1397" t="str">
        <f>VLOOKUP(G1397,States!$A$1:$B$71,2,0)</f>
        <v>Massachusetts</v>
      </c>
      <c r="I1397" t="str">
        <f>VLOOKUP(H1397,Table2[[State]:[Kürzel für Highcharts]],2,0)</f>
        <v>MA</v>
      </c>
    </row>
    <row r="1398" spans="1:9">
      <c r="A1398">
        <v>44</v>
      </c>
      <c r="B1398" s="3">
        <v>42057</v>
      </c>
      <c r="C1398">
        <v>1.23</v>
      </c>
      <c r="D1398">
        <v>355432.28</v>
      </c>
      <c r="E1398" t="s">
        <v>8</v>
      </c>
      <c r="F1398">
        <v>2015</v>
      </c>
      <c r="G1398" s="4" t="s">
        <v>14</v>
      </c>
      <c r="H1398" t="str">
        <f>VLOOKUP(G1398,States!$A$1:$B$71,2,0)</f>
        <v>Massachusetts</v>
      </c>
      <c r="I1398" t="str">
        <f>VLOOKUP(H1398,Table2[[State]:[Kürzel für Highcharts]],2,0)</f>
        <v>MA</v>
      </c>
    </row>
    <row r="1399" spans="1:9">
      <c r="A1399">
        <v>45</v>
      </c>
      <c r="B1399" s="3">
        <v>42050</v>
      </c>
      <c r="C1399">
        <v>1.2</v>
      </c>
      <c r="D1399">
        <v>399883.99</v>
      </c>
      <c r="E1399" t="s">
        <v>8</v>
      </c>
      <c r="F1399">
        <v>2015</v>
      </c>
      <c r="G1399" s="4" t="s">
        <v>14</v>
      </c>
      <c r="H1399" t="str">
        <f>VLOOKUP(G1399,States!$A$1:$B$71,2,0)</f>
        <v>Massachusetts</v>
      </c>
      <c r="I1399" t="str">
        <f>VLOOKUP(H1399,Table2[[State]:[Kürzel für Highcharts]],2,0)</f>
        <v>MA</v>
      </c>
    </row>
    <row r="1400" spans="1:9">
      <c r="A1400">
        <v>46</v>
      </c>
      <c r="B1400" s="3">
        <v>42043</v>
      </c>
      <c r="C1400">
        <v>1.04</v>
      </c>
      <c r="D1400">
        <v>609985.34</v>
      </c>
      <c r="E1400" t="s">
        <v>8</v>
      </c>
      <c r="F1400">
        <v>2015</v>
      </c>
      <c r="G1400" s="4" t="s">
        <v>14</v>
      </c>
      <c r="H1400" t="str">
        <f>VLOOKUP(G1400,States!$A$1:$B$71,2,0)</f>
        <v>Massachusetts</v>
      </c>
      <c r="I1400" t="str">
        <f>VLOOKUP(H1400,Table2[[State]:[Kürzel für Highcharts]],2,0)</f>
        <v>MA</v>
      </c>
    </row>
    <row r="1401" spans="1:9">
      <c r="A1401">
        <v>47</v>
      </c>
      <c r="B1401" s="3">
        <v>42036</v>
      </c>
      <c r="C1401">
        <v>1.22</v>
      </c>
      <c r="D1401">
        <v>490022.14</v>
      </c>
      <c r="E1401" t="s">
        <v>8</v>
      </c>
      <c r="F1401">
        <v>2015</v>
      </c>
      <c r="G1401" s="4" t="s">
        <v>14</v>
      </c>
      <c r="H1401" t="str">
        <f>VLOOKUP(G1401,States!$A$1:$B$71,2,0)</f>
        <v>Massachusetts</v>
      </c>
      <c r="I1401" t="str">
        <f>VLOOKUP(H1401,Table2[[State]:[Kürzel für Highcharts]],2,0)</f>
        <v>MA</v>
      </c>
    </row>
    <row r="1402" spans="1:9">
      <c r="A1402">
        <v>48</v>
      </c>
      <c r="B1402" s="3">
        <v>42029</v>
      </c>
      <c r="C1402">
        <v>1.17</v>
      </c>
      <c r="D1402">
        <v>409343.56</v>
      </c>
      <c r="E1402" t="s">
        <v>8</v>
      </c>
      <c r="F1402">
        <v>2015</v>
      </c>
      <c r="G1402" s="4" t="s">
        <v>14</v>
      </c>
      <c r="H1402" t="str">
        <f>VLOOKUP(G1402,States!$A$1:$B$71,2,0)</f>
        <v>Massachusetts</v>
      </c>
      <c r="I1402" t="str">
        <f>VLOOKUP(H1402,Table2[[State]:[Kürzel für Highcharts]],2,0)</f>
        <v>MA</v>
      </c>
    </row>
    <row r="1403" spans="1:9">
      <c r="A1403">
        <v>49</v>
      </c>
      <c r="B1403" s="3">
        <v>42022</v>
      </c>
      <c r="C1403">
        <v>1.23</v>
      </c>
      <c r="D1403">
        <v>401331.33</v>
      </c>
      <c r="E1403" t="s">
        <v>8</v>
      </c>
      <c r="F1403">
        <v>2015</v>
      </c>
      <c r="G1403" s="4" t="s">
        <v>14</v>
      </c>
      <c r="H1403" t="str">
        <f>VLOOKUP(G1403,States!$A$1:$B$71,2,0)</f>
        <v>Massachusetts</v>
      </c>
      <c r="I1403" t="str">
        <f>VLOOKUP(H1403,Table2[[State]:[Kürzel für Highcharts]],2,0)</f>
        <v>MA</v>
      </c>
    </row>
    <row r="1404" spans="1:9">
      <c r="A1404">
        <v>50</v>
      </c>
      <c r="B1404" s="3">
        <v>42015</v>
      </c>
      <c r="C1404">
        <v>1.1000000000000001</v>
      </c>
      <c r="D1404">
        <v>437771.89</v>
      </c>
      <c r="E1404" t="s">
        <v>8</v>
      </c>
      <c r="F1404">
        <v>2015</v>
      </c>
      <c r="G1404" s="4" t="s">
        <v>14</v>
      </c>
      <c r="H1404" t="str">
        <f>VLOOKUP(G1404,States!$A$1:$B$71,2,0)</f>
        <v>Massachusetts</v>
      </c>
      <c r="I1404" t="str">
        <f>VLOOKUP(H1404,Table2[[State]:[Kürzel für Highcharts]],2,0)</f>
        <v>MA</v>
      </c>
    </row>
    <row r="1405" spans="1:9">
      <c r="A1405">
        <v>51</v>
      </c>
      <c r="B1405" s="3">
        <v>42008</v>
      </c>
      <c r="C1405">
        <v>1.02</v>
      </c>
      <c r="D1405">
        <v>491738</v>
      </c>
      <c r="E1405" t="s">
        <v>8</v>
      </c>
      <c r="F1405">
        <v>2015</v>
      </c>
      <c r="G1405" s="4" t="s">
        <v>14</v>
      </c>
      <c r="H1405" t="str">
        <f>VLOOKUP(G1405,States!$A$1:$B$71,2,0)</f>
        <v>Massachusetts</v>
      </c>
      <c r="I1405" t="str">
        <f>VLOOKUP(H1405,Table2[[State]:[Kürzel für Highcharts]],2,0)</f>
        <v>MA</v>
      </c>
    </row>
    <row r="1406" spans="1:9">
      <c r="A1406">
        <v>0</v>
      </c>
      <c r="B1406" s="3">
        <v>42729</v>
      </c>
      <c r="C1406">
        <v>1.28</v>
      </c>
      <c r="D1406">
        <v>447600.75</v>
      </c>
      <c r="E1406" t="s">
        <v>8</v>
      </c>
      <c r="F1406">
        <v>2016</v>
      </c>
      <c r="G1406" s="4" t="s">
        <v>14</v>
      </c>
      <c r="H1406" t="str">
        <f>VLOOKUP(G1406,States!$A$1:$B$71,2,0)</f>
        <v>Massachusetts</v>
      </c>
      <c r="I1406" t="str">
        <f>VLOOKUP(H1406,Table2[[State]:[Kürzel für Highcharts]],2,0)</f>
        <v>MA</v>
      </c>
    </row>
    <row r="1407" spans="1:9">
      <c r="A1407">
        <v>1</v>
      </c>
      <c r="B1407" s="3">
        <v>42722</v>
      </c>
      <c r="C1407">
        <v>1.0900000000000001</v>
      </c>
      <c r="D1407">
        <v>579577.32999999996</v>
      </c>
      <c r="E1407" t="s">
        <v>8</v>
      </c>
      <c r="F1407">
        <v>2016</v>
      </c>
      <c r="G1407" s="4" t="s">
        <v>14</v>
      </c>
      <c r="H1407" t="str">
        <f>VLOOKUP(G1407,States!$A$1:$B$71,2,0)</f>
        <v>Massachusetts</v>
      </c>
      <c r="I1407" t="str">
        <f>VLOOKUP(H1407,Table2[[State]:[Kürzel für Highcharts]],2,0)</f>
        <v>MA</v>
      </c>
    </row>
    <row r="1408" spans="1:9">
      <c r="A1408">
        <v>2</v>
      </c>
      <c r="B1408" s="3">
        <v>42715</v>
      </c>
      <c r="C1408">
        <v>1.22</v>
      </c>
      <c r="D1408">
        <v>510800.58</v>
      </c>
      <c r="E1408" t="s">
        <v>8</v>
      </c>
      <c r="F1408">
        <v>2016</v>
      </c>
      <c r="G1408" s="4" t="s">
        <v>14</v>
      </c>
      <c r="H1408" t="str">
        <f>VLOOKUP(G1408,States!$A$1:$B$71,2,0)</f>
        <v>Massachusetts</v>
      </c>
      <c r="I1408" t="str">
        <f>VLOOKUP(H1408,Table2[[State]:[Kürzel für Highcharts]],2,0)</f>
        <v>MA</v>
      </c>
    </row>
    <row r="1409" spans="1:9">
      <c r="A1409">
        <v>3</v>
      </c>
      <c r="B1409" s="3">
        <v>42708</v>
      </c>
      <c r="C1409">
        <v>1.26</v>
      </c>
      <c r="D1409">
        <v>473428.36</v>
      </c>
      <c r="E1409" t="s">
        <v>8</v>
      </c>
      <c r="F1409">
        <v>2016</v>
      </c>
      <c r="G1409" s="4" t="s">
        <v>14</v>
      </c>
      <c r="H1409" t="str">
        <f>VLOOKUP(G1409,States!$A$1:$B$71,2,0)</f>
        <v>Massachusetts</v>
      </c>
      <c r="I1409" t="str">
        <f>VLOOKUP(H1409,Table2[[State]:[Kürzel für Highcharts]],2,0)</f>
        <v>MA</v>
      </c>
    </row>
    <row r="1410" spans="1:9">
      <c r="A1410">
        <v>4</v>
      </c>
      <c r="B1410" s="3">
        <v>42701</v>
      </c>
      <c r="C1410">
        <v>1.45</v>
      </c>
      <c r="D1410">
        <v>391257.01</v>
      </c>
      <c r="E1410" t="s">
        <v>8</v>
      </c>
      <c r="F1410">
        <v>2016</v>
      </c>
      <c r="G1410" s="4" t="s">
        <v>14</v>
      </c>
      <c r="H1410" t="str">
        <f>VLOOKUP(G1410,States!$A$1:$B$71,2,0)</f>
        <v>Massachusetts</v>
      </c>
      <c r="I1410" t="str">
        <f>VLOOKUP(H1410,Table2[[State]:[Kürzel für Highcharts]],2,0)</f>
        <v>MA</v>
      </c>
    </row>
    <row r="1411" spans="1:9">
      <c r="A1411">
        <v>5</v>
      </c>
      <c r="B1411" s="3">
        <v>42694</v>
      </c>
      <c r="C1411">
        <v>1.39</v>
      </c>
      <c r="D1411">
        <v>475677.35</v>
      </c>
      <c r="E1411" t="s">
        <v>8</v>
      </c>
      <c r="F1411">
        <v>2016</v>
      </c>
      <c r="G1411" s="4" t="s">
        <v>14</v>
      </c>
      <c r="H1411" t="str">
        <f>VLOOKUP(G1411,States!$A$1:$B$71,2,0)</f>
        <v>Massachusetts</v>
      </c>
      <c r="I1411" t="str">
        <f>VLOOKUP(H1411,Table2[[State]:[Kürzel für Highcharts]],2,0)</f>
        <v>MA</v>
      </c>
    </row>
    <row r="1412" spans="1:9">
      <c r="A1412">
        <v>6</v>
      </c>
      <c r="B1412" s="3">
        <v>42687</v>
      </c>
      <c r="C1412">
        <v>1.56</v>
      </c>
      <c r="D1412">
        <v>397601.1</v>
      </c>
      <c r="E1412" t="s">
        <v>8</v>
      </c>
      <c r="F1412">
        <v>2016</v>
      </c>
      <c r="G1412" s="4" t="s">
        <v>14</v>
      </c>
      <c r="H1412" t="str">
        <f>VLOOKUP(G1412,States!$A$1:$B$71,2,0)</f>
        <v>Massachusetts</v>
      </c>
      <c r="I1412" t="str">
        <f>VLOOKUP(H1412,Table2[[State]:[Kürzel für Highcharts]],2,0)</f>
        <v>MA</v>
      </c>
    </row>
    <row r="1413" spans="1:9">
      <c r="A1413">
        <v>7</v>
      </c>
      <c r="B1413" s="3">
        <v>42680</v>
      </c>
      <c r="C1413">
        <v>1.62</v>
      </c>
      <c r="D1413">
        <v>366175.49</v>
      </c>
      <c r="E1413" t="s">
        <v>8</v>
      </c>
      <c r="F1413">
        <v>2016</v>
      </c>
      <c r="G1413" s="4" t="s">
        <v>14</v>
      </c>
      <c r="H1413" t="str">
        <f>VLOOKUP(G1413,States!$A$1:$B$71,2,0)</f>
        <v>Massachusetts</v>
      </c>
      <c r="I1413" t="str">
        <f>VLOOKUP(H1413,Table2[[State]:[Kürzel für Highcharts]],2,0)</f>
        <v>MA</v>
      </c>
    </row>
    <row r="1414" spans="1:9">
      <c r="A1414">
        <v>8</v>
      </c>
      <c r="B1414" s="3">
        <v>42673</v>
      </c>
      <c r="C1414">
        <v>1.67</v>
      </c>
      <c r="D1414">
        <v>376500.91</v>
      </c>
      <c r="E1414" t="s">
        <v>8</v>
      </c>
      <c r="F1414">
        <v>2016</v>
      </c>
      <c r="G1414" s="4" t="s">
        <v>14</v>
      </c>
      <c r="H1414" t="str">
        <f>VLOOKUP(G1414,States!$A$1:$B$71,2,0)</f>
        <v>Massachusetts</v>
      </c>
      <c r="I1414" t="str">
        <f>VLOOKUP(H1414,Table2[[State]:[Kürzel für Highcharts]],2,0)</f>
        <v>MA</v>
      </c>
    </row>
    <row r="1415" spans="1:9">
      <c r="A1415">
        <v>9</v>
      </c>
      <c r="B1415" s="3">
        <v>42666</v>
      </c>
      <c r="C1415">
        <v>1.58</v>
      </c>
      <c r="D1415">
        <v>439551.69</v>
      </c>
      <c r="E1415" t="s">
        <v>8</v>
      </c>
      <c r="F1415">
        <v>2016</v>
      </c>
      <c r="G1415" s="4" t="s">
        <v>14</v>
      </c>
      <c r="H1415" t="str">
        <f>VLOOKUP(G1415,States!$A$1:$B$71,2,0)</f>
        <v>Massachusetts</v>
      </c>
      <c r="I1415" t="str">
        <f>VLOOKUP(H1415,Table2[[State]:[Kürzel für Highcharts]],2,0)</f>
        <v>MA</v>
      </c>
    </row>
    <row r="1416" spans="1:9">
      <c r="A1416">
        <v>10</v>
      </c>
      <c r="B1416" s="3">
        <v>42659</v>
      </c>
      <c r="C1416">
        <v>1.6</v>
      </c>
      <c r="D1416">
        <v>453605.17</v>
      </c>
      <c r="E1416" t="s">
        <v>8</v>
      </c>
      <c r="F1416">
        <v>2016</v>
      </c>
      <c r="G1416" s="4" t="s">
        <v>14</v>
      </c>
      <c r="H1416" t="str">
        <f>VLOOKUP(G1416,States!$A$1:$B$71,2,0)</f>
        <v>Massachusetts</v>
      </c>
      <c r="I1416" t="str">
        <f>VLOOKUP(H1416,Table2[[State]:[Kürzel für Highcharts]],2,0)</f>
        <v>MA</v>
      </c>
    </row>
    <row r="1417" spans="1:9">
      <c r="A1417">
        <v>11</v>
      </c>
      <c r="B1417" s="3">
        <v>42652</v>
      </c>
      <c r="C1417">
        <v>1.49</v>
      </c>
      <c r="D1417">
        <v>468135.46</v>
      </c>
      <c r="E1417" t="s">
        <v>8</v>
      </c>
      <c r="F1417">
        <v>2016</v>
      </c>
      <c r="G1417" s="4" t="s">
        <v>14</v>
      </c>
      <c r="H1417" t="str">
        <f>VLOOKUP(G1417,States!$A$1:$B$71,2,0)</f>
        <v>Massachusetts</v>
      </c>
      <c r="I1417" t="str">
        <f>VLOOKUP(H1417,Table2[[State]:[Kürzel für Highcharts]],2,0)</f>
        <v>MA</v>
      </c>
    </row>
    <row r="1418" spans="1:9">
      <c r="A1418">
        <v>12</v>
      </c>
      <c r="B1418" s="3">
        <v>42645</v>
      </c>
      <c r="C1418">
        <v>1.59</v>
      </c>
      <c r="D1418">
        <v>459163.77</v>
      </c>
      <c r="E1418" t="s">
        <v>8</v>
      </c>
      <c r="F1418">
        <v>2016</v>
      </c>
      <c r="G1418" s="4" t="s">
        <v>14</v>
      </c>
      <c r="H1418" t="str">
        <f>VLOOKUP(G1418,States!$A$1:$B$71,2,0)</f>
        <v>Massachusetts</v>
      </c>
      <c r="I1418" t="str">
        <f>VLOOKUP(H1418,Table2[[State]:[Kürzel für Highcharts]],2,0)</f>
        <v>MA</v>
      </c>
    </row>
    <row r="1419" spans="1:9">
      <c r="A1419">
        <v>13</v>
      </c>
      <c r="B1419" s="3">
        <v>42638</v>
      </c>
      <c r="C1419">
        <v>1.53</v>
      </c>
      <c r="D1419">
        <v>483057.37</v>
      </c>
      <c r="E1419" t="s">
        <v>8</v>
      </c>
      <c r="F1419">
        <v>2016</v>
      </c>
      <c r="G1419" s="4" t="s">
        <v>14</v>
      </c>
      <c r="H1419" t="str">
        <f>VLOOKUP(G1419,States!$A$1:$B$71,2,0)</f>
        <v>Massachusetts</v>
      </c>
      <c r="I1419" t="str">
        <f>VLOOKUP(H1419,Table2[[State]:[Kürzel für Highcharts]],2,0)</f>
        <v>MA</v>
      </c>
    </row>
    <row r="1420" spans="1:9">
      <c r="A1420">
        <v>14</v>
      </c>
      <c r="B1420" s="3">
        <v>42631</v>
      </c>
      <c r="C1420">
        <v>1.45</v>
      </c>
      <c r="D1420">
        <v>489600.6</v>
      </c>
      <c r="E1420" t="s">
        <v>8</v>
      </c>
      <c r="F1420">
        <v>2016</v>
      </c>
      <c r="G1420" s="4" t="s">
        <v>14</v>
      </c>
      <c r="H1420" t="str">
        <f>VLOOKUP(G1420,States!$A$1:$B$71,2,0)</f>
        <v>Massachusetts</v>
      </c>
      <c r="I1420" t="str">
        <f>VLOOKUP(H1420,Table2[[State]:[Kürzel für Highcharts]],2,0)</f>
        <v>MA</v>
      </c>
    </row>
    <row r="1421" spans="1:9">
      <c r="A1421">
        <v>15</v>
      </c>
      <c r="B1421" s="3">
        <v>42624</v>
      </c>
      <c r="C1421">
        <v>1.27</v>
      </c>
      <c r="D1421">
        <v>672672.86</v>
      </c>
      <c r="E1421" t="s">
        <v>8</v>
      </c>
      <c r="F1421">
        <v>2016</v>
      </c>
      <c r="G1421" s="4" t="s">
        <v>14</v>
      </c>
      <c r="H1421" t="str">
        <f>VLOOKUP(G1421,States!$A$1:$B$71,2,0)</f>
        <v>Massachusetts</v>
      </c>
      <c r="I1421" t="str">
        <f>VLOOKUP(H1421,Table2[[State]:[Kürzel für Highcharts]],2,0)</f>
        <v>MA</v>
      </c>
    </row>
    <row r="1422" spans="1:9">
      <c r="A1422">
        <v>16</v>
      </c>
      <c r="B1422" s="3">
        <v>42617</v>
      </c>
      <c r="C1422">
        <v>1.41</v>
      </c>
      <c r="D1422">
        <v>541671.24</v>
      </c>
      <c r="E1422" t="s">
        <v>8</v>
      </c>
      <c r="F1422">
        <v>2016</v>
      </c>
      <c r="G1422" s="4" t="s">
        <v>14</v>
      </c>
      <c r="H1422" t="str">
        <f>VLOOKUP(G1422,States!$A$1:$B$71,2,0)</f>
        <v>Massachusetts</v>
      </c>
      <c r="I1422" t="str">
        <f>VLOOKUP(H1422,Table2[[State]:[Kürzel für Highcharts]],2,0)</f>
        <v>MA</v>
      </c>
    </row>
    <row r="1423" spans="1:9">
      <c r="A1423">
        <v>17</v>
      </c>
      <c r="B1423" s="3">
        <v>42610</v>
      </c>
      <c r="C1423">
        <v>1.37</v>
      </c>
      <c r="D1423">
        <v>582023.28</v>
      </c>
      <c r="E1423" t="s">
        <v>8</v>
      </c>
      <c r="F1423">
        <v>2016</v>
      </c>
      <c r="G1423" s="4" t="s">
        <v>14</v>
      </c>
      <c r="H1423" t="str">
        <f>VLOOKUP(G1423,States!$A$1:$B$71,2,0)</f>
        <v>Massachusetts</v>
      </c>
      <c r="I1423" t="str">
        <f>VLOOKUP(H1423,Table2[[State]:[Kürzel für Highcharts]],2,0)</f>
        <v>MA</v>
      </c>
    </row>
    <row r="1424" spans="1:9">
      <c r="A1424">
        <v>18</v>
      </c>
      <c r="B1424" s="3">
        <v>42603</v>
      </c>
      <c r="C1424">
        <v>1.31</v>
      </c>
      <c r="D1424">
        <v>586072.78</v>
      </c>
      <c r="E1424" t="s">
        <v>8</v>
      </c>
      <c r="F1424">
        <v>2016</v>
      </c>
      <c r="G1424" s="4" t="s">
        <v>14</v>
      </c>
      <c r="H1424" t="str">
        <f>VLOOKUP(G1424,States!$A$1:$B$71,2,0)</f>
        <v>Massachusetts</v>
      </c>
      <c r="I1424" t="str">
        <f>VLOOKUP(H1424,Table2[[State]:[Kürzel für Highcharts]],2,0)</f>
        <v>MA</v>
      </c>
    </row>
    <row r="1425" spans="1:9">
      <c r="A1425">
        <v>19</v>
      </c>
      <c r="B1425" s="3">
        <v>42596</v>
      </c>
      <c r="C1425">
        <v>1.29</v>
      </c>
      <c r="D1425">
        <v>602605.29</v>
      </c>
      <c r="E1425" t="s">
        <v>8</v>
      </c>
      <c r="F1425">
        <v>2016</v>
      </c>
      <c r="G1425" s="4" t="s">
        <v>14</v>
      </c>
      <c r="H1425" t="str">
        <f>VLOOKUP(G1425,States!$A$1:$B$71,2,0)</f>
        <v>Massachusetts</v>
      </c>
      <c r="I1425" t="str">
        <f>VLOOKUP(H1425,Table2[[State]:[Kürzel für Highcharts]],2,0)</f>
        <v>MA</v>
      </c>
    </row>
    <row r="1426" spans="1:9">
      <c r="A1426">
        <v>20</v>
      </c>
      <c r="B1426" s="3">
        <v>42589</v>
      </c>
      <c r="C1426">
        <v>1.48</v>
      </c>
      <c r="D1426">
        <v>525387.25</v>
      </c>
      <c r="E1426" t="s">
        <v>8</v>
      </c>
      <c r="F1426">
        <v>2016</v>
      </c>
      <c r="G1426" s="4" t="s">
        <v>14</v>
      </c>
      <c r="H1426" t="str">
        <f>VLOOKUP(G1426,States!$A$1:$B$71,2,0)</f>
        <v>Massachusetts</v>
      </c>
      <c r="I1426" t="str">
        <f>VLOOKUP(H1426,Table2[[State]:[Kürzel für Highcharts]],2,0)</f>
        <v>MA</v>
      </c>
    </row>
    <row r="1427" spans="1:9">
      <c r="A1427">
        <v>21</v>
      </c>
      <c r="B1427" s="3">
        <v>42582</v>
      </c>
      <c r="C1427">
        <v>1.61</v>
      </c>
      <c r="D1427">
        <v>508949.6</v>
      </c>
      <c r="E1427" t="s">
        <v>8</v>
      </c>
      <c r="F1427">
        <v>2016</v>
      </c>
      <c r="G1427" s="4" t="s">
        <v>14</v>
      </c>
      <c r="H1427" t="str">
        <f>VLOOKUP(G1427,States!$A$1:$B$71,2,0)</f>
        <v>Massachusetts</v>
      </c>
      <c r="I1427" t="str">
        <f>VLOOKUP(H1427,Table2[[State]:[Kürzel für Highcharts]],2,0)</f>
        <v>MA</v>
      </c>
    </row>
    <row r="1428" spans="1:9">
      <c r="A1428">
        <v>22</v>
      </c>
      <c r="B1428" s="3">
        <v>42575</v>
      </c>
      <c r="C1428">
        <v>1.52</v>
      </c>
      <c r="D1428">
        <v>509094.85</v>
      </c>
      <c r="E1428" t="s">
        <v>8</v>
      </c>
      <c r="F1428">
        <v>2016</v>
      </c>
      <c r="G1428" s="4" t="s">
        <v>14</v>
      </c>
      <c r="H1428" t="str">
        <f>VLOOKUP(G1428,States!$A$1:$B$71,2,0)</f>
        <v>Massachusetts</v>
      </c>
      <c r="I1428" t="str">
        <f>VLOOKUP(H1428,Table2[[State]:[Kürzel für Highcharts]],2,0)</f>
        <v>MA</v>
      </c>
    </row>
    <row r="1429" spans="1:9">
      <c r="A1429">
        <v>23</v>
      </c>
      <c r="B1429" s="3">
        <v>42568</v>
      </c>
      <c r="C1429">
        <v>1.56</v>
      </c>
      <c r="D1429">
        <v>488508.05</v>
      </c>
      <c r="E1429" t="s">
        <v>8</v>
      </c>
      <c r="F1429">
        <v>2016</v>
      </c>
      <c r="G1429" s="4" t="s">
        <v>14</v>
      </c>
      <c r="H1429" t="str">
        <f>VLOOKUP(G1429,States!$A$1:$B$71,2,0)</f>
        <v>Massachusetts</v>
      </c>
      <c r="I1429" t="str">
        <f>VLOOKUP(H1429,Table2[[State]:[Kürzel für Highcharts]],2,0)</f>
        <v>MA</v>
      </c>
    </row>
    <row r="1430" spans="1:9">
      <c r="A1430">
        <v>24</v>
      </c>
      <c r="B1430" s="3">
        <v>42561</v>
      </c>
      <c r="C1430">
        <v>1.32</v>
      </c>
      <c r="D1430">
        <v>549815.43999999994</v>
      </c>
      <c r="E1430" t="s">
        <v>8</v>
      </c>
      <c r="F1430">
        <v>2016</v>
      </c>
      <c r="G1430" s="4" t="s">
        <v>14</v>
      </c>
      <c r="H1430" t="str">
        <f>VLOOKUP(G1430,States!$A$1:$B$71,2,0)</f>
        <v>Massachusetts</v>
      </c>
      <c r="I1430" t="str">
        <f>VLOOKUP(H1430,Table2[[State]:[Kürzel für Highcharts]],2,0)</f>
        <v>MA</v>
      </c>
    </row>
    <row r="1431" spans="1:9">
      <c r="A1431">
        <v>25</v>
      </c>
      <c r="B1431" s="3">
        <v>42554</v>
      </c>
      <c r="C1431">
        <v>1.38</v>
      </c>
      <c r="D1431">
        <v>585484.68999999994</v>
      </c>
      <c r="E1431" t="s">
        <v>8</v>
      </c>
      <c r="F1431">
        <v>2016</v>
      </c>
      <c r="G1431" s="4" t="s">
        <v>14</v>
      </c>
      <c r="H1431" t="str">
        <f>VLOOKUP(G1431,States!$A$1:$B$71,2,0)</f>
        <v>Massachusetts</v>
      </c>
      <c r="I1431" t="str">
        <f>VLOOKUP(H1431,Table2[[State]:[Kürzel für Highcharts]],2,0)</f>
        <v>MA</v>
      </c>
    </row>
    <row r="1432" spans="1:9">
      <c r="A1432">
        <v>26</v>
      </c>
      <c r="B1432" s="3">
        <v>42547</v>
      </c>
      <c r="C1432">
        <v>1.33</v>
      </c>
      <c r="D1432">
        <v>626972.88</v>
      </c>
      <c r="E1432" t="s">
        <v>8</v>
      </c>
      <c r="F1432">
        <v>2016</v>
      </c>
      <c r="G1432" s="4" t="s">
        <v>14</v>
      </c>
      <c r="H1432" t="str">
        <f>VLOOKUP(G1432,States!$A$1:$B$71,2,0)</f>
        <v>Massachusetts</v>
      </c>
      <c r="I1432" t="str">
        <f>VLOOKUP(H1432,Table2[[State]:[Kürzel für Highcharts]],2,0)</f>
        <v>MA</v>
      </c>
    </row>
    <row r="1433" spans="1:9">
      <c r="A1433">
        <v>27</v>
      </c>
      <c r="B1433" s="3">
        <v>42540</v>
      </c>
      <c r="C1433">
        <v>1.32</v>
      </c>
      <c r="D1433">
        <v>649660.14</v>
      </c>
      <c r="E1433" t="s">
        <v>8</v>
      </c>
      <c r="F1433">
        <v>2016</v>
      </c>
      <c r="G1433" s="4" t="s">
        <v>14</v>
      </c>
      <c r="H1433" t="str">
        <f>VLOOKUP(G1433,States!$A$1:$B$71,2,0)</f>
        <v>Massachusetts</v>
      </c>
      <c r="I1433" t="str">
        <f>VLOOKUP(H1433,Table2[[State]:[Kürzel für Highcharts]],2,0)</f>
        <v>MA</v>
      </c>
    </row>
    <row r="1434" spans="1:9">
      <c r="A1434">
        <v>28</v>
      </c>
      <c r="B1434" s="3">
        <v>42533</v>
      </c>
      <c r="C1434">
        <v>1.29</v>
      </c>
      <c r="D1434">
        <v>632855.52</v>
      </c>
      <c r="E1434" t="s">
        <v>8</v>
      </c>
      <c r="F1434">
        <v>2016</v>
      </c>
      <c r="G1434" s="4" t="s">
        <v>14</v>
      </c>
      <c r="H1434" t="str">
        <f>VLOOKUP(G1434,States!$A$1:$B$71,2,0)</f>
        <v>Massachusetts</v>
      </c>
      <c r="I1434" t="str">
        <f>VLOOKUP(H1434,Table2[[State]:[Kürzel für Highcharts]],2,0)</f>
        <v>MA</v>
      </c>
    </row>
    <row r="1435" spans="1:9">
      <c r="A1435">
        <v>29</v>
      </c>
      <c r="B1435" s="3">
        <v>42526</v>
      </c>
      <c r="C1435">
        <v>1.26</v>
      </c>
      <c r="D1435">
        <v>634989.55000000005</v>
      </c>
      <c r="E1435" t="s">
        <v>8</v>
      </c>
      <c r="F1435">
        <v>2016</v>
      </c>
      <c r="G1435" s="4" t="s">
        <v>14</v>
      </c>
      <c r="H1435" t="str">
        <f>VLOOKUP(G1435,States!$A$1:$B$71,2,0)</f>
        <v>Massachusetts</v>
      </c>
      <c r="I1435" t="str">
        <f>VLOOKUP(H1435,Table2[[State]:[Kürzel für Highcharts]],2,0)</f>
        <v>MA</v>
      </c>
    </row>
    <row r="1436" spans="1:9">
      <c r="A1436">
        <v>30</v>
      </c>
      <c r="B1436" s="3">
        <v>42519</v>
      </c>
      <c r="C1436">
        <v>1.08</v>
      </c>
      <c r="D1436">
        <v>673496.13</v>
      </c>
      <c r="E1436" t="s">
        <v>8</v>
      </c>
      <c r="F1436">
        <v>2016</v>
      </c>
      <c r="G1436" s="4" t="s">
        <v>14</v>
      </c>
      <c r="H1436" t="str">
        <f>VLOOKUP(G1436,States!$A$1:$B$71,2,0)</f>
        <v>Massachusetts</v>
      </c>
      <c r="I1436" t="str">
        <f>VLOOKUP(H1436,Table2[[State]:[Kürzel für Highcharts]],2,0)</f>
        <v>MA</v>
      </c>
    </row>
    <row r="1437" spans="1:9">
      <c r="A1437">
        <v>31</v>
      </c>
      <c r="B1437" s="3">
        <v>42512</v>
      </c>
      <c r="C1437">
        <v>1.05</v>
      </c>
      <c r="D1437">
        <v>665086.17000000004</v>
      </c>
      <c r="E1437" t="s">
        <v>8</v>
      </c>
      <c r="F1437">
        <v>2016</v>
      </c>
      <c r="G1437" s="4" t="s">
        <v>14</v>
      </c>
      <c r="H1437" t="str">
        <f>VLOOKUP(G1437,States!$A$1:$B$71,2,0)</f>
        <v>Massachusetts</v>
      </c>
      <c r="I1437" t="str">
        <f>VLOOKUP(H1437,Table2[[State]:[Kürzel für Highcharts]],2,0)</f>
        <v>MA</v>
      </c>
    </row>
    <row r="1438" spans="1:9">
      <c r="A1438">
        <v>32</v>
      </c>
      <c r="B1438" s="3">
        <v>42505</v>
      </c>
      <c r="C1438">
        <v>1.06</v>
      </c>
      <c r="D1438">
        <v>709563.16</v>
      </c>
      <c r="E1438" t="s">
        <v>8</v>
      </c>
      <c r="F1438">
        <v>2016</v>
      </c>
      <c r="G1438" s="4" t="s">
        <v>14</v>
      </c>
      <c r="H1438" t="str">
        <f>VLOOKUP(G1438,States!$A$1:$B$71,2,0)</f>
        <v>Massachusetts</v>
      </c>
      <c r="I1438" t="str">
        <f>VLOOKUP(H1438,Table2[[State]:[Kürzel für Highcharts]],2,0)</f>
        <v>MA</v>
      </c>
    </row>
    <row r="1439" spans="1:9">
      <c r="A1439">
        <v>33</v>
      </c>
      <c r="B1439" s="3">
        <v>42498</v>
      </c>
      <c r="C1439">
        <v>0.85</v>
      </c>
      <c r="D1439">
        <v>924194.42</v>
      </c>
      <c r="E1439" t="s">
        <v>8</v>
      </c>
      <c r="F1439">
        <v>2016</v>
      </c>
      <c r="G1439" s="4" t="s">
        <v>14</v>
      </c>
      <c r="H1439" t="str">
        <f>VLOOKUP(G1439,States!$A$1:$B$71,2,0)</f>
        <v>Massachusetts</v>
      </c>
      <c r="I1439" t="str">
        <f>VLOOKUP(H1439,Table2[[State]:[Kürzel für Highcharts]],2,0)</f>
        <v>MA</v>
      </c>
    </row>
    <row r="1440" spans="1:9">
      <c r="A1440">
        <v>34</v>
      </c>
      <c r="B1440" s="3">
        <v>42491</v>
      </c>
      <c r="C1440">
        <v>1.05</v>
      </c>
      <c r="D1440">
        <v>716003.18</v>
      </c>
      <c r="E1440" t="s">
        <v>8</v>
      </c>
      <c r="F1440">
        <v>2016</v>
      </c>
      <c r="G1440" s="4" t="s">
        <v>14</v>
      </c>
      <c r="H1440" t="str">
        <f>VLOOKUP(G1440,States!$A$1:$B$71,2,0)</f>
        <v>Massachusetts</v>
      </c>
      <c r="I1440" t="str">
        <f>VLOOKUP(H1440,Table2[[State]:[Kürzel für Highcharts]],2,0)</f>
        <v>MA</v>
      </c>
    </row>
    <row r="1441" spans="1:9">
      <c r="A1441">
        <v>35</v>
      </c>
      <c r="B1441" s="3">
        <v>42484</v>
      </c>
      <c r="C1441">
        <v>1.07</v>
      </c>
      <c r="D1441">
        <v>626895.07999999996</v>
      </c>
      <c r="E1441" t="s">
        <v>8</v>
      </c>
      <c r="F1441">
        <v>2016</v>
      </c>
      <c r="G1441" s="4" t="s">
        <v>14</v>
      </c>
      <c r="H1441" t="str">
        <f>VLOOKUP(G1441,States!$A$1:$B$71,2,0)</f>
        <v>Massachusetts</v>
      </c>
      <c r="I1441" t="str">
        <f>VLOOKUP(H1441,Table2[[State]:[Kürzel für Highcharts]],2,0)</f>
        <v>MA</v>
      </c>
    </row>
    <row r="1442" spans="1:9">
      <c r="A1442">
        <v>36</v>
      </c>
      <c r="B1442" s="3">
        <v>42477</v>
      </c>
      <c r="C1442">
        <v>1.08</v>
      </c>
      <c r="D1442">
        <v>617179.71</v>
      </c>
      <c r="E1442" t="s">
        <v>8</v>
      </c>
      <c r="F1442">
        <v>2016</v>
      </c>
      <c r="G1442" s="4" t="s">
        <v>14</v>
      </c>
      <c r="H1442" t="str">
        <f>VLOOKUP(G1442,States!$A$1:$B$71,2,0)</f>
        <v>Massachusetts</v>
      </c>
      <c r="I1442" t="str">
        <f>VLOOKUP(H1442,Table2[[State]:[Kürzel für Highcharts]],2,0)</f>
        <v>MA</v>
      </c>
    </row>
    <row r="1443" spans="1:9">
      <c r="A1443">
        <v>37</v>
      </c>
      <c r="B1443" s="3">
        <v>42470</v>
      </c>
      <c r="C1443">
        <v>0.99</v>
      </c>
      <c r="D1443">
        <v>652546.84</v>
      </c>
      <c r="E1443" t="s">
        <v>8</v>
      </c>
      <c r="F1443">
        <v>2016</v>
      </c>
      <c r="G1443" s="4" t="s">
        <v>14</v>
      </c>
      <c r="H1443" t="str">
        <f>VLOOKUP(G1443,States!$A$1:$B$71,2,0)</f>
        <v>Massachusetts</v>
      </c>
      <c r="I1443" t="str">
        <f>VLOOKUP(H1443,Table2[[State]:[Kürzel für Highcharts]],2,0)</f>
        <v>MA</v>
      </c>
    </row>
    <row r="1444" spans="1:9">
      <c r="A1444">
        <v>38</v>
      </c>
      <c r="B1444" s="3">
        <v>42463</v>
      </c>
      <c r="C1444">
        <v>1.1100000000000001</v>
      </c>
      <c r="D1444">
        <v>559718.46</v>
      </c>
      <c r="E1444" t="s">
        <v>8</v>
      </c>
      <c r="F1444">
        <v>2016</v>
      </c>
      <c r="G1444" s="4" t="s">
        <v>14</v>
      </c>
      <c r="H1444" t="str">
        <f>VLOOKUP(G1444,States!$A$1:$B$71,2,0)</f>
        <v>Massachusetts</v>
      </c>
      <c r="I1444" t="str">
        <f>VLOOKUP(H1444,Table2[[State]:[Kürzel für Highcharts]],2,0)</f>
        <v>MA</v>
      </c>
    </row>
    <row r="1445" spans="1:9">
      <c r="A1445">
        <v>39</v>
      </c>
      <c r="B1445" s="3">
        <v>42456</v>
      </c>
      <c r="C1445">
        <v>1.08</v>
      </c>
      <c r="D1445">
        <v>639420.34</v>
      </c>
      <c r="E1445" t="s">
        <v>8</v>
      </c>
      <c r="F1445">
        <v>2016</v>
      </c>
      <c r="G1445" s="4" t="s">
        <v>14</v>
      </c>
      <c r="H1445" t="str">
        <f>VLOOKUP(G1445,States!$A$1:$B$71,2,0)</f>
        <v>Massachusetts</v>
      </c>
      <c r="I1445" t="str">
        <f>VLOOKUP(H1445,Table2[[State]:[Kürzel für Highcharts]],2,0)</f>
        <v>MA</v>
      </c>
    </row>
    <row r="1446" spans="1:9">
      <c r="A1446">
        <v>40</v>
      </c>
      <c r="B1446" s="3">
        <v>42449</v>
      </c>
      <c r="C1446">
        <v>1.1000000000000001</v>
      </c>
      <c r="D1446">
        <v>645235.38</v>
      </c>
      <c r="E1446" t="s">
        <v>8</v>
      </c>
      <c r="F1446">
        <v>2016</v>
      </c>
      <c r="G1446" s="4" t="s">
        <v>14</v>
      </c>
      <c r="H1446" t="str">
        <f>VLOOKUP(G1446,States!$A$1:$B$71,2,0)</f>
        <v>Massachusetts</v>
      </c>
      <c r="I1446" t="str">
        <f>VLOOKUP(H1446,Table2[[State]:[Kürzel für Highcharts]],2,0)</f>
        <v>MA</v>
      </c>
    </row>
    <row r="1447" spans="1:9">
      <c r="A1447">
        <v>41</v>
      </c>
      <c r="B1447" s="3">
        <v>42442</v>
      </c>
      <c r="C1447">
        <v>1.05</v>
      </c>
      <c r="D1447">
        <v>651211.43999999994</v>
      </c>
      <c r="E1447" t="s">
        <v>8</v>
      </c>
      <c r="F1447">
        <v>2016</v>
      </c>
      <c r="G1447" s="4" t="s">
        <v>14</v>
      </c>
      <c r="H1447" t="str">
        <f>VLOOKUP(G1447,States!$A$1:$B$71,2,0)</f>
        <v>Massachusetts</v>
      </c>
      <c r="I1447" t="str">
        <f>VLOOKUP(H1447,Table2[[State]:[Kürzel für Highcharts]],2,0)</f>
        <v>MA</v>
      </c>
    </row>
    <row r="1448" spans="1:9">
      <c r="A1448">
        <v>42</v>
      </c>
      <c r="B1448" s="3">
        <v>42435</v>
      </c>
      <c r="C1448">
        <v>1.1000000000000001</v>
      </c>
      <c r="D1448">
        <v>600639.74</v>
      </c>
      <c r="E1448" t="s">
        <v>8</v>
      </c>
      <c r="F1448">
        <v>2016</v>
      </c>
      <c r="G1448" s="4" t="s">
        <v>14</v>
      </c>
      <c r="H1448" t="str">
        <f>VLOOKUP(G1448,States!$A$1:$B$71,2,0)</f>
        <v>Massachusetts</v>
      </c>
      <c r="I1448" t="str">
        <f>VLOOKUP(H1448,Table2[[State]:[Kürzel für Highcharts]],2,0)</f>
        <v>MA</v>
      </c>
    </row>
    <row r="1449" spans="1:9">
      <c r="A1449">
        <v>43</v>
      </c>
      <c r="B1449" s="3">
        <v>42428</v>
      </c>
      <c r="C1449">
        <v>1.08</v>
      </c>
      <c r="D1449">
        <v>652943</v>
      </c>
      <c r="E1449" t="s">
        <v>8</v>
      </c>
      <c r="F1449">
        <v>2016</v>
      </c>
      <c r="G1449" s="4" t="s">
        <v>14</v>
      </c>
      <c r="H1449" t="str">
        <f>VLOOKUP(G1449,States!$A$1:$B$71,2,0)</f>
        <v>Massachusetts</v>
      </c>
      <c r="I1449" t="str">
        <f>VLOOKUP(H1449,Table2[[State]:[Kürzel für Highcharts]],2,0)</f>
        <v>MA</v>
      </c>
    </row>
    <row r="1450" spans="1:9">
      <c r="A1450">
        <v>44</v>
      </c>
      <c r="B1450" s="3">
        <v>42421</v>
      </c>
      <c r="C1450">
        <v>1.1399999999999999</v>
      </c>
      <c r="D1450">
        <v>553709.43999999994</v>
      </c>
      <c r="E1450" t="s">
        <v>8</v>
      </c>
      <c r="F1450">
        <v>2016</v>
      </c>
      <c r="G1450" s="4" t="s">
        <v>14</v>
      </c>
      <c r="H1450" t="str">
        <f>VLOOKUP(G1450,States!$A$1:$B$71,2,0)</f>
        <v>Massachusetts</v>
      </c>
      <c r="I1450" t="str">
        <f>VLOOKUP(H1450,Table2[[State]:[Kürzel für Highcharts]],2,0)</f>
        <v>MA</v>
      </c>
    </row>
    <row r="1451" spans="1:9">
      <c r="A1451">
        <v>45</v>
      </c>
      <c r="B1451" s="3">
        <v>42414</v>
      </c>
      <c r="C1451">
        <v>0.98</v>
      </c>
      <c r="D1451">
        <v>751656.56</v>
      </c>
      <c r="E1451" t="s">
        <v>8</v>
      </c>
      <c r="F1451">
        <v>2016</v>
      </c>
      <c r="G1451" s="4" t="s">
        <v>14</v>
      </c>
      <c r="H1451" t="str">
        <f>VLOOKUP(G1451,States!$A$1:$B$71,2,0)</f>
        <v>Massachusetts</v>
      </c>
      <c r="I1451" t="str">
        <f>VLOOKUP(H1451,Table2[[State]:[Kürzel für Highcharts]],2,0)</f>
        <v>MA</v>
      </c>
    </row>
    <row r="1452" spans="1:9">
      <c r="A1452">
        <v>46</v>
      </c>
      <c r="B1452" s="3">
        <v>42407</v>
      </c>
      <c r="C1452">
        <v>1.05</v>
      </c>
      <c r="D1452">
        <v>678810.37</v>
      </c>
      <c r="E1452" t="s">
        <v>8</v>
      </c>
      <c r="F1452">
        <v>2016</v>
      </c>
      <c r="G1452" s="4" t="s">
        <v>14</v>
      </c>
      <c r="H1452" t="str">
        <f>VLOOKUP(G1452,States!$A$1:$B$71,2,0)</f>
        <v>Massachusetts</v>
      </c>
      <c r="I1452" t="str">
        <f>VLOOKUP(H1452,Table2[[State]:[Kürzel für Highcharts]],2,0)</f>
        <v>MA</v>
      </c>
    </row>
    <row r="1453" spans="1:9">
      <c r="A1453">
        <v>47</v>
      </c>
      <c r="B1453" s="3">
        <v>42400</v>
      </c>
      <c r="C1453">
        <v>1.03</v>
      </c>
      <c r="D1453">
        <v>651616.91</v>
      </c>
      <c r="E1453" t="s">
        <v>8</v>
      </c>
      <c r="F1453">
        <v>2016</v>
      </c>
      <c r="G1453" s="4" t="s">
        <v>14</v>
      </c>
      <c r="H1453" t="str">
        <f>VLOOKUP(G1453,States!$A$1:$B$71,2,0)</f>
        <v>Massachusetts</v>
      </c>
      <c r="I1453" t="str">
        <f>VLOOKUP(H1453,Table2[[State]:[Kürzel für Highcharts]],2,0)</f>
        <v>MA</v>
      </c>
    </row>
    <row r="1454" spans="1:9">
      <c r="A1454">
        <v>48</v>
      </c>
      <c r="B1454" s="3">
        <v>42393</v>
      </c>
      <c r="C1454">
        <v>1.05</v>
      </c>
      <c r="D1454">
        <v>670376.77</v>
      </c>
      <c r="E1454" t="s">
        <v>8</v>
      </c>
      <c r="F1454">
        <v>2016</v>
      </c>
      <c r="G1454" s="4" t="s">
        <v>14</v>
      </c>
      <c r="H1454" t="str">
        <f>VLOOKUP(G1454,States!$A$1:$B$71,2,0)</f>
        <v>Massachusetts</v>
      </c>
      <c r="I1454" t="str">
        <f>VLOOKUP(H1454,Table2[[State]:[Kürzel für Highcharts]],2,0)</f>
        <v>MA</v>
      </c>
    </row>
    <row r="1455" spans="1:9">
      <c r="A1455">
        <v>49</v>
      </c>
      <c r="B1455" s="3">
        <v>42386</v>
      </c>
      <c r="C1455">
        <v>1.02</v>
      </c>
      <c r="D1455">
        <v>665217.66</v>
      </c>
      <c r="E1455" t="s">
        <v>8</v>
      </c>
      <c r="F1455">
        <v>2016</v>
      </c>
      <c r="G1455" s="4" t="s">
        <v>14</v>
      </c>
      <c r="H1455" t="str">
        <f>VLOOKUP(G1455,States!$A$1:$B$71,2,0)</f>
        <v>Massachusetts</v>
      </c>
      <c r="I1455" t="str">
        <f>VLOOKUP(H1455,Table2[[State]:[Kürzel für Highcharts]],2,0)</f>
        <v>MA</v>
      </c>
    </row>
    <row r="1456" spans="1:9">
      <c r="A1456">
        <v>50</v>
      </c>
      <c r="B1456" s="3">
        <v>42379</v>
      </c>
      <c r="C1456">
        <v>1.1499999999999999</v>
      </c>
      <c r="D1456">
        <v>536674.53</v>
      </c>
      <c r="E1456" t="s">
        <v>8</v>
      </c>
      <c r="F1456">
        <v>2016</v>
      </c>
      <c r="G1456" s="4" t="s">
        <v>14</v>
      </c>
      <c r="H1456" t="str">
        <f>VLOOKUP(G1456,States!$A$1:$B$71,2,0)</f>
        <v>Massachusetts</v>
      </c>
      <c r="I1456" t="str">
        <f>VLOOKUP(H1456,Table2[[State]:[Kürzel für Highcharts]],2,0)</f>
        <v>MA</v>
      </c>
    </row>
    <row r="1457" spans="1:9">
      <c r="A1457">
        <v>51</v>
      </c>
      <c r="B1457" s="3">
        <v>42372</v>
      </c>
      <c r="C1457">
        <v>1.01</v>
      </c>
      <c r="D1457">
        <v>610622.03</v>
      </c>
      <c r="E1457" t="s">
        <v>8</v>
      </c>
      <c r="F1457">
        <v>2016</v>
      </c>
      <c r="G1457" s="4" t="s">
        <v>14</v>
      </c>
      <c r="H1457" t="str">
        <f>VLOOKUP(G1457,States!$A$1:$B$71,2,0)</f>
        <v>Massachusetts</v>
      </c>
      <c r="I1457" t="str">
        <f>VLOOKUP(H1457,Table2[[State]:[Kürzel für Highcharts]],2,0)</f>
        <v>MA</v>
      </c>
    </row>
    <row r="1458" spans="1:9">
      <c r="A1458">
        <v>0</v>
      </c>
      <c r="B1458" s="3">
        <v>43100</v>
      </c>
      <c r="C1458">
        <v>1.4</v>
      </c>
      <c r="D1458">
        <v>419696.59</v>
      </c>
      <c r="E1458" t="s">
        <v>8</v>
      </c>
      <c r="F1458">
        <v>2017</v>
      </c>
      <c r="G1458" s="4" t="s">
        <v>14</v>
      </c>
      <c r="H1458" t="str">
        <f>VLOOKUP(G1458,States!$A$1:$B$71,2,0)</f>
        <v>Massachusetts</v>
      </c>
      <c r="I1458" t="str">
        <f>VLOOKUP(H1458,Table2[[State]:[Kürzel für Highcharts]],2,0)</f>
        <v>MA</v>
      </c>
    </row>
    <row r="1459" spans="1:9">
      <c r="A1459">
        <v>1</v>
      </c>
      <c r="B1459" s="3">
        <v>43093</v>
      </c>
      <c r="C1459">
        <v>1.45</v>
      </c>
      <c r="D1459">
        <v>414147.94</v>
      </c>
      <c r="E1459" t="s">
        <v>8</v>
      </c>
      <c r="F1459">
        <v>2017</v>
      </c>
      <c r="G1459" s="4" t="s">
        <v>14</v>
      </c>
      <c r="H1459" t="str">
        <f>VLOOKUP(G1459,States!$A$1:$B$71,2,0)</f>
        <v>Massachusetts</v>
      </c>
      <c r="I1459" t="str">
        <f>VLOOKUP(H1459,Table2[[State]:[Kürzel für Highcharts]],2,0)</f>
        <v>MA</v>
      </c>
    </row>
    <row r="1460" spans="1:9">
      <c r="A1460">
        <v>2</v>
      </c>
      <c r="B1460" s="3">
        <v>43086</v>
      </c>
      <c r="C1460">
        <v>1.28</v>
      </c>
      <c r="D1460">
        <v>516770.62</v>
      </c>
      <c r="E1460" t="s">
        <v>8</v>
      </c>
      <c r="F1460">
        <v>2017</v>
      </c>
      <c r="G1460" s="4" t="s">
        <v>14</v>
      </c>
      <c r="H1460" t="str">
        <f>VLOOKUP(G1460,States!$A$1:$B$71,2,0)</f>
        <v>Massachusetts</v>
      </c>
      <c r="I1460" t="str">
        <f>VLOOKUP(H1460,Table2[[State]:[Kürzel für Highcharts]],2,0)</f>
        <v>MA</v>
      </c>
    </row>
    <row r="1461" spans="1:9">
      <c r="A1461">
        <v>3</v>
      </c>
      <c r="B1461" s="3">
        <v>43079</v>
      </c>
      <c r="C1461">
        <v>1.1399999999999999</v>
      </c>
      <c r="D1461">
        <v>687251.82</v>
      </c>
      <c r="E1461" t="s">
        <v>8</v>
      </c>
      <c r="F1461">
        <v>2017</v>
      </c>
      <c r="G1461" s="4" t="s">
        <v>14</v>
      </c>
      <c r="H1461" t="str">
        <f>VLOOKUP(G1461,States!$A$1:$B$71,2,0)</f>
        <v>Massachusetts</v>
      </c>
      <c r="I1461" t="str">
        <f>VLOOKUP(H1461,Table2[[State]:[Kürzel für Highcharts]],2,0)</f>
        <v>MA</v>
      </c>
    </row>
    <row r="1462" spans="1:9">
      <c r="A1462">
        <v>4</v>
      </c>
      <c r="B1462" s="3">
        <v>43072</v>
      </c>
      <c r="C1462">
        <v>1.4</v>
      </c>
      <c r="D1462">
        <v>488588</v>
      </c>
      <c r="E1462" t="s">
        <v>8</v>
      </c>
      <c r="F1462">
        <v>2017</v>
      </c>
      <c r="G1462" s="4" t="s">
        <v>14</v>
      </c>
      <c r="H1462" t="str">
        <f>VLOOKUP(G1462,States!$A$1:$B$71,2,0)</f>
        <v>Massachusetts</v>
      </c>
      <c r="I1462" t="str">
        <f>VLOOKUP(H1462,Table2[[State]:[Kürzel für Highcharts]],2,0)</f>
        <v>MA</v>
      </c>
    </row>
    <row r="1463" spans="1:9">
      <c r="A1463">
        <v>5</v>
      </c>
      <c r="B1463" s="3">
        <v>43065</v>
      </c>
      <c r="C1463">
        <v>1.39</v>
      </c>
      <c r="D1463">
        <v>423778</v>
      </c>
      <c r="E1463" t="s">
        <v>8</v>
      </c>
      <c r="F1463">
        <v>2017</v>
      </c>
      <c r="G1463" s="4" t="s">
        <v>14</v>
      </c>
      <c r="H1463" t="str">
        <f>VLOOKUP(G1463,States!$A$1:$B$71,2,0)</f>
        <v>Massachusetts</v>
      </c>
      <c r="I1463" t="str">
        <f>VLOOKUP(H1463,Table2[[State]:[Kürzel für Highcharts]],2,0)</f>
        <v>MA</v>
      </c>
    </row>
    <row r="1464" spans="1:9">
      <c r="A1464">
        <v>6</v>
      </c>
      <c r="B1464" s="3">
        <v>43058</v>
      </c>
      <c r="C1464">
        <v>1.36</v>
      </c>
      <c r="D1464">
        <v>476236</v>
      </c>
      <c r="E1464" t="s">
        <v>8</v>
      </c>
      <c r="F1464">
        <v>2017</v>
      </c>
      <c r="G1464" s="4" t="s">
        <v>14</v>
      </c>
      <c r="H1464" t="str">
        <f>VLOOKUP(G1464,States!$A$1:$B$71,2,0)</f>
        <v>Massachusetts</v>
      </c>
      <c r="I1464" t="str">
        <f>VLOOKUP(H1464,Table2[[State]:[Kürzel für Highcharts]],2,0)</f>
        <v>MA</v>
      </c>
    </row>
    <row r="1465" spans="1:9">
      <c r="A1465">
        <v>7</v>
      </c>
      <c r="B1465" s="3">
        <v>43051</v>
      </c>
      <c r="C1465">
        <v>1.23</v>
      </c>
      <c r="D1465">
        <v>639092</v>
      </c>
      <c r="E1465" t="s">
        <v>8</v>
      </c>
      <c r="F1465">
        <v>2017</v>
      </c>
      <c r="G1465" s="4" t="s">
        <v>14</v>
      </c>
      <c r="H1465" t="str">
        <f>VLOOKUP(G1465,States!$A$1:$B$71,2,0)</f>
        <v>Massachusetts</v>
      </c>
      <c r="I1465" t="str">
        <f>VLOOKUP(H1465,Table2[[State]:[Kürzel für Highcharts]],2,0)</f>
        <v>MA</v>
      </c>
    </row>
    <row r="1466" spans="1:9">
      <c r="A1466">
        <v>8</v>
      </c>
      <c r="B1466" s="3">
        <v>43044</v>
      </c>
      <c r="C1466">
        <v>1.49</v>
      </c>
      <c r="D1466">
        <v>440972.34</v>
      </c>
      <c r="E1466" t="s">
        <v>8</v>
      </c>
      <c r="F1466">
        <v>2017</v>
      </c>
      <c r="G1466" s="4" t="s">
        <v>14</v>
      </c>
      <c r="H1466" t="str">
        <f>VLOOKUP(G1466,States!$A$1:$B$71,2,0)</f>
        <v>Massachusetts</v>
      </c>
      <c r="I1466" t="str">
        <f>VLOOKUP(H1466,Table2[[State]:[Kürzel für Highcharts]],2,0)</f>
        <v>MA</v>
      </c>
    </row>
    <row r="1467" spans="1:9">
      <c r="A1467">
        <v>9</v>
      </c>
      <c r="B1467" s="3">
        <v>43037</v>
      </c>
      <c r="C1467">
        <v>1.49</v>
      </c>
      <c r="D1467">
        <v>465106.32</v>
      </c>
      <c r="E1467" t="s">
        <v>8</v>
      </c>
      <c r="F1467">
        <v>2017</v>
      </c>
      <c r="G1467" s="4" t="s">
        <v>14</v>
      </c>
      <c r="H1467" t="str">
        <f>VLOOKUP(G1467,States!$A$1:$B$71,2,0)</f>
        <v>Massachusetts</v>
      </c>
      <c r="I1467" t="str">
        <f>VLOOKUP(H1467,Table2[[State]:[Kürzel für Highcharts]],2,0)</f>
        <v>MA</v>
      </c>
    </row>
    <row r="1468" spans="1:9">
      <c r="A1468">
        <v>10</v>
      </c>
      <c r="B1468" s="3">
        <v>43030</v>
      </c>
      <c r="C1468">
        <v>1.48</v>
      </c>
      <c r="D1468">
        <v>435243.72</v>
      </c>
      <c r="E1468" t="s">
        <v>8</v>
      </c>
      <c r="F1468">
        <v>2017</v>
      </c>
      <c r="G1468" s="4" t="s">
        <v>14</v>
      </c>
      <c r="H1468" t="str">
        <f>VLOOKUP(G1468,States!$A$1:$B$71,2,0)</f>
        <v>Massachusetts</v>
      </c>
      <c r="I1468" t="str">
        <f>VLOOKUP(H1468,Table2[[State]:[Kürzel für Highcharts]],2,0)</f>
        <v>MA</v>
      </c>
    </row>
    <row r="1469" spans="1:9">
      <c r="A1469">
        <v>11</v>
      </c>
      <c r="B1469" s="3">
        <v>43023</v>
      </c>
      <c r="C1469">
        <v>1.59</v>
      </c>
      <c r="D1469">
        <v>418233.95</v>
      </c>
      <c r="E1469" t="s">
        <v>8</v>
      </c>
      <c r="F1469">
        <v>2017</v>
      </c>
      <c r="G1469" s="4" t="s">
        <v>14</v>
      </c>
      <c r="H1469" t="str">
        <f>VLOOKUP(G1469,States!$A$1:$B$71,2,0)</f>
        <v>Massachusetts</v>
      </c>
      <c r="I1469" t="str">
        <f>VLOOKUP(H1469,Table2[[State]:[Kürzel für Highcharts]],2,0)</f>
        <v>MA</v>
      </c>
    </row>
    <row r="1470" spans="1:9">
      <c r="A1470">
        <v>12</v>
      </c>
      <c r="B1470" s="3">
        <v>43016</v>
      </c>
      <c r="C1470">
        <v>1.61</v>
      </c>
      <c r="D1470">
        <v>451608.73</v>
      </c>
      <c r="E1470" t="s">
        <v>8</v>
      </c>
      <c r="F1470">
        <v>2017</v>
      </c>
      <c r="G1470" s="4" t="s">
        <v>14</v>
      </c>
      <c r="H1470" t="str">
        <f>VLOOKUP(G1470,States!$A$1:$B$71,2,0)</f>
        <v>Massachusetts</v>
      </c>
      <c r="I1470" t="str">
        <f>VLOOKUP(H1470,Table2[[State]:[Kürzel für Highcharts]],2,0)</f>
        <v>MA</v>
      </c>
    </row>
    <row r="1471" spans="1:9">
      <c r="A1471">
        <v>13</v>
      </c>
      <c r="B1471" s="3">
        <v>43009</v>
      </c>
      <c r="C1471">
        <v>1.62</v>
      </c>
      <c r="D1471">
        <v>482271.83</v>
      </c>
      <c r="E1471" t="s">
        <v>8</v>
      </c>
      <c r="F1471">
        <v>2017</v>
      </c>
      <c r="G1471" s="4" t="s">
        <v>14</v>
      </c>
      <c r="H1471" t="str">
        <f>VLOOKUP(G1471,States!$A$1:$B$71,2,0)</f>
        <v>Massachusetts</v>
      </c>
      <c r="I1471" t="str">
        <f>VLOOKUP(H1471,Table2[[State]:[Kürzel für Highcharts]],2,0)</f>
        <v>MA</v>
      </c>
    </row>
    <row r="1472" spans="1:9">
      <c r="A1472">
        <v>14</v>
      </c>
      <c r="B1472" s="3">
        <v>43002</v>
      </c>
      <c r="C1472">
        <v>1.62</v>
      </c>
      <c r="D1472">
        <v>498019.71</v>
      </c>
      <c r="E1472" t="s">
        <v>8</v>
      </c>
      <c r="F1472">
        <v>2017</v>
      </c>
      <c r="G1472" s="4" t="s">
        <v>14</v>
      </c>
      <c r="H1472" t="str">
        <f>VLOOKUP(G1472,States!$A$1:$B$71,2,0)</f>
        <v>Massachusetts</v>
      </c>
      <c r="I1472" t="str">
        <f>VLOOKUP(H1472,Table2[[State]:[Kürzel für Highcharts]],2,0)</f>
        <v>MA</v>
      </c>
    </row>
    <row r="1473" spans="1:9">
      <c r="A1473">
        <v>15</v>
      </c>
      <c r="B1473" s="3">
        <v>42995</v>
      </c>
      <c r="C1473">
        <v>1.58</v>
      </c>
      <c r="D1473">
        <v>462796.84</v>
      </c>
      <c r="E1473" t="s">
        <v>8</v>
      </c>
      <c r="F1473">
        <v>2017</v>
      </c>
      <c r="G1473" s="4" t="s">
        <v>14</v>
      </c>
      <c r="H1473" t="str">
        <f>VLOOKUP(G1473,States!$A$1:$B$71,2,0)</f>
        <v>Massachusetts</v>
      </c>
      <c r="I1473" t="str">
        <f>VLOOKUP(H1473,Table2[[State]:[Kürzel für Highcharts]],2,0)</f>
        <v>MA</v>
      </c>
    </row>
    <row r="1474" spans="1:9">
      <c r="A1474">
        <v>16</v>
      </c>
      <c r="B1474" s="3">
        <v>42988</v>
      </c>
      <c r="C1474">
        <v>1.63</v>
      </c>
      <c r="D1474">
        <v>524513.26</v>
      </c>
      <c r="E1474" t="s">
        <v>8</v>
      </c>
      <c r="F1474">
        <v>2017</v>
      </c>
      <c r="G1474" s="4" t="s">
        <v>14</v>
      </c>
      <c r="H1474" t="str">
        <f>VLOOKUP(G1474,States!$A$1:$B$71,2,0)</f>
        <v>Massachusetts</v>
      </c>
      <c r="I1474" t="str">
        <f>VLOOKUP(H1474,Table2[[State]:[Kürzel für Highcharts]],2,0)</f>
        <v>MA</v>
      </c>
    </row>
    <row r="1475" spans="1:9">
      <c r="A1475">
        <v>17</v>
      </c>
      <c r="B1475" s="3">
        <v>42981</v>
      </c>
      <c r="C1475">
        <v>1.81</v>
      </c>
      <c r="D1475">
        <v>457862</v>
      </c>
      <c r="E1475" t="s">
        <v>8</v>
      </c>
      <c r="F1475">
        <v>2017</v>
      </c>
      <c r="G1475" s="4" t="s">
        <v>14</v>
      </c>
      <c r="H1475" t="str">
        <f>VLOOKUP(G1475,States!$A$1:$B$71,2,0)</f>
        <v>Massachusetts</v>
      </c>
      <c r="I1475" t="str">
        <f>VLOOKUP(H1475,Table2[[State]:[Kürzel für Highcharts]],2,0)</f>
        <v>MA</v>
      </c>
    </row>
    <row r="1476" spans="1:9">
      <c r="A1476">
        <v>18</v>
      </c>
      <c r="B1476" s="3">
        <v>42974</v>
      </c>
      <c r="C1476">
        <v>1.79</v>
      </c>
      <c r="D1476">
        <v>455915.26</v>
      </c>
      <c r="E1476" t="s">
        <v>8</v>
      </c>
      <c r="F1476">
        <v>2017</v>
      </c>
      <c r="G1476" s="4" t="s">
        <v>14</v>
      </c>
      <c r="H1476" t="str">
        <f>VLOOKUP(G1476,States!$A$1:$B$71,2,0)</f>
        <v>Massachusetts</v>
      </c>
      <c r="I1476" t="str">
        <f>VLOOKUP(H1476,Table2[[State]:[Kürzel für Highcharts]],2,0)</f>
        <v>MA</v>
      </c>
    </row>
    <row r="1477" spans="1:9">
      <c r="A1477">
        <v>19</v>
      </c>
      <c r="B1477" s="3">
        <v>42967</v>
      </c>
      <c r="C1477">
        <v>1.77</v>
      </c>
      <c r="D1477">
        <v>474982.44</v>
      </c>
      <c r="E1477" t="s">
        <v>8</v>
      </c>
      <c r="F1477">
        <v>2017</v>
      </c>
      <c r="G1477" s="4" t="s">
        <v>14</v>
      </c>
      <c r="H1477" t="str">
        <f>VLOOKUP(G1477,States!$A$1:$B$71,2,0)</f>
        <v>Massachusetts</v>
      </c>
      <c r="I1477" t="str">
        <f>VLOOKUP(H1477,Table2[[State]:[Kürzel für Highcharts]],2,0)</f>
        <v>MA</v>
      </c>
    </row>
    <row r="1478" spans="1:9">
      <c r="A1478">
        <v>20</v>
      </c>
      <c r="B1478" s="3">
        <v>42960</v>
      </c>
      <c r="C1478">
        <v>1.52</v>
      </c>
      <c r="D1478">
        <v>624419.06000000006</v>
      </c>
      <c r="E1478" t="s">
        <v>8</v>
      </c>
      <c r="F1478">
        <v>2017</v>
      </c>
      <c r="G1478" s="4" t="s">
        <v>14</v>
      </c>
      <c r="H1478" t="str">
        <f>VLOOKUP(G1478,States!$A$1:$B$71,2,0)</f>
        <v>Massachusetts</v>
      </c>
      <c r="I1478" t="str">
        <f>VLOOKUP(H1478,Table2[[State]:[Kürzel für Highcharts]],2,0)</f>
        <v>MA</v>
      </c>
    </row>
    <row r="1479" spans="1:9">
      <c r="A1479">
        <v>21</v>
      </c>
      <c r="B1479" s="3">
        <v>42953</v>
      </c>
      <c r="C1479">
        <v>1.55</v>
      </c>
      <c r="D1479">
        <v>604758.68000000005</v>
      </c>
      <c r="E1479" t="s">
        <v>8</v>
      </c>
      <c r="F1479">
        <v>2017</v>
      </c>
      <c r="G1479" s="4" t="s">
        <v>14</v>
      </c>
      <c r="H1479" t="str">
        <f>VLOOKUP(G1479,States!$A$1:$B$71,2,0)</f>
        <v>Massachusetts</v>
      </c>
      <c r="I1479" t="str">
        <f>VLOOKUP(H1479,Table2[[State]:[Kürzel für Highcharts]],2,0)</f>
        <v>MA</v>
      </c>
    </row>
    <row r="1480" spans="1:9">
      <c r="A1480">
        <v>22</v>
      </c>
      <c r="B1480" s="3">
        <v>42946</v>
      </c>
      <c r="C1480">
        <v>1.48</v>
      </c>
      <c r="D1480">
        <v>568255.53</v>
      </c>
      <c r="E1480" t="s">
        <v>8</v>
      </c>
      <c r="F1480">
        <v>2017</v>
      </c>
      <c r="G1480" s="4" t="s">
        <v>14</v>
      </c>
      <c r="H1480" t="str">
        <f>VLOOKUP(G1480,States!$A$1:$B$71,2,0)</f>
        <v>Massachusetts</v>
      </c>
      <c r="I1480" t="str">
        <f>VLOOKUP(H1480,Table2[[State]:[Kürzel für Highcharts]],2,0)</f>
        <v>MA</v>
      </c>
    </row>
    <row r="1481" spans="1:9">
      <c r="A1481">
        <v>23</v>
      </c>
      <c r="B1481" s="3">
        <v>42939</v>
      </c>
      <c r="C1481">
        <v>1.37</v>
      </c>
      <c r="D1481">
        <v>686734.63</v>
      </c>
      <c r="E1481" t="s">
        <v>8</v>
      </c>
      <c r="F1481">
        <v>2017</v>
      </c>
      <c r="G1481" s="4" t="s">
        <v>14</v>
      </c>
      <c r="H1481" t="str">
        <f>VLOOKUP(G1481,States!$A$1:$B$71,2,0)</f>
        <v>Massachusetts</v>
      </c>
      <c r="I1481" t="str">
        <f>VLOOKUP(H1481,Table2[[State]:[Kürzel für Highcharts]],2,0)</f>
        <v>MA</v>
      </c>
    </row>
    <row r="1482" spans="1:9">
      <c r="A1482">
        <v>24</v>
      </c>
      <c r="B1482" s="3">
        <v>42932</v>
      </c>
      <c r="C1482">
        <v>1.56</v>
      </c>
      <c r="D1482">
        <v>594015.93000000005</v>
      </c>
      <c r="E1482" t="s">
        <v>8</v>
      </c>
      <c r="F1482">
        <v>2017</v>
      </c>
      <c r="G1482" s="4" t="s">
        <v>14</v>
      </c>
      <c r="H1482" t="str">
        <f>VLOOKUP(G1482,States!$A$1:$B$71,2,0)</f>
        <v>Massachusetts</v>
      </c>
      <c r="I1482" t="str">
        <f>VLOOKUP(H1482,Table2[[State]:[Kürzel für Highcharts]],2,0)</f>
        <v>MA</v>
      </c>
    </row>
    <row r="1483" spans="1:9">
      <c r="A1483">
        <v>25</v>
      </c>
      <c r="B1483" s="3">
        <v>42925</v>
      </c>
      <c r="C1483">
        <v>1.69</v>
      </c>
      <c r="D1483">
        <v>560021.68999999994</v>
      </c>
      <c r="E1483" t="s">
        <v>8</v>
      </c>
      <c r="F1483">
        <v>2017</v>
      </c>
      <c r="G1483" s="4" t="s">
        <v>14</v>
      </c>
      <c r="H1483" t="str">
        <f>VLOOKUP(G1483,States!$A$1:$B$71,2,0)</f>
        <v>Massachusetts</v>
      </c>
      <c r="I1483" t="str">
        <f>VLOOKUP(H1483,Table2[[State]:[Kürzel für Highcharts]],2,0)</f>
        <v>MA</v>
      </c>
    </row>
    <row r="1484" spans="1:9">
      <c r="A1484">
        <v>26</v>
      </c>
      <c r="B1484" s="3">
        <v>42918</v>
      </c>
      <c r="C1484">
        <v>1.67</v>
      </c>
      <c r="D1484">
        <v>545128.14</v>
      </c>
      <c r="E1484" t="s">
        <v>8</v>
      </c>
      <c r="F1484">
        <v>2017</v>
      </c>
      <c r="G1484" s="4" t="s">
        <v>14</v>
      </c>
      <c r="H1484" t="str">
        <f>VLOOKUP(G1484,States!$A$1:$B$71,2,0)</f>
        <v>Massachusetts</v>
      </c>
      <c r="I1484" t="str">
        <f>VLOOKUP(H1484,Table2[[State]:[Kürzel für Highcharts]],2,0)</f>
        <v>MA</v>
      </c>
    </row>
    <row r="1485" spans="1:9">
      <c r="A1485">
        <v>27</v>
      </c>
      <c r="B1485" s="3">
        <v>42911</v>
      </c>
      <c r="C1485">
        <v>1.68</v>
      </c>
      <c r="D1485">
        <v>545889.03</v>
      </c>
      <c r="E1485" t="s">
        <v>8</v>
      </c>
      <c r="F1485">
        <v>2017</v>
      </c>
      <c r="G1485" s="4" t="s">
        <v>14</v>
      </c>
      <c r="H1485" t="str">
        <f>VLOOKUP(G1485,States!$A$1:$B$71,2,0)</f>
        <v>Massachusetts</v>
      </c>
      <c r="I1485" t="str">
        <f>VLOOKUP(H1485,Table2[[State]:[Kürzel für Highcharts]],2,0)</f>
        <v>MA</v>
      </c>
    </row>
    <row r="1486" spans="1:9">
      <c r="A1486">
        <v>28</v>
      </c>
      <c r="B1486" s="3">
        <v>42904</v>
      </c>
      <c r="C1486">
        <v>1.66</v>
      </c>
      <c r="D1486">
        <v>581303.32999999996</v>
      </c>
      <c r="E1486" t="s">
        <v>8</v>
      </c>
      <c r="F1486">
        <v>2017</v>
      </c>
      <c r="G1486" s="4" t="s">
        <v>14</v>
      </c>
      <c r="H1486" t="str">
        <f>VLOOKUP(G1486,States!$A$1:$B$71,2,0)</f>
        <v>Massachusetts</v>
      </c>
      <c r="I1486" t="str">
        <f>VLOOKUP(H1486,Table2[[State]:[Kürzel für Highcharts]],2,0)</f>
        <v>MA</v>
      </c>
    </row>
    <row r="1487" spans="1:9">
      <c r="A1487">
        <v>29</v>
      </c>
      <c r="B1487" s="3">
        <v>42897</v>
      </c>
      <c r="C1487">
        <v>1.72</v>
      </c>
      <c r="D1487">
        <v>583709.06000000006</v>
      </c>
      <c r="E1487" t="s">
        <v>8</v>
      </c>
      <c r="F1487">
        <v>2017</v>
      </c>
      <c r="G1487" s="4" t="s">
        <v>14</v>
      </c>
      <c r="H1487" t="str">
        <f>VLOOKUP(G1487,States!$A$1:$B$71,2,0)</f>
        <v>Massachusetts</v>
      </c>
      <c r="I1487" t="str">
        <f>VLOOKUP(H1487,Table2[[State]:[Kürzel für Highcharts]],2,0)</f>
        <v>MA</v>
      </c>
    </row>
    <row r="1488" spans="1:9">
      <c r="A1488">
        <v>30</v>
      </c>
      <c r="B1488" s="3">
        <v>42890</v>
      </c>
      <c r="C1488">
        <v>1.73</v>
      </c>
      <c r="D1488">
        <v>590580.03</v>
      </c>
      <c r="E1488" t="s">
        <v>8</v>
      </c>
      <c r="F1488">
        <v>2017</v>
      </c>
      <c r="G1488" s="4" t="s">
        <v>14</v>
      </c>
      <c r="H1488" t="str">
        <f>VLOOKUP(G1488,States!$A$1:$B$71,2,0)</f>
        <v>Massachusetts</v>
      </c>
      <c r="I1488" t="str">
        <f>VLOOKUP(H1488,Table2[[State]:[Kürzel für Highcharts]],2,0)</f>
        <v>MA</v>
      </c>
    </row>
    <row r="1489" spans="1:9">
      <c r="A1489">
        <v>31</v>
      </c>
      <c r="B1489" s="3">
        <v>42883</v>
      </c>
      <c r="C1489">
        <v>1.73</v>
      </c>
      <c r="D1489">
        <v>602637.88</v>
      </c>
      <c r="E1489" t="s">
        <v>8</v>
      </c>
      <c r="F1489">
        <v>2017</v>
      </c>
      <c r="G1489" s="4" t="s">
        <v>14</v>
      </c>
      <c r="H1489" t="str">
        <f>VLOOKUP(G1489,States!$A$1:$B$71,2,0)</f>
        <v>Massachusetts</v>
      </c>
      <c r="I1489" t="str">
        <f>VLOOKUP(H1489,Table2[[State]:[Kürzel für Highcharts]],2,0)</f>
        <v>MA</v>
      </c>
    </row>
    <row r="1490" spans="1:9">
      <c r="A1490">
        <v>32</v>
      </c>
      <c r="B1490" s="3">
        <v>42876</v>
      </c>
      <c r="C1490">
        <v>1.69</v>
      </c>
      <c r="D1490">
        <v>572421.46</v>
      </c>
      <c r="E1490" t="s">
        <v>8</v>
      </c>
      <c r="F1490">
        <v>2017</v>
      </c>
      <c r="G1490" s="4" t="s">
        <v>14</v>
      </c>
      <c r="H1490" t="str">
        <f>VLOOKUP(G1490,States!$A$1:$B$71,2,0)</f>
        <v>Massachusetts</v>
      </c>
      <c r="I1490" t="str">
        <f>VLOOKUP(H1490,Table2[[State]:[Kürzel für Highcharts]],2,0)</f>
        <v>MA</v>
      </c>
    </row>
    <row r="1491" spans="1:9">
      <c r="A1491">
        <v>33</v>
      </c>
      <c r="B1491" s="3">
        <v>42869</v>
      </c>
      <c r="C1491">
        <v>1.62</v>
      </c>
      <c r="D1491">
        <v>610348.46</v>
      </c>
      <c r="E1491" t="s">
        <v>8</v>
      </c>
      <c r="F1491">
        <v>2017</v>
      </c>
      <c r="G1491" s="4" t="s">
        <v>14</v>
      </c>
      <c r="H1491" t="str">
        <f>VLOOKUP(G1491,States!$A$1:$B$71,2,0)</f>
        <v>Massachusetts</v>
      </c>
      <c r="I1491" t="str">
        <f>VLOOKUP(H1491,Table2[[State]:[Kürzel für Highcharts]],2,0)</f>
        <v>MA</v>
      </c>
    </row>
    <row r="1492" spans="1:9">
      <c r="A1492">
        <v>34</v>
      </c>
      <c r="B1492" s="3">
        <v>42862</v>
      </c>
      <c r="C1492">
        <v>1.49</v>
      </c>
      <c r="D1492">
        <v>676849.88</v>
      </c>
      <c r="E1492" t="s">
        <v>8</v>
      </c>
      <c r="F1492">
        <v>2017</v>
      </c>
      <c r="G1492" s="4" t="s">
        <v>14</v>
      </c>
      <c r="H1492" t="str">
        <f>VLOOKUP(G1492,States!$A$1:$B$71,2,0)</f>
        <v>Massachusetts</v>
      </c>
      <c r="I1492" t="str">
        <f>VLOOKUP(H1492,Table2[[State]:[Kürzel für Highcharts]],2,0)</f>
        <v>MA</v>
      </c>
    </row>
    <row r="1493" spans="1:9">
      <c r="A1493">
        <v>35</v>
      </c>
      <c r="B1493" s="3">
        <v>42855</v>
      </c>
      <c r="C1493">
        <v>1.61</v>
      </c>
      <c r="D1493">
        <v>603284.31000000006</v>
      </c>
      <c r="E1493" t="s">
        <v>8</v>
      </c>
      <c r="F1493">
        <v>2017</v>
      </c>
      <c r="G1493" s="4" t="s">
        <v>14</v>
      </c>
      <c r="H1493" t="str">
        <f>VLOOKUP(G1493,States!$A$1:$B$71,2,0)</f>
        <v>Massachusetts</v>
      </c>
      <c r="I1493" t="str">
        <f>VLOOKUP(H1493,Table2[[State]:[Kürzel für Highcharts]],2,0)</f>
        <v>MA</v>
      </c>
    </row>
    <row r="1494" spans="1:9">
      <c r="A1494">
        <v>36</v>
      </c>
      <c r="B1494" s="3">
        <v>42848</v>
      </c>
      <c r="C1494">
        <v>1.63</v>
      </c>
      <c r="D1494">
        <v>520793.48</v>
      </c>
      <c r="E1494" t="s">
        <v>8</v>
      </c>
      <c r="F1494">
        <v>2017</v>
      </c>
      <c r="G1494" s="4" t="s">
        <v>14</v>
      </c>
      <c r="H1494" t="str">
        <f>VLOOKUP(G1494,States!$A$1:$B$71,2,0)</f>
        <v>Massachusetts</v>
      </c>
      <c r="I1494" t="str">
        <f>VLOOKUP(H1494,Table2[[State]:[Kürzel für Highcharts]],2,0)</f>
        <v>MA</v>
      </c>
    </row>
    <row r="1495" spans="1:9">
      <c r="A1495">
        <v>37</v>
      </c>
      <c r="B1495" s="3">
        <v>42841</v>
      </c>
      <c r="C1495">
        <v>1.61</v>
      </c>
      <c r="D1495">
        <v>592049.78</v>
      </c>
      <c r="E1495" t="s">
        <v>8</v>
      </c>
      <c r="F1495">
        <v>2017</v>
      </c>
      <c r="G1495" s="4" t="s">
        <v>14</v>
      </c>
      <c r="H1495" t="str">
        <f>VLOOKUP(G1495,States!$A$1:$B$71,2,0)</f>
        <v>Massachusetts</v>
      </c>
      <c r="I1495" t="str">
        <f>VLOOKUP(H1495,Table2[[State]:[Kürzel für Highcharts]],2,0)</f>
        <v>MA</v>
      </c>
    </row>
    <row r="1496" spans="1:9">
      <c r="A1496">
        <v>38</v>
      </c>
      <c r="B1496" s="3">
        <v>42834</v>
      </c>
      <c r="C1496">
        <v>1.53</v>
      </c>
      <c r="D1496">
        <v>629799.49</v>
      </c>
      <c r="E1496" t="s">
        <v>8</v>
      </c>
      <c r="F1496">
        <v>2017</v>
      </c>
      <c r="G1496" s="4" t="s">
        <v>14</v>
      </c>
      <c r="H1496" t="str">
        <f>VLOOKUP(G1496,States!$A$1:$B$71,2,0)</f>
        <v>Massachusetts</v>
      </c>
      <c r="I1496" t="str">
        <f>VLOOKUP(H1496,Table2[[State]:[Kürzel für Highcharts]],2,0)</f>
        <v>MA</v>
      </c>
    </row>
    <row r="1497" spans="1:9">
      <c r="A1497">
        <v>39</v>
      </c>
      <c r="B1497" s="3">
        <v>42827</v>
      </c>
      <c r="C1497">
        <v>1.56</v>
      </c>
      <c r="D1497">
        <v>571902.19999999995</v>
      </c>
      <c r="E1497" t="s">
        <v>8</v>
      </c>
      <c r="F1497">
        <v>2017</v>
      </c>
      <c r="G1497" s="4" t="s">
        <v>14</v>
      </c>
      <c r="H1497" t="str">
        <f>VLOOKUP(G1497,States!$A$1:$B$71,2,0)</f>
        <v>Massachusetts</v>
      </c>
      <c r="I1497" t="str">
        <f>VLOOKUP(H1497,Table2[[State]:[Kürzel für Highcharts]],2,0)</f>
        <v>MA</v>
      </c>
    </row>
    <row r="1498" spans="1:9">
      <c r="A1498">
        <v>40</v>
      </c>
      <c r="B1498" s="3">
        <v>42820</v>
      </c>
      <c r="C1498">
        <v>1.51</v>
      </c>
      <c r="D1498">
        <v>550948.57999999996</v>
      </c>
      <c r="E1498" t="s">
        <v>8</v>
      </c>
      <c r="F1498">
        <v>2017</v>
      </c>
      <c r="G1498" s="4" t="s">
        <v>14</v>
      </c>
      <c r="H1498" t="str">
        <f>VLOOKUP(G1498,States!$A$1:$B$71,2,0)</f>
        <v>Massachusetts</v>
      </c>
      <c r="I1498" t="str">
        <f>VLOOKUP(H1498,Table2[[State]:[Kürzel für Highcharts]],2,0)</f>
        <v>MA</v>
      </c>
    </row>
    <row r="1499" spans="1:9">
      <c r="A1499">
        <v>41</v>
      </c>
      <c r="B1499" s="3">
        <v>42813</v>
      </c>
      <c r="C1499">
        <v>1.54</v>
      </c>
      <c r="D1499">
        <v>540540.5</v>
      </c>
      <c r="E1499" t="s">
        <v>8</v>
      </c>
      <c r="F1499">
        <v>2017</v>
      </c>
      <c r="G1499" s="4" t="s">
        <v>14</v>
      </c>
      <c r="H1499" t="str">
        <f>VLOOKUP(G1499,States!$A$1:$B$71,2,0)</f>
        <v>Massachusetts</v>
      </c>
      <c r="I1499" t="str">
        <f>VLOOKUP(H1499,Table2[[State]:[Kürzel für Highcharts]],2,0)</f>
        <v>MA</v>
      </c>
    </row>
    <row r="1500" spans="1:9">
      <c r="A1500">
        <v>42</v>
      </c>
      <c r="B1500" s="3">
        <v>42806</v>
      </c>
      <c r="C1500">
        <v>1.55</v>
      </c>
      <c r="D1500">
        <v>495117.57</v>
      </c>
      <c r="E1500" t="s">
        <v>8</v>
      </c>
      <c r="F1500">
        <v>2017</v>
      </c>
      <c r="G1500" s="4" t="s">
        <v>14</v>
      </c>
      <c r="H1500" t="str">
        <f>VLOOKUP(G1500,States!$A$1:$B$71,2,0)</f>
        <v>Massachusetts</v>
      </c>
      <c r="I1500" t="str">
        <f>VLOOKUP(H1500,Table2[[State]:[Kürzel für Highcharts]],2,0)</f>
        <v>MA</v>
      </c>
    </row>
    <row r="1501" spans="1:9">
      <c r="A1501">
        <v>43</v>
      </c>
      <c r="B1501" s="3">
        <v>42799</v>
      </c>
      <c r="C1501">
        <v>1.3</v>
      </c>
      <c r="D1501">
        <v>620307.93000000005</v>
      </c>
      <c r="E1501" t="s">
        <v>8</v>
      </c>
      <c r="F1501">
        <v>2017</v>
      </c>
      <c r="G1501" s="4" t="s">
        <v>14</v>
      </c>
      <c r="H1501" t="str">
        <f>VLOOKUP(G1501,States!$A$1:$B$71,2,0)</f>
        <v>Massachusetts</v>
      </c>
      <c r="I1501" t="str">
        <f>VLOOKUP(H1501,Table2[[State]:[Kürzel für Highcharts]],2,0)</f>
        <v>MA</v>
      </c>
    </row>
    <row r="1502" spans="1:9">
      <c r="A1502">
        <v>44</v>
      </c>
      <c r="B1502" s="3">
        <v>42792</v>
      </c>
      <c r="C1502">
        <v>1.24</v>
      </c>
      <c r="D1502">
        <v>599178.18000000005</v>
      </c>
      <c r="E1502" t="s">
        <v>8</v>
      </c>
      <c r="F1502">
        <v>2017</v>
      </c>
      <c r="G1502" s="4" t="s">
        <v>14</v>
      </c>
      <c r="H1502" t="str">
        <f>VLOOKUP(G1502,States!$A$1:$B$71,2,0)</f>
        <v>Massachusetts</v>
      </c>
      <c r="I1502" t="str">
        <f>VLOOKUP(H1502,Table2[[State]:[Kürzel für Highcharts]],2,0)</f>
        <v>MA</v>
      </c>
    </row>
    <row r="1503" spans="1:9">
      <c r="A1503">
        <v>45</v>
      </c>
      <c r="B1503" s="3">
        <v>42785</v>
      </c>
      <c r="C1503">
        <v>1.31</v>
      </c>
      <c r="D1503">
        <v>521125.33</v>
      </c>
      <c r="E1503" t="s">
        <v>8</v>
      </c>
      <c r="F1503">
        <v>2017</v>
      </c>
      <c r="G1503" s="4" t="s">
        <v>14</v>
      </c>
      <c r="H1503" t="str">
        <f>VLOOKUP(G1503,States!$A$1:$B$71,2,0)</f>
        <v>Massachusetts</v>
      </c>
      <c r="I1503" t="str">
        <f>VLOOKUP(H1503,Table2[[State]:[Kürzel für Highcharts]],2,0)</f>
        <v>MA</v>
      </c>
    </row>
    <row r="1504" spans="1:9">
      <c r="A1504">
        <v>46</v>
      </c>
      <c r="B1504" s="3">
        <v>42778</v>
      </c>
      <c r="C1504">
        <v>1.1200000000000001</v>
      </c>
      <c r="D1504">
        <v>791126.41</v>
      </c>
      <c r="E1504" t="s">
        <v>8</v>
      </c>
      <c r="F1504">
        <v>2017</v>
      </c>
      <c r="G1504" s="4" t="s">
        <v>14</v>
      </c>
      <c r="H1504" t="str">
        <f>VLOOKUP(G1504,States!$A$1:$B$71,2,0)</f>
        <v>Massachusetts</v>
      </c>
      <c r="I1504" t="str">
        <f>VLOOKUP(H1504,Table2[[State]:[Kürzel für Highcharts]],2,0)</f>
        <v>MA</v>
      </c>
    </row>
    <row r="1505" spans="1:9">
      <c r="A1505">
        <v>47</v>
      </c>
      <c r="B1505" s="3">
        <v>42771</v>
      </c>
      <c r="C1505">
        <v>1.19</v>
      </c>
      <c r="D1505">
        <v>772110.18</v>
      </c>
      <c r="E1505" t="s">
        <v>8</v>
      </c>
      <c r="F1505">
        <v>2017</v>
      </c>
      <c r="G1505" s="4" t="s">
        <v>14</v>
      </c>
      <c r="H1505" t="str">
        <f>VLOOKUP(G1505,States!$A$1:$B$71,2,0)</f>
        <v>Massachusetts</v>
      </c>
      <c r="I1505" t="str">
        <f>VLOOKUP(H1505,Table2[[State]:[Kürzel für Highcharts]],2,0)</f>
        <v>MA</v>
      </c>
    </row>
    <row r="1506" spans="1:9">
      <c r="A1506">
        <v>48</v>
      </c>
      <c r="B1506" s="3">
        <v>42764</v>
      </c>
      <c r="C1506">
        <v>1.32</v>
      </c>
      <c r="D1506">
        <v>604106.12</v>
      </c>
      <c r="E1506" t="s">
        <v>8</v>
      </c>
      <c r="F1506">
        <v>2017</v>
      </c>
      <c r="G1506" s="4" t="s">
        <v>14</v>
      </c>
      <c r="H1506" t="str">
        <f>VLOOKUP(G1506,States!$A$1:$B$71,2,0)</f>
        <v>Massachusetts</v>
      </c>
      <c r="I1506" t="str">
        <f>VLOOKUP(H1506,Table2[[State]:[Kürzel für Highcharts]],2,0)</f>
        <v>MA</v>
      </c>
    </row>
    <row r="1507" spans="1:9">
      <c r="A1507">
        <v>49</v>
      </c>
      <c r="B1507" s="3">
        <v>42757</v>
      </c>
      <c r="C1507">
        <v>1.26</v>
      </c>
      <c r="D1507">
        <v>663735.14</v>
      </c>
      <c r="E1507" t="s">
        <v>8</v>
      </c>
      <c r="F1507">
        <v>2017</v>
      </c>
      <c r="G1507" s="4" t="s">
        <v>14</v>
      </c>
      <c r="H1507" t="str">
        <f>VLOOKUP(G1507,States!$A$1:$B$71,2,0)</f>
        <v>Massachusetts</v>
      </c>
      <c r="I1507" t="str">
        <f>VLOOKUP(H1507,Table2[[State]:[Kürzel für Highcharts]],2,0)</f>
        <v>MA</v>
      </c>
    </row>
    <row r="1508" spans="1:9">
      <c r="A1508">
        <v>50</v>
      </c>
      <c r="B1508" s="3">
        <v>42750</v>
      </c>
      <c r="C1508">
        <v>1.3</v>
      </c>
      <c r="D1508">
        <v>577976.65</v>
      </c>
      <c r="E1508" t="s">
        <v>8</v>
      </c>
      <c r="F1508">
        <v>2017</v>
      </c>
      <c r="G1508" s="4" t="s">
        <v>14</v>
      </c>
      <c r="H1508" t="str">
        <f>VLOOKUP(G1508,States!$A$1:$B$71,2,0)</f>
        <v>Massachusetts</v>
      </c>
      <c r="I1508" t="str">
        <f>VLOOKUP(H1508,Table2[[State]:[Kürzel für Highcharts]],2,0)</f>
        <v>MA</v>
      </c>
    </row>
    <row r="1509" spans="1:9">
      <c r="A1509">
        <v>51</v>
      </c>
      <c r="B1509" s="3">
        <v>42743</v>
      </c>
      <c r="C1509">
        <v>1.0900000000000001</v>
      </c>
      <c r="D1509">
        <v>730358.49</v>
      </c>
      <c r="E1509" t="s">
        <v>8</v>
      </c>
      <c r="F1509">
        <v>2017</v>
      </c>
      <c r="G1509" s="4" t="s">
        <v>14</v>
      </c>
      <c r="H1509" t="str">
        <f>VLOOKUP(G1509,States!$A$1:$B$71,2,0)</f>
        <v>Massachusetts</v>
      </c>
      <c r="I1509" t="str">
        <f>VLOOKUP(H1509,Table2[[State]:[Kürzel für Highcharts]],2,0)</f>
        <v>MA</v>
      </c>
    </row>
    <row r="1510" spans="1:9">
      <c r="A1510">
        <v>52</v>
      </c>
      <c r="B1510" s="3">
        <v>42736</v>
      </c>
      <c r="C1510">
        <v>1.29</v>
      </c>
      <c r="D1510">
        <v>458830.49</v>
      </c>
      <c r="E1510" t="s">
        <v>8</v>
      </c>
      <c r="F1510">
        <v>2017</v>
      </c>
      <c r="G1510" s="4" t="s">
        <v>14</v>
      </c>
      <c r="H1510" t="str">
        <f>VLOOKUP(G1510,States!$A$1:$B$71,2,0)</f>
        <v>Massachusetts</v>
      </c>
      <c r="I1510" t="str">
        <f>VLOOKUP(H1510,Table2[[State]:[Kürzel für Highcharts]],2,0)</f>
        <v>MA</v>
      </c>
    </row>
    <row r="1511" spans="1:9">
      <c r="A1511">
        <v>0</v>
      </c>
      <c r="B1511" s="3">
        <v>43184</v>
      </c>
      <c r="C1511">
        <v>1.39</v>
      </c>
      <c r="D1511">
        <v>641462.43000000005</v>
      </c>
      <c r="E1511" t="s">
        <v>8</v>
      </c>
      <c r="F1511">
        <v>2018</v>
      </c>
      <c r="G1511" s="4" t="s">
        <v>14</v>
      </c>
      <c r="H1511" t="str">
        <f>VLOOKUP(G1511,States!$A$1:$B$71,2,0)</f>
        <v>Massachusetts</v>
      </c>
      <c r="I1511" t="str">
        <f>VLOOKUP(H1511,Table2[[State]:[Kürzel für Highcharts]],2,0)</f>
        <v>MA</v>
      </c>
    </row>
    <row r="1512" spans="1:9">
      <c r="A1512">
        <v>1</v>
      </c>
      <c r="B1512" s="3">
        <v>43177</v>
      </c>
      <c r="C1512">
        <v>1.38</v>
      </c>
      <c r="D1512">
        <v>602177.43000000005</v>
      </c>
      <c r="E1512" t="s">
        <v>8</v>
      </c>
      <c r="F1512">
        <v>2018</v>
      </c>
      <c r="G1512" s="4" t="s">
        <v>14</v>
      </c>
      <c r="H1512" t="str">
        <f>VLOOKUP(G1512,States!$A$1:$B$71,2,0)</f>
        <v>Massachusetts</v>
      </c>
      <c r="I1512" t="str">
        <f>VLOOKUP(H1512,Table2[[State]:[Kürzel für Highcharts]],2,0)</f>
        <v>MA</v>
      </c>
    </row>
    <row r="1513" spans="1:9">
      <c r="A1513">
        <v>2</v>
      </c>
      <c r="B1513" s="3">
        <v>43170</v>
      </c>
      <c r="C1513">
        <v>1.34</v>
      </c>
      <c r="D1513">
        <v>629090.87</v>
      </c>
      <c r="E1513" t="s">
        <v>8</v>
      </c>
      <c r="F1513">
        <v>2018</v>
      </c>
      <c r="G1513" s="4" t="s">
        <v>14</v>
      </c>
      <c r="H1513" t="str">
        <f>VLOOKUP(G1513,States!$A$1:$B$71,2,0)</f>
        <v>Massachusetts</v>
      </c>
      <c r="I1513" t="str">
        <f>VLOOKUP(H1513,Table2[[State]:[Kürzel für Highcharts]],2,0)</f>
        <v>MA</v>
      </c>
    </row>
    <row r="1514" spans="1:9">
      <c r="A1514">
        <v>3</v>
      </c>
      <c r="B1514" s="3">
        <v>43163</v>
      </c>
      <c r="C1514">
        <v>1.19</v>
      </c>
      <c r="D1514">
        <v>785188.72</v>
      </c>
      <c r="E1514" t="s">
        <v>8</v>
      </c>
      <c r="F1514">
        <v>2018</v>
      </c>
      <c r="G1514" s="4" t="s">
        <v>14</v>
      </c>
      <c r="H1514" t="str">
        <f>VLOOKUP(G1514,States!$A$1:$B$71,2,0)</f>
        <v>Massachusetts</v>
      </c>
      <c r="I1514" t="str">
        <f>VLOOKUP(H1514,Table2[[State]:[Kürzel für Highcharts]],2,0)</f>
        <v>MA</v>
      </c>
    </row>
    <row r="1515" spans="1:9">
      <c r="A1515">
        <v>4</v>
      </c>
      <c r="B1515" s="3">
        <v>43156</v>
      </c>
      <c r="C1515">
        <v>1.41</v>
      </c>
      <c r="D1515">
        <v>527274.99</v>
      </c>
      <c r="E1515" t="s">
        <v>8</v>
      </c>
      <c r="F1515">
        <v>2018</v>
      </c>
      <c r="G1515" s="4" t="s">
        <v>14</v>
      </c>
      <c r="H1515" t="str">
        <f>VLOOKUP(G1515,States!$A$1:$B$71,2,0)</f>
        <v>Massachusetts</v>
      </c>
      <c r="I1515" t="str">
        <f>VLOOKUP(H1515,Table2[[State]:[Kürzel für Highcharts]],2,0)</f>
        <v>MA</v>
      </c>
    </row>
    <row r="1516" spans="1:9">
      <c r="A1516">
        <v>5</v>
      </c>
      <c r="B1516" s="3">
        <v>43149</v>
      </c>
      <c r="C1516">
        <v>1.51</v>
      </c>
      <c r="D1516">
        <v>515022.94</v>
      </c>
      <c r="E1516" t="s">
        <v>8</v>
      </c>
      <c r="F1516">
        <v>2018</v>
      </c>
      <c r="G1516" s="4" t="s">
        <v>14</v>
      </c>
      <c r="H1516" t="str">
        <f>VLOOKUP(G1516,States!$A$1:$B$71,2,0)</f>
        <v>Massachusetts</v>
      </c>
      <c r="I1516" t="str">
        <f>VLOOKUP(H1516,Table2[[State]:[Kürzel für Highcharts]],2,0)</f>
        <v>MA</v>
      </c>
    </row>
    <row r="1517" spans="1:9">
      <c r="A1517">
        <v>6</v>
      </c>
      <c r="B1517" s="3">
        <v>43142</v>
      </c>
      <c r="C1517">
        <v>1.3</v>
      </c>
      <c r="D1517">
        <v>834304.52</v>
      </c>
      <c r="E1517" t="s">
        <v>8</v>
      </c>
      <c r="F1517">
        <v>2018</v>
      </c>
      <c r="G1517" s="4" t="s">
        <v>14</v>
      </c>
      <c r="H1517" t="str">
        <f>VLOOKUP(G1517,States!$A$1:$B$71,2,0)</f>
        <v>Massachusetts</v>
      </c>
      <c r="I1517" t="str">
        <f>VLOOKUP(H1517,Table2[[State]:[Kürzel für Highcharts]],2,0)</f>
        <v>MA</v>
      </c>
    </row>
    <row r="1518" spans="1:9">
      <c r="A1518">
        <v>7</v>
      </c>
      <c r="B1518" s="3">
        <v>43135</v>
      </c>
      <c r="C1518">
        <v>1.39</v>
      </c>
      <c r="D1518">
        <v>725934.21</v>
      </c>
      <c r="E1518" t="s">
        <v>8</v>
      </c>
      <c r="F1518">
        <v>2018</v>
      </c>
      <c r="G1518" s="4" t="s">
        <v>14</v>
      </c>
      <c r="H1518" t="str">
        <f>VLOOKUP(G1518,States!$A$1:$B$71,2,0)</f>
        <v>Massachusetts</v>
      </c>
      <c r="I1518" t="str">
        <f>VLOOKUP(H1518,Table2[[State]:[Kürzel für Highcharts]],2,0)</f>
        <v>MA</v>
      </c>
    </row>
    <row r="1519" spans="1:9">
      <c r="A1519">
        <v>8</v>
      </c>
      <c r="B1519" s="3">
        <v>43128</v>
      </c>
      <c r="C1519">
        <v>1.22</v>
      </c>
      <c r="D1519">
        <v>800274.4</v>
      </c>
      <c r="E1519" t="s">
        <v>8</v>
      </c>
      <c r="F1519">
        <v>2018</v>
      </c>
      <c r="G1519" s="4" t="s">
        <v>14</v>
      </c>
      <c r="H1519" t="str">
        <f>VLOOKUP(G1519,States!$A$1:$B$71,2,0)</f>
        <v>Massachusetts</v>
      </c>
      <c r="I1519" t="str">
        <f>VLOOKUP(H1519,Table2[[State]:[Kürzel für Highcharts]],2,0)</f>
        <v>MA</v>
      </c>
    </row>
    <row r="1520" spans="1:9">
      <c r="A1520">
        <v>9</v>
      </c>
      <c r="B1520" s="3">
        <v>43121</v>
      </c>
      <c r="C1520">
        <v>1.1200000000000001</v>
      </c>
      <c r="D1520">
        <v>999783.13</v>
      </c>
      <c r="E1520" t="s">
        <v>8</v>
      </c>
      <c r="F1520">
        <v>2018</v>
      </c>
      <c r="G1520" s="4" t="s">
        <v>14</v>
      </c>
      <c r="H1520" t="str">
        <f>VLOOKUP(G1520,States!$A$1:$B$71,2,0)</f>
        <v>Massachusetts</v>
      </c>
      <c r="I1520" t="str">
        <f>VLOOKUP(H1520,Table2[[State]:[Kürzel für Highcharts]],2,0)</f>
        <v>MA</v>
      </c>
    </row>
    <row r="1521" spans="1:9">
      <c r="A1521">
        <v>10</v>
      </c>
      <c r="B1521" s="3">
        <v>43114</v>
      </c>
      <c r="C1521">
        <v>1.49</v>
      </c>
      <c r="D1521">
        <v>533150.49</v>
      </c>
      <c r="E1521" t="s">
        <v>8</v>
      </c>
      <c r="F1521">
        <v>2018</v>
      </c>
      <c r="G1521" s="4" t="s">
        <v>14</v>
      </c>
      <c r="H1521" t="str">
        <f>VLOOKUP(G1521,States!$A$1:$B$71,2,0)</f>
        <v>Massachusetts</v>
      </c>
      <c r="I1521" t="str">
        <f>VLOOKUP(H1521,Table2[[State]:[Kürzel für Highcharts]],2,0)</f>
        <v>MA</v>
      </c>
    </row>
    <row r="1522" spans="1:9">
      <c r="A1522">
        <v>11</v>
      </c>
      <c r="B1522" s="3">
        <v>43107</v>
      </c>
      <c r="C1522">
        <v>1.28</v>
      </c>
      <c r="D1522">
        <v>685417.51</v>
      </c>
      <c r="E1522" t="s">
        <v>8</v>
      </c>
      <c r="F1522">
        <v>2018</v>
      </c>
      <c r="G1522" s="4" t="s">
        <v>14</v>
      </c>
      <c r="H1522" t="str">
        <f>VLOOKUP(G1522,States!$A$1:$B$71,2,0)</f>
        <v>Massachusetts</v>
      </c>
      <c r="I1522" t="str">
        <f>VLOOKUP(H1522,Table2[[State]:[Kürzel für Highcharts]],2,0)</f>
        <v>MA</v>
      </c>
    </row>
    <row r="1523" spans="1:9">
      <c r="A1523">
        <v>0</v>
      </c>
      <c r="B1523" s="3">
        <v>42365</v>
      </c>
      <c r="C1523">
        <v>1.48</v>
      </c>
      <c r="D1523">
        <v>7986.08</v>
      </c>
      <c r="E1523" t="s">
        <v>10</v>
      </c>
      <c r="F1523">
        <v>2015</v>
      </c>
      <c r="G1523" s="4" t="s">
        <v>14</v>
      </c>
      <c r="H1523" t="str">
        <f>VLOOKUP(G1523,States!$A$1:$B$71,2,0)</f>
        <v>Massachusetts</v>
      </c>
      <c r="I1523" t="str">
        <f>VLOOKUP(H1523,Table2[[State]:[Kürzel für Highcharts]],2,0)</f>
        <v>MA</v>
      </c>
    </row>
    <row r="1524" spans="1:9">
      <c r="A1524">
        <v>1</v>
      </c>
      <c r="B1524" s="3">
        <v>42358</v>
      </c>
      <c r="C1524">
        <v>1.41</v>
      </c>
      <c r="D1524">
        <v>7939.48</v>
      </c>
      <c r="E1524" t="s">
        <v>10</v>
      </c>
      <c r="F1524">
        <v>2015</v>
      </c>
      <c r="G1524" s="4" t="s">
        <v>14</v>
      </c>
      <c r="H1524" t="str">
        <f>VLOOKUP(G1524,States!$A$1:$B$71,2,0)</f>
        <v>Massachusetts</v>
      </c>
      <c r="I1524" t="str">
        <f>VLOOKUP(H1524,Table2[[State]:[Kürzel für Highcharts]],2,0)</f>
        <v>MA</v>
      </c>
    </row>
    <row r="1525" spans="1:9">
      <c r="A1525">
        <v>2</v>
      </c>
      <c r="B1525" s="3">
        <v>42351</v>
      </c>
      <c r="C1525">
        <v>1.55</v>
      </c>
      <c r="D1525">
        <v>8563.9699999999993</v>
      </c>
      <c r="E1525" t="s">
        <v>10</v>
      </c>
      <c r="F1525">
        <v>2015</v>
      </c>
      <c r="G1525" s="4" t="s">
        <v>14</v>
      </c>
      <c r="H1525" t="str">
        <f>VLOOKUP(G1525,States!$A$1:$B$71,2,0)</f>
        <v>Massachusetts</v>
      </c>
      <c r="I1525" t="str">
        <f>VLOOKUP(H1525,Table2[[State]:[Kürzel für Highcharts]],2,0)</f>
        <v>MA</v>
      </c>
    </row>
    <row r="1526" spans="1:9">
      <c r="A1526">
        <v>3</v>
      </c>
      <c r="B1526" s="3">
        <v>42344</v>
      </c>
      <c r="C1526">
        <v>1.29</v>
      </c>
      <c r="D1526">
        <v>8286.3700000000008</v>
      </c>
      <c r="E1526" t="s">
        <v>10</v>
      </c>
      <c r="F1526">
        <v>2015</v>
      </c>
      <c r="G1526" s="4" t="s">
        <v>14</v>
      </c>
      <c r="H1526" t="str">
        <f>VLOOKUP(G1526,States!$A$1:$B$71,2,0)</f>
        <v>Massachusetts</v>
      </c>
      <c r="I1526" t="str">
        <f>VLOOKUP(H1526,Table2[[State]:[Kürzel für Highcharts]],2,0)</f>
        <v>MA</v>
      </c>
    </row>
    <row r="1527" spans="1:9">
      <c r="A1527">
        <v>4</v>
      </c>
      <c r="B1527" s="3">
        <v>42337</v>
      </c>
      <c r="C1527">
        <v>1.28</v>
      </c>
      <c r="D1527">
        <v>6869.81</v>
      </c>
      <c r="E1527" t="s">
        <v>10</v>
      </c>
      <c r="F1527">
        <v>2015</v>
      </c>
      <c r="G1527" s="4" t="s">
        <v>14</v>
      </c>
      <c r="H1527" t="str">
        <f>VLOOKUP(G1527,States!$A$1:$B$71,2,0)</f>
        <v>Massachusetts</v>
      </c>
      <c r="I1527" t="str">
        <f>VLOOKUP(H1527,Table2[[State]:[Kürzel für Highcharts]],2,0)</f>
        <v>MA</v>
      </c>
    </row>
    <row r="1528" spans="1:9">
      <c r="A1528">
        <v>5</v>
      </c>
      <c r="B1528" s="3">
        <v>42330</v>
      </c>
      <c r="C1528">
        <v>1.27</v>
      </c>
      <c r="D1528">
        <v>7668.48</v>
      </c>
      <c r="E1528" t="s">
        <v>10</v>
      </c>
      <c r="F1528">
        <v>2015</v>
      </c>
      <c r="G1528" s="4" t="s">
        <v>14</v>
      </c>
      <c r="H1528" t="str">
        <f>VLOOKUP(G1528,States!$A$1:$B$71,2,0)</f>
        <v>Massachusetts</v>
      </c>
      <c r="I1528" t="str">
        <f>VLOOKUP(H1528,Table2[[State]:[Kürzel für Highcharts]],2,0)</f>
        <v>MA</v>
      </c>
    </row>
    <row r="1529" spans="1:9">
      <c r="A1529">
        <v>6</v>
      </c>
      <c r="B1529" s="3">
        <v>42323</v>
      </c>
      <c r="C1529">
        <v>1.1499999999999999</v>
      </c>
      <c r="D1529">
        <v>8779.4699999999993</v>
      </c>
      <c r="E1529" t="s">
        <v>10</v>
      </c>
      <c r="F1529">
        <v>2015</v>
      </c>
      <c r="G1529" s="4" t="s">
        <v>14</v>
      </c>
      <c r="H1529" t="str">
        <f>VLOOKUP(G1529,States!$A$1:$B$71,2,0)</f>
        <v>Massachusetts</v>
      </c>
      <c r="I1529" t="str">
        <f>VLOOKUP(H1529,Table2[[State]:[Kürzel für Highcharts]],2,0)</f>
        <v>MA</v>
      </c>
    </row>
    <row r="1530" spans="1:9">
      <c r="A1530">
        <v>7</v>
      </c>
      <c r="B1530" s="3">
        <v>42316</v>
      </c>
      <c r="C1530">
        <v>1.22</v>
      </c>
      <c r="D1530">
        <v>7507.69</v>
      </c>
      <c r="E1530" t="s">
        <v>10</v>
      </c>
      <c r="F1530">
        <v>2015</v>
      </c>
      <c r="G1530" s="4" t="s">
        <v>14</v>
      </c>
      <c r="H1530" t="str">
        <f>VLOOKUP(G1530,States!$A$1:$B$71,2,0)</f>
        <v>Massachusetts</v>
      </c>
      <c r="I1530" t="str">
        <f>VLOOKUP(H1530,Table2[[State]:[Kürzel für Highcharts]],2,0)</f>
        <v>MA</v>
      </c>
    </row>
    <row r="1531" spans="1:9">
      <c r="A1531">
        <v>8</v>
      </c>
      <c r="B1531" s="3">
        <v>42309</v>
      </c>
      <c r="C1531">
        <v>1.3</v>
      </c>
      <c r="D1531">
        <v>7166.04</v>
      </c>
      <c r="E1531" t="s">
        <v>10</v>
      </c>
      <c r="F1531">
        <v>2015</v>
      </c>
      <c r="G1531" s="4" t="s">
        <v>14</v>
      </c>
      <c r="H1531" t="str">
        <f>VLOOKUP(G1531,States!$A$1:$B$71,2,0)</f>
        <v>Massachusetts</v>
      </c>
      <c r="I1531" t="str">
        <f>VLOOKUP(H1531,Table2[[State]:[Kürzel für Highcharts]],2,0)</f>
        <v>MA</v>
      </c>
    </row>
    <row r="1532" spans="1:9">
      <c r="A1532">
        <v>9</v>
      </c>
      <c r="B1532" s="3">
        <v>42302</v>
      </c>
      <c r="C1532">
        <v>1.27</v>
      </c>
      <c r="D1532">
        <v>8471.24</v>
      </c>
      <c r="E1532" t="s">
        <v>10</v>
      </c>
      <c r="F1532">
        <v>2015</v>
      </c>
      <c r="G1532" s="4" t="s">
        <v>14</v>
      </c>
      <c r="H1532" t="str">
        <f>VLOOKUP(G1532,States!$A$1:$B$71,2,0)</f>
        <v>Massachusetts</v>
      </c>
      <c r="I1532" t="str">
        <f>VLOOKUP(H1532,Table2[[State]:[Kürzel für Highcharts]],2,0)</f>
        <v>MA</v>
      </c>
    </row>
    <row r="1533" spans="1:9">
      <c r="A1533">
        <v>10</v>
      </c>
      <c r="B1533" s="3">
        <v>42295</v>
      </c>
      <c r="C1533">
        <v>1.26</v>
      </c>
      <c r="D1533">
        <v>6986.04</v>
      </c>
      <c r="E1533" t="s">
        <v>10</v>
      </c>
      <c r="F1533">
        <v>2015</v>
      </c>
      <c r="G1533" s="4" t="s">
        <v>14</v>
      </c>
      <c r="H1533" t="str">
        <f>VLOOKUP(G1533,States!$A$1:$B$71,2,0)</f>
        <v>Massachusetts</v>
      </c>
      <c r="I1533" t="str">
        <f>VLOOKUP(H1533,Table2[[State]:[Kürzel für Highcharts]],2,0)</f>
        <v>MA</v>
      </c>
    </row>
    <row r="1534" spans="1:9">
      <c r="A1534">
        <v>11</v>
      </c>
      <c r="B1534" s="3">
        <v>42288</v>
      </c>
      <c r="C1534">
        <v>1.26</v>
      </c>
      <c r="D1534">
        <v>7698.58</v>
      </c>
      <c r="E1534" t="s">
        <v>10</v>
      </c>
      <c r="F1534">
        <v>2015</v>
      </c>
      <c r="G1534" s="4" t="s">
        <v>14</v>
      </c>
      <c r="H1534" t="str">
        <f>VLOOKUP(G1534,States!$A$1:$B$71,2,0)</f>
        <v>Massachusetts</v>
      </c>
      <c r="I1534" t="str">
        <f>VLOOKUP(H1534,Table2[[State]:[Kürzel für Highcharts]],2,0)</f>
        <v>MA</v>
      </c>
    </row>
    <row r="1535" spans="1:9">
      <c r="A1535">
        <v>12</v>
      </c>
      <c r="B1535" s="3">
        <v>42281</v>
      </c>
      <c r="C1535">
        <v>1.28</v>
      </c>
      <c r="D1535">
        <v>8186.26</v>
      </c>
      <c r="E1535" t="s">
        <v>10</v>
      </c>
      <c r="F1535">
        <v>2015</v>
      </c>
      <c r="G1535" s="4" t="s">
        <v>14</v>
      </c>
      <c r="H1535" t="str">
        <f>VLOOKUP(G1535,States!$A$1:$B$71,2,0)</f>
        <v>Massachusetts</v>
      </c>
      <c r="I1535" t="str">
        <f>VLOOKUP(H1535,Table2[[State]:[Kürzel für Highcharts]],2,0)</f>
        <v>MA</v>
      </c>
    </row>
    <row r="1536" spans="1:9">
      <c r="A1536">
        <v>13</v>
      </c>
      <c r="B1536" s="3">
        <v>42274</v>
      </c>
      <c r="C1536">
        <v>2</v>
      </c>
      <c r="D1536">
        <v>2023.36</v>
      </c>
      <c r="E1536" t="s">
        <v>10</v>
      </c>
      <c r="F1536">
        <v>2015</v>
      </c>
      <c r="G1536" s="4" t="s">
        <v>14</v>
      </c>
      <c r="H1536" t="str">
        <f>VLOOKUP(G1536,States!$A$1:$B$71,2,0)</f>
        <v>Massachusetts</v>
      </c>
      <c r="I1536" t="str">
        <f>VLOOKUP(H1536,Table2[[State]:[Kürzel für Highcharts]],2,0)</f>
        <v>MA</v>
      </c>
    </row>
    <row r="1537" spans="1:9">
      <c r="A1537">
        <v>14</v>
      </c>
      <c r="B1537" s="3">
        <v>42267</v>
      </c>
      <c r="C1537">
        <v>2.0099999999999998</v>
      </c>
      <c r="D1537">
        <v>2623.42</v>
      </c>
      <c r="E1537" t="s">
        <v>10</v>
      </c>
      <c r="F1537">
        <v>2015</v>
      </c>
      <c r="G1537" s="4" t="s">
        <v>14</v>
      </c>
      <c r="H1537" t="str">
        <f>VLOOKUP(G1537,States!$A$1:$B$71,2,0)</f>
        <v>Massachusetts</v>
      </c>
      <c r="I1537" t="str">
        <f>VLOOKUP(H1537,Table2[[State]:[Kürzel für Highcharts]],2,0)</f>
        <v>MA</v>
      </c>
    </row>
    <row r="1538" spans="1:9">
      <c r="A1538">
        <v>15</v>
      </c>
      <c r="B1538" s="3">
        <v>42260</v>
      </c>
      <c r="C1538">
        <v>2</v>
      </c>
      <c r="D1538">
        <v>3283.74</v>
      </c>
      <c r="E1538" t="s">
        <v>10</v>
      </c>
      <c r="F1538">
        <v>2015</v>
      </c>
      <c r="G1538" s="4" t="s">
        <v>14</v>
      </c>
      <c r="H1538" t="str">
        <f>VLOOKUP(G1538,States!$A$1:$B$71,2,0)</f>
        <v>Massachusetts</v>
      </c>
      <c r="I1538" t="str">
        <f>VLOOKUP(H1538,Table2[[State]:[Kürzel für Highcharts]],2,0)</f>
        <v>MA</v>
      </c>
    </row>
    <row r="1539" spans="1:9">
      <c r="A1539">
        <v>16</v>
      </c>
      <c r="B1539" s="3">
        <v>42253</v>
      </c>
      <c r="C1539">
        <v>1.97</v>
      </c>
      <c r="D1539">
        <v>3343.86</v>
      </c>
      <c r="E1539" t="s">
        <v>10</v>
      </c>
      <c r="F1539">
        <v>2015</v>
      </c>
      <c r="G1539" s="4" t="s">
        <v>14</v>
      </c>
      <c r="H1539" t="str">
        <f>VLOOKUP(G1539,States!$A$1:$B$71,2,0)</f>
        <v>Massachusetts</v>
      </c>
      <c r="I1539" t="str">
        <f>VLOOKUP(H1539,Table2[[State]:[Kürzel für Highcharts]],2,0)</f>
        <v>MA</v>
      </c>
    </row>
    <row r="1540" spans="1:9">
      <c r="A1540">
        <v>17</v>
      </c>
      <c r="B1540" s="3">
        <v>42246</v>
      </c>
      <c r="C1540">
        <v>2.0299999999999998</v>
      </c>
      <c r="D1540">
        <v>2633.6</v>
      </c>
      <c r="E1540" t="s">
        <v>10</v>
      </c>
      <c r="F1540">
        <v>2015</v>
      </c>
      <c r="G1540" s="4" t="s">
        <v>14</v>
      </c>
      <c r="H1540" t="str">
        <f>VLOOKUP(G1540,States!$A$1:$B$71,2,0)</f>
        <v>Massachusetts</v>
      </c>
      <c r="I1540" t="str">
        <f>VLOOKUP(H1540,Table2[[State]:[Kürzel für Highcharts]],2,0)</f>
        <v>MA</v>
      </c>
    </row>
    <row r="1541" spans="1:9">
      <c r="A1541">
        <v>18</v>
      </c>
      <c r="B1541" s="3">
        <v>42239</v>
      </c>
      <c r="C1541">
        <v>2</v>
      </c>
      <c r="D1541">
        <v>3080.47</v>
      </c>
      <c r="E1541" t="s">
        <v>10</v>
      </c>
      <c r="F1541">
        <v>2015</v>
      </c>
      <c r="G1541" s="4" t="s">
        <v>14</v>
      </c>
      <c r="H1541" t="str">
        <f>VLOOKUP(G1541,States!$A$1:$B$71,2,0)</f>
        <v>Massachusetts</v>
      </c>
      <c r="I1541" t="str">
        <f>VLOOKUP(H1541,Table2[[State]:[Kürzel für Highcharts]],2,0)</f>
        <v>MA</v>
      </c>
    </row>
    <row r="1542" spans="1:9">
      <c r="A1542">
        <v>19</v>
      </c>
      <c r="B1542" s="3">
        <v>42232</v>
      </c>
      <c r="C1542">
        <v>2.09</v>
      </c>
      <c r="D1542">
        <v>2694.61</v>
      </c>
      <c r="E1542" t="s">
        <v>10</v>
      </c>
      <c r="F1542">
        <v>2015</v>
      </c>
      <c r="G1542" s="4" t="s">
        <v>14</v>
      </c>
      <c r="H1542" t="str">
        <f>VLOOKUP(G1542,States!$A$1:$B$71,2,0)</f>
        <v>Massachusetts</v>
      </c>
      <c r="I1542" t="str">
        <f>VLOOKUP(H1542,Table2[[State]:[Kürzel für Highcharts]],2,0)</f>
        <v>MA</v>
      </c>
    </row>
    <row r="1543" spans="1:9">
      <c r="A1543">
        <v>20</v>
      </c>
      <c r="B1543" s="3">
        <v>42225</v>
      </c>
      <c r="C1543">
        <v>2.02</v>
      </c>
      <c r="D1543">
        <v>2955.27</v>
      </c>
      <c r="E1543" t="s">
        <v>10</v>
      </c>
      <c r="F1543">
        <v>2015</v>
      </c>
      <c r="G1543" s="4" t="s">
        <v>14</v>
      </c>
      <c r="H1543" t="str">
        <f>VLOOKUP(G1543,States!$A$1:$B$71,2,0)</f>
        <v>Massachusetts</v>
      </c>
      <c r="I1543" t="str">
        <f>VLOOKUP(H1543,Table2[[State]:[Kürzel für Highcharts]],2,0)</f>
        <v>MA</v>
      </c>
    </row>
    <row r="1544" spans="1:9">
      <c r="A1544">
        <v>21</v>
      </c>
      <c r="B1544" s="3">
        <v>42218</v>
      </c>
      <c r="C1544">
        <v>2.12</v>
      </c>
      <c r="D1544">
        <v>3357.29</v>
      </c>
      <c r="E1544" t="s">
        <v>10</v>
      </c>
      <c r="F1544">
        <v>2015</v>
      </c>
      <c r="G1544" s="4" t="s">
        <v>14</v>
      </c>
      <c r="H1544" t="str">
        <f>VLOOKUP(G1544,States!$A$1:$B$71,2,0)</f>
        <v>Massachusetts</v>
      </c>
      <c r="I1544" t="str">
        <f>VLOOKUP(H1544,Table2[[State]:[Kürzel für Highcharts]],2,0)</f>
        <v>MA</v>
      </c>
    </row>
    <row r="1545" spans="1:9">
      <c r="A1545">
        <v>22</v>
      </c>
      <c r="B1545" s="3">
        <v>42211</v>
      </c>
      <c r="C1545">
        <v>2.02</v>
      </c>
      <c r="D1545">
        <v>3367.46</v>
      </c>
      <c r="E1545" t="s">
        <v>10</v>
      </c>
      <c r="F1545">
        <v>2015</v>
      </c>
      <c r="G1545" s="4" t="s">
        <v>14</v>
      </c>
      <c r="H1545" t="str">
        <f>VLOOKUP(G1545,States!$A$1:$B$71,2,0)</f>
        <v>Massachusetts</v>
      </c>
      <c r="I1545" t="str">
        <f>VLOOKUP(H1545,Table2[[State]:[Kürzel für Highcharts]],2,0)</f>
        <v>MA</v>
      </c>
    </row>
    <row r="1546" spans="1:9">
      <c r="A1546">
        <v>23</v>
      </c>
      <c r="B1546" s="3">
        <v>42204</v>
      </c>
      <c r="C1546">
        <v>2.0499999999999998</v>
      </c>
      <c r="D1546">
        <v>3388.25</v>
      </c>
      <c r="E1546" t="s">
        <v>10</v>
      </c>
      <c r="F1546">
        <v>2015</v>
      </c>
      <c r="G1546" s="4" t="s">
        <v>14</v>
      </c>
      <c r="H1546" t="str">
        <f>VLOOKUP(G1546,States!$A$1:$B$71,2,0)</f>
        <v>Massachusetts</v>
      </c>
      <c r="I1546" t="str">
        <f>VLOOKUP(H1546,Table2[[State]:[Kürzel für Highcharts]],2,0)</f>
        <v>MA</v>
      </c>
    </row>
    <row r="1547" spans="1:9">
      <c r="A1547">
        <v>24</v>
      </c>
      <c r="B1547" s="3">
        <v>42197</v>
      </c>
      <c r="C1547">
        <v>2.19</v>
      </c>
      <c r="D1547">
        <v>2763.5</v>
      </c>
      <c r="E1547" t="s">
        <v>10</v>
      </c>
      <c r="F1547">
        <v>2015</v>
      </c>
      <c r="G1547" s="4" t="s">
        <v>14</v>
      </c>
      <c r="H1547" t="str">
        <f>VLOOKUP(G1547,States!$A$1:$B$71,2,0)</f>
        <v>Massachusetts</v>
      </c>
      <c r="I1547" t="str">
        <f>VLOOKUP(H1547,Table2[[State]:[Kürzel für Highcharts]],2,0)</f>
        <v>MA</v>
      </c>
    </row>
    <row r="1548" spans="1:9">
      <c r="A1548">
        <v>25</v>
      </c>
      <c r="B1548" s="3">
        <v>42190</v>
      </c>
      <c r="C1548">
        <v>2.13</v>
      </c>
      <c r="D1548">
        <v>3135.77</v>
      </c>
      <c r="E1548" t="s">
        <v>10</v>
      </c>
      <c r="F1548">
        <v>2015</v>
      </c>
      <c r="G1548" s="4" t="s">
        <v>14</v>
      </c>
      <c r="H1548" t="str">
        <f>VLOOKUP(G1548,States!$A$1:$B$71,2,0)</f>
        <v>Massachusetts</v>
      </c>
      <c r="I1548" t="str">
        <f>VLOOKUP(H1548,Table2[[State]:[Kürzel für Highcharts]],2,0)</f>
        <v>MA</v>
      </c>
    </row>
    <row r="1549" spans="1:9">
      <c r="A1549">
        <v>26</v>
      </c>
      <c r="B1549" s="3">
        <v>42183</v>
      </c>
      <c r="C1549">
        <v>2.0299999999999998</v>
      </c>
      <c r="D1549">
        <v>3045.1</v>
      </c>
      <c r="E1549" t="s">
        <v>10</v>
      </c>
      <c r="F1549">
        <v>2015</v>
      </c>
      <c r="G1549" s="4" t="s">
        <v>14</v>
      </c>
      <c r="H1549" t="str">
        <f>VLOOKUP(G1549,States!$A$1:$B$71,2,0)</f>
        <v>Massachusetts</v>
      </c>
      <c r="I1549" t="str">
        <f>VLOOKUP(H1549,Table2[[State]:[Kürzel für Highcharts]],2,0)</f>
        <v>MA</v>
      </c>
    </row>
    <row r="1550" spans="1:9">
      <c r="A1550">
        <v>27</v>
      </c>
      <c r="B1550" s="3">
        <v>42176</v>
      </c>
      <c r="C1550">
        <v>2.06</v>
      </c>
      <c r="D1550">
        <v>2662.63</v>
      </c>
      <c r="E1550" t="s">
        <v>10</v>
      </c>
      <c r="F1550">
        <v>2015</v>
      </c>
      <c r="G1550" s="4" t="s">
        <v>14</v>
      </c>
      <c r="H1550" t="str">
        <f>VLOOKUP(G1550,States!$A$1:$B$71,2,0)</f>
        <v>Massachusetts</v>
      </c>
      <c r="I1550" t="str">
        <f>VLOOKUP(H1550,Table2[[State]:[Kürzel für Highcharts]],2,0)</f>
        <v>MA</v>
      </c>
    </row>
    <row r="1551" spans="1:9">
      <c r="A1551">
        <v>28</v>
      </c>
      <c r="B1551" s="3">
        <v>42169</v>
      </c>
      <c r="C1551">
        <v>2.0299999999999998</v>
      </c>
      <c r="D1551">
        <v>2943.18</v>
      </c>
      <c r="E1551" t="s">
        <v>10</v>
      </c>
      <c r="F1551">
        <v>2015</v>
      </c>
      <c r="G1551" s="4" t="s">
        <v>14</v>
      </c>
      <c r="H1551" t="str">
        <f>VLOOKUP(G1551,States!$A$1:$B$71,2,0)</f>
        <v>Massachusetts</v>
      </c>
      <c r="I1551" t="str">
        <f>VLOOKUP(H1551,Table2[[State]:[Kürzel für Highcharts]],2,0)</f>
        <v>MA</v>
      </c>
    </row>
    <row r="1552" spans="1:9">
      <c r="A1552">
        <v>29</v>
      </c>
      <c r="B1552" s="3">
        <v>42162</v>
      </c>
      <c r="C1552">
        <v>2</v>
      </c>
      <c r="D1552">
        <v>3641</v>
      </c>
      <c r="E1552" t="s">
        <v>10</v>
      </c>
      <c r="F1552">
        <v>2015</v>
      </c>
      <c r="G1552" s="4" t="s">
        <v>14</v>
      </c>
      <c r="H1552" t="str">
        <f>VLOOKUP(G1552,States!$A$1:$B$71,2,0)</f>
        <v>Massachusetts</v>
      </c>
      <c r="I1552" t="str">
        <f>VLOOKUP(H1552,Table2[[State]:[Kürzel für Highcharts]],2,0)</f>
        <v>MA</v>
      </c>
    </row>
    <row r="1553" spans="1:9">
      <c r="A1553">
        <v>30</v>
      </c>
      <c r="B1553" s="3">
        <v>42155</v>
      </c>
      <c r="C1553">
        <v>1.94</v>
      </c>
      <c r="D1553">
        <v>4235.93</v>
      </c>
      <c r="E1553" t="s">
        <v>10</v>
      </c>
      <c r="F1553">
        <v>2015</v>
      </c>
      <c r="G1553" s="4" t="s">
        <v>14</v>
      </c>
      <c r="H1553" t="str">
        <f>VLOOKUP(G1553,States!$A$1:$B$71,2,0)</f>
        <v>Massachusetts</v>
      </c>
      <c r="I1553" t="str">
        <f>VLOOKUP(H1553,Table2[[State]:[Kürzel für Highcharts]],2,0)</f>
        <v>MA</v>
      </c>
    </row>
    <row r="1554" spans="1:9">
      <c r="A1554">
        <v>31</v>
      </c>
      <c r="B1554" s="3">
        <v>42148</v>
      </c>
      <c r="C1554">
        <v>1.94</v>
      </c>
      <c r="D1554">
        <v>3507.89</v>
      </c>
      <c r="E1554" t="s">
        <v>10</v>
      </c>
      <c r="F1554">
        <v>2015</v>
      </c>
      <c r="G1554" s="4" t="s">
        <v>14</v>
      </c>
      <c r="H1554" t="str">
        <f>VLOOKUP(G1554,States!$A$1:$B$71,2,0)</f>
        <v>Massachusetts</v>
      </c>
      <c r="I1554" t="str">
        <f>VLOOKUP(H1554,Table2[[State]:[Kürzel für Highcharts]],2,0)</f>
        <v>MA</v>
      </c>
    </row>
    <row r="1555" spans="1:9">
      <c r="A1555">
        <v>32</v>
      </c>
      <c r="B1555" s="3">
        <v>42141</v>
      </c>
      <c r="C1555">
        <v>1.91</v>
      </c>
      <c r="D1555">
        <v>4366.74</v>
      </c>
      <c r="E1555" t="s">
        <v>10</v>
      </c>
      <c r="F1555">
        <v>2015</v>
      </c>
      <c r="G1555" s="4" t="s">
        <v>14</v>
      </c>
      <c r="H1555" t="str">
        <f>VLOOKUP(G1555,States!$A$1:$B$71,2,0)</f>
        <v>Massachusetts</v>
      </c>
      <c r="I1555" t="str">
        <f>VLOOKUP(H1555,Table2[[State]:[Kürzel für Highcharts]],2,0)</f>
        <v>MA</v>
      </c>
    </row>
    <row r="1556" spans="1:9">
      <c r="A1556">
        <v>33</v>
      </c>
      <c r="B1556" s="3">
        <v>42134</v>
      </c>
      <c r="C1556">
        <v>2.02</v>
      </c>
      <c r="D1556">
        <v>3428.91</v>
      </c>
      <c r="E1556" t="s">
        <v>10</v>
      </c>
      <c r="F1556">
        <v>2015</v>
      </c>
      <c r="G1556" s="4" t="s">
        <v>14</v>
      </c>
      <c r="H1556" t="str">
        <f>VLOOKUP(G1556,States!$A$1:$B$71,2,0)</f>
        <v>Massachusetts</v>
      </c>
      <c r="I1556" t="str">
        <f>VLOOKUP(H1556,Table2[[State]:[Kürzel für Highcharts]],2,0)</f>
        <v>MA</v>
      </c>
    </row>
    <row r="1557" spans="1:9">
      <c r="A1557">
        <v>34</v>
      </c>
      <c r="B1557" s="3">
        <v>42127</v>
      </c>
      <c r="C1557">
        <v>1.82</v>
      </c>
      <c r="D1557">
        <v>4123.17</v>
      </c>
      <c r="E1557" t="s">
        <v>10</v>
      </c>
      <c r="F1557">
        <v>2015</v>
      </c>
      <c r="G1557" s="4" t="s">
        <v>14</v>
      </c>
      <c r="H1557" t="str">
        <f>VLOOKUP(G1557,States!$A$1:$B$71,2,0)</f>
        <v>Massachusetts</v>
      </c>
      <c r="I1557" t="str">
        <f>VLOOKUP(H1557,Table2[[State]:[Kürzel für Highcharts]],2,0)</f>
        <v>MA</v>
      </c>
    </row>
    <row r="1558" spans="1:9">
      <c r="A1558">
        <v>35</v>
      </c>
      <c r="B1558" s="3">
        <v>42120</v>
      </c>
      <c r="C1558">
        <v>1.86</v>
      </c>
      <c r="D1558">
        <v>3517.6</v>
      </c>
      <c r="E1558" t="s">
        <v>10</v>
      </c>
      <c r="F1558">
        <v>2015</v>
      </c>
      <c r="G1558" s="4" t="s">
        <v>14</v>
      </c>
      <c r="H1558" t="str">
        <f>VLOOKUP(G1558,States!$A$1:$B$71,2,0)</f>
        <v>Massachusetts</v>
      </c>
      <c r="I1558" t="str">
        <f>VLOOKUP(H1558,Table2[[State]:[Kürzel für Highcharts]],2,0)</f>
        <v>MA</v>
      </c>
    </row>
    <row r="1559" spans="1:9">
      <c r="A1559">
        <v>36</v>
      </c>
      <c r="B1559" s="3">
        <v>42113</v>
      </c>
      <c r="C1559">
        <v>1.94</v>
      </c>
      <c r="D1559">
        <v>2696.21</v>
      </c>
      <c r="E1559" t="s">
        <v>10</v>
      </c>
      <c r="F1559">
        <v>2015</v>
      </c>
      <c r="G1559" s="4" t="s">
        <v>14</v>
      </c>
      <c r="H1559" t="str">
        <f>VLOOKUP(G1559,States!$A$1:$B$71,2,0)</f>
        <v>Massachusetts</v>
      </c>
      <c r="I1559" t="str">
        <f>VLOOKUP(H1559,Table2[[State]:[Kürzel für Highcharts]],2,0)</f>
        <v>MA</v>
      </c>
    </row>
    <row r="1560" spans="1:9">
      <c r="A1560">
        <v>37</v>
      </c>
      <c r="B1560" s="3">
        <v>42106</v>
      </c>
      <c r="C1560">
        <v>1.86</v>
      </c>
      <c r="D1560">
        <v>3619.27</v>
      </c>
      <c r="E1560" t="s">
        <v>10</v>
      </c>
      <c r="F1560">
        <v>2015</v>
      </c>
      <c r="G1560" s="4" t="s">
        <v>14</v>
      </c>
      <c r="H1560" t="str">
        <f>VLOOKUP(G1560,States!$A$1:$B$71,2,0)</f>
        <v>Massachusetts</v>
      </c>
      <c r="I1560" t="str">
        <f>VLOOKUP(H1560,Table2[[State]:[Kürzel für Highcharts]],2,0)</f>
        <v>MA</v>
      </c>
    </row>
    <row r="1561" spans="1:9">
      <c r="A1561">
        <v>38</v>
      </c>
      <c r="B1561" s="3">
        <v>42099</v>
      </c>
      <c r="C1561">
        <v>1.91</v>
      </c>
      <c r="D1561">
        <v>3202.71</v>
      </c>
      <c r="E1561" t="s">
        <v>10</v>
      </c>
      <c r="F1561">
        <v>2015</v>
      </c>
      <c r="G1561" s="4" t="s">
        <v>14</v>
      </c>
      <c r="H1561" t="str">
        <f>VLOOKUP(G1561,States!$A$1:$B$71,2,0)</f>
        <v>Massachusetts</v>
      </c>
      <c r="I1561" t="str">
        <f>VLOOKUP(H1561,Table2[[State]:[Kürzel für Highcharts]],2,0)</f>
        <v>MA</v>
      </c>
    </row>
    <row r="1562" spans="1:9">
      <c r="A1562">
        <v>39</v>
      </c>
      <c r="B1562" s="3">
        <v>42092</v>
      </c>
      <c r="C1562">
        <v>1.98</v>
      </c>
      <c r="D1562">
        <v>2121.96</v>
      </c>
      <c r="E1562" t="s">
        <v>10</v>
      </c>
      <c r="F1562">
        <v>2015</v>
      </c>
      <c r="G1562" s="4" t="s">
        <v>14</v>
      </c>
      <c r="H1562" t="str">
        <f>VLOOKUP(G1562,States!$A$1:$B$71,2,0)</f>
        <v>Massachusetts</v>
      </c>
      <c r="I1562" t="str">
        <f>VLOOKUP(H1562,Table2[[State]:[Kürzel für Highcharts]],2,0)</f>
        <v>MA</v>
      </c>
    </row>
    <row r="1563" spans="1:9">
      <c r="A1563">
        <v>40</v>
      </c>
      <c r="B1563" s="3">
        <v>42085</v>
      </c>
      <c r="C1563">
        <v>1.94</v>
      </c>
      <c r="D1563">
        <v>2763.26</v>
      </c>
      <c r="E1563" t="s">
        <v>10</v>
      </c>
      <c r="F1563">
        <v>2015</v>
      </c>
      <c r="G1563" s="4" t="s">
        <v>14</v>
      </c>
      <c r="H1563" t="str">
        <f>VLOOKUP(G1563,States!$A$1:$B$71,2,0)</f>
        <v>Massachusetts</v>
      </c>
      <c r="I1563" t="str">
        <f>VLOOKUP(H1563,Table2[[State]:[Kürzel für Highcharts]],2,0)</f>
        <v>MA</v>
      </c>
    </row>
    <row r="1564" spans="1:9">
      <c r="A1564">
        <v>41</v>
      </c>
      <c r="B1564" s="3">
        <v>42078</v>
      </c>
      <c r="C1564">
        <v>1.99</v>
      </c>
      <c r="D1564">
        <v>1965.57</v>
      </c>
      <c r="E1564" t="s">
        <v>10</v>
      </c>
      <c r="F1564">
        <v>2015</v>
      </c>
      <c r="G1564" s="4" t="s">
        <v>14</v>
      </c>
      <c r="H1564" t="str">
        <f>VLOOKUP(G1564,States!$A$1:$B$71,2,0)</f>
        <v>Massachusetts</v>
      </c>
      <c r="I1564" t="str">
        <f>VLOOKUP(H1564,Table2[[State]:[Kürzel für Highcharts]],2,0)</f>
        <v>MA</v>
      </c>
    </row>
    <row r="1565" spans="1:9">
      <c r="A1565">
        <v>42</v>
      </c>
      <c r="B1565" s="3">
        <v>42071</v>
      </c>
      <c r="C1565">
        <v>1.91</v>
      </c>
      <c r="D1565">
        <v>2566.9</v>
      </c>
      <c r="E1565" t="s">
        <v>10</v>
      </c>
      <c r="F1565">
        <v>2015</v>
      </c>
      <c r="G1565" s="4" t="s">
        <v>14</v>
      </c>
      <c r="H1565" t="str">
        <f>VLOOKUP(G1565,States!$A$1:$B$71,2,0)</f>
        <v>Massachusetts</v>
      </c>
      <c r="I1565" t="str">
        <f>VLOOKUP(H1565,Table2[[State]:[Kürzel für Highcharts]],2,0)</f>
        <v>MA</v>
      </c>
    </row>
    <row r="1566" spans="1:9">
      <c r="A1566">
        <v>43</v>
      </c>
      <c r="B1566" s="3">
        <v>42064</v>
      </c>
      <c r="C1566">
        <v>1.85</v>
      </c>
      <c r="D1566">
        <v>3024.12</v>
      </c>
      <c r="E1566" t="s">
        <v>10</v>
      </c>
      <c r="F1566">
        <v>2015</v>
      </c>
      <c r="G1566" s="4" t="s">
        <v>14</v>
      </c>
      <c r="H1566" t="str">
        <f>VLOOKUP(G1566,States!$A$1:$B$71,2,0)</f>
        <v>Massachusetts</v>
      </c>
      <c r="I1566" t="str">
        <f>VLOOKUP(H1566,Table2[[State]:[Kürzel für Highcharts]],2,0)</f>
        <v>MA</v>
      </c>
    </row>
    <row r="1567" spans="1:9">
      <c r="A1567">
        <v>44</v>
      </c>
      <c r="B1567" s="3">
        <v>42057</v>
      </c>
      <c r="C1567">
        <v>1.74</v>
      </c>
      <c r="D1567">
        <v>3325.89</v>
      </c>
      <c r="E1567" t="s">
        <v>10</v>
      </c>
      <c r="F1567">
        <v>2015</v>
      </c>
      <c r="G1567" s="4" t="s">
        <v>14</v>
      </c>
      <c r="H1567" t="str">
        <f>VLOOKUP(G1567,States!$A$1:$B$71,2,0)</f>
        <v>Massachusetts</v>
      </c>
      <c r="I1567" t="str">
        <f>VLOOKUP(H1567,Table2[[State]:[Kürzel für Highcharts]],2,0)</f>
        <v>MA</v>
      </c>
    </row>
    <row r="1568" spans="1:9">
      <c r="A1568">
        <v>45</v>
      </c>
      <c r="B1568" s="3">
        <v>42050</v>
      </c>
      <c r="C1568">
        <v>1.91</v>
      </c>
      <c r="D1568">
        <v>2271.9499999999998</v>
      </c>
      <c r="E1568" t="s">
        <v>10</v>
      </c>
      <c r="F1568">
        <v>2015</v>
      </c>
      <c r="G1568" s="4" t="s">
        <v>14</v>
      </c>
      <c r="H1568" t="str">
        <f>VLOOKUP(G1568,States!$A$1:$B$71,2,0)</f>
        <v>Massachusetts</v>
      </c>
      <c r="I1568" t="str">
        <f>VLOOKUP(H1568,Table2[[State]:[Kürzel für Highcharts]],2,0)</f>
        <v>MA</v>
      </c>
    </row>
    <row r="1569" spans="1:9">
      <c r="A1569">
        <v>46</v>
      </c>
      <c r="B1569" s="3">
        <v>42043</v>
      </c>
      <c r="C1569">
        <v>1.91</v>
      </c>
      <c r="D1569">
        <v>3098.29</v>
      </c>
      <c r="E1569" t="s">
        <v>10</v>
      </c>
      <c r="F1569">
        <v>2015</v>
      </c>
      <c r="G1569" s="4" t="s">
        <v>14</v>
      </c>
      <c r="H1569" t="str">
        <f>VLOOKUP(G1569,States!$A$1:$B$71,2,0)</f>
        <v>Massachusetts</v>
      </c>
      <c r="I1569" t="str">
        <f>VLOOKUP(H1569,Table2[[State]:[Kürzel für Highcharts]],2,0)</f>
        <v>MA</v>
      </c>
    </row>
    <row r="1570" spans="1:9">
      <c r="A1570">
        <v>47</v>
      </c>
      <c r="B1570" s="3">
        <v>42036</v>
      </c>
      <c r="C1570">
        <v>1.78</v>
      </c>
      <c r="D1570">
        <v>2943.85</v>
      </c>
      <c r="E1570" t="s">
        <v>10</v>
      </c>
      <c r="F1570">
        <v>2015</v>
      </c>
      <c r="G1570" s="4" t="s">
        <v>14</v>
      </c>
      <c r="H1570" t="str">
        <f>VLOOKUP(G1570,States!$A$1:$B$71,2,0)</f>
        <v>Massachusetts</v>
      </c>
      <c r="I1570" t="str">
        <f>VLOOKUP(H1570,Table2[[State]:[Kürzel für Highcharts]],2,0)</f>
        <v>MA</v>
      </c>
    </row>
    <row r="1571" spans="1:9">
      <c r="A1571">
        <v>48</v>
      </c>
      <c r="B1571" s="3">
        <v>42029</v>
      </c>
      <c r="C1571">
        <v>2.0099999999999998</v>
      </c>
      <c r="D1571">
        <v>1948.28</v>
      </c>
      <c r="E1571" t="s">
        <v>10</v>
      </c>
      <c r="F1571">
        <v>2015</v>
      </c>
      <c r="G1571" s="4" t="s">
        <v>14</v>
      </c>
      <c r="H1571" t="str">
        <f>VLOOKUP(G1571,States!$A$1:$B$71,2,0)</f>
        <v>Massachusetts</v>
      </c>
      <c r="I1571" t="str">
        <f>VLOOKUP(H1571,Table2[[State]:[Kürzel für Highcharts]],2,0)</f>
        <v>MA</v>
      </c>
    </row>
    <row r="1572" spans="1:9">
      <c r="A1572">
        <v>49</v>
      </c>
      <c r="B1572" s="3">
        <v>42022</v>
      </c>
      <c r="C1572">
        <v>2</v>
      </c>
      <c r="D1572">
        <v>2209.34</v>
      </c>
      <c r="E1572" t="s">
        <v>10</v>
      </c>
      <c r="F1572">
        <v>2015</v>
      </c>
      <c r="G1572" s="4" t="s">
        <v>14</v>
      </c>
      <c r="H1572" t="str">
        <f>VLOOKUP(G1572,States!$A$1:$B$71,2,0)</f>
        <v>Massachusetts</v>
      </c>
      <c r="I1572" t="str">
        <f>VLOOKUP(H1572,Table2[[State]:[Kürzel für Highcharts]],2,0)</f>
        <v>MA</v>
      </c>
    </row>
    <row r="1573" spans="1:9">
      <c r="A1573">
        <v>50</v>
      </c>
      <c r="B1573" s="3">
        <v>42015</v>
      </c>
      <c r="C1573">
        <v>1.94</v>
      </c>
      <c r="D1573">
        <v>2217.8200000000002</v>
      </c>
      <c r="E1573" t="s">
        <v>10</v>
      </c>
      <c r="F1573">
        <v>2015</v>
      </c>
      <c r="G1573" s="4" t="s">
        <v>14</v>
      </c>
      <c r="H1573" t="str">
        <f>VLOOKUP(G1573,States!$A$1:$B$71,2,0)</f>
        <v>Massachusetts</v>
      </c>
      <c r="I1573" t="str">
        <f>VLOOKUP(H1573,Table2[[State]:[Kürzel für Highcharts]],2,0)</f>
        <v>MA</v>
      </c>
    </row>
    <row r="1574" spans="1:9">
      <c r="A1574">
        <v>51</v>
      </c>
      <c r="B1574" s="3">
        <v>42008</v>
      </c>
      <c r="C1574">
        <v>1.83</v>
      </c>
      <c r="D1574">
        <v>2192.13</v>
      </c>
      <c r="E1574" t="s">
        <v>10</v>
      </c>
      <c r="F1574">
        <v>2015</v>
      </c>
      <c r="G1574" s="4" t="s">
        <v>14</v>
      </c>
      <c r="H1574" t="str">
        <f>VLOOKUP(G1574,States!$A$1:$B$71,2,0)</f>
        <v>Massachusetts</v>
      </c>
      <c r="I1574" t="str">
        <f>VLOOKUP(H1574,Table2[[State]:[Kürzel für Highcharts]],2,0)</f>
        <v>MA</v>
      </c>
    </row>
    <row r="1575" spans="1:9">
      <c r="A1575">
        <v>0</v>
      </c>
      <c r="B1575" s="3">
        <v>42729</v>
      </c>
      <c r="C1575">
        <v>1.98</v>
      </c>
      <c r="D1575">
        <v>11553.3</v>
      </c>
      <c r="E1575" t="s">
        <v>10</v>
      </c>
      <c r="F1575">
        <v>2016</v>
      </c>
      <c r="G1575" s="4" t="s">
        <v>14</v>
      </c>
      <c r="H1575" t="str">
        <f>VLOOKUP(G1575,States!$A$1:$B$71,2,0)</f>
        <v>Massachusetts</v>
      </c>
      <c r="I1575" t="str">
        <f>VLOOKUP(H1575,Table2[[State]:[Kürzel für Highcharts]],2,0)</f>
        <v>MA</v>
      </c>
    </row>
    <row r="1576" spans="1:9">
      <c r="A1576">
        <v>1</v>
      </c>
      <c r="B1576" s="3">
        <v>42722</v>
      </c>
      <c r="C1576">
        <v>2</v>
      </c>
      <c r="D1576">
        <v>11811.4</v>
      </c>
      <c r="E1576" t="s">
        <v>10</v>
      </c>
      <c r="F1576">
        <v>2016</v>
      </c>
      <c r="G1576" s="4" t="s">
        <v>14</v>
      </c>
      <c r="H1576" t="str">
        <f>VLOOKUP(G1576,States!$A$1:$B$71,2,0)</f>
        <v>Massachusetts</v>
      </c>
      <c r="I1576" t="str">
        <f>VLOOKUP(H1576,Table2[[State]:[Kürzel für Highcharts]],2,0)</f>
        <v>MA</v>
      </c>
    </row>
    <row r="1577" spans="1:9">
      <c r="A1577">
        <v>2</v>
      </c>
      <c r="B1577" s="3">
        <v>42715</v>
      </c>
      <c r="C1577">
        <v>1.88</v>
      </c>
      <c r="D1577">
        <v>13714.62</v>
      </c>
      <c r="E1577" t="s">
        <v>10</v>
      </c>
      <c r="F1577">
        <v>2016</v>
      </c>
      <c r="G1577" s="4" t="s">
        <v>14</v>
      </c>
      <c r="H1577" t="str">
        <f>VLOOKUP(G1577,States!$A$1:$B$71,2,0)</f>
        <v>Massachusetts</v>
      </c>
      <c r="I1577" t="str">
        <f>VLOOKUP(H1577,Table2[[State]:[Kürzel für Highcharts]],2,0)</f>
        <v>MA</v>
      </c>
    </row>
    <row r="1578" spans="1:9">
      <c r="A1578">
        <v>3</v>
      </c>
      <c r="B1578" s="3">
        <v>42708</v>
      </c>
      <c r="C1578">
        <v>2</v>
      </c>
      <c r="D1578">
        <v>13905.77</v>
      </c>
      <c r="E1578" t="s">
        <v>10</v>
      </c>
      <c r="F1578">
        <v>2016</v>
      </c>
      <c r="G1578" s="4" t="s">
        <v>14</v>
      </c>
      <c r="H1578" t="str">
        <f>VLOOKUP(G1578,States!$A$1:$B$71,2,0)</f>
        <v>Massachusetts</v>
      </c>
      <c r="I1578" t="str">
        <f>VLOOKUP(H1578,Table2[[State]:[Kürzel für Highcharts]],2,0)</f>
        <v>MA</v>
      </c>
    </row>
    <row r="1579" spans="1:9">
      <c r="A1579">
        <v>4</v>
      </c>
      <c r="B1579" s="3">
        <v>42701</v>
      </c>
      <c r="C1579">
        <v>1.94</v>
      </c>
      <c r="D1579">
        <v>9786.33</v>
      </c>
      <c r="E1579" t="s">
        <v>10</v>
      </c>
      <c r="F1579">
        <v>2016</v>
      </c>
      <c r="G1579" s="4" t="s">
        <v>14</v>
      </c>
      <c r="H1579" t="str">
        <f>VLOOKUP(G1579,States!$A$1:$B$71,2,0)</f>
        <v>Massachusetts</v>
      </c>
      <c r="I1579" t="str">
        <f>VLOOKUP(H1579,Table2[[State]:[Kürzel für Highcharts]],2,0)</f>
        <v>MA</v>
      </c>
    </row>
    <row r="1580" spans="1:9">
      <c r="A1580">
        <v>5</v>
      </c>
      <c r="B1580" s="3">
        <v>42694</v>
      </c>
      <c r="C1580">
        <v>1.8</v>
      </c>
      <c r="D1580">
        <v>11287.83</v>
      </c>
      <c r="E1580" t="s">
        <v>10</v>
      </c>
      <c r="F1580">
        <v>2016</v>
      </c>
      <c r="G1580" s="4" t="s">
        <v>14</v>
      </c>
      <c r="H1580" t="str">
        <f>VLOOKUP(G1580,States!$A$1:$B$71,2,0)</f>
        <v>Massachusetts</v>
      </c>
      <c r="I1580" t="str">
        <f>VLOOKUP(H1580,Table2[[State]:[Kürzel für Highcharts]],2,0)</f>
        <v>MA</v>
      </c>
    </row>
    <row r="1581" spans="1:9">
      <c r="A1581">
        <v>6</v>
      </c>
      <c r="B1581" s="3">
        <v>42687</v>
      </c>
      <c r="C1581">
        <v>1.59</v>
      </c>
      <c r="D1581">
        <v>9660.9599999999991</v>
      </c>
      <c r="E1581" t="s">
        <v>10</v>
      </c>
      <c r="F1581">
        <v>2016</v>
      </c>
      <c r="G1581" s="4" t="s">
        <v>14</v>
      </c>
      <c r="H1581" t="str">
        <f>VLOOKUP(G1581,States!$A$1:$B$71,2,0)</f>
        <v>Massachusetts</v>
      </c>
      <c r="I1581" t="str">
        <f>VLOOKUP(H1581,Table2[[State]:[Kürzel für Highcharts]],2,0)</f>
        <v>MA</v>
      </c>
    </row>
    <row r="1582" spans="1:9">
      <c r="A1582">
        <v>7</v>
      </c>
      <c r="B1582" s="3">
        <v>42680</v>
      </c>
      <c r="C1582">
        <v>1.72</v>
      </c>
      <c r="D1582">
        <v>9755.42</v>
      </c>
      <c r="E1582" t="s">
        <v>10</v>
      </c>
      <c r="F1582">
        <v>2016</v>
      </c>
      <c r="G1582" s="4" t="s">
        <v>14</v>
      </c>
      <c r="H1582" t="str">
        <f>VLOOKUP(G1582,States!$A$1:$B$71,2,0)</f>
        <v>Massachusetts</v>
      </c>
      <c r="I1582" t="str">
        <f>VLOOKUP(H1582,Table2[[State]:[Kürzel für Highcharts]],2,0)</f>
        <v>MA</v>
      </c>
    </row>
    <row r="1583" spans="1:9">
      <c r="A1583">
        <v>8</v>
      </c>
      <c r="B1583" s="3">
        <v>42673</v>
      </c>
      <c r="C1583">
        <v>1.49</v>
      </c>
      <c r="D1583">
        <v>8408</v>
      </c>
      <c r="E1583" t="s">
        <v>10</v>
      </c>
      <c r="F1583">
        <v>2016</v>
      </c>
      <c r="G1583" s="4" t="s">
        <v>14</v>
      </c>
      <c r="H1583" t="str">
        <f>VLOOKUP(G1583,States!$A$1:$B$71,2,0)</f>
        <v>Massachusetts</v>
      </c>
      <c r="I1583" t="str">
        <f>VLOOKUP(H1583,Table2[[State]:[Kürzel für Highcharts]],2,0)</f>
        <v>MA</v>
      </c>
    </row>
    <row r="1584" spans="1:9">
      <c r="A1584">
        <v>9</v>
      </c>
      <c r="B1584" s="3">
        <v>42666</v>
      </c>
      <c r="C1584">
        <v>1.32</v>
      </c>
      <c r="D1584">
        <v>8153.98</v>
      </c>
      <c r="E1584" t="s">
        <v>10</v>
      </c>
      <c r="F1584">
        <v>2016</v>
      </c>
      <c r="G1584" s="4" t="s">
        <v>14</v>
      </c>
      <c r="H1584" t="str">
        <f>VLOOKUP(G1584,States!$A$1:$B$71,2,0)</f>
        <v>Massachusetts</v>
      </c>
      <c r="I1584" t="str">
        <f>VLOOKUP(H1584,Table2[[State]:[Kürzel für Highcharts]],2,0)</f>
        <v>MA</v>
      </c>
    </row>
    <row r="1585" spans="1:9">
      <c r="A1585">
        <v>10</v>
      </c>
      <c r="B1585" s="3">
        <v>42659</v>
      </c>
      <c r="C1585">
        <v>1.43</v>
      </c>
      <c r="D1585">
        <v>8760.34</v>
      </c>
      <c r="E1585" t="s">
        <v>10</v>
      </c>
      <c r="F1585">
        <v>2016</v>
      </c>
      <c r="G1585" s="4" t="s">
        <v>14</v>
      </c>
      <c r="H1585" t="str">
        <f>VLOOKUP(G1585,States!$A$1:$B$71,2,0)</f>
        <v>Massachusetts</v>
      </c>
      <c r="I1585" t="str">
        <f>VLOOKUP(H1585,Table2[[State]:[Kürzel für Highcharts]],2,0)</f>
        <v>MA</v>
      </c>
    </row>
    <row r="1586" spans="1:9">
      <c r="A1586">
        <v>11</v>
      </c>
      <c r="B1586" s="3">
        <v>42652</v>
      </c>
      <c r="C1586">
        <v>1.57</v>
      </c>
      <c r="D1586">
        <v>10417.82</v>
      </c>
      <c r="E1586" t="s">
        <v>10</v>
      </c>
      <c r="F1586">
        <v>2016</v>
      </c>
      <c r="G1586" s="4" t="s">
        <v>14</v>
      </c>
      <c r="H1586" t="str">
        <f>VLOOKUP(G1586,States!$A$1:$B$71,2,0)</f>
        <v>Massachusetts</v>
      </c>
      <c r="I1586" t="str">
        <f>VLOOKUP(H1586,Table2[[State]:[Kürzel für Highcharts]],2,0)</f>
        <v>MA</v>
      </c>
    </row>
    <row r="1587" spans="1:9">
      <c r="A1587">
        <v>12</v>
      </c>
      <c r="B1587" s="3">
        <v>42645</v>
      </c>
      <c r="C1587">
        <v>1.63</v>
      </c>
      <c r="D1587">
        <v>11208.26</v>
      </c>
      <c r="E1587" t="s">
        <v>10</v>
      </c>
      <c r="F1587">
        <v>2016</v>
      </c>
      <c r="G1587" s="4" t="s">
        <v>14</v>
      </c>
      <c r="H1587" t="str">
        <f>VLOOKUP(G1587,States!$A$1:$B$71,2,0)</f>
        <v>Massachusetts</v>
      </c>
      <c r="I1587" t="str">
        <f>VLOOKUP(H1587,Table2[[State]:[Kürzel für Highcharts]],2,0)</f>
        <v>MA</v>
      </c>
    </row>
    <row r="1588" spans="1:9">
      <c r="A1588">
        <v>13</v>
      </c>
      <c r="B1588" s="3">
        <v>42638</v>
      </c>
      <c r="C1588">
        <v>1.72</v>
      </c>
      <c r="D1588">
        <v>13904.53</v>
      </c>
      <c r="E1588" t="s">
        <v>10</v>
      </c>
      <c r="F1588">
        <v>2016</v>
      </c>
      <c r="G1588" s="4" t="s">
        <v>14</v>
      </c>
      <c r="H1588" t="str">
        <f>VLOOKUP(G1588,States!$A$1:$B$71,2,0)</f>
        <v>Massachusetts</v>
      </c>
      <c r="I1588" t="str">
        <f>VLOOKUP(H1588,Table2[[State]:[Kürzel für Highcharts]],2,0)</f>
        <v>MA</v>
      </c>
    </row>
    <row r="1589" spans="1:9">
      <c r="A1589">
        <v>14</v>
      </c>
      <c r="B1589" s="3">
        <v>42631</v>
      </c>
      <c r="C1589">
        <v>1.86</v>
      </c>
      <c r="D1589">
        <v>18371.82</v>
      </c>
      <c r="E1589" t="s">
        <v>10</v>
      </c>
      <c r="F1589">
        <v>2016</v>
      </c>
      <c r="G1589" s="4" t="s">
        <v>14</v>
      </c>
      <c r="H1589" t="str">
        <f>VLOOKUP(G1589,States!$A$1:$B$71,2,0)</f>
        <v>Massachusetts</v>
      </c>
      <c r="I1589" t="str">
        <f>VLOOKUP(H1589,Table2[[State]:[Kürzel für Highcharts]],2,0)</f>
        <v>MA</v>
      </c>
    </row>
    <row r="1590" spans="1:9">
      <c r="A1590">
        <v>15</v>
      </c>
      <c r="B1590" s="3">
        <v>42624</v>
      </c>
      <c r="C1590">
        <v>1.84</v>
      </c>
      <c r="D1590">
        <v>16980.59</v>
      </c>
      <c r="E1590" t="s">
        <v>10</v>
      </c>
      <c r="F1590">
        <v>2016</v>
      </c>
      <c r="G1590" s="4" t="s">
        <v>14</v>
      </c>
      <c r="H1590" t="str">
        <f>VLOOKUP(G1590,States!$A$1:$B$71,2,0)</f>
        <v>Massachusetts</v>
      </c>
      <c r="I1590" t="str">
        <f>VLOOKUP(H1590,Table2[[State]:[Kürzel für Highcharts]],2,0)</f>
        <v>MA</v>
      </c>
    </row>
    <row r="1591" spans="1:9">
      <c r="A1591">
        <v>16</v>
      </c>
      <c r="B1591" s="3">
        <v>42617</v>
      </c>
      <c r="C1591">
        <v>1.73</v>
      </c>
      <c r="D1591">
        <v>14518</v>
      </c>
      <c r="E1591" t="s">
        <v>10</v>
      </c>
      <c r="F1591">
        <v>2016</v>
      </c>
      <c r="G1591" s="4" t="s">
        <v>14</v>
      </c>
      <c r="H1591" t="str">
        <f>VLOOKUP(G1591,States!$A$1:$B$71,2,0)</f>
        <v>Massachusetts</v>
      </c>
      <c r="I1591" t="str">
        <f>VLOOKUP(H1591,Table2[[State]:[Kürzel für Highcharts]],2,0)</f>
        <v>MA</v>
      </c>
    </row>
    <row r="1592" spans="1:9">
      <c r="A1592">
        <v>17</v>
      </c>
      <c r="B1592" s="3">
        <v>42610</v>
      </c>
      <c r="C1592">
        <v>1.36</v>
      </c>
      <c r="D1592">
        <v>8395.34</v>
      </c>
      <c r="E1592" t="s">
        <v>10</v>
      </c>
      <c r="F1592">
        <v>2016</v>
      </c>
      <c r="G1592" s="4" t="s">
        <v>14</v>
      </c>
      <c r="H1592" t="str">
        <f>VLOOKUP(G1592,States!$A$1:$B$71,2,0)</f>
        <v>Massachusetts</v>
      </c>
      <c r="I1592" t="str">
        <f>VLOOKUP(H1592,Table2[[State]:[Kürzel für Highcharts]],2,0)</f>
        <v>MA</v>
      </c>
    </row>
    <row r="1593" spans="1:9">
      <c r="A1593">
        <v>18</v>
      </c>
      <c r="B1593" s="3">
        <v>42603</v>
      </c>
      <c r="C1593">
        <v>1.28</v>
      </c>
      <c r="D1593">
        <v>11414.48</v>
      </c>
      <c r="E1593" t="s">
        <v>10</v>
      </c>
      <c r="F1593">
        <v>2016</v>
      </c>
      <c r="G1593" s="4" t="s">
        <v>14</v>
      </c>
      <c r="H1593" t="str">
        <f>VLOOKUP(G1593,States!$A$1:$B$71,2,0)</f>
        <v>Massachusetts</v>
      </c>
      <c r="I1593" t="str">
        <f>VLOOKUP(H1593,Table2[[State]:[Kürzel für Highcharts]],2,0)</f>
        <v>MA</v>
      </c>
    </row>
    <row r="1594" spans="1:9">
      <c r="A1594">
        <v>19</v>
      </c>
      <c r="B1594" s="3">
        <v>42596</v>
      </c>
      <c r="C1594">
        <v>1.23</v>
      </c>
      <c r="D1594">
        <v>7117.91</v>
      </c>
      <c r="E1594" t="s">
        <v>10</v>
      </c>
      <c r="F1594">
        <v>2016</v>
      </c>
      <c r="G1594" s="4" t="s">
        <v>14</v>
      </c>
      <c r="H1594" t="str">
        <f>VLOOKUP(G1594,States!$A$1:$B$71,2,0)</f>
        <v>Massachusetts</v>
      </c>
      <c r="I1594" t="str">
        <f>VLOOKUP(H1594,Table2[[State]:[Kürzel für Highcharts]],2,0)</f>
        <v>MA</v>
      </c>
    </row>
    <row r="1595" spans="1:9">
      <c r="A1595">
        <v>20</v>
      </c>
      <c r="B1595" s="3">
        <v>42589</v>
      </c>
      <c r="C1595">
        <v>1.31</v>
      </c>
      <c r="D1595">
        <v>9580.49</v>
      </c>
      <c r="E1595" t="s">
        <v>10</v>
      </c>
      <c r="F1595">
        <v>2016</v>
      </c>
      <c r="G1595" s="4" t="s">
        <v>14</v>
      </c>
      <c r="H1595" t="str">
        <f>VLOOKUP(G1595,States!$A$1:$B$71,2,0)</f>
        <v>Massachusetts</v>
      </c>
      <c r="I1595" t="str">
        <f>VLOOKUP(H1595,Table2[[State]:[Kürzel für Highcharts]],2,0)</f>
        <v>MA</v>
      </c>
    </row>
    <row r="1596" spans="1:9">
      <c r="A1596">
        <v>21</v>
      </c>
      <c r="B1596" s="3">
        <v>42582</v>
      </c>
      <c r="C1596">
        <v>1.1399999999999999</v>
      </c>
      <c r="D1596">
        <v>7313.26</v>
      </c>
      <c r="E1596" t="s">
        <v>10</v>
      </c>
      <c r="F1596">
        <v>2016</v>
      </c>
      <c r="G1596" s="4" t="s">
        <v>14</v>
      </c>
      <c r="H1596" t="str">
        <f>VLOOKUP(G1596,States!$A$1:$B$71,2,0)</f>
        <v>Massachusetts</v>
      </c>
      <c r="I1596" t="str">
        <f>VLOOKUP(H1596,Table2[[State]:[Kürzel für Highcharts]],2,0)</f>
        <v>MA</v>
      </c>
    </row>
    <row r="1597" spans="1:9">
      <c r="A1597">
        <v>22</v>
      </c>
      <c r="B1597" s="3">
        <v>42575</v>
      </c>
      <c r="C1597">
        <v>1.49</v>
      </c>
      <c r="D1597">
        <v>9837.59</v>
      </c>
      <c r="E1597" t="s">
        <v>10</v>
      </c>
      <c r="F1597">
        <v>2016</v>
      </c>
      <c r="G1597" s="4" t="s">
        <v>14</v>
      </c>
      <c r="H1597" t="str">
        <f>VLOOKUP(G1597,States!$A$1:$B$71,2,0)</f>
        <v>Massachusetts</v>
      </c>
      <c r="I1597" t="str">
        <f>VLOOKUP(H1597,Table2[[State]:[Kürzel für Highcharts]],2,0)</f>
        <v>MA</v>
      </c>
    </row>
    <row r="1598" spans="1:9">
      <c r="A1598">
        <v>23</v>
      </c>
      <c r="B1598" s="3">
        <v>42568</v>
      </c>
      <c r="C1598">
        <v>1.77</v>
      </c>
      <c r="D1598">
        <v>14776.98</v>
      </c>
      <c r="E1598" t="s">
        <v>10</v>
      </c>
      <c r="F1598">
        <v>2016</v>
      </c>
      <c r="G1598" s="4" t="s">
        <v>14</v>
      </c>
      <c r="H1598" t="str">
        <f>VLOOKUP(G1598,States!$A$1:$B$71,2,0)</f>
        <v>Massachusetts</v>
      </c>
      <c r="I1598" t="str">
        <f>VLOOKUP(H1598,Table2[[State]:[Kürzel für Highcharts]],2,0)</f>
        <v>MA</v>
      </c>
    </row>
    <row r="1599" spans="1:9">
      <c r="A1599">
        <v>24</v>
      </c>
      <c r="B1599" s="3">
        <v>42561</v>
      </c>
      <c r="C1599">
        <v>1.59</v>
      </c>
      <c r="D1599">
        <v>12513.05</v>
      </c>
      <c r="E1599" t="s">
        <v>10</v>
      </c>
      <c r="F1599">
        <v>2016</v>
      </c>
      <c r="G1599" s="4" t="s">
        <v>14</v>
      </c>
      <c r="H1599" t="str">
        <f>VLOOKUP(G1599,States!$A$1:$B$71,2,0)</f>
        <v>Massachusetts</v>
      </c>
      <c r="I1599" t="str">
        <f>VLOOKUP(H1599,Table2[[State]:[Kürzel für Highcharts]],2,0)</f>
        <v>MA</v>
      </c>
    </row>
    <row r="1600" spans="1:9">
      <c r="A1600">
        <v>25</v>
      </c>
      <c r="B1600" s="3">
        <v>42554</v>
      </c>
      <c r="C1600">
        <v>1.61</v>
      </c>
      <c r="D1600">
        <v>14709.87</v>
      </c>
      <c r="E1600" t="s">
        <v>10</v>
      </c>
      <c r="F1600">
        <v>2016</v>
      </c>
      <c r="G1600" s="4" t="s">
        <v>14</v>
      </c>
      <c r="H1600" t="str">
        <f>VLOOKUP(G1600,States!$A$1:$B$71,2,0)</f>
        <v>Massachusetts</v>
      </c>
      <c r="I1600" t="str">
        <f>VLOOKUP(H1600,Table2[[State]:[Kürzel für Highcharts]],2,0)</f>
        <v>MA</v>
      </c>
    </row>
    <row r="1601" spans="1:9">
      <c r="A1601">
        <v>26</v>
      </c>
      <c r="B1601" s="3">
        <v>42547</v>
      </c>
      <c r="C1601">
        <v>1.6</v>
      </c>
      <c r="D1601">
        <v>12442.73</v>
      </c>
      <c r="E1601" t="s">
        <v>10</v>
      </c>
      <c r="F1601">
        <v>2016</v>
      </c>
      <c r="G1601" s="4" t="s">
        <v>14</v>
      </c>
      <c r="H1601" t="str">
        <f>VLOOKUP(G1601,States!$A$1:$B$71,2,0)</f>
        <v>Massachusetts</v>
      </c>
      <c r="I1601" t="str">
        <f>VLOOKUP(H1601,Table2[[State]:[Kürzel für Highcharts]],2,0)</f>
        <v>MA</v>
      </c>
    </row>
    <row r="1602" spans="1:9">
      <c r="A1602">
        <v>27</v>
      </c>
      <c r="B1602" s="3">
        <v>42540</v>
      </c>
      <c r="C1602">
        <v>1.53</v>
      </c>
      <c r="D1602">
        <v>11590.31</v>
      </c>
      <c r="E1602" t="s">
        <v>10</v>
      </c>
      <c r="F1602">
        <v>2016</v>
      </c>
      <c r="G1602" s="4" t="s">
        <v>14</v>
      </c>
      <c r="H1602" t="str">
        <f>VLOOKUP(G1602,States!$A$1:$B$71,2,0)</f>
        <v>Massachusetts</v>
      </c>
      <c r="I1602" t="str">
        <f>VLOOKUP(H1602,Table2[[State]:[Kürzel für Highcharts]],2,0)</f>
        <v>MA</v>
      </c>
    </row>
    <row r="1603" spans="1:9">
      <c r="A1603">
        <v>28</v>
      </c>
      <c r="B1603" s="3">
        <v>42533</v>
      </c>
      <c r="C1603">
        <v>1.37</v>
      </c>
      <c r="D1603">
        <v>10051.16</v>
      </c>
      <c r="E1603" t="s">
        <v>10</v>
      </c>
      <c r="F1603">
        <v>2016</v>
      </c>
      <c r="G1603" s="4" t="s">
        <v>14</v>
      </c>
      <c r="H1603" t="str">
        <f>VLOOKUP(G1603,States!$A$1:$B$71,2,0)</f>
        <v>Massachusetts</v>
      </c>
      <c r="I1603" t="str">
        <f>VLOOKUP(H1603,Table2[[State]:[Kürzel für Highcharts]],2,0)</f>
        <v>MA</v>
      </c>
    </row>
    <row r="1604" spans="1:9">
      <c r="A1604">
        <v>29</v>
      </c>
      <c r="B1604" s="3">
        <v>42526</v>
      </c>
      <c r="C1604">
        <v>1.49</v>
      </c>
      <c r="D1604">
        <v>12722.85</v>
      </c>
      <c r="E1604" t="s">
        <v>10</v>
      </c>
      <c r="F1604">
        <v>2016</v>
      </c>
      <c r="G1604" s="4" t="s">
        <v>14</v>
      </c>
      <c r="H1604" t="str">
        <f>VLOOKUP(G1604,States!$A$1:$B$71,2,0)</f>
        <v>Massachusetts</v>
      </c>
      <c r="I1604" t="str">
        <f>VLOOKUP(H1604,Table2[[State]:[Kürzel für Highcharts]],2,0)</f>
        <v>MA</v>
      </c>
    </row>
    <row r="1605" spans="1:9">
      <c r="A1605">
        <v>30</v>
      </c>
      <c r="B1605" s="3">
        <v>42519</v>
      </c>
      <c r="C1605">
        <v>1.59</v>
      </c>
      <c r="D1605">
        <v>12652.15</v>
      </c>
      <c r="E1605" t="s">
        <v>10</v>
      </c>
      <c r="F1605">
        <v>2016</v>
      </c>
      <c r="G1605" s="4" t="s">
        <v>14</v>
      </c>
      <c r="H1605" t="str">
        <f>VLOOKUP(G1605,States!$A$1:$B$71,2,0)</f>
        <v>Massachusetts</v>
      </c>
      <c r="I1605" t="str">
        <f>VLOOKUP(H1605,Table2[[State]:[Kürzel für Highcharts]],2,0)</f>
        <v>MA</v>
      </c>
    </row>
    <row r="1606" spans="1:9">
      <c r="A1606">
        <v>31</v>
      </c>
      <c r="B1606" s="3">
        <v>42512</v>
      </c>
      <c r="C1606">
        <v>1.57</v>
      </c>
      <c r="D1606">
        <v>18030.82</v>
      </c>
      <c r="E1606" t="s">
        <v>10</v>
      </c>
      <c r="F1606">
        <v>2016</v>
      </c>
      <c r="G1606" s="4" t="s">
        <v>14</v>
      </c>
      <c r="H1606" t="str">
        <f>VLOOKUP(G1606,States!$A$1:$B$71,2,0)</f>
        <v>Massachusetts</v>
      </c>
      <c r="I1606" t="str">
        <f>VLOOKUP(H1606,Table2[[State]:[Kürzel für Highcharts]],2,0)</f>
        <v>MA</v>
      </c>
    </row>
    <row r="1607" spans="1:9">
      <c r="A1607">
        <v>32</v>
      </c>
      <c r="B1607" s="3">
        <v>42505</v>
      </c>
      <c r="C1607">
        <v>1.58</v>
      </c>
      <c r="D1607">
        <v>14776.15</v>
      </c>
      <c r="E1607" t="s">
        <v>10</v>
      </c>
      <c r="F1607">
        <v>2016</v>
      </c>
      <c r="G1607" s="4" t="s">
        <v>14</v>
      </c>
      <c r="H1607" t="str">
        <f>VLOOKUP(G1607,States!$A$1:$B$71,2,0)</f>
        <v>Massachusetts</v>
      </c>
      <c r="I1607" t="str">
        <f>VLOOKUP(H1607,Table2[[State]:[Kürzel für Highcharts]],2,0)</f>
        <v>MA</v>
      </c>
    </row>
    <row r="1608" spans="1:9">
      <c r="A1608">
        <v>33</v>
      </c>
      <c r="B1608" s="3">
        <v>42498</v>
      </c>
      <c r="C1608">
        <v>1.58</v>
      </c>
      <c r="D1608">
        <v>15589.8</v>
      </c>
      <c r="E1608" t="s">
        <v>10</v>
      </c>
      <c r="F1608">
        <v>2016</v>
      </c>
      <c r="G1608" s="4" t="s">
        <v>14</v>
      </c>
      <c r="H1608" t="str">
        <f>VLOOKUP(G1608,States!$A$1:$B$71,2,0)</f>
        <v>Massachusetts</v>
      </c>
      <c r="I1608" t="str">
        <f>VLOOKUP(H1608,Table2[[State]:[Kürzel für Highcharts]],2,0)</f>
        <v>MA</v>
      </c>
    </row>
    <row r="1609" spans="1:9">
      <c r="A1609">
        <v>34</v>
      </c>
      <c r="B1609" s="3">
        <v>42491</v>
      </c>
      <c r="C1609">
        <v>1.79</v>
      </c>
      <c r="D1609">
        <v>18536.650000000001</v>
      </c>
      <c r="E1609" t="s">
        <v>10</v>
      </c>
      <c r="F1609">
        <v>2016</v>
      </c>
      <c r="G1609" s="4" t="s">
        <v>14</v>
      </c>
      <c r="H1609" t="str">
        <f>VLOOKUP(G1609,States!$A$1:$B$71,2,0)</f>
        <v>Massachusetts</v>
      </c>
      <c r="I1609" t="str">
        <f>VLOOKUP(H1609,Table2[[State]:[Kürzel für Highcharts]],2,0)</f>
        <v>MA</v>
      </c>
    </row>
    <row r="1610" spans="1:9">
      <c r="A1610">
        <v>35</v>
      </c>
      <c r="B1610" s="3">
        <v>42484</v>
      </c>
      <c r="C1610">
        <v>1.73</v>
      </c>
      <c r="D1610">
        <v>18656.87</v>
      </c>
      <c r="E1610" t="s">
        <v>10</v>
      </c>
      <c r="F1610">
        <v>2016</v>
      </c>
      <c r="G1610" s="4" t="s">
        <v>14</v>
      </c>
      <c r="H1610" t="str">
        <f>VLOOKUP(G1610,States!$A$1:$B$71,2,0)</f>
        <v>Massachusetts</v>
      </c>
      <c r="I1610" t="str">
        <f>VLOOKUP(H1610,Table2[[State]:[Kürzel für Highcharts]],2,0)</f>
        <v>MA</v>
      </c>
    </row>
    <row r="1611" spans="1:9">
      <c r="A1611">
        <v>36</v>
      </c>
      <c r="B1611" s="3">
        <v>42477</v>
      </c>
      <c r="C1611">
        <v>1.59</v>
      </c>
      <c r="D1611">
        <v>12779.06</v>
      </c>
      <c r="E1611" t="s">
        <v>10</v>
      </c>
      <c r="F1611">
        <v>2016</v>
      </c>
      <c r="G1611" s="4" t="s">
        <v>14</v>
      </c>
      <c r="H1611" t="str">
        <f>VLOOKUP(G1611,States!$A$1:$B$71,2,0)</f>
        <v>Massachusetts</v>
      </c>
      <c r="I1611" t="str">
        <f>VLOOKUP(H1611,Table2[[State]:[Kürzel für Highcharts]],2,0)</f>
        <v>MA</v>
      </c>
    </row>
    <row r="1612" spans="1:9">
      <c r="A1612">
        <v>37</v>
      </c>
      <c r="B1612" s="3">
        <v>42470</v>
      </c>
      <c r="C1612">
        <v>1.68</v>
      </c>
      <c r="D1612">
        <v>14563.78</v>
      </c>
      <c r="E1612" t="s">
        <v>10</v>
      </c>
      <c r="F1612">
        <v>2016</v>
      </c>
      <c r="G1612" s="4" t="s">
        <v>14</v>
      </c>
      <c r="H1612" t="str">
        <f>VLOOKUP(G1612,States!$A$1:$B$71,2,0)</f>
        <v>Massachusetts</v>
      </c>
      <c r="I1612" t="str">
        <f>VLOOKUP(H1612,Table2[[State]:[Kürzel für Highcharts]],2,0)</f>
        <v>MA</v>
      </c>
    </row>
    <row r="1613" spans="1:9">
      <c r="A1613">
        <v>38</v>
      </c>
      <c r="B1613" s="3">
        <v>42463</v>
      </c>
      <c r="C1613">
        <v>1.73</v>
      </c>
      <c r="D1613">
        <v>12763.11</v>
      </c>
      <c r="E1613" t="s">
        <v>10</v>
      </c>
      <c r="F1613">
        <v>2016</v>
      </c>
      <c r="G1613" s="4" t="s">
        <v>14</v>
      </c>
      <c r="H1613" t="str">
        <f>VLOOKUP(G1613,States!$A$1:$B$71,2,0)</f>
        <v>Massachusetts</v>
      </c>
      <c r="I1613" t="str">
        <f>VLOOKUP(H1613,Table2[[State]:[Kürzel für Highcharts]],2,0)</f>
        <v>MA</v>
      </c>
    </row>
    <row r="1614" spans="1:9">
      <c r="A1614">
        <v>39</v>
      </c>
      <c r="B1614" s="3">
        <v>42456</v>
      </c>
      <c r="C1614">
        <v>1.59</v>
      </c>
      <c r="D1614">
        <v>13143.32</v>
      </c>
      <c r="E1614" t="s">
        <v>10</v>
      </c>
      <c r="F1614">
        <v>2016</v>
      </c>
      <c r="G1614" s="4" t="s">
        <v>14</v>
      </c>
      <c r="H1614" t="str">
        <f>VLOOKUP(G1614,States!$A$1:$B$71,2,0)</f>
        <v>Massachusetts</v>
      </c>
      <c r="I1614" t="str">
        <f>VLOOKUP(H1614,Table2[[State]:[Kürzel für Highcharts]],2,0)</f>
        <v>MA</v>
      </c>
    </row>
    <row r="1615" spans="1:9">
      <c r="A1615">
        <v>40</v>
      </c>
      <c r="B1615" s="3">
        <v>42449</v>
      </c>
      <c r="C1615">
        <v>1.59</v>
      </c>
      <c r="D1615">
        <v>11665.94</v>
      </c>
      <c r="E1615" t="s">
        <v>10</v>
      </c>
      <c r="F1615">
        <v>2016</v>
      </c>
      <c r="G1615" s="4" t="s">
        <v>14</v>
      </c>
      <c r="H1615" t="str">
        <f>VLOOKUP(G1615,States!$A$1:$B$71,2,0)</f>
        <v>Massachusetts</v>
      </c>
      <c r="I1615" t="str">
        <f>VLOOKUP(H1615,Table2[[State]:[Kürzel für Highcharts]],2,0)</f>
        <v>MA</v>
      </c>
    </row>
    <row r="1616" spans="1:9">
      <c r="A1616">
        <v>41</v>
      </c>
      <c r="B1616" s="3">
        <v>42442</v>
      </c>
      <c r="C1616">
        <v>1.59</v>
      </c>
      <c r="D1616">
        <v>10556.46</v>
      </c>
      <c r="E1616" t="s">
        <v>10</v>
      </c>
      <c r="F1616">
        <v>2016</v>
      </c>
      <c r="G1616" s="4" t="s">
        <v>14</v>
      </c>
      <c r="H1616" t="str">
        <f>VLOOKUP(G1616,States!$A$1:$B$71,2,0)</f>
        <v>Massachusetts</v>
      </c>
      <c r="I1616" t="str">
        <f>VLOOKUP(H1616,Table2[[State]:[Kürzel für Highcharts]],2,0)</f>
        <v>MA</v>
      </c>
    </row>
    <row r="1617" spans="1:9">
      <c r="A1617">
        <v>42</v>
      </c>
      <c r="B1617" s="3">
        <v>42435</v>
      </c>
      <c r="C1617">
        <v>1.7</v>
      </c>
      <c r="D1617">
        <v>10200.049999999999</v>
      </c>
      <c r="E1617" t="s">
        <v>10</v>
      </c>
      <c r="F1617">
        <v>2016</v>
      </c>
      <c r="G1617" s="4" t="s">
        <v>14</v>
      </c>
      <c r="H1617" t="str">
        <f>VLOOKUP(G1617,States!$A$1:$B$71,2,0)</f>
        <v>Massachusetts</v>
      </c>
      <c r="I1617" t="str">
        <f>VLOOKUP(H1617,Table2[[State]:[Kürzel für Highcharts]],2,0)</f>
        <v>MA</v>
      </c>
    </row>
    <row r="1618" spans="1:9">
      <c r="A1618">
        <v>43</v>
      </c>
      <c r="B1618" s="3">
        <v>42428</v>
      </c>
      <c r="C1618">
        <v>1.64</v>
      </c>
      <c r="D1618">
        <v>11259.09</v>
      </c>
      <c r="E1618" t="s">
        <v>10</v>
      </c>
      <c r="F1618">
        <v>2016</v>
      </c>
      <c r="G1618" s="4" t="s">
        <v>14</v>
      </c>
      <c r="H1618" t="str">
        <f>VLOOKUP(G1618,States!$A$1:$B$71,2,0)</f>
        <v>Massachusetts</v>
      </c>
      <c r="I1618" t="str">
        <f>VLOOKUP(H1618,Table2[[State]:[Kürzel für Highcharts]],2,0)</f>
        <v>MA</v>
      </c>
    </row>
    <row r="1619" spans="1:9">
      <c r="A1619">
        <v>44</v>
      </c>
      <c r="B1619" s="3">
        <v>42421</v>
      </c>
      <c r="C1619">
        <v>1.52</v>
      </c>
      <c r="D1619">
        <v>9394.2099999999991</v>
      </c>
      <c r="E1619" t="s">
        <v>10</v>
      </c>
      <c r="F1619">
        <v>2016</v>
      </c>
      <c r="G1619" s="4" t="s">
        <v>14</v>
      </c>
      <c r="H1619" t="str">
        <f>VLOOKUP(G1619,States!$A$1:$B$71,2,0)</f>
        <v>Massachusetts</v>
      </c>
      <c r="I1619" t="str">
        <f>VLOOKUP(H1619,Table2[[State]:[Kürzel für Highcharts]],2,0)</f>
        <v>MA</v>
      </c>
    </row>
    <row r="1620" spans="1:9">
      <c r="A1620">
        <v>45</v>
      </c>
      <c r="B1620" s="3">
        <v>42414</v>
      </c>
      <c r="C1620">
        <v>1.59</v>
      </c>
      <c r="D1620">
        <v>9526.6</v>
      </c>
      <c r="E1620" t="s">
        <v>10</v>
      </c>
      <c r="F1620">
        <v>2016</v>
      </c>
      <c r="G1620" s="4" t="s">
        <v>14</v>
      </c>
      <c r="H1620" t="str">
        <f>VLOOKUP(G1620,States!$A$1:$B$71,2,0)</f>
        <v>Massachusetts</v>
      </c>
      <c r="I1620" t="str">
        <f>VLOOKUP(H1620,Table2[[State]:[Kürzel für Highcharts]],2,0)</f>
        <v>MA</v>
      </c>
    </row>
    <row r="1621" spans="1:9">
      <c r="A1621">
        <v>46</v>
      </c>
      <c r="B1621" s="3">
        <v>42407</v>
      </c>
      <c r="C1621">
        <v>1.62</v>
      </c>
      <c r="D1621">
        <v>9462</v>
      </c>
      <c r="E1621" t="s">
        <v>10</v>
      </c>
      <c r="F1621">
        <v>2016</v>
      </c>
      <c r="G1621" s="4" t="s">
        <v>14</v>
      </c>
      <c r="H1621" t="str">
        <f>VLOOKUP(G1621,States!$A$1:$B$71,2,0)</f>
        <v>Massachusetts</v>
      </c>
      <c r="I1621" t="str">
        <f>VLOOKUP(H1621,Table2[[State]:[Kürzel für Highcharts]],2,0)</f>
        <v>MA</v>
      </c>
    </row>
    <row r="1622" spans="1:9">
      <c r="A1622">
        <v>47</v>
      </c>
      <c r="B1622" s="3">
        <v>42400</v>
      </c>
      <c r="C1622">
        <v>1.52</v>
      </c>
      <c r="D1622">
        <v>8221.86</v>
      </c>
      <c r="E1622" t="s">
        <v>10</v>
      </c>
      <c r="F1622">
        <v>2016</v>
      </c>
      <c r="G1622" s="4" t="s">
        <v>14</v>
      </c>
      <c r="H1622" t="str">
        <f>VLOOKUP(G1622,States!$A$1:$B$71,2,0)</f>
        <v>Massachusetts</v>
      </c>
      <c r="I1622" t="str">
        <f>VLOOKUP(H1622,Table2[[State]:[Kürzel für Highcharts]],2,0)</f>
        <v>MA</v>
      </c>
    </row>
    <row r="1623" spans="1:9">
      <c r="A1623">
        <v>48</v>
      </c>
      <c r="B1623" s="3">
        <v>42393</v>
      </c>
      <c r="C1623">
        <v>1.46</v>
      </c>
      <c r="D1623">
        <v>8850.23</v>
      </c>
      <c r="E1623" t="s">
        <v>10</v>
      </c>
      <c r="F1623">
        <v>2016</v>
      </c>
      <c r="G1623" s="4" t="s">
        <v>14</v>
      </c>
      <c r="H1623" t="str">
        <f>VLOOKUP(G1623,States!$A$1:$B$71,2,0)</f>
        <v>Massachusetts</v>
      </c>
      <c r="I1623" t="str">
        <f>VLOOKUP(H1623,Table2[[State]:[Kürzel für Highcharts]],2,0)</f>
        <v>MA</v>
      </c>
    </row>
    <row r="1624" spans="1:9">
      <c r="A1624">
        <v>49</v>
      </c>
      <c r="B1624" s="3">
        <v>42386</v>
      </c>
      <c r="C1624">
        <v>1.1299999999999999</v>
      </c>
      <c r="D1624">
        <v>9327.19</v>
      </c>
      <c r="E1624" t="s">
        <v>10</v>
      </c>
      <c r="F1624">
        <v>2016</v>
      </c>
      <c r="G1624" s="4" t="s">
        <v>14</v>
      </c>
      <c r="H1624" t="str">
        <f>VLOOKUP(G1624,States!$A$1:$B$71,2,0)</f>
        <v>Massachusetts</v>
      </c>
      <c r="I1624" t="str">
        <f>VLOOKUP(H1624,Table2[[State]:[Kürzel für Highcharts]],2,0)</f>
        <v>MA</v>
      </c>
    </row>
    <row r="1625" spans="1:9">
      <c r="A1625">
        <v>50</v>
      </c>
      <c r="B1625" s="3">
        <v>42379</v>
      </c>
      <c r="C1625">
        <v>1.32</v>
      </c>
      <c r="D1625">
        <v>7751.94</v>
      </c>
      <c r="E1625" t="s">
        <v>10</v>
      </c>
      <c r="F1625">
        <v>2016</v>
      </c>
      <c r="G1625" s="4" t="s">
        <v>14</v>
      </c>
      <c r="H1625" t="str">
        <f>VLOOKUP(G1625,States!$A$1:$B$71,2,0)</f>
        <v>Massachusetts</v>
      </c>
      <c r="I1625" t="str">
        <f>VLOOKUP(H1625,Table2[[State]:[Kürzel für Highcharts]],2,0)</f>
        <v>MA</v>
      </c>
    </row>
    <row r="1626" spans="1:9">
      <c r="A1626">
        <v>51</v>
      </c>
      <c r="B1626" s="3">
        <v>42372</v>
      </c>
      <c r="C1626">
        <v>1.26</v>
      </c>
      <c r="D1626">
        <v>7629.12</v>
      </c>
      <c r="E1626" t="s">
        <v>10</v>
      </c>
      <c r="F1626">
        <v>2016</v>
      </c>
      <c r="G1626" s="4" t="s">
        <v>14</v>
      </c>
      <c r="H1626" t="str">
        <f>VLOOKUP(G1626,States!$A$1:$B$71,2,0)</f>
        <v>Massachusetts</v>
      </c>
      <c r="I1626" t="str">
        <f>VLOOKUP(H1626,Table2[[State]:[Kürzel für Highcharts]],2,0)</f>
        <v>MA</v>
      </c>
    </row>
    <row r="1627" spans="1:9">
      <c r="A1627">
        <v>0</v>
      </c>
      <c r="B1627" s="3">
        <v>43100</v>
      </c>
      <c r="C1627">
        <v>1.86</v>
      </c>
      <c r="D1627">
        <v>25275.08</v>
      </c>
      <c r="E1627" t="s">
        <v>10</v>
      </c>
      <c r="F1627">
        <v>2017</v>
      </c>
      <c r="G1627" s="4" t="s">
        <v>14</v>
      </c>
      <c r="H1627" t="str">
        <f>VLOOKUP(G1627,States!$A$1:$B$71,2,0)</f>
        <v>Massachusetts</v>
      </c>
      <c r="I1627" t="str">
        <f>VLOOKUP(H1627,Table2[[State]:[Kürzel für Highcharts]],2,0)</f>
        <v>MA</v>
      </c>
    </row>
    <row r="1628" spans="1:9">
      <c r="A1628">
        <v>1</v>
      </c>
      <c r="B1628" s="3">
        <v>43093</v>
      </c>
      <c r="C1628">
        <v>1.83</v>
      </c>
      <c r="D1628">
        <v>25639.14</v>
      </c>
      <c r="E1628" t="s">
        <v>10</v>
      </c>
      <c r="F1628">
        <v>2017</v>
      </c>
      <c r="G1628" s="4" t="s">
        <v>14</v>
      </c>
      <c r="H1628" t="str">
        <f>VLOOKUP(G1628,States!$A$1:$B$71,2,0)</f>
        <v>Massachusetts</v>
      </c>
      <c r="I1628" t="str">
        <f>VLOOKUP(H1628,Table2[[State]:[Kürzel für Highcharts]],2,0)</f>
        <v>MA</v>
      </c>
    </row>
    <row r="1629" spans="1:9">
      <c r="A1629">
        <v>2</v>
      </c>
      <c r="B1629" s="3">
        <v>43086</v>
      </c>
      <c r="C1629">
        <v>1.82</v>
      </c>
      <c r="D1629">
        <v>24904.99</v>
      </c>
      <c r="E1629" t="s">
        <v>10</v>
      </c>
      <c r="F1629">
        <v>2017</v>
      </c>
      <c r="G1629" s="4" t="s">
        <v>14</v>
      </c>
      <c r="H1629" t="str">
        <f>VLOOKUP(G1629,States!$A$1:$B$71,2,0)</f>
        <v>Massachusetts</v>
      </c>
      <c r="I1629" t="str">
        <f>VLOOKUP(H1629,Table2[[State]:[Kürzel für Highcharts]],2,0)</f>
        <v>MA</v>
      </c>
    </row>
    <row r="1630" spans="1:9">
      <c r="A1630">
        <v>3</v>
      </c>
      <c r="B1630" s="3">
        <v>43079</v>
      </c>
      <c r="C1630">
        <v>1.74</v>
      </c>
      <c r="D1630">
        <v>26314.71</v>
      </c>
      <c r="E1630" t="s">
        <v>10</v>
      </c>
      <c r="F1630">
        <v>2017</v>
      </c>
      <c r="G1630" s="4" t="s">
        <v>14</v>
      </c>
      <c r="H1630" t="str">
        <f>VLOOKUP(G1630,States!$A$1:$B$71,2,0)</f>
        <v>Massachusetts</v>
      </c>
      <c r="I1630" t="str">
        <f>VLOOKUP(H1630,Table2[[State]:[Kürzel für Highcharts]],2,0)</f>
        <v>MA</v>
      </c>
    </row>
    <row r="1631" spans="1:9">
      <c r="A1631">
        <v>4</v>
      </c>
      <c r="B1631" s="3">
        <v>43072</v>
      </c>
      <c r="C1631">
        <v>1.88</v>
      </c>
      <c r="D1631">
        <v>21338.43</v>
      </c>
      <c r="E1631" t="s">
        <v>10</v>
      </c>
      <c r="F1631">
        <v>2017</v>
      </c>
      <c r="G1631" s="4" t="s">
        <v>14</v>
      </c>
      <c r="H1631" t="str">
        <f>VLOOKUP(G1631,States!$A$1:$B$71,2,0)</f>
        <v>Massachusetts</v>
      </c>
      <c r="I1631" t="str">
        <f>VLOOKUP(H1631,Table2[[State]:[Kürzel für Highcharts]],2,0)</f>
        <v>MA</v>
      </c>
    </row>
    <row r="1632" spans="1:9">
      <c r="A1632">
        <v>5</v>
      </c>
      <c r="B1632" s="3">
        <v>43065</v>
      </c>
      <c r="C1632">
        <v>1.81</v>
      </c>
      <c r="D1632">
        <v>21588.38</v>
      </c>
      <c r="E1632" t="s">
        <v>10</v>
      </c>
      <c r="F1632">
        <v>2017</v>
      </c>
      <c r="G1632" s="4" t="s">
        <v>14</v>
      </c>
      <c r="H1632" t="str">
        <f>VLOOKUP(G1632,States!$A$1:$B$71,2,0)</f>
        <v>Massachusetts</v>
      </c>
      <c r="I1632" t="str">
        <f>VLOOKUP(H1632,Table2[[State]:[Kürzel für Highcharts]],2,0)</f>
        <v>MA</v>
      </c>
    </row>
    <row r="1633" spans="1:9">
      <c r="A1633">
        <v>6</v>
      </c>
      <c r="B1633" s="3">
        <v>43058</v>
      </c>
      <c r="C1633">
        <v>1.81</v>
      </c>
      <c r="D1633">
        <v>26149.55</v>
      </c>
      <c r="E1633" t="s">
        <v>10</v>
      </c>
      <c r="F1633">
        <v>2017</v>
      </c>
      <c r="G1633" s="4" t="s">
        <v>14</v>
      </c>
      <c r="H1633" t="str">
        <f>VLOOKUP(G1633,States!$A$1:$B$71,2,0)</f>
        <v>Massachusetts</v>
      </c>
      <c r="I1633" t="str">
        <f>VLOOKUP(H1633,Table2[[State]:[Kürzel für Highcharts]],2,0)</f>
        <v>MA</v>
      </c>
    </row>
    <row r="1634" spans="1:9">
      <c r="A1634">
        <v>7</v>
      </c>
      <c r="B1634" s="3">
        <v>43051</v>
      </c>
      <c r="C1634">
        <v>1.87</v>
      </c>
      <c r="D1634">
        <v>26148.28</v>
      </c>
      <c r="E1634" t="s">
        <v>10</v>
      </c>
      <c r="F1634">
        <v>2017</v>
      </c>
      <c r="G1634" s="4" t="s">
        <v>14</v>
      </c>
      <c r="H1634" t="str">
        <f>VLOOKUP(G1634,States!$A$1:$B$71,2,0)</f>
        <v>Massachusetts</v>
      </c>
      <c r="I1634" t="str">
        <f>VLOOKUP(H1634,Table2[[State]:[Kürzel für Highcharts]],2,0)</f>
        <v>MA</v>
      </c>
    </row>
    <row r="1635" spans="1:9">
      <c r="A1635">
        <v>8</v>
      </c>
      <c r="B1635" s="3">
        <v>43044</v>
      </c>
      <c r="C1635">
        <v>1.95</v>
      </c>
      <c r="D1635">
        <v>28626.61</v>
      </c>
      <c r="E1635" t="s">
        <v>10</v>
      </c>
      <c r="F1635">
        <v>2017</v>
      </c>
      <c r="G1635" s="4" t="s">
        <v>14</v>
      </c>
      <c r="H1635" t="str">
        <f>VLOOKUP(G1635,States!$A$1:$B$71,2,0)</f>
        <v>Massachusetts</v>
      </c>
      <c r="I1635" t="str">
        <f>VLOOKUP(H1635,Table2[[State]:[Kürzel für Highcharts]],2,0)</f>
        <v>MA</v>
      </c>
    </row>
    <row r="1636" spans="1:9">
      <c r="A1636">
        <v>9</v>
      </c>
      <c r="B1636" s="3">
        <v>43037</v>
      </c>
      <c r="C1636">
        <v>1.83</v>
      </c>
      <c r="D1636">
        <v>34011.21</v>
      </c>
      <c r="E1636" t="s">
        <v>10</v>
      </c>
      <c r="F1636">
        <v>2017</v>
      </c>
      <c r="G1636" s="4" t="s">
        <v>14</v>
      </c>
      <c r="H1636" t="str">
        <f>VLOOKUP(G1636,States!$A$1:$B$71,2,0)</f>
        <v>Massachusetts</v>
      </c>
      <c r="I1636" t="str">
        <f>VLOOKUP(H1636,Table2[[State]:[Kürzel für Highcharts]],2,0)</f>
        <v>MA</v>
      </c>
    </row>
    <row r="1637" spans="1:9">
      <c r="A1637">
        <v>10</v>
      </c>
      <c r="B1637" s="3">
        <v>43030</v>
      </c>
      <c r="C1637">
        <v>1.58</v>
      </c>
      <c r="D1637">
        <v>34913.379999999997</v>
      </c>
      <c r="E1637" t="s">
        <v>10</v>
      </c>
      <c r="F1637">
        <v>2017</v>
      </c>
      <c r="G1637" s="4" t="s">
        <v>14</v>
      </c>
      <c r="H1637" t="str">
        <f>VLOOKUP(G1637,States!$A$1:$B$71,2,0)</f>
        <v>Massachusetts</v>
      </c>
      <c r="I1637" t="str">
        <f>VLOOKUP(H1637,Table2[[State]:[Kürzel für Highcharts]],2,0)</f>
        <v>MA</v>
      </c>
    </row>
    <row r="1638" spans="1:9">
      <c r="A1638">
        <v>11</v>
      </c>
      <c r="B1638" s="3">
        <v>43023</v>
      </c>
      <c r="C1638">
        <v>1.6</v>
      </c>
      <c r="D1638">
        <v>37877.39</v>
      </c>
      <c r="E1638" t="s">
        <v>10</v>
      </c>
      <c r="F1638">
        <v>2017</v>
      </c>
      <c r="G1638" s="4" t="s">
        <v>14</v>
      </c>
      <c r="H1638" t="str">
        <f>VLOOKUP(G1638,States!$A$1:$B$71,2,0)</f>
        <v>Massachusetts</v>
      </c>
      <c r="I1638" t="str">
        <f>VLOOKUP(H1638,Table2[[State]:[Kürzel für Highcharts]],2,0)</f>
        <v>MA</v>
      </c>
    </row>
    <row r="1639" spans="1:9">
      <c r="A1639">
        <v>12</v>
      </c>
      <c r="B1639" s="3">
        <v>43016</v>
      </c>
      <c r="C1639">
        <v>1.56</v>
      </c>
      <c r="D1639">
        <v>30044.2</v>
      </c>
      <c r="E1639" t="s">
        <v>10</v>
      </c>
      <c r="F1639">
        <v>2017</v>
      </c>
      <c r="G1639" s="4" t="s">
        <v>14</v>
      </c>
      <c r="H1639" t="str">
        <f>VLOOKUP(G1639,States!$A$1:$B$71,2,0)</f>
        <v>Massachusetts</v>
      </c>
      <c r="I1639" t="str">
        <f>VLOOKUP(H1639,Table2[[State]:[Kürzel für Highcharts]],2,0)</f>
        <v>MA</v>
      </c>
    </row>
    <row r="1640" spans="1:9">
      <c r="A1640">
        <v>13</v>
      </c>
      <c r="B1640" s="3">
        <v>43009</v>
      </c>
      <c r="C1640">
        <v>1.61</v>
      </c>
      <c r="D1640">
        <v>26718.67</v>
      </c>
      <c r="E1640" t="s">
        <v>10</v>
      </c>
      <c r="F1640">
        <v>2017</v>
      </c>
      <c r="G1640" s="4" t="s">
        <v>14</v>
      </c>
      <c r="H1640" t="str">
        <f>VLOOKUP(G1640,States!$A$1:$B$71,2,0)</f>
        <v>Massachusetts</v>
      </c>
      <c r="I1640" t="str">
        <f>VLOOKUP(H1640,Table2[[State]:[Kürzel für Highcharts]],2,0)</f>
        <v>MA</v>
      </c>
    </row>
    <row r="1641" spans="1:9">
      <c r="A1641">
        <v>14</v>
      </c>
      <c r="B1641" s="3">
        <v>43002</v>
      </c>
      <c r="C1641">
        <v>1.56</v>
      </c>
      <c r="D1641">
        <v>31132.880000000001</v>
      </c>
      <c r="E1641" t="s">
        <v>10</v>
      </c>
      <c r="F1641">
        <v>2017</v>
      </c>
      <c r="G1641" s="4" t="s">
        <v>14</v>
      </c>
      <c r="H1641" t="str">
        <f>VLOOKUP(G1641,States!$A$1:$B$71,2,0)</f>
        <v>Massachusetts</v>
      </c>
      <c r="I1641" t="str">
        <f>VLOOKUP(H1641,Table2[[State]:[Kürzel für Highcharts]],2,0)</f>
        <v>MA</v>
      </c>
    </row>
    <row r="1642" spans="1:9">
      <c r="A1642">
        <v>15</v>
      </c>
      <c r="B1642" s="3">
        <v>42995</v>
      </c>
      <c r="C1642">
        <v>1.56</v>
      </c>
      <c r="D1642">
        <v>31066.35</v>
      </c>
      <c r="E1642" t="s">
        <v>10</v>
      </c>
      <c r="F1642">
        <v>2017</v>
      </c>
      <c r="G1642" s="4" t="s">
        <v>14</v>
      </c>
      <c r="H1642" t="str">
        <f>VLOOKUP(G1642,States!$A$1:$B$71,2,0)</f>
        <v>Massachusetts</v>
      </c>
      <c r="I1642" t="str">
        <f>VLOOKUP(H1642,Table2[[State]:[Kürzel für Highcharts]],2,0)</f>
        <v>MA</v>
      </c>
    </row>
    <row r="1643" spans="1:9">
      <c r="A1643">
        <v>16</v>
      </c>
      <c r="B1643" s="3">
        <v>42988</v>
      </c>
      <c r="C1643">
        <v>1.74</v>
      </c>
      <c r="D1643">
        <v>25480.22</v>
      </c>
      <c r="E1643" t="s">
        <v>10</v>
      </c>
      <c r="F1643">
        <v>2017</v>
      </c>
      <c r="G1643" s="4" t="s">
        <v>14</v>
      </c>
      <c r="H1643" t="str">
        <f>VLOOKUP(G1643,States!$A$1:$B$71,2,0)</f>
        <v>Massachusetts</v>
      </c>
      <c r="I1643" t="str">
        <f>VLOOKUP(H1643,Table2[[State]:[Kürzel für Highcharts]],2,0)</f>
        <v>MA</v>
      </c>
    </row>
    <row r="1644" spans="1:9">
      <c r="A1644">
        <v>17</v>
      </c>
      <c r="B1644" s="3">
        <v>42981</v>
      </c>
      <c r="C1644">
        <v>1.76</v>
      </c>
      <c r="D1644">
        <v>22577.26</v>
      </c>
      <c r="E1644" t="s">
        <v>10</v>
      </c>
      <c r="F1644">
        <v>2017</v>
      </c>
      <c r="G1644" s="4" t="s">
        <v>14</v>
      </c>
      <c r="H1644" t="str">
        <f>VLOOKUP(G1644,States!$A$1:$B$71,2,0)</f>
        <v>Massachusetts</v>
      </c>
      <c r="I1644" t="str">
        <f>VLOOKUP(H1644,Table2[[State]:[Kürzel für Highcharts]],2,0)</f>
        <v>MA</v>
      </c>
    </row>
    <row r="1645" spans="1:9">
      <c r="A1645">
        <v>18</v>
      </c>
      <c r="B1645" s="3">
        <v>42974</v>
      </c>
      <c r="C1645">
        <v>1.75</v>
      </c>
      <c r="D1645">
        <v>22339</v>
      </c>
      <c r="E1645" t="s">
        <v>10</v>
      </c>
      <c r="F1645">
        <v>2017</v>
      </c>
      <c r="G1645" s="4" t="s">
        <v>14</v>
      </c>
      <c r="H1645" t="str">
        <f>VLOOKUP(G1645,States!$A$1:$B$71,2,0)</f>
        <v>Massachusetts</v>
      </c>
      <c r="I1645" t="str">
        <f>VLOOKUP(H1645,Table2[[State]:[Kürzel für Highcharts]],2,0)</f>
        <v>MA</v>
      </c>
    </row>
    <row r="1646" spans="1:9">
      <c r="A1646">
        <v>19</v>
      </c>
      <c r="B1646" s="3">
        <v>42967</v>
      </c>
      <c r="C1646">
        <v>1.72</v>
      </c>
      <c r="D1646">
        <v>22954.83</v>
      </c>
      <c r="E1646" t="s">
        <v>10</v>
      </c>
      <c r="F1646">
        <v>2017</v>
      </c>
      <c r="G1646" s="4" t="s">
        <v>14</v>
      </c>
      <c r="H1646" t="str">
        <f>VLOOKUP(G1646,States!$A$1:$B$71,2,0)</f>
        <v>Massachusetts</v>
      </c>
      <c r="I1646" t="str">
        <f>VLOOKUP(H1646,Table2[[State]:[Kürzel für Highcharts]],2,0)</f>
        <v>MA</v>
      </c>
    </row>
    <row r="1647" spans="1:9">
      <c r="A1647">
        <v>20</v>
      </c>
      <c r="B1647" s="3">
        <v>42960</v>
      </c>
      <c r="C1647">
        <v>1.77</v>
      </c>
      <c r="D1647">
        <v>18946.53</v>
      </c>
      <c r="E1647" t="s">
        <v>10</v>
      </c>
      <c r="F1647">
        <v>2017</v>
      </c>
      <c r="G1647" s="4" t="s">
        <v>14</v>
      </c>
      <c r="H1647" t="str">
        <f>VLOOKUP(G1647,States!$A$1:$B$71,2,0)</f>
        <v>Massachusetts</v>
      </c>
      <c r="I1647" t="str">
        <f>VLOOKUP(H1647,Table2[[State]:[Kürzel für Highcharts]],2,0)</f>
        <v>MA</v>
      </c>
    </row>
    <row r="1648" spans="1:9">
      <c r="A1648">
        <v>21</v>
      </c>
      <c r="B1648" s="3">
        <v>42953</v>
      </c>
      <c r="C1648">
        <v>1.61</v>
      </c>
      <c r="D1648">
        <v>22037.86</v>
      </c>
      <c r="E1648" t="s">
        <v>10</v>
      </c>
      <c r="F1648">
        <v>2017</v>
      </c>
      <c r="G1648" s="4" t="s">
        <v>14</v>
      </c>
      <c r="H1648" t="str">
        <f>VLOOKUP(G1648,States!$A$1:$B$71,2,0)</f>
        <v>Massachusetts</v>
      </c>
      <c r="I1648" t="str">
        <f>VLOOKUP(H1648,Table2[[State]:[Kürzel für Highcharts]],2,0)</f>
        <v>MA</v>
      </c>
    </row>
    <row r="1649" spans="1:9">
      <c r="A1649">
        <v>22</v>
      </c>
      <c r="B1649" s="3">
        <v>42946</v>
      </c>
      <c r="C1649">
        <v>1.61</v>
      </c>
      <c r="D1649">
        <v>23890.76</v>
      </c>
      <c r="E1649" t="s">
        <v>10</v>
      </c>
      <c r="F1649">
        <v>2017</v>
      </c>
      <c r="G1649" s="4" t="s">
        <v>14</v>
      </c>
      <c r="H1649" t="str">
        <f>VLOOKUP(G1649,States!$A$1:$B$71,2,0)</f>
        <v>Massachusetts</v>
      </c>
      <c r="I1649" t="str">
        <f>VLOOKUP(H1649,Table2[[State]:[Kürzel für Highcharts]],2,0)</f>
        <v>MA</v>
      </c>
    </row>
    <row r="1650" spans="1:9">
      <c r="A1650">
        <v>23</v>
      </c>
      <c r="B1650" s="3">
        <v>42939</v>
      </c>
      <c r="C1650">
        <v>1.59</v>
      </c>
      <c r="D1650">
        <v>28957.040000000001</v>
      </c>
      <c r="E1650" t="s">
        <v>10</v>
      </c>
      <c r="F1650">
        <v>2017</v>
      </c>
      <c r="G1650" s="4" t="s">
        <v>14</v>
      </c>
      <c r="H1650" t="str">
        <f>VLOOKUP(G1650,States!$A$1:$B$71,2,0)</f>
        <v>Massachusetts</v>
      </c>
      <c r="I1650" t="str">
        <f>VLOOKUP(H1650,Table2[[State]:[Kürzel für Highcharts]],2,0)</f>
        <v>MA</v>
      </c>
    </row>
    <row r="1651" spans="1:9">
      <c r="A1651">
        <v>24</v>
      </c>
      <c r="B1651" s="3">
        <v>42932</v>
      </c>
      <c r="C1651">
        <v>1.61</v>
      </c>
      <c r="D1651">
        <v>25501.3</v>
      </c>
      <c r="E1651" t="s">
        <v>10</v>
      </c>
      <c r="F1651">
        <v>2017</v>
      </c>
      <c r="G1651" s="4" t="s">
        <v>14</v>
      </c>
      <c r="H1651" t="str">
        <f>VLOOKUP(G1651,States!$A$1:$B$71,2,0)</f>
        <v>Massachusetts</v>
      </c>
      <c r="I1651" t="str">
        <f>VLOOKUP(H1651,Table2[[State]:[Kürzel für Highcharts]],2,0)</f>
        <v>MA</v>
      </c>
    </row>
    <row r="1652" spans="1:9">
      <c r="A1652">
        <v>25</v>
      </c>
      <c r="B1652" s="3">
        <v>42925</v>
      </c>
      <c r="C1652">
        <v>2.17</v>
      </c>
      <c r="D1652">
        <v>20152.689999999999</v>
      </c>
      <c r="E1652" t="s">
        <v>10</v>
      </c>
      <c r="F1652">
        <v>2017</v>
      </c>
      <c r="G1652" s="4" t="s">
        <v>14</v>
      </c>
      <c r="H1652" t="str">
        <f>VLOOKUP(G1652,States!$A$1:$B$71,2,0)</f>
        <v>Massachusetts</v>
      </c>
      <c r="I1652" t="str">
        <f>VLOOKUP(H1652,Table2[[State]:[Kürzel für Highcharts]],2,0)</f>
        <v>MA</v>
      </c>
    </row>
    <row r="1653" spans="1:9">
      <c r="A1653">
        <v>26</v>
      </c>
      <c r="B1653" s="3">
        <v>42918</v>
      </c>
      <c r="C1653">
        <v>2.13</v>
      </c>
      <c r="D1653">
        <v>19686.52</v>
      </c>
      <c r="E1653" t="s">
        <v>10</v>
      </c>
      <c r="F1653">
        <v>2017</v>
      </c>
      <c r="G1653" s="4" t="s">
        <v>14</v>
      </c>
      <c r="H1653" t="str">
        <f>VLOOKUP(G1653,States!$A$1:$B$71,2,0)</f>
        <v>Massachusetts</v>
      </c>
      <c r="I1653" t="str">
        <f>VLOOKUP(H1653,Table2[[State]:[Kürzel für Highcharts]],2,0)</f>
        <v>MA</v>
      </c>
    </row>
    <row r="1654" spans="1:9">
      <c r="A1654">
        <v>27</v>
      </c>
      <c r="B1654" s="3">
        <v>42911</v>
      </c>
      <c r="C1654">
        <v>2.13</v>
      </c>
      <c r="D1654">
        <v>22051.39</v>
      </c>
      <c r="E1654" t="s">
        <v>10</v>
      </c>
      <c r="F1654">
        <v>2017</v>
      </c>
      <c r="G1654" s="4" t="s">
        <v>14</v>
      </c>
      <c r="H1654" t="str">
        <f>VLOOKUP(G1654,States!$A$1:$B$71,2,0)</f>
        <v>Massachusetts</v>
      </c>
      <c r="I1654" t="str">
        <f>VLOOKUP(H1654,Table2[[State]:[Kürzel für Highcharts]],2,0)</f>
        <v>MA</v>
      </c>
    </row>
    <row r="1655" spans="1:9">
      <c r="A1655">
        <v>28</v>
      </c>
      <c r="B1655" s="3">
        <v>42904</v>
      </c>
      <c r="C1655">
        <v>2.12</v>
      </c>
      <c r="D1655">
        <v>23277.63</v>
      </c>
      <c r="E1655" t="s">
        <v>10</v>
      </c>
      <c r="F1655">
        <v>2017</v>
      </c>
      <c r="G1655" s="4" t="s">
        <v>14</v>
      </c>
      <c r="H1655" t="str">
        <f>VLOOKUP(G1655,States!$A$1:$B$71,2,0)</f>
        <v>Massachusetts</v>
      </c>
      <c r="I1655" t="str">
        <f>VLOOKUP(H1655,Table2[[State]:[Kürzel für Highcharts]],2,0)</f>
        <v>MA</v>
      </c>
    </row>
    <row r="1656" spans="1:9">
      <c r="A1656">
        <v>29</v>
      </c>
      <c r="B1656" s="3">
        <v>42897</v>
      </c>
      <c r="C1656">
        <v>2.0699999999999998</v>
      </c>
      <c r="D1656">
        <v>20437.87</v>
      </c>
      <c r="E1656" t="s">
        <v>10</v>
      </c>
      <c r="F1656">
        <v>2017</v>
      </c>
      <c r="G1656" s="4" t="s">
        <v>14</v>
      </c>
      <c r="H1656" t="str">
        <f>VLOOKUP(G1656,States!$A$1:$B$71,2,0)</f>
        <v>Massachusetts</v>
      </c>
      <c r="I1656" t="str">
        <f>VLOOKUP(H1656,Table2[[State]:[Kürzel für Highcharts]],2,0)</f>
        <v>MA</v>
      </c>
    </row>
    <row r="1657" spans="1:9">
      <c r="A1657">
        <v>30</v>
      </c>
      <c r="B1657" s="3">
        <v>42890</v>
      </c>
      <c r="C1657">
        <v>2.04</v>
      </c>
      <c r="D1657">
        <v>22924.67</v>
      </c>
      <c r="E1657" t="s">
        <v>10</v>
      </c>
      <c r="F1657">
        <v>2017</v>
      </c>
      <c r="G1657" s="4" t="s">
        <v>14</v>
      </c>
      <c r="H1657" t="str">
        <f>VLOOKUP(G1657,States!$A$1:$B$71,2,0)</f>
        <v>Massachusetts</v>
      </c>
      <c r="I1657" t="str">
        <f>VLOOKUP(H1657,Table2[[State]:[Kürzel für Highcharts]],2,0)</f>
        <v>MA</v>
      </c>
    </row>
    <row r="1658" spans="1:9">
      <c r="A1658">
        <v>31</v>
      </c>
      <c r="B1658" s="3">
        <v>42883</v>
      </c>
      <c r="C1658">
        <v>2.04</v>
      </c>
      <c r="D1658">
        <v>20860.14</v>
      </c>
      <c r="E1658" t="s">
        <v>10</v>
      </c>
      <c r="F1658">
        <v>2017</v>
      </c>
      <c r="G1658" s="4" t="s">
        <v>14</v>
      </c>
      <c r="H1658" t="str">
        <f>VLOOKUP(G1658,States!$A$1:$B$71,2,0)</f>
        <v>Massachusetts</v>
      </c>
      <c r="I1658" t="str">
        <f>VLOOKUP(H1658,Table2[[State]:[Kürzel für Highcharts]],2,0)</f>
        <v>MA</v>
      </c>
    </row>
    <row r="1659" spans="1:9">
      <c r="A1659">
        <v>32</v>
      </c>
      <c r="B1659" s="3">
        <v>42876</v>
      </c>
      <c r="C1659">
        <v>1.92</v>
      </c>
      <c r="D1659">
        <v>22165.79</v>
      </c>
      <c r="E1659" t="s">
        <v>10</v>
      </c>
      <c r="F1659">
        <v>2017</v>
      </c>
      <c r="G1659" s="4" t="s">
        <v>14</v>
      </c>
      <c r="H1659" t="str">
        <f>VLOOKUP(G1659,States!$A$1:$B$71,2,0)</f>
        <v>Massachusetts</v>
      </c>
      <c r="I1659" t="str">
        <f>VLOOKUP(H1659,Table2[[State]:[Kürzel für Highcharts]],2,0)</f>
        <v>MA</v>
      </c>
    </row>
    <row r="1660" spans="1:9">
      <c r="A1660">
        <v>33</v>
      </c>
      <c r="B1660" s="3">
        <v>42869</v>
      </c>
      <c r="C1660">
        <v>1.99</v>
      </c>
      <c r="D1660">
        <v>21115.24</v>
      </c>
      <c r="E1660" t="s">
        <v>10</v>
      </c>
      <c r="F1660">
        <v>2017</v>
      </c>
      <c r="G1660" s="4" t="s">
        <v>14</v>
      </c>
      <c r="H1660" t="str">
        <f>VLOOKUP(G1660,States!$A$1:$B$71,2,0)</f>
        <v>Massachusetts</v>
      </c>
      <c r="I1660" t="str">
        <f>VLOOKUP(H1660,Table2[[State]:[Kürzel für Highcharts]],2,0)</f>
        <v>MA</v>
      </c>
    </row>
    <row r="1661" spans="1:9">
      <c r="A1661">
        <v>34</v>
      </c>
      <c r="B1661" s="3">
        <v>42862</v>
      </c>
      <c r="C1661">
        <v>1.98</v>
      </c>
      <c r="D1661">
        <v>21056.26</v>
      </c>
      <c r="E1661" t="s">
        <v>10</v>
      </c>
      <c r="F1661">
        <v>2017</v>
      </c>
      <c r="G1661" s="4" t="s">
        <v>14</v>
      </c>
      <c r="H1661" t="str">
        <f>VLOOKUP(G1661,States!$A$1:$B$71,2,0)</f>
        <v>Massachusetts</v>
      </c>
      <c r="I1661" t="str">
        <f>VLOOKUP(H1661,Table2[[State]:[Kürzel für Highcharts]],2,0)</f>
        <v>MA</v>
      </c>
    </row>
    <row r="1662" spans="1:9">
      <c r="A1662">
        <v>35</v>
      </c>
      <c r="B1662" s="3">
        <v>42855</v>
      </c>
      <c r="C1662">
        <v>2.02</v>
      </c>
      <c r="D1662">
        <v>17863.55</v>
      </c>
      <c r="E1662" t="s">
        <v>10</v>
      </c>
      <c r="F1662">
        <v>2017</v>
      </c>
      <c r="G1662" s="4" t="s">
        <v>14</v>
      </c>
      <c r="H1662" t="str">
        <f>VLOOKUP(G1662,States!$A$1:$B$71,2,0)</f>
        <v>Massachusetts</v>
      </c>
      <c r="I1662" t="str">
        <f>VLOOKUP(H1662,Table2[[State]:[Kürzel für Highcharts]],2,0)</f>
        <v>MA</v>
      </c>
    </row>
    <row r="1663" spans="1:9">
      <c r="A1663">
        <v>36</v>
      </c>
      <c r="B1663" s="3">
        <v>42848</v>
      </c>
      <c r="C1663">
        <v>1.88</v>
      </c>
      <c r="D1663">
        <v>17773.38</v>
      </c>
      <c r="E1663" t="s">
        <v>10</v>
      </c>
      <c r="F1663">
        <v>2017</v>
      </c>
      <c r="G1663" s="4" t="s">
        <v>14</v>
      </c>
      <c r="H1663" t="str">
        <f>VLOOKUP(G1663,States!$A$1:$B$71,2,0)</f>
        <v>Massachusetts</v>
      </c>
      <c r="I1663" t="str">
        <f>VLOOKUP(H1663,Table2[[State]:[Kürzel für Highcharts]],2,0)</f>
        <v>MA</v>
      </c>
    </row>
    <row r="1664" spans="1:9">
      <c r="A1664">
        <v>37</v>
      </c>
      <c r="B1664" s="3">
        <v>42841</v>
      </c>
      <c r="C1664">
        <v>2</v>
      </c>
      <c r="D1664">
        <v>17641.48</v>
      </c>
      <c r="E1664" t="s">
        <v>10</v>
      </c>
      <c r="F1664">
        <v>2017</v>
      </c>
      <c r="G1664" s="4" t="s">
        <v>14</v>
      </c>
      <c r="H1664" t="str">
        <f>VLOOKUP(G1664,States!$A$1:$B$71,2,0)</f>
        <v>Massachusetts</v>
      </c>
      <c r="I1664" t="str">
        <f>VLOOKUP(H1664,Table2[[State]:[Kürzel für Highcharts]],2,0)</f>
        <v>MA</v>
      </c>
    </row>
    <row r="1665" spans="1:9">
      <c r="A1665">
        <v>38</v>
      </c>
      <c r="B1665" s="3">
        <v>42834</v>
      </c>
      <c r="C1665">
        <v>2</v>
      </c>
      <c r="D1665">
        <v>17032.990000000002</v>
      </c>
      <c r="E1665" t="s">
        <v>10</v>
      </c>
      <c r="F1665">
        <v>2017</v>
      </c>
      <c r="G1665" s="4" t="s">
        <v>14</v>
      </c>
      <c r="H1665" t="str">
        <f>VLOOKUP(G1665,States!$A$1:$B$71,2,0)</f>
        <v>Massachusetts</v>
      </c>
      <c r="I1665" t="str">
        <f>VLOOKUP(H1665,Table2[[State]:[Kürzel für Highcharts]],2,0)</f>
        <v>MA</v>
      </c>
    </row>
    <row r="1666" spans="1:9">
      <c r="A1666">
        <v>39</v>
      </c>
      <c r="B1666" s="3">
        <v>42827</v>
      </c>
      <c r="C1666">
        <v>2</v>
      </c>
      <c r="D1666">
        <v>16320.74</v>
      </c>
      <c r="E1666" t="s">
        <v>10</v>
      </c>
      <c r="F1666">
        <v>2017</v>
      </c>
      <c r="G1666" s="4" t="s">
        <v>14</v>
      </c>
      <c r="H1666" t="str">
        <f>VLOOKUP(G1666,States!$A$1:$B$71,2,0)</f>
        <v>Massachusetts</v>
      </c>
      <c r="I1666" t="str">
        <f>VLOOKUP(H1666,Table2[[State]:[Kürzel für Highcharts]],2,0)</f>
        <v>MA</v>
      </c>
    </row>
    <row r="1667" spans="1:9">
      <c r="A1667">
        <v>40</v>
      </c>
      <c r="B1667" s="3">
        <v>42820</v>
      </c>
      <c r="C1667">
        <v>2.02</v>
      </c>
      <c r="D1667">
        <v>17307.580000000002</v>
      </c>
      <c r="E1667" t="s">
        <v>10</v>
      </c>
      <c r="F1667">
        <v>2017</v>
      </c>
      <c r="G1667" s="4" t="s">
        <v>14</v>
      </c>
      <c r="H1667" t="str">
        <f>VLOOKUP(G1667,States!$A$1:$B$71,2,0)</f>
        <v>Massachusetts</v>
      </c>
      <c r="I1667" t="str">
        <f>VLOOKUP(H1667,Table2[[State]:[Kürzel für Highcharts]],2,0)</f>
        <v>MA</v>
      </c>
    </row>
    <row r="1668" spans="1:9">
      <c r="A1668">
        <v>41</v>
      </c>
      <c r="B1668" s="3">
        <v>42813</v>
      </c>
      <c r="C1668">
        <v>2.06</v>
      </c>
      <c r="D1668">
        <v>18134.669999999998</v>
      </c>
      <c r="E1668" t="s">
        <v>10</v>
      </c>
      <c r="F1668">
        <v>2017</v>
      </c>
      <c r="G1668" s="4" t="s">
        <v>14</v>
      </c>
      <c r="H1668" t="str">
        <f>VLOOKUP(G1668,States!$A$1:$B$71,2,0)</f>
        <v>Massachusetts</v>
      </c>
      <c r="I1668" t="str">
        <f>VLOOKUP(H1668,Table2[[State]:[Kürzel für Highcharts]],2,0)</f>
        <v>MA</v>
      </c>
    </row>
    <row r="1669" spans="1:9">
      <c r="A1669">
        <v>42</v>
      </c>
      <c r="B1669" s="3">
        <v>42806</v>
      </c>
      <c r="C1669">
        <v>2.09</v>
      </c>
      <c r="D1669">
        <v>18294.75</v>
      </c>
      <c r="E1669" t="s">
        <v>10</v>
      </c>
      <c r="F1669">
        <v>2017</v>
      </c>
      <c r="G1669" s="4" t="s">
        <v>14</v>
      </c>
      <c r="H1669" t="str">
        <f>VLOOKUP(G1669,States!$A$1:$B$71,2,0)</f>
        <v>Massachusetts</v>
      </c>
      <c r="I1669" t="str">
        <f>VLOOKUP(H1669,Table2[[State]:[Kürzel für Highcharts]],2,0)</f>
        <v>MA</v>
      </c>
    </row>
    <row r="1670" spans="1:9">
      <c r="A1670">
        <v>43</v>
      </c>
      <c r="B1670" s="3">
        <v>42799</v>
      </c>
      <c r="C1670">
        <v>1.72</v>
      </c>
      <c r="D1670">
        <v>19270.330000000002</v>
      </c>
      <c r="E1670" t="s">
        <v>10</v>
      </c>
      <c r="F1670">
        <v>2017</v>
      </c>
      <c r="G1670" s="4" t="s">
        <v>14</v>
      </c>
      <c r="H1670" t="str">
        <f>VLOOKUP(G1670,States!$A$1:$B$71,2,0)</f>
        <v>Massachusetts</v>
      </c>
      <c r="I1670" t="str">
        <f>VLOOKUP(H1670,Table2[[State]:[Kürzel für Highcharts]],2,0)</f>
        <v>MA</v>
      </c>
    </row>
    <row r="1671" spans="1:9">
      <c r="A1671">
        <v>44</v>
      </c>
      <c r="B1671" s="3">
        <v>42792</v>
      </c>
      <c r="C1671">
        <v>2.0099999999999998</v>
      </c>
      <c r="D1671">
        <v>14572.36</v>
      </c>
      <c r="E1671" t="s">
        <v>10</v>
      </c>
      <c r="F1671">
        <v>2017</v>
      </c>
      <c r="G1671" s="4" t="s">
        <v>14</v>
      </c>
      <c r="H1671" t="str">
        <f>VLOOKUP(G1671,States!$A$1:$B$71,2,0)</f>
        <v>Massachusetts</v>
      </c>
      <c r="I1671" t="str">
        <f>VLOOKUP(H1671,Table2[[State]:[Kürzel für Highcharts]],2,0)</f>
        <v>MA</v>
      </c>
    </row>
    <row r="1672" spans="1:9">
      <c r="A1672">
        <v>45</v>
      </c>
      <c r="B1672" s="3">
        <v>42785</v>
      </c>
      <c r="C1672">
        <v>2.06</v>
      </c>
      <c r="D1672">
        <v>16177.04</v>
      </c>
      <c r="E1672" t="s">
        <v>10</v>
      </c>
      <c r="F1672">
        <v>2017</v>
      </c>
      <c r="G1672" s="4" t="s">
        <v>14</v>
      </c>
      <c r="H1672" t="str">
        <f>VLOOKUP(G1672,States!$A$1:$B$71,2,0)</f>
        <v>Massachusetts</v>
      </c>
      <c r="I1672" t="str">
        <f>VLOOKUP(H1672,Table2[[State]:[Kürzel für Highcharts]],2,0)</f>
        <v>MA</v>
      </c>
    </row>
    <row r="1673" spans="1:9">
      <c r="A1673">
        <v>46</v>
      </c>
      <c r="B1673" s="3">
        <v>42778</v>
      </c>
      <c r="C1673">
        <v>1.95</v>
      </c>
      <c r="D1673">
        <v>17727.36</v>
      </c>
      <c r="E1673" t="s">
        <v>10</v>
      </c>
      <c r="F1673">
        <v>2017</v>
      </c>
      <c r="G1673" s="4" t="s">
        <v>14</v>
      </c>
      <c r="H1673" t="str">
        <f>VLOOKUP(G1673,States!$A$1:$B$71,2,0)</f>
        <v>Massachusetts</v>
      </c>
      <c r="I1673" t="str">
        <f>VLOOKUP(H1673,Table2[[State]:[Kürzel für Highcharts]],2,0)</f>
        <v>MA</v>
      </c>
    </row>
    <row r="1674" spans="1:9">
      <c r="A1674">
        <v>47</v>
      </c>
      <c r="B1674" s="3">
        <v>42771</v>
      </c>
      <c r="C1674">
        <v>1.63</v>
      </c>
      <c r="D1674">
        <v>22249.09</v>
      </c>
      <c r="E1674" t="s">
        <v>10</v>
      </c>
      <c r="F1674">
        <v>2017</v>
      </c>
      <c r="G1674" s="4" t="s">
        <v>14</v>
      </c>
      <c r="H1674" t="str">
        <f>VLOOKUP(G1674,States!$A$1:$B$71,2,0)</f>
        <v>Massachusetts</v>
      </c>
      <c r="I1674" t="str">
        <f>VLOOKUP(H1674,Table2[[State]:[Kürzel für Highcharts]],2,0)</f>
        <v>MA</v>
      </c>
    </row>
    <row r="1675" spans="1:9">
      <c r="A1675">
        <v>48</v>
      </c>
      <c r="B1675" s="3">
        <v>42764</v>
      </c>
      <c r="C1675">
        <v>1.9</v>
      </c>
      <c r="D1675">
        <v>15270.59</v>
      </c>
      <c r="E1675" t="s">
        <v>10</v>
      </c>
      <c r="F1675">
        <v>2017</v>
      </c>
      <c r="G1675" s="4" t="s">
        <v>14</v>
      </c>
      <c r="H1675" t="str">
        <f>VLOOKUP(G1675,States!$A$1:$B$71,2,0)</f>
        <v>Massachusetts</v>
      </c>
      <c r="I1675" t="str">
        <f>VLOOKUP(H1675,Table2[[State]:[Kürzel für Highcharts]],2,0)</f>
        <v>MA</v>
      </c>
    </row>
    <row r="1676" spans="1:9">
      <c r="A1676">
        <v>49</v>
      </c>
      <c r="B1676" s="3">
        <v>42757</v>
      </c>
      <c r="C1676">
        <v>1.93</v>
      </c>
      <c r="D1676">
        <v>15417.31</v>
      </c>
      <c r="E1676" t="s">
        <v>10</v>
      </c>
      <c r="F1676">
        <v>2017</v>
      </c>
      <c r="G1676" s="4" t="s">
        <v>14</v>
      </c>
      <c r="H1676" t="str">
        <f>VLOOKUP(G1676,States!$A$1:$B$71,2,0)</f>
        <v>Massachusetts</v>
      </c>
      <c r="I1676" t="str">
        <f>VLOOKUP(H1676,Table2[[State]:[Kürzel für Highcharts]],2,0)</f>
        <v>MA</v>
      </c>
    </row>
    <row r="1677" spans="1:9">
      <c r="A1677">
        <v>50</v>
      </c>
      <c r="B1677" s="3">
        <v>42750</v>
      </c>
      <c r="C1677">
        <v>1.88</v>
      </c>
      <c r="D1677">
        <v>17012.28</v>
      </c>
      <c r="E1677" t="s">
        <v>10</v>
      </c>
      <c r="F1677">
        <v>2017</v>
      </c>
      <c r="G1677" s="4" t="s">
        <v>14</v>
      </c>
      <c r="H1677" t="str">
        <f>VLOOKUP(G1677,States!$A$1:$B$71,2,0)</f>
        <v>Massachusetts</v>
      </c>
      <c r="I1677" t="str">
        <f>VLOOKUP(H1677,Table2[[State]:[Kürzel für Highcharts]],2,0)</f>
        <v>MA</v>
      </c>
    </row>
    <row r="1678" spans="1:9">
      <c r="A1678">
        <v>51</v>
      </c>
      <c r="B1678" s="3">
        <v>42743</v>
      </c>
      <c r="C1678">
        <v>1.95</v>
      </c>
      <c r="D1678">
        <v>17555.2</v>
      </c>
      <c r="E1678" t="s">
        <v>10</v>
      </c>
      <c r="F1678">
        <v>2017</v>
      </c>
      <c r="G1678" s="4" t="s">
        <v>14</v>
      </c>
      <c r="H1678" t="str">
        <f>VLOOKUP(G1678,States!$A$1:$B$71,2,0)</f>
        <v>Massachusetts</v>
      </c>
      <c r="I1678" t="str">
        <f>VLOOKUP(H1678,Table2[[State]:[Kürzel für Highcharts]],2,0)</f>
        <v>MA</v>
      </c>
    </row>
    <row r="1679" spans="1:9">
      <c r="A1679">
        <v>52</v>
      </c>
      <c r="B1679" s="3">
        <v>42736</v>
      </c>
      <c r="C1679">
        <v>2.06</v>
      </c>
      <c r="D1679">
        <v>13438.22</v>
      </c>
      <c r="E1679" t="s">
        <v>10</v>
      </c>
      <c r="F1679">
        <v>2017</v>
      </c>
      <c r="G1679" s="4" t="s">
        <v>14</v>
      </c>
      <c r="H1679" t="str">
        <f>VLOOKUP(G1679,States!$A$1:$B$71,2,0)</f>
        <v>Massachusetts</v>
      </c>
      <c r="I1679" t="str">
        <f>VLOOKUP(H1679,Table2[[State]:[Kürzel für Highcharts]],2,0)</f>
        <v>MA</v>
      </c>
    </row>
    <row r="1680" spans="1:9">
      <c r="A1680">
        <v>0</v>
      </c>
      <c r="B1680" s="3">
        <v>43184</v>
      </c>
      <c r="C1680">
        <v>1.74</v>
      </c>
      <c r="D1680">
        <v>38441.230000000003</v>
      </c>
      <c r="E1680" t="s">
        <v>10</v>
      </c>
      <c r="F1680">
        <v>2018</v>
      </c>
      <c r="G1680" s="4" t="s">
        <v>14</v>
      </c>
      <c r="H1680" t="str">
        <f>VLOOKUP(G1680,States!$A$1:$B$71,2,0)</f>
        <v>Massachusetts</v>
      </c>
      <c r="I1680" t="str">
        <f>VLOOKUP(H1680,Table2[[State]:[Kürzel für Highcharts]],2,0)</f>
        <v>MA</v>
      </c>
    </row>
    <row r="1681" spans="1:9">
      <c r="A1681">
        <v>1</v>
      </c>
      <c r="B1681" s="3">
        <v>43177</v>
      </c>
      <c r="C1681">
        <v>1.83</v>
      </c>
      <c r="D1681">
        <v>34809.9</v>
      </c>
      <c r="E1681" t="s">
        <v>10</v>
      </c>
      <c r="F1681">
        <v>2018</v>
      </c>
      <c r="G1681" s="4" t="s">
        <v>14</v>
      </c>
      <c r="H1681" t="str">
        <f>VLOOKUP(G1681,States!$A$1:$B$71,2,0)</f>
        <v>Massachusetts</v>
      </c>
      <c r="I1681" t="str">
        <f>VLOOKUP(H1681,Table2[[State]:[Kürzel für Highcharts]],2,0)</f>
        <v>MA</v>
      </c>
    </row>
    <row r="1682" spans="1:9">
      <c r="A1682">
        <v>2</v>
      </c>
      <c r="B1682" s="3">
        <v>43170</v>
      </c>
      <c r="C1682">
        <v>1.85</v>
      </c>
      <c r="D1682">
        <v>30476.66</v>
      </c>
      <c r="E1682" t="s">
        <v>10</v>
      </c>
      <c r="F1682">
        <v>2018</v>
      </c>
      <c r="G1682" s="4" t="s">
        <v>14</v>
      </c>
      <c r="H1682" t="str">
        <f>VLOOKUP(G1682,States!$A$1:$B$71,2,0)</f>
        <v>Massachusetts</v>
      </c>
      <c r="I1682" t="str">
        <f>VLOOKUP(H1682,Table2[[State]:[Kürzel für Highcharts]],2,0)</f>
        <v>MA</v>
      </c>
    </row>
    <row r="1683" spans="1:9">
      <c r="A1683">
        <v>3</v>
      </c>
      <c r="B1683" s="3">
        <v>43163</v>
      </c>
      <c r="C1683">
        <v>1.92</v>
      </c>
      <c r="D1683">
        <v>23890.639999999999</v>
      </c>
      <c r="E1683" t="s">
        <v>10</v>
      </c>
      <c r="F1683">
        <v>2018</v>
      </c>
      <c r="G1683" s="4" t="s">
        <v>14</v>
      </c>
      <c r="H1683" t="str">
        <f>VLOOKUP(G1683,States!$A$1:$B$71,2,0)</f>
        <v>Massachusetts</v>
      </c>
      <c r="I1683" t="str">
        <f>VLOOKUP(H1683,Table2[[State]:[Kürzel für Highcharts]],2,0)</f>
        <v>MA</v>
      </c>
    </row>
    <row r="1684" spans="1:9">
      <c r="A1684">
        <v>4</v>
      </c>
      <c r="B1684" s="3">
        <v>43156</v>
      </c>
      <c r="C1684">
        <v>1.79</v>
      </c>
      <c r="D1684">
        <v>31567.3</v>
      </c>
      <c r="E1684" t="s">
        <v>10</v>
      </c>
      <c r="F1684">
        <v>2018</v>
      </c>
      <c r="G1684" s="4" t="s">
        <v>14</v>
      </c>
      <c r="H1684" t="str">
        <f>VLOOKUP(G1684,States!$A$1:$B$71,2,0)</f>
        <v>Massachusetts</v>
      </c>
      <c r="I1684" t="str">
        <f>VLOOKUP(H1684,Table2[[State]:[Kürzel für Highcharts]],2,0)</f>
        <v>MA</v>
      </c>
    </row>
    <row r="1685" spans="1:9">
      <c r="A1685">
        <v>5</v>
      </c>
      <c r="B1685" s="3">
        <v>43149</v>
      </c>
      <c r="C1685">
        <v>1.83</v>
      </c>
      <c r="D1685">
        <v>27960.77</v>
      </c>
      <c r="E1685" t="s">
        <v>10</v>
      </c>
      <c r="F1685">
        <v>2018</v>
      </c>
      <c r="G1685" s="4" t="s">
        <v>14</v>
      </c>
      <c r="H1685" t="str">
        <f>VLOOKUP(G1685,States!$A$1:$B$71,2,0)</f>
        <v>Massachusetts</v>
      </c>
      <c r="I1685" t="str">
        <f>VLOOKUP(H1685,Table2[[State]:[Kürzel für Highcharts]],2,0)</f>
        <v>MA</v>
      </c>
    </row>
    <row r="1686" spans="1:9">
      <c r="A1686">
        <v>6</v>
      </c>
      <c r="B1686" s="3">
        <v>43142</v>
      </c>
      <c r="C1686">
        <v>1.85</v>
      </c>
      <c r="D1686">
        <v>24728.12</v>
      </c>
      <c r="E1686" t="s">
        <v>10</v>
      </c>
      <c r="F1686">
        <v>2018</v>
      </c>
      <c r="G1686" s="4" t="s">
        <v>14</v>
      </c>
      <c r="H1686" t="str">
        <f>VLOOKUP(G1686,States!$A$1:$B$71,2,0)</f>
        <v>Massachusetts</v>
      </c>
      <c r="I1686" t="str">
        <f>VLOOKUP(H1686,Table2[[State]:[Kürzel für Highcharts]],2,0)</f>
        <v>MA</v>
      </c>
    </row>
    <row r="1687" spans="1:9">
      <c r="A1687">
        <v>7</v>
      </c>
      <c r="B1687" s="3">
        <v>43135</v>
      </c>
      <c r="C1687">
        <v>1.83</v>
      </c>
      <c r="D1687">
        <v>28934.01</v>
      </c>
      <c r="E1687" t="s">
        <v>10</v>
      </c>
      <c r="F1687">
        <v>2018</v>
      </c>
      <c r="G1687" s="4" t="s">
        <v>14</v>
      </c>
      <c r="H1687" t="str">
        <f>VLOOKUP(G1687,States!$A$1:$B$71,2,0)</f>
        <v>Massachusetts</v>
      </c>
      <c r="I1687" t="str">
        <f>VLOOKUP(H1687,Table2[[State]:[Kürzel für Highcharts]],2,0)</f>
        <v>MA</v>
      </c>
    </row>
    <row r="1688" spans="1:9">
      <c r="A1688">
        <v>8</v>
      </c>
      <c r="B1688" s="3">
        <v>43128</v>
      </c>
      <c r="C1688">
        <v>1.72</v>
      </c>
      <c r="D1688">
        <v>30846.35</v>
      </c>
      <c r="E1688" t="s">
        <v>10</v>
      </c>
      <c r="F1688">
        <v>2018</v>
      </c>
      <c r="G1688" s="4" t="s">
        <v>14</v>
      </c>
      <c r="H1688" t="str">
        <f>VLOOKUP(G1688,States!$A$1:$B$71,2,0)</f>
        <v>Massachusetts</v>
      </c>
      <c r="I1688" t="str">
        <f>VLOOKUP(H1688,Table2[[State]:[Kürzel für Highcharts]],2,0)</f>
        <v>MA</v>
      </c>
    </row>
    <row r="1689" spans="1:9">
      <c r="A1689">
        <v>9</v>
      </c>
      <c r="B1689" s="3">
        <v>43121</v>
      </c>
      <c r="C1689">
        <v>1.82</v>
      </c>
      <c r="D1689">
        <v>26704.98</v>
      </c>
      <c r="E1689" t="s">
        <v>10</v>
      </c>
      <c r="F1689">
        <v>2018</v>
      </c>
      <c r="G1689" s="4" t="s">
        <v>14</v>
      </c>
      <c r="H1689" t="str">
        <f>VLOOKUP(G1689,States!$A$1:$B$71,2,0)</f>
        <v>Massachusetts</v>
      </c>
      <c r="I1689" t="str">
        <f>VLOOKUP(H1689,Table2[[State]:[Kürzel für Highcharts]],2,0)</f>
        <v>MA</v>
      </c>
    </row>
    <row r="1690" spans="1:9">
      <c r="A1690">
        <v>10</v>
      </c>
      <c r="B1690" s="3">
        <v>43114</v>
      </c>
      <c r="C1690">
        <v>1.73</v>
      </c>
      <c r="D1690">
        <v>29468.36</v>
      </c>
      <c r="E1690" t="s">
        <v>10</v>
      </c>
      <c r="F1690">
        <v>2018</v>
      </c>
      <c r="G1690" s="4" t="s">
        <v>14</v>
      </c>
      <c r="H1690" t="str">
        <f>VLOOKUP(G1690,States!$A$1:$B$71,2,0)</f>
        <v>Massachusetts</v>
      </c>
      <c r="I1690" t="str">
        <f>VLOOKUP(H1690,Table2[[State]:[Kürzel für Highcharts]],2,0)</f>
        <v>MA</v>
      </c>
    </row>
    <row r="1691" spans="1:9">
      <c r="A1691">
        <v>11</v>
      </c>
      <c r="B1691" s="3">
        <v>43107</v>
      </c>
      <c r="C1691">
        <v>1.91</v>
      </c>
      <c r="D1691">
        <v>30096</v>
      </c>
      <c r="E1691" t="s">
        <v>10</v>
      </c>
      <c r="F1691">
        <v>2018</v>
      </c>
      <c r="G1691" s="4" t="s">
        <v>14</v>
      </c>
      <c r="H1691" t="str">
        <f>VLOOKUP(G1691,States!$A$1:$B$71,2,0)</f>
        <v>Massachusetts</v>
      </c>
      <c r="I1691" t="str">
        <f>VLOOKUP(H1691,Table2[[State]:[Kürzel für Highcharts]],2,0)</f>
        <v>MA</v>
      </c>
    </row>
    <row r="1692" spans="1:9">
      <c r="A1692">
        <v>0</v>
      </c>
      <c r="B1692" s="3">
        <v>42365</v>
      </c>
      <c r="C1692">
        <v>1.35</v>
      </c>
      <c r="D1692">
        <v>96233.08</v>
      </c>
      <c r="E1692" t="s">
        <v>8</v>
      </c>
      <c r="F1692">
        <v>2015</v>
      </c>
      <c r="G1692" s="4" t="s">
        <v>15</v>
      </c>
      <c r="H1692" t="str">
        <f>VLOOKUP(G1692,States!$A$1:$B$71,2,0)</f>
        <v>NewYork</v>
      </c>
      <c r="I1692" t="str">
        <f>VLOOKUP(H1692,Table2[[State]:[Kürzel für Highcharts]],2,0)</f>
        <v>NY</v>
      </c>
    </row>
    <row r="1693" spans="1:9">
      <c r="A1693">
        <v>1</v>
      </c>
      <c r="B1693" s="3">
        <v>42358</v>
      </c>
      <c r="C1693">
        <v>1.37</v>
      </c>
      <c r="D1693">
        <v>90867.51</v>
      </c>
      <c r="E1693" t="s">
        <v>8</v>
      </c>
      <c r="F1693">
        <v>2015</v>
      </c>
      <c r="G1693" s="4" t="s">
        <v>15</v>
      </c>
      <c r="H1693" t="str">
        <f>VLOOKUP(G1693,States!$A$1:$B$71,2,0)</f>
        <v>NewYork</v>
      </c>
      <c r="I1693" t="str">
        <f>VLOOKUP(H1693,Table2[[State]:[Kürzel für Highcharts]],2,0)</f>
        <v>NY</v>
      </c>
    </row>
    <row r="1694" spans="1:9">
      <c r="A1694">
        <v>2</v>
      </c>
      <c r="B1694" s="3">
        <v>42351</v>
      </c>
      <c r="C1694">
        <v>1.35</v>
      </c>
      <c r="D1694">
        <v>98473.23</v>
      </c>
      <c r="E1694" t="s">
        <v>8</v>
      </c>
      <c r="F1694">
        <v>2015</v>
      </c>
      <c r="G1694" s="4" t="s">
        <v>15</v>
      </c>
      <c r="H1694" t="str">
        <f>VLOOKUP(G1694,States!$A$1:$B$71,2,0)</f>
        <v>NewYork</v>
      </c>
      <c r="I1694" t="str">
        <f>VLOOKUP(H1694,Table2[[State]:[Kürzel für Highcharts]],2,0)</f>
        <v>NY</v>
      </c>
    </row>
    <row r="1695" spans="1:9">
      <c r="A1695">
        <v>3</v>
      </c>
      <c r="B1695" s="3">
        <v>42344</v>
      </c>
      <c r="C1695">
        <v>1.23</v>
      </c>
      <c r="D1695">
        <v>108457.82</v>
      </c>
      <c r="E1695" t="s">
        <v>8</v>
      </c>
      <c r="F1695">
        <v>2015</v>
      </c>
      <c r="G1695" s="4" t="s">
        <v>15</v>
      </c>
      <c r="H1695" t="str">
        <f>VLOOKUP(G1695,States!$A$1:$B$71,2,0)</f>
        <v>NewYork</v>
      </c>
      <c r="I1695" t="str">
        <f>VLOOKUP(H1695,Table2[[State]:[Kürzel für Highcharts]],2,0)</f>
        <v>NY</v>
      </c>
    </row>
    <row r="1696" spans="1:9">
      <c r="A1696">
        <v>4</v>
      </c>
      <c r="B1696" s="3">
        <v>42337</v>
      </c>
      <c r="C1696">
        <v>1.39</v>
      </c>
      <c r="D1696">
        <v>79973.14</v>
      </c>
      <c r="E1696" t="s">
        <v>8</v>
      </c>
      <c r="F1696">
        <v>2015</v>
      </c>
      <c r="G1696" s="4" t="s">
        <v>15</v>
      </c>
      <c r="H1696" t="str">
        <f>VLOOKUP(G1696,States!$A$1:$B$71,2,0)</f>
        <v>NewYork</v>
      </c>
      <c r="I1696" t="str">
        <f>VLOOKUP(H1696,Table2[[State]:[Kürzel für Highcharts]],2,0)</f>
        <v>NY</v>
      </c>
    </row>
    <row r="1697" spans="1:9">
      <c r="A1697">
        <v>5</v>
      </c>
      <c r="B1697" s="3">
        <v>42330</v>
      </c>
      <c r="C1697">
        <v>1.4</v>
      </c>
      <c r="D1697">
        <v>90242.31</v>
      </c>
      <c r="E1697" t="s">
        <v>8</v>
      </c>
      <c r="F1697">
        <v>2015</v>
      </c>
      <c r="G1697" s="4" t="s">
        <v>15</v>
      </c>
      <c r="H1697" t="str">
        <f>VLOOKUP(G1697,States!$A$1:$B$71,2,0)</f>
        <v>NewYork</v>
      </c>
      <c r="I1697" t="str">
        <f>VLOOKUP(H1697,Table2[[State]:[Kürzel für Highcharts]],2,0)</f>
        <v>NY</v>
      </c>
    </row>
    <row r="1698" spans="1:9">
      <c r="A1698">
        <v>6</v>
      </c>
      <c r="B1698" s="3">
        <v>42323</v>
      </c>
      <c r="C1698">
        <v>1.36</v>
      </c>
      <c r="D1698">
        <v>99703.72</v>
      </c>
      <c r="E1698" t="s">
        <v>8</v>
      </c>
      <c r="F1698">
        <v>2015</v>
      </c>
      <c r="G1698" s="4" t="s">
        <v>15</v>
      </c>
      <c r="H1698" t="str">
        <f>VLOOKUP(G1698,States!$A$1:$B$71,2,0)</f>
        <v>NewYork</v>
      </c>
      <c r="I1698" t="str">
        <f>VLOOKUP(H1698,Table2[[State]:[Kürzel für Highcharts]],2,0)</f>
        <v>NY</v>
      </c>
    </row>
    <row r="1699" spans="1:9">
      <c r="A1699">
        <v>7</v>
      </c>
      <c r="B1699" s="3">
        <v>42316</v>
      </c>
      <c r="C1699">
        <v>1.3</v>
      </c>
      <c r="D1699">
        <v>111038.95</v>
      </c>
      <c r="E1699" t="s">
        <v>8</v>
      </c>
      <c r="F1699">
        <v>2015</v>
      </c>
      <c r="G1699" s="4" t="s">
        <v>15</v>
      </c>
      <c r="H1699" t="str">
        <f>VLOOKUP(G1699,States!$A$1:$B$71,2,0)</f>
        <v>NewYork</v>
      </c>
      <c r="I1699" t="str">
        <f>VLOOKUP(H1699,Table2[[State]:[Kürzel für Highcharts]],2,0)</f>
        <v>NY</v>
      </c>
    </row>
    <row r="1700" spans="1:9">
      <c r="A1700">
        <v>8</v>
      </c>
      <c r="B1700" s="3">
        <v>42309</v>
      </c>
      <c r="C1700">
        <v>1.23</v>
      </c>
      <c r="D1700">
        <v>118541.11</v>
      </c>
      <c r="E1700" t="s">
        <v>8</v>
      </c>
      <c r="F1700">
        <v>2015</v>
      </c>
      <c r="G1700" s="4" t="s">
        <v>15</v>
      </c>
      <c r="H1700" t="str">
        <f>VLOOKUP(G1700,States!$A$1:$B$71,2,0)</f>
        <v>NewYork</v>
      </c>
      <c r="I1700" t="str">
        <f>VLOOKUP(H1700,Table2[[State]:[Kürzel für Highcharts]],2,0)</f>
        <v>NY</v>
      </c>
    </row>
    <row r="1701" spans="1:9">
      <c r="A1701">
        <v>9</v>
      </c>
      <c r="B1701" s="3">
        <v>42302</v>
      </c>
      <c r="C1701">
        <v>1.36</v>
      </c>
      <c r="D1701">
        <v>99554.55</v>
      </c>
      <c r="E1701" t="s">
        <v>8</v>
      </c>
      <c r="F1701">
        <v>2015</v>
      </c>
      <c r="G1701" s="4" t="s">
        <v>15</v>
      </c>
      <c r="H1701" t="str">
        <f>VLOOKUP(G1701,States!$A$1:$B$71,2,0)</f>
        <v>NewYork</v>
      </c>
      <c r="I1701" t="str">
        <f>VLOOKUP(H1701,Table2[[State]:[Kürzel für Highcharts]],2,0)</f>
        <v>NY</v>
      </c>
    </row>
    <row r="1702" spans="1:9">
      <c r="A1702">
        <v>10</v>
      </c>
      <c r="B1702" s="3">
        <v>42295</v>
      </c>
      <c r="C1702">
        <v>1.29</v>
      </c>
      <c r="D1702">
        <v>106083.75</v>
      </c>
      <c r="E1702" t="s">
        <v>8</v>
      </c>
      <c r="F1702">
        <v>2015</v>
      </c>
      <c r="G1702" s="4" t="s">
        <v>15</v>
      </c>
      <c r="H1702" t="str">
        <f>VLOOKUP(G1702,States!$A$1:$B$71,2,0)</f>
        <v>NewYork</v>
      </c>
      <c r="I1702" t="str">
        <f>VLOOKUP(H1702,Table2[[State]:[Kürzel für Highcharts]],2,0)</f>
        <v>NY</v>
      </c>
    </row>
    <row r="1703" spans="1:9">
      <c r="A1703">
        <v>11</v>
      </c>
      <c r="B1703" s="3">
        <v>42288</v>
      </c>
      <c r="C1703">
        <v>1.3</v>
      </c>
      <c r="D1703">
        <v>109153.84</v>
      </c>
      <c r="E1703" t="s">
        <v>8</v>
      </c>
      <c r="F1703">
        <v>2015</v>
      </c>
      <c r="G1703" s="4" t="s">
        <v>15</v>
      </c>
      <c r="H1703" t="str">
        <f>VLOOKUP(G1703,States!$A$1:$B$71,2,0)</f>
        <v>NewYork</v>
      </c>
      <c r="I1703" t="str">
        <f>VLOOKUP(H1703,Table2[[State]:[Kürzel für Highcharts]],2,0)</f>
        <v>NY</v>
      </c>
    </row>
    <row r="1704" spans="1:9">
      <c r="A1704">
        <v>12</v>
      </c>
      <c r="B1704" s="3">
        <v>42281</v>
      </c>
      <c r="C1704">
        <v>1.33</v>
      </c>
      <c r="D1704">
        <v>98900.479999999996</v>
      </c>
      <c r="E1704" t="s">
        <v>8</v>
      </c>
      <c r="F1704">
        <v>2015</v>
      </c>
      <c r="G1704" s="4" t="s">
        <v>15</v>
      </c>
      <c r="H1704" t="str">
        <f>VLOOKUP(G1704,States!$A$1:$B$71,2,0)</f>
        <v>NewYork</v>
      </c>
      <c r="I1704" t="str">
        <f>VLOOKUP(H1704,Table2[[State]:[Kürzel für Highcharts]],2,0)</f>
        <v>NY</v>
      </c>
    </row>
    <row r="1705" spans="1:9">
      <c r="A1705">
        <v>13</v>
      </c>
      <c r="B1705" s="3">
        <v>42274</v>
      </c>
      <c r="C1705">
        <v>1.31</v>
      </c>
      <c r="D1705">
        <v>90745.72</v>
      </c>
      <c r="E1705" t="s">
        <v>8</v>
      </c>
      <c r="F1705">
        <v>2015</v>
      </c>
      <c r="G1705" s="4" t="s">
        <v>15</v>
      </c>
      <c r="H1705" t="str">
        <f>VLOOKUP(G1705,States!$A$1:$B$71,2,0)</f>
        <v>NewYork</v>
      </c>
      <c r="I1705" t="str">
        <f>VLOOKUP(H1705,Table2[[State]:[Kürzel für Highcharts]],2,0)</f>
        <v>NY</v>
      </c>
    </row>
    <row r="1706" spans="1:9">
      <c r="A1706">
        <v>14</v>
      </c>
      <c r="B1706" s="3">
        <v>42267</v>
      </c>
      <c r="C1706">
        <v>1.54</v>
      </c>
      <c r="D1706">
        <v>60624.47</v>
      </c>
      <c r="E1706" t="s">
        <v>8</v>
      </c>
      <c r="F1706">
        <v>2015</v>
      </c>
      <c r="G1706" s="4" t="s">
        <v>15</v>
      </c>
      <c r="H1706" t="str">
        <f>VLOOKUP(G1706,States!$A$1:$B$71,2,0)</f>
        <v>NewYork</v>
      </c>
      <c r="I1706" t="str">
        <f>VLOOKUP(H1706,Table2[[State]:[Kürzel für Highcharts]],2,0)</f>
        <v>NY</v>
      </c>
    </row>
    <row r="1707" spans="1:9">
      <c r="A1707">
        <v>15</v>
      </c>
      <c r="B1707" s="3">
        <v>42260</v>
      </c>
      <c r="C1707">
        <v>1.59</v>
      </c>
      <c r="D1707">
        <v>73043.199999999997</v>
      </c>
      <c r="E1707" t="s">
        <v>8</v>
      </c>
      <c r="F1707">
        <v>2015</v>
      </c>
      <c r="G1707" s="4" t="s">
        <v>15</v>
      </c>
      <c r="H1707" t="str">
        <f>VLOOKUP(G1707,States!$A$1:$B$71,2,0)</f>
        <v>NewYork</v>
      </c>
      <c r="I1707" t="str">
        <f>VLOOKUP(H1707,Table2[[State]:[Kürzel für Highcharts]],2,0)</f>
        <v>NY</v>
      </c>
    </row>
    <row r="1708" spans="1:9">
      <c r="A1708">
        <v>16</v>
      </c>
      <c r="B1708" s="3">
        <v>42253</v>
      </c>
      <c r="C1708">
        <v>1.56</v>
      </c>
      <c r="D1708">
        <v>76139.58</v>
      </c>
      <c r="E1708" t="s">
        <v>8</v>
      </c>
      <c r="F1708">
        <v>2015</v>
      </c>
      <c r="G1708" s="4" t="s">
        <v>15</v>
      </c>
      <c r="H1708" t="str">
        <f>VLOOKUP(G1708,States!$A$1:$B$71,2,0)</f>
        <v>NewYork</v>
      </c>
      <c r="I1708" t="str">
        <f>VLOOKUP(H1708,Table2[[State]:[Kürzel für Highcharts]],2,0)</f>
        <v>NY</v>
      </c>
    </row>
    <row r="1709" spans="1:9">
      <c r="A1709">
        <v>17</v>
      </c>
      <c r="B1709" s="3">
        <v>42246</v>
      </c>
      <c r="C1709">
        <v>1.38</v>
      </c>
      <c r="D1709">
        <v>83731.42</v>
      </c>
      <c r="E1709" t="s">
        <v>8</v>
      </c>
      <c r="F1709">
        <v>2015</v>
      </c>
      <c r="G1709" s="4" t="s">
        <v>15</v>
      </c>
      <c r="H1709" t="str">
        <f>VLOOKUP(G1709,States!$A$1:$B$71,2,0)</f>
        <v>NewYork</v>
      </c>
      <c r="I1709" t="str">
        <f>VLOOKUP(H1709,Table2[[State]:[Kürzel für Highcharts]],2,0)</f>
        <v>NY</v>
      </c>
    </row>
    <row r="1710" spans="1:9">
      <c r="A1710">
        <v>18</v>
      </c>
      <c r="B1710" s="3">
        <v>42239</v>
      </c>
      <c r="C1710">
        <v>1.49</v>
      </c>
      <c r="D1710">
        <v>68953.289999999994</v>
      </c>
      <c r="E1710" t="s">
        <v>8</v>
      </c>
      <c r="F1710">
        <v>2015</v>
      </c>
      <c r="G1710" s="4" t="s">
        <v>15</v>
      </c>
      <c r="H1710" t="str">
        <f>VLOOKUP(G1710,States!$A$1:$B$71,2,0)</f>
        <v>NewYork</v>
      </c>
      <c r="I1710" t="str">
        <f>VLOOKUP(H1710,Table2[[State]:[Kürzel für Highcharts]],2,0)</f>
        <v>NY</v>
      </c>
    </row>
    <row r="1711" spans="1:9">
      <c r="A1711">
        <v>19</v>
      </c>
      <c r="B1711" s="3">
        <v>42232</v>
      </c>
      <c r="C1711">
        <v>1.5</v>
      </c>
      <c r="D1711">
        <v>69798.09</v>
      </c>
      <c r="E1711" t="s">
        <v>8</v>
      </c>
      <c r="F1711">
        <v>2015</v>
      </c>
      <c r="G1711" s="4" t="s">
        <v>15</v>
      </c>
      <c r="H1711" t="str">
        <f>VLOOKUP(G1711,States!$A$1:$B$71,2,0)</f>
        <v>NewYork</v>
      </c>
      <c r="I1711" t="str">
        <f>VLOOKUP(H1711,Table2[[State]:[Kürzel für Highcharts]],2,0)</f>
        <v>NY</v>
      </c>
    </row>
    <row r="1712" spans="1:9">
      <c r="A1712">
        <v>20</v>
      </c>
      <c r="B1712" s="3">
        <v>42225</v>
      </c>
      <c r="C1712">
        <v>1.47</v>
      </c>
      <c r="D1712">
        <v>81830.13</v>
      </c>
      <c r="E1712" t="s">
        <v>8</v>
      </c>
      <c r="F1712">
        <v>2015</v>
      </c>
      <c r="G1712" s="4" t="s">
        <v>15</v>
      </c>
      <c r="H1712" t="str">
        <f>VLOOKUP(G1712,States!$A$1:$B$71,2,0)</f>
        <v>NewYork</v>
      </c>
      <c r="I1712" t="str">
        <f>VLOOKUP(H1712,Table2[[State]:[Kürzel für Highcharts]],2,0)</f>
        <v>NY</v>
      </c>
    </row>
    <row r="1713" spans="1:9">
      <c r="A1713">
        <v>21</v>
      </c>
      <c r="B1713" s="3">
        <v>42218</v>
      </c>
      <c r="C1713">
        <v>1.47</v>
      </c>
      <c r="D1713">
        <v>78162.92</v>
      </c>
      <c r="E1713" t="s">
        <v>8</v>
      </c>
      <c r="F1713">
        <v>2015</v>
      </c>
      <c r="G1713" s="4" t="s">
        <v>15</v>
      </c>
      <c r="H1713" t="str">
        <f>VLOOKUP(G1713,States!$A$1:$B$71,2,0)</f>
        <v>NewYork</v>
      </c>
      <c r="I1713" t="str">
        <f>VLOOKUP(H1713,Table2[[State]:[Kürzel für Highcharts]],2,0)</f>
        <v>NY</v>
      </c>
    </row>
    <row r="1714" spans="1:9">
      <c r="A1714">
        <v>22</v>
      </c>
      <c r="B1714" s="3">
        <v>42211</v>
      </c>
      <c r="C1714">
        <v>1.39</v>
      </c>
      <c r="D1714">
        <v>91825.07</v>
      </c>
      <c r="E1714" t="s">
        <v>8</v>
      </c>
      <c r="F1714">
        <v>2015</v>
      </c>
      <c r="G1714" s="4" t="s">
        <v>15</v>
      </c>
      <c r="H1714" t="str">
        <f>VLOOKUP(G1714,States!$A$1:$B$71,2,0)</f>
        <v>NewYork</v>
      </c>
      <c r="I1714" t="str">
        <f>VLOOKUP(H1714,Table2[[State]:[Kürzel für Highcharts]],2,0)</f>
        <v>NY</v>
      </c>
    </row>
    <row r="1715" spans="1:9">
      <c r="A1715">
        <v>23</v>
      </c>
      <c r="B1715" s="3">
        <v>42204</v>
      </c>
      <c r="C1715">
        <v>1.36</v>
      </c>
      <c r="D1715">
        <v>128846.15</v>
      </c>
      <c r="E1715" t="s">
        <v>8</v>
      </c>
      <c r="F1715">
        <v>2015</v>
      </c>
      <c r="G1715" s="4" t="s">
        <v>15</v>
      </c>
      <c r="H1715" t="str">
        <f>VLOOKUP(G1715,States!$A$1:$B$71,2,0)</f>
        <v>NewYork</v>
      </c>
      <c r="I1715" t="str">
        <f>VLOOKUP(H1715,Table2[[State]:[Kürzel für Highcharts]],2,0)</f>
        <v>NY</v>
      </c>
    </row>
    <row r="1716" spans="1:9">
      <c r="A1716">
        <v>24</v>
      </c>
      <c r="B1716" s="3">
        <v>42197</v>
      </c>
      <c r="C1716">
        <v>1.45</v>
      </c>
      <c r="D1716">
        <v>127351.46</v>
      </c>
      <c r="E1716" t="s">
        <v>8</v>
      </c>
      <c r="F1716">
        <v>2015</v>
      </c>
      <c r="G1716" s="4" t="s">
        <v>15</v>
      </c>
      <c r="H1716" t="str">
        <f>VLOOKUP(G1716,States!$A$1:$B$71,2,0)</f>
        <v>NewYork</v>
      </c>
      <c r="I1716" t="str">
        <f>VLOOKUP(H1716,Table2[[State]:[Kürzel für Highcharts]],2,0)</f>
        <v>NY</v>
      </c>
    </row>
    <row r="1717" spans="1:9">
      <c r="A1717">
        <v>25</v>
      </c>
      <c r="B1717" s="3">
        <v>42190</v>
      </c>
      <c r="C1717">
        <v>1.47</v>
      </c>
      <c r="D1717">
        <v>140413.9</v>
      </c>
      <c r="E1717" t="s">
        <v>8</v>
      </c>
      <c r="F1717">
        <v>2015</v>
      </c>
      <c r="G1717" s="4" t="s">
        <v>15</v>
      </c>
      <c r="H1717" t="str">
        <f>VLOOKUP(G1717,States!$A$1:$B$71,2,0)</f>
        <v>NewYork</v>
      </c>
      <c r="I1717" t="str">
        <f>VLOOKUP(H1717,Table2[[State]:[Kürzel für Highcharts]],2,0)</f>
        <v>NY</v>
      </c>
    </row>
    <row r="1718" spans="1:9">
      <c r="A1718">
        <v>26</v>
      </c>
      <c r="B1718" s="3">
        <v>42183</v>
      </c>
      <c r="C1718">
        <v>1.36</v>
      </c>
      <c r="D1718">
        <v>137246.70000000001</v>
      </c>
      <c r="E1718" t="s">
        <v>8</v>
      </c>
      <c r="F1718">
        <v>2015</v>
      </c>
      <c r="G1718" s="4" t="s">
        <v>15</v>
      </c>
      <c r="H1718" t="str">
        <f>VLOOKUP(G1718,States!$A$1:$B$71,2,0)</f>
        <v>NewYork</v>
      </c>
      <c r="I1718" t="str">
        <f>VLOOKUP(H1718,Table2[[State]:[Kürzel für Highcharts]],2,0)</f>
        <v>NY</v>
      </c>
    </row>
    <row r="1719" spans="1:9">
      <c r="A1719">
        <v>27</v>
      </c>
      <c r="B1719" s="3">
        <v>42176</v>
      </c>
      <c r="C1719">
        <v>1.5</v>
      </c>
      <c r="D1719">
        <v>108655.36</v>
      </c>
      <c r="E1719" t="s">
        <v>8</v>
      </c>
      <c r="F1719">
        <v>2015</v>
      </c>
      <c r="G1719" s="4" t="s">
        <v>15</v>
      </c>
      <c r="H1719" t="str">
        <f>VLOOKUP(G1719,States!$A$1:$B$71,2,0)</f>
        <v>NewYork</v>
      </c>
      <c r="I1719" t="str">
        <f>VLOOKUP(H1719,Table2[[State]:[Kürzel für Highcharts]],2,0)</f>
        <v>NY</v>
      </c>
    </row>
    <row r="1720" spans="1:9">
      <c r="A1720">
        <v>28</v>
      </c>
      <c r="B1720" s="3">
        <v>42169</v>
      </c>
      <c r="C1720">
        <v>1.34</v>
      </c>
      <c r="D1720">
        <v>149376.79</v>
      </c>
      <c r="E1720" t="s">
        <v>8</v>
      </c>
      <c r="F1720">
        <v>2015</v>
      </c>
      <c r="G1720" s="4" t="s">
        <v>15</v>
      </c>
      <c r="H1720" t="str">
        <f>VLOOKUP(G1720,States!$A$1:$B$71,2,0)</f>
        <v>NewYork</v>
      </c>
      <c r="I1720" t="str">
        <f>VLOOKUP(H1720,Table2[[State]:[Kürzel für Highcharts]],2,0)</f>
        <v>NY</v>
      </c>
    </row>
    <row r="1721" spans="1:9">
      <c r="A1721">
        <v>29</v>
      </c>
      <c r="B1721" s="3">
        <v>42162</v>
      </c>
      <c r="C1721">
        <v>1.38</v>
      </c>
      <c r="D1721">
        <v>130908.11</v>
      </c>
      <c r="E1721" t="s">
        <v>8</v>
      </c>
      <c r="F1721">
        <v>2015</v>
      </c>
      <c r="G1721" s="4" t="s">
        <v>15</v>
      </c>
      <c r="H1721" t="str">
        <f>VLOOKUP(G1721,States!$A$1:$B$71,2,0)</f>
        <v>NewYork</v>
      </c>
      <c r="I1721" t="str">
        <f>VLOOKUP(H1721,Table2[[State]:[Kürzel für Highcharts]],2,0)</f>
        <v>NY</v>
      </c>
    </row>
    <row r="1722" spans="1:9">
      <c r="A1722">
        <v>30</v>
      </c>
      <c r="B1722" s="3">
        <v>42155</v>
      </c>
      <c r="C1722">
        <v>1.4</v>
      </c>
      <c r="D1722">
        <v>130841.08</v>
      </c>
      <c r="E1722" t="s">
        <v>8</v>
      </c>
      <c r="F1722">
        <v>2015</v>
      </c>
      <c r="G1722" s="4" t="s">
        <v>15</v>
      </c>
      <c r="H1722" t="str">
        <f>VLOOKUP(G1722,States!$A$1:$B$71,2,0)</f>
        <v>NewYork</v>
      </c>
      <c r="I1722" t="str">
        <f>VLOOKUP(H1722,Table2[[State]:[Kürzel für Highcharts]],2,0)</f>
        <v>NY</v>
      </c>
    </row>
    <row r="1723" spans="1:9">
      <c r="A1723">
        <v>31</v>
      </c>
      <c r="B1723" s="3">
        <v>42148</v>
      </c>
      <c r="C1723">
        <v>1.43</v>
      </c>
      <c r="D1723">
        <v>121942.61</v>
      </c>
      <c r="E1723" t="s">
        <v>8</v>
      </c>
      <c r="F1723">
        <v>2015</v>
      </c>
      <c r="G1723" s="4" t="s">
        <v>15</v>
      </c>
      <c r="H1723" t="str">
        <f>VLOOKUP(G1723,States!$A$1:$B$71,2,0)</f>
        <v>NewYork</v>
      </c>
      <c r="I1723" t="str">
        <f>VLOOKUP(H1723,Table2[[State]:[Kürzel für Highcharts]],2,0)</f>
        <v>NY</v>
      </c>
    </row>
    <row r="1724" spans="1:9">
      <c r="A1724">
        <v>32</v>
      </c>
      <c r="B1724" s="3">
        <v>42141</v>
      </c>
      <c r="C1724">
        <v>1.35</v>
      </c>
      <c r="D1724">
        <v>137050.23000000001</v>
      </c>
      <c r="E1724" t="s">
        <v>8</v>
      </c>
      <c r="F1724">
        <v>2015</v>
      </c>
      <c r="G1724" s="4" t="s">
        <v>15</v>
      </c>
      <c r="H1724" t="str">
        <f>VLOOKUP(G1724,States!$A$1:$B$71,2,0)</f>
        <v>NewYork</v>
      </c>
      <c r="I1724" t="str">
        <f>VLOOKUP(H1724,Table2[[State]:[Kürzel für Highcharts]],2,0)</f>
        <v>NY</v>
      </c>
    </row>
    <row r="1725" spans="1:9">
      <c r="A1725">
        <v>33</v>
      </c>
      <c r="B1725" s="3">
        <v>42134</v>
      </c>
      <c r="C1725">
        <v>1.33</v>
      </c>
      <c r="D1725">
        <v>170547.18</v>
      </c>
      <c r="E1725" t="s">
        <v>8</v>
      </c>
      <c r="F1725">
        <v>2015</v>
      </c>
      <c r="G1725" s="4" t="s">
        <v>15</v>
      </c>
      <c r="H1725" t="str">
        <f>VLOOKUP(G1725,States!$A$1:$B$71,2,0)</f>
        <v>NewYork</v>
      </c>
      <c r="I1725" t="str">
        <f>VLOOKUP(H1725,Table2[[State]:[Kürzel für Highcharts]],2,0)</f>
        <v>NY</v>
      </c>
    </row>
    <row r="1726" spans="1:9">
      <c r="A1726">
        <v>34</v>
      </c>
      <c r="B1726" s="3">
        <v>42127</v>
      </c>
      <c r="C1726">
        <v>1.42</v>
      </c>
      <c r="D1726">
        <v>136771.79</v>
      </c>
      <c r="E1726" t="s">
        <v>8</v>
      </c>
      <c r="F1726">
        <v>2015</v>
      </c>
      <c r="G1726" s="4" t="s">
        <v>15</v>
      </c>
      <c r="H1726" t="str">
        <f>VLOOKUP(G1726,States!$A$1:$B$71,2,0)</f>
        <v>NewYork</v>
      </c>
      <c r="I1726" t="str">
        <f>VLOOKUP(H1726,Table2[[State]:[Kürzel für Highcharts]],2,0)</f>
        <v>NY</v>
      </c>
    </row>
    <row r="1727" spans="1:9">
      <c r="A1727">
        <v>35</v>
      </c>
      <c r="B1727" s="3">
        <v>42120</v>
      </c>
      <c r="C1727">
        <v>1.41</v>
      </c>
      <c r="D1727">
        <v>136964.29999999999</v>
      </c>
      <c r="E1727" t="s">
        <v>8</v>
      </c>
      <c r="F1727">
        <v>2015</v>
      </c>
      <c r="G1727" s="4" t="s">
        <v>15</v>
      </c>
      <c r="H1727" t="str">
        <f>VLOOKUP(G1727,States!$A$1:$B$71,2,0)</f>
        <v>NewYork</v>
      </c>
      <c r="I1727" t="str">
        <f>VLOOKUP(H1727,Table2[[State]:[Kürzel für Highcharts]],2,0)</f>
        <v>NY</v>
      </c>
    </row>
    <row r="1728" spans="1:9">
      <c r="A1728">
        <v>36</v>
      </c>
      <c r="B1728" s="3">
        <v>42113</v>
      </c>
      <c r="C1728">
        <v>1.42</v>
      </c>
      <c r="D1728">
        <v>139612.51999999999</v>
      </c>
      <c r="E1728" t="s">
        <v>8</v>
      </c>
      <c r="F1728">
        <v>2015</v>
      </c>
      <c r="G1728" s="4" t="s">
        <v>15</v>
      </c>
      <c r="H1728" t="str">
        <f>VLOOKUP(G1728,States!$A$1:$B$71,2,0)</f>
        <v>NewYork</v>
      </c>
      <c r="I1728" t="str">
        <f>VLOOKUP(H1728,Table2[[State]:[Kürzel für Highcharts]],2,0)</f>
        <v>NY</v>
      </c>
    </row>
    <row r="1729" spans="1:9">
      <c r="A1729">
        <v>37</v>
      </c>
      <c r="B1729" s="3">
        <v>42106</v>
      </c>
      <c r="C1729">
        <v>1.42</v>
      </c>
      <c r="D1729">
        <v>118172.53</v>
      </c>
      <c r="E1729" t="s">
        <v>8</v>
      </c>
      <c r="F1729">
        <v>2015</v>
      </c>
      <c r="G1729" s="4" t="s">
        <v>15</v>
      </c>
      <c r="H1729" t="str">
        <f>VLOOKUP(G1729,States!$A$1:$B$71,2,0)</f>
        <v>NewYork</v>
      </c>
      <c r="I1729" t="str">
        <f>VLOOKUP(H1729,Table2[[State]:[Kürzel für Highcharts]],2,0)</f>
        <v>NY</v>
      </c>
    </row>
    <row r="1730" spans="1:9">
      <c r="A1730">
        <v>38</v>
      </c>
      <c r="B1730" s="3">
        <v>42099</v>
      </c>
      <c r="C1730">
        <v>1.44</v>
      </c>
      <c r="D1730">
        <v>124145.62</v>
      </c>
      <c r="E1730" t="s">
        <v>8</v>
      </c>
      <c r="F1730">
        <v>2015</v>
      </c>
      <c r="G1730" s="4" t="s">
        <v>15</v>
      </c>
      <c r="H1730" t="str">
        <f>VLOOKUP(G1730,States!$A$1:$B$71,2,0)</f>
        <v>NewYork</v>
      </c>
      <c r="I1730" t="str">
        <f>VLOOKUP(H1730,Table2[[State]:[Kürzel für Highcharts]],2,0)</f>
        <v>NY</v>
      </c>
    </row>
    <row r="1731" spans="1:9">
      <c r="A1731">
        <v>39</v>
      </c>
      <c r="B1731" s="3">
        <v>42092</v>
      </c>
      <c r="C1731">
        <v>1.39</v>
      </c>
      <c r="D1731">
        <v>119890.65</v>
      </c>
      <c r="E1731" t="s">
        <v>8</v>
      </c>
      <c r="F1731">
        <v>2015</v>
      </c>
      <c r="G1731" s="4" t="s">
        <v>15</v>
      </c>
      <c r="H1731" t="str">
        <f>VLOOKUP(G1731,States!$A$1:$B$71,2,0)</f>
        <v>NewYork</v>
      </c>
      <c r="I1731" t="str">
        <f>VLOOKUP(H1731,Table2[[State]:[Kürzel für Highcharts]],2,0)</f>
        <v>NY</v>
      </c>
    </row>
    <row r="1732" spans="1:9">
      <c r="A1732">
        <v>40</v>
      </c>
      <c r="B1732" s="3">
        <v>42085</v>
      </c>
      <c r="C1732">
        <v>1.4</v>
      </c>
      <c r="D1732">
        <v>119902.96</v>
      </c>
      <c r="E1732" t="s">
        <v>8</v>
      </c>
      <c r="F1732">
        <v>2015</v>
      </c>
      <c r="G1732" s="4" t="s">
        <v>15</v>
      </c>
      <c r="H1732" t="str">
        <f>VLOOKUP(G1732,States!$A$1:$B$71,2,0)</f>
        <v>NewYork</v>
      </c>
      <c r="I1732" t="str">
        <f>VLOOKUP(H1732,Table2[[State]:[Kürzel für Highcharts]],2,0)</f>
        <v>NY</v>
      </c>
    </row>
    <row r="1733" spans="1:9">
      <c r="A1733">
        <v>41</v>
      </c>
      <c r="B1733" s="3">
        <v>42078</v>
      </c>
      <c r="C1733">
        <v>1.47</v>
      </c>
      <c r="D1733">
        <v>103413.11</v>
      </c>
      <c r="E1733" t="s">
        <v>8</v>
      </c>
      <c r="F1733">
        <v>2015</v>
      </c>
      <c r="G1733" s="4" t="s">
        <v>15</v>
      </c>
      <c r="H1733" t="str">
        <f>VLOOKUP(G1733,States!$A$1:$B$71,2,0)</f>
        <v>NewYork</v>
      </c>
      <c r="I1733" t="str">
        <f>VLOOKUP(H1733,Table2[[State]:[Kürzel für Highcharts]],2,0)</f>
        <v>NY</v>
      </c>
    </row>
    <row r="1734" spans="1:9">
      <c r="A1734">
        <v>42</v>
      </c>
      <c r="B1734" s="3">
        <v>42071</v>
      </c>
      <c r="C1734">
        <v>1.35</v>
      </c>
      <c r="D1734">
        <v>125724.96</v>
      </c>
      <c r="E1734" t="s">
        <v>8</v>
      </c>
      <c r="F1734">
        <v>2015</v>
      </c>
      <c r="G1734" s="4" t="s">
        <v>15</v>
      </c>
      <c r="H1734" t="str">
        <f>VLOOKUP(G1734,States!$A$1:$B$71,2,0)</f>
        <v>NewYork</v>
      </c>
      <c r="I1734" t="str">
        <f>VLOOKUP(H1734,Table2[[State]:[Kürzel für Highcharts]],2,0)</f>
        <v>NY</v>
      </c>
    </row>
    <row r="1735" spans="1:9">
      <c r="A1735">
        <v>43</v>
      </c>
      <c r="B1735" s="3">
        <v>42064</v>
      </c>
      <c r="C1735">
        <v>1.43</v>
      </c>
      <c r="D1735">
        <v>112363.86</v>
      </c>
      <c r="E1735" t="s">
        <v>8</v>
      </c>
      <c r="F1735">
        <v>2015</v>
      </c>
      <c r="G1735" s="4" t="s">
        <v>15</v>
      </c>
      <c r="H1735" t="str">
        <f>VLOOKUP(G1735,States!$A$1:$B$71,2,0)</f>
        <v>NewYork</v>
      </c>
      <c r="I1735" t="str">
        <f>VLOOKUP(H1735,Table2[[State]:[Kürzel für Highcharts]],2,0)</f>
        <v>NY</v>
      </c>
    </row>
    <row r="1736" spans="1:9">
      <c r="A1736">
        <v>44</v>
      </c>
      <c r="B1736" s="3">
        <v>42057</v>
      </c>
      <c r="C1736">
        <v>1.41</v>
      </c>
      <c r="D1736">
        <v>109546.92</v>
      </c>
      <c r="E1736" t="s">
        <v>8</v>
      </c>
      <c r="F1736">
        <v>2015</v>
      </c>
      <c r="G1736" s="4" t="s">
        <v>15</v>
      </c>
      <c r="H1736" t="str">
        <f>VLOOKUP(G1736,States!$A$1:$B$71,2,0)</f>
        <v>NewYork</v>
      </c>
      <c r="I1736" t="str">
        <f>VLOOKUP(H1736,Table2[[State]:[Kürzel für Highcharts]],2,0)</f>
        <v>NY</v>
      </c>
    </row>
    <row r="1737" spans="1:9">
      <c r="A1737">
        <v>45</v>
      </c>
      <c r="B1737" s="3">
        <v>42050</v>
      </c>
      <c r="C1737">
        <v>1.44</v>
      </c>
      <c r="D1737">
        <v>100207.14</v>
      </c>
      <c r="E1737" t="s">
        <v>8</v>
      </c>
      <c r="F1737">
        <v>2015</v>
      </c>
      <c r="G1737" s="4" t="s">
        <v>15</v>
      </c>
      <c r="H1737" t="str">
        <f>VLOOKUP(G1737,States!$A$1:$B$71,2,0)</f>
        <v>NewYork</v>
      </c>
      <c r="I1737" t="str">
        <f>VLOOKUP(H1737,Table2[[State]:[Kürzel für Highcharts]],2,0)</f>
        <v>NY</v>
      </c>
    </row>
    <row r="1738" spans="1:9">
      <c r="A1738">
        <v>46</v>
      </c>
      <c r="B1738" s="3">
        <v>42043</v>
      </c>
      <c r="C1738">
        <v>1.36</v>
      </c>
      <c r="D1738">
        <v>132760.1</v>
      </c>
      <c r="E1738" t="s">
        <v>8</v>
      </c>
      <c r="F1738">
        <v>2015</v>
      </c>
      <c r="G1738" s="4" t="s">
        <v>15</v>
      </c>
      <c r="H1738" t="str">
        <f>VLOOKUP(G1738,States!$A$1:$B$71,2,0)</f>
        <v>NewYork</v>
      </c>
      <c r="I1738" t="str">
        <f>VLOOKUP(H1738,Table2[[State]:[Kürzel für Highcharts]],2,0)</f>
        <v>NY</v>
      </c>
    </row>
    <row r="1739" spans="1:9">
      <c r="A1739">
        <v>47</v>
      </c>
      <c r="B1739" s="3">
        <v>42036</v>
      </c>
      <c r="C1739">
        <v>1.33</v>
      </c>
      <c r="D1739">
        <v>153920.35</v>
      </c>
      <c r="E1739" t="s">
        <v>8</v>
      </c>
      <c r="F1739">
        <v>2015</v>
      </c>
      <c r="G1739" s="4" t="s">
        <v>15</v>
      </c>
      <c r="H1739" t="str">
        <f>VLOOKUP(G1739,States!$A$1:$B$71,2,0)</f>
        <v>NewYork</v>
      </c>
      <c r="I1739" t="str">
        <f>VLOOKUP(H1739,Table2[[State]:[Kürzel für Highcharts]],2,0)</f>
        <v>NY</v>
      </c>
    </row>
    <row r="1740" spans="1:9">
      <c r="A1740">
        <v>48</v>
      </c>
      <c r="B1740" s="3">
        <v>42029</v>
      </c>
      <c r="C1740">
        <v>1.5</v>
      </c>
      <c r="D1740">
        <v>114052.94</v>
      </c>
      <c r="E1740" t="s">
        <v>8</v>
      </c>
      <c r="F1740">
        <v>2015</v>
      </c>
      <c r="G1740" s="4" t="s">
        <v>15</v>
      </c>
      <c r="H1740" t="str">
        <f>VLOOKUP(G1740,States!$A$1:$B$71,2,0)</f>
        <v>NewYork</v>
      </c>
      <c r="I1740" t="str">
        <f>VLOOKUP(H1740,Table2[[State]:[Kürzel für Highcharts]],2,0)</f>
        <v>NY</v>
      </c>
    </row>
    <row r="1741" spans="1:9">
      <c r="A1741">
        <v>49</v>
      </c>
      <c r="B1741" s="3">
        <v>42022</v>
      </c>
      <c r="C1741">
        <v>1.52</v>
      </c>
      <c r="D1741">
        <v>107040.29</v>
      </c>
      <c r="E1741" t="s">
        <v>8</v>
      </c>
      <c r="F1741">
        <v>2015</v>
      </c>
      <c r="G1741" s="4" t="s">
        <v>15</v>
      </c>
      <c r="H1741" t="str">
        <f>VLOOKUP(G1741,States!$A$1:$B$71,2,0)</f>
        <v>NewYork</v>
      </c>
      <c r="I1741" t="str">
        <f>VLOOKUP(H1741,Table2[[State]:[Kürzel für Highcharts]],2,0)</f>
        <v>NY</v>
      </c>
    </row>
    <row r="1742" spans="1:9">
      <c r="A1742">
        <v>50</v>
      </c>
      <c r="B1742" s="3">
        <v>42015</v>
      </c>
      <c r="C1742">
        <v>1.54</v>
      </c>
      <c r="D1742">
        <v>106221.32</v>
      </c>
      <c r="E1742" t="s">
        <v>8</v>
      </c>
      <c r="F1742">
        <v>2015</v>
      </c>
      <c r="G1742" s="4" t="s">
        <v>15</v>
      </c>
      <c r="H1742" t="str">
        <f>VLOOKUP(G1742,States!$A$1:$B$71,2,0)</f>
        <v>NewYork</v>
      </c>
      <c r="I1742" t="str">
        <f>VLOOKUP(H1742,Table2[[State]:[Kürzel für Highcharts]],2,0)</f>
        <v>NY</v>
      </c>
    </row>
    <row r="1743" spans="1:9">
      <c r="A1743">
        <v>51</v>
      </c>
      <c r="B1743" s="3">
        <v>42008</v>
      </c>
      <c r="C1743">
        <v>1.4</v>
      </c>
      <c r="D1743">
        <v>116253.44</v>
      </c>
      <c r="E1743" t="s">
        <v>8</v>
      </c>
      <c r="F1743">
        <v>2015</v>
      </c>
      <c r="G1743" s="4" t="s">
        <v>15</v>
      </c>
      <c r="H1743" t="str">
        <f>VLOOKUP(G1743,States!$A$1:$B$71,2,0)</f>
        <v>NewYork</v>
      </c>
      <c r="I1743" t="str">
        <f>VLOOKUP(H1743,Table2[[State]:[Kürzel für Highcharts]],2,0)</f>
        <v>NY</v>
      </c>
    </row>
    <row r="1744" spans="1:9">
      <c r="A1744">
        <v>0</v>
      </c>
      <c r="B1744" s="3">
        <v>42729</v>
      </c>
      <c r="C1744">
        <v>1.41</v>
      </c>
      <c r="D1744">
        <v>103035.45</v>
      </c>
      <c r="E1744" t="s">
        <v>8</v>
      </c>
      <c r="F1744">
        <v>2016</v>
      </c>
      <c r="G1744" s="4" t="s">
        <v>15</v>
      </c>
      <c r="H1744" t="str">
        <f>VLOOKUP(G1744,States!$A$1:$B$71,2,0)</f>
        <v>NewYork</v>
      </c>
      <c r="I1744" t="str">
        <f>VLOOKUP(H1744,Table2[[State]:[Kürzel für Highcharts]],2,0)</f>
        <v>NY</v>
      </c>
    </row>
    <row r="1745" spans="1:9">
      <c r="A1745">
        <v>1</v>
      </c>
      <c r="B1745" s="3">
        <v>42722</v>
      </c>
      <c r="C1745">
        <v>1.36</v>
      </c>
      <c r="D1745">
        <v>85340.08</v>
      </c>
      <c r="E1745" t="s">
        <v>8</v>
      </c>
      <c r="F1745">
        <v>2016</v>
      </c>
      <c r="G1745" s="4" t="s">
        <v>15</v>
      </c>
      <c r="H1745" t="str">
        <f>VLOOKUP(G1745,States!$A$1:$B$71,2,0)</f>
        <v>NewYork</v>
      </c>
      <c r="I1745" t="str">
        <f>VLOOKUP(H1745,Table2[[State]:[Kürzel für Highcharts]],2,0)</f>
        <v>NY</v>
      </c>
    </row>
    <row r="1746" spans="1:9">
      <c r="A1746">
        <v>2</v>
      </c>
      <c r="B1746" s="3">
        <v>42715</v>
      </c>
      <c r="C1746">
        <v>1.47</v>
      </c>
      <c r="D1746">
        <v>89037.86</v>
      </c>
      <c r="E1746" t="s">
        <v>8</v>
      </c>
      <c r="F1746">
        <v>2016</v>
      </c>
      <c r="G1746" s="4" t="s">
        <v>15</v>
      </c>
      <c r="H1746" t="str">
        <f>VLOOKUP(G1746,States!$A$1:$B$71,2,0)</f>
        <v>NewYork</v>
      </c>
      <c r="I1746" t="str">
        <f>VLOOKUP(H1746,Table2[[State]:[Kürzel für Highcharts]],2,0)</f>
        <v>NY</v>
      </c>
    </row>
    <row r="1747" spans="1:9">
      <c r="A1747">
        <v>3</v>
      </c>
      <c r="B1747" s="3">
        <v>42708</v>
      </c>
      <c r="C1747">
        <v>1.66</v>
      </c>
      <c r="D1747">
        <v>72203.16</v>
      </c>
      <c r="E1747" t="s">
        <v>8</v>
      </c>
      <c r="F1747">
        <v>2016</v>
      </c>
      <c r="G1747" s="4" t="s">
        <v>15</v>
      </c>
      <c r="H1747" t="str">
        <f>VLOOKUP(G1747,States!$A$1:$B$71,2,0)</f>
        <v>NewYork</v>
      </c>
      <c r="I1747" t="str">
        <f>VLOOKUP(H1747,Table2[[State]:[Kürzel für Highcharts]],2,0)</f>
        <v>NY</v>
      </c>
    </row>
    <row r="1748" spans="1:9">
      <c r="A1748">
        <v>4</v>
      </c>
      <c r="B1748" s="3">
        <v>42701</v>
      </c>
      <c r="C1748">
        <v>1.57</v>
      </c>
      <c r="D1748">
        <v>73261.05</v>
      </c>
      <c r="E1748" t="s">
        <v>8</v>
      </c>
      <c r="F1748">
        <v>2016</v>
      </c>
      <c r="G1748" s="4" t="s">
        <v>15</v>
      </c>
      <c r="H1748" t="str">
        <f>VLOOKUP(G1748,States!$A$1:$B$71,2,0)</f>
        <v>NewYork</v>
      </c>
      <c r="I1748" t="str">
        <f>VLOOKUP(H1748,Table2[[State]:[Kürzel für Highcharts]],2,0)</f>
        <v>NY</v>
      </c>
    </row>
    <row r="1749" spans="1:9">
      <c r="A1749">
        <v>5</v>
      </c>
      <c r="B1749" s="3">
        <v>42694</v>
      </c>
      <c r="C1749">
        <v>1.63</v>
      </c>
      <c r="D1749">
        <v>78675.66</v>
      </c>
      <c r="E1749" t="s">
        <v>8</v>
      </c>
      <c r="F1749">
        <v>2016</v>
      </c>
      <c r="G1749" s="4" t="s">
        <v>15</v>
      </c>
      <c r="H1749" t="str">
        <f>VLOOKUP(G1749,States!$A$1:$B$71,2,0)</f>
        <v>NewYork</v>
      </c>
      <c r="I1749" t="str">
        <f>VLOOKUP(H1749,Table2[[State]:[Kürzel für Highcharts]],2,0)</f>
        <v>NY</v>
      </c>
    </row>
    <row r="1750" spans="1:9">
      <c r="A1750">
        <v>6</v>
      </c>
      <c r="B1750" s="3">
        <v>42687</v>
      </c>
      <c r="C1750">
        <v>1.6</v>
      </c>
      <c r="D1750">
        <v>87366.58</v>
      </c>
      <c r="E1750" t="s">
        <v>8</v>
      </c>
      <c r="F1750">
        <v>2016</v>
      </c>
      <c r="G1750" s="4" t="s">
        <v>15</v>
      </c>
      <c r="H1750" t="str">
        <f>VLOOKUP(G1750,States!$A$1:$B$71,2,0)</f>
        <v>NewYork</v>
      </c>
      <c r="I1750" t="str">
        <f>VLOOKUP(H1750,Table2[[State]:[Kürzel für Highcharts]],2,0)</f>
        <v>NY</v>
      </c>
    </row>
    <row r="1751" spans="1:9">
      <c r="A1751">
        <v>7</v>
      </c>
      <c r="B1751" s="3">
        <v>42680</v>
      </c>
      <c r="C1751">
        <v>1.64</v>
      </c>
      <c r="D1751">
        <v>81691.649999999994</v>
      </c>
      <c r="E1751" t="s">
        <v>8</v>
      </c>
      <c r="F1751">
        <v>2016</v>
      </c>
      <c r="G1751" s="4" t="s">
        <v>15</v>
      </c>
      <c r="H1751" t="str">
        <f>VLOOKUP(G1751,States!$A$1:$B$71,2,0)</f>
        <v>NewYork</v>
      </c>
      <c r="I1751" t="str">
        <f>VLOOKUP(H1751,Table2[[State]:[Kürzel für Highcharts]],2,0)</f>
        <v>NY</v>
      </c>
    </row>
    <row r="1752" spans="1:9">
      <c r="A1752">
        <v>8</v>
      </c>
      <c r="B1752" s="3">
        <v>42673</v>
      </c>
      <c r="C1752">
        <v>1.65</v>
      </c>
      <c r="D1752">
        <v>71163.53</v>
      </c>
      <c r="E1752" t="s">
        <v>8</v>
      </c>
      <c r="F1752">
        <v>2016</v>
      </c>
      <c r="G1752" s="4" t="s">
        <v>15</v>
      </c>
      <c r="H1752" t="str">
        <f>VLOOKUP(G1752,States!$A$1:$B$71,2,0)</f>
        <v>NewYork</v>
      </c>
      <c r="I1752" t="str">
        <f>VLOOKUP(H1752,Table2[[State]:[Kürzel für Highcharts]],2,0)</f>
        <v>NY</v>
      </c>
    </row>
    <row r="1753" spans="1:9">
      <c r="A1753">
        <v>9</v>
      </c>
      <c r="B1753" s="3">
        <v>42666</v>
      </c>
      <c r="C1753">
        <v>1.6</v>
      </c>
      <c r="D1753">
        <v>110744.71</v>
      </c>
      <c r="E1753" t="s">
        <v>8</v>
      </c>
      <c r="F1753">
        <v>2016</v>
      </c>
      <c r="G1753" s="4" t="s">
        <v>15</v>
      </c>
      <c r="H1753" t="str">
        <f>VLOOKUP(G1753,States!$A$1:$B$71,2,0)</f>
        <v>NewYork</v>
      </c>
      <c r="I1753" t="str">
        <f>VLOOKUP(H1753,Table2[[State]:[Kürzel für Highcharts]],2,0)</f>
        <v>NY</v>
      </c>
    </row>
    <row r="1754" spans="1:9">
      <c r="A1754">
        <v>10</v>
      </c>
      <c r="B1754" s="3">
        <v>42659</v>
      </c>
      <c r="C1754">
        <v>1.36</v>
      </c>
      <c r="D1754">
        <v>131180.81</v>
      </c>
      <c r="E1754" t="s">
        <v>8</v>
      </c>
      <c r="F1754">
        <v>2016</v>
      </c>
      <c r="G1754" s="4" t="s">
        <v>15</v>
      </c>
      <c r="H1754" t="str">
        <f>VLOOKUP(G1754,States!$A$1:$B$71,2,0)</f>
        <v>NewYork</v>
      </c>
      <c r="I1754" t="str">
        <f>VLOOKUP(H1754,Table2[[State]:[Kürzel für Highcharts]],2,0)</f>
        <v>NY</v>
      </c>
    </row>
    <row r="1755" spans="1:9">
      <c r="A1755">
        <v>11</v>
      </c>
      <c r="B1755" s="3">
        <v>42652</v>
      </c>
      <c r="C1755">
        <v>1.37</v>
      </c>
      <c r="D1755">
        <v>135059.42000000001</v>
      </c>
      <c r="E1755" t="s">
        <v>8</v>
      </c>
      <c r="F1755">
        <v>2016</v>
      </c>
      <c r="G1755" s="4" t="s">
        <v>15</v>
      </c>
      <c r="H1755" t="str">
        <f>VLOOKUP(G1755,States!$A$1:$B$71,2,0)</f>
        <v>NewYork</v>
      </c>
      <c r="I1755" t="str">
        <f>VLOOKUP(H1755,Table2[[State]:[Kürzel für Highcharts]],2,0)</f>
        <v>NY</v>
      </c>
    </row>
    <row r="1756" spans="1:9">
      <c r="A1756">
        <v>12</v>
      </c>
      <c r="B1756" s="3">
        <v>42645</v>
      </c>
      <c r="C1756">
        <v>1.35</v>
      </c>
      <c r="D1756">
        <v>132143.53</v>
      </c>
      <c r="E1756" t="s">
        <v>8</v>
      </c>
      <c r="F1756">
        <v>2016</v>
      </c>
      <c r="G1756" s="4" t="s">
        <v>15</v>
      </c>
      <c r="H1756" t="str">
        <f>VLOOKUP(G1756,States!$A$1:$B$71,2,0)</f>
        <v>NewYork</v>
      </c>
      <c r="I1756" t="str">
        <f>VLOOKUP(H1756,Table2[[State]:[Kürzel für Highcharts]],2,0)</f>
        <v>NY</v>
      </c>
    </row>
    <row r="1757" spans="1:9">
      <c r="A1757">
        <v>13</v>
      </c>
      <c r="B1757" s="3">
        <v>42638</v>
      </c>
      <c r="C1757">
        <v>1.4</v>
      </c>
      <c r="D1757">
        <v>134327.1</v>
      </c>
      <c r="E1757" t="s">
        <v>8</v>
      </c>
      <c r="F1757">
        <v>2016</v>
      </c>
      <c r="G1757" s="4" t="s">
        <v>15</v>
      </c>
      <c r="H1757" t="str">
        <f>VLOOKUP(G1757,States!$A$1:$B$71,2,0)</f>
        <v>NewYork</v>
      </c>
      <c r="I1757" t="str">
        <f>VLOOKUP(H1757,Table2[[State]:[Kürzel für Highcharts]],2,0)</f>
        <v>NY</v>
      </c>
    </row>
    <row r="1758" spans="1:9">
      <c r="A1758">
        <v>14</v>
      </c>
      <c r="B1758" s="3">
        <v>42631</v>
      </c>
      <c r="C1758">
        <v>1.54</v>
      </c>
      <c r="D1758">
        <v>122908.68</v>
      </c>
      <c r="E1758" t="s">
        <v>8</v>
      </c>
      <c r="F1758">
        <v>2016</v>
      </c>
      <c r="G1758" s="4" t="s">
        <v>15</v>
      </c>
      <c r="H1758" t="str">
        <f>VLOOKUP(G1758,States!$A$1:$B$71,2,0)</f>
        <v>NewYork</v>
      </c>
      <c r="I1758" t="str">
        <f>VLOOKUP(H1758,Table2[[State]:[Kürzel für Highcharts]],2,0)</f>
        <v>NY</v>
      </c>
    </row>
    <row r="1759" spans="1:9">
      <c r="A1759">
        <v>15</v>
      </c>
      <c r="B1759" s="3">
        <v>42624</v>
      </c>
      <c r="C1759">
        <v>1.38</v>
      </c>
      <c r="D1759">
        <v>124095.82</v>
      </c>
      <c r="E1759" t="s">
        <v>8</v>
      </c>
      <c r="F1759">
        <v>2016</v>
      </c>
      <c r="G1759" s="4" t="s">
        <v>15</v>
      </c>
      <c r="H1759" t="str">
        <f>VLOOKUP(G1759,States!$A$1:$B$71,2,0)</f>
        <v>NewYork</v>
      </c>
      <c r="I1759" t="str">
        <f>VLOOKUP(H1759,Table2[[State]:[Kürzel für Highcharts]],2,0)</f>
        <v>NY</v>
      </c>
    </row>
    <row r="1760" spans="1:9">
      <c r="A1760">
        <v>16</v>
      </c>
      <c r="B1760" s="3">
        <v>42617</v>
      </c>
      <c r="C1760">
        <v>1.48</v>
      </c>
      <c r="D1760">
        <v>95473.7</v>
      </c>
      <c r="E1760" t="s">
        <v>8</v>
      </c>
      <c r="F1760">
        <v>2016</v>
      </c>
      <c r="G1760" s="4" t="s">
        <v>15</v>
      </c>
      <c r="H1760" t="str">
        <f>VLOOKUP(G1760,States!$A$1:$B$71,2,0)</f>
        <v>NewYork</v>
      </c>
      <c r="I1760" t="str">
        <f>VLOOKUP(H1760,Table2[[State]:[Kürzel für Highcharts]],2,0)</f>
        <v>NY</v>
      </c>
    </row>
    <row r="1761" spans="1:9">
      <c r="A1761">
        <v>17</v>
      </c>
      <c r="B1761" s="3">
        <v>42610</v>
      </c>
      <c r="C1761">
        <v>1.4</v>
      </c>
      <c r="D1761">
        <v>114645.7</v>
      </c>
      <c r="E1761" t="s">
        <v>8</v>
      </c>
      <c r="F1761">
        <v>2016</v>
      </c>
      <c r="G1761" s="4" t="s">
        <v>15</v>
      </c>
      <c r="H1761" t="str">
        <f>VLOOKUP(G1761,States!$A$1:$B$71,2,0)</f>
        <v>NewYork</v>
      </c>
      <c r="I1761" t="str">
        <f>VLOOKUP(H1761,Table2[[State]:[Kürzel für Highcharts]],2,0)</f>
        <v>NY</v>
      </c>
    </row>
    <row r="1762" spans="1:9">
      <c r="A1762">
        <v>18</v>
      </c>
      <c r="B1762" s="3">
        <v>42603</v>
      </c>
      <c r="C1762">
        <v>1.33</v>
      </c>
      <c r="D1762">
        <v>119865.41</v>
      </c>
      <c r="E1762" t="s">
        <v>8</v>
      </c>
      <c r="F1762">
        <v>2016</v>
      </c>
      <c r="G1762" s="4" t="s">
        <v>15</v>
      </c>
      <c r="H1762" t="str">
        <f>VLOOKUP(G1762,States!$A$1:$B$71,2,0)</f>
        <v>NewYork</v>
      </c>
      <c r="I1762" t="str">
        <f>VLOOKUP(H1762,Table2[[State]:[Kürzel für Highcharts]],2,0)</f>
        <v>NY</v>
      </c>
    </row>
    <row r="1763" spans="1:9">
      <c r="A1763">
        <v>19</v>
      </c>
      <c r="B1763" s="3">
        <v>42596</v>
      </c>
      <c r="C1763">
        <v>1.41</v>
      </c>
      <c r="D1763">
        <v>114328.4</v>
      </c>
      <c r="E1763" t="s">
        <v>8</v>
      </c>
      <c r="F1763">
        <v>2016</v>
      </c>
      <c r="G1763" s="4" t="s">
        <v>15</v>
      </c>
      <c r="H1763" t="str">
        <f>VLOOKUP(G1763,States!$A$1:$B$71,2,0)</f>
        <v>NewYork</v>
      </c>
      <c r="I1763" t="str">
        <f>VLOOKUP(H1763,Table2[[State]:[Kürzel für Highcharts]],2,0)</f>
        <v>NY</v>
      </c>
    </row>
    <row r="1764" spans="1:9">
      <c r="A1764">
        <v>20</v>
      </c>
      <c r="B1764" s="3">
        <v>42589</v>
      </c>
      <c r="C1764">
        <v>1.5</v>
      </c>
      <c r="D1764">
        <v>104314.72</v>
      </c>
      <c r="E1764" t="s">
        <v>8</v>
      </c>
      <c r="F1764">
        <v>2016</v>
      </c>
      <c r="G1764" s="4" t="s">
        <v>15</v>
      </c>
      <c r="H1764" t="str">
        <f>VLOOKUP(G1764,States!$A$1:$B$71,2,0)</f>
        <v>NewYork</v>
      </c>
      <c r="I1764" t="str">
        <f>VLOOKUP(H1764,Table2[[State]:[Kürzel für Highcharts]],2,0)</f>
        <v>NY</v>
      </c>
    </row>
    <row r="1765" spans="1:9">
      <c r="A1765">
        <v>21</v>
      </c>
      <c r="B1765" s="3">
        <v>42582</v>
      </c>
      <c r="C1765">
        <v>1.45</v>
      </c>
      <c r="D1765">
        <v>108088.47</v>
      </c>
      <c r="E1765" t="s">
        <v>8</v>
      </c>
      <c r="F1765">
        <v>2016</v>
      </c>
      <c r="G1765" s="4" t="s">
        <v>15</v>
      </c>
      <c r="H1765" t="str">
        <f>VLOOKUP(G1765,States!$A$1:$B$71,2,0)</f>
        <v>NewYork</v>
      </c>
      <c r="I1765" t="str">
        <f>VLOOKUP(H1765,Table2[[State]:[Kürzel für Highcharts]],2,0)</f>
        <v>NY</v>
      </c>
    </row>
    <row r="1766" spans="1:9">
      <c r="A1766">
        <v>22</v>
      </c>
      <c r="B1766" s="3">
        <v>42575</v>
      </c>
      <c r="C1766">
        <v>1.44</v>
      </c>
      <c r="D1766">
        <v>104126.3</v>
      </c>
      <c r="E1766" t="s">
        <v>8</v>
      </c>
      <c r="F1766">
        <v>2016</v>
      </c>
      <c r="G1766" s="4" t="s">
        <v>15</v>
      </c>
      <c r="H1766" t="str">
        <f>VLOOKUP(G1766,States!$A$1:$B$71,2,0)</f>
        <v>NewYork</v>
      </c>
      <c r="I1766" t="str">
        <f>VLOOKUP(H1766,Table2[[State]:[Kürzel für Highcharts]],2,0)</f>
        <v>NY</v>
      </c>
    </row>
    <row r="1767" spans="1:9">
      <c r="A1767">
        <v>23</v>
      </c>
      <c r="B1767" s="3">
        <v>42568</v>
      </c>
      <c r="C1767">
        <v>1.3</v>
      </c>
      <c r="D1767">
        <v>141880.95000000001</v>
      </c>
      <c r="E1767" t="s">
        <v>8</v>
      </c>
      <c r="F1767">
        <v>2016</v>
      </c>
      <c r="G1767" s="4" t="s">
        <v>15</v>
      </c>
      <c r="H1767" t="str">
        <f>VLOOKUP(G1767,States!$A$1:$B$71,2,0)</f>
        <v>NewYork</v>
      </c>
      <c r="I1767" t="str">
        <f>VLOOKUP(H1767,Table2[[State]:[Kürzel für Highcharts]],2,0)</f>
        <v>NY</v>
      </c>
    </row>
    <row r="1768" spans="1:9">
      <c r="A1768">
        <v>24</v>
      </c>
      <c r="B1768" s="3">
        <v>42561</v>
      </c>
      <c r="C1768">
        <v>1.25</v>
      </c>
      <c r="D1768">
        <v>183741.31</v>
      </c>
      <c r="E1768" t="s">
        <v>8</v>
      </c>
      <c r="F1768">
        <v>2016</v>
      </c>
      <c r="G1768" s="4" t="s">
        <v>15</v>
      </c>
      <c r="H1768" t="str">
        <f>VLOOKUP(G1768,States!$A$1:$B$71,2,0)</f>
        <v>NewYork</v>
      </c>
      <c r="I1768" t="str">
        <f>VLOOKUP(H1768,Table2[[State]:[Kürzel für Highcharts]],2,0)</f>
        <v>NY</v>
      </c>
    </row>
    <row r="1769" spans="1:9">
      <c r="A1769">
        <v>25</v>
      </c>
      <c r="B1769" s="3">
        <v>42554</v>
      </c>
      <c r="C1769">
        <v>1.3</v>
      </c>
      <c r="D1769">
        <v>180609.07</v>
      </c>
      <c r="E1769" t="s">
        <v>8</v>
      </c>
      <c r="F1769">
        <v>2016</v>
      </c>
      <c r="G1769" s="4" t="s">
        <v>15</v>
      </c>
      <c r="H1769" t="str">
        <f>VLOOKUP(G1769,States!$A$1:$B$71,2,0)</f>
        <v>NewYork</v>
      </c>
      <c r="I1769" t="str">
        <f>VLOOKUP(H1769,Table2[[State]:[Kürzel für Highcharts]],2,0)</f>
        <v>NY</v>
      </c>
    </row>
    <row r="1770" spans="1:9">
      <c r="A1770">
        <v>26</v>
      </c>
      <c r="B1770" s="3">
        <v>42547</v>
      </c>
      <c r="C1770">
        <v>1.26</v>
      </c>
      <c r="D1770">
        <v>160806.44</v>
      </c>
      <c r="E1770" t="s">
        <v>8</v>
      </c>
      <c r="F1770">
        <v>2016</v>
      </c>
      <c r="G1770" s="4" t="s">
        <v>15</v>
      </c>
      <c r="H1770" t="str">
        <f>VLOOKUP(G1770,States!$A$1:$B$71,2,0)</f>
        <v>NewYork</v>
      </c>
      <c r="I1770" t="str">
        <f>VLOOKUP(H1770,Table2[[State]:[Kürzel für Highcharts]],2,0)</f>
        <v>NY</v>
      </c>
    </row>
    <row r="1771" spans="1:9">
      <c r="A1771">
        <v>27</v>
      </c>
      <c r="B1771" s="3">
        <v>42540</v>
      </c>
      <c r="C1771">
        <v>1.23</v>
      </c>
      <c r="D1771">
        <v>169756.02</v>
      </c>
      <c r="E1771" t="s">
        <v>8</v>
      </c>
      <c r="F1771">
        <v>2016</v>
      </c>
      <c r="G1771" s="4" t="s">
        <v>15</v>
      </c>
      <c r="H1771" t="str">
        <f>VLOOKUP(G1771,States!$A$1:$B$71,2,0)</f>
        <v>NewYork</v>
      </c>
      <c r="I1771" t="str">
        <f>VLOOKUP(H1771,Table2[[State]:[Kürzel für Highcharts]],2,0)</f>
        <v>NY</v>
      </c>
    </row>
    <row r="1772" spans="1:9">
      <c r="A1772">
        <v>28</v>
      </c>
      <c r="B1772" s="3">
        <v>42533</v>
      </c>
      <c r="C1772">
        <v>1.1499999999999999</v>
      </c>
      <c r="D1772">
        <v>182471.54</v>
      </c>
      <c r="E1772" t="s">
        <v>8</v>
      </c>
      <c r="F1772">
        <v>2016</v>
      </c>
      <c r="G1772" s="4" t="s">
        <v>15</v>
      </c>
      <c r="H1772" t="str">
        <f>VLOOKUP(G1772,States!$A$1:$B$71,2,0)</f>
        <v>NewYork</v>
      </c>
      <c r="I1772" t="str">
        <f>VLOOKUP(H1772,Table2[[State]:[Kürzel für Highcharts]],2,0)</f>
        <v>NY</v>
      </c>
    </row>
    <row r="1773" spans="1:9">
      <c r="A1773">
        <v>29</v>
      </c>
      <c r="B1773" s="3">
        <v>42526</v>
      </c>
      <c r="C1773">
        <v>1.1499999999999999</v>
      </c>
      <c r="D1773">
        <v>173445.42</v>
      </c>
      <c r="E1773" t="s">
        <v>8</v>
      </c>
      <c r="F1773">
        <v>2016</v>
      </c>
      <c r="G1773" s="4" t="s">
        <v>15</v>
      </c>
      <c r="H1773" t="str">
        <f>VLOOKUP(G1773,States!$A$1:$B$71,2,0)</f>
        <v>NewYork</v>
      </c>
      <c r="I1773" t="str">
        <f>VLOOKUP(H1773,Table2[[State]:[Kürzel für Highcharts]],2,0)</f>
        <v>NY</v>
      </c>
    </row>
    <row r="1774" spans="1:9">
      <c r="A1774">
        <v>30</v>
      </c>
      <c r="B1774" s="3">
        <v>42519</v>
      </c>
      <c r="C1774">
        <v>1.19</v>
      </c>
      <c r="D1774">
        <v>147423.25</v>
      </c>
      <c r="E1774" t="s">
        <v>8</v>
      </c>
      <c r="F1774">
        <v>2016</v>
      </c>
      <c r="G1774" s="4" t="s">
        <v>15</v>
      </c>
      <c r="H1774" t="str">
        <f>VLOOKUP(G1774,States!$A$1:$B$71,2,0)</f>
        <v>NewYork</v>
      </c>
      <c r="I1774" t="str">
        <f>VLOOKUP(H1774,Table2[[State]:[Kürzel für Highcharts]],2,0)</f>
        <v>NY</v>
      </c>
    </row>
    <row r="1775" spans="1:9">
      <c r="A1775">
        <v>31</v>
      </c>
      <c r="B1775" s="3">
        <v>42512</v>
      </c>
      <c r="C1775">
        <v>1.1200000000000001</v>
      </c>
      <c r="D1775">
        <v>168251.29</v>
      </c>
      <c r="E1775" t="s">
        <v>8</v>
      </c>
      <c r="F1775">
        <v>2016</v>
      </c>
      <c r="G1775" s="4" t="s">
        <v>15</v>
      </c>
      <c r="H1775" t="str">
        <f>VLOOKUP(G1775,States!$A$1:$B$71,2,0)</f>
        <v>NewYork</v>
      </c>
      <c r="I1775" t="str">
        <f>VLOOKUP(H1775,Table2[[State]:[Kürzel für Highcharts]],2,0)</f>
        <v>NY</v>
      </c>
    </row>
    <row r="1776" spans="1:9">
      <c r="A1776">
        <v>32</v>
      </c>
      <c r="B1776" s="3">
        <v>42505</v>
      </c>
      <c r="C1776">
        <v>1.0900000000000001</v>
      </c>
      <c r="D1776">
        <v>164790.54</v>
      </c>
      <c r="E1776" t="s">
        <v>8</v>
      </c>
      <c r="F1776">
        <v>2016</v>
      </c>
      <c r="G1776" s="4" t="s">
        <v>15</v>
      </c>
      <c r="H1776" t="str">
        <f>VLOOKUP(G1776,States!$A$1:$B$71,2,0)</f>
        <v>NewYork</v>
      </c>
      <c r="I1776" t="str">
        <f>VLOOKUP(H1776,Table2[[State]:[Kürzel für Highcharts]],2,0)</f>
        <v>NY</v>
      </c>
    </row>
    <row r="1777" spans="1:9">
      <c r="A1777">
        <v>33</v>
      </c>
      <c r="B1777" s="3">
        <v>42498</v>
      </c>
      <c r="C1777">
        <v>1.0900000000000001</v>
      </c>
      <c r="D1777">
        <v>201142.55</v>
      </c>
      <c r="E1777" t="s">
        <v>8</v>
      </c>
      <c r="F1777">
        <v>2016</v>
      </c>
      <c r="G1777" s="4" t="s">
        <v>15</v>
      </c>
      <c r="H1777" t="str">
        <f>VLOOKUP(G1777,States!$A$1:$B$71,2,0)</f>
        <v>NewYork</v>
      </c>
      <c r="I1777" t="str">
        <f>VLOOKUP(H1777,Table2[[State]:[Kürzel für Highcharts]],2,0)</f>
        <v>NY</v>
      </c>
    </row>
    <row r="1778" spans="1:9">
      <c r="A1778">
        <v>34</v>
      </c>
      <c r="B1778" s="3">
        <v>42491</v>
      </c>
      <c r="C1778">
        <v>1.1100000000000001</v>
      </c>
      <c r="D1778">
        <v>171441.29</v>
      </c>
      <c r="E1778" t="s">
        <v>8</v>
      </c>
      <c r="F1778">
        <v>2016</v>
      </c>
      <c r="G1778" s="4" t="s">
        <v>15</v>
      </c>
      <c r="H1778" t="str">
        <f>VLOOKUP(G1778,States!$A$1:$B$71,2,0)</f>
        <v>NewYork</v>
      </c>
      <c r="I1778" t="str">
        <f>VLOOKUP(H1778,Table2[[State]:[Kürzel für Highcharts]],2,0)</f>
        <v>NY</v>
      </c>
    </row>
    <row r="1779" spans="1:9">
      <c r="A1779">
        <v>35</v>
      </c>
      <c r="B1779" s="3">
        <v>42484</v>
      </c>
      <c r="C1779">
        <v>1.1499999999999999</v>
      </c>
      <c r="D1779">
        <v>171142.36</v>
      </c>
      <c r="E1779" t="s">
        <v>8</v>
      </c>
      <c r="F1779">
        <v>2016</v>
      </c>
      <c r="G1779" s="4" t="s">
        <v>15</v>
      </c>
      <c r="H1779" t="str">
        <f>VLOOKUP(G1779,States!$A$1:$B$71,2,0)</f>
        <v>NewYork</v>
      </c>
      <c r="I1779" t="str">
        <f>VLOOKUP(H1779,Table2[[State]:[Kürzel für Highcharts]],2,0)</f>
        <v>NY</v>
      </c>
    </row>
    <row r="1780" spans="1:9">
      <c r="A1780">
        <v>36</v>
      </c>
      <c r="B1780" s="3">
        <v>42477</v>
      </c>
      <c r="C1780">
        <v>1.1399999999999999</v>
      </c>
      <c r="D1780">
        <v>169355.39</v>
      </c>
      <c r="E1780" t="s">
        <v>8</v>
      </c>
      <c r="F1780">
        <v>2016</v>
      </c>
      <c r="G1780" s="4" t="s">
        <v>15</v>
      </c>
      <c r="H1780" t="str">
        <f>VLOOKUP(G1780,States!$A$1:$B$71,2,0)</f>
        <v>NewYork</v>
      </c>
      <c r="I1780" t="str">
        <f>VLOOKUP(H1780,Table2[[State]:[Kürzel für Highcharts]],2,0)</f>
        <v>NY</v>
      </c>
    </row>
    <row r="1781" spans="1:9">
      <c r="A1781">
        <v>37</v>
      </c>
      <c r="B1781" s="3">
        <v>42470</v>
      </c>
      <c r="C1781">
        <v>1.1000000000000001</v>
      </c>
      <c r="D1781">
        <v>152123.92000000001</v>
      </c>
      <c r="E1781" t="s">
        <v>8</v>
      </c>
      <c r="F1781">
        <v>2016</v>
      </c>
      <c r="G1781" s="4" t="s">
        <v>15</v>
      </c>
      <c r="H1781" t="str">
        <f>VLOOKUP(G1781,States!$A$1:$B$71,2,0)</f>
        <v>NewYork</v>
      </c>
      <c r="I1781" t="str">
        <f>VLOOKUP(H1781,Table2[[State]:[Kürzel für Highcharts]],2,0)</f>
        <v>NY</v>
      </c>
    </row>
    <row r="1782" spans="1:9">
      <c r="A1782">
        <v>38</v>
      </c>
      <c r="B1782" s="3">
        <v>42463</v>
      </c>
      <c r="C1782">
        <v>1.04</v>
      </c>
      <c r="D1782">
        <v>154802</v>
      </c>
      <c r="E1782" t="s">
        <v>8</v>
      </c>
      <c r="F1782">
        <v>2016</v>
      </c>
      <c r="G1782" s="4" t="s">
        <v>15</v>
      </c>
      <c r="H1782" t="str">
        <f>VLOOKUP(G1782,States!$A$1:$B$71,2,0)</f>
        <v>NewYork</v>
      </c>
      <c r="I1782" t="str">
        <f>VLOOKUP(H1782,Table2[[State]:[Kürzel für Highcharts]],2,0)</f>
        <v>NY</v>
      </c>
    </row>
    <row r="1783" spans="1:9">
      <c r="A1783">
        <v>39</v>
      </c>
      <c r="B1783" s="3">
        <v>42456</v>
      </c>
      <c r="C1783">
        <v>1.1299999999999999</v>
      </c>
      <c r="D1783">
        <v>149462.64000000001</v>
      </c>
      <c r="E1783" t="s">
        <v>8</v>
      </c>
      <c r="F1783">
        <v>2016</v>
      </c>
      <c r="G1783" s="4" t="s">
        <v>15</v>
      </c>
      <c r="H1783" t="str">
        <f>VLOOKUP(G1783,States!$A$1:$B$71,2,0)</f>
        <v>NewYork</v>
      </c>
      <c r="I1783" t="str">
        <f>VLOOKUP(H1783,Table2[[State]:[Kürzel für Highcharts]],2,0)</f>
        <v>NY</v>
      </c>
    </row>
    <row r="1784" spans="1:9">
      <c r="A1784">
        <v>40</v>
      </c>
      <c r="B1784" s="3">
        <v>42449</v>
      </c>
      <c r="C1784">
        <v>1.1399999999999999</v>
      </c>
      <c r="D1784">
        <v>140364.10999999999</v>
      </c>
      <c r="E1784" t="s">
        <v>8</v>
      </c>
      <c r="F1784">
        <v>2016</v>
      </c>
      <c r="G1784" s="4" t="s">
        <v>15</v>
      </c>
      <c r="H1784" t="str">
        <f>VLOOKUP(G1784,States!$A$1:$B$71,2,0)</f>
        <v>NewYork</v>
      </c>
      <c r="I1784" t="str">
        <f>VLOOKUP(H1784,Table2[[State]:[Kürzel für Highcharts]],2,0)</f>
        <v>NY</v>
      </c>
    </row>
    <row r="1785" spans="1:9">
      <c r="A1785">
        <v>41</v>
      </c>
      <c r="B1785" s="3">
        <v>42442</v>
      </c>
      <c r="C1785">
        <v>1.1100000000000001</v>
      </c>
      <c r="D1785">
        <v>163501.31</v>
      </c>
      <c r="E1785" t="s">
        <v>8</v>
      </c>
      <c r="F1785">
        <v>2016</v>
      </c>
      <c r="G1785" s="4" t="s">
        <v>15</v>
      </c>
      <c r="H1785" t="str">
        <f>VLOOKUP(G1785,States!$A$1:$B$71,2,0)</f>
        <v>NewYork</v>
      </c>
      <c r="I1785" t="str">
        <f>VLOOKUP(H1785,Table2[[State]:[Kürzel für Highcharts]],2,0)</f>
        <v>NY</v>
      </c>
    </row>
    <row r="1786" spans="1:9">
      <c r="A1786">
        <v>42</v>
      </c>
      <c r="B1786" s="3">
        <v>42435</v>
      </c>
      <c r="C1786">
        <v>1.36</v>
      </c>
      <c r="D1786">
        <v>141228.53</v>
      </c>
      <c r="E1786" t="s">
        <v>8</v>
      </c>
      <c r="F1786">
        <v>2016</v>
      </c>
      <c r="G1786" s="4" t="s">
        <v>15</v>
      </c>
      <c r="H1786" t="str">
        <f>VLOOKUP(G1786,States!$A$1:$B$71,2,0)</f>
        <v>NewYork</v>
      </c>
      <c r="I1786" t="str">
        <f>VLOOKUP(H1786,Table2[[State]:[Kürzel für Highcharts]],2,0)</f>
        <v>NY</v>
      </c>
    </row>
    <row r="1787" spans="1:9">
      <c r="A1787">
        <v>43</v>
      </c>
      <c r="B1787" s="3">
        <v>42428</v>
      </c>
      <c r="C1787">
        <v>1.22</v>
      </c>
      <c r="D1787">
        <v>154057.74</v>
      </c>
      <c r="E1787" t="s">
        <v>8</v>
      </c>
      <c r="F1787">
        <v>2016</v>
      </c>
      <c r="G1787" s="4" t="s">
        <v>15</v>
      </c>
      <c r="H1787" t="str">
        <f>VLOOKUP(G1787,States!$A$1:$B$71,2,0)</f>
        <v>NewYork</v>
      </c>
      <c r="I1787" t="str">
        <f>VLOOKUP(H1787,Table2[[State]:[Kürzel für Highcharts]],2,0)</f>
        <v>NY</v>
      </c>
    </row>
    <row r="1788" spans="1:9">
      <c r="A1788">
        <v>44</v>
      </c>
      <c r="B1788" s="3">
        <v>42421</v>
      </c>
      <c r="C1788">
        <v>1.31</v>
      </c>
      <c r="D1788">
        <v>126537.43</v>
      </c>
      <c r="E1788" t="s">
        <v>8</v>
      </c>
      <c r="F1788">
        <v>2016</v>
      </c>
      <c r="G1788" s="4" t="s">
        <v>15</v>
      </c>
      <c r="H1788" t="str">
        <f>VLOOKUP(G1788,States!$A$1:$B$71,2,0)</f>
        <v>NewYork</v>
      </c>
      <c r="I1788" t="str">
        <f>VLOOKUP(H1788,Table2[[State]:[Kürzel für Highcharts]],2,0)</f>
        <v>NY</v>
      </c>
    </row>
    <row r="1789" spans="1:9">
      <c r="A1789">
        <v>45</v>
      </c>
      <c r="B1789" s="3">
        <v>42414</v>
      </c>
      <c r="C1789">
        <v>1.29</v>
      </c>
      <c r="D1789">
        <v>137984.28</v>
      </c>
      <c r="E1789" t="s">
        <v>8</v>
      </c>
      <c r="F1789">
        <v>2016</v>
      </c>
      <c r="G1789" s="4" t="s">
        <v>15</v>
      </c>
      <c r="H1789" t="str">
        <f>VLOOKUP(G1789,States!$A$1:$B$71,2,0)</f>
        <v>NewYork</v>
      </c>
      <c r="I1789" t="str">
        <f>VLOOKUP(H1789,Table2[[State]:[Kürzel für Highcharts]],2,0)</f>
        <v>NY</v>
      </c>
    </row>
    <row r="1790" spans="1:9">
      <c r="A1790">
        <v>46</v>
      </c>
      <c r="B1790" s="3">
        <v>42407</v>
      </c>
      <c r="C1790">
        <v>1.3</v>
      </c>
      <c r="D1790">
        <v>177910.41</v>
      </c>
      <c r="E1790" t="s">
        <v>8</v>
      </c>
      <c r="F1790">
        <v>2016</v>
      </c>
      <c r="G1790" s="4" t="s">
        <v>15</v>
      </c>
      <c r="H1790" t="str">
        <f>VLOOKUP(G1790,States!$A$1:$B$71,2,0)</f>
        <v>NewYork</v>
      </c>
      <c r="I1790" t="str">
        <f>VLOOKUP(H1790,Table2[[State]:[Kürzel für Highcharts]],2,0)</f>
        <v>NY</v>
      </c>
    </row>
    <row r="1791" spans="1:9">
      <c r="A1791">
        <v>47</v>
      </c>
      <c r="B1791" s="3">
        <v>42400</v>
      </c>
      <c r="C1791">
        <v>1.21</v>
      </c>
      <c r="D1791">
        <v>164453.65</v>
      </c>
      <c r="E1791" t="s">
        <v>8</v>
      </c>
      <c r="F1791">
        <v>2016</v>
      </c>
      <c r="G1791" s="4" t="s">
        <v>15</v>
      </c>
      <c r="H1791" t="str">
        <f>VLOOKUP(G1791,States!$A$1:$B$71,2,0)</f>
        <v>NewYork</v>
      </c>
      <c r="I1791" t="str">
        <f>VLOOKUP(H1791,Table2[[State]:[Kürzel für Highcharts]],2,0)</f>
        <v>NY</v>
      </c>
    </row>
    <row r="1792" spans="1:9">
      <c r="A1792">
        <v>48</v>
      </c>
      <c r="B1792" s="3">
        <v>42393</v>
      </c>
      <c r="C1792">
        <v>1.31</v>
      </c>
      <c r="D1792">
        <v>147469.99</v>
      </c>
      <c r="E1792" t="s">
        <v>8</v>
      </c>
      <c r="F1792">
        <v>2016</v>
      </c>
      <c r="G1792" s="4" t="s">
        <v>15</v>
      </c>
      <c r="H1792" t="str">
        <f>VLOOKUP(G1792,States!$A$1:$B$71,2,0)</f>
        <v>NewYork</v>
      </c>
      <c r="I1792" t="str">
        <f>VLOOKUP(H1792,Table2[[State]:[Kürzel für Highcharts]],2,0)</f>
        <v>NY</v>
      </c>
    </row>
    <row r="1793" spans="1:9">
      <c r="A1793">
        <v>49</v>
      </c>
      <c r="B1793" s="3">
        <v>42386</v>
      </c>
      <c r="C1793">
        <v>1.38</v>
      </c>
      <c r="D1793">
        <v>132286.31</v>
      </c>
      <c r="E1793" t="s">
        <v>8</v>
      </c>
      <c r="F1793">
        <v>2016</v>
      </c>
      <c r="G1793" s="4" t="s">
        <v>15</v>
      </c>
      <c r="H1793" t="str">
        <f>VLOOKUP(G1793,States!$A$1:$B$71,2,0)</f>
        <v>NewYork</v>
      </c>
      <c r="I1793" t="str">
        <f>VLOOKUP(H1793,Table2[[State]:[Kürzel für Highcharts]],2,0)</f>
        <v>NY</v>
      </c>
    </row>
    <row r="1794" spans="1:9">
      <c r="A1794">
        <v>50</v>
      </c>
      <c r="B1794" s="3">
        <v>42379</v>
      </c>
      <c r="C1794">
        <v>1.35</v>
      </c>
      <c r="D1794">
        <v>134522.51999999999</v>
      </c>
      <c r="E1794" t="s">
        <v>8</v>
      </c>
      <c r="F1794">
        <v>2016</v>
      </c>
      <c r="G1794" s="4" t="s">
        <v>15</v>
      </c>
      <c r="H1794" t="str">
        <f>VLOOKUP(G1794,States!$A$1:$B$71,2,0)</f>
        <v>NewYork</v>
      </c>
      <c r="I1794" t="str">
        <f>VLOOKUP(H1794,Table2[[State]:[Kürzel für Highcharts]],2,0)</f>
        <v>NY</v>
      </c>
    </row>
    <row r="1795" spans="1:9">
      <c r="A1795">
        <v>51</v>
      </c>
      <c r="B1795" s="3">
        <v>42372</v>
      </c>
      <c r="C1795">
        <v>1.39</v>
      </c>
      <c r="D1795">
        <v>130620.57</v>
      </c>
      <c r="E1795" t="s">
        <v>8</v>
      </c>
      <c r="F1795">
        <v>2016</v>
      </c>
      <c r="G1795" s="4" t="s">
        <v>15</v>
      </c>
      <c r="H1795" t="str">
        <f>VLOOKUP(G1795,States!$A$1:$B$71,2,0)</f>
        <v>NewYork</v>
      </c>
      <c r="I1795" t="str">
        <f>VLOOKUP(H1795,Table2[[State]:[Kürzel für Highcharts]],2,0)</f>
        <v>NY</v>
      </c>
    </row>
    <row r="1796" spans="1:9">
      <c r="A1796">
        <v>0</v>
      </c>
      <c r="B1796" s="3">
        <v>43100</v>
      </c>
      <c r="C1796">
        <v>1.27</v>
      </c>
      <c r="D1796">
        <v>115508.29</v>
      </c>
      <c r="E1796" t="s">
        <v>8</v>
      </c>
      <c r="F1796">
        <v>2017</v>
      </c>
      <c r="G1796" s="4" t="s">
        <v>15</v>
      </c>
      <c r="H1796" t="str">
        <f>VLOOKUP(G1796,States!$A$1:$B$71,2,0)</f>
        <v>NewYork</v>
      </c>
      <c r="I1796" t="str">
        <f>VLOOKUP(H1796,Table2[[State]:[Kürzel für Highcharts]],2,0)</f>
        <v>NY</v>
      </c>
    </row>
    <row r="1797" spans="1:9">
      <c r="A1797">
        <v>1</v>
      </c>
      <c r="B1797" s="3">
        <v>43093</v>
      </c>
      <c r="C1797">
        <v>1.28</v>
      </c>
      <c r="D1797">
        <v>127375.45</v>
      </c>
      <c r="E1797" t="s">
        <v>8</v>
      </c>
      <c r="F1797">
        <v>2017</v>
      </c>
      <c r="G1797" s="4" t="s">
        <v>15</v>
      </c>
      <c r="H1797" t="str">
        <f>VLOOKUP(G1797,States!$A$1:$B$71,2,0)</f>
        <v>NewYork</v>
      </c>
      <c r="I1797" t="str">
        <f>VLOOKUP(H1797,Table2[[State]:[Kürzel für Highcharts]],2,0)</f>
        <v>NY</v>
      </c>
    </row>
    <row r="1798" spans="1:9">
      <c r="A1798">
        <v>2</v>
      </c>
      <c r="B1798" s="3">
        <v>43086</v>
      </c>
      <c r="C1798">
        <v>1.26</v>
      </c>
      <c r="D1798">
        <v>108352.42</v>
      </c>
      <c r="E1798" t="s">
        <v>8</v>
      </c>
      <c r="F1798">
        <v>2017</v>
      </c>
      <c r="G1798" s="4" t="s">
        <v>15</v>
      </c>
      <c r="H1798" t="str">
        <f>VLOOKUP(G1798,States!$A$1:$B$71,2,0)</f>
        <v>NewYork</v>
      </c>
      <c r="I1798" t="str">
        <f>VLOOKUP(H1798,Table2[[State]:[Kürzel für Highcharts]],2,0)</f>
        <v>NY</v>
      </c>
    </row>
    <row r="1799" spans="1:9">
      <c r="A1799">
        <v>3</v>
      </c>
      <c r="B1799" s="3">
        <v>43079</v>
      </c>
      <c r="C1799">
        <v>1.25</v>
      </c>
      <c r="D1799">
        <v>127279.28</v>
      </c>
      <c r="E1799" t="s">
        <v>8</v>
      </c>
      <c r="F1799">
        <v>2017</v>
      </c>
      <c r="G1799" s="4" t="s">
        <v>15</v>
      </c>
      <c r="H1799" t="str">
        <f>VLOOKUP(G1799,States!$A$1:$B$71,2,0)</f>
        <v>NewYork</v>
      </c>
      <c r="I1799" t="str">
        <f>VLOOKUP(H1799,Table2[[State]:[Kürzel für Highcharts]],2,0)</f>
        <v>NY</v>
      </c>
    </row>
    <row r="1800" spans="1:9">
      <c r="A1800">
        <v>4</v>
      </c>
      <c r="B1800" s="3">
        <v>43072</v>
      </c>
      <c r="C1800">
        <v>1.1299999999999999</v>
      </c>
      <c r="D1800">
        <v>153282</v>
      </c>
      <c r="E1800" t="s">
        <v>8</v>
      </c>
      <c r="F1800">
        <v>2017</v>
      </c>
      <c r="G1800" s="4" t="s">
        <v>15</v>
      </c>
      <c r="H1800" t="str">
        <f>VLOOKUP(G1800,States!$A$1:$B$71,2,0)</f>
        <v>NewYork</v>
      </c>
      <c r="I1800" t="str">
        <f>VLOOKUP(H1800,Table2[[State]:[Kürzel für Highcharts]],2,0)</f>
        <v>NY</v>
      </c>
    </row>
    <row r="1801" spans="1:9">
      <c r="A1801">
        <v>5</v>
      </c>
      <c r="B1801" s="3">
        <v>43065</v>
      </c>
      <c r="C1801">
        <v>1.23</v>
      </c>
      <c r="D1801">
        <v>102658</v>
      </c>
      <c r="E1801" t="s">
        <v>8</v>
      </c>
      <c r="F1801">
        <v>2017</v>
      </c>
      <c r="G1801" s="4" t="s">
        <v>15</v>
      </c>
      <c r="H1801" t="str">
        <f>VLOOKUP(G1801,States!$A$1:$B$71,2,0)</f>
        <v>NewYork</v>
      </c>
      <c r="I1801" t="str">
        <f>VLOOKUP(H1801,Table2[[State]:[Kürzel für Highcharts]],2,0)</f>
        <v>NY</v>
      </c>
    </row>
    <row r="1802" spans="1:9">
      <c r="A1802">
        <v>6</v>
      </c>
      <c r="B1802" s="3">
        <v>43058</v>
      </c>
      <c r="C1802">
        <v>1.3</v>
      </c>
      <c r="D1802">
        <v>112445</v>
      </c>
      <c r="E1802" t="s">
        <v>8</v>
      </c>
      <c r="F1802">
        <v>2017</v>
      </c>
      <c r="G1802" s="4" t="s">
        <v>15</v>
      </c>
      <c r="H1802" t="str">
        <f>VLOOKUP(G1802,States!$A$1:$B$71,2,0)</f>
        <v>NewYork</v>
      </c>
      <c r="I1802" t="str">
        <f>VLOOKUP(H1802,Table2[[State]:[Kürzel für Highcharts]],2,0)</f>
        <v>NY</v>
      </c>
    </row>
    <row r="1803" spans="1:9">
      <c r="A1803">
        <v>7</v>
      </c>
      <c r="B1803" s="3">
        <v>43051</v>
      </c>
      <c r="C1803">
        <v>1.37</v>
      </c>
      <c r="D1803">
        <v>118434</v>
      </c>
      <c r="E1803" t="s">
        <v>8</v>
      </c>
      <c r="F1803">
        <v>2017</v>
      </c>
      <c r="G1803" s="4" t="s">
        <v>15</v>
      </c>
      <c r="H1803" t="str">
        <f>VLOOKUP(G1803,States!$A$1:$B$71,2,0)</f>
        <v>NewYork</v>
      </c>
      <c r="I1803" t="str">
        <f>VLOOKUP(H1803,Table2[[State]:[Kürzel für Highcharts]],2,0)</f>
        <v>NY</v>
      </c>
    </row>
    <row r="1804" spans="1:9">
      <c r="A1804">
        <v>8</v>
      </c>
      <c r="B1804" s="3">
        <v>43044</v>
      </c>
      <c r="C1804">
        <v>1.37</v>
      </c>
      <c r="D1804">
        <v>115630.87</v>
      </c>
      <c r="E1804" t="s">
        <v>8</v>
      </c>
      <c r="F1804">
        <v>2017</v>
      </c>
      <c r="G1804" s="4" t="s">
        <v>15</v>
      </c>
      <c r="H1804" t="str">
        <f>VLOOKUP(G1804,States!$A$1:$B$71,2,0)</f>
        <v>NewYork</v>
      </c>
      <c r="I1804" t="str">
        <f>VLOOKUP(H1804,Table2[[State]:[Kürzel für Highcharts]],2,0)</f>
        <v>NY</v>
      </c>
    </row>
    <row r="1805" spans="1:9">
      <c r="A1805">
        <v>9</v>
      </c>
      <c r="B1805" s="3">
        <v>43037</v>
      </c>
      <c r="C1805">
        <v>1.36</v>
      </c>
      <c r="D1805">
        <v>121815.11</v>
      </c>
      <c r="E1805" t="s">
        <v>8</v>
      </c>
      <c r="F1805">
        <v>2017</v>
      </c>
      <c r="G1805" s="4" t="s">
        <v>15</v>
      </c>
      <c r="H1805" t="str">
        <f>VLOOKUP(G1805,States!$A$1:$B$71,2,0)</f>
        <v>NewYork</v>
      </c>
      <c r="I1805" t="str">
        <f>VLOOKUP(H1805,Table2[[State]:[Kürzel für Highcharts]],2,0)</f>
        <v>NY</v>
      </c>
    </row>
    <row r="1806" spans="1:9">
      <c r="A1806">
        <v>10</v>
      </c>
      <c r="B1806" s="3">
        <v>43030</v>
      </c>
      <c r="C1806">
        <v>1.5</v>
      </c>
      <c r="D1806">
        <v>90910.720000000001</v>
      </c>
      <c r="E1806" t="s">
        <v>8</v>
      </c>
      <c r="F1806">
        <v>2017</v>
      </c>
      <c r="G1806" s="4" t="s">
        <v>15</v>
      </c>
      <c r="H1806" t="str">
        <f>VLOOKUP(G1806,States!$A$1:$B$71,2,0)</f>
        <v>NewYork</v>
      </c>
      <c r="I1806" t="str">
        <f>VLOOKUP(H1806,Table2[[State]:[Kürzel für Highcharts]],2,0)</f>
        <v>NY</v>
      </c>
    </row>
    <row r="1807" spans="1:9">
      <c r="A1807">
        <v>11</v>
      </c>
      <c r="B1807" s="3">
        <v>43023</v>
      </c>
      <c r="C1807">
        <v>1.5</v>
      </c>
      <c r="D1807">
        <v>86880.78</v>
      </c>
      <c r="E1807" t="s">
        <v>8</v>
      </c>
      <c r="F1807">
        <v>2017</v>
      </c>
      <c r="G1807" s="4" t="s">
        <v>15</v>
      </c>
      <c r="H1807" t="str">
        <f>VLOOKUP(G1807,States!$A$1:$B$71,2,0)</f>
        <v>NewYork</v>
      </c>
      <c r="I1807" t="str">
        <f>VLOOKUP(H1807,Table2[[State]:[Kürzel für Highcharts]],2,0)</f>
        <v>NY</v>
      </c>
    </row>
    <row r="1808" spans="1:9">
      <c r="A1808">
        <v>12</v>
      </c>
      <c r="B1808" s="3">
        <v>43016</v>
      </c>
      <c r="C1808">
        <v>1.49</v>
      </c>
      <c r="D1808">
        <v>102625.05</v>
      </c>
      <c r="E1808" t="s">
        <v>8</v>
      </c>
      <c r="F1808">
        <v>2017</v>
      </c>
      <c r="G1808" s="4" t="s">
        <v>15</v>
      </c>
      <c r="H1808" t="str">
        <f>VLOOKUP(G1808,States!$A$1:$B$71,2,0)</f>
        <v>NewYork</v>
      </c>
      <c r="I1808" t="str">
        <f>VLOOKUP(H1808,Table2[[State]:[Kürzel für Highcharts]],2,0)</f>
        <v>NY</v>
      </c>
    </row>
    <row r="1809" spans="1:9">
      <c r="A1809">
        <v>13</v>
      </c>
      <c r="B1809" s="3">
        <v>43009</v>
      </c>
      <c r="C1809">
        <v>1.53</v>
      </c>
      <c r="D1809">
        <v>96291.55</v>
      </c>
      <c r="E1809" t="s">
        <v>8</v>
      </c>
      <c r="F1809">
        <v>2017</v>
      </c>
      <c r="G1809" s="4" t="s">
        <v>15</v>
      </c>
      <c r="H1809" t="str">
        <f>VLOOKUP(G1809,States!$A$1:$B$71,2,0)</f>
        <v>NewYork</v>
      </c>
      <c r="I1809" t="str">
        <f>VLOOKUP(H1809,Table2[[State]:[Kürzel für Highcharts]],2,0)</f>
        <v>NY</v>
      </c>
    </row>
    <row r="1810" spans="1:9">
      <c r="A1810">
        <v>14</v>
      </c>
      <c r="B1810" s="3">
        <v>43002</v>
      </c>
      <c r="C1810">
        <v>1.42</v>
      </c>
      <c r="D1810">
        <v>121501.78</v>
      </c>
      <c r="E1810" t="s">
        <v>8</v>
      </c>
      <c r="F1810">
        <v>2017</v>
      </c>
      <c r="G1810" s="4" t="s">
        <v>15</v>
      </c>
      <c r="H1810" t="str">
        <f>VLOOKUP(G1810,States!$A$1:$B$71,2,0)</f>
        <v>NewYork</v>
      </c>
      <c r="I1810" t="str">
        <f>VLOOKUP(H1810,Table2[[State]:[Kürzel für Highcharts]],2,0)</f>
        <v>NY</v>
      </c>
    </row>
    <row r="1811" spans="1:9">
      <c r="A1811">
        <v>15</v>
      </c>
      <c r="B1811" s="3">
        <v>42995</v>
      </c>
      <c r="C1811">
        <v>1.37</v>
      </c>
      <c r="D1811">
        <v>140652.67000000001</v>
      </c>
      <c r="E1811" t="s">
        <v>8</v>
      </c>
      <c r="F1811">
        <v>2017</v>
      </c>
      <c r="G1811" s="4" t="s">
        <v>15</v>
      </c>
      <c r="H1811" t="str">
        <f>VLOOKUP(G1811,States!$A$1:$B$71,2,0)</f>
        <v>NewYork</v>
      </c>
      <c r="I1811" t="str">
        <f>VLOOKUP(H1811,Table2[[State]:[Kürzel für Highcharts]],2,0)</f>
        <v>NY</v>
      </c>
    </row>
    <row r="1812" spans="1:9">
      <c r="A1812">
        <v>16</v>
      </c>
      <c r="B1812" s="3">
        <v>42988</v>
      </c>
      <c r="C1812">
        <v>1.46</v>
      </c>
      <c r="D1812">
        <v>142196.93</v>
      </c>
      <c r="E1812" t="s">
        <v>8</v>
      </c>
      <c r="F1812">
        <v>2017</v>
      </c>
      <c r="G1812" s="4" t="s">
        <v>15</v>
      </c>
      <c r="H1812" t="str">
        <f>VLOOKUP(G1812,States!$A$1:$B$71,2,0)</f>
        <v>NewYork</v>
      </c>
      <c r="I1812" t="str">
        <f>VLOOKUP(H1812,Table2[[State]:[Kürzel für Highcharts]],2,0)</f>
        <v>NY</v>
      </c>
    </row>
    <row r="1813" spans="1:9">
      <c r="A1813">
        <v>17</v>
      </c>
      <c r="B1813" s="3">
        <v>42981</v>
      </c>
      <c r="C1813">
        <v>1.56</v>
      </c>
      <c r="D1813">
        <v>135280.49</v>
      </c>
      <c r="E1813" t="s">
        <v>8</v>
      </c>
      <c r="F1813">
        <v>2017</v>
      </c>
      <c r="G1813" s="4" t="s">
        <v>15</v>
      </c>
      <c r="H1813" t="str">
        <f>VLOOKUP(G1813,States!$A$1:$B$71,2,0)</f>
        <v>NewYork</v>
      </c>
      <c r="I1813" t="str">
        <f>VLOOKUP(H1813,Table2[[State]:[Kürzel für Highcharts]],2,0)</f>
        <v>NY</v>
      </c>
    </row>
    <row r="1814" spans="1:9">
      <c r="A1814">
        <v>18</v>
      </c>
      <c r="B1814" s="3">
        <v>42974</v>
      </c>
      <c r="C1814">
        <v>1.33</v>
      </c>
      <c r="D1814">
        <v>147839.98000000001</v>
      </c>
      <c r="E1814" t="s">
        <v>8</v>
      </c>
      <c r="F1814">
        <v>2017</v>
      </c>
      <c r="G1814" s="4" t="s">
        <v>15</v>
      </c>
      <c r="H1814" t="str">
        <f>VLOOKUP(G1814,States!$A$1:$B$71,2,0)</f>
        <v>NewYork</v>
      </c>
      <c r="I1814" t="str">
        <f>VLOOKUP(H1814,Table2[[State]:[Kürzel für Highcharts]],2,0)</f>
        <v>NY</v>
      </c>
    </row>
    <row r="1815" spans="1:9">
      <c r="A1815">
        <v>19</v>
      </c>
      <c r="B1815" s="3">
        <v>42967</v>
      </c>
      <c r="C1815">
        <v>1.34</v>
      </c>
      <c r="D1815">
        <v>142109.31</v>
      </c>
      <c r="E1815" t="s">
        <v>8</v>
      </c>
      <c r="F1815">
        <v>2017</v>
      </c>
      <c r="G1815" s="4" t="s">
        <v>15</v>
      </c>
      <c r="H1815" t="str">
        <f>VLOOKUP(G1815,States!$A$1:$B$71,2,0)</f>
        <v>NewYork</v>
      </c>
      <c r="I1815" t="str">
        <f>VLOOKUP(H1815,Table2[[State]:[Kürzel für Highcharts]],2,0)</f>
        <v>NY</v>
      </c>
    </row>
    <row r="1816" spans="1:9">
      <c r="A1816">
        <v>20</v>
      </c>
      <c r="B1816" s="3">
        <v>42960</v>
      </c>
      <c r="C1816">
        <v>1.32</v>
      </c>
      <c r="D1816">
        <v>144618.71</v>
      </c>
      <c r="E1816" t="s">
        <v>8</v>
      </c>
      <c r="F1816">
        <v>2017</v>
      </c>
      <c r="G1816" s="4" t="s">
        <v>15</v>
      </c>
      <c r="H1816" t="str">
        <f>VLOOKUP(G1816,States!$A$1:$B$71,2,0)</f>
        <v>NewYork</v>
      </c>
      <c r="I1816" t="str">
        <f>VLOOKUP(H1816,Table2[[State]:[Kürzel für Highcharts]],2,0)</f>
        <v>NY</v>
      </c>
    </row>
    <row r="1817" spans="1:9">
      <c r="A1817">
        <v>21</v>
      </c>
      <c r="B1817" s="3">
        <v>42953</v>
      </c>
      <c r="C1817">
        <v>1.32</v>
      </c>
      <c r="D1817">
        <v>155635.24</v>
      </c>
      <c r="E1817" t="s">
        <v>8</v>
      </c>
      <c r="F1817">
        <v>2017</v>
      </c>
      <c r="G1817" s="4" t="s">
        <v>15</v>
      </c>
      <c r="H1817" t="str">
        <f>VLOOKUP(G1817,States!$A$1:$B$71,2,0)</f>
        <v>NewYork</v>
      </c>
      <c r="I1817" t="str">
        <f>VLOOKUP(H1817,Table2[[State]:[Kürzel für Highcharts]],2,0)</f>
        <v>NY</v>
      </c>
    </row>
    <row r="1818" spans="1:9">
      <c r="A1818">
        <v>22</v>
      </c>
      <c r="B1818" s="3">
        <v>42946</v>
      </c>
      <c r="C1818">
        <v>1.32</v>
      </c>
      <c r="D1818">
        <v>146069.4</v>
      </c>
      <c r="E1818" t="s">
        <v>8</v>
      </c>
      <c r="F1818">
        <v>2017</v>
      </c>
      <c r="G1818" s="4" t="s">
        <v>15</v>
      </c>
      <c r="H1818" t="str">
        <f>VLOOKUP(G1818,States!$A$1:$B$71,2,0)</f>
        <v>NewYork</v>
      </c>
      <c r="I1818" t="str">
        <f>VLOOKUP(H1818,Table2[[State]:[Kürzel für Highcharts]],2,0)</f>
        <v>NY</v>
      </c>
    </row>
    <row r="1819" spans="1:9">
      <c r="A1819">
        <v>23</v>
      </c>
      <c r="B1819" s="3">
        <v>42939</v>
      </c>
      <c r="C1819">
        <v>1.34</v>
      </c>
      <c r="D1819">
        <v>148098.37</v>
      </c>
      <c r="E1819" t="s">
        <v>8</v>
      </c>
      <c r="F1819">
        <v>2017</v>
      </c>
      <c r="G1819" s="4" t="s">
        <v>15</v>
      </c>
      <c r="H1819" t="str">
        <f>VLOOKUP(G1819,States!$A$1:$B$71,2,0)</f>
        <v>NewYork</v>
      </c>
      <c r="I1819" t="str">
        <f>VLOOKUP(H1819,Table2[[State]:[Kürzel für Highcharts]],2,0)</f>
        <v>NY</v>
      </c>
    </row>
    <row r="1820" spans="1:9">
      <c r="A1820">
        <v>24</v>
      </c>
      <c r="B1820" s="3">
        <v>42932</v>
      </c>
      <c r="C1820">
        <v>1.35</v>
      </c>
      <c r="D1820">
        <v>144761.54</v>
      </c>
      <c r="E1820" t="s">
        <v>8</v>
      </c>
      <c r="F1820">
        <v>2017</v>
      </c>
      <c r="G1820" s="4" t="s">
        <v>15</v>
      </c>
      <c r="H1820" t="str">
        <f>VLOOKUP(G1820,States!$A$1:$B$71,2,0)</f>
        <v>NewYork</v>
      </c>
      <c r="I1820" t="str">
        <f>VLOOKUP(H1820,Table2[[State]:[Kürzel für Highcharts]],2,0)</f>
        <v>NY</v>
      </c>
    </row>
    <row r="1821" spans="1:9">
      <c r="A1821">
        <v>25</v>
      </c>
      <c r="B1821" s="3">
        <v>42925</v>
      </c>
      <c r="C1821">
        <v>1.31</v>
      </c>
      <c r="D1821">
        <v>166851.73000000001</v>
      </c>
      <c r="E1821" t="s">
        <v>8</v>
      </c>
      <c r="F1821">
        <v>2017</v>
      </c>
      <c r="G1821" s="4" t="s">
        <v>15</v>
      </c>
      <c r="H1821" t="str">
        <f>VLOOKUP(G1821,States!$A$1:$B$71,2,0)</f>
        <v>NewYork</v>
      </c>
      <c r="I1821" t="str">
        <f>VLOOKUP(H1821,Table2[[State]:[Kürzel für Highcharts]],2,0)</f>
        <v>NY</v>
      </c>
    </row>
    <row r="1822" spans="1:9">
      <c r="A1822">
        <v>26</v>
      </c>
      <c r="B1822" s="3">
        <v>42918</v>
      </c>
      <c r="C1822">
        <v>1.34</v>
      </c>
      <c r="D1822">
        <v>144309.09</v>
      </c>
      <c r="E1822" t="s">
        <v>8</v>
      </c>
      <c r="F1822">
        <v>2017</v>
      </c>
      <c r="G1822" s="4" t="s">
        <v>15</v>
      </c>
      <c r="H1822" t="str">
        <f>VLOOKUP(G1822,States!$A$1:$B$71,2,0)</f>
        <v>NewYork</v>
      </c>
      <c r="I1822" t="str">
        <f>VLOOKUP(H1822,Table2[[State]:[Kürzel für Highcharts]],2,0)</f>
        <v>NY</v>
      </c>
    </row>
    <row r="1823" spans="1:9">
      <c r="A1823">
        <v>27</v>
      </c>
      <c r="B1823" s="3">
        <v>42911</v>
      </c>
      <c r="C1823">
        <v>1.46</v>
      </c>
      <c r="D1823">
        <v>115902.44</v>
      </c>
      <c r="E1823" t="s">
        <v>8</v>
      </c>
      <c r="F1823">
        <v>2017</v>
      </c>
      <c r="G1823" s="4" t="s">
        <v>15</v>
      </c>
      <c r="H1823" t="str">
        <f>VLOOKUP(G1823,States!$A$1:$B$71,2,0)</f>
        <v>NewYork</v>
      </c>
      <c r="I1823" t="str">
        <f>VLOOKUP(H1823,Table2[[State]:[Kürzel für Highcharts]],2,0)</f>
        <v>NY</v>
      </c>
    </row>
    <row r="1824" spans="1:9">
      <c r="A1824">
        <v>28</v>
      </c>
      <c r="B1824" s="3">
        <v>42904</v>
      </c>
      <c r="C1824">
        <v>1.5</v>
      </c>
      <c r="D1824">
        <v>129734.97</v>
      </c>
      <c r="E1824" t="s">
        <v>8</v>
      </c>
      <c r="F1824">
        <v>2017</v>
      </c>
      <c r="G1824" s="4" t="s">
        <v>15</v>
      </c>
      <c r="H1824" t="str">
        <f>VLOOKUP(G1824,States!$A$1:$B$71,2,0)</f>
        <v>NewYork</v>
      </c>
      <c r="I1824" t="str">
        <f>VLOOKUP(H1824,Table2[[State]:[Kürzel für Highcharts]],2,0)</f>
        <v>NY</v>
      </c>
    </row>
    <row r="1825" spans="1:9">
      <c r="A1825">
        <v>29</v>
      </c>
      <c r="B1825" s="3">
        <v>42897</v>
      </c>
      <c r="C1825">
        <v>1.62</v>
      </c>
      <c r="D1825">
        <v>114081.68</v>
      </c>
      <c r="E1825" t="s">
        <v>8</v>
      </c>
      <c r="F1825">
        <v>2017</v>
      </c>
      <c r="G1825" s="4" t="s">
        <v>15</v>
      </c>
      <c r="H1825" t="str">
        <f>VLOOKUP(G1825,States!$A$1:$B$71,2,0)</f>
        <v>NewYork</v>
      </c>
      <c r="I1825" t="str">
        <f>VLOOKUP(H1825,Table2[[State]:[Kürzel für Highcharts]],2,0)</f>
        <v>NY</v>
      </c>
    </row>
    <row r="1826" spans="1:9">
      <c r="A1826">
        <v>30</v>
      </c>
      <c r="B1826" s="3">
        <v>42890</v>
      </c>
      <c r="C1826">
        <v>1.6</v>
      </c>
      <c r="D1826">
        <v>145203.51</v>
      </c>
      <c r="E1826" t="s">
        <v>8</v>
      </c>
      <c r="F1826">
        <v>2017</v>
      </c>
      <c r="G1826" s="4" t="s">
        <v>15</v>
      </c>
      <c r="H1826" t="str">
        <f>VLOOKUP(G1826,States!$A$1:$B$71,2,0)</f>
        <v>NewYork</v>
      </c>
      <c r="I1826" t="str">
        <f>VLOOKUP(H1826,Table2[[State]:[Kürzel für Highcharts]],2,0)</f>
        <v>NY</v>
      </c>
    </row>
    <row r="1827" spans="1:9">
      <c r="A1827">
        <v>31</v>
      </c>
      <c r="B1827" s="3">
        <v>42883</v>
      </c>
      <c r="C1827">
        <v>1.64</v>
      </c>
      <c r="D1827">
        <v>160484.01999999999</v>
      </c>
      <c r="E1827" t="s">
        <v>8</v>
      </c>
      <c r="F1827">
        <v>2017</v>
      </c>
      <c r="G1827" s="4" t="s">
        <v>15</v>
      </c>
      <c r="H1827" t="str">
        <f>VLOOKUP(G1827,States!$A$1:$B$71,2,0)</f>
        <v>NewYork</v>
      </c>
      <c r="I1827" t="str">
        <f>VLOOKUP(H1827,Table2[[State]:[Kürzel für Highcharts]],2,0)</f>
        <v>NY</v>
      </c>
    </row>
    <row r="1828" spans="1:9">
      <c r="A1828">
        <v>32</v>
      </c>
      <c r="B1828" s="3">
        <v>42876</v>
      </c>
      <c r="C1828">
        <v>1.71</v>
      </c>
      <c r="D1828">
        <v>139635.01999999999</v>
      </c>
      <c r="E1828" t="s">
        <v>8</v>
      </c>
      <c r="F1828">
        <v>2017</v>
      </c>
      <c r="G1828" s="4" t="s">
        <v>15</v>
      </c>
      <c r="H1828" t="str">
        <f>VLOOKUP(G1828,States!$A$1:$B$71,2,0)</f>
        <v>NewYork</v>
      </c>
      <c r="I1828" t="str">
        <f>VLOOKUP(H1828,Table2[[State]:[Kürzel für Highcharts]],2,0)</f>
        <v>NY</v>
      </c>
    </row>
    <row r="1829" spans="1:9">
      <c r="A1829">
        <v>33</v>
      </c>
      <c r="B1829" s="3">
        <v>42869</v>
      </c>
      <c r="C1829">
        <v>1.55</v>
      </c>
      <c r="D1829">
        <v>152142.57</v>
      </c>
      <c r="E1829" t="s">
        <v>8</v>
      </c>
      <c r="F1829">
        <v>2017</v>
      </c>
      <c r="G1829" s="4" t="s">
        <v>15</v>
      </c>
      <c r="H1829" t="str">
        <f>VLOOKUP(G1829,States!$A$1:$B$71,2,0)</f>
        <v>NewYork</v>
      </c>
      <c r="I1829" t="str">
        <f>VLOOKUP(H1829,Table2[[State]:[Kürzel für Highcharts]],2,0)</f>
        <v>NY</v>
      </c>
    </row>
    <row r="1830" spans="1:9">
      <c r="A1830">
        <v>34</v>
      </c>
      <c r="B1830" s="3">
        <v>42862</v>
      </c>
      <c r="C1830">
        <v>1.71</v>
      </c>
      <c r="D1830">
        <v>174746.25</v>
      </c>
      <c r="E1830" t="s">
        <v>8</v>
      </c>
      <c r="F1830">
        <v>2017</v>
      </c>
      <c r="G1830" s="4" t="s">
        <v>15</v>
      </c>
      <c r="H1830" t="str">
        <f>VLOOKUP(G1830,States!$A$1:$B$71,2,0)</f>
        <v>NewYork</v>
      </c>
      <c r="I1830" t="str">
        <f>VLOOKUP(H1830,Table2[[State]:[Kürzel für Highcharts]],2,0)</f>
        <v>NY</v>
      </c>
    </row>
    <row r="1831" spans="1:9">
      <c r="A1831">
        <v>35</v>
      </c>
      <c r="B1831" s="3">
        <v>42855</v>
      </c>
      <c r="C1831">
        <v>1.54</v>
      </c>
      <c r="D1831">
        <v>178864.17</v>
      </c>
      <c r="E1831" t="s">
        <v>8</v>
      </c>
      <c r="F1831">
        <v>2017</v>
      </c>
      <c r="G1831" s="4" t="s">
        <v>15</v>
      </c>
      <c r="H1831" t="str">
        <f>VLOOKUP(G1831,States!$A$1:$B$71,2,0)</f>
        <v>NewYork</v>
      </c>
      <c r="I1831" t="str">
        <f>VLOOKUP(H1831,Table2[[State]:[Kürzel für Highcharts]],2,0)</f>
        <v>NY</v>
      </c>
    </row>
    <row r="1832" spans="1:9">
      <c r="A1832">
        <v>36</v>
      </c>
      <c r="B1832" s="3">
        <v>42848</v>
      </c>
      <c r="C1832">
        <v>1.55</v>
      </c>
      <c r="D1832">
        <v>147244.20000000001</v>
      </c>
      <c r="E1832" t="s">
        <v>8</v>
      </c>
      <c r="F1832">
        <v>2017</v>
      </c>
      <c r="G1832" s="4" t="s">
        <v>15</v>
      </c>
      <c r="H1832" t="str">
        <f>VLOOKUP(G1832,States!$A$1:$B$71,2,0)</f>
        <v>NewYork</v>
      </c>
      <c r="I1832" t="str">
        <f>VLOOKUP(H1832,Table2[[State]:[Kürzel für Highcharts]],2,0)</f>
        <v>NY</v>
      </c>
    </row>
    <row r="1833" spans="1:9">
      <c r="A1833">
        <v>37</v>
      </c>
      <c r="B1833" s="3">
        <v>42841</v>
      </c>
      <c r="C1833">
        <v>1.54</v>
      </c>
      <c r="D1833">
        <v>166089.23000000001</v>
      </c>
      <c r="E1833" t="s">
        <v>8</v>
      </c>
      <c r="F1833">
        <v>2017</v>
      </c>
      <c r="G1833" s="4" t="s">
        <v>15</v>
      </c>
      <c r="H1833" t="str">
        <f>VLOOKUP(G1833,States!$A$1:$B$71,2,0)</f>
        <v>NewYork</v>
      </c>
      <c r="I1833" t="str">
        <f>VLOOKUP(H1833,Table2[[State]:[Kürzel für Highcharts]],2,0)</f>
        <v>NY</v>
      </c>
    </row>
    <row r="1834" spans="1:9">
      <c r="A1834">
        <v>38</v>
      </c>
      <c r="B1834" s="3">
        <v>42834</v>
      </c>
      <c r="C1834">
        <v>1.56</v>
      </c>
      <c r="D1834">
        <v>172946.22</v>
      </c>
      <c r="E1834" t="s">
        <v>8</v>
      </c>
      <c r="F1834">
        <v>2017</v>
      </c>
      <c r="G1834" s="4" t="s">
        <v>15</v>
      </c>
      <c r="H1834" t="str">
        <f>VLOOKUP(G1834,States!$A$1:$B$71,2,0)</f>
        <v>NewYork</v>
      </c>
      <c r="I1834" t="str">
        <f>VLOOKUP(H1834,Table2[[State]:[Kürzel für Highcharts]],2,0)</f>
        <v>NY</v>
      </c>
    </row>
    <row r="1835" spans="1:9">
      <c r="A1835">
        <v>39</v>
      </c>
      <c r="B1835" s="3">
        <v>42827</v>
      </c>
      <c r="C1835">
        <v>1.54</v>
      </c>
      <c r="D1835">
        <v>167364.95000000001</v>
      </c>
      <c r="E1835" t="s">
        <v>8</v>
      </c>
      <c r="F1835">
        <v>2017</v>
      </c>
      <c r="G1835" s="4" t="s">
        <v>15</v>
      </c>
      <c r="H1835" t="str">
        <f>VLOOKUP(G1835,States!$A$1:$B$71,2,0)</f>
        <v>NewYork</v>
      </c>
      <c r="I1835" t="str">
        <f>VLOOKUP(H1835,Table2[[State]:[Kürzel für Highcharts]],2,0)</f>
        <v>NY</v>
      </c>
    </row>
    <row r="1836" spans="1:9">
      <c r="A1836">
        <v>40</v>
      </c>
      <c r="B1836" s="3">
        <v>42820</v>
      </c>
      <c r="C1836">
        <v>1.53</v>
      </c>
      <c r="D1836">
        <v>156787.69</v>
      </c>
      <c r="E1836" t="s">
        <v>8</v>
      </c>
      <c r="F1836">
        <v>2017</v>
      </c>
      <c r="G1836" s="4" t="s">
        <v>15</v>
      </c>
      <c r="H1836" t="str">
        <f>VLOOKUP(G1836,States!$A$1:$B$71,2,0)</f>
        <v>NewYork</v>
      </c>
      <c r="I1836" t="str">
        <f>VLOOKUP(H1836,Table2[[State]:[Kürzel für Highcharts]],2,0)</f>
        <v>NY</v>
      </c>
    </row>
    <row r="1837" spans="1:9">
      <c r="A1837">
        <v>41</v>
      </c>
      <c r="B1837" s="3">
        <v>42813</v>
      </c>
      <c r="C1837">
        <v>1.54</v>
      </c>
      <c r="D1837">
        <v>151459.46</v>
      </c>
      <c r="E1837" t="s">
        <v>8</v>
      </c>
      <c r="F1837">
        <v>2017</v>
      </c>
      <c r="G1837" s="4" t="s">
        <v>15</v>
      </c>
      <c r="H1837" t="str">
        <f>VLOOKUP(G1837,States!$A$1:$B$71,2,0)</f>
        <v>NewYork</v>
      </c>
      <c r="I1837" t="str">
        <f>VLOOKUP(H1837,Table2[[State]:[Kürzel für Highcharts]],2,0)</f>
        <v>NY</v>
      </c>
    </row>
    <row r="1838" spans="1:9">
      <c r="A1838">
        <v>42</v>
      </c>
      <c r="B1838" s="3">
        <v>42806</v>
      </c>
      <c r="C1838">
        <v>1.48</v>
      </c>
      <c r="D1838">
        <v>165974.96</v>
      </c>
      <c r="E1838" t="s">
        <v>8</v>
      </c>
      <c r="F1838">
        <v>2017</v>
      </c>
      <c r="G1838" s="4" t="s">
        <v>15</v>
      </c>
      <c r="H1838" t="str">
        <f>VLOOKUP(G1838,States!$A$1:$B$71,2,0)</f>
        <v>NewYork</v>
      </c>
      <c r="I1838" t="str">
        <f>VLOOKUP(H1838,Table2[[State]:[Kürzel für Highcharts]],2,0)</f>
        <v>NY</v>
      </c>
    </row>
    <row r="1839" spans="1:9">
      <c r="A1839">
        <v>43</v>
      </c>
      <c r="B1839" s="3">
        <v>42799</v>
      </c>
      <c r="C1839">
        <v>1.68</v>
      </c>
      <c r="D1839">
        <v>140468.85999999999</v>
      </c>
      <c r="E1839" t="s">
        <v>8</v>
      </c>
      <c r="F1839">
        <v>2017</v>
      </c>
      <c r="G1839" s="4" t="s">
        <v>15</v>
      </c>
      <c r="H1839" t="str">
        <f>VLOOKUP(G1839,States!$A$1:$B$71,2,0)</f>
        <v>NewYork</v>
      </c>
      <c r="I1839" t="str">
        <f>VLOOKUP(H1839,Table2[[State]:[Kürzel für Highcharts]],2,0)</f>
        <v>NY</v>
      </c>
    </row>
    <row r="1840" spans="1:9">
      <c r="A1840">
        <v>44</v>
      </c>
      <c r="B1840" s="3">
        <v>42792</v>
      </c>
      <c r="C1840">
        <v>1.69</v>
      </c>
      <c r="D1840">
        <v>122294.43</v>
      </c>
      <c r="E1840" t="s">
        <v>8</v>
      </c>
      <c r="F1840">
        <v>2017</v>
      </c>
      <c r="G1840" s="4" t="s">
        <v>15</v>
      </c>
      <c r="H1840" t="str">
        <f>VLOOKUP(G1840,States!$A$1:$B$71,2,0)</f>
        <v>NewYork</v>
      </c>
      <c r="I1840" t="str">
        <f>VLOOKUP(H1840,Table2[[State]:[Kürzel für Highcharts]],2,0)</f>
        <v>NY</v>
      </c>
    </row>
    <row r="1841" spans="1:9">
      <c r="A1841">
        <v>45</v>
      </c>
      <c r="B1841" s="3">
        <v>42785</v>
      </c>
      <c r="C1841">
        <v>1.68</v>
      </c>
      <c r="D1841">
        <v>109808.8</v>
      </c>
      <c r="E1841" t="s">
        <v>8</v>
      </c>
      <c r="F1841">
        <v>2017</v>
      </c>
      <c r="G1841" s="4" t="s">
        <v>15</v>
      </c>
      <c r="H1841" t="str">
        <f>VLOOKUP(G1841,States!$A$1:$B$71,2,0)</f>
        <v>NewYork</v>
      </c>
      <c r="I1841" t="str">
        <f>VLOOKUP(H1841,Table2[[State]:[Kürzel für Highcharts]],2,0)</f>
        <v>NY</v>
      </c>
    </row>
    <row r="1842" spans="1:9">
      <c r="A1842">
        <v>46</v>
      </c>
      <c r="B1842" s="3">
        <v>42778</v>
      </c>
      <c r="C1842">
        <v>1.56</v>
      </c>
      <c r="D1842">
        <v>135286.70000000001</v>
      </c>
      <c r="E1842" t="s">
        <v>8</v>
      </c>
      <c r="F1842">
        <v>2017</v>
      </c>
      <c r="G1842" s="4" t="s">
        <v>15</v>
      </c>
      <c r="H1842" t="str">
        <f>VLOOKUP(G1842,States!$A$1:$B$71,2,0)</f>
        <v>NewYork</v>
      </c>
      <c r="I1842" t="str">
        <f>VLOOKUP(H1842,Table2[[State]:[Kürzel für Highcharts]],2,0)</f>
        <v>NY</v>
      </c>
    </row>
    <row r="1843" spans="1:9">
      <c r="A1843">
        <v>47</v>
      </c>
      <c r="B1843" s="3">
        <v>42771</v>
      </c>
      <c r="C1843">
        <v>1.4</v>
      </c>
      <c r="D1843">
        <v>188582.23</v>
      </c>
      <c r="E1843" t="s">
        <v>8</v>
      </c>
      <c r="F1843">
        <v>2017</v>
      </c>
      <c r="G1843" s="4" t="s">
        <v>15</v>
      </c>
      <c r="H1843" t="str">
        <f>VLOOKUP(G1843,States!$A$1:$B$71,2,0)</f>
        <v>NewYork</v>
      </c>
      <c r="I1843" t="str">
        <f>VLOOKUP(H1843,Table2[[State]:[Kürzel für Highcharts]],2,0)</f>
        <v>NY</v>
      </c>
    </row>
    <row r="1844" spans="1:9">
      <c r="A1844">
        <v>48</v>
      </c>
      <c r="B1844" s="3">
        <v>42764</v>
      </c>
      <c r="C1844">
        <v>1.37</v>
      </c>
      <c r="D1844">
        <v>163136.70000000001</v>
      </c>
      <c r="E1844" t="s">
        <v>8</v>
      </c>
      <c r="F1844">
        <v>2017</v>
      </c>
      <c r="G1844" s="4" t="s">
        <v>15</v>
      </c>
      <c r="H1844" t="str">
        <f>VLOOKUP(G1844,States!$A$1:$B$71,2,0)</f>
        <v>NewYork</v>
      </c>
      <c r="I1844" t="str">
        <f>VLOOKUP(H1844,Table2[[State]:[Kürzel für Highcharts]],2,0)</f>
        <v>NY</v>
      </c>
    </row>
    <row r="1845" spans="1:9">
      <c r="A1845">
        <v>49</v>
      </c>
      <c r="B1845" s="3">
        <v>42757</v>
      </c>
      <c r="C1845">
        <v>1.34</v>
      </c>
      <c r="D1845">
        <v>160924.51999999999</v>
      </c>
      <c r="E1845" t="s">
        <v>8</v>
      </c>
      <c r="F1845">
        <v>2017</v>
      </c>
      <c r="G1845" s="4" t="s">
        <v>15</v>
      </c>
      <c r="H1845" t="str">
        <f>VLOOKUP(G1845,States!$A$1:$B$71,2,0)</f>
        <v>NewYork</v>
      </c>
      <c r="I1845" t="str">
        <f>VLOOKUP(H1845,Table2[[State]:[Kürzel für Highcharts]],2,0)</f>
        <v>NY</v>
      </c>
    </row>
    <row r="1846" spans="1:9">
      <c r="A1846">
        <v>50</v>
      </c>
      <c r="B1846" s="3">
        <v>42750</v>
      </c>
      <c r="C1846">
        <v>1.29</v>
      </c>
      <c r="D1846">
        <v>168230.55</v>
      </c>
      <c r="E1846" t="s">
        <v>8</v>
      </c>
      <c r="F1846">
        <v>2017</v>
      </c>
      <c r="G1846" s="4" t="s">
        <v>15</v>
      </c>
      <c r="H1846" t="str">
        <f>VLOOKUP(G1846,States!$A$1:$B$71,2,0)</f>
        <v>NewYork</v>
      </c>
      <c r="I1846" t="str">
        <f>VLOOKUP(H1846,Table2[[State]:[Kürzel für Highcharts]],2,0)</f>
        <v>NY</v>
      </c>
    </row>
    <row r="1847" spans="1:9">
      <c r="A1847">
        <v>51</v>
      </c>
      <c r="B1847" s="3">
        <v>42743</v>
      </c>
      <c r="C1847">
        <v>1.37</v>
      </c>
      <c r="D1847">
        <v>158267.23000000001</v>
      </c>
      <c r="E1847" t="s">
        <v>8</v>
      </c>
      <c r="F1847">
        <v>2017</v>
      </c>
      <c r="G1847" s="4" t="s">
        <v>15</v>
      </c>
      <c r="H1847" t="str">
        <f>VLOOKUP(G1847,States!$A$1:$B$71,2,0)</f>
        <v>NewYork</v>
      </c>
      <c r="I1847" t="str">
        <f>VLOOKUP(H1847,Table2[[State]:[Kürzel für Highcharts]],2,0)</f>
        <v>NY</v>
      </c>
    </row>
    <row r="1848" spans="1:9">
      <c r="A1848">
        <v>52</v>
      </c>
      <c r="B1848" s="3">
        <v>42736</v>
      </c>
      <c r="C1848">
        <v>1.43</v>
      </c>
      <c r="D1848">
        <v>105349.04</v>
      </c>
      <c r="E1848" t="s">
        <v>8</v>
      </c>
      <c r="F1848">
        <v>2017</v>
      </c>
      <c r="G1848" s="4" t="s">
        <v>15</v>
      </c>
      <c r="H1848" t="str">
        <f>VLOOKUP(G1848,States!$A$1:$B$71,2,0)</f>
        <v>NewYork</v>
      </c>
      <c r="I1848" t="str">
        <f>VLOOKUP(H1848,Table2[[State]:[Kürzel für Highcharts]],2,0)</f>
        <v>NY</v>
      </c>
    </row>
    <row r="1849" spans="1:9">
      <c r="A1849">
        <v>0</v>
      </c>
      <c r="B1849" s="3">
        <v>43184</v>
      </c>
      <c r="C1849">
        <v>1.21</v>
      </c>
      <c r="D1849">
        <v>163592.4</v>
      </c>
      <c r="E1849" t="s">
        <v>8</v>
      </c>
      <c r="F1849">
        <v>2018</v>
      </c>
      <c r="G1849" s="4" t="s">
        <v>15</v>
      </c>
      <c r="H1849" t="str">
        <f>VLOOKUP(G1849,States!$A$1:$B$71,2,0)</f>
        <v>NewYork</v>
      </c>
      <c r="I1849" t="str">
        <f>VLOOKUP(H1849,Table2[[State]:[Kürzel für Highcharts]],2,0)</f>
        <v>NY</v>
      </c>
    </row>
    <row r="1850" spans="1:9">
      <c r="A1850">
        <v>1</v>
      </c>
      <c r="B1850" s="3">
        <v>43177</v>
      </c>
      <c r="C1850">
        <v>1.1399999999999999</v>
      </c>
      <c r="D1850">
        <v>166358.32</v>
      </c>
      <c r="E1850" t="s">
        <v>8</v>
      </c>
      <c r="F1850">
        <v>2018</v>
      </c>
      <c r="G1850" s="4" t="s">
        <v>15</v>
      </c>
      <c r="H1850" t="str">
        <f>VLOOKUP(G1850,States!$A$1:$B$71,2,0)</f>
        <v>NewYork</v>
      </c>
      <c r="I1850" t="str">
        <f>VLOOKUP(H1850,Table2[[State]:[Kürzel für Highcharts]],2,0)</f>
        <v>NY</v>
      </c>
    </row>
    <row r="1851" spans="1:9">
      <c r="A1851">
        <v>2</v>
      </c>
      <c r="B1851" s="3">
        <v>43170</v>
      </c>
      <c r="C1851">
        <v>1.1599999999999999</v>
      </c>
      <c r="D1851">
        <v>185174.55</v>
      </c>
      <c r="E1851" t="s">
        <v>8</v>
      </c>
      <c r="F1851">
        <v>2018</v>
      </c>
      <c r="G1851" s="4" t="s">
        <v>15</v>
      </c>
      <c r="H1851" t="str">
        <f>VLOOKUP(G1851,States!$A$1:$B$71,2,0)</f>
        <v>NewYork</v>
      </c>
      <c r="I1851" t="str">
        <f>VLOOKUP(H1851,Table2[[State]:[Kürzel für Highcharts]],2,0)</f>
        <v>NY</v>
      </c>
    </row>
    <row r="1852" spans="1:9">
      <c r="A1852">
        <v>3</v>
      </c>
      <c r="B1852" s="3">
        <v>43163</v>
      </c>
      <c r="C1852">
        <v>1.19</v>
      </c>
      <c r="D1852">
        <v>168190.37</v>
      </c>
      <c r="E1852" t="s">
        <v>8</v>
      </c>
      <c r="F1852">
        <v>2018</v>
      </c>
      <c r="G1852" s="4" t="s">
        <v>15</v>
      </c>
      <c r="H1852" t="str">
        <f>VLOOKUP(G1852,States!$A$1:$B$71,2,0)</f>
        <v>NewYork</v>
      </c>
      <c r="I1852" t="str">
        <f>VLOOKUP(H1852,Table2[[State]:[Kürzel für Highcharts]],2,0)</f>
        <v>NY</v>
      </c>
    </row>
    <row r="1853" spans="1:9">
      <c r="A1853">
        <v>4</v>
      </c>
      <c r="B1853" s="3">
        <v>43156</v>
      </c>
      <c r="C1853">
        <v>1.23</v>
      </c>
      <c r="D1853">
        <v>151330.38</v>
      </c>
      <c r="E1853" t="s">
        <v>8</v>
      </c>
      <c r="F1853">
        <v>2018</v>
      </c>
      <c r="G1853" s="4" t="s">
        <v>15</v>
      </c>
      <c r="H1853" t="str">
        <f>VLOOKUP(G1853,States!$A$1:$B$71,2,0)</f>
        <v>NewYork</v>
      </c>
      <c r="I1853" t="str">
        <f>VLOOKUP(H1853,Table2[[State]:[Kürzel für Highcharts]],2,0)</f>
        <v>NY</v>
      </c>
    </row>
    <row r="1854" spans="1:9">
      <c r="A1854">
        <v>5</v>
      </c>
      <c r="B1854" s="3">
        <v>43149</v>
      </c>
      <c r="C1854">
        <v>1.28</v>
      </c>
      <c r="D1854">
        <v>144087.48000000001</v>
      </c>
      <c r="E1854" t="s">
        <v>8</v>
      </c>
      <c r="F1854">
        <v>2018</v>
      </c>
      <c r="G1854" s="4" t="s">
        <v>15</v>
      </c>
      <c r="H1854" t="str">
        <f>VLOOKUP(G1854,States!$A$1:$B$71,2,0)</f>
        <v>NewYork</v>
      </c>
      <c r="I1854" t="str">
        <f>VLOOKUP(H1854,Table2[[State]:[Kürzel für Highcharts]],2,0)</f>
        <v>NY</v>
      </c>
    </row>
    <row r="1855" spans="1:9">
      <c r="A1855">
        <v>6</v>
      </c>
      <c r="B1855" s="3">
        <v>43142</v>
      </c>
      <c r="C1855">
        <v>1.27</v>
      </c>
      <c r="D1855">
        <v>151057.53</v>
      </c>
      <c r="E1855" t="s">
        <v>8</v>
      </c>
      <c r="F1855">
        <v>2018</v>
      </c>
      <c r="G1855" s="4" t="s">
        <v>15</v>
      </c>
      <c r="H1855" t="str">
        <f>VLOOKUP(G1855,States!$A$1:$B$71,2,0)</f>
        <v>NewYork</v>
      </c>
      <c r="I1855" t="str">
        <f>VLOOKUP(H1855,Table2[[State]:[Kürzel für Highcharts]],2,0)</f>
        <v>NY</v>
      </c>
    </row>
    <row r="1856" spans="1:9">
      <c r="A1856">
        <v>7</v>
      </c>
      <c r="B1856" s="3">
        <v>43135</v>
      </c>
      <c r="C1856">
        <v>1.32</v>
      </c>
      <c r="D1856">
        <v>188654.47</v>
      </c>
      <c r="E1856" t="s">
        <v>8</v>
      </c>
      <c r="F1856">
        <v>2018</v>
      </c>
      <c r="G1856" s="4" t="s">
        <v>15</v>
      </c>
      <c r="H1856" t="str">
        <f>VLOOKUP(G1856,States!$A$1:$B$71,2,0)</f>
        <v>NewYork</v>
      </c>
      <c r="I1856" t="str">
        <f>VLOOKUP(H1856,Table2[[State]:[Kürzel für Highcharts]],2,0)</f>
        <v>NY</v>
      </c>
    </row>
    <row r="1857" spans="1:9">
      <c r="A1857">
        <v>8</v>
      </c>
      <c r="B1857" s="3">
        <v>43128</v>
      </c>
      <c r="C1857">
        <v>1.27</v>
      </c>
      <c r="D1857">
        <v>158637.92000000001</v>
      </c>
      <c r="E1857" t="s">
        <v>8</v>
      </c>
      <c r="F1857">
        <v>2018</v>
      </c>
      <c r="G1857" s="4" t="s">
        <v>15</v>
      </c>
      <c r="H1857" t="str">
        <f>VLOOKUP(G1857,States!$A$1:$B$71,2,0)</f>
        <v>NewYork</v>
      </c>
      <c r="I1857" t="str">
        <f>VLOOKUP(H1857,Table2[[State]:[Kürzel für Highcharts]],2,0)</f>
        <v>NY</v>
      </c>
    </row>
    <row r="1858" spans="1:9">
      <c r="A1858">
        <v>9</v>
      </c>
      <c r="B1858" s="3">
        <v>43121</v>
      </c>
      <c r="C1858">
        <v>1.29</v>
      </c>
      <c r="D1858">
        <v>161887.26999999999</v>
      </c>
      <c r="E1858" t="s">
        <v>8</v>
      </c>
      <c r="F1858">
        <v>2018</v>
      </c>
      <c r="G1858" s="4" t="s">
        <v>15</v>
      </c>
      <c r="H1858" t="str">
        <f>VLOOKUP(G1858,States!$A$1:$B$71,2,0)</f>
        <v>NewYork</v>
      </c>
      <c r="I1858" t="str">
        <f>VLOOKUP(H1858,Table2[[State]:[Kürzel für Highcharts]],2,0)</f>
        <v>NY</v>
      </c>
    </row>
    <row r="1859" spans="1:9">
      <c r="A1859">
        <v>10</v>
      </c>
      <c r="B1859" s="3">
        <v>43114</v>
      </c>
      <c r="C1859">
        <v>1.32</v>
      </c>
      <c r="D1859">
        <v>159070.65</v>
      </c>
      <c r="E1859" t="s">
        <v>8</v>
      </c>
      <c r="F1859">
        <v>2018</v>
      </c>
      <c r="G1859" s="4" t="s">
        <v>15</v>
      </c>
      <c r="H1859" t="str">
        <f>VLOOKUP(G1859,States!$A$1:$B$71,2,0)</f>
        <v>NewYork</v>
      </c>
      <c r="I1859" t="str">
        <f>VLOOKUP(H1859,Table2[[State]:[Kürzel für Highcharts]],2,0)</f>
        <v>NY</v>
      </c>
    </row>
    <row r="1860" spans="1:9">
      <c r="A1860">
        <v>11</v>
      </c>
      <c r="B1860" s="3">
        <v>43107</v>
      </c>
      <c r="C1860">
        <v>1.28</v>
      </c>
      <c r="D1860">
        <v>161876.76</v>
      </c>
      <c r="E1860" t="s">
        <v>8</v>
      </c>
      <c r="F1860">
        <v>2018</v>
      </c>
      <c r="G1860" s="4" t="s">
        <v>15</v>
      </c>
      <c r="H1860" t="str">
        <f>VLOOKUP(G1860,States!$A$1:$B$71,2,0)</f>
        <v>NewYork</v>
      </c>
      <c r="I1860" t="str">
        <f>VLOOKUP(H1860,Table2[[State]:[Kürzel für Highcharts]],2,0)</f>
        <v>NY</v>
      </c>
    </row>
    <row r="1861" spans="1:9">
      <c r="A1861">
        <v>0</v>
      </c>
      <c r="B1861" s="3">
        <v>42365</v>
      </c>
      <c r="C1861">
        <v>1.47</v>
      </c>
      <c r="D1861">
        <v>5043.1499999999996</v>
      </c>
      <c r="E1861" t="s">
        <v>10</v>
      </c>
      <c r="F1861">
        <v>2015</v>
      </c>
      <c r="G1861" s="4" t="s">
        <v>15</v>
      </c>
      <c r="H1861" t="str">
        <f>VLOOKUP(G1861,States!$A$1:$B$71,2,0)</f>
        <v>NewYork</v>
      </c>
      <c r="I1861" t="str">
        <f>VLOOKUP(H1861,Table2[[State]:[Kürzel für Highcharts]],2,0)</f>
        <v>NY</v>
      </c>
    </row>
    <row r="1862" spans="1:9">
      <c r="A1862">
        <v>1</v>
      </c>
      <c r="B1862" s="3">
        <v>42358</v>
      </c>
      <c r="C1862">
        <v>1.5</v>
      </c>
      <c r="D1862">
        <v>5314.55</v>
      </c>
      <c r="E1862" t="s">
        <v>10</v>
      </c>
      <c r="F1862">
        <v>2015</v>
      </c>
      <c r="G1862" s="4" t="s">
        <v>15</v>
      </c>
      <c r="H1862" t="str">
        <f>VLOOKUP(G1862,States!$A$1:$B$71,2,0)</f>
        <v>NewYork</v>
      </c>
      <c r="I1862" t="str">
        <f>VLOOKUP(H1862,Table2[[State]:[Kürzel für Highcharts]],2,0)</f>
        <v>NY</v>
      </c>
    </row>
    <row r="1863" spans="1:9">
      <c r="A1863">
        <v>2</v>
      </c>
      <c r="B1863" s="3">
        <v>42351</v>
      </c>
      <c r="C1863">
        <v>1.45</v>
      </c>
      <c r="D1863">
        <v>4317.9399999999996</v>
      </c>
      <c r="E1863" t="s">
        <v>10</v>
      </c>
      <c r="F1863">
        <v>2015</v>
      </c>
      <c r="G1863" s="4" t="s">
        <v>15</v>
      </c>
      <c r="H1863" t="str">
        <f>VLOOKUP(G1863,States!$A$1:$B$71,2,0)</f>
        <v>NewYork</v>
      </c>
      <c r="I1863" t="str">
        <f>VLOOKUP(H1863,Table2[[State]:[Kürzel für Highcharts]],2,0)</f>
        <v>NY</v>
      </c>
    </row>
    <row r="1864" spans="1:9">
      <c r="A1864">
        <v>3</v>
      </c>
      <c r="B1864" s="3">
        <v>42344</v>
      </c>
      <c r="C1864">
        <v>1.57</v>
      </c>
      <c r="D1864">
        <v>2544.92</v>
      </c>
      <c r="E1864" t="s">
        <v>10</v>
      </c>
      <c r="F1864">
        <v>2015</v>
      </c>
      <c r="G1864" s="4" t="s">
        <v>15</v>
      </c>
      <c r="H1864" t="str">
        <f>VLOOKUP(G1864,States!$A$1:$B$71,2,0)</f>
        <v>NewYork</v>
      </c>
      <c r="I1864" t="str">
        <f>VLOOKUP(H1864,Table2[[State]:[Kürzel für Highcharts]],2,0)</f>
        <v>NY</v>
      </c>
    </row>
    <row r="1865" spans="1:9">
      <c r="A1865">
        <v>4</v>
      </c>
      <c r="B1865" s="3">
        <v>42337</v>
      </c>
      <c r="C1865">
        <v>1.6</v>
      </c>
      <c r="D1865">
        <v>2261.52</v>
      </c>
      <c r="E1865" t="s">
        <v>10</v>
      </c>
      <c r="F1865">
        <v>2015</v>
      </c>
      <c r="G1865" s="4" t="s">
        <v>15</v>
      </c>
      <c r="H1865" t="str">
        <f>VLOOKUP(G1865,States!$A$1:$B$71,2,0)</f>
        <v>NewYork</v>
      </c>
      <c r="I1865" t="str">
        <f>VLOOKUP(H1865,Table2[[State]:[Kürzel für Highcharts]],2,0)</f>
        <v>NY</v>
      </c>
    </row>
    <row r="1866" spans="1:9">
      <c r="A1866">
        <v>5</v>
      </c>
      <c r="B1866" s="3">
        <v>42330</v>
      </c>
      <c r="C1866">
        <v>1.57</v>
      </c>
      <c r="D1866">
        <v>2626.33</v>
      </c>
      <c r="E1866" t="s">
        <v>10</v>
      </c>
      <c r="F1866">
        <v>2015</v>
      </c>
      <c r="G1866" s="4" t="s">
        <v>15</v>
      </c>
      <c r="H1866" t="str">
        <f>VLOOKUP(G1866,States!$A$1:$B$71,2,0)</f>
        <v>NewYork</v>
      </c>
      <c r="I1866" t="str">
        <f>VLOOKUP(H1866,Table2[[State]:[Kürzel für Highcharts]],2,0)</f>
        <v>NY</v>
      </c>
    </row>
    <row r="1867" spans="1:9">
      <c r="A1867">
        <v>6</v>
      </c>
      <c r="B1867" s="3">
        <v>42323</v>
      </c>
      <c r="C1867">
        <v>1.59</v>
      </c>
      <c r="D1867">
        <v>1852.24</v>
      </c>
      <c r="E1867" t="s">
        <v>10</v>
      </c>
      <c r="F1867">
        <v>2015</v>
      </c>
      <c r="G1867" s="4" t="s">
        <v>15</v>
      </c>
      <c r="H1867" t="str">
        <f>VLOOKUP(G1867,States!$A$1:$B$71,2,0)</f>
        <v>NewYork</v>
      </c>
      <c r="I1867" t="str">
        <f>VLOOKUP(H1867,Table2[[State]:[Kürzel für Highcharts]],2,0)</f>
        <v>NY</v>
      </c>
    </row>
    <row r="1868" spans="1:9">
      <c r="A1868">
        <v>7</v>
      </c>
      <c r="B1868" s="3">
        <v>42316</v>
      </c>
      <c r="C1868">
        <v>1.55</v>
      </c>
      <c r="D1868">
        <v>4031.98</v>
      </c>
      <c r="E1868" t="s">
        <v>10</v>
      </c>
      <c r="F1868">
        <v>2015</v>
      </c>
      <c r="G1868" s="4" t="s">
        <v>15</v>
      </c>
      <c r="H1868" t="str">
        <f>VLOOKUP(G1868,States!$A$1:$B$71,2,0)</f>
        <v>NewYork</v>
      </c>
      <c r="I1868" t="str">
        <f>VLOOKUP(H1868,Table2[[State]:[Kürzel für Highcharts]],2,0)</f>
        <v>NY</v>
      </c>
    </row>
    <row r="1869" spans="1:9">
      <c r="A1869">
        <v>8</v>
      </c>
      <c r="B1869" s="3">
        <v>42309</v>
      </c>
      <c r="C1869">
        <v>1.55</v>
      </c>
      <c r="D1869">
        <v>2738.24</v>
      </c>
      <c r="E1869" t="s">
        <v>10</v>
      </c>
      <c r="F1869">
        <v>2015</v>
      </c>
      <c r="G1869" s="4" t="s">
        <v>15</v>
      </c>
      <c r="H1869" t="str">
        <f>VLOOKUP(G1869,States!$A$1:$B$71,2,0)</f>
        <v>NewYork</v>
      </c>
      <c r="I1869" t="str">
        <f>VLOOKUP(H1869,Table2[[State]:[Kürzel für Highcharts]],2,0)</f>
        <v>NY</v>
      </c>
    </row>
    <row r="1870" spans="1:9">
      <c r="A1870">
        <v>9</v>
      </c>
      <c r="B1870" s="3">
        <v>42302</v>
      </c>
      <c r="C1870">
        <v>1.55</v>
      </c>
      <c r="D1870">
        <v>3021.45</v>
      </c>
      <c r="E1870" t="s">
        <v>10</v>
      </c>
      <c r="F1870">
        <v>2015</v>
      </c>
      <c r="G1870" s="4" t="s">
        <v>15</v>
      </c>
      <c r="H1870" t="str">
        <f>VLOOKUP(G1870,States!$A$1:$B$71,2,0)</f>
        <v>NewYork</v>
      </c>
      <c r="I1870" t="str">
        <f>VLOOKUP(H1870,Table2[[State]:[Kürzel für Highcharts]],2,0)</f>
        <v>NY</v>
      </c>
    </row>
    <row r="1871" spans="1:9">
      <c r="A1871">
        <v>10</v>
      </c>
      <c r="B1871" s="3">
        <v>42295</v>
      </c>
      <c r="C1871">
        <v>1.57</v>
      </c>
      <c r="D1871">
        <v>3334.38</v>
      </c>
      <c r="E1871" t="s">
        <v>10</v>
      </c>
      <c r="F1871">
        <v>2015</v>
      </c>
      <c r="G1871" s="4" t="s">
        <v>15</v>
      </c>
      <c r="H1871" t="str">
        <f>VLOOKUP(G1871,States!$A$1:$B$71,2,0)</f>
        <v>NewYork</v>
      </c>
      <c r="I1871" t="str">
        <f>VLOOKUP(H1871,Table2[[State]:[Kürzel für Highcharts]],2,0)</f>
        <v>NY</v>
      </c>
    </row>
    <row r="1872" spans="1:9">
      <c r="A1872">
        <v>11</v>
      </c>
      <c r="B1872" s="3">
        <v>42288</v>
      </c>
      <c r="C1872">
        <v>1.52</v>
      </c>
      <c r="D1872">
        <v>4176.1000000000004</v>
      </c>
      <c r="E1872" t="s">
        <v>10</v>
      </c>
      <c r="F1872">
        <v>2015</v>
      </c>
      <c r="G1872" s="4" t="s">
        <v>15</v>
      </c>
      <c r="H1872" t="str">
        <f>VLOOKUP(G1872,States!$A$1:$B$71,2,0)</f>
        <v>NewYork</v>
      </c>
      <c r="I1872" t="str">
        <f>VLOOKUP(H1872,Table2[[State]:[Kürzel für Highcharts]],2,0)</f>
        <v>NY</v>
      </c>
    </row>
    <row r="1873" spans="1:9">
      <c r="A1873">
        <v>12</v>
      </c>
      <c r="B1873" s="3">
        <v>42281</v>
      </c>
      <c r="C1873">
        <v>1.55</v>
      </c>
      <c r="D1873">
        <v>3447.03</v>
      </c>
      <c r="E1873" t="s">
        <v>10</v>
      </c>
      <c r="F1873">
        <v>2015</v>
      </c>
      <c r="G1873" s="4" t="s">
        <v>15</v>
      </c>
      <c r="H1873" t="str">
        <f>VLOOKUP(G1873,States!$A$1:$B$71,2,0)</f>
        <v>NewYork</v>
      </c>
      <c r="I1873" t="str">
        <f>VLOOKUP(H1873,Table2[[State]:[Kürzel für Highcharts]],2,0)</f>
        <v>NY</v>
      </c>
    </row>
    <row r="1874" spans="1:9">
      <c r="A1874">
        <v>13</v>
      </c>
      <c r="B1874" s="3">
        <v>42274</v>
      </c>
      <c r="C1874">
        <v>1.58</v>
      </c>
      <c r="D1874">
        <v>1477.67</v>
      </c>
      <c r="E1874" t="s">
        <v>10</v>
      </c>
      <c r="F1874">
        <v>2015</v>
      </c>
      <c r="G1874" s="4" t="s">
        <v>15</v>
      </c>
      <c r="H1874" t="str">
        <f>VLOOKUP(G1874,States!$A$1:$B$71,2,0)</f>
        <v>NewYork</v>
      </c>
      <c r="I1874" t="str">
        <f>VLOOKUP(H1874,Table2[[State]:[Kürzel für Highcharts]],2,0)</f>
        <v>NY</v>
      </c>
    </row>
    <row r="1875" spans="1:9">
      <c r="A1875">
        <v>14</v>
      </c>
      <c r="B1875" s="3">
        <v>42267</v>
      </c>
      <c r="C1875">
        <v>1.56</v>
      </c>
      <c r="D1875">
        <v>3291.61</v>
      </c>
      <c r="E1875" t="s">
        <v>10</v>
      </c>
      <c r="F1875">
        <v>2015</v>
      </c>
      <c r="G1875" s="4" t="s">
        <v>15</v>
      </c>
      <c r="H1875" t="str">
        <f>VLOOKUP(G1875,States!$A$1:$B$71,2,0)</f>
        <v>NewYork</v>
      </c>
      <c r="I1875" t="str">
        <f>VLOOKUP(H1875,Table2[[State]:[Kürzel für Highcharts]],2,0)</f>
        <v>NY</v>
      </c>
    </row>
    <row r="1876" spans="1:9">
      <c r="A1876">
        <v>15</v>
      </c>
      <c r="B1876" s="3">
        <v>42260</v>
      </c>
      <c r="C1876">
        <v>1.55</v>
      </c>
      <c r="D1876">
        <v>4265.9799999999996</v>
      </c>
      <c r="E1876" t="s">
        <v>10</v>
      </c>
      <c r="F1876">
        <v>2015</v>
      </c>
      <c r="G1876" s="4" t="s">
        <v>15</v>
      </c>
      <c r="H1876" t="str">
        <f>VLOOKUP(G1876,States!$A$1:$B$71,2,0)</f>
        <v>NewYork</v>
      </c>
      <c r="I1876" t="str">
        <f>VLOOKUP(H1876,Table2[[State]:[Kürzel für Highcharts]],2,0)</f>
        <v>NY</v>
      </c>
    </row>
    <row r="1877" spans="1:9">
      <c r="A1877">
        <v>16</v>
      </c>
      <c r="B1877" s="3">
        <v>42253</v>
      </c>
      <c r="C1877">
        <v>1.53</v>
      </c>
      <c r="D1877">
        <v>5283.38</v>
      </c>
      <c r="E1877" t="s">
        <v>10</v>
      </c>
      <c r="F1877">
        <v>2015</v>
      </c>
      <c r="G1877" s="4" t="s">
        <v>15</v>
      </c>
      <c r="H1877" t="str">
        <f>VLOOKUP(G1877,States!$A$1:$B$71,2,0)</f>
        <v>NewYork</v>
      </c>
      <c r="I1877" t="str">
        <f>VLOOKUP(H1877,Table2[[State]:[Kürzel für Highcharts]],2,0)</f>
        <v>NY</v>
      </c>
    </row>
    <row r="1878" spans="1:9">
      <c r="A1878">
        <v>17</v>
      </c>
      <c r="B1878" s="3">
        <v>42246</v>
      </c>
      <c r="C1878">
        <v>1.62</v>
      </c>
      <c r="D1878">
        <v>1771.59</v>
      </c>
      <c r="E1878" t="s">
        <v>10</v>
      </c>
      <c r="F1878">
        <v>2015</v>
      </c>
      <c r="G1878" s="4" t="s">
        <v>15</v>
      </c>
      <c r="H1878" t="str">
        <f>VLOOKUP(G1878,States!$A$1:$B$71,2,0)</f>
        <v>NewYork</v>
      </c>
      <c r="I1878" t="str">
        <f>VLOOKUP(H1878,Table2[[State]:[Kürzel für Highcharts]],2,0)</f>
        <v>NY</v>
      </c>
    </row>
    <row r="1879" spans="1:9">
      <c r="A1879">
        <v>18</v>
      </c>
      <c r="B1879" s="3">
        <v>42239</v>
      </c>
      <c r="C1879">
        <v>1.57</v>
      </c>
      <c r="D1879">
        <v>3681.62</v>
      </c>
      <c r="E1879" t="s">
        <v>10</v>
      </c>
      <c r="F1879">
        <v>2015</v>
      </c>
      <c r="G1879" s="4" t="s">
        <v>15</v>
      </c>
      <c r="H1879" t="str">
        <f>VLOOKUP(G1879,States!$A$1:$B$71,2,0)</f>
        <v>NewYork</v>
      </c>
      <c r="I1879" t="str">
        <f>VLOOKUP(H1879,Table2[[State]:[Kürzel für Highcharts]],2,0)</f>
        <v>NY</v>
      </c>
    </row>
    <row r="1880" spans="1:9">
      <c r="A1880">
        <v>19</v>
      </c>
      <c r="B1880" s="3">
        <v>42232</v>
      </c>
      <c r="C1880">
        <v>1.89</v>
      </c>
      <c r="D1880">
        <v>716.29</v>
      </c>
      <c r="E1880" t="s">
        <v>10</v>
      </c>
      <c r="F1880">
        <v>2015</v>
      </c>
      <c r="G1880" s="4" t="s">
        <v>15</v>
      </c>
      <c r="H1880" t="str">
        <f>VLOOKUP(G1880,States!$A$1:$B$71,2,0)</f>
        <v>NewYork</v>
      </c>
      <c r="I1880" t="str">
        <f>VLOOKUP(H1880,Table2[[State]:[Kürzel für Highcharts]],2,0)</f>
        <v>NY</v>
      </c>
    </row>
    <row r="1881" spans="1:9">
      <c r="A1881">
        <v>20</v>
      </c>
      <c r="B1881" s="3">
        <v>42225</v>
      </c>
      <c r="C1881">
        <v>1.6</v>
      </c>
      <c r="D1881">
        <v>2743.42</v>
      </c>
      <c r="E1881" t="s">
        <v>10</v>
      </c>
      <c r="F1881">
        <v>2015</v>
      </c>
      <c r="G1881" s="4" t="s">
        <v>15</v>
      </c>
      <c r="H1881" t="str">
        <f>VLOOKUP(G1881,States!$A$1:$B$71,2,0)</f>
        <v>NewYork</v>
      </c>
      <c r="I1881" t="str">
        <f>VLOOKUP(H1881,Table2[[State]:[Kürzel für Highcharts]],2,0)</f>
        <v>NY</v>
      </c>
    </row>
    <row r="1882" spans="1:9">
      <c r="A1882">
        <v>21</v>
      </c>
      <c r="B1882" s="3">
        <v>42218</v>
      </c>
      <c r="C1882">
        <v>1.86</v>
      </c>
      <c r="D1882">
        <v>3348.4</v>
      </c>
      <c r="E1882" t="s">
        <v>10</v>
      </c>
      <c r="F1882">
        <v>2015</v>
      </c>
      <c r="G1882" s="4" t="s">
        <v>15</v>
      </c>
      <c r="H1882" t="str">
        <f>VLOOKUP(G1882,States!$A$1:$B$71,2,0)</f>
        <v>NewYork</v>
      </c>
      <c r="I1882" t="str">
        <f>VLOOKUP(H1882,Table2[[State]:[Kürzel für Highcharts]],2,0)</f>
        <v>NY</v>
      </c>
    </row>
    <row r="1883" spans="1:9">
      <c r="A1883">
        <v>22</v>
      </c>
      <c r="B1883" s="3">
        <v>42211</v>
      </c>
      <c r="C1883">
        <v>1.87</v>
      </c>
      <c r="D1883">
        <v>3413.88</v>
      </c>
      <c r="E1883" t="s">
        <v>10</v>
      </c>
      <c r="F1883">
        <v>2015</v>
      </c>
      <c r="G1883" s="4" t="s">
        <v>15</v>
      </c>
      <c r="H1883" t="str">
        <f>VLOOKUP(G1883,States!$A$1:$B$71,2,0)</f>
        <v>NewYork</v>
      </c>
      <c r="I1883" t="str">
        <f>VLOOKUP(H1883,Table2[[State]:[Kürzel für Highcharts]],2,0)</f>
        <v>NY</v>
      </c>
    </row>
    <row r="1884" spans="1:9">
      <c r="A1884">
        <v>23</v>
      </c>
      <c r="B1884" s="3">
        <v>42204</v>
      </c>
      <c r="C1884">
        <v>1.91</v>
      </c>
      <c r="D1884">
        <v>1728.99</v>
      </c>
      <c r="E1884" t="s">
        <v>10</v>
      </c>
      <c r="F1884">
        <v>2015</v>
      </c>
      <c r="G1884" s="4" t="s">
        <v>15</v>
      </c>
      <c r="H1884" t="str">
        <f>VLOOKUP(G1884,States!$A$1:$B$71,2,0)</f>
        <v>NewYork</v>
      </c>
      <c r="I1884" t="str">
        <f>VLOOKUP(H1884,Table2[[State]:[Kürzel für Highcharts]],2,0)</f>
        <v>NY</v>
      </c>
    </row>
    <row r="1885" spans="1:9">
      <c r="A1885">
        <v>24</v>
      </c>
      <c r="B1885" s="3">
        <v>42197</v>
      </c>
      <c r="C1885">
        <v>2.02</v>
      </c>
      <c r="D1885">
        <v>614.29999999999995</v>
      </c>
      <c r="E1885" t="s">
        <v>10</v>
      </c>
      <c r="F1885">
        <v>2015</v>
      </c>
      <c r="G1885" s="4" t="s">
        <v>15</v>
      </c>
      <c r="H1885" t="str">
        <f>VLOOKUP(G1885,States!$A$1:$B$71,2,0)</f>
        <v>NewYork</v>
      </c>
      <c r="I1885" t="str">
        <f>VLOOKUP(H1885,Table2[[State]:[Kürzel für Highcharts]],2,0)</f>
        <v>NY</v>
      </c>
    </row>
    <row r="1886" spans="1:9">
      <c r="A1886">
        <v>25</v>
      </c>
      <c r="B1886" s="3">
        <v>42190</v>
      </c>
      <c r="C1886">
        <v>1.91</v>
      </c>
      <c r="D1886">
        <v>1439.39</v>
      </c>
      <c r="E1886" t="s">
        <v>10</v>
      </c>
      <c r="F1886">
        <v>2015</v>
      </c>
      <c r="G1886" s="4" t="s">
        <v>15</v>
      </c>
      <c r="H1886" t="str">
        <f>VLOOKUP(G1886,States!$A$1:$B$71,2,0)</f>
        <v>NewYork</v>
      </c>
      <c r="I1886" t="str">
        <f>VLOOKUP(H1886,Table2[[State]:[Kürzel für Highcharts]],2,0)</f>
        <v>NY</v>
      </c>
    </row>
    <row r="1887" spans="1:9">
      <c r="A1887">
        <v>26</v>
      </c>
      <c r="B1887" s="3">
        <v>42183</v>
      </c>
      <c r="C1887">
        <v>1.83</v>
      </c>
      <c r="D1887">
        <v>3567.3</v>
      </c>
      <c r="E1887" t="s">
        <v>10</v>
      </c>
      <c r="F1887">
        <v>2015</v>
      </c>
      <c r="G1887" s="4" t="s">
        <v>15</v>
      </c>
      <c r="H1887" t="str">
        <f>VLOOKUP(G1887,States!$A$1:$B$71,2,0)</f>
        <v>NewYork</v>
      </c>
      <c r="I1887" t="str">
        <f>VLOOKUP(H1887,Table2[[State]:[Kürzel für Highcharts]],2,0)</f>
        <v>NY</v>
      </c>
    </row>
    <row r="1888" spans="1:9">
      <c r="A1888">
        <v>27</v>
      </c>
      <c r="B1888" s="3">
        <v>42176</v>
      </c>
      <c r="C1888">
        <v>1.9</v>
      </c>
      <c r="D1888">
        <v>1187.71</v>
      </c>
      <c r="E1888" t="s">
        <v>10</v>
      </c>
      <c r="F1888">
        <v>2015</v>
      </c>
      <c r="G1888" s="4" t="s">
        <v>15</v>
      </c>
      <c r="H1888" t="str">
        <f>VLOOKUP(G1888,States!$A$1:$B$71,2,0)</f>
        <v>NewYork</v>
      </c>
      <c r="I1888" t="str">
        <f>VLOOKUP(H1888,Table2[[State]:[Kürzel für Highcharts]],2,0)</f>
        <v>NY</v>
      </c>
    </row>
    <row r="1889" spans="1:9">
      <c r="A1889">
        <v>28</v>
      </c>
      <c r="B1889" s="3">
        <v>42169</v>
      </c>
      <c r="C1889">
        <v>1.83</v>
      </c>
      <c r="D1889">
        <v>3436.93</v>
      </c>
      <c r="E1889" t="s">
        <v>10</v>
      </c>
      <c r="F1889">
        <v>2015</v>
      </c>
      <c r="G1889" s="4" t="s">
        <v>15</v>
      </c>
      <c r="H1889" t="str">
        <f>VLOOKUP(G1889,States!$A$1:$B$71,2,0)</f>
        <v>NewYork</v>
      </c>
      <c r="I1889" t="str">
        <f>VLOOKUP(H1889,Table2[[State]:[Kürzel für Highcharts]],2,0)</f>
        <v>NY</v>
      </c>
    </row>
    <row r="1890" spans="1:9">
      <c r="A1890">
        <v>29</v>
      </c>
      <c r="B1890" s="3">
        <v>42162</v>
      </c>
      <c r="C1890">
        <v>1.8</v>
      </c>
      <c r="D1890">
        <v>4777.04</v>
      </c>
      <c r="E1890" t="s">
        <v>10</v>
      </c>
      <c r="F1890">
        <v>2015</v>
      </c>
      <c r="G1890" s="4" t="s">
        <v>15</v>
      </c>
      <c r="H1890" t="str">
        <f>VLOOKUP(G1890,States!$A$1:$B$71,2,0)</f>
        <v>NewYork</v>
      </c>
      <c r="I1890" t="str">
        <f>VLOOKUP(H1890,Table2[[State]:[Kürzel für Highcharts]],2,0)</f>
        <v>NY</v>
      </c>
    </row>
    <row r="1891" spans="1:9">
      <c r="A1891">
        <v>30</v>
      </c>
      <c r="B1891" s="3">
        <v>42155</v>
      </c>
      <c r="C1891">
        <v>1.79</v>
      </c>
      <c r="D1891">
        <v>5018.4399999999996</v>
      </c>
      <c r="E1891" t="s">
        <v>10</v>
      </c>
      <c r="F1891">
        <v>2015</v>
      </c>
      <c r="G1891" s="4" t="s">
        <v>15</v>
      </c>
      <c r="H1891" t="str">
        <f>VLOOKUP(G1891,States!$A$1:$B$71,2,0)</f>
        <v>NewYork</v>
      </c>
      <c r="I1891" t="str">
        <f>VLOOKUP(H1891,Table2[[State]:[Kürzel für Highcharts]],2,0)</f>
        <v>NY</v>
      </c>
    </row>
    <row r="1892" spans="1:9">
      <c r="A1892">
        <v>31</v>
      </c>
      <c r="B1892" s="3">
        <v>42148</v>
      </c>
      <c r="C1892">
        <v>1.8</v>
      </c>
      <c r="D1892">
        <v>5016.96</v>
      </c>
      <c r="E1892" t="s">
        <v>10</v>
      </c>
      <c r="F1892">
        <v>2015</v>
      </c>
      <c r="G1892" s="4" t="s">
        <v>15</v>
      </c>
      <c r="H1892" t="str">
        <f>VLOOKUP(G1892,States!$A$1:$B$71,2,0)</f>
        <v>NewYork</v>
      </c>
      <c r="I1892" t="str">
        <f>VLOOKUP(H1892,Table2[[State]:[Kürzel für Highcharts]],2,0)</f>
        <v>NY</v>
      </c>
    </row>
    <row r="1893" spans="1:9">
      <c r="A1893">
        <v>32</v>
      </c>
      <c r="B1893" s="3">
        <v>42141</v>
      </c>
      <c r="C1893">
        <v>1.79</v>
      </c>
      <c r="D1893">
        <v>5111.5200000000004</v>
      </c>
      <c r="E1893" t="s">
        <v>10</v>
      </c>
      <c r="F1893">
        <v>2015</v>
      </c>
      <c r="G1893" s="4" t="s">
        <v>15</v>
      </c>
      <c r="H1893" t="str">
        <f>VLOOKUP(G1893,States!$A$1:$B$71,2,0)</f>
        <v>NewYork</v>
      </c>
      <c r="I1893" t="str">
        <f>VLOOKUP(H1893,Table2[[State]:[Kürzel für Highcharts]],2,0)</f>
        <v>NY</v>
      </c>
    </row>
    <row r="1894" spans="1:9">
      <c r="A1894">
        <v>33</v>
      </c>
      <c r="B1894" s="3">
        <v>42134</v>
      </c>
      <c r="C1894">
        <v>1.85</v>
      </c>
      <c r="D1894">
        <v>2161.08</v>
      </c>
      <c r="E1894" t="s">
        <v>10</v>
      </c>
      <c r="F1894">
        <v>2015</v>
      </c>
      <c r="G1894" s="4" t="s">
        <v>15</v>
      </c>
      <c r="H1894" t="str">
        <f>VLOOKUP(G1894,States!$A$1:$B$71,2,0)</f>
        <v>NewYork</v>
      </c>
      <c r="I1894" t="str">
        <f>VLOOKUP(H1894,Table2[[State]:[Kürzel für Highcharts]],2,0)</f>
        <v>NY</v>
      </c>
    </row>
    <row r="1895" spans="1:9">
      <c r="A1895">
        <v>34</v>
      </c>
      <c r="B1895" s="3">
        <v>42127</v>
      </c>
      <c r="C1895">
        <v>1.81</v>
      </c>
      <c r="D1895">
        <v>3647.7</v>
      </c>
      <c r="E1895" t="s">
        <v>10</v>
      </c>
      <c r="F1895">
        <v>2015</v>
      </c>
      <c r="G1895" s="4" t="s">
        <v>15</v>
      </c>
      <c r="H1895" t="str">
        <f>VLOOKUP(G1895,States!$A$1:$B$71,2,0)</f>
        <v>NewYork</v>
      </c>
      <c r="I1895" t="str">
        <f>VLOOKUP(H1895,Table2[[State]:[Kürzel für Highcharts]],2,0)</f>
        <v>NY</v>
      </c>
    </row>
    <row r="1896" spans="1:9">
      <c r="A1896">
        <v>35</v>
      </c>
      <c r="B1896" s="3">
        <v>42120</v>
      </c>
      <c r="C1896">
        <v>1.84</v>
      </c>
      <c r="D1896">
        <v>2560.9699999999998</v>
      </c>
      <c r="E1896" t="s">
        <v>10</v>
      </c>
      <c r="F1896">
        <v>2015</v>
      </c>
      <c r="G1896" s="4" t="s">
        <v>15</v>
      </c>
      <c r="H1896" t="str">
        <f>VLOOKUP(G1896,States!$A$1:$B$71,2,0)</f>
        <v>NewYork</v>
      </c>
      <c r="I1896" t="str">
        <f>VLOOKUP(H1896,Table2[[State]:[Kürzel für Highcharts]],2,0)</f>
        <v>NY</v>
      </c>
    </row>
    <row r="1897" spans="1:9">
      <c r="A1897">
        <v>36</v>
      </c>
      <c r="B1897" s="3">
        <v>42113</v>
      </c>
      <c r="C1897">
        <v>1.83</v>
      </c>
      <c r="D1897">
        <v>2731.48</v>
      </c>
      <c r="E1897" t="s">
        <v>10</v>
      </c>
      <c r="F1897">
        <v>2015</v>
      </c>
      <c r="G1897" s="4" t="s">
        <v>15</v>
      </c>
      <c r="H1897" t="str">
        <f>VLOOKUP(G1897,States!$A$1:$B$71,2,0)</f>
        <v>NewYork</v>
      </c>
      <c r="I1897" t="str">
        <f>VLOOKUP(H1897,Table2[[State]:[Kürzel für Highcharts]],2,0)</f>
        <v>NY</v>
      </c>
    </row>
    <row r="1898" spans="1:9">
      <c r="A1898">
        <v>37</v>
      </c>
      <c r="B1898" s="3">
        <v>42106</v>
      </c>
      <c r="C1898">
        <v>1.79</v>
      </c>
      <c r="D1898">
        <v>3473.94</v>
      </c>
      <c r="E1898" t="s">
        <v>10</v>
      </c>
      <c r="F1898">
        <v>2015</v>
      </c>
      <c r="G1898" s="4" t="s">
        <v>15</v>
      </c>
      <c r="H1898" t="str">
        <f>VLOOKUP(G1898,States!$A$1:$B$71,2,0)</f>
        <v>NewYork</v>
      </c>
      <c r="I1898" t="str">
        <f>VLOOKUP(H1898,Table2[[State]:[Kürzel für Highcharts]],2,0)</f>
        <v>NY</v>
      </c>
    </row>
    <row r="1899" spans="1:9">
      <c r="A1899">
        <v>38</v>
      </c>
      <c r="B1899" s="3">
        <v>42099</v>
      </c>
      <c r="C1899">
        <v>1.8</v>
      </c>
      <c r="D1899">
        <v>2585.2199999999998</v>
      </c>
      <c r="E1899" t="s">
        <v>10</v>
      </c>
      <c r="F1899">
        <v>2015</v>
      </c>
      <c r="G1899" s="4" t="s">
        <v>15</v>
      </c>
      <c r="H1899" t="str">
        <f>VLOOKUP(G1899,States!$A$1:$B$71,2,0)</f>
        <v>NewYork</v>
      </c>
      <c r="I1899" t="str">
        <f>VLOOKUP(H1899,Table2[[State]:[Kürzel für Highcharts]],2,0)</f>
        <v>NY</v>
      </c>
    </row>
    <row r="1900" spans="1:9">
      <c r="A1900">
        <v>39</v>
      </c>
      <c r="B1900" s="3">
        <v>42092</v>
      </c>
      <c r="C1900">
        <v>1.83</v>
      </c>
      <c r="D1900">
        <v>1642.66</v>
      </c>
      <c r="E1900" t="s">
        <v>10</v>
      </c>
      <c r="F1900">
        <v>2015</v>
      </c>
      <c r="G1900" s="4" t="s">
        <v>15</v>
      </c>
      <c r="H1900" t="str">
        <f>VLOOKUP(G1900,States!$A$1:$B$71,2,0)</f>
        <v>NewYork</v>
      </c>
      <c r="I1900" t="str">
        <f>VLOOKUP(H1900,Table2[[State]:[Kürzel für Highcharts]],2,0)</f>
        <v>NY</v>
      </c>
    </row>
    <row r="1901" spans="1:9">
      <c r="A1901">
        <v>40</v>
      </c>
      <c r="B1901" s="3">
        <v>42085</v>
      </c>
      <c r="C1901">
        <v>1.93</v>
      </c>
      <c r="D1901">
        <v>530.96</v>
      </c>
      <c r="E1901" t="s">
        <v>10</v>
      </c>
      <c r="F1901">
        <v>2015</v>
      </c>
      <c r="G1901" s="4" t="s">
        <v>15</v>
      </c>
      <c r="H1901" t="str">
        <f>VLOOKUP(G1901,States!$A$1:$B$71,2,0)</f>
        <v>NewYork</v>
      </c>
      <c r="I1901" t="str">
        <f>VLOOKUP(H1901,Table2[[State]:[Kürzel für Highcharts]],2,0)</f>
        <v>NY</v>
      </c>
    </row>
    <row r="1902" spans="1:9">
      <c r="A1902">
        <v>41</v>
      </c>
      <c r="B1902" s="3">
        <v>42078</v>
      </c>
      <c r="C1902">
        <v>1.79</v>
      </c>
      <c r="D1902">
        <v>712.4</v>
      </c>
      <c r="E1902" t="s">
        <v>10</v>
      </c>
      <c r="F1902">
        <v>2015</v>
      </c>
      <c r="G1902" s="4" t="s">
        <v>15</v>
      </c>
      <c r="H1902" t="str">
        <f>VLOOKUP(G1902,States!$A$1:$B$71,2,0)</f>
        <v>NewYork</v>
      </c>
      <c r="I1902" t="str">
        <f>VLOOKUP(H1902,Table2[[State]:[Kürzel für Highcharts]],2,0)</f>
        <v>NY</v>
      </c>
    </row>
    <row r="1903" spans="1:9">
      <c r="A1903">
        <v>42</v>
      </c>
      <c r="B1903" s="3">
        <v>42071</v>
      </c>
      <c r="C1903">
        <v>1.56</v>
      </c>
      <c r="D1903">
        <v>2163.15</v>
      </c>
      <c r="E1903" t="s">
        <v>10</v>
      </c>
      <c r="F1903">
        <v>2015</v>
      </c>
      <c r="G1903" s="4" t="s">
        <v>15</v>
      </c>
      <c r="H1903" t="str">
        <f>VLOOKUP(G1903,States!$A$1:$B$71,2,0)</f>
        <v>NewYork</v>
      </c>
      <c r="I1903" t="str">
        <f>VLOOKUP(H1903,Table2[[State]:[Kürzel für Highcharts]],2,0)</f>
        <v>NY</v>
      </c>
    </row>
    <row r="1904" spans="1:9">
      <c r="A1904">
        <v>43</v>
      </c>
      <c r="B1904" s="3">
        <v>42064</v>
      </c>
      <c r="C1904">
        <v>1.55</v>
      </c>
      <c r="D1904">
        <v>3520.47</v>
      </c>
      <c r="E1904" t="s">
        <v>10</v>
      </c>
      <c r="F1904">
        <v>2015</v>
      </c>
      <c r="G1904" s="4" t="s">
        <v>15</v>
      </c>
      <c r="H1904" t="str">
        <f>VLOOKUP(G1904,States!$A$1:$B$71,2,0)</f>
        <v>NewYork</v>
      </c>
      <c r="I1904" t="str">
        <f>VLOOKUP(H1904,Table2[[State]:[Kürzel für Highcharts]],2,0)</f>
        <v>NY</v>
      </c>
    </row>
    <row r="1905" spans="1:9">
      <c r="A1905">
        <v>44</v>
      </c>
      <c r="B1905" s="3">
        <v>42057</v>
      </c>
      <c r="C1905">
        <v>1.53</v>
      </c>
      <c r="D1905">
        <v>5821.39</v>
      </c>
      <c r="E1905" t="s">
        <v>10</v>
      </c>
      <c r="F1905">
        <v>2015</v>
      </c>
      <c r="G1905" s="4" t="s">
        <v>15</v>
      </c>
      <c r="H1905" t="str">
        <f>VLOOKUP(G1905,States!$A$1:$B$71,2,0)</f>
        <v>NewYork</v>
      </c>
      <c r="I1905" t="str">
        <f>VLOOKUP(H1905,Table2[[State]:[Kürzel für Highcharts]],2,0)</f>
        <v>NY</v>
      </c>
    </row>
    <row r="1906" spans="1:9">
      <c r="A1906">
        <v>45</v>
      </c>
      <c r="B1906" s="3">
        <v>42050</v>
      </c>
      <c r="C1906">
        <v>1.65</v>
      </c>
      <c r="D1906">
        <v>1269.74</v>
      </c>
      <c r="E1906" t="s">
        <v>10</v>
      </c>
      <c r="F1906">
        <v>2015</v>
      </c>
      <c r="G1906" s="4" t="s">
        <v>15</v>
      </c>
      <c r="H1906" t="str">
        <f>VLOOKUP(G1906,States!$A$1:$B$71,2,0)</f>
        <v>NewYork</v>
      </c>
      <c r="I1906" t="str">
        <f>VLOOKUP(H1906,Table2[[State]:[Kürzel für Highcharts]],2,0)</f>
        <v>NY</v>
      </c>
    </row>
    <row r="1907" spans="1:9">
      <c r="A1907">
        <v>46</v>
      </c>
      <c r="B1907" s="3">
        <v>42043</v>
      </c>
      <c r="C1907">
        <v>1.54</v>
      </c>
      <c r="D1907">
        <v>3414.8</v>
      </c>
      <c r="E1907" t="s">
        <v>10</v>
      </c>
      <c r="F1907">
        <v>2015</v>
      </c>
      <c r="G1907" s="4" t="s">
        <v>15</v>
      </c>
      <c r="H1907" t="str">
        <f>VLOOKUP(G1907,States!$A$1:$B$71,2,0)</f>
        <v>NewYork</v>
      </c>
      <c r="I1907" t="str">
        <f>VLOOKUP(H1907,Table2[[State]:[Kürzel für Highcharts]],2,0)</f>
        <v>NY</v>
      </c>
    </row>
    <row r="1908" spans="1:9">
      <c r="A1908">
        <v>47</v>
      </c>
      <c r="B1908" s="3">
        <v>42036</v>
      </c>
      <c r="C1908">
        <v>1.55</v>
      </c>
      <c r="D1908">
        <v>2808.55</v>
      </c>
      <c r="E1908" t="s">
        <v>10</v>
      </c>
      <c r="F1908">
        <v>2015</v>
      </c>
      <c r="G1908" s="4" t="s">
        <v>15</v>
      </c>
      <c r="H1908" t="str">
        <f>VLOOKUP(G1908,States!$A$1:$B$71,2,0)</f>
        <v>NewYork</v>
      </c>
      <c r="I1908" t="str">
        <f>VLOOKUP(H1908,Table2[[State]:[Kürzel für Highcharts]],2,0)</f>
        <v>NY</v>
      </c>
    </row>
    <row r="1909" spans="1:9">
      <c r="A1909">
        <v>48</v>
      </c>
      <c r="B1909" s="3">
        <v>42029</v>
      </c>
      <c r="C1909">
        <v>1.6</v>
      </c>
      <c r="D1909">
        <v>1480.91</v>
      </c>
      <c r="E1909" t="s">
        <v>10</v>
      </c>
      <c r="F1909">
        <v>2015</v>
      </c>
      <c r="G1909" s="4" t="s">
        <v>15</v>
      </c>
      <c r="H1909" t="str">
        <f>VLOOKUP(G1909,States!$A$1:$B$71,2,0)</f>
        <v>NewYork</v>
      </c>
      <c r="I1909" t="str">
        <f>VLOOKUP(H1909,Table2[[State]:[Kürzel für Highcharts]],2,0)</f>
        <v>NY</v>
      </c>
    </row>
    <row r="1910" spans="1:9">
      <c r="A1910">
        <v>49</v>
      </c>
      <c r="B1910" s="3">
        <v>42022</v>
      </c>
      <c r="C1910">
        <v>1.64</v>
      </c>
      <c r="D1910">
        <v>1426.87</v>
      </c>
      <c r="E1910" t="s">
        <v>10</v>
      </c>
      <c r="F1910">
        <v>2015</v>
      </c>
      <c r="G1910" s="4" t="s">
        <v>15</v>
      </c>
      <c r="H1910" t="str">
        <f>VLOOKUP(G1910,States!$A$1:$B$71,2,0)</f>
        <v>NewYork</v>
      </c>
      <c r="I1910" t="str">
        <f>VLOOKUP(H1910,Table2[[State]:[Kürzel für Highcharts]],2,0)</f>
        <v>NY</v>
      </c>
    </row>
    <row r="1911" spans="1:9">
      <c r="A1911">
        <v>50</v>
      </c>
      <c r="B1911" s="3">
        <v>42015</v>
      </c>
      <c r="C1911">
        <v>1.59</v>
      </c>
      <c r="D1911">
        <v>2078.4899999999998</v>
      </c>
      <c r="E1911" t="s">
        <v>10</v>
      </c>
      <c r="F1911">
        <v>2015</v>
      </c>
      <c r="G1911" s="4" t="s">
        <v>15</v>
      </c>
      <c r="H1911" t="str">
        <f>VLOOKUP(G1911,States!$A$1:$B$71,2,0)</f>
        <v>NewYork</v>
      </c>
      <c r="I1911" t="str">
        <f>VLOOKUP(H1911,Table2[[State]:[Kürzel für Highcharts]],2,0)</f>
        <v>NY</v>
      </c>
    </row>
    <row r="1912" spans="1:9">
      <c r="A1912">
        <v>51</v>
      </c>
      <c r="B1912" s="3">
        <v>42008</v>
      </c>
      <c r="C1912">
        <v>1.73</v>
      </c>
      <c r="D1912">
        <v>379.82</v>
      </c>
      <c r="E1912" t="s">
        <v>10</v>
      </c>
      <c r="F1912">
        <v>2015</v>
      </c>
      <c r="G1912" s="4" t="s">
        <v>15</v>
      </c>
      <c r="H1912" t="str">
        <f>VLOOKUP(G1912,States!$A$1:$B$71,2,0)</f>
        <v>NewYork</v>
      </c>
      <c r="I1912" t="str">
        <f>VLOOKUP(H1912,Table2[[State]:[Kürzel für Highcharts]],2,0)</f>
        <v>NY</v>
      </c>
    </row>
    <row r="1913" spans="1:9">
      <c r="A1913">
        <v>0</v>
      </c>
      <c r="B1913" s="3">
        <v>42729</v>
      </c>
      <c r="C1913">
        <v>1.51</v>
      </c>
      <c r="D1913">
        <v>1098.6600000000001</v>
      </c>
      <c r="E1913" t="s">
        <v>10</v>
      </c>
      <c r="F1913">
        <v>2016</v>
      </c>
      <c r="G1913" s="4" t="s">
        <v>15</v>
      </c>
      <c r="H1913" t="str">
        <f>VLOOKUP(G1913,States!$A$1:$B$71,2,0)</f>
        <v>NewYork</v>
      </c>
      <c r="I1913" t="str">
        <f>VLOOKUP(H1913,Table2[[State]:[Kürzel für Highcharts]],2,0)</f>
        <v>NY</v>
      </c>
    </row>
    <row r="1914" spans="1:9">
      <c r="A1914">
        <v>1</v>
      </c>
      <c r="B1914" s="3">
        <v>42722</v>
      </c>
      <c r="C1914">
        <v>1.52</v>
      </c>
      <c r="D1914">
        <v>1859.14</v>
      </c>
      <c r="E1914" t="s">
        <v>10</v>
      </c>
      <c r="F1914">
        <v>2016</v>
      </c>
      <c r="G1914" s="4" t="s">
        <v>15</v>
      </c>
      <c r="H1914" t="str">
        <f>VLOOKUP(G1914,States!$A$1:$B$71,2,0)</f>
        <v>NewYork</v>
      </c>
      <c r="I1914" t="str">
        <f>VLOOKUP(H1914,Table2[[State]:[Kürzel für Highcharts]],2,0)</f>
        <v>NY</v>
      </c>
    </row>
    <row r="1915" spans="1:9">
      <c r="A1915">
        <v>2</v>
      </c>
      <c r="B1915" s="3">
        <v>42715</v>
      </c>
      <c r="C1915">
        <v>1.81</v>
      </c>
      <c r="D1915">
        <v>3303.41</v>
      </c>
      <c r="E1915" t="s">
        <v>10</v>
      </c>
      <c r="F1915">
        <v>2016</v>
      </c>
      <c r="G1915" s="4" t="s">
        <v>15</v>
      </c>
      <c r="H1915" t="str">
        <f>VLOOKUP(G1915,States!$A$1:$B$71,2,0)</f>
        <v>NewYork</v>
      </c>
      <c r="I1915" t="str">
        <f>VLOOKUP(H1915,Table2[[State]:[Kürzel für Highcharts]],2,0)</f>
        <v>NY</v>
      </c>
    </row>
    <row r="1916" spans="1:9">
      <c r="A1916">
        <v>3</v>
      </c>
      <c r="B1916" s="3">
        <v>42708</v>
      </c>
      <c r="C1916">
        <v>1.88</v>
      </c>
      <c r="D1916">
        <v>3713.49</v>
      </c>
      <c r="E1916" t="s">
        <v>10</v>
      </c>
      <c r="F1916">
        <v>2016</v>
      </c>
      <c r="G1916" s="4" t="s">
        <v>15</v>
      </c>
      <c r="H1916" t="str">
        <f>VLOOKUP(G1916,States!$A$1:$B$71,2,0)</f>
        <v>NewYork</v>
      </c>
      <c r="I1916" t="str">
        <f>VLOOKUP(H1916,Table2[[State]:[Kürzel für Highcharts]],2,0)</f>
        <v>NY</v>
      </c>
    </row>
    <row r="1917" spans="1:9">
      <c r="A1917">
        <v>4</v>
      </c>
      <c r="B1917" s="3">
        <v>42701</v>
      </c>
      <c r="C1917">
        <v>1.76</v>
      </c>
      <c r="D1917">
        <v>1221.3599999999999</v>
      </c>
      <c r="E1917" t="s">
        <v>10</v>
      </c>
      <c r="F1917">
        <v>2016</v>
      </c>
      <c r="G1917" s="4" t="s">
        <v>15</v>
      </c>
      <c r="H1917" t="str">
        <f>VLOOKUP(G1917,States!$A$1:$B$71,2,0)</f>
        <v>NewYork</v>
      </c>
      <c r="I1917" t="str">
        <f>VLOOKUP(H1917,Table2[[State]:[Kürzel für Highcharts]],2,0)</f>
        <v>NY</v>
      </c>
    </row>
    <row r="1918" spans="1:9">
      <c r="A1918">
        <v>5</v>
      </c>
      <c r="B1918" s="3">
        <v>42694</v>
      </c>
      <c r="C1918">
        <v>1.77</v>
      </c>
      <c r="D1918">
        <v>3046.51</v>
      </c>
      <c r="E1918" t="s">
        <v>10</v>
      </c>
      <c r="F1918">
        <v>2016</v>
      </c>
      <c r="G1918" s="4" t="s">
        <v>15</v>
      </c>
      <c r="H1918" t="str">
        <f>VLOOKUP(G1918,States!$A$1:$B$71,2,0)</f>
        <v>NewYork</v>
      </c>
      <c r="I1918" t="str">
        <f>VLOOKUP(H1918,Table2[[State]:[Kürzel für Highcharts]],2,0)</f>
        <v>NY</v>
      </c>
    </row>
    <row r="1919" spans="1:9">
      <c r="A1919">
        <v>6</v>
      </c>
      <c r="B1919" s="3">
        <v>42687</v>
      </c>
      <c r="C1919">
        <v>1.68</v>
      </c>
      <c r="D1919">
        <v>1146.07</v>
      </c>
      <c r="E1919" t="s">
        <v>10</v>
      </c>
      <c r="F1919">
        <v>2016</v>
      </c>
      <c r="G1919" s="4" t="s">
        <v>15</v>
      </c>
      <c r="H1919" t="str">
        <f>VLOOKUP(G1919,States!$A$1:$B$71,2,0)</f>
        <v>NewYork</v>
      </c>
      <c r="I1919" t="str">
        <f>VLOOKUP(H1919,Table2[[State]:[Kürzel für Highcharts]],2,0)</f>
        <v>NY</v>
      </c>
    </row>
    <row r="1920" spans="1:9">
      <c r="A1920">
        <v>7</v>
      </c>
      <c r="B1920" s="3">
        <v>42680</v>
      </c>
      <c r="C1920">
        <v>1.56</v>
      </c>
      <c r="D1920">
        <v>1186.44</v>
      </c>
      <c r="E1920" t="s">
        <v>10</v>
      </c>
      <c r="F1920">
        <v>2016</v>
      </c>
      <c r="G1920" s="4" t="s">
        <v>15</v>
      </c>
      <c r="H1920" t="str">
        <f>VLOOKUP(G1920,States!$A$1:$B$71,2,0)</f>
        <v>NewYork</v>
      </c>
      <c r="I1920" t="str">
        <f>VLOOKUP(H1920,Table2[[State]:[Kürzel für Highcharts]],2,0)</f>
        <v>NY</v>
      </c>
    </row>
    <row r="1921" spans="1:9">
      <c r="A1921">
        <v>8</v>
      </c>
      <c r="B1921" s="3">
        <v>42673</v>
      </c>
      <c r="C1921">
        <v>1.63</v>
      </c>
      <c r="D1921">
        <v>563.05999999999995</v>
      </c>
      <c r="E1921" t="s">
        <v>10</v>
      </c>
      <c r="F1921">
        <v>2016</v>
      </c>
      <c r="G1921" s="4" t="s">
        <v>15</v>
      </c>
      <c r="H1921" t="str">
        <f>VLOOKUP(G1921,States!$A$1:$B$71,2,0)</f>
        <v>NewYork</v>
      </c>
      <c r="I1921" t="str">
        <f>VLOOKUP(H1921,Table2[[State]:[Kürzel für Highcharts]],2,0)</f>
        <v>NY</v>
      </c>
    </row>
    <row r="1922" spans="1:9">
      <c r="A1922">
        <v>9</v>
      </c>
      <c r="B1922" s="3">
        <v>42666</v>
      </c>
      <c r="C1922">
        <v>1.61</v>
      </c>
      <c r="D1922">
        <v>1079</v>
      </c>
      <c r="E1922" t="s">
        <v>10</v>
      </c>
      <c r="F1922">
        <v>2016</v>
      </c>
      <c r="G1922" s="4" t="s">
        <v>15</v>
      </c>
      <c r="H1922" t="str">
        <f>VLOOKUP(G1922,States!$A$1:$B$71,2,0)</f>
        <v>NewYork</v>
      </c>
      <c r="I1922" t="str">
        <f>VLOOKUP(H1922,Table2[[State]:[Kürzel für Highcharts]],2,0)</f>
        <v>NY</v>
      </c>
    </row>
    <row r="1923" spans="1:9">
      <c r="A1923">
        <v>10</v>
      </c>
      <c r="B1923" s="3">
        <v>42659</v>
      </c>
      <c r="C1923">
        <v>1.57</v>
      </c>
      <c r="D1923">
        <v>1163.67</v>
      </c>
      <c r="E1923" t="s">
        <v>10</v>
      </c>
      <c r="F1923">
        <v>2016</v>
      </c>
      <c r="G1923" s="4" t="s">
        <v>15</v>
      </c>
      <c r="H1923" t="str">
        <f>VLOOKUP(G1923,States!$A$1:$B$71,2,0)</f>
        <v>NewYork</v>
      </c>
      <c r="I1923" t="str">
        <f>VLOOKUP(H1923,Table2[[State]:[Kürzel für Highcharts]],2,0)</f>
        <v>NY</v>
      </c>
    </row>
    <row r="1924" spans="1:9">
      <c r="A1924">
        <v>11</v>
      </c>
      <c r="B1924" s="3">
        <v>42652</v>
      </c>
      <c r="C1924">
        <v>1.57</v>
      </c>
      <c r="D1924">
        <v>1118.55</v>
      </c>
      <c r="E1924" t="s">
        <v>10</v>
      </c>
      <c r="F1924">
        <v>2016</v>
      </c>
      <c r="G1924" s="4" t="s">
        <v>15</v>
      </c>
      <c r="H1924" t="str">
        <f>VLOOKUP(G1924,States!$A$1:$B$71,2,0)</f>
        <v>NewYork</v>
      </c>
      <c r="I1924" t="str">
        <f>VLOOKUP(H1924,Table2[[State]:[Kürzel für Highcharts]],2,0)</f>
        <v>NY</v>
      </c>
    </row>
    <row r="1925" spans="1:9">
      <c r="A1925">
        <v>12</v>
      </c>
      <c r="B1925" s="3">
        <v>42645</v>
      </c>
      <c r="C1925">
        <v>1.55</v>
      </c>
      <c r="D1925">
        <v>1211.27</v>
      </c>
      <c r="E1925" t="s">
        <v>10</v>
      </c>
      <c r="F1925">
        <v>2016</v>
      </c>
      <c r="G1925" s="4" t="s">
        <v>15</v>
      </c>
      <c r="H1925" t="str">
        <f>VLOOKUP(G1925,States!$A$1:$B$71,2,0)</f>
        <v>NewYork</v>
      </c>
      <c r="I1925" t="str">
        <f>VLOOKUP(H1925,Table2[[State]:[Kürzel für Highcharts]],2,0)</f>
        <v>NY</v>
      </c>
    </row>
    <row r="1926" spans="1:9">
      <c r="A1926">
        <v>13</v>
      </c>
      <c r="B1926" s="3">
        <v>42638</v>
      </c>
      <c r="C1926">
        <v>1.6</v>
      </c>
      <c r="D1926">
        <v>1855.17</v>
      </c>
      <c r="E1926" t="s">
        <v>10</v>
      </c>
      <c r="F1926">
        <v>2016</v>
      </c>
      <c r="G1926" s="4" t="s">
        <v>15</v>
      </c>
      <c r="H1926" t="str">
        <f>VLOOKUP(G1926,States!$A$1:$B$71,2,0)</f>
        <v>NewYork</v>
      </c>
      <c r="I1926" t="str">
        <f>VLOOKUP(H1926,Table2[[State]:[Kürzel für Highcharts]],2,0)</f>
        <v>NY</v>
      </c>
    </row>
    <row r="1927" spans="1:9">
      <c r="A1927">
        <v>14</v>
      </c>
      <c r="B1927" s="3">
        <v>42631</v>
      </c>
      <c r="C1927">
        <v>1.52</v>
      </c>
      <c r="D1927">
        <v>3999.84</v>
      </c>
      <c r="E1927" t="s">
        <v>10</v>
      </c>
      <c r="F1927">
        <v>2016</v>
      </c>
      <c r="G1927" s="4" t="s">
        <v>15</v>
      </c>
      <c r="H1927" t="str">
        <f>VLOOKUP(G1927,States!$A$1:$B$71,2,0)</f>
        <v>NewYork</v>
      </c>
      <c r="I1927" t="str">
        <f>VLOOKUP(H1927,Table2[[State]:[Kürzel für Highcharts]],2,0)</f>
        <v>NY</v>
      </c>
    </row>
    <row r="1928" spans="1:9">
      <c r="A1928">
        <v>15</v>
      </c>
      <c r="B1928" s="3">
        <v>42624</v>
      </c>
      <c r="C1928">
        <v>1.51</v>
      </c>
      <c r="D1928">
        <v>1699.25</v>
      </c>
      <c r="E1928" t="s">
        <v>10</v>
      </c>
      <c r="F1928">
        <v>2016</v>
      </c>
      <c r="G1928" s="4" t="s">
        <v>15</v>
      </c>
      <c r="H1928" t="str">
        <f>VLOOKUP(G1928,States!$A$1:$B$71,2,0)</f>
        <v>NewYork</v>
      </c>
      <c r="I1928" t="str">
        <f>VLOOKUP(H1928,Table2[[State]:[Kürzel für Highcharts]],2,0)</f>
        <v>NY</v>
      </c>
    </row>
    <row r="1929" spans="1:9">
      <c r="A1929">
        <v>16</v>
      </c>
      <c r="B1929" s="3">
        <v>42617</v>
      </c>
      <c r="C1929">
        <v>1.53</v>
      </c>
      <c r="D1929">
        <v>5688.2</v>
      </c>
      <c r="E1929" t="s">
        <v>10</v>
      </c>
      <c r="F1929">
        <v>2016</v>
      </c>
      <c r="G1929" s="4" t="s">
        <v>15</v>
      </c>
      <c r="H1929" t="str">
        <f>VLOOKUP(G1929,States!$A$1:$B$71,2,0)</f>
        <v>NewYork</v>
      </c>
      <c r="I1929" t="str">
        <f>VLOOKUP(H1929,Table2[[State]:[Kürzel für Highcharts]],2,0)</f>
        <v>NY</v>
      </c>
    </row>
    <row r="1930" spans="1:9">
      <c r="A1930">
        <v>17</v>
      </c>
      <c r="B1930" s="3">
        <v>42610</v>
      </c>
      <c r="C1930">
        <v>1.54</v>
      </c>
      <c r="D1930">
        <v>2908.99</v>
      </c>
      <c r="E1930" t="s">
        <v>10</v>
      </c>
      <c r="F1930">
        <v>2016</v>
      </c>
      <c r="G1930" s="4" t="s">
        <v>15</v>
      </c>
      <c r="H1930" t="str">
        <f>VLOOKUP(G1930,States!$A$1:$B$71,2,0)</f>
        <v>NewYork</v>
      </c>
      <c r="I1930" t="str">
        <f>VLOOKUP(H1930,Table2[[State]:[Kürzel für Highcharts]],2,0)</f>
        <v>NY</v>
      </c>
    </row>
    <row r="1931" spans="1:9">
      <c r="A1931">
        <v>18</v>
      </c>
      <c r="B1931" s="3">
        <v>42603</v>
      </c>
      <c r="C1931">
        <v>1.51</v>
      </c>
      <c r="D1931">
        <v>5118.51</v>
      </c>
      <c r="E1931" t="s">
        <v>10</v>
      </c>
      <c r="F1931">
        <v>2016</v>
      </c>
      <c r="G1931" s="4" t="s">
        <v>15</v>
      </c>
      <c r="H1931" t="str">
        <f>VLOOKUP(G1931,States!$A$1:$B$71,2,0)</f>
        <v>NewYork</v>
      </c>
      <c r="I1931" t="str">
        <f>VLOOKUP(H1931,Table2[[State]:[Kürzel für Highcharts]],2,0)</f>
        <v>NY</v>
      </c>
    </row>
    <row r="1932" spans="1:9">
      <c r="A1932">
        <v>19</v>
      </c>
      <c r="B1932" s="3">
        <v>42596</v>
      </c>
      <c r="C1932">
        <v>1.55</v>
      </c>
      <c r="D1932">
        <v>1693.25</v>
      </c>
      <c r="E1932" t="s">
        <v>10</v>
      </c>
      <c r="F1932">
        <v>2016</v>
      </c>
      <c r="G1932" s="4" t="s">
        <v>15</v>
      </c>
      <c r="H1932" t="str">
        <f>VLOOKUP(G1932,States!$A$1:$B$71,2,0)</f>
        <v>NewYork</v>
      </c>
      <c r="I1932" t="str">
        <f>VLOOKUP(H1932,Table2[[State]:[Kürzel für Highcharts]],2,0)</f>
        <v>NY</v>
      </c>
    </row>
    <row r="1933" spans="1:9">
      <c r="A1933">
        <v>20</v>
      </c>
      <c r="B1933" s="3">
        <v>42589</v>
      </c>
      <c r="C1933">
        <v>1.52</v>
      </c>
      <c r="D1933">
        <v>4350.7</v>
      </c>
      <c r="E1933" t="s">
        <v>10</v>
      </c>
      <c r="F1933">
        <v>2016</v>
      </c>
      <c r="G1933" s="4" t="s">
        <v>15</v>
      </c>
      <c r="H1933" t="str">
        <f>VLOOKUP(G1933,States!$A$1:$B$71,2,0)</f>
        <v>NewYork</v>
      </c>
      <c r="I1933" t="str">
        <f>VLOOKUP(H1933,Table2[[State]:[Kürzel für Highcharts]],2,0)</f>
        <v>NY</v>
      </c>
    </row>
    <row r="1934" spans="1:9">
      <c r="A1934">
        <v>21</v>
      </c>
      <c r="B1934" s="3">
        <v>42582</v>
      </c>
      <c r="C1934">
        <v>1.55</v>
      </c>
      <c r="D1934">
        <v>1764.88</v>
      </c>
      <c r="E1934" t="s">
        <v>10</v>
      </c>
      <c r="F1934">
        <v>2016</v>
      </c>
      <c r="G1934" s="4" t="s">
        <v>15</v>
      </c>
      <c r="H1934" t="str">
        <f>VLOOKUP(G1934,States!$A$1:$B$71,2,0)</f>
        <v>NewYork</v>
      </c>
      <c r="I1934" t="str">
        <f>VLOOKUP(H1934,Table2[[State]:[Kürzel für Highcharts]],2,0)</f>
        <v>NY</v>
      </c>
    </row>
    <row r="1935" spans="1:9">
      <c r="A1935">
        <v>22</v>
      </c>
      <c r="B1935" s="3">
        <v>42575</v>
      </c>
      <c r="C1935">
        <v>1.62</v>
      </c>
      <c r="D1935">
        <v>2705.37</v>
      </c>
      <c r="E1935" t="s">
        <v>10</v>
      </c>
      <c r="F1935">
        <v>2016</v>
      </c>
      <c r="G1935" s="4" t="s">
        <v>15</v>
      </c>
      <c r="H1935" t="str">
        <f>VLOOKUP(G1935,States!$A$1:$B$71,2,0)</f>
        <v>NewYork</v>
      </c>
      <c r="I1935" t="str">
        <f>VLOOKUP(H1935,Table2[[State]:[Kürzel für Highcharts]],2,0)</f>
        <v>NY</v>
      </c>
    </row>
    <row r="1936" spans="1:9">
      <c r="A1936">
        <v>23</v>
      </c>
      <c r="B1936" s="3">
        <v>42568</v>
      </c>
      <c r="C1936">
        <v>1.76</v>
      </c>
      <c r="D1936">
        <v>4222.1400000000003</v>
      </c>
      <c r="E1936" t="s">
        <v>10</v>
      </c>
      <c r="F1936">
        <v>2016</v>
      </c>
      <c r="G1936" s="4" t="s">
        <v>15</v>
      </c>
      <c r="H1936" t="str">
        <f>VLOOKUP(G1936,States!$A$1:$B$71,2,0)</f>
        <v>NewYork</v>
      </c>
      <c r="I1936" t="str">
        <f>VLOOKUP(H1936,Table2[[State]:[Kürzel für Highcharts]],2,0)</f>
        <v>NY</v>
      </c>
    </row>
    <row r="1937" spans="1:9">
      <c r="A1937">
        <v>24</v>
      </c>
      <c r="B1937" s="3">
        <v>42561</v>
      </c>
      <c r="C1937">
        <v>1.8</v>
      </c>
      <c r="D1937">
        <v>5061.84</v>
      </c>
      <c r="E1937" t="s">
        <v>10</v>
      </c>
      <c r="F1937">
        <v>2016</v>
      </c>
      <c r="G1937" s="4" t="s">
        <v>15</v>
      </c>
      <c r="H1937" t="str">
        <f>VLOOKUP(G1937,States!$A$1:$B$71,2,0)</f>
        <v>NewYork</v>
      </c>
      <c r="I1937" t="str">
        <f>VLOOKUP(H1937,Table2[[State]:[Kürzel für Highcharts]],2,0)</f>
        <v>NY</v>
      </c>
    </row>
    <row r="1938" spans="1:9">
      <c r="A1938">
        <v>25</v>
      </c>
      <c r="B1938" s="3">
        <v>42554</v>
      </c>
      <c r="C1938">
        <v>2.02</v>
      </c>
      <c r="D1938">
        <v>5103.66</v>
      </c>
      <c r="E1938" t="s">
        <v>10</v>
      </c>
      <c r="F1938">
        <v>2016</v>
      </c>
      <c r="G1938" s="4" t="s">
        <v>15</v>
      </c>
      <c r="H1938" t="str">
        <f>VLOOKUP(G1938,States!$A$1:$B$71,2,0)</f>
        <v>NewYork</v>
      </c>
      <c r="I1938" t="str">
        <f>VLOOKUP(H1938,Table2[[State]:[Kürzel für Highcharts]],2,0)</f>
        <v>NY</v>
      </c>
    </row>
    <row r="1939" spans="1:9">
      <c r="A1939">
        <v>26</v>
      </c>
      <c r="B1939" s="3">
        <v>42547</v>
      </c>
      <c r="C1939">
        <v>1.78</v>
      </c>
      <c r="D1939">
        <v>5882.19</v>
      </c>
      <c r="E1939" t="s">
        <v>10</v>
      </c>
      <c r="F1939">
        <v>2016</v>
      </c>
      <c r="G1939" s="4" t="s">
        <v>15</v>
      </c>
      <c r="H1939" t="str">
        <f>VLOOKUP(G1939,States!$A$1:$B$71,2,0)</f>
        <v>NewYork</v>
      </c>
      <c r="I1939" t="str">
        <f>VLOOKUP(H1939,Table2[[State]:[Kürzel für Highcharts]],2,0)</f>
        <v>NY</v>
      </c>
    </row>
    <row r="1940" spans="1:9">
      <c r="A1940">
        <v>27</v>
      </c>
      <c r="B1940" s="3">
        <v>42540</v>
      </c>
      <c r="C1940">
        <v>1.72</v>
      </c>
      <c r="D1940">
        <v>7564.6</v>
      </c>
      <c r="E1940" t="s">
        <v>10</v>
      </c>
      <c r="F1940">
        <v>2016</v>
      </c>
      <c r="G1940" s="4" t="s">
        <v>15</v>
      </c>
      <c r="H1940" t="str">
        <f>VLOOKUP(G1940,States!$A$1:$B$71,2,0)</f>
        <v>NewYork</v>
      </c>
      <c r="I1940" t="str">
        <f>VLOOKUP(H1940,Table2[[State]:[Kürzel für Highcharts]],2,0)</f>
        <v>NY</v>
      </c>
    </row>
    <row r="1941" spans="1:9">
      <c r="A1941">
        <v>28</v>
      </c>
      <c r="B1941" s="3">
        <v>42533</v>
      </c>
      <c r="C1941">
        <v>1.57</v>
      </c>
      <c r="D1941">
        <v>6617.16</v>
      </c>
      <c r="E1941" t="s">
        <v>10</v>
      </c>
      <c r="F1941">
        <v>2016</v>
      </c>
      <c r="G1941" s="4" t="s">
        <v>15</v>
      </c>
      <c r="H1941" t="str">
        <f>VLOOKUP(G1941,States!$A$1:$B$71,2,0)</f>
        <v>NewYork</v>
      </c>
      <c r="I1941" t="str">
        <f>VLOOKUP(H1941,Table2[[State]:[Kürzel für Highcharts]],2,0)</f>
        <v>NY</v>
      </c>
    </row>
    <row r="1942" spans="1:9">
      <c r="A1942">
        <v>29</v>
      </c>
      <c r="B1942" s="3">
        <v>42526</v>
      </c>
      <c r="C1942">
        <v>1.54</v>
      </c>
      <c r="D1942">
        <v>5859.34</v>
      </c>
      <c r="E1942" t="s">
        <v>10</v>
      </c>
      <c r="F1942">
        <v>2016</v>
      </c>
      <c r="G1942" s="4" t="s">
        <v>15</v>
      </c>
      <c r="H1942" t="str">
        <f>VLOOKUP(G1942,States!$A$1:$B$71,2,0)</f>
        <v>NewYork</v>
      </c>
      <c r="I1942" t="str">
        <f>VLOOKUP(H1942,Table2[[State]:[Kürzel für Highcharts]],2,0)</f>
        <v>NY</v>
      </c>
    </row>
    <row r="1943" spans="1:9">
      <c r="A1943">
        <v>30</v>
      </c>
      <c r="B1943" s="3">
        <v>42519</v>
      </c>
      <c r="C1943">
        <v>1.64</v>
      </c>
      <c r="D1943">
        <v>7055.5</v>
      </c>
      <c r="E1943" t="s">
        <v>10</v>
      </c>
      <c r="F1943">
        <v>2016</v>
      </c>
      <c r="G1943" s="4" t="s">
        <v>15</v>
      </c>
      <c r="H1943" t="str">
        <f>VLOOKUP(G1943,States!$A$1:$B$71,2,0)</f>
        <v>NewYork</v>
      </c>
      <c r="I1943" t="str">
        <f>VLOOKUP(H1943,Table2[[State]:[Kürzel für Highcharts]],2,0)</f>
        <v>NY</v>
      </c>
    </row>
    <row r="1944" spans="1:9">
      <c r="A1944">
        <v>31</v>
      </c>
      <c r="B1944" s="3">
        <v>42512</v>
      </c>
      <c r="C1944">
        <v>1.55</v>
      </c>
      <c r="D1944">
        <v>8382.59</v>
      </c>
      <c r="E1944" t="s">
        <v>10</v>
      </c>
      <c r="F1944">
        <v>2016</v>
      </c>
      <c r="G1944" s="4" t="s">
        <v>15</v>
      </c>
      <c r="H1944" t="str">
        <f>VLOOKUP(G1944,States!$A$1:$B$71,2,0)</f>
        <v>NewYork</v>
      </c>
      <c r="I1944" t="str">
        <f>VLOOKUP(H1944,Table2[[State]:[Kürzel für Highcharts]],2,0)</f>
        <v>NY</v>
      </c>
    </row>
    <row r="1945" spans="1:9">
      <c r="A1945">
        <v>32</v>
      </c>
      <c r="B1945" s="3">
        <v>42505</v>
      </c>
      <c r="C1945">
        <v>1.46</v>
      </c>
      <c r="D1945">
        <v>7832.2</v>
      </c>
      <c r="E1945" t="s">
        <v>10</v>
      </c>
      <c r="F1945">
        <v>2016</v>
      </c>
      <c r="G1945" s="4" t="s">
        <v>15</v>
      </c>
      <c r="H1945" t="str">
        <f>VLOOKUP(G1945,States!$A$1:$B$71,2,0)</f>
        <v>NewYork</v>
      </c>
      <c r="I1945" t="str">
        <f>VLOOKUP(H1945,Table2[[State]:[Kürzel für Highcharts]],2,0)</f>
        <v>NY</v>
      </c>
    </row>
    <row r="1946" spans="1:9">
      <c r="A1946">
        <v>33</v>
      </c>
      <c r="B1946" s="3">
        <v>42498</v>
      </c>
      <c r="C1946">
        <v>1.56</v>
      </c>
      <c r="D1946">
        <v>7228.12</v>
      </c>
      <c r="E1946" t="s">
        <v>10</v>
      </c>
      <c r="F1946">
        <v>2016</v>
      </c>
      <c r="G1946" s="4" t="s">
        <v>15</v>
      </c>
      <c r="H1946" t="str">
        <f>VLOOKUP(G1946,States!$A$1:$B$71,2,0)</f>
        <v>NewYork</v>
      </c>
      <c r="I1946" t="str">
        <f>VLOOKUP(H1946,Table2[[State]:[Kürzel für Highcharts]],2,0)</f>
        <v>NY</v>
      </c>
    </row>
    <row r="1947" spans="1:9">
      <c r="A1947">
        <v>34</v>
      </c>
      <c r="B1947" s="3">
        <v>42491</v>
      </c>
      <c r="C1947">
        <v>1.58</v>
      </c>
      <c r="D1947">
        <v>7208.06</v>
      </c>
      <c r="E1947" t="s">
        <v>10</v>
      </c>
      <c r="F1947">
        <v>2016</v>
      </c>
      <c r="G1947" s="4" t="s">
        <v>15</v>
      </c>
      <c r="H1947" t="str">
        <f>VLOOKUP(G1947,States!$A$1:$B$71,2,0)</f>
        <v>NewYork</v>
      </c>
      <c r="I1947" t="str">
        <f>VLOOKUP(H1947,Table2[[State]:[Kürzel für Highcharts]],2,0)</f>
        <v>NY</v>
      </c>
    </row>
    <row r="1948" spans="1:9">
      <c r="A1948">
        <v>35</v>
      </c>
      <c r="B1948" s="3">
        <v>42484</v>
      </c>
      <c r="C1948">
        <v>1.55</v>
      </c>
      <c r="D1948">
        <v>6903.38</v>
      </c>
      <c r="E1948" t="s">
        <v>10</v>
      </c>
      <c r="F1948">
        <v>2016</v>
      </c>
      <c r="G1948" s="4" t="s">
        <v>15</v>
      </c>
      <c r="H1948" t="str">
        <f>VLOOKUP(G1948,States!$A$1:$B$71,2,0)</f>
        <v>NewYork</v>
      </c>
      <c r="I1948" t="str">
        <f>VLOOKUP(H1948,Table2[[State]:[Kürzel für Highcharts]],2,0)</f>
        <v>NY</v>
      </c>
    </row>
    <row r="1949" spans="1:9">
      <c r="A1949">
        <v>36</v>
      </c>
      <c r="B1949" s="3">
        <v>42477</v>
      </c>
      <c r="C1949">
        <v>1.76</v>
      </c>
      <c r="D1949">
        <v>4295</v>
      </c>
      <c r="E1949" t="s">
        <v>10</v>
      </c>
      <c r="F1949">
        <v>2016</v>
      </c>
      <c r="G1949" s="4" t="s">
        <v>15</v>
      </c>
      <c r="H1949" t="str">
        <f>VLOOKUP(G1949,States!$A$1:$B$71,2,0)</f>
        <v>NewYork</v>
      </c>
      <c r="I1949" t="str">
        <f>VLOOKUP(H1949,Table2[[State]:[Kürzel für Highcharts]],2,0)</f>
        <v>NY</v>
      </c>
    </row>
    <row r="1950" spans="1:9">
      <c r="A1950">
        <v>37</v>
      </c>
      <c r="B1950" s="3">
        <v>42470</v>
      </c>
      <c r="C1950">
        <v>1.63</v>
      </c>
      <c r="D1950">
        <v>6772.32</v>
      </c>
      <c r="E1950" t="s">
        <v>10</v>
      </c>
      <c r="F1950">
        <v>2016</v>
      </c>
      <c r="G1950" s="4" t="s">
        <v>15</v>
      </c>
      <c r="H1950" t="str">
        <f>VLOOKUP(G1950,States!$A$1:$B$71,2,0)</f>
        <v>NewYork</v>
      </c>
      <c r="I1950" t="str">
        <f>VLOOKUP(H1950,Table2[[State]:[Kürzel für Highcharts]],2,0)</f>
        <v>NY</v>
      </c>
    </row>
    <row r="1951" spans="1:9">
      <c r="A1951">
        <v>38</v>
      </c>
      <c r="B1951" s="3">
        <v>42463</v>
      </c>
      <c r="C1951">
        <v>1.48</v>
      </c>
      <c r="D1951">
        <v>6217.4</v>
      </c>
      <c r="E1951" t="s">
        <v>10</v>
      </c>
      <c r="F1951">
        <v>2016</v>
      </c>
      <c r="G1951" s="4" t="s">
        <v>15</v>
      </c>
      <c r="H1951" t="str">
        <f>VLOOKUP(G1951,States!$A$1:$B$71,2,0)</f>
        <v>NewYork</v>
      </c>
      <c r="I1951" t="str">
        <f>VLOOKUP(H1951,Table2[[State]:[Kürzel für Highcharts]],2,0)</f>
        <v>NY</v>
      </c>
    </row>
    <row r="1952" spans="1:9">
      <c r="A1952">
        <v>39</v>
      </c>
      <c r="B1952" s="3">
        <v>42456</v>
      </c>
      <c r="C1952">
        <v>1.57</v>
      </c>
      <c r="D1952">
        <v>5728.61</v>
      </c>
      <c r="E1952" t="s">
        <v>10</v>
      </c>
      <c r="F1952">
        <v>2016</v>
      </c>
      <c r="G1952" s="4" t="s">
        <v>15</v>
      </c>
      <c r="H1952" t="str">
        <f>VLOOKUP(G1952,States!$A$1:$B$71,2,0)</f>
        <v>NewYork</v>
      </c>
      <c r="I1952" t="str">
        <f>VLOOKUP(H1952,Table2[[State]:[Kürzel für Highcharts]],2,0)</f>
        <v>NY</v>
      </c>
    </row>
    <row r="1953" spans="1:9">
      <c r="A1953">
        <v>40</v>
      </c>
      <c r="B1953" s="3">
        <v>42449</v>
      </c>
      <c r="C1953">
        <v>1.48</v>
      </c>
      <c r="D1953">
        <v>6490.21</v>
      </c>
      <c r="E1953" t="s">
        <v>10</v>
      </c>
      <c r="F1953">
        <v>2016</v>
      </c>
      <c r="G1953" s="4" t="s">
        <v>15</v>
      </c>
      <c r="H1953" t="str">
        <f>VLOOKUP(G1953,States!$A$1:$B$71,2,0)</f>
        <v>NewYork</v>
      </c>
      <c r="I1953" t="str">
        <f>VLOOKUP(H1953,Table2[[State]:[Kürzel für Highcharts]],2,0)</f>
        <v>NY</v>
      </c>
    </row>
    <row r="1954" spans="1:9">
      <c r="A1954">
        <v>41</v>
      </c>
      <c r="B1954" s="3">
        <v>42442</v>
      </c>
      <c r="C1954">
        <v>1.63</v>
      </c>
      <c r="D1954">
        <v>4489.99</v>
      </c>
      <c r="E1954" t="s">
        <v>10</v>
      </c>
      <c r="F1954">
        <v>2016</v>
      </c>
      <c r="G1954" s="4" t="s">
        <v>15</v>
      </c>
      <c r="H1954" t="str">
        <f>VLOOKUP(G1954,States!$A$1:$B$71,2,0)</f>
        <v>NewYork</v>
      </c>
      <c r="I1954" t="str">
        <f>VLOOKUP(H1954,Table2[[State]:[Kürzel für Highcharts]],2,0)</f>
        <v>NY</v>
      </c>
    </row>
    <row r="1955" spans="1:9">
      <c r="A1955">
        <v>42</v>
      </c>
      <c r="B1955" s="3">
        <v>42435</v>
      </c>
      <c r="C1955">
        <v>2.13</v>
      </c>
      <c r="D1955">
        <v>3751.88</v>
      </c>
      <c r="E1955" t="s">
        <v>10</v>
      </c>
      <c r="F1955">
        <v>2016</v>
      </c>
      <c r="G1955" s="4" t="s">
        <v>15</v>
      </c>
      <c r="H1955" t="str">
        <f>VLOOKUP(G1955,States!$A$1:$B$71,2,0)</f>
        <v>NewYork</v>
      </c>
      <c r="I1955" t="str">
        <f>VLOOKUP(H1955,Table2[[State]:[Kürzel für Highcharts]],2,0)</f>
        <v>NY</v>
      </c>
    </row>
    <row r="1956" spans="1:9">
      <c r="A1956">
        <v>43</v>
      </c>
      <c r="B1956" s="3">
        <v>42428</v>
      </c>
      <c r="C1956">
        <v>1.56</v>
      </c>
      <c r="D1956">
        <v>6934.94</v>
      </c>
      <c r="E1956" t="s">
        <v>10</v>
      </c>
      <c r="F1956">
        <v>2016</v>
      </c>
      <c r="G1956" s="4" t="s">
        <v>15</v>
      </c>
      <c r="H1956" t="str">
        <f>VLOOKUP(G1956,States!$A$1:$B$71,2,0)</f>
        <v>NewYork</v>
      </c>
      <c r="I1956" t="str">
        <f>VLOOKUP(H1956,Table2[[State]:[Kürzel für Highcharts]],2,0)</f>
        <v>NY</v>
      </c>
    </row>
    <row r="1957" spans="1:9">
      <c r="A1957">
        <v>44</v>
      </c>
      <c r="B1957" s="3">
        <v>42421</v>
      </c>
      <c r="C1957">
        <v>1.66</v>
      </c>
      <c r="D1957">
        <v>5329.12</v>
      </c>
      <c r="E1957" t="s">
        <v>10</v>
      </c>
      <c r="F1957">
        <v>2016</v>
      </c>
      <c r="G1957" s="4" t="s">
        <v>15</v>
      </c>
      <c r="H1957" t="str">
        <f>VLOOKUP(G1957,States!$A$1:$B$71,2,0)</f>
        <v>NewYork</v>
      </c>
      <c r="I1957" t="str">
        <f>VLOOKUP(H1957,Table2[[State]:[Kürzel für Highcharts]],2,0)</f>
        <v>NY</v>
      </c>
    </row>
    <row r="1958" spans="1:9">
      <c r="A1958">
        <v>45</v>
      </c>
      <c r="B1958" s="3">
        <v>42414</v>
      </c>
      <c r="C1958">
        <v>1.99</v>
      </c>
      <c r="D1958">
        <v>4577.72</v>
      </c>
      <c r="E1958" t="s">
        <v>10</v>
      </c>
      <c r="F1958">
        <v>2016</v>
      </c>
      <c r="G1958" s="4" t="s">
        <v>15</v>
      </c>
      <c r="H1958" t="str">
        <f>VLOOKUP(G1958,States!$A$1:$B$71,2,0)</f>
        <v>NewYork</v>
      </c>
      <c r="I1958" t="str">
        <f>VLOOKUP(H1958,Table2[[State]:[Kürzel für Highcharts]],2,0)</f>
        <v>NY</v>
      </c>
    </row>
    <row r="1959" spans="1:9">
      <c r="A1959">
        <v>46</v>
      </c>
      <c r="B1959" s="3">
        <v>42407</v>
      </c>
      <c r="C1959">
        <v>2.11</v>
      </c>
      <c r="D1959">
        <v>5017.67</v>
      </c>
      <c r="E1959" t="s">
        <v>10</v>
      </c>
      <c r="F1959">
        <v>2016</v>
      </c>
      <c r="G1959" s="4" t="s">
        <v>15</v>
      </c>
      <c r="H1959" t="str">
        <f>VLOOKUP(G1959,States!$A$1:$B$71,2,0)</f>
        <v>NewYork</v>
      </c>
      <c r="I1959" t="str">
        <f>VLOOKUP(H1959,Table2[[State]:[Kürzel für Highcharts]],2,0)</f>
        <v>NY</v>
      </c>
    </row>
    <row r="1960" spans="1:9">
      <c r="A1960">
        <v>47</v>
      </c>
      <c r="B1960" s="3">
        <v>42400</v>
      </c>
      <c r="C1960">
        <v>1.81</v>
      </c>
      <c r="D1960">
        <v>4647.71</v>
      </c>
      <c r="E1960" t="s">
        <v>10</v>
      </c>
      <c r="F1960">
        <v>2016</v>
      </c>
      <c r="G1960" s="4" t="s">
        <v>15</v>
      </c>
      <c r="H1960" t="str">
        <f>VLOOKUP(G1960,States!$A$1:$B$71,2,0)</f>
        <v>NewYork</v>
      </c>
      <c r="I1960" t="str">
        <f>VLOOKUP(H1960,Table2[[State]:[Kürzel für Highcharts]],2,0)</f>
        <v>NY</v>
      </c>
    </row>
    <row r="1961" spans="1:9">
      <c r="A1961">
        <v>48</v>
      </c>
      <c r="B1961" s="3">
        <v>42393</v>
      </c>
      <c r="C1961">
        <v>1.49</v>
      </c>
      <c r="D1961">
        <v>2039.63</v>
      </c>
      <c r="E1961" t="s">
        <v>10</v>
      </c>
      <c r="F1961">
        <v>2016</v>
      </c>
      <c r="G1961" s="4" t="s">
        <v>15</v>
      </c>
      <c r="H1961" t="str">
        <f>VLOOKUP(G1961,States!$A$1:$B$71,2,0)</f>
        <v>NewYork</v>
      </c>
      <c r="I1961" t="str">
        <f>VLOOKUP(H1961,Table2[[State]:[Kürzel für Highcharts]],2,0)</f>
        <v>NY</v>
      </c>
    </row>
    <row r="1962" spans="1:9">
      <c r="A1962">
        <v>49</v>
      </c>
      <c r="B1962" s="3">
        <v>42386</v>
      </c>
      <c r="C1962">
        <v>1.51</v>
      </c>
      <c r="D1962">
        <v>3607.37</v>
      </c>
      <c r="E1962" t="s">
        <v>10</v>
      </c>
      <c r="F1962">
        <v>2016</v>
      </c>
      <c r="G1962" s="4" t="s">
        <v>15</v>
      </c>
      <c r="H1962" t="str">
        <f>VLOOKUP(G1962,States!$A$1:$B$71,2,0)</f>
        <v>NewYork</v>
      </c>
      <c r="I1962" t="str">
        <f>VLOOKUP(H1962,Table2[[State]:[Kürzel für Highcharts]],2,0)</f>
        <v>NY</v>
      </c>
    </row>
    <row r="1963" spans="1:9">
      <c r="A1963">
        <v>50</v>
      </c>
      <c r="B1963" s="3">
        <v>42379</v>
      </c>
      <c r="C1963">
        <v>1.5</v>
      </c>
      <c r="D1963">
        <v>4397.57</v>
      </c>
      <c r="E1963" t="s">
        <v>10</v>
      </c>
      <c r="F1963">
        <v>2016</v>
      </c>
      <c r="G1963" s="4" t="s">
        <v>15</v>
      </c>
      <c r="H1963" t="str">
        <f>VLOOKUP(G1963,States!$A$1:$B$71,2,0)</f>
        <v>NewYork</v>
      </c>
      <c r="I1963" t="str">
        <f>VLOOKUP(H1963,Table2[[State]:[Kürzel für Highcharts]],2,0)</f>
        <v>NY</v>
      </c>
    </row>
    <row r="1964" spans="1:9">
      <c r="A1964">
        <v>51</v>
      </c>
      <c r="B1964" s="3">
        <v>42372</v>
      </c>
      <c r="C1964">
        <v>1.44</v>
      </c>
      <c r="D1964">
        <v>5738.68</v>
      </c>
      <c r="E1964" t="s">
        <v>10</v>
      </c>
      <c r="F1964">
        <v>2016</v>
      </c>
      <c r="G1964" s="4" t="s">
        <v>15</v>
      </c>
      <c r="H1964" t="str">
        <f>VLOOKUP(G1964,States!$A$1:$B$71,2,0)</f>
        <v>NewYork</v>
      </c>
      <c r="I1964" t="str">
        <f>VLOOKUP(H1964,Table2[[State]:[Kürzel für Highcharts]],2,0)</f>
        <v>NY</v>
      </c>
    </row>
    <row r="1965" spans="1:9">
      <c r="A1965">
        <v>0</v>
      </c>
      <c r="B1965" s="3">
        <v>43100</v>
      </c>
      <c r="C1965">
        <v>1.1499999999999999</v>
      </c>
      <c r="D1965">
        <v>10568.46</v>
      </c>
      <c r="E1965" t="s">
        <v>10</v>
      </c>
      <c r="F1965">
        <v>2017</v>
      </c>
      <c r="G1965" s="4" t="s">
        <v>15</v>
      </c>
      <c r="H1965" t="str">
        <f>VLOOKUP(G1965,States!$A$1:$B$71,2,0)</f>
        <v>NewYork</v>
      </c>
      <c r="I1965" t="str">
        <f>VLOOKUP(H1965,Table2[[State]:[Kürzel für Highcharts]],2,0)</f>
        <v>NY</v>
      </c>
    </row>
    <row r="1966" spans="1:9">
      <c r="A1966">
        <v>1</v>
      </c>
      <c r="B1966" s="3">
        <v>43093</v>
      </c>
      <c r="C1966">
        <v>1.1499999999999999</v>
      </c>
      <c r="D1966">
        <v>11025.86</v>
      </c>
      <c r="E1966" t="s">
        <v>10</v>
      </c>
      <c r="F1966">
        <v>2017</v>
      </c>
      <c r="G1966" s="4" t="s">
        <v>15</v>
      </c>
      <c r="H1966" t="str">
        <f>VLOOKUP(G1966,States!$A$1:$B$71,2,0)</f>
        <v>NewYork</v>
      </c>
      <c r="I1966" t="str">
        <f>VLOOKUP(H1966,Table2[[State]:[Kürzel für Highcharts]],2,0)</f>
        <v>NY</v>
      </c>
    </row>
    <row r="1967" spans="1:9">
      <c r="A1967">
        <v>2</v>
      </c>
      <c r="B1967" s="3">
        <v>43086</v>
      </c>
      <c r="C1967">
        <v>1.1499999999999999</v>
      </c>
      <c r="D1967">
        <v>10784.73</v>
      </c>
      <c r="E1967" t="s">
        <v>10</v>
      </c>
      <c r="F1967">
        <v>2017</v>
      </c>
      <c r="G1967" s="4" t="s">
        <v>15</v>
      </c>
      <c r="H1967" t="str">
        <f>VLOOKUP(G1967,States!$A$1:$B$71,2,0)</f>
        <v>NewYork</v>
      </c>
      <c r="I1967" t="str">
        <f>VLOOKUP(H1967,Table2[[State]:[Kürzel für Highcharts]],2,0)</f>
        <v>NY</v>
      </c>
    </row>
    <row r="1968" spans="1:9">
      <c r="A1968">
        <v>3</v>
      </c>
      <c r="B1968" s="3">
        <v>43079</v>
      </c>
      <c r="C1968">
        <v>1.1399999999999999</v>
      </c>
      <c r="D1968">
        <v>11143.68</v>
      </c>
      <c r="E1968" t="s">
        <v>10</v>
      </c>
      <c r="F1968">
        <v>2017</v>
      </c>
      <c r="G1968" s="4" t="s">
        <v>15</v>
      </c>
      <c r="H1968" t="str">
        <f>VLOOKUP(G1968,States!$A$1:$B$71,2,0)</f>
        <v>NewYork</v>
      </c>
      <c r="I1968" t="str">
        <f>VLOOKUP(H1968,Table2[[State]:[Kürzel für Highcharts]],2,0)</f>
        <v>NY</v>
      </c>
    </row>
    <row r="1969" spans="1:9">
      <c r="A1969">
        <v>4</v>
      </c>
      <c r="B1969" s="3">
        <v>43072</v>
      </c>
      <c r="C1969">
        <v>1.18</v>
      </c>
      <c r="D1969">
        <v>7575.49</v>
      </c>
      <c r="E1969" t="s">
        <v>10</v>
      </c>
      <c r="F1969">
        <v>2017</v>
      </c>
      <c r="G1969" s="4" t="s">
        <v>15</v>
      </c>
      <c r="H1969" t="str">
        <f>VLOOKUP(G1969,States!$A$1:$B$71,2,0)</f>
        <v>NewYork</v>
      </c>
      <c r="I1969" t="str">
        <f>VLOOKUP(H1969,Table2[[State]:[Kürzel für Highcharts]],2,0)</f>
        <v>NY</v>
      </c>
    </row>
    <row r="1970" spans="1:9">
      <c r="A1970">
        <v>5</v>
      </c>
      <c r="B1970" s="3">
        <v>43065</v>
      </c>
      <c r="C1970">
        <v>1.26</v>
      </c>
      <c r="D1970">
        <v>5280.35</v>
      </c>
      <c r="E1970" t="s">
        <v>10</v>
      </c>
      <c r="F1970">
        <v>2017</v>
      </c>
      <c r="G1970" s="4" t="s">
        <v>15</v>
      </c>
      <c r="H1970" t="str">
        <f>VLOOKUP(G1970,States!$A$1:$B$71,2,0)</f>
        <v>NewYork</v>
      </c>
      <c r="I1970" t="str">
        <f>VLOOKUP(H1970,Table2[[State]:[Kürzel für Highcharts]],2,0)</f>
        <v>NY</v>
      </c>
    </row>
    <row r="1971" spans="1:9">
      <c r="A1971">
        <v>6</v>
      </c>
      <c r="B1971" s="3">
        <v>43058</v>
      </c>
      <c r="C1971">
        <v>1.42</v>
      </c>
      <c r="D1971">
        <v>7519.34</v>
      </c>
      <c r="E1971" t="s">
        <v>10</v>
      </c>
      <c r="F1971">
        <v>2017</v>
      </c>
      <c r="G1971" s="4" t="s">
        <v>15</v>
      </c>
      <c r="H1971" t="str">
        <f>VLOOKUP(G1971,States!$A$1:$B$71,2,0)</f>
        <v>NewYork</v>
      </c>
      <c r="I1971" t="str">
        <f>VLOOKUP(H1971,Table2[[State]:[Kürzel für Highcharts]],2,0)</f>
        <v>NY</v>
      </c>
    </row>
    <row r="1972" spans="1:9">
      <c r="A1972">
        <v>7</v>
      </c>
      <c r="B1972" s="3">
        <v>43051</v>
      </c>
      <c r="C1972">
        <v>1.39</v>
      </c>
      <c r="D1972">
        <v>12395.75</v>
      </c>
      <c r="E1972" t="s">
        <v>10</v>
      </c>
      <c r="F1972">
        <v>2017</v>
      </c>
      <c r="G1972" s="4" t="s">
        <v>15</v>
      </c>
      <c r="H1972" t="str">
        <f>VLOOKUP(G1972,States!$A$1:$B$71,2,0)</f>
        <v>NewYork</v>
      </c>
      <c r="I1972" t="str">
        <f>VLOOKUP(H1972,Table2[[State]:[Kürzel für Highcharts]],2,0)</f>
        <v>NY</v>
      </c>
    </row>
    <row r="1973" spans="1:9">
      <c r="A1973">
        <v>8</v>
      </c>
      <c r="B1973" s="3">
        <v>43044</v>
      </c>
      <c r="C1973">
        <v>1.36</v>
      </c>
      <c r="D1973">
        <v>12253.81</v>
      </c>
      <c r="E1973" t="s">
        <v>10</v>
      </c>
      <c r="F1973">
        <v>2017</v>
      </c>
      <c r="G1973" s="4" t="s">
        <v>15</v>
      </c>
      <c r="H1973" t="str">
        <f>VLOOKUP(G1973,States!$A$1:$B$71,2,0)</f>
        <v>NewYork</v>
      </c>
      <c r="I1973" t="str">
        <f>VLOOKUP(H1973,Table2[[State]:[Kürzel für Highcharts]],2,0)</f>
        <v>NY</v>
      </c>
    </row>
    <row r="1974" spans="1:9">
      <c r="A1974">
        <v>9</v>
      </c>
      <c r="B1974" s="3">
        <v>43037</v>
      </c>
      <c r="C1974">
        <v>1.35</v>
      </c>
      <c r="D1974">
        <v>12759.88</v>
      </c>
      <c r="E1974" t="s">
        <v>10</v>
      </c>
      <c r="F1974">
        <v>2017</v>
      </c>
      <c r="G1974" s="4" t="s">
        <v>15</v>
      </c>
      <c r="H1974" t="str">
        <f>VLOOKUP(G1974,States!$A$1:$B$71,2,0)</f>
        <v>NewYork</v>
      </c>
      <c r="I1974" t="str">
        <f>VLOOKUP(H1974,Table2[[State]:[Kürzel für Highcharts]],2,0)</f>
        <v>NY</v>
      </c>
    </row>
    <row r="1975" spans="1:9">
      <c r="A1975">
        <v>10</v>
      </c>
      <c r="B1975" s="3">
        <v>43030</v>
      </c>
      <c r="C1975">
        <v>1.35</v>
      </c>
      <c r="D1975">
        <v>10115.950000000001</v>
      </c>
      <c r="E1975" t="s">
        <v>10</v>
      </c>
      <c r="F1975">
        <v>2017</v>
      </c>
      <c r="G1975" s="4" t="s">
        <v>15</v>
      </c>
      <c r="H1975" t="str">
        <f>VLOOKUP(G1975,States!$A$1:$B$71,2,0)</f>
        <v>NewYork</v>
      </c>
      <c r="I1975" t="str">
        <f>VLOOKUP(H1975,Table2[[State]:[Kürzel für Highcharts]],2,0)</f>
        <v>NY</v>
      </c>
    </row>
    <row r="1976" spans="1:9">
      <c r="A1976">
        <v>11</v>
      </c>
      <c r="B1976" s="3">
        <v>43023</v>
      </c>
      <c r="C1976">
        <v>1.33</v>
      </c>
      <c r="D1976">
        <v>12929.64</v>
      </c>
      <c r="E1976" t="s">
        <v>10</v>
      </c>
      <c r="F1976">
        <v>2017</v>
      </c>
      <c r="G1976" s="4" t="s">
        <v>15</v>
      </c>
      <c r="H1976" t="str">
        <f>VLOOKUP(G1976,States!$A$1:$B$71,2,0)</f>
        <v>NewYork</v>
      </c>
      <c r="I1976" t="str">
        <f>VLOOKUP(H1976,Table2[[State]:[Kürzel für Highcharts]],2,0)</f>
        <v>NY</v>
      </c>
    </row>
    <row r="1977" spans="1:9">
      <c r="A1977">
        <v>12</v>
      </c>
      <c r="B1977" s="3">
        <v>43016</v>
      </c>
      <c r="C1977">
        <v>1.34</v>
      </c>
      <c r="D1977">
        <v>15466.92</v>
      </c>
      <c r="E1977" t="s">
        <v>10</v>
      </c>
      <c r="F1977">
        <v>2017</v>
      </c>
      <c r="G1977" s="4" t="s">
        <v>15</v>
      </c>
      <c r="H1977" t="str">
        <f>VLOOKUP(G1977,States!$A$1:$B$71,2,0)</f>
        <v>NewYork</v>
      </c>
      <c r="I1977" t="str">
        <f>VLOOKUP(H1977,Table2[[State]:[Kürzel für Highcharts]],2,0)</f>
        <v>NY</v>
      </c>
    </row>
    <row r="1978" spans="1:9">
      <c r="A1978">
        <v>13</v>
      </c>
      <c r="B1978" s="3">
        <v>43009</v>
      </c>
      <c r="C1978">
        <v>1.39</v>
      </c>
      <c r="D1978">
        <v>11486.81</v>
      </c>
      <c r="E1978" t="s">
        <v>10</v>
      </c>
      <c r="F1978">
        <v>2017</v>
      </c>
      <c r="G1978" s="4" t="s">
        <v>15</v>
      </c>
      <c r="H1978" t="str">
        <f>VLOOKUP(G1978,States!$A$1:$B$71,2,0)</f>
        <v>NewYork</v>
      </c>
      <c r="I1978" t="str">
        <f>VLOOKUP(H1978,Table2[[State]:[Kürzel für Highcharts]],2,0)</f>
        <v>NY</v>
      </c>
    </row>
    <row r="1979" spans="1:9">
      <c r="A1979">
        <v>14</v>
      </c>
      <c r="B1979" s="3">
        <v>43002</v>
      </c>
      <c r="C1979">
        <v>1.4</v>
      </c>
      <c r="D1979">
        <v>10081.25</v>
      </c>
      <c r="E1979" t="s">
        <v>10</v>
      </c>
      <c r="F1979">
        <v>2017</v>
      </c>
      <c r="G1979" s="4" t="s">
        <v>15</v>
      </c>
      <c r="H1979" t="str">
        <f>VLOOKUP(G1979,States!$A$1:$B$71,2,0)</f>
        <v>NewYork</v>
      </c>
      <c r="I1979" t="str">
        <f>VLOOKUP(H1979,Table2[[State]:[Kürzel für Highcharts]],2,0)</f>
        <v>NY</v>
      </c>
    </row>
    <row r="1980" spans="1:9">
      <c r="A1980">
        <v>15</v>
      </c>
      <c r="B1980" s="3">
        <v>42995</v>
      </c>
      <c r="C1980">
        <v>1.47</v>
      </c>
      <c r="D1980">
        <v>7698.45</v>
      </c>
      <c r="E1980" t="s">
        <v>10</v>
      </c>
      <c r="F1980">
        <v>2017</v>
      </c>
      <c r="G1980" s="4" t="s">
        <v>15</v>
      </c>
      <c r="H1980" t="str">
        <f>VLOOKUP(G1980,States!$A$1:$B$71,2,0)</f>
        <v>NewYork</v>
      </c>
      <c r="I1980" t="str">
        <f>VLOOKUP(H1980,Table2[[State]:[Kürzel für Highcharts]],2,0)</f>
        <v>NY</v>
      </c>
    </row>
    <row r="1981" spans="1:9">
      <c r="A1981">
        <v>16</v>
      </c>
      <c r="B1981" s="3">
        <v>42988</v>
      </c>
      <c r="C1981">
        <v>1.8</v>
      </c>
      <c r="D1981">
        <v>4946.72</v>
      </c>
      <c r="E1981" t="s">
        <v>10</v>
      </c>
      <c r="F1981">
        <v>2017</v>
      </c>
      <c r="G1981" s="4" t="s">
        <v>15</v>
      </c>
      <c r="H1981" t="str">
        <f>VLOOKUP(G1981,States!$A$1:$B$71,2,0)</f>
        <v>NewYork</v>
      </c>
      <c r="I1981" t="str">
        <f>VLOOKUP(H1981,Table2[[State]:[Kürzel für Highcharts]],2,0)</f>
        <v>NY</v>
      </c>
    </row>
    <row r="1982" spans="1:9">
      <c r="A1982">
        <v>17</v>
      </c>
      <c r="B1982" s="3">
        <v>42981</v>
      </c>
      <c r="C1982">
        <v>1.41</v>
      </c>
      <c r="D1982">
        <v>11172.15</v>
      </c>
      <c r="E1982" t="s">
        <v>10</v>
      </c>
      <c r="F1982">
        <v>2017</v>
      </c>
      <c r="G1982" s="4" t="s">
        <v>15</v>
      </c>
      <c r="H1982" t="str">
        <f>VLOOKUP(G1982,States!$A$1:$B$71,2,0)</f>
        <v>NewYork</v>
      </c>
      <c r="I1982" t="str">
        <f>VLOOKUP(H1982,Table2[[State]:[Kürzel für Highcharts]],2,0)</f>
        <v>NY</v>
      </c>
    </row>
    <row r="1983" spans="1:9">
      <c r="A1983">
        <v>18</v>
      </c>
      <c r="B1983" s="3">
        <v>42974</v>
      </c>
      <c r="C1983">
        <v>1.37</v>
      </c>
      <c r="D1983">
        <v>11184.42</v>
      </c>
      <c r="E1983" t="s">
        <v>10</v>
      </c>
      <c r="F1983">
        <v>2017</v>
      </c>
      <c r="G1983" s="4" t="s">
        <v>15</v>
      </c>
      <c r="H1983" t="str">
        <f>VLOOKUP(G1983,States!$A$1:$B$71,2,0)</f>
        <v>NewYork</v>
      </c>
      <c r="I1983" t="str">
        <f>VLOOKUP(H1983,Table2[[State]:[Kürzel für Highcharts]],2,0)</f>
        <v>NY</v>
      </c>
    </row>
    <row r="1984" spans="1:9">
      <c r="A1984">
        <v>19</v>
      </c>
      <c r="B1984" s="3">
        <v>42967</v>
      </c>
      <c r="C1984">
        <v>1.46</v>
      </c>
      <c r="D1984">
        <v>8235.56</v>
      </c>
      <c r="E1984" t="s">
        <v>10</v>
      </c>
      <c r="F1984">
        <v>2017</v>
      </c>
      <c r="G1984" s="4" t="s">
        <v>15</v>
      </c>
      <c r="H1984" t="str">
        <f>VLOOKUP(G1984,States!$A$1:$B$71,2,0)</f>
        <v>NewYork</v>
      </c>
      <c r="I1984" t="str">
        <f>VLOOKUP(H1984,Table2[[State]:[Kürzel für Highcharts]],2,0)</f>
        <v>NY</v>
      </c>
    </row>
    <row r="1985" spans="1:9">
      <c r="A1985">
        <v>20</v>
      </c>
      <c r="B1985" s="3">
        <v>42960</v>
      </c>
      <c r="C1985">
        <v>1.27</v>
      </c>
      <c r="D1985">
        <v>10212.379999999999</v>
      </c>
      <c r="E1985" t="s">
        <v>10</v>
      </c>
      <c r="F1985">
        <v>2017</v>
      </c>
      <c r="G1985" s="4" t="s">
        <v>15</v>
      </c>
      <c r="H1985" t="str">
        <f>VLOOKUP(G1985,States!$A$1:$B$71,2,0)</f>
        <v>NewYork</v>
      </c>
      <c r="I1985" t="str">
        <f>VLOOKUP(H1985,Table2[[State]:[Kürzel für Highcharts]],2,0)</f>
        <v>NY</v>
      </c>
    </row>
    <row r="1986" spans="1:9">
      <c r="A1986">
        <v>21</v>
      </c>
      <c r="B1986" s="3">
        <v>42953</v>
      </c>
      <c r="C1986">
        <v>1.34</v>
      </c>
      <c r="D1986">
        <v>12705.61</v>
      </c>
      <c r="E1986" t="s">
        <v>10</v>
      </c>
      <c r="F1986">
        <v>2017</v>
      </c>
      <c r="G1986" s="4" t="s">
        <v>15</v>
      </c>
      <c r="H1986" t="str">
        <f>VLOOKUP(G1986,States!$A$1:$B$71,2,0)</f>
        <v>NewYork</v>
      </c>
      <c r="I1986" t="str">
        <f>VLOOKUP(H1986,Table2[[State]:[Kürzel für Highcharts]],2,0)</f>
        <v>NY</v>
      </c>
    </row>
    <row r="1987" spans="1:9">
      <c r="A1987">
        <v>22</v>
      </c>
      <c r="B1987" s="3">
        <v>42946</v>
      </c>
      <c r="C1987">
        <v>1.44</v>
      </c>
      <c r="D1987">
        <v>10708.99</v>
      </c>
      <c r="E1987" t="s">
        <v>10</v>
      </c>
      <c r="F1987">
        <v>2017</v>
      </c>
      <c r="G1987" s="4" t="s">
        <v>15</v>
      </c>
      <c r="H1987" t="str">
        <f>VLOOKUP(G1987,States!$A$1:$B$71,2,0)</f>
        <v>NewYork</v>
      </c>
      <c r="I1987" t="str">
        <f>VLOOKUP(H1987,Table2[[State]:[Kürzel für Highcharts]],2,0)</f>
        <v>NY</v>
      </c>
    </row>
    <row r="1988" spans="1:9">
      <c r="A1988">
        <v>23</v>
      </c>
      <c r="B1988" s="3">
        <v>42939</v>
      </c>
      <c r="C1988">
        <v>1.28</v>
      </c>
      <c r="D1988">
        <v>14116.97</v>
      </c>
      <c r="E1988" t="s">
        <v>10</v>
      </c>
      <c r="F1988">
        <v>2017</v>
      </c>
      <c r="G1988" s="4" t="s">
        <v>15</v>
      </c>
      <c r="H1988" t="str">
        <f>VLOOKUP(G1988,States!$A$1:$B$71,2,0)</f>
        <v>NewYork</v>
      </c>
      <c r="I1988" t="str">
        <f>VLOOKUP(H1988,Table2[[State]:[Kürzel für Highcharts]],2,0)</f>
        <v>NY</v>
      </c>
    </row>
    <row r="1989" spans="1:9">
      <c r="A1989">
        <v>24</v>
      </c>
      <c r="B1989" s="3">
        <v>42932</v>
      </c>
      <c r="C1989">
        <v>1.26</v>
      </c>
      <c r="D1989">
        <v>12764.97</v>
      </c>
      <c r="E1989" t="s">
        <v>10</v>
      </c>
      <c r="F1989">
        <v>2017</v>
      </c>
      <c r="G1989" s="4" t="s">
        <v>15</v>
      </c>
      <c r="H1989" t="str">
        <f>VLOOKUP(G1989,States!$A$1:$B$71,2,0)</f>
        <v>NewYork</v>
      </c>
      <c r="I1989" t="str">
        <f>VLOOKUP(H1989,Table2[[State]:[Kürzel für Highcharts]],2,0)</f>
        <v>NY</v>
      </c>
    </row>
    <row r="1990" spans="1:9">
      <c r="A1990">
        <v>25</v>
      </c>
      <c r="B1990" s="3">
        <v>42925</v>
      </c>
      <c r="C1990">
        <v>2.5499999999999998</v>
      </c>
      <c r="D1990">
        <v>5369.52</v>
      </c>
      <c r="E1990" t="s">
        <v>10</v>
      </c>
      <c r="F1990">
        <v>2017</v>
      </c>
      <c r="G1990" s="4" t="s">
        <v>15</v>
      </c>
      <c r="H1990" t="str">
        <f>VLOOKUP(G1990,States!$A$1:$B$71,2,0)</f>
        <v>NewYork</v>
      </c>
      <c r="I1990" t="str">
        <f>VLOOKUP(H1990,Table2[[State]:[Kürzel für Highcharts]],2,0)</f>
        <v>NY</v>
      </c>
    </row>
    <row r="1991" spans="1:9">
      <c r="A1991">
        <v>26</v>
      </c>
      <c r="B1991" s="3">
        <v>42918</v>
      </c>
      <c r="C1991">
        <v>2.57</v>
      </c>
      <c r="D1991">
        <v>4270.32</v>
      </c>
      <c r="E1991" t="s">
        <v>10</v>
      </c>
      <c r="F1991">
        <v>2017</v>
      </c>
      <c r="G1991" s="4" t="s">
        <v>15</v>
      </c>
      <c r="H1991" t="str">
        <f>VLOOKUP(G1991,States!$A$1:$B$71,2,0)</f>
        <v>NewYork</v>
      </c>
      <c r="I1991" t="str">
        <f>VLOOKUP(H1991,Table2[[State]:[Kürzel für Highcharts]],2,0)</f>
        <v>NY</v>
      </c>
    </row>
    <row r="1992" spans="1:9">
      <c r="A1992">
        <v>27</v>
      </c>
      <c r="B1992" s="3">
        <v>42911</v>
      </c>
      <c r="C1992">
        <v>2.57</v>
      </c>
      <c r="D1992">
        <v>5228.1099999999997</v>
      </c>
      <c r="E1992" t="s">
        <v>10</v>
      </c>
      <c r="F1992">
        <v>2017</v>
      </c>
      <c r="G1992" s="4" t="s">
        <v>15</v>
      </c>
      <c r="H1992" t="str">
        <f>VLOOKUP(G1992,States!$A$1:$B$71,2,0)</f>
        <v>NewYork</v>
      </c>
      <c r="I1992" t="str">
        <f>VLOOKUP(H1992,Table2[[State]:[Kürzel für Highcharts]],2,0)</f>
        <v>NY</v>
      </c>
    </row>
    <row r="1993" spans="1:9">
      <c r="A1993">
        <v>28</v>
      </c>
      <c r="B1993" s="3">
        <v>42904</v>
      </c>
      <c r="C1993">
        <v>2.54</v>
      </c>
      <c r="D1993">
        <v>5445.57</v>
      </c>
      <c r="E1993" t="s">
        <v>10</v>
      </c>
      <c r="F1993">
        <v>2017</v>
      </c>
      <c r="G1993" s="4" t="s">
        <v>15</v>
      </c>
      <c r="H1993" t="str">
        <f>VLOOKUP(G1993,States!$A$1:$B$71,2,0)</f>
        <v>NewYork</v>
      </c>
      <c r="I1993" t="str">
        <f>VLOOKUP(H1993,Table2[[State]:[Kürzel für Highcharts]],2,0)</f>
        <v>NY</v>
      </c>
    </row>
    <row r="1994" spans="1:9">
      <c r="A1994">
        <v>29</v>
      </c>
      <c r="B1994" s="3">
        <v>42897</v>
      </c>
      <c r="C1994">
        <v>2.46</v>
      </c>
      <c r="D1994">
        <v>5165.43</v>
      </c>
      <c r="E1994" t="s">
        <v>10</v>
      </c>
      <c r="F1994">
        <v>2017</v>
      </c>
      <c r="G1994" s="4" t="s">
        <v>15</v>
      </c>
      <c r="H1994" t="str">
        <f>VLOOKUP(G1994,States!$A$1:$B$71,2,0)</f>
        <v>NewYork</v>
      </c>
      <c r="I1994" t="str">
        <f>VLOOKUP(H1994,Table2[[State]:[Kürzel für Highcharts]],2,0)</f>
        <v>NY</v>
      </c>
    </row>
    <row r="1995" spans="1:9">
      <c r="A1995">
        <v>30</v>
      </c>
      <c r="B1995" s="3">
        <v>42890</v>
      </c>
      <c r="C1995">
        <v>2.5099999999999998</v>
      </c>
      <c r="D1995">
        <v>5425.35</v>
      </c>
      <c r="E1995" t="s">
        <v>10</v>
      </c>
      <c r="F1995">
        <v>2017</v>
      </c>
      <c r="G1995" s="4" t="s">
        <v>15</v>
      </c>
      <c r="H1995" t="str">
        <f>VLOOKUP(G1995,States!$A$1:$B$71,2,0)</f>
        <v>NewYork</v>
      </c>
      <c r="I1995" t="str">
        <f>VLOOKUP(H1995,Table2[[State]:[Kürzel für Highcharts]],2,0)</f>
        <v>NY</v>
      </c>
    </row>
    <row r="1996" spans="1:9">
      <c r="A1996">
        <v>31</v>
      </c>
      <c r="B1996" s="3">
        <v>42883</v>
      </c>
      <c r="C1996">
        <v>2.19</v>
      </c>
      <c r="D1996">
        <v>5712.13</v>
      </c>
      <c r="E1996" t="s">
        <v>10</v>
      </c>
      <c r="F1996">
        <v>2017</v>
      </c>
      <c r="G1996" s="4" t="s">
        <v>15</v>
      </c>
      <c r="H1996" t="str">
        <f>VLOOKUP(G1996,States!$A$1:$B$71,2,0)</f>
        <v>NewYork</v>
      </c>
      <c r="I1996" t="str">
        <f>VLOOKUP(H1996,Table2[[State]:[Kürzel für Highcharts]],2,0)</f>
        <v>NY</v>
      </c>
    </row>
    <row r="1997" spans="1:9">
      <c r="A1997">
        <v>32</v>
      </c>
      <c r="B1997" s="3">
        <v>42876</v>
      </c>
      <c r="C1997">
        <v>2.16</v>
      </c>
      <c r="D1997">
        <v>4934.21</v>
      </c>
      <c r="E1997" t="s">
        <v>10</v>
      </c>
      <c r="F1997">
        <v>2017</v>
      </c>
      <c r="G1997" s="4" t="s">
        <v>15</v>
      </c>
      <c r="H1997" t="str">
        <f>VLOOKUP(G1997,States!$A$1:$B$71,2,0)</f>
        <v>NewYork</v>
      </c>
      <c r="I1997" t="str">
        <f>VLOOKUP(H1997,Table2[[State]:[Kürzel für Highcharts]],2,0)</f>
        <v>NY</v>
      </c>
    </row>
    <row r="1998" spans="1:9">
      <c r="A1998">
        <v>33</v>
      </c>
      <c r="B1998" s="3">
        <v>42869</v>
      </c>
      <c r="C1998">
        <v>2.16</v>
      </c>
      <c r="D1998">
        <v>5945.03</v>
      </c>
      <c r="E1998" t="s">
        <v>10</v>
      </c>
      <c r="F1998">
        <v>2017</v>
      </c>
      <c r="G1998" s="4" t="s">
        <v>15</v>
      </c>
      <c r="H1998" t="str">
        <f>VLOOKUP(G1998,States!$A$1:$B$71,2,0)</f>
        <v>NewYork</v>
      </c>
      <c r="I1998" t="str">
        <f>VLOOKUP(H1998,Table2[[State]:[Kürzel für Highcharts]],2,0)</f>
        <v>NY</v>
      </c>
    </row>
    <row r="1999" spans="1:9">
      <c r="A1999">
        <v>34</v>
      </c>
      <c r="B1999" s="3">
        <v>42862</v>
      </c>
      <c r="C1999">
        <v>2.19</v>
      </c>
      <c r="D1999">
        <v>7609.96</v>
      </c>
      <c r="E1999" t="s">
        <v>10</v>
      </c>
      <c r="F1999">
        <v>2017</v>
      </c>
      <c r="G1999" s="4" t="s">
        <v>15</v>
      </c>
      <c r="H1999" t="str">
        <f>VLOOKUP(G1999,States!$A$1:$B$71,2,0)</f>
        <v>NewYork</v>
      </c>
      <c r="I1999" t="str">
        <f>VLOOKUP(H1999,Table2[[State]:[Kürzel für Highcharts]],2,0)</f>
        <v>NY</v>
      </c>
    </row>
    <row r="2000" spans="1:9">
      <c r="A2000">
        <v>35</v>
      </c>
      <c r="B2000" s="3">
        <v>42855</v>
      </c>
      <c r="C2000">
        <v>2.16</v>
      </c>
      <c r="D2000">
        <v>3630</v>
      </c>
      <c r="E2000" t="s">
        <v>10</v>
      </c>
      <c r="F2000">
        <v>2017</v>
      </c>
      <c r="G2000" s="4" t="s">
        <v>15</v>
      </c>
      <c r="H2000" t="str">
        <f>VLOOKUP(G2000,States!$A$1:$B$71,2,0)</f>
        <v>NewYork</v>
      </c>
      <c r="I2000" t="str">
        <f>VLOOKUP(H2000,Table2[[State]:[Kürzel für Highcharts]],2,0)</f>
        <v>NY</v>
      </c>
    </row>
    <row r="2001" spans="1:9">
      <c r="A2001">
        <v>36</v>
      </c>
      <c r="B2001" s="3">
        <v>42848</v>
      </c>
      <c r="C2001">
        <v>2.14</v>
      </c>
      <c r="D2001">
        <v>5924.92</v>
      </c>
      <c r="E2001" t="s">
        <v>10</v>
      </c>
      <c r="F2001">
        <v>2017</v>
      </c>
      <c r="G2001" s="4" t="s">
        <v>15</v>
      </c>
      <c r="H2001" t="str">
        <f>VLOOKUP(G2001,States!$A$1:$B$71,2,0)</f>
        <v>NewYork</v>
      </c>
      <c r="I2001" t="str">
        <f>VLOOKUP(H2001,Table2[[State]:[Kürzel für Highcharts]],2,0)</f>
        <v>NY</v>
      </c>
    </row>
    <row r="2002" spans="1:9">
      <c r="A2002">
        <v>37</v>
      </c>
      <c r="B2002" s="3">
        <v>42841</v>
      </c>
      <c r="C2002">
        <v>2.14</v>
      </c>
      <c r="D2002">
        <v>5987.27</v>
      </c>
      <c r="E2002" t="s">
        <v>10</v>
      </c>
      <c r="F2002">
        <v>2017</v>
      </c>
      <c r="G2002" s="4" t="s">
        <v>15</v>
      </c>
      <c r="H2002" t="str">
        <f>VLOOKUP(G2002,States!$A$1:$B$71,2,0)</f>
        <v>NewYork</v>
      </c>
      <c r="I2002" t="str">
        <f>VLOOKUP(H2002,Table2[[State]:[Kürzel für Highcharts]],2,0)</f>
        <v>NY</v>
      </c>
    </row>
    <row r="2003" spans="1:9">
      <c r="A2003">
        <v>38</v>
      </c>
      <c r="B2003" s="3">
        <v>42834</v>
      </c>
      <c r="C2003">
        <v>2.17</v>
      </c>
      <c r="D2003">
        <v>5013.5</v>
      </c>
      <c r="E2003" t="s">
        <v>10</v>
      </c>
      <c r="F2003">
        <v>2017</v>
      </c>
      <c r="G2003" s="4" t="s">
        <v>15</v>
      </c>
      <c r="H2003" t="str">
        <f>VLOOKUP(G2003,States!$A$1:$B$71,2,0)</f>
        <v>NewYork</v>
      </c>
      <c r="I2003" t="str">
        <f>VLOOKUP(H2003,Table2[[State]:[Kürzel für Highcharts]],2,0)</f>
        <v>NY</v>
      </c>
    </row>
    <row r="2004" spans="1:9">
      <c r="A2004">
        <v>39</v>
      </c>
      <c r="B2004" s="3">
        <v>42827</v>
      </c>
      <c r="C2004">
        <v>2.09</v>
      </c>
      <c r="D2004">
        <v>3337.9</v>
      </c>
      <c r="E2004" t="s">
        <v>10</v>
      </c>
      <c r="F2004">
        <v>2017</v>
      </c>
      <c r="G2004" s="4" t="s">
        <v>15</v>
      </c>
      <c r="H2004" t="str">
        <f>VLOOKUP(G2004,States!$A$1:$B$71,2,0)</f>
        <v>NewYork</v>
      </c>
      <c r="I2004" t="str">
        <f>VLOOKUP(H2004,Table2[[State]:[Kürzel für Highcharts]],2,0)</f>
        <v>NY</v>
      </c>
    </row>
    <row r="2005" spans="1:9">
      <c r="A2005">
        <v>40</v>
      </c>
      <c r="B2005" s="3">
        <v>42820</v>
      </c>
      <c r="C2005">
        <v>2.16</v>
      </c>
      <c r="D2005">
        <v>4486.25</v>
      </c>
      <c r="E2005" t="s">
        <v>10</v>
      </c>
      <c r="F2005">
        <v>2017</v>
      </c>
      <c r="G2005" s="4" t="s">
        <v>15</v>
      </c>
      <c r="H2005" t="str">
        <f>VLOOKUP(G2005,States!$A$1:$B$71,2,0)</f>
        <v>NewYork</v>
      </c>
      <c r="I2005" t="str">
        <f>VLOOKUP(H2005,Table2[[State]:[Kürzel für Highcharts]],2,0)</f>
        <v>NY</v>
      </c>
    </row>
    <row r="2006" spans="1:9">
      <c r="A2006">
        <v>41</v>
      </c>
      <c r="B2006" s="3">
        <v>42813</v>
      </c>
      <c r="C2006">
        <v>2.0499999999999998</v>
      </c>
      <c r="D2006">
        <v>3614.79</v>
      </c>
      <c r="E2006" t="s">
        <v>10</v>
      </c>
      <c r="F2006">
        <v>2017</v>
      </c>
      <c r="G2006" s="4" t="s">
        <v>15</v>
      </c>
      <c r="H2006" t="str">
        <f>VLOOKUP(G2006,States!$A$1:$B$71,2,0)</f>
        <v>NewYork</v>
      </c>
      <c r="I2006" t="str">
        <f>VLOOKUP(H2006,Table2[[State]:[Kürzel für Highcharts]],2,0)</f>
        <v>NY</v>
      </c>
    </row>
    <row r="2007" spans="1:9">
      <c r="A2007">
        <v>42</v>
      </c>
      <c r="B2007" s="3">
        <v>42806</v>
      </c>
      <c r="C2007">
        <v>2.0499999999999998</v>
      </c>
      <c r="D2007">
        <v>2414.64</v>
      </c>
      <c r="E2007" t="s">
        <v>10</v>
      </c>
      <c r="F2007">
        <v>2017</v>
      </c>
      <c r="G2007" s="4" t="s">
        <v>15</v>
      </c>
      <c r="H2007" t="str">
        <f>VLOOKUP(G2007,States!$A$1:$B$71,2,0)</f>
        <v>NewYork</v>
      </c>
      <c r="I2007" t="str">
        <f>VLOOKUP(H2007,Table2[[State]:[Kürzel für Highcharts]],2,0)</f>
        <v>NY</v>
      </c>
    </row>
    <row r="2008" spans="1:9">
      <c r="A2008">
        <v>43</v>
      </c>
      <c r="B2008" s="3">
        <v>42799</v>
      </c>
      <c r="C2008">
        <v>1.89</v>
      </c>
      <c r="D2008">
        <v>3184.47</v>
      </c>
      <c r="E2008" t="s">
        <v>10</v>
      </c>
      <c r="F2008">
        <v>2017</v>
      </c>
      <c r="G2008" s="4" t="s">
        <v>15</v>
      </c>
      <c r="H2008" t="str">
        <f>VLOOKUP(G2008,States!$A$1:$B$71,2,0)</f>
        <v>NewYork</v>
      </c>
      <c r="I2008" t="str">
        <f>VLOOKUP(H2008,Table2[[State]:[Kürzel für Highcharts]],2,0)</f>
        <v>NY</v>
      </c>
    </row>
    <row r="2009" spans="1:9">
      <c r="A2009">
        <v>44</v>
      </c>
      <c r="B2009" s="3">
        <v>42792</v>
      </c>
      <c r="C2009">
        <v>1.93</v>
      </c>
      <c r="D2009">
        <v>2099.67</v>
      </c>
      <c r="E2009" t="s">
        <v>10</v>
      </c>
      <c r="F2009">
        <v>2017</v>
      </c>
      <c r="G2009" s="4" t="s">
        <v>15</v>
      </c>
      <c r="H2009" t="str">
        <f>VLOOKUP(G2009,States!$A$1:$B$71,2,0)</f>
        <v>NewYork</v>
      </c>
      <c r="I2009" t="str">
        <f>VLOOKUP(H2009,Table2[[State]:[Kürzel für Highcharts]],2,0)</f>
        <v>NY</v>
      </c>
    </row>
    <row r="2010" spans="1:9">
      <c r="A2010">
        <v>45</v>
      </c>
      <c r="B2010" s="3">
        <v>42785</v>
      </c>
      <c r="C2010">
        <v>1.98</v>
      </c>
      <c r="D2010">
        <v>4832.9399999999996</v>
      </c>
      <c r="E2010" t="s">
        <v>10</v>
      </c>
      <c r="F2010">
        <v>2017</v>
      </c>
      <c r="G2010" s="4" t="s">
        <v>15</v>
      </c>
      <c r="H2010" t="str">
        <f>VLOOKUP(G2010,States!$A$1:$B$71,2,0)</f>
        <v>NewYork</v>
      </c>
      <c r="I2010" t="str">
        <f>VLOOKUP(H2010,Table2[[State]:[Kürzel für Highcharts]],2,0)</f>
        <v>NY</v>
      </c>
    </row>
    <row r="2011" spans="1:9">
      <c r="A2011">
        <v>46</v>
      </c>
      <c r="B2011" s="3">
        <v>42778</v>
      </c>
      <c r="C2011">
        <v>1.81</v>
      </c>
      <c r="D2011">
        <v>3594.59</v>
      </c>
      <c r="E2011" t="s">
        <v>10</v>
      </c>
      <c r="F2011">
        <v>2017</v>
      </c>
      <c r="G2011" s="4" t="s">
        <v>15</v>
      </c>
      <c r="H2011" t="str">
        <f>VLOOKUP(G2011,States!$A$1:$B$71,2,0)</f>
        <v>NewYork</v>
      </c>
      <c r="I2011" t="str">
        <f>VLOOKUP(H2011,Table2[[State]:[Kürzel für Highcharts]],2,0)</f>
        <v>NY</v>
      </c>
    </row>
    <row r="2012" spans="1:9">
      <c r="A2012">
        <v>47</v>
      </c>
      <c r="B2012" s="3">
        <v>42771</v>
      </c>
      <c r="C2012">
        <v>1.81</v>
      </c>
      <c r="D2012">
        <v>5750.39</v>
      </c>
      <c r="E2012" t="s">
        <v>10</v>
      </c>
      <c r="F2012">
        <v>2017</v>
      </c>
      <c r="G2012" s="4" t="s">
        <v>15</v>
      </c>
      <c r="H2012" t="str">
        <f>VLOOKUP(G2012,States!$A$1:$B$71,2,0)</f>
        <v>NewYork</v>
      </c>
      <c r="I2012" t="str">
        <f>VLOOKUP(H2012,Table2[[State]:[Kürzel für Highcharts]],2,0)</f>
        <v>NY</v>
      </c>
    </row>
    <row r="2013" spans="1:9">
      <c r="A2013">
        <v>48</v>
      </c>
      <c r="B2013" s="3">
        <v>42764</v>
      </c>
      <c r="C2013">
        <v>1.61</v>
      </c>
      <c r="D2013">
        <v>2348.77</v>
      </c>
      <c r="E2013" t="s">
        <v>10</v>
      </c>
      <c r="F2013">
        <v>2017</v>
      </c>
      <c r="G2013" s="4" t="s">
        <v>15</v>
      </c>
      <c r="H2013" t="str">
        <f>VLOOKUP(G2013,States!$A$1:$B$71,2,0)</f>
        <v>NewYork</v>
      </c>
      <c r="I2013" t="str">
        <f>VLOOKUP(H2013,Table2[[State]:[Kürzel für Highcharts]],2,0)</f>
        <v>NY</v>
      </c>
    </row>
    <row r="2014" spans="1:9">
      <c r="A2014">
        <v>49</v>
      </c>
      <c r="B2014" s="3">
        <v>42757</v>
      </c>
      <c r="C2014">
        <v>1.5</v>
      </c>
      <c r="D2014">
        <v>2590.39</v>
      </c>
      <c r="E2014" t="s">
        <v>10</v>
      </c>
      <c r="F2014">
        <v>2017</v>
      </c>
      <c r="G2014" s="4" t="s">
        <v>15</v>
      </c>
      <c r="H2014" t="str">
        <f>VLOOKUP(G2014,States!$A$1:$B$71,2,0)</f>
        <v>NewYork</v>
      </c>
      <c r="I2014" t="str">
        <f>VLOOKUP(H2014,Table2[[State]:[Kürzel für Highcharts]],2,0)</f>
        <v>NY</v>
      </c>
    </row>
    <row r="2015" spans="1:9">
      <c r="A2015">
        <v>50</v>
      </c>
      <c r="B2015" s="3">
        <v>42750</v>
      </c>
      <c r="C2015">
        <v>1.58</v>
      </c>
      <c r="D2015">
        <v>4158.47</v>
      </c>
      <c r="E2015" t="s">
        <v>10</v>
      </c>
      <c r="F2015">
        <v>2017</v>
      </c>
      <c r="G2015" s="4" t="s">
        <v>15</v>
      </c>
      <c r="H2015" t="str">
        <f>VLOOKUP(G2015,States!$A$1:$B$71,2,0)</f>
        <v>NewYork</v>
      </c>
      <c r="I2015" t="str">
        <f>VLOOKUP(H2015,Table2[[State]:[Kürzel für Highcharts]],2,0)</f>
        <v>NY</v>
      </c>
    </row>
    <row r="2016" spans="1:9">
      <c r="A2016">
        <v>51</v>
      </c>
      <c r="B2016" s="3">
        <v>42743</v>
      </c>
      <c r="C2016">
        <v>1.73</v>
      </c>
      <c r="D2016">
        <v>3247.37</v>
      </c>
      <c r="E2016" t="s">
        <v>10</v>
      </c>
      <c r="F2016">
        <v>2017</v>
      </c>
      <c r="G2016" s="4" t="s">
        <v>15</v>
      </c>
      <c r="H2016" t="str">
        <f>VLOOKUP(G2016,States!$A$1:$B$71,2,0)</f>
        <v>NewYork</v>
      </c>
      <c r="I2016" t="str">
        <f>VLOOKUP(H2016,Table2[[State]:[Kürzel für Highcharts]],2,0)</f>
        <v>NY</v>
      </c>
    </row>
    <row r="2017" spans="1:9">
      <c r="A2017">
        <v>52</v>
      </c>
      <c r="B2017" s="3">
        <v>42736</v>
      </c>
      <c r="C2017">
        <v>1.64</v>
      </c>
      <c r="D2017">
        <v>3425.49</v>
      </c>
      <c r="E2017" t="s">
        <v>10</v>
      </c>
      <c r="F2017">
        <v>2017</v>
      </c>
      <c r="G2017" s="4" t="s">
        <v>15</v>
      </c>
      <c r="H2017" t="str">
        <f>VLOOKUP(G2017,States!$A$1:$B$71,2,0)</f>
        <v>NewYork</v>
      </c>
      <c r="I2017" t="str">
        <f>VLOOKUP(H2017,Table2[[State]:[Kürzel für Highcharts]],2,0)</f>
        <v>NY</v>
      </c>
    </row>
    <row r="2018" spans="1:9">
      <c r="A2018">
        <v>0</v>
      </c>
      <c r="B2018" s="3">
        <v>43184</v>
      </c>
      <c r="C2018">
        <v>1.03</v>
      </c>
      <c r="D2018">
        <v>38203.980000000003</v>
      </c>
      <c r="E2018" t="s">
        <v>10</v>
      </c>
      <c r="F2018">
        <v>2018</v>
      </c>
      <c r="G2018" s="4" t="s">
        <v>15</v>
      </c>
      <c r="H2018" t="str">
        <f>VLOOKUP(G2018,States!$A$1:$B$71,2,0)</f>
        <v>NewYork</v>
      </c>
      <c r="I2018" t="str">
        <f>VLOOKUP(H2018,Table2[[State]:[Kürzel für Highcharts]],2,0)</f>
        <v>NY</v>
      </c>
    </row>
    <row r="2019" spans="1:9">
      <c r="A2019">
        <v>1</v>
      </c>
      <c r="B2019" s="3">
        <v>43177</v>
      </c>
      <c r="C2019">
        <v>1.17</v>
      </c>
      <c r="D2019">
        <v>16113.35</v>
      </c>
      <c r="E2019" t="s">
        <v>10</v>
      </c>
      <c r="F2019">
        <v>2018</v>
      </c>
      <c r="G2019" s="4" t="s">
        <v>15</v>
      </c>
      <c r="H2019" t="str">
        <f>VLOOKUP(G2019,States!$A$1:$B$71,2,0)</f>
        <v>NewYork</v>
      </c>
      <c r="I2019" t="str">
        <f>VLOOKUP(H2019,Table2[[State]:[Kürzel für Highcharts]],2,0)</f>
        <v>NY</v>
      </c>
    </row>
    <row r="2020" spans="1:9">
      <c r="A2020">
        <v>2</v>
      </c>
      <c r="B2020" s="3">
        <v>43170</v>
      </c>
      <c r="C2020">
        <v>1.24</v>
      </c>
      <c r="D2020">
        <v>12744.6</v>
      </c>
      <c r="E2020" t="s">
        <v>10</v>
      </c>
      <c r="F2020">
        <v>2018</v>
      </c>
      <c r="G2020" s="4" t="s">
        <v>15</v>
      </c>
      <c r="H2020" t="str">
        <f>VLOOKUP(G2020,States!$A$1:$B$71,2,0)</f>
        <v>NewYork</v>
      </c>
      <c r="I2020" t="str">
        <f>VLOOKUP(H2020,Table2[[State]:[Kürzel für Highcharts]],2,0)</f>
        <v>NY</v>
      </c>
    </row>
    <row r="2021" spans="1:9">
      <c r="A2021">
        <v>3</v>
      </c>
      <c r="B2021" s="3">
        <v>43163</v>
      </c>
      <c r="C2021">
        <v>1.38</v>
      </c>
      <c r="D2021">
        <v>8580.6299999999992</v>
      </c>
      <c r="E2021" t="s">
        <v>10</v>
      </c>
      <c r="F2021">
        <v>2018</v>
      </c>
      <c r="G2021" s="4" t="s">
        <v>15</v>
      </c>
      <c r="H2021" t="str">
        <f>VLOOKUP(G2021,States!$A$1:$B$71,2,0)</f>
        <v>NewYork</v>
      </c>
      <c r="I2021" t="str">
        <f>VLOOKUP(H2021,Table2[[State]:[Kürzel für Highcharts]],2,0)</f>
        <v>NY</v>
      </c>
    </row>
    <row r="2022" spans="1:9">
      <c r="A2022">
        <v>4</v>
      </c>
      <c r="B2022" s="3">
        <v>43156</v>
      </c>
      <c r="C2022">
        <v>1.27</v>
      </c>
      <c r="D2022">
        <v>11398.35</v>
      </c>
      <c r="E2022" t="s">
        <v>10</v>
      </c>
      <c r="F2022">
        <v>2018</v>
      </c>
      <c r="G2022" s="4" t="s">
        <v>15</v>
      </c>
      <c r="H2022" t="str">
        <f>VLOOKUP(G2022,States!$A$1:$B$71,2,0)</f>
        <v>NewYork</v>
      </c>
      <c r="I2022" t="str">
        <f>VLOOKUP(H2022,Table2[[State]:[Kürzel für Highcharts]],2,0)</f>
        <v>NY</v>
      </c>
    </row>
    <row r="2023" spans="1:9">
      <c r="A2023">
        <v>5</v>
      </c>
      <c r="B2023" s="3">
        <v>43149</v>
      </c>
      <c r="C2023">
        <v>1.23</v>
      </c>
      <c r="D2023">
        <v>12131.04</v>
      </c>
      <c r="E2023" t="s">
        <v>10</v>
      </c>
      <c r="F2023">
        <v>2018</v>
      </c>
      <c r="G2023" s="4" t="s">
        <v>15</v>
      </c>
      <c r="H2023" t="str">
        <f>VLOOKUP(G2023,States!$A$1:$B$71,2,0)</f>
        <v>NewYork</v>
      </c>
      <c r="I2023" t="str">
        <f>VLOOKUP(H2023,Table2[[State]:[Kürzel für Highcharts]],2,0)</f>
        <v>NY</v>
      </c>
    </row>
    <row r="2024" spans="1:9">
      <c r="A2024">
        <v>6</v>
      </c>
      <c r="B2024" s="3">
        <v>43142</v>
      </c>
      <c r="C2024">
        <v>1.21</v>
      </c>
      <c r="D2024">
        <v>9744.8799999999992</v>
      </c>
      <c r="E2024" t="s">
        <v>10</v>
      </c>
      <c r="F2024">
        <v>2018</v>
      </c>
      <c r="G2024" s="4" t="s">
        <v>15</v>
      </c>
      <c r="H2024" t="str">
        <f>VLOOKUP(G2024,States!$A$1:$B$71,2,0)</f>
        <v>NewYork</v>
      </c>
      <c r="I2024" t="str">
        <f>VLOOKUP(H2024,Table2[[State]:[Kürzel für Highcharts]],2,0)</f>
        <v>NY</v>
      </c>
    </row>
    <row r="2025" spans="1:9">
      <c r="A2025">
        <v>7</v>
      </c>
      <c r="B2025" s="3">
        <v>43135</v>
      </c>
      <c r="C2025">
        <v>1.18</v>
      </c>
      <c r="D2025">
        <v>14307.71</v>
      </c>
      <c r="E2025" t="s">
        <v>10</v>
      </c>
      <c r="F2025">
        <v>2018</v>
      </c>
      <c r="G2025" s="4" t="s">
        <v>15</v>
      </c>
      <c r="H2025" t="str">
        <f>VLOOKUP(G2025,States!$A$1:$B$71,2,0)</f>
        <v>NewYork</v>
      </c>
      <c r="I2025" t="str">
        <f>VLOOKUP(H2025,Table2[[State]:[Kürzel für Highcharts]],2,0)</f>
        <v>NY</v>
      </c>
    </row>
    <row r="2026" spans="1:9">
      <c r="A2026">
        <v>8</v>
      </c>
      <c r="B2026" s="3">
        <v>43128</v>
      </c>
      <c r="C2026">
        <v>1.17</v>
      </c>
      <c r="D2026">
        <v>13405.95</v>
      </c>
      <c r="E2026" t="s">
        <v>10</v>
      </c>
      <c r="F2026">
        <v>2018</v>
      </c>
      <c r="G2026" s="4" t="s">
        <v>15</v>
      </c>
      <c r="H2026" t="str">
        <f>VLOOKUP(G2026,States!$A$1:$B$71,2,0)</f>
        <v>NewYork</v>
      </c>
      <c r="I2026" t="str">
        <f>VLOOKUP(H2026,Table2[[State]:[Kürzel für Highcharts]],2,0)</f>
        <v>NY</v>
      </c>
    </row>
    <row r="2027" spans="1:9">
      <c r="A2027">
        <v>9</v>
      </c>
      <c r="B2027" s="3">
        <v>43121</v>
      </c>
      <c r="C2027">
        <v>1.23</v>
      </c>
      <c r="D2027">
        <v>7288.58</v>
      </c>
      <c r="E2027" t="s">
        <v>10</v>
      </c>
      <c r="F2027">
        <v>2018</v>
      </c>
      <c r="G2027" s="4" t="s">
        <v>15</v>
      </c>
      <c r="H2027" t="str">
        <f>VLOOKUP(G2027,States!$A$1:$B$71,2,0)</f>
        <v>NewYork</v>
      </c>
      <c r="I2027" t="str">
        <f>VLOOKUP(H2027,Table2[[State]:[Kürzel für Highcharts]],2,0)</f>
        <v>NY</v>
      </c>
    </row>
    <row r="2028" spans="1:9">
      <c r="A2028">
        <v>10</v>
      </c>
      <c r="B2028" s="3">
        <v>43114</v>
      </c>
      <c r="C2028">
        <v>1.19</v>
      </c>
      <c r="D2028">
        <v>10864.95</v>
      </c>
      <c r="E2028" t="s">
        <v>10</v>
      </c>
      <c r="F2028">
        <v>2018</v>
      </c>
      <c r="G2028" s="4" t="s">
        <v>15</v>
      </c>
      <c r="H2028" t="str">
        <f>VLOOKUP(G2028,States!$A$1:$B$71,2,0)</f>
        <v>NewYork</v>
      </c>
      <c r="I2028" t="str">
        <f>VLOOKUP(H2028,Table2[[State]:[Kürzel für Highcharts]],2,0)</f>
        <v>NY</v>
      </c>
    </row>
    <row r="2029" spans="1:9">
      <c r="A2029">
        <v>11</v>
      </c>
      <c r="B2029" s="3">
        <v>43107</v>
      </c>
      <c r="C2029">
        <v>1.17</v>
      </c>
      <c r="D2029">
        <v>9115.92</v>
      </c>
      <c r="E2029" t="s">
        <v>10</v>
      </c>
      <c r="F2029">
        <v>2018</v>
      </c>
      <c r="G2029" s="4" t="s">
        <v>15</v>
      </c>
      <c r="H2029" t="str">
        <f>VLOOKUP(G2029,States!$A$1:$B$71,2,0)</f>
        <v>NewYork</v>
      </c>
      <c r="I2029" t="str">
        <f>VLOOKUP(H2029,Table2[[State]:[Kürzel für Highcharts]],2,0)</f>
        <v>NY</v>
      </c>
    </row>
    <row r="2030" spans="1:9">
      <c r="A2030">
        <v>0</v>
      </c>
      <c r="B2030" s="3">
        <v>42365</v>
      </c>
      <c r="C2030">
        <v>0.9</v>
      </c>
      <c r="D2030">
        <v>5040365.47</v>
      </c>
      <c r="E2030" t="s">
        <v>8</v>
      </c>
      <c r="F2030">
        <v>2015</v>
      </c>
      <c r="G2030" s="4" t="s">
        <v>16</v>
      </c>
      <c r="H2030" t="str">
        <f>VLOOKUP(G2030,States!$A$1:$B$71,2,0)</f>
        <v>California</v>
      </c>
      <c r="I2030" t="str">
        <f>VLOOKUP(H2030,Table2[[State]:[Kürzel für Highcharts]],2,0)</f>
        <v>CA</v>
      </c>
    </row>
    <row r="2031" spans="1:9">
      <c r="A2031">
        <v>1</v>
      </c>
      <c r="B2031" s="3">
        <v>42358</v>
      </c>
      <c r="C2031">
        <v>0.94</v>
      </c>
      <c r="D2031">
        <v>4695737.21</v>
      </c>
      <c r="E2031" t="s">
        <v>8</v>
      </c>
      <c r="F2031">
        <v>2015</v>
      </c>
      <c r="G2031" s="4" t="s">
        <v>16</v>
      </c>
      <c r="H2031" t="str">
        <f>VLOOKUP(G2031,States!$A$1:$B$71,2,0)</f>
        <v>California</v>
      </c>
      <c r="I2031" t="str">
        <f>VLOOKUP(H2031,Table2[[State]:[Kürzel für Highcharts]],2,0)</f>
        <v>CA</v>
      </c>
    </row>
    <row r="2032" spans="1:9">
      <c r="A2032">
        <v>2</v>
      </c>
      <c r="B2032" s="3">
        <v>42351</v>
      </c>
      <c r="C2032">
        <v>0.87</v>
      </c>
      <c r="D2032">
        <v>5259354.3</v>
      </c>
      <c r="E2032" t="s">
        <v>8</v>
      </c>
      <c r="F2032">
        <v>2015</v>
      </c>
      <c r="G2032" s="4" t="s">
        <v>16</v>
      </c>
      <c r="H2032" t="str">
        <f>VLOOKUP(G2032,States!$A$1:$B$71,2,0)</f>
        <v>California</v>
      </c>
      <c r="I2032" t="str">
        <f>VLOOKUP(H2032,Table2[[State]:[Kürzel für Highcharts]],2,0)</f>
        <v>CA</v>
      </c>
    </row>
    <row r="2033" spans="1:9">
      <c r="A2033">
        <v>3</v>
      </c>
      <c r="B2033" s="3">
        <v>42344</v>
      </c>
      <c r="C2033">
        <v>0.78</v>
      </c>
      <c r="D2033">
        <v>5775536.2699999996</v>
      </c>
      <c r="E2033" t="s">
        <v>8</v>
      </c>
      <c r="F2033">
        <v>2015</v>
      </c>
      <c r="G2033" s="4" t="s">
        <v>16</v>
      </c>
      <c r="H2033" t="str">
        <f>VLOOKUP(G2033,States!$A$1:$B$71,2,0)</f>
        <v>California</v>
      </c>
      <c r="I2033" t="str">
        <f>VLOOKUP(H2033,Table2[[State]:[Kürzel für Highcharts]],2,0)</f>
        <v>CA</v>
      </c>
    </row>
    <row r="2034" spans="1:9">
      <c r="A2034">
        <v>4</v>
      </c>
      <c r="B2034" s="3">
        <v>42337</v>
      </c>
      <c r="C2034">
        <v>0.91</v>
      </c>
      <c r="D2034">
        <v>4575710.62</v>
      </c>
      <c r="E2034" t="s">
        <v>8</v>
      </c>
      <c r="F2034">
        <v>2015</v>
      </c>
      <c r="G2034" s="4" t="s">
        <v>16</v>
      </c>
      <c r="H2034" t="str">
        <f>VLOOKUP(G2034,States!$A$1:$B$71,2,0)</f>
        <v>California</v>
      </c>
      <c r="I2034" t="str">
        <f>VLOOKUP(H2034,Table2[[State]:[Kürzel für Highcharts]],2,0)</f>
        <v>CA</v>
      </c>
    </row>
    <row r="2035" spans="1:9">
      <c r="A2035">
        <v>5</v>
      </c>
      <c r="B2035" s="3">
        <v>42330</v>
      </c>
      <c r="C2035">
        <v>0.92</v>
      </c>
      <c r="D2035">
        <v>4804278.16</v>
      </c>
      <c r="E2035" t="s">
        <v>8</v>
      </c>
      <c r="F2035">
        <v>2015</v>
      </c>
      <c r="G2035" s="4" t="s">
        <v>16</v>
      </c>
      <c r="H2035" t="str">
        <f>VLOOKUP(G2035,States!$A$1:$B$71,2,0)</f>
        <v>California</v>
      </c>
      <c r="I2035" t="str">
        <f>VLOOKUP(H2035,Table2[[State]:[Kürzel für Highcharts]],2,0)</f>
        <v>CA</v>
      </c>
    </row>
    <row r="2036" spans="1:9">
      <c r="A2036">
        <v>6</v>
      </c>
      <c r="B2036" s="3">
        <v>42323</v>
      </c>
      <c r="C2036">
        <v>0.83</v>
      </c>
      <c r="D2036">
        <v>5755190.6900000004</v>
      </c>
      <c r="E2036" t="s">
        <v>8</v>
      </c>
      <c r="F2036">
        <v>2015</v>
      </c>
      <c r="G2036" s="4" t="s">
        <v>16</v>
      </c>
      <c r="H2036" t="str">
        <f>VLOOKUP(G2036,States!$A$1:$B$71,2,0)</f>
        <v>California</v>
      </c>
      <c r="I2036" t="str">
        <f>VLOOKUP(H2036,Table2[[State]:[Kürzel für Highcharts]],2,0)</f>
        <v>CA</v>
      </c>
    </row>
    <row r="2037" spans="1:9">
      <c r="A2037">
        <v>7</v>
      </c>
      <c r="B2037" s="3">
        <v>42316</v>
      </c>
      <c r="C2037">
        <v>0.98</v>
      </c>
      <c r="D2037">
        <v>5148983.51</v>
      </c>
      <c r="E2037" t="s">
        <v>8</v>
      </c>
      <c r="F2037">
        <v>2015</v>
      </c>
      <c r="G2037" s="4" t="s">
        <v>16</v>
      </c>
      <c r="H2037" t="str">
        <f>VLOOKUP(G2037,States!$A$1:$B$71,2,0)</f>
        <v>California</v>
      </c>
      <c r="I2037" t="str">
        <f>VLOOKUP(H2037,Table2[[State]:[Kürzel für Highcharts]],2,0)</f>
        <v>CA</v>
      </c>
    </row>
    <row r="2038" spans="1:9">
      <c r="A2038">
        <v>8</v>
      </c>
      <c r="B2038" s="3">
        <v>42309</v>
      </c>
      <c r="C2038">
        <v>0.95</v>
      </c>
      <c r="D2038">
        <v>5830427.96</v>
      </c>
      <c r="E2038" t="s">
        <v>8</v>
      </c>
      <c r="F2038">
        <v>2015</v>
      </c>
      <c r="G2038" s="4" t="s">
        <v>16</v>
      </c>
      <c r="H2038" t="str">
        <f>VLOOKUP(G2038,States!$A$1:$B$71,2,0)</f>
        <v>California</v>
      </c>
      <c r="I2038" t="str">
        <f>VLOOKUP(H2038,Table2[[State]:[Kürzel für Highcharts]],2,0)</f>
        <v>CA</v>
      </c>
    </row>
    <row r="2039" spans="1:9">
      <c r="A2039">
        <v>9</v>
      </c>
      <c r="B2039" s="3">
        <v>42302</v>
      </c>
      <c r="C2039">
        <v>1.1200000000000001</v>
      </c>
      <c r="D2039">
        <v>4592461.8099999996</v>
      </c>
      <c r="E2039" t="s">
        <v>8</v>
      </c>
      <c r="F2039">
        <v>2015</v>
      </c>
      <c r="G2039" s="4" t="s">
        <v>16</v>
      </c>
      <c r="H2039" t="str">
        <f>VLOOKUP(G2039,States!$A$1:$B$71,2,0)</f>
        <v>California</v>
      </c>
      <c r="I2039" t="str">
        <f>VLOOKUP(H2039,Table2[[State]:[Kürzel für Highcharts]],2,0)</f>
        <v>CA</v>
      </c>
    </row>
    <row r="2040" spans="1:9">
      <c r="A2040">
        <v>10</v>
      </c>
      <c r="B2040" s="3">
        <v>42295</v>
      </c>
      <c r="C2040">
        <v>1.07</v>
      </c>
      <c r="D2040">
        <v>4999031.79</v>
      </c>
      <c r="E2040" t="s">
        <v>8</v>
      </c>
      <c r="F2040">
        <v>2015</v>
      </c>
      <c r="G2040" s="4" t="s">
        <v>16</v>
      </c>
      <c r="H2040" t="str">
        <f>VLOOKUP(G2040,States!$A$1:$B$71,2,0)</f>
        <v>California</v>
      </c>
      <c r="I2040" t="str">
        <f>VLOOKUP(H2040,Table2[[State]:[Kürzel für Highcharts]],2,0)</f>
        <v>CA</v>
      </c>
    </row>
    <row r="2041" spans="1:9">
      <c r="A2041">
        <v>11</v>
      </c>
      <c r="B2041" s="3">
        <v>42288</v>
      </c>
      <c r="C2041">
        <v>1.08</v>
      </c>
      <c r="D2041">
        <v>5063309.38</v>
      </c>
      <c r="E2041" t="s">
        <v>8</v>
      </c>
      <c r="F2041">
        <v>2015</v>
      </c>
      <c r="G2041" s="4" t="s">
        <v>16</v>
      </c>
      <c r="H2041" t="str">
        <f>VLOOKUP(G2041,States!$A$1:$B$71,2,0)</f>
        <v>California</v>
      </c>
      <c r="I2041" t="str">
        <f>VLOOKUP(H2041,Table2[[State]:[Kürzel für Highcharts]],2,0)</f>
        <v>CA</v>
      </c>
    </row>
    <row r="2042" spans="1:9">
      <c r="A2042">
        <v>12</v>
      </c>
      <c r="B2042" s="3">
        <v>42281</v>
      </c>
      <c r="C2042">
        <v>1.02</v>
      </c>
      <c r="D2042">
        <v>4943781.29</v>
      </c>
      <c r="E2042" t="s">
        <v>8</v>
      </c>
      <c r="F2042">
        <v>2015</v>
      </c>
      <c r="G2042" s="4" t="s">
        <v>16</v>
      </c>
      <c r="H2042" t="str">
        <f>VLOOKUP(G2042,States!$A$1:$B$71,2,0)</f>
        <v>California</v>
      </c>
      <c r="I2042" t="str">
        <f>VLOOKUP(H2042,Table2[[State]:[Kürzel für Highcharts]],2,0)</f>
        <v>CA</v>
      </c>
    </row>
    <row r="2043" spans="1:9">
      <c r="A2043">
        <v>13</v>
      </c>
      <c r="B2043" s="3">
        <v>42274</v>
      </c>
      <c r="C2043">
        <v>1.04</v>
      </c>
      <c r="D2043">
        <v>5216784.63</v>
      </c>
      <c r="E2043" t="s">
        <v>8</v>
      </c>
      <c r="F2043">
        <v>2015</v>
      </c>
      <c r="G2043" s="4" t="s">
        <v>16</v>
      </c>
      <c r="H2043" t="str">
        <f>VLOOKUP(G2043,States!$A$1:$B$71,2,0)</f>
        <v>California</v>
      </c>
      <c r="I2043" t="str">
        <f>VLOOKUP(H2043,Table2[[State]:[Kürzel für Highcharts]],2,0)</f>
        <v>CA</v>
      </c>
    </row>
    <row r="2044" spans="1:9">
      <c r="A2044">
        <v>14</v>
      </c>
      <c r="B2044" s="3">
        <v>42267</v>
      </c>
      <c r="C2044">
        <v>1.1399999999999999</v>
      </c>
      <c r="D2044">
        <v>4759791.13</v>
      </c>
      <c r="E2044" t="s">
        <v>8</v>
      </c>
      <c r="F2044">
        <v>2015</v>
      </c>
      <c r="G2044" s="4" t="s">
        <v>16</v>
      </c>
      <c r="H2044" t="str">
        <f>VLOOKUP(G2044,States!$A$1:$B$71,2,0)</f>
        <v>California</v>
      </c>
      <c r="I2044" t="str">
        <f>VLOOKUP(H2044,Table2[[State]:[Kürzel für Highcharts]],2,0)</f>
        <v>CA</v>
      </c>
    </row>
    <row r="2045" spans="1:9">
      <c r="A2045">
        <v>15</v>
      </c>
      <c r="B2045" s="3">
        <v>42260</v>
      </c>
      <c r="C2045">
        <v>1.1299999999999999</v>
      </c>
      <c r="D2045">
        <v>5106508.12</v>
      </c>
      <c r="E2045" t="s">
        <v>8</v>
      </c>
      <c r="F2045">
        <v>2015</v>
      </c>
      <c r="G2045" s="4" t="s">
        <v>16</v>
      </c>
      <c r="H2045" t="str">
        <f>VLOOKUP(G2045,States!$A$1:$B$71,2,0)</f>
        <v>California</v>
      </c>
      <c r="I2045" t="str">
        <f>VLOOKUP(H2045,Table2[[State]:[Kürzel für Highcharts]],2,0)</f>
        <v>CA</v>
      </c>
    </row>
    <row r="2046" spans="1:9">
      <c r="A2046">
        <v>16</v>
      </c>
      <c r="B2046" s="3">
        <v>42253</v>
      </c>
      <c r="C2046">
        <v>1.0900000000000001</v>
      </c>
      <c r="D2046">
        <v>5806392.7800000003</v>
      </c>
      <c r="E2046" t="s">
        <v>8</v>
      </c>
      <c r="F2046">
        <v>2015</v>
      </c>
      <c r="G2046" s="4" t="s">
        <v>16</v>
      </c>
      <c r="H2046" t="str">
        <f>VLOOKUP(G2046,States!$A$1:$B$71,2,0)</f>
        <v>California</v>
      </c>
      <c r="I2046" t="str">
        <f>VLOOKUP(H2046,Table2[[State]:[Kürzel für Highcharts]],2,0)</f>
        <v>CA</v>
      </c>
    </row>
    <row r="2047" spans="1:9">
      <c r="A2047">
        <v>17</v>
      </c>
      <c r="B2047" s="3">
        <v>42246</v>
      </c>
      <c r="C2047">
        <v>1.08</v>
      </c>
      <c r="D2047">
        <v>5647385.1500000004</v>
      </c>
      <c r="E2047" t="s">
        <v>8</v>
      </c>
      <c r="F2047">
        <v>2015</v>
      </c>
      <c r="G2047" s="4" t="s">
        <v>16</v>
      </c>
      <c r="H2047" t="str">
        <f>VLOOKUP(G2047,States!$A$1:$B$71,2,0)</f>
        <v>California</v>
      </c>
      <c r="I2047" t="str">
        <f>VLOOKUP(H2047,Table2[[State]:[Kürzel für Highcharts]],2,0)</f>
        <v>CA</v>
      </c>
    </row>
    <row r="2048" spans="1:9">
      <c r="A2048">
        <v>18</v>
      </c>
      <c r="B2048" s="3">
        <v>42239</v>
      </c>
      <c r="C2048">
        <v>1.18</v>
      </c>
      <c r="D2048">
        <v>5193221</v>
      </c>
      <c r="E2048" t="s">
        <v>8</v>
      </c>
      <c r="F2048">
        <v>2015</v>
      </c>
      <c r="G2048" s="4" t="s">
        <v>16</v>
      </c>
      <c r="H2048" t="str">
        <f>VLOOKUP(G2048,States!$A$1:$B$71,2,0)</f>
        <v>California</v>
      </c>
      <c r="I2048" t="str">
        <f>VLOOKUP(H2048,Table2[[State]:[Kürzel für Highcharts]],2,0)</f>
        <v>CA</v>
      </c>
    </row>
    <row r="2049" spans="1:9">
      <c r="A2049">
        <v>19</v>
      </c>
      <c r="B2049" s="3">
        <v>42232</v>
      </c>
      <c r="C2049">
        <v>1.1100000000000001</v>
      </c>
      <c r="D2049">
        <v>5616434.0800000001</v>
      </c>
      <c r="E2049" t="s">
        <v>8</v>
      </c>
      <c r="F2049">
        <v>2015</v>
      </c>
      <c r="G2049" s="4" t="s">
        <v>16</v>
      </c>
      <c r="H2049" t="str">
        <f>VLOOKUP(G2049,States!$A$1:$B$71,2,0)</f>
        <v>California</v>
      </c>
      <c r="I2049" t="str">
        <f>VLOOKUP(H2049,Table2[[State]:[Kürzel für Highcharts]],2,0)</f>
        <v>CA</v>
      </c>
    </row>
    <row r="2050" spans="1:9">
      <c r="A2050">
        <v>20</v>
      </c>
      <c r="B2050" s="3">
        <v>42225</v>
      </c>
      <c r="C2050">
        <v>1.1000000000000001</v>
      </c>
      <c r="D2050">
        <v>6232081.2699999996</v>
      </c>
      <c r="E2050" t="s">
        <v>8</v>
      </c>
      <c r="F2050">
        <v>2015</v>
      </c>
      <c r="G2050" s="4" t="s">
        <v>16</v>
      </c>
      <c r="H2050" t="str">
        <f>VLOOKUP(G2050,States!$A$1:$B$71,2,0)</f>
        <v>California</v>
      </c>
      <c r="I2050" t="str">
        <f>VLOOKUP(H2050,Table2[[State]:[Kürzel für Highcharts]],2,0)</f>
        <v>CA</v>
      </c>
    </row>
    <row r="2051" spans="1:9">
      <c r="A2051">
        <v>21</v>
      </c>
      <c r="B2051" s="3">
        <v>42218</v>
      </c>
      <c r="C2051">
        <v>1.1599999999999999</v>
      </c>
      <c r="D2051">
        <v>5428238.8700000001</v>
      </c>
      <c r="E2051" t="s">
        <v>8</v>
      </c>
      <c r="F2051">
        <v>2015</v>
      </c>
      <c r="G2051" s="4" t="s">
        <v>16</v>
      </c>
      <c r="H2051" t="str">
        <f>VLOOKUP(G2051,States!$A$1:$B$71,2,0)</f>
        <v>California</v>
      </c>
      <c r="I2051" t="str">
        <f>VLOOKUP(H2051,Table2[[State]:[Kürzel für Highcharts]],2,0)</f>
        <v>CA</v>
      </c>
    </row>
    <row r="2052" spans="1:9">
      <c r="A2052">
        <v>22</v>
      </c>
      <c r="B2052" s="3">
        <v>42211</v>
      </c>
      <c r="C2052">
        <v>1.1299999999999999</v>
      </c>
      <c r="D2052">
        <v>5557616.2699999996</v>
      </c>
      <c r="E2052" t="s">
        <v>8</v>
      </c>
      <c r="F2052">
        <v>2015</v>
      </c>
      <c r="G2052" s="4" t="s">
        <v>16</v>
      </c>
      <c r="H2052" t="str">
        <f>VLOOKUP(G2052,States!$A$1:$B$71,2,0)</f>
        <v>California</v>
      </c>
      <c r="I2052" t="str">
        <f>VLOOKUP(H2052,Table2[[State]:[Kürzel für Highcharts]],2,0)</f>
        <v>CA</v>
      </c>
    </row>
    <row r="2053" spans="1:9">
      <c r="A2053">
        <v>23</v>
      </c>
      <c r="B2053" s="3">
        <v>42204</v>
      </c>
      <c r="C2053">
        <v>1.18</v>
      </c>
      <c r="D2053">
        <v>5225200.5199999996</v>
      </c>
      <c r="E2053" t="s">
        <v>8</v>
      </c>
      <c r="F2053">
        <v>2015</v>
      </c>
      <c r="G2053" s="4" t="s">
        <v>16</v>
      </c>
      <c r="H2053" t="str">
        <f>VLOOKUP(G2053,States!$A$1:$B$71,2,0)</f>
        <v>California</v>
      </c>
      <c r="I2053" t="str">
        <f>VLOOKUP(H2053,Table2[[State]:[Kürzel für Highcharts]],2,0)</f>
        <v>CA</v>
      </c>
    </row>
    <row r="2054" spans="1:9">
      <c r="A2054">
        <v>24</v>
      </c>
      <c r="B2054" s="3">
        <v>42197</v>
      </c>
      <c r="C2054">
        <v>1.1299999999999999</v>
      </c>
      <c r="D2054">
        <v>5451636.9199999999</v>
      </c>
      <c r="E2054" t="s">
        <v>8</v>
      </c>
      <c r="F2054">
        <v>2015</v>
      </c>
      <c r="G2054" s="4" t="s">
        <v>16</v>
      </c>
      <c r="H2054" t="str">
        <f>VLOOKUP(G2054,States!$A$1:$B$71,2,0)</f>
        <v>California</v>
      </c>
      <c r="I2054" t="str">
        <f>VLOOKUP(H2054,Table2[[State]:[Kürzel für Highcharts]],2,0)</f>
        <v>CA</v>
      </c>
    </row>
    <row r="2055" spans="1:9">
      <c r="A2055">
        <v>25</v>
      </c>
      <c r="B2055" s="3">
        <v>42190</v>
      </c>
      <c r="C2055">
        <v>1.1200000000000001</v>
      </c>
      <c r="D2055">
        <v>6718011.8300000001</v>
      </c>
      <c r="E2055" t="s">
        <v>8</v>
      </c>
      <c r="F2055">
        <v>2015</v>
      </c>
      <c r="G2055" s="4" t="s">
        <v>16</v>
      </c>
      <c r="H2055" t="str">
        <f>VLOOKUP(G2055,States!$A$1:$B$71,2,0)</f>
        <v>California</v>
      </c>
      <c r="I2055" t="str">
        <f>VLOOKUP(H2055,Table2[[State]:[Kürzel für Highcharts]],2,0)</f>
        <v>CA</v>
      </c>
    </row>
    <row r="2056" spans="1:9">
      <c r="A2056">
        <v>26</v>
      </c>
      <c r="B2056" s="3">
        <v>42183</v>
      </c>
      <c r="C2056">
        <v>1.1000000000000001</v>
      </c>
      <c r="D2056">
        <v>5641742.0199999996</v>
      </c>
      <c r="E2056" t="s">
        <v>8</v>
      </c>
      <c r="F2056">
        <v>2015</v>
      </c>
      <c r="G2056" s="4" t="s">
        <v>16</v>
      </c>
      <c r="H2056" t="str">
        <f>VLOOKUP(G2056,States!$A$1:$B$71,2,0)</f>
        <v>California</v>
      </c>
      <c r="I2056" t="str">
        <f>VLOOKUP(H2056,Table2[[State]:[Kürzel für Highcharts]],2,0)</f>
        <v>CA</v>
      </c>
    </row>
    <row r="2057" spans="1:9">
      <c r="A2057">
        <v>27</v>
      </c>
      <c r="B2057" s="3">
        <v>42176</v>
      </c>
      <c r="C2057">
        <v>1.07</v>
      </c>
      <c r="D2057">
        <v>5952597.29</v>
      </c>
      <c r="E2057" t="s">
        <v>8</v>
      </c>
      <c r="F2057">
        <v>2015</v>
      </c>
      <c r="G2057" s="4" t="s">
        <v>16</v>
      </c>
      <c r="H2057" t="str">
        <f>VLOOKUP(G2057,States!$A$1:$B$71,2,0)</f>
        <v>California</v>
      </c>
      <c r="I2057" t="str">
        <f>VLOOKUP(H2057,Table2[[State]:[Kürzel für Highcharts]],2,0)</f>
        <v>CA</v>
      </c>
    </row>
    <row r="2058" spans="1:9">
      <c r="A2058">
        <v>28</v>
      </c>
      <c r="B2058" s="3">
        <v>42169</v>
      </c>
      <c r="C2058">
        <v>0.97</v>
      </c>
      <c r="D2058">
        <v>6741662.3099999996</v>
      </c>
      <c r="E2058" t="s">
        <v>8</v>
      </c>
      <c r="F2058">
        <v>2015</v>
      </c>
      <c r="G2058" s="4" t="s">
        <v>16</v>
      </c>
      <c r="H2058" t="str">
        <f>VLOOKUP(G2058,States!$A$1:$B$71,2,0)</f>
        <v>California</v>
      </c>
      <c r="I2058" t="str">
        <f>VLOOKUP(H2058,Table2[[State]:[Kürzel für Highcharts]],2,0)</f>
        <v>CA</v>
      </c>
    </row>
    <row r="2059" spans="1:9">
      <c r="A2059">
        <v>29</v>
      </c>
      <c r="B2059" s="3">
        <v>42162</v>
      </c>
      <c r="C2059">
        <v>0.98</v>
      </c>
      <c r="D2059">
        <v>6374842.9000000004</v>
      </c>
      <c r="E2059" t="s">
        <v>8</v>
      </c>
      <c r="F2059">
        <v>2015</v>
      </c>
      <c r="G2059" s="4" t="s">
        <v>16</v>
      </c>
      <c r="H2059" t="str">
        <f>VLOOKUP(G2059,States!$A$1:$B$71,2,0)</f>
        <v>California</v>
      </c>
      <c r="I2059" t="str">
        <f>VLOOKUP(H2059,Table2[[State]:[Kürzel für Highcharts]],2,0)</f>
        <v>CA</v>
      </c>
    </row>
    <row r="2060" spans="1:9">
      <c r="A2060">
        <v>30</v>
      </c>
      <c r="B2060" s="3">
        <v>42155</v>
      </c>
      <c r="C2060">
        <v>0.98</v>
      </c>
      <c r="D2060">
        <v>6236903.3099999996</v>
      </c>
      <c r="E2060" t="s">
        <v>8</v>
      </c>
      <c r="F2060">
        <v>2015</v>
      </c>
      <c r="G2060" s="4" t="s">
        <v>16</v>
      </c>
      <c r="H2060" t="str">
        <f>VLOOKUP(G2060,States!$A$1:$B$71,2,0)</f>
        <v>California</v>
      </c>
      <c r="I2060" t="str">
        <f>VLOOKUP(H2060,Table2[[State]:[Kürzel für Highcharts]],2,0)</f>
        <v>CA</v>
      </c>
    </row>
    <row r="2061" spans="1:9">
      <c r="A2061">
        <v>31</v>
      </c>
      <c r="B2061" s="3">
        <v>42148</v>
      </c>
      <c r="C2061">
        <v>1.1000000000000001</v>
      </c>
      <c r="D2061">
        <v>5621713.6399999997</v>
      </c>
      <c r="E2061" t="s">
        <v>8</v>
      </c>
      <c r="F2061">
        <v>2015</v>
      </c>
      <c r="G2061" s="4" t="s">
        <v>16</v>
      </c>
      <c r="H2061" t="str">
        <f>VLOOKUP(G2061,States!$A$1:$B$71,2,0)</f>
        <v>California</v>
      </c>
      <c r="I2061" t="str">
        <f>VLOOKUP(H2061,Table2[[State]:[Kürzel für Highcharts]],2,0)</f>
        <v>CA</v>
      </c>
    </row>
    <row r="2062" spans="1:9">
      <c r="A2062">
        <v>32</v>
      </c>
      <c r="B2062" s="3">
        <v>42141</v>
      </c>
      <c r="C2062">
        <v>1.08</v>
      </c>
      <c r="D2062">
        <v>5289138.5</v>
      </c>
      <c r="E2062" t="s">
        <v>8</v>
      </c>
      <c r="F2062">
        <v>2015</v>
      </c>
      <c r="G2062" s="4" t="s">
        <v>16</v>
      </c>
      <c r="H2062" t="str">
        <f>VLOOKUP(G2062,States!$A$1:$B$71,2,0)</f>
        <v>California</v>
      </c>
      <c r="I2062" t="str">
        <f>VLOOKUP(H2062,Table2[[State]:[Kürzel für Highcharts]],2,0)</f>
        <v>CA</v>
      </c>
    </row>
    <row r="2063" spans="1:9">
      <c r="A2063">
        <v>33</v>
      </c>
      <c r="B2063" s="3">
        <v>42134</v>
      </c>
      <c r="C2063">
        <v>0.93</v>
      </c>
      <c r="D2063">
        <v>6650357.96</v>
      </c>
      <c r="E2063" t="s">
        <v>8</v>
      </c>
      <c r="F2063">
        <v>2015</v>
      </c>
      <c r="G2063" s="4" t="s">
        <v>16</v>
      </c>
      <c r="H2063" t="str">
        <f>VLOOKUP(G2063,States!$A$1:$B$71,2,0)</f>
        <v>California</v>
      </c>
      <c r="I2063" t="str">
        <f>VLOOKUP(H2063,Table2[[State]:[Kürzel für Highcharts]],2,0)</f>
        <v>CA</v>
      </c>
    </row>
    <row r="2064" spans="1:9">
      <c r="A2064">
        <v>34</v>
      </c>
      <c r="B2064" s="3">
        <v>42127</v>
      </c>
      <c r="C2064">
        <v>0.88</v>
      </c>
      <c r="D2064">
        <v>8567534.4900000002</v>
      </c>
      <c r="E2064" t="s">
        <v>8</v>
      </c>
      <c r="F2064">
        <v>2015</v>
      </c>
      <c r="G2064" s="4" t="s">
        <v>16</v>
      </c>
      <c r="H2064" t="str">
        <f>VLOOKUP(G2064,States!$A$1:$B$71,2,0)</f>
        <v>California</v>
      </c>
      <c r="I2064" t="str">
        <f>VLOOKUP(H2064,Table2[[State]:[Kürzel für Highcharts]],2,0)</f>
        <v>CA</v>
      </c>
    </row>
    <row r="2065" spans="1:9">
      <c r="A2065">
        <v>35</v>
      </c>
      <c r="B2065" s="3">
        <v>42120</v>
      </c>
      <c r="C2065">
        <v>1.1499999999999999</v>
      </c>
      <c r="D2065">
        <v>4923565.04</v>
      </c>
      <c r="E2065" t="s">
        <v>8</v>
      </c>
      <c r="F2065">
        <v>2015</v>
      </c>
      <c r="G2065" s="4" t="s">
        <v>16</v>
      </c>
      <c r="H2065" t="str">
        <f>VLOOKUP(G2065,States!$A$1:$B$71,2,0)</f>
        <v>California</v>
      </c>
      <c r="I2065" t="str">
        <f>VLOOKUP(H2065,Table2[[State]:[Kürzel für Highcharts]],2,0)</f>
        <v>CA</v>
      </c>
    </row>
    <row r="2066" spans="1:9">
      <c r="A2066">
        <v>36</v>
      </c>
      <c r="B2066" s="3">
        <v>42113</v>
      </c>
      <c r="C2066">
        <v>1.05</v>
      </c>
      <c r="D2066">
        <v>5871080.8099999996</v>
      </c>
      <c r="E2066" t="s">
        <v>8</v>
      </c>
      <c r="F2066">
        <v>2015</v>
      </c>
      <c r="G2066" s="4" t="s">
        <v>16</v>
      </c>
      <c r="H2066" t="str">
        <f>VLOOKUP(G2066,States!$A$1:$B$71,2,0)</f>
        <v>California</v>
      </c>
      <c r="I2066" t="str">
        <f>VLOOKUP(H2066,Table2[[State]:[Kürzel für Highcharts]],2,0)</f>
        <v>CA</v>
      </c>
    </row>
    <row r="2067" spans="1:9">
      <c r="A2067">
        <v>37</v>
      </c>
      <c r="B2067" s="3">
        <v>42106</v>
      </c>
      <c r="C2067">
        <v>1.06</v>
      </c>
      <c r="D2067">
        <v>5636644.5099999998</v>
      </c>
      <c r="E2067" t="s">
        <v>8</v>
      </c>
      <c r="F2067">
        <v>2015</v>
      </c>
      <c r="G2067" s="4" t="s">
        <v>16</v>
      </c>
      <c r="H2067" t="str">
        <f>VLOOKUP(G2067,States!$A$1:$B$71,2,0)</f>
        <v>California</v>
      </c>
      <c r="I2067" t="str">
        <f>VLOOKUP(H2067,Table2[[State]:[Kürzel für Highcharts]],2,0)</f>
        <v>CA</v>
      </c>
    </row>
    <row r="2068" spans="1:9">
      <c r="A2068">
        <v>38</v>
      </c>
      <c r="B2068" s="3">
        <v>42099</v>
      </c>
      <c r="C2068">
        <v>1.1200000000000001</v>
      </c>
      <c r="D2068">
        <v>5467155.5499999998</v>
      </c>
      <c r="E2068" t="s">
        <v>8</v>
      </c>
      <c r="F2068">
        <v>2015</v>
      </c>
      <c r="G2068" s="4" t="s">
        <v>16</v>
      </c>
      <c r="H2068" t="str">
        <f>VLOOKUP(G2068,States!$A$1:$B$71,2,0)</f>
        <v>California</v>
      </c>
      <c r="I2068" t="str">
        <f>VLOOKUP(H2068,Table2[[State]:[Kürzel für Highcharts]],2,0)</f>
        <v>CA</v>
      </c>
    </row>
    <row r="2069" spans="1:9">
      <c r="A2069">
        <v>39</v>
      </c>
      <c r="B2069" s="3">
        <v>42092</v>
      </c>
      <c r="C2069">
        <v>1.1000000000000001</v>
      </c>
      <c r="D2069">
        <v>5341821.67</v>
      </c>
      <c r="E2069" t="s">
        <v>8</v>
      </c>
      <c r="F2069">
        <v>2015</v>
      </c>
      <c r="G2069" s="4" t="s">
        <v>16</v>
      </c>
      <c r="H2069" t="str">
        <f>VLOOKUP(G2069,States!$A$1:$B$71,2,0)</f>
        <v>California</v>
      </c>
      <c r="I2069" t="str">
        <f>VLOOKUP(H2069,Table2[[State]:[Kürzel für Highcharts]],2,0)</f>
        <v>CA</v>
      </c>
    </row>
    <row r="2070" spans="1:9">
      <c r="A2070">
        <v>40</v>
      </c>
      <c r="B2070" s="3">
        <v>42085</v>
      </c>
      <c r="C2070">
        <v>1.06</v>
      </c>
      <c r="D2070">
        <v>5571812.7699999996</v>
      </c>
      <c r="E2070" t="s">
        <v>8</v>
      </c>
      <c r="F2070">
        <v>2015</v>
      </c>
      <c r="G2070" s="4" t="s">
        <v>16</v>
      </c>
      <c r="H2070" t="str">
        <f>VLOOKUP(G2070,States!$A$1:$B$71,2,0)</f>
        <v>California</v>
      </c>
      <c r="I2070" t="str">
        <f>VLOOKUP(H2070,Table2[[State]:[Kürzel für Highcharts]],2,0)</f>
        <v>CA</v>
      </c>
    </row>
    <row r="2071" spans="1:9">
      <c r="A2071">
        <v>41</v>
      </c>
      <c r="B2071" s="3">
        <v>42078</v>
      </c>
      <c r="C2071">
        <v>1.06</v>
      </c>
      <c r="D2071">
        <v>5557163.1100000003</v>
      </c>
      <c r="E2071" t="s">
        <v>8</v>
      </c>
      <c r="F2071">
        <v>2015</v>
      </c>
      <c r="G2071" s="4" t="s">
        <v>16</v>
      </c>
      <c r="H2071" t="str">
        <f>VLOOKUP(G2071,States!$A$1:$B$71,2,0)</f>
        <v>California</v>
      </c>
      <c r="I2071" t="str">
        <f>VLOOKUP(H2071,Table2[[State]:[Kürzel für Highcharts]],2,0)</f>
        <v>CA</v>
      </c>
    </row>
    <row r="2072" spans="1:9">
      <c r="A2072">
        <v>42</v>
      </c>
      <c r="B2072" s="3">
        <v>42071</v>
      </c>
      <c r="C2072">
        <v>0.96</v>
      </c>
      <c r="D2072">
        <v>5990243.8899999997</v>
      </c>
      <c r="E2072" t="s">
        <v>8</v>
      </c>
      <c r="F2072">
        <v>2015</v>
      </c>
      <c r="G2072" s="4" t="s">
        <v>16</v>
      </c>
      <c r="H2072" t="str">
        <f>VLOOKUP(G2072,States!$A$1:$B$71,2,0)</f>
        <v>California</v>
      </c>
      <c r="I2072" t="str">
        <f>VLOOKUP(H2072,Table2[[State]:[Kürzel für Highcharts]],2,0)</f>
        <v>CA</v>
      </c>
    </row>
    <row r="2073" spans="1:9">
      <c r="A2073">
        <v>43</v>
      </c>
      <c r="B2073" s="3">
        <v>42064</v>
      </c>
      <c r="C2073">
        <v>0.84</v>
      </c>
      <c r="D2073">
        <v>6700134.25</v>
      </c>
      <c r="E2073" t="s">
        <v>8</v>
      </c>
      <c r="F2073">
        <v>2015</v>
      </c>
      <c r="G2073" s="4" t="s">
        <v>16</v>
      </c>
      <c r="H2073" t="str">
        <f>VLOOKUP(G2073,States!$A$1:$B$71,2,0)</f>
        <v>California</v>
      </c>
      <c r="I2073" t="str">
        <f>VLOOKUP(H2073,Table2[[State]:[Kürzel für Highcharts]],2,0)</f>
        <v>CA</v>
      </c>
    </row>
    <row r="2074" spans="1:9">
      <c r="A2074">
        <v>44</v>
      </c>
      <c r="B2074" s="3">
        <v>42057</v>
      </c>
      <c r="C2074">
        <v>0.96</v>
      </c>
      <c r="D2074">
        <v>5951871.3200000003</v>
      </c>
      <c r="E2074" t="s">
        <v>8</v>
      </c>
      <c r="F2074">
        <v>2015</v>
      </c>
      <c r="G2074" s="4" t="s">
        <v>16</v>
      </c>
      <c r="H2074" t="str">
        <f>VLOOKUP(G2074,States!$A$1:$B$71,2,0)</f>
        <v>California</v>
      </c>
      <c r="I2074" t="str">
        <f>VLOOKUP(H2074,Table2[[State]:[Kürzel für Highcharts]],2,0)</f>
        <v>CA</v>
      </c>
    </row>
    <row r="2075" spans="1:9">
      <c r="A2075">
        <v>45</v>
      </c>
      <c r="B2075" s="3">
        <v>42050</v>
      </c>
      <c r="C2075">
        <v>0.96</v>
      </c>
      <c r="D2075">
        <v>5699944.9299999997</v>
      </c>
      <c r="E2075" t="s">
        <v>8</v>
      </c>
      <c r="F2075">
        <v>2015</v>
      </c>
      <c r="G2075" s="4" t="s">
        <v>16</v>
      </c>
      <c r="H2075" t="str">
        <f>VLOOKUP(G2075,States!$A$1:$B$71,2,0)</f>
        <v>California</v>
      </c>
      <c r="I2075" t="str">
        <f>VLOOKUP(H2075,Table2[[State]:[Kürzel für Highcharts]],2,0)</f>
        <v>CA</v>
      </c>
    </row>
    <row r="2076" spans="1:9">
      <c r="A2076">
        <v>46</v>
      </c>
      <c r="B2076" s="3">
        <v>42043</v>
      </c>
      <c r="C2076">
        <v>0.91</v>
      </c>
      <c r="D2076">
        <v>5871224.5800000001</v>
      </c>
      <c r="E2076" t="s">
        <v>8</v>
      </c>
      <c r="F2076">
        <v>2015</v>
      </c>
      <c r="G2076" s="4" t="s">
        <v>16</v>
      </c>
      <c r="H2076" t="str">
        <f>VLOOKUP(G2076,States!$A$1:$B$71,2,0)</f>
        <v>California</v>
      </c>
      <c r="I2076" t="str">
        <f>VLOOKUP(H2076,Table2[[State]:[Kürzel für Highcharts]],2,0)</f>
        <v>CA</v>
      </c>
    </row>
    <row r="2077" spans="1:9">
      <c r="A2077">
        <v>47</v>
      </c>
      <c r="B2077" s="3">
        <v>42036</v>
      </c>
      <c r="C2077">
        <v>0.85</v>
      </c>
      <c r="D2077">
        <v>9032180.6699999999</v>
      </c>
      <c r="E2077" t="s">
        <v>8</v>
      </c>
      <c r="F2077">
        <v>2015</v>
      </c>
      <c r="G2077" s="4" t="s">
        <v>16</v>
      </c>
      <c r="H2077" t="str">
        <f>VLOOKUP(G2077,States!$A$1:$B$71,2,0)</f>
        <v>California</v>
      </c>
      <c r="I2077" t="str">
        <f>VLOOKUP(H2077,Table2[[State]:[Kürzel für Highcharts]],2,0)</f>
        <v>CA</v>
      </c>
    </row>
    <row r="2078" spans="1:9">
      <c r="A2078">
        <v>48</v>
      </c>
      <c r="B2078" s="3">
        <v>42029</v>
      </c>
      <c r="C2078">
        <v>1.06</v>
      </c>
      <c r="D2078">
        <v>4929884.26</v>
      </c>
      <c r="E2078" t="s">
        <v>8</v>
      </c>
      <c r="F2078">
        <v>2015</v>
      </c>
      <c r="G2078" s="4" t="s">
        <v>16</v>
      </c>
      <c r="H2078" t="str">
        <f>VLOOKUP(G2078,States!$A$1:$B$71,2,0)</f>
        <v>California</v>
      </c>
      <c r="I2078" t="str">
        <f>VLOOKUP(H2078,Table2[[State]:[Kürzel für Highcharts]],2,0)</f>
        <v>CA</v>
      </c>
    </row>
    <row r="2079" spans="1:9">
      <c r="A2079">
        <v>49</v>
      </c>
      <c r="B2079" s="3">
        <v>42022</v>
      </c>
      <c r="C2079">
        <v>1.02</v>
      </c>
      <c r="D2079">
        <v>5570915.2599999998</v>
      </c>
      <c r="E2079" t="s">
        <v>8</v>
      </c>
      <c r="F2079">
        <v>2015</v>
      </c>
      <c r="G2079" s="4" t="s">
        <v>16</v>
      </c>
      <c r="H2079" t="str">
        <f>VLOOKUP(G2079,States!$A$1:$B$71,2,0)</f>
        <v>California</v>
      </c>
      <c r="I2079" t="str">
        <f>VLOOKUP(H2079,Table2[[State]:[Kürzel für Highcharts]],2,0)</f>
        <v>CA</v>
      </c>
    </row>
    <row r="2080" spans="1:9">
      <c r="A2080">
        <v>50</v>
      </c>
      <c r="B2080" s="3">
        <v>42015</v>
      </c>
      <c r="C2080">
        <v>0.92</v>
      </c>
      <c r="D2080">
        <v>6024932.3399999999</v>
      </c>
      <c r="E2080" t="s">
        <v>8</v>
      </c>
      <c r="F2080">
        <v>2015</v>
      </c>
      <c r="G2080" s="4" t="s">
        <v>16</v>
      </c>
      <c r="H2080" t="str">
        <f>VLOOKUP(G2080,States!$A$1:$B$71,2,0)</f>
        <v>California</v>
      </c>
      <c r="I2080" t="str">
        <f>VLOOKUP(H2080,Table2[[State]:[Kürzel für Highcharts]],2,0)</f>
        <v>CA</v>
      </c>
    </row>
    <row r="2081" spans="1:9">
      <c r="A2081">
        <v>51</v>
      </c>
      <c r="B2081" s="3">
        <v>42008</v>
      </c>
      <c r="C2081">
        <v>0.93</v>
      </c>
      <c r="D2081">
        <v>5777334.9000000004</v>
      </c>
      <c r="E2081" t="s">
        <v>8</v>
      </c>
      <c r="F2081">
        <v>2015</v>
      </c>
      <c r="G2081" s="4" t="s">
        <v>16</v>
      </c>
      <c r="H2081" t="str">
        <f>VLOOKUP(G2081,States!$A$1:$B$71,2,0)</f>
        <v>California</v>
      </c>
      <c r="I2081" t="str">
        <f>VLOOKUP(H2081,Table2[[State]:[Kürzel für Highcharts]],2,0)</f>
        <v>CA</v>
      </c>
    </row>
    <row r="2082" spans="1:9">
      <c r="A2082">
        <v>0</v>
      </c>
      <c r="B2082" s="3">
        <v>42729</v>
      </c>
      <c r="C2082">
        <v>0.94</v>
      </c>
      <c r="D2082">
        <v>5414937.46</v>
      </c>
      <c r="E2082" t="s">
        <v>8</v>
      </c>
      <c r="F2082">
        <v>2016</v>
      </c>
      <c r="G2082" s="4" t="s">
        <v>16</v>
      </c>
      <c r="H2082" t="str">
        <f>VLOOKUP(G2082,States!$A$1:$B$71,2,0)</f>
        <v>California</v>
      </c>
      <c r="I2082" t="str">
        <f>VLOOKUP(H2082,Table2[[State]:[Kürzel für Highcharts]],2,0)</f>
        <v>CA</v>
      </c>
    </row>
    <row r="2083" spans="1:9">
      <c r="A2083">
        <v>1</v>
      </c>
      <c r="B2083" s="3">
        <v>42722</v>
      </c>
      <c r="C2083">
        <v>0.95</v>
      </c>
      <c r="D2083">
        <v>4922621.54</v>
      </c>
      <c r="E2083" t="s">
        <v>8</v>
      </c>
      <c r="F2083">
        <v>2016</v>
      </c>
      <c r="G2083" s="4" t="s">
        <v>16</v>
      </c>
      <c r="H2083" t="str">
        <f>VLOOKUP(G2083,States!$A$1:$B$71,2,0)</f>
        <v>California</v>
      </c>
      <c r="I2083" t="str">
        <f>VLOOKUP(H2083,Table2[[State]:[Kürzel für Highcharts]],2,0)</f>
        <v>CA</v>
      </c>
    </row>
    <row r="2084" spans="1:9">
      <c r="A2084">
        <v>2</v>
      </c>
      <c r="B2084" s="3">
        <v>42715</v>
      </c>
      <c r="C2084">
        <v>0.9</v>
      </c>
      <c r="D2084">
        <v>5526646.1200000001</v>
      </c>
      <c r="E2084" t="s">
        <v>8</v>
      </c>
      <c r="F2084">
        <v>2016</v>
      </c>
      <c r="G2084" s="4" t="s">
        <v>16</v>
      </c>
      <c r="H2084" t="str">
        <f>VLOOKUP(G2084,States!$A$1:$B$71,2,0)</f>
        <v>California</v>
      </c>
      <c r="I2084" t="str">
        <f>VLOOKUP(H2084,Table2[[State]:[Kürzel für Highcharts]],2,0)</f>
        <v>CA</v>
      </c>
    </row>
    <row r="2085" spans="1:9">
      <c r="A2085">
        <v>3</v>
      </c>
      <c r="B2085" s="3">
        <v>42708</v>
      </c>
      <c r="C2085">
        <v>0.98</v>
      </c>
      <c r="D2085">
        <v>5062952.53</v>
      </c>
      <c r="E2085" t="s">
        <v>8</v>
      </c>
      <c r="F2085">
        <v>2016</v>
      </c>
      <c r="G2085" s="4" t="s">
        <v>16</v>
      </c>
      <c r="H2085" t="str">
        <f>VLOOKUP(G2085,States!$A$1:$B$71,2,0)</f>
        <v>California</v>
      </c>
      <c r="I2085" t="str">
        <f>VLOOKUP(H2085,Table2[[State]:[Kürzel für Highcharts]],2,0)</f>
        <v>CA</v>
      </c>
    </row>
    <row r="2086" spans="1:9">
      <c r="A2086">
        <v>4</v>
      </c>
      <c r="B2086" s="3">
        <v>42701</v>
      </c>
      <c r="C2086">
        <v>1.21</v>
      </c>
      <c r="D2086">
        <v>4185900.67</v>
      </c>
      <c r="E2086" t="s">
        <v>8</v>
      </c>
      <c r="F2086">
        <v>2016</v>
      </c>
      <c r="G2086" s="4" t="s">
        <v>16</v>
      </c>
      <c r="H2086" t="str">
        <f>VLOOKUP(G2086,States!$A$1:$B$71,2,0)</f>
        <v>California</v>
      </c>
      <c r="I2086" t="str">
        <f>VLOOKUP(H2086,Table2[[State]:[Kürzel für Highcharts]],2,0)</f>
        <v>CA</v>
      </c>
    </row>
    <row r="2087" spans="1:9">
      <c r="A2087">
        <v>5</v>
      </c>
      <c r="B2087" s="3">
        <v>42694</v>
      </c>
      <c r="C2087">
        <v>1.32</v>
      </c>
      <c r="D2087">
        <v>4253815.59</v>
      </c>
      <c r="E2087" t="s">
        <v>8</v>
      </c>
      <c r="F2087">
        <v>2016</v>
      </c>
      <c r="G2087" s="4" t="s">
        <v>16</v>
      </c>
      <c r="H2087" t="str">
        <f>VLOOKUP(G2087,States!$A$1:$B$71,2,0)</f>
        <v>California</v>
      </c>
      <c r="I2087" t="str">
        <f>VLOOKUP(H2087,Table2[[State]:[Kürzel für Highcharts]],2,0)</f>
        <v>CA</v>
      </c>
    </row>
    <row r="2088" spans="1:9">
      <c r="A2088">
        <v>6</v>
      </c>
      <c r="B2088" s="3">
        <v>42687</v>
      </c>
      <c r="C2088">
        <v>1.48</v>
      </c>
      <c r="D2088">
        <v>3848128.2</v>
      </c>
      <c r="E2088" t="s">
        <v>8</v>
      </c>
      <c r="F2088">
        <v>2016</v>
      </c>
      <c r="G2088" s="4" t="s">
        <v>16</v>
      </c>
      <c r="H2088" t="str">
        <f>VLOOKUP(G2088,States!$A$1:$B$71,2,0)</f>
        <v>California</v>
      </c>
      <c r="I2088" t="str">
        <f>VLOOKUP(H2088,Table2[[State]:[Kürzel für Highcharts]],2,0)</f>
        <v>CA</v>
      </c>
    </row>
    <row r="2089" spans="1:9">
      <c r="A2089">
        <v>7</v>
      </c>
      <c r="B2089" s="3">
        <v>42680</v>
      </c>
      <c r="C2089">
        <v>1.68</v>
      </c>
      <c r="D2089">
        <v>3395058.42</v>
      </c>
      <c r="E2089" t="s">
        <v>8</v>
      </c>
      <c r="F2089">
        <v>2016</v>
      </c>
      <c r="G2089" s="4" t="s">
        <v>16</v>
      </c>
      <c r="H2089" t="str">
        <f>VLOOKUP(G2089,States!$A$1:$B$71,2,0)</f>
        <v>California</v>
      </c>
      <c r="I2089" t="str">
        <f>VLOOKUP(H2089,Table2[[State]:[Kürzel für Highcharts]],2,0)</f>
        <v>CA</v>
      </c>
    </row>
    <row r="2090" spans="1:9">
      <c r="A2090">
        <v>8</v>
      </c>
      <c r="B2090" s="3">
        <v>42673</v>
      </c>
      <c r="C2090">
        <v>1.68</v>
      </c>
      <c r="D2090">
        <v>3139833.5</v>
      </c>
      <c r="E2090" t="s">
        <v>8</v>
      </c>
      <c r="F2090">
        <v>2016</v>
      </c>
      <c r="G2090" s="4" t="s">
        <v>16</v>
      </c>
      <c r="H2090" t="str">
        <f>VLOOKUP(G2090,States!$A$1:$B$71,2,0)</f>
        <v>California</v>
      </c>
      <c r="I2090" t="str">
        <f>VLOOKUP(H2090,Table2[[State]:[Kürzel für Highcharts]],2,0)</f>
        <v>CA</v>
      </c>
    </row>
    <row r="2091" spans="1:9">
      <c r="A2091">
        <v>9</v>
      </c>
      <c r="B2091" s="3">
        <v>42666</v>
      </c>
      <c r="C2091">
        <v>1.39</v>
      </c>
      <c r="D2091">
        <v>3899040.66</v>
      </c>
      <c r="E2091" t="s">
        <v>8</v>
      </c>
      <c r="F2091">
        <v>2016</v>
      </c>
      <c r="G2091" s="4" t="s">
        <v>16</v>
      </c>
      <c r="H2091" t="str">
        <f>VLOOKUP(G2091,States!$A$1:$B$71,2,0)</f>
        <v>California</v>
      </c>
      <c r="I2091" t="str">
        <f>VLOOKUP(H2091,Table2[[State]:[Kürzel für Highcharts]],2,0)</f>
        <v>CA</v>
      </c>
    </row>
    <row r="2092" spans="1:9">
      <c r="A2092">
        <v>10</v>
      </c>
      <c r="B2092" s="3">
        <v>42659</v>
      </c>
      <c r="C2092">
        <v>1.4</v>
      </c>
      <c r="D2092">
        <v>4878037.6399999997</v>
      </c>
      <c r="E2092" t="s">
        <v>8</v>
      </c>
      <c r="F2092">
        <v>2016</v>
      </c>
      <c r="G2092" s="4" t="s">
        <v>16</v>
      </c>
      <c r="H2092" t="str">
        <f>VLOOKUP(G2092,States!$A$1:$B$71,2,0)</f>
        <v>California</v>
      </c>
      <c r="I2092" t="str">
        <f>VLOOKUP(H2092,Table2[[State]:[Kürzel für Highcharts]],2,0)</f>
        <v>CA</v>
      </c>
    </row>
    <row r="2093" spans="1:9">
      <c r="A2093">
        <v>11</v>
      </c>
      <c r="B2093" s="3">
        <v>42652</v>
      </c>
      <c r="C2093">
        <v>1.34</v>
      </c>
      <c r="D2093">
        <v>5375978.5</v>
      </c>
      <c r="E2093" t="s">
        <v>8</v>
      </c>
      <c r="F2093">
        <v>2016</v>
      </c>
      <c r="G2093" s="4" t="s">
        <v>16</v>
      </c>
      <c r="H2093" t="str">
        <f>VLOOKUP(G2093,States!$A$1:$B$71,2,0)</f>
        <v>California</v>
      </c>
      <c r="I2093" t="str">
        <f>VLOOKUP(H2093,Table2[[State]:[Kürzel für Highcharts]],2,0)</f>
        <v>CA</v>
      </c>
    </row>
    <row r="2094" spans="1:9">
      <c r="A2094">
        <v>12</v>
      </c>
      <c r="B2094" s="3">
        <v>42645</v>
      </c>
      <c r="C2094">
        <v>1.19</v>
      </c>
      <c r="D2094">
        <v>5652496.3099999996</v>
      </c>
      <c r="E2094" t="s">
        <v>8</v>
      </c>
      <c r="F2094">
        <v>2016</v>
      </c>
      <c r="G2094" s="4" t="s">
        <v>16</v>
      </c>
      <c r="H2094" t="str">
        <f>VLOOKUP(G2094,States!$A$1:$B$71,2,0)</f>
        <v>California</v>
      </c>
      <c r="I2094" t="str">
        <f>VLOOKUP(H2094,Table2[[State]:[Kürzel für Highcharts]],2,0)</f>
        <v>CA</v>
      </c>
    </row>
    <row r="2095" spans="1:9">
      <c r="A2095">
        <v>13</v>
      </c>
      <c r="B2095" s="3">
        <v>42638</v>
      </c>
      <c r="C2095">
        <v>1.1499999999999999</v>
      </c>
      <c r="D2095">
        <v>6075588.6799999997</v>
      </c>
      <c r="E2095" t="s">
        <v>8</v>
      </c>
      <c r="F2095">
        <v>2016</v>
      </c>
      <c r="G2095" s="4" t="s">
        <v>16</v>
      </c>
      <c r="H2095" t="str">
        <f>VLOOKUP(G2095,States!$A$1:$B$71,2,0)</f>
        <v>California</v>
      </c>
      <c r="I2095" t="str">
        <f>VLOOKUP(H2095,Table2[[State]:[Kürzel für Highcharts]],2,0)</f>
        <v>CA</v>
      </c>
    </row>
    <row r="2096" spans="1:9">
      <c r="A2096">
        <v>14</v>
      </c>
      <c r="B2096" s="3">
        <v>42631</v>
      </c>
      <c r="C2096">
        <v>1.22</v>
      </c>
      <c r="D2096">
        <v>5471565.2800000003</v>
      </c>
      <c r="E2096" t="s">
        <v>8</v>
      </c>
      <c r="F2096">
        <v>2016</v>
      </c>
      <c r="G2096" s="4" t="s">
        <v>16</v>
      </c>
      <c r="H2096" t="str">
        <f>VLOOKUP(G2096,States!$A$1:$B$71,2,0)</f>
        <v>California</v>
      </c>
      <c r="I2096" t="str">
        <f>VLOOKUP(H2096,Table2[[State]:[Kürzel für Highcharts]],2,0)</f>
        <v>CA</v>
      </c>
    </row>
    <row r="2097" spans="1:9">
      <c r="A2097">
        <v>15</v>
      </c>
      <c r="B2097" s="3">
        <v>42624</v>
      </c>
      <c r="C2097">
        <v>1.1200000000000001</v>
      </c>
      <c r="D2097">
        <v>6059764.5099999998</v>
      </c>
      <c r="E2097" t="s">
        <v>8</v>
      </c>
      <c r="F2097">
        <v>2016</v>
      </c>
      <c r="G2097" s="4" t="s">
        <v>16</v>
      </c>
      <c r="H2097" t="str">
        <f>VLOOKUP(G2097,States!$A$1:$B$71,2,0)</f>
        <v>California</v>
      </c>
      <c r="I2097" t="str">
        <f>VLOOKUP(H2097,Table2[[State]:[Kürzel für Highcharts]],2,0)</f>
        <v>CA</v>
      </c>
    </row>
    <row r="2098" spans="1:9">
      <c r="A2098">
        <v>16</v>
      </c>
      <c r="B2098" s="3">
        <v>42617</v>
      </c>
      <c r="C2098">
        <v>1.08</v>
      </c>
      <c r="D2098">
        <v>6681646.1399999997</v>
      </c>
      <c r="E2098" t="s">
        <v>8</v>
      </c>
      <c r="F2098">
        <v>2016</v>
      </c>
      <c r="G2098" s="4" t="s">
        <v>16</v>
      </c>
      <c r="H2098" t="str">
        <f>VLOOKUP(G2098,States!$A$1:$B$71,2,0)</f>
        <v>California</v>
      </c>
      <c r="I2098" t="str">
        <f>VLOOKUP(H2098,Table2[[State]:[Kürzel für Highcharts]],2,0)</f>
        <v>CA</v>
      </c>
    </row>
    <row r="2099" spans="1:9">
      <c r="A2099">
        <v>17</v>
      </c>
      <c r="B2099" s="3">
        <v>42610</v>
      </c>
      <c r="C2099">
        <v>0.99</v>
      </c>
      <c r="D2099">
        <v>6696300.0499999998</v>
      </c>
      <c r="E2099" t="s">
        <v>8</v>
      </c>
      <c r="F2099">
        <v>2016</v>
      </c>
      <c r="G2099" s="4" t="s">
        <v>16</v>
      </c>
      <c r="H2099" t="str">
        <f>VLOOKUP(G2099,States!$A$1:$B$71,2,0)</f>
        <v>California</v>
      </c>
      <c r="I2099" t="str">
        <f>VLOOKUP(H2099,Table2[[State]:[Kürzel für Highcharts]],2,0)</f>
        <v>CA</v>
      </c>
    </row>
    <row r="2100" spans="1:9">
      <c r="A2100">
        <v>18</v>
      </c>
      <c r="B2100" s="3">
        <v>42603</v>
      </c>
      <c r="C2100">
        <v>1.05</v>
      </c>
      <c r="D2100">
        <v>6308000.3399999999</v>
      </c>
      <c r="E2100" t="s">
        <v>8</v>
      </c>
      <c r="F2100">
        <v>2016</v>
      </c>
      <c r="G2100" s="4" t="s">
        <v>16</v>
      </c>
      <c r="H2100" t="str">
        <f>VLOOKUP(G2100,States!$A$1:$B$71,2,0)</f>
        <v>California</v>
      </c>
      <c r="I2100" t="str">
        <f>VLOOKUP(H2100,Table2[[State]:[Kürzel für Highcharts]],2,0)</f>
        <v>CA</v>
      </c>
    </row>
    <row r="2101" spans="1:9">
      <c r="A2101">
        <v>19</v>
      </c>
      <c r="B2101" s="3">
        <v>42596</v>
      </c>
      <c r="C2101">
        <v>1.07</v>
      </c>
      <c r="D2101">
        <v>6538335.8899999997</v>
      </c>
      <c r="E2101" t="s">
        <v>8</v>
      </c>
      <c r="F2101">
        <v>2016</v>
      </c>
      <c r="G2101" s="4" t="s">
        <v>16</v>
      </c>
      <c r="H2101" t="str">
        <f>VLOOKUP(G2101,States!$A$1:$B$71,2,0)</f>
        <v>California</v>
      </c>
      <c r="I2101" t="str">
        <f>VLOOKUP(H2101,Table2[[State]:[Kürzel für Highcharts]],2,0)</f>
        <v>CA</v>
      </c>
    </row>
    <row r="2102" spans="1:9">
      <c r="A2102">
        <v>20</v>
      </c>
      <c r="B2102" s="3">
        <v>42589</v>
      </c>
      <c r="C2102">
        <v>1.17</v>
      </c>
      <c r="D2102">
        <v>6144827.5099999998</v>
      </c>
      <c r="E2102" t="s">
        <v>8</v>
      </c>
      <c r="F2102">
        <v>2016</v>
      </c>
      <c r="G2102" s="4" t="s">
        <v>16</v>
      </c>
      <c r="H2102" t="str">
        <f>VLOOKUP(G2102,States!$A$1:$B$71,2,0)</f>
        <v>California</v>
      </c>
      <c r="I2102" t="str">
        <f>VLOOKUP(H2102,Table2[[State]:[Kürzel für Highcharts]],2,0)</f>
        <v>CA</v>
      </c>
    </row>
    <row r="2103" spans="1:9">
      <c r="A2103">
        <v>21</v>
      </c>
      <c r="B2103" s="3">
        <v>42582</v>
      </c>
      <c r="C2103">
        <v>1.22</v>
      </c>
      <c r="D2103">
        <v>5947160.29</v>
      </c>
      <c r="E2103" t="s">
        <v>8</v>
      </c>
      <c r="F2103">
        <v>2016</v>
      </c>
      <c r="G2103" s="4" t="s">
        <v>16</v>
      </c>
      <c r="H2103" t="str">
        <f>VLOOKUP(G2103,States!$A$1:$B$71,2,0)</f>
        <v>California</v>
      </c>
      <c r="I2103" t="str">
        <f>VLOOKUP(H2103,Table2[[State]:[Kürzel für Highcharts]],2,0)</f>
        <v>CA</v>
      </c>
    </row>
    <row r="2104" spans="1:9">
      <c r="A2104">
        <v>22</v>
      </c>
      <c r="B2104" s="3">
        <v>42575</v>
      </c>
      <c r="C2104">
        <v>1.2</v>
      </c>
      <c r="D2104">
        <v>6104047.3799999999</v>
      </c>
      <c r="E2104" t="s">
        <v>8</v>
      </c>
      <c r="F2104">
        <v>2016</v>
      </c>
      <c r="G2104" s="4" t="s">
        <v>16</v>
      </c>
      <c r="H2104" t="str">
        <f>VLOOKUP(G2104,States!$A$1:$B$71,2,0)</f>
        <v>California</v>
      </c>
      <c r="I2104" t="str">
        <f>VLOOKUP(H2104,Table2[[State]:[Kürzel für Highcharts]],2,0)</f>
        <v>CA</v>
      </c>
    </row>
    <row r="2105" spans="1:9">
      <c r="A2105">
        <v>23</v>
      </c>
      <c r="B2105" s="3">
        <v>42568</v>
      </c>
      <c r="C2105">
        <v>1.1399999999999999</v>
      </c>
      <c r="D2105">
        <v>6200613.6799999997</v>
      </c>
      <c r="E2105" t="s">
        <v>8</v>
      </c>
      <c r="F2105">
        <v>2016</v>
      </c>
      <c r="G2105" s="4" t="s">
        <v>16</v>
      </c>
      <c r="H2105" t="str">
        <f>VLOOKUP(G2105,States!$A$1:$B$71,2,0)</f>
        <v>California</v>
      </c>
      <c r="I2105" t="str">
        <f>VLOOKUP(H2105,Table2[[State]:[Kürzel für Highcharts]],2,0)</f>
        <v>CA</v>
      </c>
    </row>
    <row r="2106" spans="1:9">
      <c r="A2106">
        <v>24</v>
      </c>
      <c r="B2106" s="3">
        <v>42561</v>
      </c>
      <c r="C2106">
        <v>1.08</v>
      </c>
      <c r="D2106">
        <v>6721690.8799999999</v>
      </c>
      <c r="E2106" t="s">
        <v>8</v>
      </c>
      <c r="F2106">
        <v>2016</v>
      </c>
      <c r="G2106" s="4" t="s">
        <v>16</v>
      </c>
      <c r="H2106" t="str">
        <f>VLOOKUP(G2106,States!$A$1:$B$71,2,0)</f>
        <v>California</v>
      </c>
      <c r="I2106" t="str">
        <f>VLOOKUP(H2106,Table2[[State]:[Kürzel für Highcharts]],2,0)</f>
        <v>CA</v>
      </c>
    </row>
    <row r="2107" spans="1:9">
      <c r="A2107">
        <v>25</v>
      </c>
      <c r="B2107" s="3">
        <v>42554</v>
      </c>
      <c r="C2107">
        <v>1.1000000000000001</v>
      </c>
      <c r="D2107">
        <v>7087455.1600000001</v>
      </c>
      <c r="E2107" t="s">
        <v>8</v>
      </c>
      <c r="F2107">
        <v>2016</v>
      </c>
      <c r="G2107" s="4" t="s">
        <v>16</v>
      </c>
      <c r="H2107" t="str">
        <f>VLOOKUP(G2107,States!$A$1:$B$71,2,0)</f>
        <v>California</v>
      </c>
      <c r="I2107" t="str">
        <f>VLOOKUP(H2107,Table2[[State]:[Kürzel für Highcharts]],2,0)</f>
        <v>CA</v>
      </c>
    </row>
    <row r="2108" spans="1:9">
      <c r="A2108">
        <v>26</v>
      </c>
      <c r="B2108" s="3">
        <v>42547</v>
      </c>
      <c r="C2108">
        <v>1.03</v>
      </c>
      <c r="D2108">
        <v>6407277.4900000002</v>
      </c>
      <c r="E2108" t="s">
        <v>8</v>
      </c>
      <c r="F2108">
        <v>2016</v>
      </c>
      <c r="G2108" s="4" t="s">
        <v>16</v>
      </c>
      <c r="H2108" t="str">
        <f>VLOOKUP(G2108,States!$A$1:$B$71,2,0)</f>
        <v>California</v>
      </c>
      <c r="I2108" t="str">
        <f>VLOOKUP(H2108,Table2[[State]:[Kürzel für Highcharts]],2,0)</f>
        <v>CA</v>
      </c>
    </row>
    <row r="2109" spans="1:9">
      <c r="A2109">
        <v>27</v>
      </c>
      <c r="B2109" s="3">
        <v>42540</v>
      </c>
      <c r="C2109">
        <v>1.06</v>
      </c>
      <c r="D2109">
        <v>6528056.1799999997</v>
      </c>
      <c r="E2109" t="s">
        <v>8</v>
      </c>
      <c r="F2109">
        <v>2016</v>
      </c>
      <c r="G2109" s="4" t="s">
        <v>16</v>
      </c>
      <c r="H2109" t="str">
        <f>VLOOKUP(G2109,States!$A$1:$B$71,2,0)</f>
        <v>California</v>
      </c>
      <c r="I2109" t="str">
        <f>VLOOKUP(H2109,Table2[[State]:[Kürzel für Highcharts]],2,0)</f>
        <v>CA</v>
      </c>
    </row>
    <row r="2110" spans="1:9">
      <c r="A2110">
        <v>28</v>
      </c>
      <c r="B2110" s="3">
        <v>42533</v>
      </c>
      <c r="C2110">
        <v>1.01</v>
      </c>
      <c r="D2110">
        <v>6506234.8600000003</v>
      </c>
      <c r="E2110" t="s">
        <v>8</v>
      </c>
      <c r="F2110">
        <v>2016</v>
      </c>
      <c r="G2110" s="4" t="s">
        <v>16</v>
      </c>
      <c r="H2110" t="str">
        <f>VLOOKUP(G2110,States!$A$1:$B$71,2,0)</f>
        <v>California</v>
      </c>
      <c r="I2110" t="str">
        <f>VLOOKUP(H2110,Table2[[State]:[Kürzel für Highcharts]],2,0)</f>
        <v>CA</v>
      </c>
    </row>
    <row r="2111" spans="1:9">
      <c r="A2111">
        <v>29</v>
      </c>
      <c r="B2111" s="3">
        <v>42526</v>
      </c>
      <c r="C2111">
        <v>0.94</v>
      </c>
      <c r="D2111">
        <v>7365675.3099999996</v>
      </c>
      <c r="E2111" t="s">
        <v>8</v>
      </c>
      <c r="F2111">
        <v>2016</v>
      </c>
      <c r="G2111" s="4" t="s">
        <v>16</v>
      </c>
      <c r="H2111" t="str">
        <f>VLOOKUP(G2111,States!$A$1:$B$71,2,0)</f>
        <v>California</v>
      </c>
      <c r="I2111" t="str">
        <f>VLOOKUP(H2111,Table2[[State]:[Kürzel für Highcharts]],2,0)</f>
        <v>CA</v>
      </c>
    </row>
    <row r="2112" spans="1:9">
      <c r="A2112">
        <v>30</v>
      </c>
      <c r="B2112" s="3">
        <v>42519</v>
      </c>
      <c r="C2112">
        <v>0.98</v>
      </c>
      <c r="D2112">
        <v>6700986.4400000004</v>
      </c>
      <c r="E2112" t="s">
        <v>8</v>
      </c>
      <c r="F2112">
        <v>2016</v>
      </c>
      <c r="G2112" s="4" t="s">
        <v>16</v>
      </c>
      <c r="H2112" t="str">
        <f>VLOOKUP(G2112,States!$A$1:$B$71,2,0)</f>
        <v>California</v>
      </c>
      <c r="I2112" t="str">
        <f>VLOOKUP(H2112,Table2[[State]:[Kürzel für Highcharts]],2,0)</f>
        <v>CA</v>
      </c>
    </row>
    <row r="2113" spans="1:9">
      <c r="A2113">
        <v>31</v>
      </c>
      <c r="B2113" s="3">
        <v>42512</v>
      </c>
      <c r="C2113">
        <v>0.9</v>
      </c>
      <c r="D2113">
        <v>6501981.0800000001</v>
      </c>
      <c r="E2113" t="s">
        <v>8</v>
      </c>
      <c r="F2113">
        <v>2016</v>
      </c>
      <c r="G2113" s="4" t="s">
        <v>16</v>
      </c>
      <c r="H2113" t="str">
        <f>VLOOKUP(G2113,States!$A$1:$B$71,2,0)</f>
        <v>California</v>
      </c>
      <c r="I2113" t="str">
        <f>VLOOKUP(H2113,Table2[[State]:[Kürzel für Highcharts]],2,0)</f>
        <v>CA</v>
      </c>
    </row>
    <row r="2114" spans="1:9">
      <c r="A2114">
        <v>32</v>
      </c>
      <c r="B2114" s="3">
        <v>42505</v>
      </c>
      <c r="C2114">
        <v>0.97</v>
      </c>
      <c r="D2114">
        <v>6068872.71</v>
      </c>
      <c r="E2114" t="s">
        <v>8</v>
      </c>
      <c r="F2114">
        <v>2016</v>
      </c>
      <c r="G2114" s="4" t="s">
        <v>16</v>
      </c>
      <c r="H2114" t="str">
        <f>VLOOKUP(G2114,States!$A$1:$B$71,2,0)</f>
        <v>California</v>
      </c>
      <c r="I2114" t="str">
        <f>VLOOKUP(H2114,Table2[[State]:[Kürzel für Highcharts]],2,0)</f>
        <v>CA</v>
      </c>
    </row>
    <row r="2115" spans="1:9">
      <c r="A2115">
        <v>33</v>
      </c>
      <c r="B2115" s="3">
        <v>42498</v>
      </c>
      <c r="C2115">
        <v>0.79</v>
      </c>
      <c r="D2115">
        <v>7808461.7400000002</v>
      </c>
      <c r="E2115" t="s">
        <v>8</v>
      </c>
      <c r="F2115">
        <v>2016</v>
      </c>
      <c r="G2115" s="4" t="s">
        <v>16</v>
      </c>
      <c r="H2115" t="str">
        <f>VLOOKUP(G2115,States!$A$1:$B$71,2,0)</f>
        <v>California</v>
      </c>
      <c r="I2115" t="str">
        <f>VLOOKUP(H2115,Table2[[State]:[Kürzel für Highcharts]],2,0)</f>
        <v>CA</v>
      </c>
    </row>
    <row r="2116" spans="1:9">
      <c r="A2116">
        <v>34</v>
      </c>
      <c r="B2116" s="3">
        <v>42491</v>
      </c>
      <c r="C2116">
        <v>0.75</v>
      </c>
      <c r="D2116">
        <v>7661483.3700000001</v>
      </c>
      <c r="E2116" t="s">
        <v>8</v>
      </c>
      <c r="F2116">
        <v>2016</v>
      </c>
      <c r="G2116" s="4" t="s">
        <v>16</v>
      </c>
      <c r="H2116" t="str">
        <f>VLOOKUP(G2116,States!$A$1:$B$71,2,0)</f>
        <v>California</v>
      </c>
      <c r="I2116" t="str">
        <f>VLOOKUP(H2116,Table2[[State]:[Kürzel für Highcharts]],2,0)</f>
        <v>CA</v>
      </c>
    </row>
    <row r="2117" spans="1:9">
      <c r="A2117">
        <v>35</v>
      </c>
      <c r="B2117" s="3">
        <v>42484</v>
      </c>
      <c r="C2117">
        <v>0.84</v>
      </c>
      <c r="D2117">
        <v>6933382.4000000004</v>
      </c>
      <c r="E2117" t="s">
        <v>8</v>
      </c>
      <c r="F2117">
        <v>2016</v>
      </c>
      <c r="G2117" s="4" t="s">
        <v>16</v>
      </c>
      <c r="H2117" t="str">
        <f>VLOOKUP(G2117,States!$A$1:$B$71,2,0)</f>
        <v>California</v>
      </c>
      <c r="I2117" t="str">
        <f>VLOOKUP(H2117,Table2[[State]:[Kürzel für Highcharts]],2,0)</f>
        <v>CA</v>
      </c>
    </row>
    <row r="2118" spans="1:9">
      <c r="A2118">
        <v>36</v>
      </c>
      <c r="B2118" s="3">
        <v>42477</v>
      </c>
      <c r="C2118">
        <v>0.93</v>
      </c>
      <c r="D2118">
        <v>6397813.4800000004</v>
      </c>
      <c r="E2118" t="s">
        <v>8</v>
      </c>
      <c r="F2118">
        <v>2016</v>
      </c>
      <c r="G2118" s="4" t="s">
        <v>16</v>
      </c>
      <c r="H2118" t="str">
        <f>VLOOKUP(G2118,States!$A$1:$B$71,2,0)</f>
        <v>California</v>
      </c>
      <c r="I2118" t="str">
        <f>VLOOKUP(H2118,Table2[[State]:[Kürzel für Highcharts]],2,0)</f>
        <v>CA</v>
      </c>
    </row>
    <row r="2119" spans="1:9">
      <c r="A2119">
        <v>37</v>
      </c>
      <c r="B2119" s="3">
        <v>42470</v>
      </c>
      <c r="C2119">
        <v>0.94</v>
      </c>
      <c r="D2119">
        <v>6509000.5599999996</v>
      </c>
      <c r="E2119" t="s">
        <v>8</v>
      </c>
      <c r="F2119">
        <v>2016</v>
      </c>
      <c r="G2119" s="4" t="s">
        <v>16</v>
      </c>
      <c r="H2119" t="str">
        <f>VLOOKUP(G2119,States!$A$1:$B$71,2,0)</f>
        <v>California</v>
      </c>
      <c r="I2119" t="str">
        <f>VLOOKUP(H2119,Table2[[State]:[Kürzel für Highcharts]],2,0)</f>
        <v>CA</v>
      </c>
    </row>
    <row r="2120" spans="1:9">
      <c r="A2120">
        <v>38</v>
      </c>
      <c r="B2120" s="3">
        <v>42463</v>
      </c>
      <c r="C2120">
        <v>0.93</v>
      </c>
      <c r="D2120">
        <v>6060843.7599999998</v>
      </c>
      <c r="E2120" t="s">
        <v>8</v>
      </c>
      <c r="F2120">
        <v>2016</v>
      </c>
      <c r="G2120" s="4" t="s">
        <v>16</v>
      </c>
      <c r="H2120" t="str">
        <f>VLOOKUP(G2120,States!$A$1:$B$71,2,0)</f>
        <v>California</v>
      </c>
      <c r="I2120" t="str">
        <f>VLOOKUP(H2120,Table2[[State]:[Kürzel für Highcharts]],2,0)</f>
        <v>CA</v>
      </c>
    </row>
    <row r="2121" spans="1:9">
      <c r="A2121">
        <v>39</v>
      </c>
      <c r="B2121" s="3">
        <v>42456</v>
      </c>
      <c r="C2121">
        <v>0.93</v>
      </c>
      <c r="D2121">
        <v>6603707.9299999997</v>
      </c>
      <c r="E2121" t="s">
        <v>8</v>
      </c>
      <c r="F2121">
        <v>2016</v>
      </c>
      <c r="G2121" s="4" t="s">
        <v>16</v>
      </c>
      <c r="H2121" t="str">
        <f>VLOOKUP(G2121,States!$A$1:$B$71,2,0)</f>
        <v>California</v>
      </c>
      <c r="I2121" t="str">
        <f>VLOOKUP(H2121,Table2[[State]:[Kürzel für Highcharts]],2,0)</f>
        <v>CA</v>
      </c>
    </row>
    <row r="2122" spans="1:9">
      <c r="A2122">
        <v>40</v>
      </c>
      <c r="B2122" s="3">
        <v>42449</v>
      </c>
      <c r="C2122">
        <v>0.91</v>
      </c>
      <c r="D2122">
        <v>6476206.54</v>
      </c>
      <c r="E2122" t="s">
        <v>8</v>
      </c>
      <c r="F2122">
        <v>2016</v>
      </c>
      <c r="G2122" s="4" t="s">
        <v>16</v>
      </c>
      <c r="H2122" t="str">
        <f>VLOOKUP(G2122,States!$A$1:$B$71,2,0)</f>
        <v>California</v>
      </c>
      <c r="I2122" t="str">
        <f>VLOOKUP(H2122,Table2[[State]:[Kürzel für Highcharts]],2,0)</f>
        <v>CA</v>
      </c>
    </row>
    <row r="2123" spans="1:9">
      <c r="A2123">
        <v>41</v>
      </c>
      <c r="B2123" s="3">
        <v>42442</v>
      </c>
      <c r="C2123">
        <v>0.96</v>
      </c>
      <c r="D2123">
        <v>6017563.8799999999</v>
      </c>
      <c r="E2123" t="s">
        <v>8</v>
      </c>
      <c r="F2123">
        <v>2016</v>
      </c>
      <c r="G2123" s="4" t="s">
        <v>16</v>
      </c>
      <c r="H2123" t="str">
        <f>VLOOKUP(G2123,States!$A$1:$B$71,2,0)</f>
        <v>California</v>
      </c>
      <c r="I2123" t="str">
        <f>VLOOKUP(H2123,Table2[[State]:[Kürzel für Highcharts]],2,0)</f>
        <v>CA</v>
      </c>
    </row>
    <row r="2124" spans="1:9">
      <c r="A2124">
        <v>42</v>
      </c>
      <c r="B2124" s="3">
        <v>42435</v>
      </c>
      <c r="C2124">
        <v>0.92</v>
      </c>
      <c r="D2124">
        <v>6429870.2300000004</v>
      </c>
      <c r="E2124" t="s">
        <v>8</v>
      </c>
      <c r="F2124">
        <v>2016</v>
      </c>
      <c r="G2124" s="4" t="s">
        <v>16</v>
      </c>
      <c r="H2124" t="str">
        <f>VLOOKUP(G2124,States!$A$1:$B$71,2,0)</f>
        <v>California</v>
      </c>
      <c r="I2124" t="str">
        <f>VLOOKUP(H2124,Table2[[State]:[Kürzel für Highcharts]],2,0)</f>
        <v>CA</v>
      </c>
    </row>
    <row r="2125" spans="1:9">
      <c r="A2125">
        <v>43</v>
      </c>
      <c r="B2125" s="3">
        <v>42428</v>
      </c>
      <c r="C2125">
        <v>0.89</v>
      </c>
      <c r="D2125">
        <v>6588277.7000000002</v>
      </c>
      <c r="E2125" t="s">
        <v>8</v>
      </c>
      <c r="F2125">
        <v>2016</v>
      </c>
      <c r="G2125" s="4" t="s">
        <v>16</v>
      </c>
      <c r="H2125" t="str">
        <f>VLOOKUP(G2125,States!$A$1:$B$71,2,0)</f>
        <v>California</v>
      </c>
      <c r="I2125" t="str">
        <f>VLOOKUP(H2125,Table2[[State]:[Kürzel für Highcharts]],2,0)</f>
        <v>CA</v>
      </c>
    </row>
    <row r="2126" spans="1:9">
      <c r="A2126">
        <v>44</v>
      </c>
      <c r="B2126" s="3">
        <v>42421</v>
      </c>
      <c r="C2126">
        <v>0.89</v>
      </c>
      <c r="D2126">
        <v>6374019.0300000003</v>
      </c>
      <c r="E2126" t="s">
        <v>8</v>
      </c>
      <c r="F2126">
        <v>2016</v>
      </c>
      <c r="G2126" s="4" t="s">
        <v>16</v>
      </c>
      <c r="H2126" t="str">
        <f>VLOOKUP(G2126,States!$A$1:$B$71,2,0)</f>
        <v>California</v>
      </c>
      <c r="I2126" t="str">
        <f>VLOOKUP(H2126,Table2[[State]:[Kürzel für Highcharts]],2,0)</f>
        <v>CA</v>
      </c>
    </row>
    <row r="2127" spans="1:9">
      <c r="A2127">
        <v>45</v>
      </c>
      <c r="B2127" s="3">
        <v>42414</v>
      </c>
      <c r="C2127">
        <v>0.82</v>
      </c>
      <c r="D2127">
        <v>6807283.1500000004</v>
      </c>
      <c r="E2127" t="s">
        <v>8</v>
      </c>
      <c r="F2127">
        <v>2016</v>
      </c>
      <c r="G2127" s="4" t="s">
        <v>16</v>
      </c>
      <c r="H2127" t="str">
        <f>VLOOKUP(G2127,States!$A$1:$B$71,2,0)</f>
        <v>California</v>
      </c>
      <c r="I2127" t="str">
        <f>VLOOKUP(H2127,Table2[[State]:[Kürzel für Highcharts]],2,0)</f>
        <v>CA</v>
      </c>
    </row>
    <row r="2128" spans="1:9">
      <c r="A2128">
        <v>46</v>
      </c>
      <c r="B2128" s="3">
        <v>42407</v>
      </c>
      <c r="C2128">
        <v>0.7</v>
      </c>
      <c r="D2128">
        <v>10361698.17</v>
      </c>
      <c r="E2128" t="s">
        <v>8</v>
      </c>
      <c r="F2128">
        <v>2016</v>
      </c>
      <c r="G2128" s="4" t="s">
        <v>16</v>
      </c>
      <c r="H2128" t="str">
        <f>VLOOKUP(G2128,States!$A$1:$B$71,2,0)</f>
        <v>California</v>
      </c>
      <c r="I2128" t="str">
        <f>VLOOKUP(H2128,Table2[[State]:[Kürzel für Highcharts]],2,0)</f>
        <v>CA</v>
      </c>
    </row>
    <row r="2129" spans="1:9">
      <c r="A2129">
        <v>47</v>
      </c>
      <c r="B2129" s="3">
        <v>42400</v>
      </c>
      <c r="C2129">
        <v>0.88</v>
      </c>
      <c r="D2129">
        <v>6506673.96</v>
      </c>
      <c r="E2129" t="s">
        <v>8</v>
      </c>
      <c r="F2129">
        <v>2016</v>
      </c>
      <c r="G2129" s="4" t="s">
        <v>16</v>
      </c>
      <c r="H2129" t="str">
        <f>VLOOKUP(G2129,States!$A$1:$B$71,2,0)</f>
        <v>California</v>
      </c>
      <c r="I2129" t="str">
        <f>VLOOKUP(H2129,Table2[[State]:[Kürzel für Highcharts]],2,0)</f>
        <v>CA</v>
      </c>
    </row>
    <row r="2130" spans="1:9">
      <c r="A2130">
        <v>48</v>
      </c>
      <c r="B2130" s="3">
        <v>42393</v>
      </c>
      <c r="C2130">
        <v>0.88</v>
      </c>
      <c r="D2130">
        <v>6246380.7300000004</v>
      </c>
      <c r="E2130" t="s">
        <v>8</v>
      </c>
      <c r="F2130">
        <v>2016</v>
      </c>
      <c r="G2130" s="4" t="s">
        <v>16</v>
      </c>
      <c r="H2130" t="str">
        <f>VLOOKUP(G2130,States!$A$1:$B$71,2,0)</f>
        <v>California</v>
      </c>
      <c r="I2130" t="str">
        <f>VLOOKUP(H2130,Table2[[State]:[Kürzel für Highcharts]],2,0)</f>
        <v>CA</v>
      </c>
    </row>
    <row r="2131" spans="1:9">
      <c r="A2131">
        <v>49</v>
      </c>
      <c r="B2131" s="3">
        <v>42386</v>
      </c>
      <c r="C2131">
        <v>0.9</v>
      </c>
      <c r="D2131">
        <v>6000013.2300000004</v>
      </c>
      <c r="E2131" t="s">
        <v>8</v>
      </c>
      <c r="F2131">
        <v>2016</v>
      </c>
      <c r="G2131" s="4" t="s">
        <v>16</v>
      </c>
      <c r="H2131" t="str">
        <f>VLOOKUP(G2131,States!$A$1:$B$71,2,0)</f>
        <v>California</v>
      </c>
      <c r="I2131" t="str">
        <f>VLOOKUP(H2131,Table2[[State]:[Kürzel für Highcharts]],2,0)</f>
        <v>CA</v>
      </c>
    </row>
    <row r="2132" spans="1:9">
      <c r="A2132">
        <v>50</v>
      </c>
      <c r="B2132" s="3">
        <v>42379</v>
      </c>
      <c r="C2132">
        <v>0.87</v>
      </c>
      <c r="D2132">
        <v>6303406.8200000003</v>
      </c>
      <c r="E2132" t="s">
        <v>8</v>
      </c>
      <c r="F2132">
        <v>2016</v>
      </c>
      <c r="G2132" s="4" t="s">
        <v>16</v>
      </c>
      <c r="H2132" t="str">
        <f>VLOOKUP(G2132,States!$A$1:$B$71,2,0)</f>
        <v>California</v>
      </c>
      <c r="I2132" t="str">
        <f>VLOOKUP(H2132,Table2[[State]:[Kürzel für Highcharts]],2,0)</f>
        <v>CA</v>
      </c>
    </row>
    <row r="2133" spans="1:9">
      <c r="A2133">
        <v>51</v>
      </c>
      <c r="B2133" s="3">
        <v>42372</v>
      </c>
      <c r="C2133">
        <v>0.73</v>
      </c>
      <c r="D2133">
        <v>7730431.2800000003</v>
      </c>
      <c r="E2133" t="s">
        <v>8</v>
      </c>
      <c r="F2133">
        <v>2016</v>
      </c>
      <c r="G2133" s="4" t="s">
        <v>16</v>
      </c>
      <c r="H2133" t="str">
        <f>VLOOKUP(G2133,States!$A$1:$B$71,2,0)</f>
        <v>California</v>
      </c>
      <c r="I2133" t="str">
        <f>VLOOKUP(H2133,Table2[[State]:[Kürzel für Highcharts]],2,0)</f>
        <v>CA</v>
      </c>
    </row>
    <row r="2134" spans="1:9">
      <c r="A2134">
        <v>0</v>
      </c>
      <c r="B2134" s="3">
        <v>43100</v>
      </c>
      <c r="C2134">
        <v>0.93</v>
      </c>
      <c r="D2134">
        <v>7132711.2300000004</v>
      </c>
      <c r="E2134" t="s">
        <v>8</v>
      </c>
      <c r="F2134">
        <v>2017</v>
      </c>
      <c r="G2134" s="4" t="s">
        <v>16</v>
      </c>
      <c r="H2134" t="str">
        <f>VLOOKUP(G2134,States!$A$1:$B$71,2,0)</f>
        <v>California</v>
      </c>
      <c r="I2134" t="str">
        <f>VLOOKUP(H2134,Table2[[State]:[Kürzel für Highcharts]],2,0)</f>
        <v>CA</v>
      </c>
    </row>
    <row r="2135" spans="1:9">
      <c r="A2135">
        <v>1</v>
      </c>
      <c r="B2135" s="3">
        <v>43093</v>
      </c>
      <c r="C2135">
        <v>1.1299999999999999</v>
      </c>
      <c r="D2135">
        <v>5346535.57</v>
      </c>
      <c r="E2135" t="s">
        <v>8</v>
      </c>
      <c r="F2135">
        <v>2017</v>
      </c>
      <c r="G2135" s="4" t="s">
        <v>16</v>
      </c>
      <c r="H2135" t="str">
        <f>VLOOKUP(G2135,States!$A$1:$B$71,2,0)</f>
        <v>California</v>
      </c>
      <c r="I2135" t="str">
        <f>VLOOKUP(H2135,Table2[[State]:[Kürzel für Highcharts]],2,0)</f>
        <v>CA</v>
      </c>
    </row>
    <row r="2136" spans="1:9">
      <c r="A2136">
        <v>2</v>
      </c>
      <c r="B2136" s="3">
        <v>43086</v>
      </c>
      <c r="C2136">
        <v>0.98</v>
      </c>
      <c r="D2136">
        <v>6205211.0499999998</v>
      </c>
      <c r="E2136" t="s">
        <v>8</v>
      </c>
      <c r="F2136">
        <v>2017</v>
      </c>
      <c r="G2136" s="4" t="s">
        <v>16</v>
      </c>
      <c r="H2136" t="str">
        <f>VLOOKUP(G2136,States!$A$1:$B$71,2,0)</f>
        <v>California</v>
      </c>
      <c r="I2136" t="str">
        <f>VLOOKUP(H2136,Table2[[State]:[Kürzel für Highcharts]],2,0)</f>
        <v>CA</v>
      </c>
    </row>
    <row r="2137" spans="1:9">
      <c r="A2137">
        <v>3</v>
      </c>
      <c r="B2137" s="3">
        <v>43079</v>
      </c>
      <c r="C2137">
        <v>1.06</v>
      </c>
      <c r="D2137">
        <v>5715712.21</v>
      </c>
      <c r="E2137" t="s">
        <v>8</v>
      </c>
      <c r="F2137">
        <v>2017</v>
      </c>
      <c r="G2137" s="4" t="s">
        <v>16</v>
      </c>
      <c r="H2137" t="str">
        <f>VLOOKUP(G2137,States!$A$1:$B$71,2,0)</f>
        <v>California</v>
      </c>
      <c r="I2137" t="str">
        <f>VLOOKUP(H2137,Table2[[State]:[Kürzel für Highcharts]],2,0)</f>
        <v>CA</v>
      </c>
    </row>
    <row r="2138" spans="1:9">
      <c r="A2138">
        <v>4</v>
      </c>
      <c r="B2138" s="3">
        <v>43072</v>
      </c>
      <c r="C2138">
        <v>1.0900000000000001</v>
      </c>
      <c r="D2138">
        <v>5544556</v>
      </c>
      <c r="E2138" t="s">
        <v>8</v>
      </c>
      <c r="F2138">
        <v>2017</v>
      </c>
      <c r="G2138" s="4" t="s">
        <v>16</v>
      </c>
      <c r="H2138" t="str">
        <f>VLOOKUP(G2138,States!$A$1:$B$71,2,0)</f>
        <v>California</v>
      </c>
      <c r="I2138" t="str">
        <f>VLOOKUP(H2138,Table2[[State]:[Kürzel für Highcharts]],2,0)</f>
        <v>CA</v>
      </c>
    </row>
    <row r="2139" spans="1:9">
      <c r="A2139">
        <v>5</v>
      </c>
      <c r="B2139" s="3">
        <v>43065</v>
      </c>
      <c r="C2139">
        <v>1.3</v>
      </c>
      <c r="D2139">
        <v>4392810</v>
      </c>
      <c r="E2139" t="s">
        <v>8</v>
      </c>
      <c r="F2139">
        <v>2017</v>
      </c>
      <c r="G2139" s="4" t="s">
        <v>16</v>
      </c>
      <c r="H2139" t="str">
        <f>VLOOKUP(G2139,States!$A$1:$B$71,2,0)</f>
        <v>California</v>
      </c>
      <c r="I2139" t="str">
        <f>VLOOKUP(H2139,Table2[[State]:[Kürzel für Highcharts]],2,0)</f>
        <v>CA</v>
      </c>
    </row>
    <row r="2140" spans="1:9">
      <c r="A2140">
        <v>6</v>
      </c>
      <c r="B2140" s="3">
        <v>43058</v>
      </c>
      <c r="C2140">
        <v>1.26</v>
      </c>
      <c r="D2140">
        <v>4782021</v>
      </c>
      <c r="E2140" t="s">
        <v>8</v>
      </c>
      <c r="F2140">
        <v>2017</v>
      </c>
      <c r="G2140" s="4" t="s">
        <v>16</v>
      </c>
      <c r="H2140" t="str">
        <f>VLOOKUP(G2140,States!$A$1:$B$71,2,0)</f>
        <v>California</v>
      </c>
      <c r="I2140" t="str">
        <f>VLOOKUP(H2140,Table2[[State]:[Kürzel für Highcharts]],2,0)</f>
        <v>CA</v>
      </c>
    </row>
    <row r="2141" spans="1:9">
      <c r="A2141">
        <v>7</v>
      </c>
      <c r="B2141" s="3">
        <v>43051</v>
      </c>
      <c r="C2141">
        <v>1.1499999999999999</v>
      </c>
      <c r="D2141">
        <v>5637795</v>
      </c>
      <c r="E2141" t="s">
        <v>8</v>
      </c>
      <c r="F2141">
        <v>2017</v>
      </c>
      <c r="G2141" s="4" t="s">
        <v>16</v>
      </c>
      <c r="H2141" t="str">
        <f>VLOOKUP(G2141,States!$A$1:$B$71,2,0)</f>
        <v>California</v>
      </c>
      <c r="I2141" t="str">
        <f>VLOOKUP(H2141,Table2[[State]:[Kürzel für Highcharts]],2,0)</f>
        <v>CA</v>
      </c>
    </row>
    <row r="2142" spans="1:9">
      <c r="A2142">
        <v>8</v>
      </c>
      <c r="B2142" s="3">
        <v>43044</v>
      </c>
      <c r="C2142">
        <v>1.1499999999999999</v>
      </c>
      <c r="D2142">
        <v>5663438.5300000003</v>
      </c>
      <c r="E2142" t="s">
        <v>8</v>
      </c>
      <c r="F2142">
        <v>2017</v>
      </c>
      <c r="G2142" s="4" t="s">
        <v>16</v>
      </c>
      <c r="H2142" t="str">
        <f>VLOOKUP(G2142,States!$A$1:$B$71,2,0)</f>
        <v>California</v>
      </c>
      <c r="I2142" t="str">
        <f>VLOOKUP(H2142,Table2[[State]:[Kürzel für Highcharts]],2,0)</f>
        <v>CA</v>
      </c>
    </row>
    <row r="2143" spans="1:9">
      <c r="A2143">
        <v>9</v>
      </c>
      <c r="B2143" s="3">
        <v>43037</v>
      </c>
      <c r="C2143">
        <v>1.2</v>
      </c>
      <c r="D2143">
        <v>5714676.8899999997</v>
      </c>
      <c r="E2143" t="s">
        <v>8</v>
      </c>
      <c r="F2143">
        <v>2017</v>
      </c>
      <c r="G2143" s="4" t="s">
        <v>16</v>
      </c>
      <c r="H2143" t="str">
        <f>VLOOKUP(G2143,States!$A$1:$B$71,2,0)</f>
        <v>California</v>
      </c>
      <c r="I2143" t="str">
        <f>VLOOKUP(H2143,Table2[[State]:[Kürzel für Highcharts]],2,0)</f>
        <v>CA</v>
      </c>
    </row>
    <row r="2144" spans="1:9">
      <c r="A2144">
        <v>10</v>
      </c>
      <c r="B2144" s="3">
        <v>43030</v>
      </c>
      <c r="C2144">
        <v>1.53</v>
      </c>
      <c r="D2144">
        <v>4420877.4000000004</v>
      </c>
      <c r="E2144" t="s">
        <v>8</v>
      </c>
      <c r="F2144">
        <v>2017</v>
      </c>
      <c r="G2144" s="4" t="s">
        <v>16</v>
      </c>
      <c r="H2144" t="str">
        <f>VLOOKUP(G2144,States!$A$1:$B$71,2,0)</f>
        <v>California</v>
      </c>
      <c r="I2144" t="str">
        <f>VLOOKUP(H2144,Table2[[State]:[Kürzel für Highcharts]],2,0)</f>
        <v>CA</v>
      </c>
    </row>
    <row r="2145" spans="1:9">
      <c r="A2145">
        <v>11</v>
      </c>
      <c r="B2145" s="3">
        <v>43023</v>
      </c>
      <c r="C2145">
        <v>1.68</v>
      </c>
      <c r="D2145">
        <v>4066640.98</v>
      </c>
      <c r="E2145" t="s">
        <v>8</v>
      </c>
      <c r="F2145">
        <v>2017</v>
      </c>
      <c r="G2145" s="4" t="s">
        <v>16</v>
      </c>
      <c r="H2145" t="str">
        <f>VLOOKUP(G2145,States!$A$1:$B$71,2,0)</f>
        <v>California</v>
      </c>
      <c r="I2145" t="str">
        <f>VLOOKUP(H2145,Table2[[State]:[Kürzel für Highcharts]],2,0)</f>
        <v>CA</v>
      </c>
    </row>
    <row r="2146" spans="1:9">
      <c r="A2146">
        <v>12</v>
      </c>
      <c r="B2146" s="3">
        <v>43016</v>
      </c>
      <c r="C2146">
        <v>1.74</v>
      </c>
      <c r="D2146">
        <v>4151444.41</v>
      </c>
      <c r="E2146" t="s">
        <v>8</v>
      </c>
      <c r="F2146">
        <v>2017</v>
      </c>
      <c r="G2146" s="4" t="s">
        <v>16</v>
      </c>
      <c r="H2146" t="str">
        <f>VLOOKUP(G2146,States!$A$1:$B$71,2,0)</f>
        <v>California</v>
      </c>
      <c r="I2146" t="str">
        <f>VLOOKUP(H2146,Table2[[State]:[Kürzel für Highcharts]],2,0)</f>
        <v>CA</v>
      </c>
    </row>
    <row r="2147" spans="1:9">
      <c r="A2147">
        <v>13</v>
      </c>
      <c r="B2147" s="3">
        <v>43009</v>
      </c>
      <c r="C2147">
        <v>1.77</v>
      </c>
      <c r="D2147">
        <v>3870633.16</v>
      </c>
      <c r="E2147" t="s">
        <v>8</v>
      </c>
      <c r="F2147">
        <v>2017</v>
      </c>
      <c r="G2147" s="4" t="s">
        <v>16</v>
      </c>
      <c r="H2147" t="str">
        <f>VLOOKUP(G2147,States!$A$1:$B$71,2,0)</f>
        <v>California</v>
      </c>
      <c r="I2147" t="str">
        <f>VLOOKUP(H2147,Table2[[State]:[Kürzel für Highcharts]],2,0)</f>
        <v>CA</v>
      </c>
    </row>
    <row r="2148" spans="1:9">
      <c r="A2148">
        <v>14</v>
      </c>
      <c r="B2148" s="3">
        <v>43002</v>
      </c>
      <c r="C2148">
        <v>1.74</v>
      </c>
      <c r="D2148">
        <v>3937000.67</v>
      </c>
      <c r="E2148" t="s">
        <v>8</v>
      </c>
      <c r="F2148">
        <v>2017</v>
      </c>
      <c r="G2148" s="4" t="s">
        <v>16</v>
      </c>
      <c r="H2148" t="str">
        <f>VLOOKUP(G2148,States!$A$1:$B$71,2,0)</f>
        <v>California</v>
      </c>
      <c r="I2148" t="str">
        <f>VLOOKUP(H2148,Table2[[State]:[Kürzel für Highcharts]],2,0)</f>
        <v>CA</v>
      </c>
    </row>
    <row r="2149" spans="1:9">
      <c r="A2149">
        <v>15</v>
      </c>
      <c r="B2149" s="3">
        <v>42995</v>
      </c>
      <c r="C2149">
        <v>1.72</v>
      </c>
      <c r="D2149">
        <v>4167531.38</v>
      </c>
      <c r="E2149" t="s">
        <v>8</v>
      </c>
      <c r="F2149">
        <v>2017</v>
      </c>
      <c r="G2149" s="4" t="s">
        <v>16</v>
      </c>
      <c r="H2149" t="str">
        <f>VLOOKUP(G2149,States!$A$1:$B$71,2,0)</f>
        <v>California</v>
      </c>
      <c r="I2149" t="str">
        <f>VLOOKUP(H2149,Table2[[State]:[Kürzel für Highcharts]],2,0)</f>
        <v>CA</v>
      </c>
    </row>
    <row r="2150" spans="1:9">
      <c r="A2150">
        <v>16</v>
      </c>
      <c r="B2150" s="3">
        <v>42988</v>
      </c>
      <c r="C2150">
        <v>1.71</v>
      </c>
      <c r="D2150">
        <v>4380657.13</v>
      </c>
      <c r="E2150" t="s">
        <v>8</v>
      </c>
      <c r="F2150">
        <v>2017</v>
      </c>
      <c r="G2150" s="4" t="s">
        <v>16</v>
      </c>
      <c r="H2150" t="str">
        <f>VLOOKUP(G2150,States!$A$1:$B$71,2,0)</f>
        <v>California</v>
      </c>
      <c r="I2150" t="str">
        <f>VLOOKUP(H2150,Table2[[State]:[Kürzel für Highcharts]],2,0)</f>
        <v>CA</v>
      </c>
    </row>
    <row r="2151" spans="1:9">
      <c r="A2151">
        <v>17</v>
      </c>
      <c r="B2151" s="3">
        <v>42981</v>
      </c>
      <c r="C2151">
        <v>1.65</v>
      </c>
      <c r="D2151">
        <v>4648718.22</v>
      </c>
      <c r="E2151" t="s">
        <v>8</v>
      </c>
      <c r="F2151">
        <v>2017</v>
      </c>
      <c r="G2151" s="4" t="s">
        <v>16</v>
      </c>
      <c r="H2151" t="str">
        <f>VLOOKUP(G2151,States!$A$1:$B$71,2,0)</f>
        <v>California</v>
      </c>
      <c r="I2151" t="str">
        <f>VLOOKUP(H2151,Table2[[State]:[Kürzel für Highcharts]],2,0)</f>
        <v>CA</v>
      </c>
    </row>
    <row r="2152" spans="1:9">
      <c r="A2152">
        <v>18</v>
      </c>
      <c r="B2152" s="3">
        <v>42974</v>
      </c>
      <c r="C2152">
        <v>1.78</v>
      </c>
      <c r="D2152">
        <v>4360013.67</v>
      </c>
      <c r="E2152" t="s">
        <v>8</v>
      </c>
      <c r="F2152">
        <v>2017</v>
      </c>
      <c r="G2152" s="4" t="s">
        <v>16</v>
      </c>
      <c r="H2152" t="str">
        <f>VLOOKUP(G2152,States!$A$1:$B$71,2,0)</f>
        <v>California</v>
      </c>
      <c r="I2152" t="str">
        <f>VLOOKUP(H2152,Table2[[State]:[Kürzel für Highcharts]],2,0)</f>
        <v>CA</v>
      </c>
    </row>
    <row r="2153" spans="1:9">
      <c r="A2153">
        <v>19</v>
      </c>
      <c r="B2153" s="3">
        <v>42967</v>
      </c>
      <c r="C2153">
        <v>1.64</v>
      </c>
      <c r="D2153">
        <v>4524974.68</v>
      </c>
      <c r="E2153" t="s">
        <v>8</v>
      </c>
      <c r="F2153">
        <v>2017</v>
      </c>
      <c r="G2153" s="4" t="s">
        <v>16</v>
      </c>
      <c r="H2153" t="str">
        <f>VLOOKUP(G2153,States!$A$1:$B$71,2,0)</f>
        <v>California</v>
      </c>
      <c r="I2153" t="str">
        <f>VLOOKUP(H2153,Table2[[State]:[Kürzel für Highcharts]],2,0)</f>
        <v>CA</v>
      </c>
    </row>
    <row r="2154" spans="1:9">
      <c r="A2154">
        <v>20</v>
      </c>
      <c r="B2154" s="3">
        <v>42960</v>
      </c>
      <c r="C2154">
        <v>1.26</v>
      </c>
      <c r="D2154">
        <v>5862368.3899999997</v>
      </c>
      <c r="E2154" t="s">
        <v>8</v>
      </c>
      <c r="F2154">
        <v>2017</v>
      </c>
      <c r="G2154" s="4" t="s">
        <v>16</v>
      </c>
      <c r="H2154" t="str">
        <f>VLOOKUP(G2154,States!$A$1:$B$71,2,0)</f>
        <v>California</v>
      </c>
      <c r="I2154" t="str">
        <f>VLOOKUP(H2154,Table2[[State]:[Kürzel für Highcharts]],2,0)</f>
        <v>CA</v>
      </c>
    </row>
    <row r="2155" spans="1:9">
      <c r="A2155">
        <v>21</v>
      </c>
      <c r="B2155" s="3">
        <v>42953</v>
      </c>
      <c r="C2155">
        <v>1.36</v>
      </c>
      <c r="D2155">
        <v>5655955.0499999998</v>
      </c>
      <c r="E2155" t="s">
        <v>8</v>
      </c>
      <c r="F2155">
        <v>2017</v>
      </c>
      <c r="G2155" s="4" t="s">
        <v>16</v>
      </c>
      <c r="H2155" t="str">
        <f>VLOOKUP(G2155,States!$A$1:$B$71,2,0)</f>
        <v>California</v>
      </c>
      <c r="I2155" t="str">
        <f>VLOOKUP(H2155,Table2[[State]:[Kürzel für Highcharts]],2,0)</f>
        <v>CA</v>
      </c>
    </row>
    <row r="2156" spans="1:9">
      <c r="A2156">
        <v>22</v>
      </c>
      <c r="B2156" s="3">
        <v>42946</v>
      </c>
      <c r="C2156">
        <v>1.38</v>
      </c>
      <c r="D2156">
        <v>5571000.96</v>
      </c>
      <c r="E2156" t="s">
        <v>8</v>
      </c>
      <c r="F2156">
        <v>2017</v>
      </c>
      <c r="G2156" s="4" t="s">
        <v>16</v>
      </c>
      <c r="H2156" t="str">
        <f>VLOOKUP(G2156,States!$A$1:$B$71,2,0)</f>
        <v>California</v>
      </c>
      <c r="I2156" t="str">
        <f>VLOOKUP(H2156,Table2[[State]:[Kürzel für Highcharts]],2,0)</f>
        <v>CA</v>
      </c>
    </row>
    <row r="2157" spans="1:9">
      <c r="A2157">
        <v>23</v>
      </c>
      <c r="B2157" s="3">
        <v>42939</v>
      </c>
      <c r="C2157">
        <v>1.46</v>
      </c>
      <c r="D2157">
        <v>5188483.0999999996</v>
      </c>
      <c r="E2157" t="s">
        <v>8</v>
      </c>
      <c r="F2157">
        <v>2017</v>
      </c>
      <c r="G2157" s="4" t="s">
        <v>16</v>
      </c>
      <c r="H2157" t="str">
        <f>VLOOKUP(G2157,States!$A$1:$B$71,2,0)</f>
        <v>California</v>
      </c>
      <c r="I2157" t="str">
        <f>VLOOKUP(H2157,Table2[[State]:[Kürzel für Highcharts]],2,0)</f>
        <v>CA</v>
      </c>
    </row>
    <row r="2158" spans="1:9">
      <c r="A2158">
        <v>24</v>
      </c>
      <c r="B2158" s="3">
        <v>42932</v>
      </c>
      <c r="C2158">
        <v>1.49</v>
      </c>
      <c r="D2158">
        <v>5405190.3499999996</v>
      </c>
      <c r="E2158" t="s">
        <v>8</v>
      </c>
      <c r="F2158">
        <v>2017</v>
      </c>
      <c r="G2158" s="4" t="s">
        <v>16</v>
      </c>
      <c r="H2158" t="str">
        <f>VLOOKUP(G2158,States!$A$1:$B$71,2,0)</f>
        <v>California</v>
      </c>
      <c r="I2158" t="str">
        <f>VLOOKUP(H2158,Table2[[State]:[Kürzel für Highcharts]],2,0)</f>
        <v>CA</v>
      </c>
    </row>
    <row r="2159" spans="1:9">
      <c r="A2159">
        <v>25</v>
      </c>
      <c r="B2159" s="3">
        <v>42925</v>
      </c>
      <c r="C2159">
        <v>1.28</v>
      </c>
      <c r="D2159">
        <v>6499668.4800000004</v>
      </c>
      <c r="E2159" t="s">
        <v>8</v>
      </c>
      <c r="F2159">
        <v>2017</v>
      </c>
      <c r="G2159" s="4" t="s">
        <v>16</v>
      </c>
      <c r="H2159" t="str">
        <f>VLOOKUP(G2159,States!$A$1:$B$71,2,0)</f>
        <v>California</v>
      </c>
      <c r="I2159" t="str">
        <f>VLOOKUP(H2159,Table2[[State]:[Kürzel für Highcharts]],2,0)</f>
        <v>CA</v>
      </c>
    </row>
    <row r="2160" spans="1:9">
      <c r="A2160">
        <v>26</v>
      </c>
      <c r="B2160" s="3">
        <v>42918</v>
      </c>
      <c r="C2160">
        <v>1.28</v>
      </c>
      <c r="D2160">
        <v>6607292.6100000003</v>
      </c>
      <c r="E2160" t="s">
        <v>8</v>
      </c>
      <c r="F2160">
        <v>2017</v>
      </c>
      <c r="G2160" s="4" t="s">
        <v>16</v>
      </c>
      <c r="H2160" t="str">
        <f>VLOOKUP(G2160,States!$A$1:$B$71,2,0)</f>
        <v>California</v>
      </c>
      <c r="I2160" t="str">
        <f>VLOOKUP(H2160,Table2[[State]:[Kürzel für Highcharts]],2,0)</f>
        <v>CA</v>
      </c>
    </row>
    <row r="2161" spans="1:9">
      <c r="A2161">
        <v>27</v>
      </c>
      <c r="B2161" s="3">
        <v>42911</v>
      </c>
      <c r="C2161">
        <v>1.1499999999999999</v>
      </c>
      <c r="D2161">
        <v>6999255.8700000001</v>
      </c>
      <c r="E2161" t="s">
        <v>8</v>
      </c>
      <c r="F2161">
        <v>2017</v>
      </c>
      <c r="G2161" s="4" t="s">
        <v>16</v>
      </c>
      <c r="H2161" t="str">
        <f>VLOOKUP(G2161,States!$A$1:$B$71,2,0)</f>
        <v>California</v>
      </c>
      <c r="I2161" t="str">
        <f>VLOOKUP(H2161,Table2[[State]:[Kürzel für Highcharts]],2,0)</f>
        <v>CA</v>
      </c>
    </row>
    <row r="2162" spans="1:9">
      <c r="A2162">
        <v>28</v>
      </c>
      <c r="B2162" s="3">
        <v>42904</v>
      </c>
      <c r="C2162">
        <v>1.2</v>
      </c>
      <c r="D2162">
        <v>6599048.8499999996</v>
      </c>
      <c r="E2162" t="s">
        <v>8</v>
      </c>
      <c r="F2162">
        <v>2017</v>
      </c>
      <c r="G2162" s="4" t="s">
        <v>16</v>
      </c>
      <c r="H2162" t="str">
        <f>VLOOKUP(G2162,States!$A$1:$B$71,2,0)</f>
        <v>California</v>
      </c>
      <c r="I2162" t="str">
        <f>VLOOKUP(H2162,Table2[[State]:[Kürzel für Highcharts]],2,0)</f>
        <v>CA</v>
      </c>
    </row>
    <row r="2163" spans="1:9">
      <c r="A2163">
        <v>29</v>
      </c>
      <c r="B2163" s="3">
        <v>42897</v>
      </c>
      <c r="C2163">
        <v>1.22</v>
      </c>
      <c r="D2163">
        <v>6177216.2400000002</v>
      </c>
      <c r="E2163" t="s">
        <v>8</v>
      </c>
      <c r="F2163">
        <v>2017</v>
      </c>
      <c r="G2163" s="4" t="s">
        <v>16</v>
      </c>
      <c r="H2163" t="str">
        <f>VLOOKUP(G2163,States!$A$1:$B$71,2,0)</f>
        <v>California</v>
      </c>
      <c r="I2163" t="str">
        <f>VLOOKUP(H2163,Table2[[State]:[Kürzel für Highcharts]],2,0)</f>
        <v>CA</v>
      </c>
    </row>
    <row r="2164" spans="1:9">
      <c r="A2164">
        <v>30</v>
      </c>
      <c r="B2164" s="3">
        <v>42890</v>
      </c>
      <c r="C2164">
        <v>1.2</v>
      </c>
      <c r="D2164">
        <v>6507093.5700000003</v>
      </c>
      <c r="E2164" t="s">
        <v>8</v>
      </c>
      <c r="F2164">
        <v>2017</v>
      </c>
      <c r="G2164" s="4" t="s">
        <v>16</v>
      </c>
      <c r="H2164" t="str">
        <f>VLOOKUP(G2164,States!$A$1:$B$71,2,0)</f>
        <v>California</v>
      </c>
      <c r="I2164" t="str">
        <f>VLOOKUP(H2164,Table2[[State]:[Kürzel für Highcharts]],2,0)</f>
        <v>CA</v>
      </c>
    </row>
    <row r="2165" spans="1:9">
      <c r="A2165">
        <v>31</v>
      </c>
      <c r="B2165" s="3">
        <v>42883</v>
      </c>
      <c r="C2165">
        <v>1.32</v>
      </c>
      <c r="D2165">
        <v>6160751.9199999999</v>
      </c>
      <c r="E2165" t="s">
        <v>8</v>
      </c>
      <c r="F2165">
        <v>2017</v>
      </c>
      <c r="G2165" s="4" t="s">
        <v>16</v>
      </c>
      <c r="H2165" t="str">
        <f>VLOOKUP(G2165,States!$A$1:$B$71,2,0)</f>
        <v>California</v>
      </c>
      <c r="I2165" t="str">
        <f>VLOOKUP(H2165,Table2[[State]:[Kürzel für Highcharts]],2,0)</f>
        <v>CA</v>
      </c>
    </row>
    <row r="2166" spans="1:9">
      <c r="A2166">
        <v>32</v>
      </c>
      <c r="B2166" s="3">
        <v>42876</v>
      </c>
      <c r="C2166">
        <v>1.35</v>
      </c>
      <c r="D2166">
        <v>5599003.0300000003</v>
      </c>
      <c r="E2166" t="s">
        <v>8</v>
      </c>
      <c r="F2166">
        <v>2017</v>
      </c>
      <c r="G2166" s="4" t="s">
        <v>16</v>
      </c>
      <c r="H2166" t="str">
        <f>VLOOKUP(G2166,States!$A$1:$B$71,2,0)</f>
        <v>California</v>
      </c>
      <c r="I2166" t="str">
        <f>VLOOKUP(H2166,Table2[[State]:[Kürzel für Highcharts]],2,0)</f>
        <v>CA</v>
      </c>
    </row>
    <row r="2167" spans="1:9">
      <c r="A2167">
        <v>33</v>
      </c>
      <c r="B2167" s="3">
        <v>42869</v>
      </c>
      <c r="C2167">
        <v>1.17</v>
      </c>
      <c r="D2167">
        <v>6370622.2999999998</v>
      </c>
      <c r="E2167" t="s">
        <v>8</v>
      </c>
      <c r="F2167">
        <v>2017</v>
      </c>
      <c r="G2167" s="4" t="s">
        <v>16</v>
      </c>
      <c r="H2167" t="str">
        <f>VLOOKUP(G2167,States!$A$1:$B$71,2,0)</f>
        <v>California</v>
      </c>
      <c r="I2167" t="str">
        <f>VLOOKUP(H2167,Table2[[State]:[Kürzel für Highcharts]],2,0)</f>
        <v>CA</v>
      </c>
    </row>
    <row r="2168" spans="1:9">
      <c r="A2168">
        <v>34</v>
      </c>
      <c r="B2168" s="3">
        <v>42862</v>
      </c>
      <c r="C2168">
        <v>1.08</v>
      </c>
      <c r="D2168">
        <v>7872203.2300000004</v>
      </c>
      <c r="E2168" t="s">
        <v>8</v>
      </c>
      <c r="F2168">
        <v>2017</v>
      </c>
      <c r="G2168" s="4" t="s">
        <v>16</v>
      </c>
      <c r="H2168" t="str">
        <f>VLOOKUP(G2168,States!$A$1:$B$71,2,0)</f>
        <v>California</v>
      </c>
      <c r="I2168" t="str">
        <f>VLOOKUP(H2168,Table2[[State]:[Kürzel für Highcharts]],2,0)</f>
        <v>CA</v>
      </c>
    </row>
    <row r="2169" spans="1:9">
      <c r="A2169">
        <v>35</v>
      </c>
      <c r="B2169" s="3">
        <v>42855</v>
      </c>
      <c r="C2169">
        <v>1.25</v>
      </c>
      <c r="D2169">
        <v>5889669.2000000002</v>
      </c>
      <c r="E2169" t="s">
        <v>8</v>
      </c>
      <c r="F2169">
        <v>2017</v>
      </c>
      <c r="G2169" s="4" t="s">
        <v>16</v>
      </c>
      <c r="H2169" t="str">
        <f>VLOOKUP(G2169,States!$A$1:$B$71,2,0)</f>
        <v>California</v>
      </c>
      <c r="I2169" t="str">
        <f>VLOOKUP(H2169,Table2[[State]:[Kürzel für Highcharts]],2,0)</f>
        <v>CA</v>
      </c>
    </row>
    <row r="2170" spans="1:9">
      <c r="A2170">
        <v>36</v>
      </c>
      <c r="B2170" s="3">
        <v>42848</v>
      </c>
      <c r="C2170">
        <v>1.26</v>
      </c>
      <c r="D2170">
        <v>5637299.7800000003</v>
      </c>
      <c r="E2170" t="s">
        <v>8</v>
      </c>
      <c r="F2170">
        <v>2017</v>
      </c>
      <c r="G2170" s="4" t="s">
        <v>16</v>
      </c>
      <c r="H2170" t="str">
        <f>VLOOKUP(G2170,States!$A$1:$B$71,2,0)</f>
        <v>California</v>
      </c>
      <c r="I2170" t="str">
        <f>VLOOKUP(H2170,Table2[[State]:[Kürzel für Highcharts]],2,0)</f>
        <v>CA</v>
      </c>
    </row>
    <row r="2171" spans="1:9">
      <c r="A2171">
        <v>37</v>
      </c>
      <c r="B2171" s="3">
        <v>42841</v>
      </c>
      <c r="C2171">
        <v>1.34</v>
      </c>
      <c r="D2171">
        <v>5442086.4400000004</v>
      </c>
      <c r="E2171" t="s">
        <v>8</v>
      </c>
      <c r="F2171">
        <v>2017</v>
      </c>
      <c r="G2171" s="4" t="s">
        <v>16</v>
      </c>
      <c r="H2171" t="str">
        <f>VLOOKUP(G2171,States!$A$1:$B$71,2,0)</f>
        <v>California</v>
      </c>
      <c r="I2171" t="str">
        <f>VLOOKUP(H2171,Table2[[State]:[Kürzel für Highcharts]],2,0)</f>
        <v>CA</v>
      </c>
    </row>
    <row r="2172" spans="1:9">
      <c r="A2172">
        <v>38</v>
      </c>
      <c r="B2172" s="3">
        <v>42834</v>
      </c>
      <c r="C2172">
        <v>1.1299999999999999</v>
      </c>
      <c r="D2172">
        <v>6249182.9800000004</v>
      </c>
      <c r="E2172" t="s">
        <v>8</v>
      </c>
      <c r="F2172">
        <v>2017</v>
      </c>
      <c r="G2172" s="4" t="s">
        <v>16</v>
      </c>
      <c r="H2172" t="str">
        <f>VLOOKUP(G2172,States!$A$1:$B$71,2,0)</f>
        <v>California</v>
      </c>
      <c r="I2172" t="str">
        <f>VLOOKUP(H2172,Table2[[State]:[Kürzel für Highcharts]],2,0)</f>
        <v>CA</v>
      </c>
    </row>
    <row r="2173" spans="1:9">
      <c r="A2173">
        <v>39</v>
      </c>
      <c r="B2173" s="3">
        <v>42827</v>
      </c>
      <c r="C2173">
        <v>1.22</v>
      </c>
      <c r="D2173">
        <v>5719811.0599999996</v>
      </c>
      <c r="E2173" t="s">
        <v>8</v>
      </c>
      <c r="F2173">
        <v>2017</v>
      </c>
      <c r="G2173" s="4" t="s">
        <v>16</v>
      </c>
      <c r="H2173" t="str">
        <f>VLOOKUP(G2173,States!$A$1:$B$71,2,0)</f>
        <v>California</v>
      </c>
      <c r="I2173" t="str">
        <f>VLOOKUP(H2173,Table2[[State]:[Kürzel für Highcharts]],2,0)</f>
        <v>CA</v>
      </c>
    </row>
    <row r="2174" spans="1:9">
      <c r="A2174">
        <v>40</v>
      </c>
      <c r="B2174" s="3">
        <v>42820</v>
      </c>
      <c r="C2174">
        <v>1.33</v>
      </c>
      <c r="D2174">
        <v>5073070.91</v>
      </c>
      <c r="E2174" t="s">
        <v>8</v>
      </c>
      <c r="F2174">
        <v>2017</v>
      </c>
      <c r="G2174" s="4" t="s">
        <v>16</v>
      </c>
      <c r="H2174" t="str">
        <f>VLOOKUP(G2174,States!$A$1:$B$71,2,0)</f>
        <v>California</v>
      </c>
      <c r="I2174" t="str">
        <f>VLOOKUP(H2174,Table2[[State]:[Kürzel für Highcharts]],2,0)</f>
        <v>CA</v>
      </c>
    </row>
    <row r="2175" spans="1:9">
      <c r="A2175">
        <v>41</v>
      </c>
      <c r="B2175" s="3">
        <v>42813</v>
      </c>
      <c r="C2175">
        <v>1.31</v>
      </c>
      <c r="D2175">
        <v>5328958.01</v>
      </c>
      <c r="E2175" t="s">
        <v>8</v>
      </c>
      <c r="F2175">
        <v>2017</v>
      </c>
      <c r="G2175" s="4" t="s">
        <v>16</v>
      </c>
      <c r="H2175" t="str">
        <f>VLOOKUP(G2175,States!$A$1:$B$71,2,0)</f>
        <v>California</v>
      </c>
      <c r="I2175" t="str">
        <f>VLOOKUP(H2175,Table2[[State]:[Kürzel für Highcharts]],2,0)</f>
        <v>CA</v>
      </c>
    </row>
    <row r="2176" spans="1:9">
      <c r="A2176">
        <v>42</v>
      </c>
      <c r="B2176" s="3">
        <v>42806</v>
      </c>
      <c r="C2176">
        <v>1.31</v>
      </c>
      <c r="D2176">
        <v>5208101.8600000003</v>
      </c>
      <c r="E2176" t="s">
        <v>8</v>
      </c>
      <c r="F2176">
        <v>2017</v>
      </c>
      <c r="G2176" s="4" t="s">
        <v>16</v>
      </c>
      <c r="H2176" t="str">
        <f>VLOOKUP(G2176,States!$A$1:$B$71,2,0)</f>
        <v>California</v>
      </c>
      <c r="I2176" t="str">
        <f>VLOOKUP(H2176,Table2[[State]:[Kürzel für Highcharts]],2,0)</f>
        <v>CA</v>
      </c>
    </row>
    <row r="2177" spans="1:9">
      <c r="A2177">
        <v>43</v>
      </c>
      <c r="B2177" s="3">
        <v>42799</v>
      </c>
      <c r="C2177">
        <v>1.1499999999999999</v>
      </c>
      <c r="D2177">
        <v>5634150.0700000003</v>
      </c>
      <c r="E2177" t="s">
        <v>8</v>
      </c>
      <c r="F2177">
        <v>2017</v>
      </c>
      <c r="G2177" s="4" t="s">
        <v>16</v>
      </c>
      <c r="H2177" t="str">
        <f>VLOOKUP(G2177,States!$A$1:$B$71,2,0)</f>
        <v>California</v>
      </c>
      <c r="I2177" t="str">
        <f>VLOOKUP(H2177,Table2[[State]:[Kürzel für Highcharts]],2,0)</f>
        <v>CA</v>
      </c>
    </row>
    <row r="2178" spans="1:9">
      <c r="A2178">
        <v>44</v>
      </c>
      <c r="B2178" s="3">
        <v>42792</v>
      </c>
      <c r="C2178">
        <v>0.95</v>
      </c>
      <c r="D2178">
        <v>6342089.9199999999</v>
      </c>
      <c r="E2178" t="s">
        <v>8</v>
      </c>
      <c r="F2178">
        <v>2017</v>
      </c>
      <c r="G2178" s="4" t="s">
        <v>16</v>
      </c>
      <c r="H2178" t="str">
        <f>VLOOKUP(G2178,States!$A$1:$B$71,2,0)</f>
        <v>California</v>
      </c>
      <c r="I2178" t="str">
        <f>VLOOKUP(H2178,Table2[[State]:[Kürzel für Highcharts]],2,0)</f>
        <v>CA</v>
      </c>
    </row>
    <row r="2179" spans="1:9">
      <c r="A2179">
        <v>45</v>
      </c>
      <c r="B2179" s="3">
        <v>42785</v>
      </c>
      <c r="C2179">
        <v>0.95</v>
      </c>
      <c r="D2179">
        <v>6194368.6600000001</v>
      </c>
      <c r="E2179" t="s">
        <v>8</v>
      </c>
      <c r="F2179">
        <v>2017</v>
      </c>
      <c r="G2179" s="4" t="s">
        <v>16</v>
      </c>
      <c r="H2179" t="str">
        <f>VLOOKUP(G2179,States!$A$1:$B$71,2,0)</f>
        <v>California</v>
      </c>
      <c r="I2179" t="str">
        <f>VLOOKUP(H2179,Table2[[State]:[Kürzel für Highcharts]],2,0)</f>
        <v>CA</v>
      </c>
    </row>
    <row r="2180" spans="1:9">
      <c r="A2180">
        <v>46</v>
      </c>
      <c r="B2180" s="3">
        <v>42778</v>
      </c>
      <c r="C2180">
        <v>0.79</v>
      </c>
      <c r="D2180">
        <v>6862176.6399999997</v>
      </c>
      <c r="E2180" t="s">
        <v>8</v>
      </c>
      <c r="F2180">
        <v>2017</v>
      </c>
      <c r="G2180" s="4" t="s">
        <v>16</v>
      </c>
      <c r="H2180" t="str">
        <f>VLOOKUP(G2180,States!$A$1:$B$71,2,0)</f>
        <v>California</v>
      </c>
      <c r="I2180" t="str">
        <f>VLOOKUP(H2180,Table2[[State]:[Kürzel für Highcharts]],2,0)</f>
        <v>CA</v>
      </c>
    </row>
    <row r="2181" spans="1:9">
      <c r="A2181">
        <v>47</v>
      </c>
      <c r="B2181" s="3">
        <v>42771</v>
      </c>
      <c r="C2181">
        <v>0.67</v>
      </c>
      <c r="D2181">
        <v>11213596.289999999</v>
      </c>
      <c r="E2181" t="s">
        <v>8</v>
      </c>
      <c r="F2181">
        <v>2017</v>
      </c>
      <c r="G2181" s="4" t="s">
        <v>16</v>
      </c>
      <c r="H2181" t="str">
        <f>VLOOKUP(G2181,States!$A$1:$B$71,2,0)</f>
        <v>California</v>
      </c>
      <c r="I2181" t="str">
        <f>VLOOKUP(H2181,Table2[[State]:[Kürzel für Highcharts]],2,0)</f>
        <v>CA</v>
      </c>
    </row>
    <row r="2182" spans="1:9">
      <c r="A2182">
        <v>48</v>
      </c>
      <c r="B2182" s="3">
        <v>42764</v>
      </c>
      <c r="C2182">
        <v>0.76</v>
      </c>
      <c r="D2182">
        <v>8055482.0700000003</v>
      </c>
      <c r="E2182" t="s">
        <v>8</v>
      </c>
      <c r="F2182">
        <v>2017</v>
      </c>
      <c r="G2182" s="4" t="s">
        <v>16</v>
      </c>
      <c r="H2182" t="str">
        <f>VLOOKUP(G2182,States!$A$1:$B$71,2,0)</f>
        <v>California</v>
      </c>
      <c r="I2182" t="str">
        <f>VLOOKUP(H2182,Table2[[State]:[Kürzel für Highcharts]],2,0)</f>
        <v>CA</v>
      </c>
    </row>
    <row r="2183" spans="1:9">
      <c r="A2183">
        <v>49</v>
      </c>
      <c r="B2183" s="3">
        <v>42757</v>
      </c>
      <c r="C2183">
        <v>0.76</v>
      </c>
      <c r="D2183">
        <v>8153340.4800000004</v>
      </c>
      <c r="E2183" t="s">
        <v>8</v>
      </c>
      <c r="F2183">
        <v>2017</v>
      </c>
      <c r="G2183" s="4" t="s">
        <v>16</v>
      </c>
      <c r="H2183" t="str">
        <f>VLOOKUP(G2183,States!$A$1:$B$71,2,0)</f>
        <v>California</v>
      </c>
      <c r="I2183" t="str">
        <f>VLOOKUP(H2183,Table2[[State]:[Kürzel für Highcharts]],2,0)</f>
        <v>CA</v>
      </c>
    </row>
    <row r="2184" spans="1:9">
      <c r="A2184">
        <v>50</v>
      </c>
      <c r="B2184" s="3">
        <v>42750</v>
      </c>
      <c r="C2184">
        <v>0.93</v>
      </c>
      <c r="D2184">
        <v>6656554.3600000003</v>
      </c>
      <c r="E2184" t="s">
        <v>8</v>
      </c>
      <c r="F2184">
        <v>2017</v>
      </c>
      <c r="G2184" s="4" t="s">
        <v>16</v>
      </c>
      <c r="H2184" t="str">
        <f>VLOOKUP(G2184,States!$A$1:$B$71,2,0)</f>
        <v>California</v>
      </c>
      <c r="I2184" t="str">
        <f>VLOOKUP(H2184,Table2[[State]:[Kürzel für Highcharts]],2,0)</f>
        <v>CA</v>
      </c>
    </row>
    <row r="2185" spans="1:9">
      <c r="A2185">
        <v>51</v>
      </c>
      <c r="B2185" s="3">
        <v>42743</v>
      </c>
      <c r="C2185">
        <v>1</v>
      </c>
      <c r="D2185">
        <v>6653048.21</v>
      </c>
      <c r="E2185" t="s">
        <v>8</v>
      </c>
      <c r="F2185">
        <v>2017</v>
      </c>
      <c r="G2185" s="4" t="s">
        <v>16</v>
      </c>
      <c r="H2185" t="str">
        <f>VLOOKUP(G2185,States!$A$1:$B$71,2,0)</f>
        <v>California</v>
      </c>
      <c r="I2185" t="str">
        <f>VLOOKUP(H2185,Table2[[State]:[Kürzel für Highcharts]],2,0)</f>
        <v>CA</v>
      </c>
    </row>
    <row r="2186" spans="1:9">
      <c r="A2186">
        <v>52</v>
      </c>
      <c r="B2186" s="3">
        <v>42736</v>
      </c>
      <c r="C2186">
        <v>0.89</v>
      </c>
      <c r="D2186">
        <v>7175276.6600000001</v>
      </c>
      <c r="E2186" t="s">
        <v>8</v>
      </c>
      <c r="F2186">
        <v>2017</v>
      </c>
      <c r="G2186" s="4" t="s">
        <v>16</v>
      </c>
      <c r="H2186" t="str">
        <f>VLOOKUP(G2186,States!$A$1:$B$71,2,0)</f>
        <v>California</v>
      </c>
      <c r="I2186" t="str">
        <f>VLOOKUP(H2186,Table2[[State]:[Kürzel für Highcharts]],2,0)</f>
        <v>CA</v>
      </c>
    </row>
    <row r="2187" spans="1:9">
      <c r="A2187">
        <v>0</v>
      </c>
      <c r="B2187" s="3">
        <v>43184</v>
      </c>
      <c r="C2187">
        <v>1.04</v>
      </c>
      <c r="D2187">
        <v>6687009.4400000004</v>
      </c>
      <c r="E2187" t="s">
        <v>8</v>
      </c>
      <c r="F2187">
        <v>2018</v>
      </c>
      <c r="G2187" s="4" t="s">
        <v>16</v>
      </c>
      <c r="H2187" t="str">
        <f>VLOOKUP(G2187,States!$A$1:$B$71,2,0)</f>
        <v>California</v>
      </c>
      <c r="I2187" t="str">
        <f>VLOOKUP(H2187,Table2[[State]:[Kürzel für Highcharts]],2,0)</f>
        <v>CA</v>
      </c>
    </row>
    <row r="2188" spans="1:9">
      <c r="A2188">
        <v>1</v>
      </c>
      <c r="B2188" s="3">
        <v>43177</v>
      </c>
      <c r="C2188">
        <v>1.02</v>
      </c>
      <c r="D2188">
        <v>6802084.1100000003</v>
      </c>
      <c r="E2188" t="s">
        <v>8</v>
      </c>
      <c r="F2188">
        <v>2018</v>
      </c>
      <c r="G2188" s="4" t="s">
        <v>16</v>
      </c>
      <c r="H2188" t="str">
        <f>VLOOKUP(G2188,States!$A$1:$B$71,2,0)</f>
        <v>California</v>
      </c>
      <c r="I2188" t="str">
        <f>VLOOKUP(H2188,Table2[[State]:[Kürzel für Highcharts]],2,0)</f>
        <v>CA</v>
      </c>
    </row>
    <row r="2189" spans="1:9">
      <c r="A2189">
        <v>2</v>
      </c>
      <c r="B2189" s="3">
        <v>43170</v>
      </c>
      <c r="C2189">
        <v>1.1100000000000001</v>
      </c>
      <c r="D2189">
        <v>6488605.4299999997</v>
      </c>
      <c r="E2189" t="s">
        <v>8</v>
      </c>
      <c r="F2189">
        <v>2018</v>
      </c>
      <c r="G2189" s="4" t="s">
        <v>16</v>
      </c>
      <c r="H2189" t="str">
        <f>VLOOKUP(G2189,States!$A$1:$B$71,2,0)</f>
        <v>California</v>
      </c>
      <c r="I2189" t="str">
        <f>VLOOKUP(H2189,Table2[[State]:[Kürzel für Highcharts]],2,0)</f>
        <v>CA</v>
      </c>
    </row>
    <row r="2190" spans="1:9">
      <c r="A2190">
        <v>3</v>
      </c>
      <c r="B2190" s="3">
        <v>43163</v>
      </c>
      <c r="C2190">
        <v>1.1299999999999999</v>
      </c>
      <c r="D2190">
        <v>6295529.6100000003</v>
      </c>
      <c r="E2190" t="s">
        <v>8</v>
      </c>
      <c r="F2190">
        <v>2018</v>
      </c>
      <c r="G2190" s="4" t="s">
        <v>16</v>
      </c>
      <c r="H2190" t="str">
        <f>VLOOKUP(G2190,States!$A$1:$B$71,2,0)</f>
        <v>California</v>
      </c>
      <c r="I2190" t="str">
        <f>VLOOKUP(H2190,Table2[[State]:[Kürzel für Highcharts]],2,0)</f>
        <v>CA</v>
      </c>
    </row>
    <row r="2191" spans="1:9">
      <c r="A2191">
        <v>4</v>
      </c>
      <c r="B2191" s="3">
        <v>43156</v>
      </c>
      <c r="C2191">
        <v>1.03</v>
      </c>
      <c r="D2191">
        <v>6750361.46</v>
      </c>
      <c r="E2191" t="s">
        <v>8</v>
      </c>
      <c r="F2191">
        <v>2018</v>
      </c>
      <c r="G2191" s="4" t="s">
        <v>16</v>
      </c>
      <c r="H2191" t="str">
        <f>VLOOKUP(G2191,States!$A$1:$B$71,2,0)</f>
        <v>California</v>
      </c>
      <c r="I2191" t="str">
        <f>VLOOKUP(H2191,Table2[[State]:[Kürzel für Highcharts]],2,0)</f>
        <v>CA</v>
      </c>
    </row>
    <row r="2192" spans="1:9">
      <c r="A2192">
        <v>5</v>
      </c>
      <c r="B2192" s="3">
        <v>43149</v>
      </c>
      <c r="C2192">
        <v>1.1000000000000001</v>
      </c>
      <c r="D2192">
        <v>6379219.8300000001</v>
      </c>
      <c r="E2192" t="s">
        <v>8</v>
      </c>
      <c r="F2192">
        <v>2018</v>
      </c>
      <c r="G2192" s="4" t="s">
        <v>16</v>
      </c>
      <c r="H2192" t="str">
        <f>VLOOKUP(G2192,States!$A$1:$B$71,2,0)</f>
        <v>California</v>
      </c>
      <c r="I2192" t="str">
        <f>VLOOKUP(H2192,Table2[[State]:[Kürzel für Highcharts]],2,0)</f>
        <v>CA</v>
      </c>
    </row>
    <row r="2193" spans="1:9">
      <c r="A2193">
        <v>6</v>
      </c>
      <c r="B2193" s="3">
        <v>43142</v>
      </c>
      <c r="C2193">
        <v>0.98</v>
      </c>
      <c r="D2193">
        <v>6718358.0999999996</v>
      </c>
      <c r="E2193" t="s">
        <v>8</v>
      </c>
      <c r="F2193">
        <v>2018</v>
      </c>
      <c r="G2193" s="4" t="s">
        <v>16</v>
      </c>
      <c r="H2193" t="str">
        <f>VLOOKUP(G2193,States!$A$1:$B$71,2,0)</f>
        <v>California</v>
      </c>
      <c r="I2193" t="str">
        <f>VLOOKUP(H2193,Table2[[State]:[Kürzel für Highcharts]],2,0)</f>
        <v>CA</v>
      </c>
    </row>
    <row r="2194" spans="1:9">
      <c r="A2194">
        <v>7</v>
      </c>
      <c r="B2194" s="3">
        <v>43135</v>
      </c>
      <c r="C2194">
        <v>0.8</v>
      </c>
      <c r="D2194">
        <v>10894677.77</v>
      </c>
      <c r="E2194" t="s">
        <v>8</v>
      </c>
      <c r="F2194">
        <v>2018</v>
      </c>
      <c r="G2194" s="4" t="s">
        <v>16</v>
      </c>
      <c r="H2194" t="str">
        <f>VLOOKUP(G2194,States!$A$1:$B$71,2,0)</f>
        <v>California</v>
      </c>
      <c r="I2194" t="str">
        <f>VLOOKUP(H2194,Table2[[State]:[Kürzel für Highcharts]],2,0)</f>
        <v>CA</v>
      </c>
    </row>
    <row r="2195" spans="1:9">
      <c r="A2195">
        <v>8</v>
      </c>
      <c r="B2195" s="3">
        <v>43128</v>
      </c>
      <c r="C2195">
        <v>1.1599999999999999</v>
      </c>
      <c r="D2195">
        <v>6134040.5800000001</v>
      </c>
      <c r="E2195" t="s">
        <v>8</v>
      </c>
      <c r="F2195">
        <v>2018</v>
      </c>
      <c r="G2195" s="4" t="s">
        <v>16</v>
      </c>
      <c r="H2195" t="str">
        <f>VLOOKUP(G2195,States!$A$1:$B$71,2,0)</f>
        <v>California</v>
      </c>
      <c r="I2195" t="str">
        <f>VLOOKUP(H2195,Table2[[State]:[Kürzel für Highcharts]],2,0)</f>
        <v>CA</v>
      </c>
    </row>
    <row r="2196" spans="1:9">
      <c r="A2196">
        <v>9</v>
      </c>
      <c r="B2196" s="3">
        <v>43121</v>
      </c>
      <c r="C2196">
        <v>1.1200000000000001</v>
      </c>
      <c r="D2196">
        <v>6610010.6399999997</v>
      </c>
      <c r="E2196" t="s">
        <v>8</v>
      </c>
      <c r="F2196">
        <v>2018</v>
      </c>
      <c r="G2196" s="4" t="s">
        <v>16</v>
      </c>
      <c r="H2196" t="str">
        <f>VLOOKUP(G2196,States!$A$1:$B$71,2,0)</f>
        <v>California</v>
      </c>
      <c r="I2196" t="str">
        <f>VLOOKUP(H2196,Table2[[State]:[Kürzel für Highcharts]],2,0)</f>
        <v>CA</v>
      </c>
    </row>
    <row r="2197" spans="1:9">
      <c r="A2197">
        <v>10</v>
      </c>
      <c r="B2197" s="3">
        <v>43114</v>
      </c>
      <c r="C2197">
        <v>1.27</v>
      </c>
      <c r="D2197">
        <v>5927016.7300000004</v>
      </c>
      <c r="E2197" t="s">
        <v>8</v>
      </c>
      <c r="F2197">
        <v>2018</v>
      </c>
      <c r="G2197" s="4" t="s">
        <v>16</v>
      </c>
      <c r="H2197" t="str">
        <f>VLOOKUP(G2197,States!$A$1:$B$71,2,0)</f>
        <v>California</v>
      </c>
      <c r="I2197" t="str">
        <f>VLOOKUP(H2197,Table2[[State]:[Kürzel für Highcharts]],2,0)</f>
        <v>CA</v>
      </c>
    </row>
    <row r="2198" spans="1:9">
      <c r="A2198">
        <v>11</v>
      </c>
      <c r="B2198" s="3">
        <v>43107</v>
      </c>
      <c r="C2198">
        <v>1.19</v>
      </c>
      <c r="D2198">
        <v>5756632.3600000003</v>
      </c>
      <c r="E2198" t="s">
        <v>8</v>
      </c>
      <c r="F2198">
        <v>2018</v>
      </c>
      <c r="G2198" s="4" t="s">
        <v>16</v>
      </c>
      <c r="H2198" t="str">
        <f>VLOOKUP(G2198,States!$A$1:$B$71,2,0)</f>
        <v>California</v>
      </c>
      <c r="I2198" t="str">
        <f>VLOOKUP(H2198,Table2[[State]:[Kürzel für Highcharts]],2,0)</f>
        <v>CA</v>
      </c>
    </row>
    <row r="2199" spans="1:9">
      <c r="A2199">
        <v>0</v>
      </c>
      <c r="B2199" s="3">
        <v>42365</v>
      </c>
      <c r="C2199">
        <v>1.45</v>
      </c>
      <c r="D2199">
        <v>98576.63</v>
      </c>
      <c r="E2199" t="s">
        <v>10</v>
      </c>
      <c r="F2199">
        <v>2015</v>
      </c>
      <c r="G2199" s="4" t="s">
        <v>16</v>
      </c>
      <c r="H2199" t="str">
        <f>VLOOKUP(G2199,States!$A$1:$B$71,2,0)</f>
        <v>California</v>
      </c>
      <c r="I2199" t="str">
        <f>VLOOKUP(H2199,Table2[[State]:[Kürzel für Highcharts]],2,0)</f>
        <v>CA</v>
      </c>
    </row>
    <row r="2200" spans="1:9">
      <c r="A2200">
        <v>1</v>
      </c>
      <c r="B2200" s="3">
        <v>42358</v>
      </c>
      <c r="C2200">
        <v>1.35</v>
      </c>
      <c r="D2200">
        <v>99793.55</v>
      </c>
      <c r="E2200" t="s">
        <v>10</v>
      </c>
      <c r="F2200">
        <v>2015</v>
      </c>
      <c r="G2200" s="4" t="s">
        <v>16</v>
      </c>
      <c r="H2200" t="str">
        <f>VLOOKUP(G2200,States!$A$1:$B$71,2,0)</f>
        <v>California</v>
      </c>
      <c r="I2200" t="str">
        <f>VLOOKUP(H2200,Table2[[State]:[Kürzel für Highcharts]],2,0)</f>
        <v>CA</v>
      </c>
    </row>
    <row r="2201" spans="1:9">
      <c r="A2201">
        <v>2</v>
      </c>
      <c r="B2201" s="3">
        <v>42351</v>
      </c>
      <c r="C2201">
        <v>1.39</v>
      </c>
      <c r="D2201">
        <v>98605.4</v>
      </c>
      <c r="E2201" t="s">
        <v>10</v>
      </c>
      <c r="F2201">
        <v>2015</v>
      </c>
      <c r="G2201" s="4" t="s">
        <v>16</v>
      </c>
      <c r="H2201" t="str">
        <f>VLOOKUP(G2201,States!$A$1:$B$71,2,0)</f>
        <v>California</v>
      </c>
      <c r="I2201" t="str">
        <f>VLOOKUP(H2201,Table2[[State]:[Kürzel für Highcharts]],2,0)</f>
        <v>CA</v>
      </c>
    </row>
    <row r="2202" spans="1:9">
      <c r="A2202">
        <v>3</v>
      </c>
      <c r="B2202" s="3">
        <v>42344</v>
      </c>
      <c r="C2202">
        <v>1.48</v>
      </c>
      <c r="D2202">
        <v>91211.53</v>
      </c>
      <c r="E2202" t="s">
        <v>10</v>
      </c>
      <c r="F2202">
        <v>2015</v>
      </c>
      <c r="G2202" s="4" t="s">
        <v>16</v>
      </c>
      <c r="H2202" t="str">
        <f>VLOOKUP(G2202,States!$A$1:$B$71,2,0)</f>
        <v>California</v>
      </c>
      <c r="I2202" t="str">
        <f>VLOOKUP(H2202,Table2[[State]:[Kürzel für Highcharts]],2,0)</f>
        <v>CA</v>
      </c>
    </row>
    <row r="2203" spans="1:9">
      <c r="A2203">
        <v>4</v>
      </c>
      <c r="B2203" s="3">
        <v>42337</v>
      </c>
      <c r="C2203">
        <v>1.75</v>
      </c>
      <c r="D2203">
        <v>83415.539999999994</v>
      </c>
      <c r="E2203" t="s">
        <v>10</v>
      </c>
      <c r="F2203">
        <v>2015</v>
      </c>
      <c r="G2203" s="4" t="s">
        <v>16</v>
      </c>
      <c r="H2203" t="str">
        <f>VLOOKUP(G2203,States!$A$1:$B$71,2,0)</f>
        <v>California</v>
      </c>
      <c r="I2203" t="str">
        <f>VLOOKUP(H2203,Table2[[State]:[Kürzel für Highcharts]],2,0)</f>
        <v>CA</v>
      </c>
    </row>
    <row r="2204" spans="1:9">
      <c r="A2204">
        <v>5</v>
      </c>
      <c r="B2204" s="3">
        <v>42330</v>
      </c>
      <c r="C2204">
        <v>1.6</v>
      </c>
      <c r="D2204">
        <v>89062.36</v>
      </c>
      <c r="E2204" t="s">
        <v>10</v>
      </c>
      <c r="F2204">
        <v>2015</v>
      </c>
      <c r="G2204" s="4" t="s">
        <v>16</v>
      </c>
      <c r="H2204" t="str">
        <f>VLOOKUP(G2204,States!$A$1:$B$71,2,0)</f>
        <v>California</v>
      </c>
      <c r="I2204" t="str">
        <f>VLOOKUP(H2204,Table2[[State]:[Kürzel für Highcharts]],2,0)</f>
        <v>CA</v>
      </c>
    </row>
    <row r="2205" spans="1:9">
      <c r="A2205">
        <v>6</v>
      </c>
      <c r="B2205" s="3">
        <v>42323</v>
      </c>
      <c r="C2205">
        <v>1.59</v>
      </c>
      <c r="D2205">
        <v>97265.23</v>
      </c>
      <c r="E2205" t="s">
        <v>10</v>
      </c>
      <c r="F2205">
        <v>2015</v>
      </c>
      <c r="G2205" s="4" t="s">
        <v>16</v>
      </c>
      <c r="H2205" t="str">
        <f>VLOOKUP(G2205,States!$A$1:$B$71,2,0)</f>
        <v>California</v>
      </c>
      <c r="I2205" t="str">
        <f>VLOOKUP(H2205,Table2[[State]:[Kürzel für Highcharts]],2,0)</f>
        <v>CA</v>
      </c>
    </row>
    <row r="2206" spans="1:9">
      <c r="A2206">
        <v>7</v>
      </c>
      <c r="B2206" s="3">
        <v>42316</v>
      </c>
      <c r="C2206">
        <v>1.66</v>
      </c>
      <c r="D2206">
        <v>101320.15</v>
      </c>
      <c r="E2206" t="s">
        <v>10</v>
      </c>
      <c r="F2206">
        <v>2015</v>
      </c>
      <c r="G2206" s="4" t="s">
        <v>16</v>
      </c>
      <c r="H2206" t="str">
        <f>VLOOKUP(G2206,States!$A$1:$B$71,2,0)</f>
        <v>California</v>
      </c>
      <c r="I2206" t="str">
        <f>VLOOKUP(H2206,Table2[[State]:[Kürzel für Highcharts]],2,0)</f>
        <v>CA</v>
      </c>
    </row>
    <row r="2207" spans="1:9">
      <c r="A2207">
        <v>8</v>
      </c>
      <c r="B2207" s="3">
        <v>42309</v>
      </c>
      <c r="C2207">
        <v>1.6</v>
      </c>
      <c r="D2207">
        <v>104331.19</v>
      </c>
      <c r="E2207" t="s">
        <v>10</v>
      </c>
      <c r="F2207">
        <v>2015</v>
      </c>
      <c r="G2207" s="4" t="s">
        <v>16</v>
      </c>
      <c r="H2207" t="str">
        <f>VLOOKUP(G2207,States!$A$1:$B$71,2,0)</f>
        <v>California</v>
      </c>
      <c r="I2207" t="str">
        <f>VLOOKUP(H2207,Table2[[State]:[Kürzel für Highcharts]],2,0)</f>
        <v>CA</v>
      </c>
    </row>
    <row r="2208" spans="1:9">
      <c r="A2208">
        <v>9</v>
      </c>
      <c r="B2208" s="3">
        <v>42302</v>
      </c>
      <c r="C2208">
        <v>1.64</v>
      </c>
      <c r="D2208">
        <v>103918.03</v>
      </c>
      <c r="E2208" t="s">
        <v>10</v>
      </c>
      <c r="F2208">
        <v>2015</v>
      </c>
      <c r="G2208" s="4" t="s">
        <v>16</v>
      </c>
      <c r="H2208" t="str">
        <f>VLOOKUP(G2208,States!$A$1:$B$71,2,0)</f>
        <v>California</v>
      </c>
      <c r="I2208" t="str">
        <f>VLOOKUP(H2208,Table2[[State]:[Kürzel für Highcharts]],2,0)</f>
        <v>CA</v>
      </c>
    </row>
    <row r="2209" spans="1:9">
      <c r="A2209">
        <v>10</v>
      </c>
      <c r="B2209" s="3">
        <v>42295</v>
      </c>
      <c r="C2209">
        <v>2.0099999999999998</v>
      </c>
      <c r="D2209">
        <v>73799.28</v>
      </c>
      <c r="E2209" t="s">
        <v>10</v>
      </c>
      <c r="F2209">
        <v>2015</v>
      </c>
      <c r="G2209" s="4" t="s">
        <v>16</v>
      </c>
      <c r="H2209" t="str">
        <f>VLOOKUP(G2209,States!$A$1:$B$71,2,0)</f>
        <v>California</v>
      </c>
      <c r="I2209" t="str">
        <f>VLOOKUP(H2209,Table2[[State]:[Kürzel für Highcharts]],2,0)</f>
        <v>CA</v>
      </c>
    </row>
    <row r="2210" spans="1:9">
      <c r="A2210">
        <v>11</v>
      </c>
      <c r="B2210" s="3">
        <v>42288</v>
      </c>
      <c r="C2210">
        <v>2.0699999999999998</v>
      </c>
      <c r="D2210">
        <v>70004.38</v>
      </c>
      <c r="E2210" t="s">
        <v>10</v>
      </c>
      <c r="F2210">
        <v>2015</v>
      </c>
      <c r="G2210" s="4" t="s">
        <v>16</v>
      </c>
      <c r="H2210" t="str">
        <f>VLOOKUP(G2210,States!$A$1:$B$71,2,0)</f>
        <v>California</v>
      </c>
      <c r="I2210" t="str">
        <f>VLOOKUP(H2210,Table2[[State]:[Kürzel für Highcharts]],2,0)</f>
        <v>CA</v>
      </c>
    </row>
    <row r="2211" spans="1:9">
      <c r="A2211">
        <v>12</v>
      </c>
      <c r="B2211" s="3">
        <v>42281</v>
      </c>
      <c r="C2211">
        <v>2</v>
      </c>
      <c r="D2211">
        <v>81751.48</v>
      </c>
      <c r="E2211" t="s">
        <v>10</v>
      </c>
      <c r="F2211">
        <v>2015</v>
      </c>
      <c r="G2211" s="4" t="s">
        <v>16</v>
      </c>
      <c r="H2211" t="str">
        <f>VLOOKUP(G2211,States!$A$1:$B$71,2,0)</f>
        <v>California</v>
      </c>
      <c r="I2211" t="str">
        <f>VLOOKUP(H2211,Table2[[State]:[Kürzel für Highcharts]],2,0)</f>
        <v>CA</v>
      </c>
    </row>
    <row r="2212" spans="1:9">
      <c r="A2212">
        <v>13</v>
      </c>
      <c r="B2212" s="3">
        <v>42274</v>
      </c>
      <c r="C2212">
        <v>1.85</v>
      </c>
      <c r="D2212">
        <v>80734.58</v>
      </c>
      <c r="E2212" t="s">
        <v>10</v>
      </c>
      <c r="F2212">
        <v>2015</v>
      </c>
      <c r="G2212" s="4" t="s">
        <v>16</v>
      </c>
      <c r="H2212" t="str">
        <f>VLOOKUP(G2212,States!$A$1:$B$71,2,0)</f>
        <v>California</v>
      </c>
      <c r="I2212" t="str">
        <f>VLOOKUP(H2212,Table2[[State]:[Kürzel für Highcharts]],2,0)</f>
        <v>CA</v>
      </c>
    </row>
    <row r="2213" spans="1:9">
      <c r="A2213">
        <v>14</v>
      </c>
      <c r="B2213" s="3">
        <v>42267</v>
      </c>
      <c r="C2213">
        <v>1.92</v>
      </c>
      <c r="D2213">
        <v>94267.54</v>
      </c>
      <c r="E2213" t="s">
        <v>10</v>
      </c>
      <c r="F2213">
        <v>2015</v>
      </c>
      <c r="G2213" s="4" t="s">
        <v>16</v>
      </c>
      <c r="H2213" t="str">
        <f>VLOOKUP(G2213,States!$A$1:$B$71,2,0)</f>
        <v>California</v>
      </c>
      <c r="I2213" t="str">
        <f>VLOOKUP(H2213,Table2[[State]:[Kürzel für Highcharts]],2,0)</f>
        <v>CA</v>
      </c>
    </row>
    <row r="2214" spans="1:9">
      <c r="A2214">
        <v>15</v>
      </c>
      <c r="B2214" s="3">
        <v>42260</v>
      </c>
      <c r="C2214">
        <v>1.97</v>
      </c>
      <c r="D2214">
        <v>95230.68</v>
      </c>
      <c r="E2214" t="s">
        <v>10</v>
      </c>
      <c r="F2214">
        <v>2015</v>
      </c>
      <c r="G2214" s="4" t="s">
        <v>16</v>
      </c>
      <c r="H2214" t="str">
        <f>VLOOKUP(G2214,States!$A$1:$B$71,2,0)</f>
        <v>California</v>
      </c>
      <c r="I2214" t="str">
        <f>VLOOKUP(H2214,Table2[[State]:[Kürzel für Highcharts]],2,0)</f>
        <v>CA</v>
      </c>
    </row>
    <row r="2215" spans="1:9">
      <c r="A2215">
        <v>16</v>
      </c>
      <c r="B2215" s="3">
        <v>42253</v>
      </c>
      <c r="C2215">
        <v>1.99</v>
      </c>
      <c r="D2215">
        <v>88963.61</v>
      </c>
      <c r="E2215" t="s">
        <v>10</v>
      </c>
      <c r="F2215">
        <v>2015</v>
      </c>
      <c r="G2215" s="4" t="s">
        <v>16</v>
      </c>
      <c r="H2215" t="str">
        <f>VLOOKUP(G2215,States!$A$1:$B$71,2,0)</f>
        <v>California</v>
      </c>
      <c r="I2215" t="str">
        <f>VLOOKUP(H2215,Table2[[State]:[Kürzel für Highcharts]],2,0)</f>
        <v>CA</v>
      </c>
    </row>
    <row r="2216" spans="1:9">
      <c r="A2216">
        <v>17</v>
      </c>
      <c r="B2216" s="3">
        <v>42246</v>
      </c>
      <c r="C2216">
        <v>1.98</v>
      </c>
      <c r="D2216">
        <v>90125.42</v>
      </c>
      <c r="E2216" t="s">
        <v>10</v>
      </c>
      <c r="F2216">
        <v>2015</v>
      </c>
      <c r="G2216" s="4" t="s">
        <v>16</v>
      </c>
      <c r="H2216" t="str">
        <f>VLOOKUP(G2216,States!$A$1:$B$71,2,0)</f>
        <v>California</v>
      </c>
      <c r="I2216" t="str">
        <f>VLOOKUP(H2216,Table2[[State]:[Kürzel für Highcharts]],2,0)</f>
        <v>CA</v>
      </c>
    </row>
    <row r="2217" spans="1:9">
      <c r="A2217">
        <v>18</v>
      </c>
      <c r="B2217" s="3">
        <v>42239</v>
      </c>
      <c r="C2217">
        <v>1.85</v>
      </c>
      <c r="D2217">
        <v>107431.24</v>
      </c>
      <c r="E2217" t="s">
        <v>10</v>
      </c>
      <c r="F2217">
        <v>2015</v>
      </c>
      <c r="G2217" s="4" t="s">
        <v>16</v>
      </c>
      <c r="H2217" t="str">
        <f>VLOOKUP(G2217,States!$A$1:$B$71,2,0)</f>
        <v>California</v>
      </c>
      <c r="I2217" t="str">
        <f>VLOOKUP(H2217,Table2[[State]:[Kürzel für Highcharts]],2,0)</f>
        <v>CA</v>
      </c>
    </row>
    <row r="2218" spans="1:9">
      <c r="A2218">
        <v>19</v>
      </c>
      <c r="B2218" s="3">
        <v>42232</v>
      </c>
      <c r="C2218">
        <v>1.96</v>
      </c>
      <c r="D2218">
        <v>90240.43</v>
      </c>
      <c r="E2218" t="s">
        <v>10</v>
      </c>
      <c r="F2218">
        <v>2015</v>
      </c>
      <c r="G2218" s="4" t="s">
        <v>16</v>
      </c>
      <c r="H2218" t="str">
        <f>VLOOKUP(G2218,States!$A$1:$B$71,2,0)</f>
        <v>California</v>
      </c>
      <c r="I2218" t="str">
        <f>VLOOKUP(H2218,Table2[[State]:[Kürzel für Highcharts]],2,0)</f>
        <v>CA</v>
      </c>
    </row>
    <row r="2219" spans="1:9">
      <c r="A2219">
        <v>20</v>
      </c>
      <c r="B2219" s="3">
        <v>42225</v>
      </c>
      <c r="C2219">
        <v>2.0299999999999998</v>
      </c>
      <c r="D2219">
        <v>86211.24</v>
      </c>
      <c r="E2219" t="s">
        <v>10</v>
      </c>
      <c r="F2219">
        <v>2015</v>
      </c>
      <c r="G2219" s="4" t="s">
        <v>16</v>
      </c>
      <c r="H2219" t="str">
        <f>VLOOKUP(G2219,States!$A$1:$B$71,2,0)</f>
        <v>California</v>
      </c>
      <c r="I2219" t="str">
        <f>VLOOKUP(H2219,Table2[[State]:[Kürzel für Highcharts]],2,0)</f>
        <v>CA</v>
      </c>
    </row>
    <row r="2220" spans="1:9">
      <c r="A2220">
        <v>21</v>
      </c>
      <c r="B2220" s="3">
        <v>42218</v>
      </c>
      <c r="C2220">
        <v>1.99</v>
      </c>
      <c r="D2220">
        <v>89435.6</v>
      </c>
      <c r="E2220" t="s">
        <v>10</v>
      </c>
      <c r="F2220">
        <v>2015</v>
      </c>
      <c r="G2220" s="4" t="s">
        <v>16</v>
      </c>
      <c r="H2220" t="str">
        <f>VLOOKUP(G2220,States!$A$1:$B$71,2,0)</f>
        <v>California</v>
      </c>
      <c r="I2220" t="str">
        <f>VLOOKUP(H2220,Table2[[State]:[Kürzel für Highcharts]],2,0)</f>
        <v>CA</v>
      </c>
    </row>
    <row r="2221" spans="1:9">
      <c r="A2221">
        <v>22</v>
      </c>
      <c r="B2221" s="3">
        <v>42211</v>
      </c>
      <c r="C2221">
        <v>1.93</v>
      </c>
      <c r="D2221">
        <v>98449.84</v>
      </c>
      <c r="E2221" t="s">
        <v>10</v>
      </c>
      <c r="F2221">
        <v>2015</v>
      </c>
      <c r="G2221" s="4" t="s">
        <v>16</v>
      </c>
      <c r="H2221" t="str">
        <f>VLOOKUP(G2221,States!$A$1:$B$71,2,0)</f>
        <v>California</v>
      </c>
      <c r="I2221" t="str">
        <f>VLOOKUP(H2221,Table2[[State]:[Kürzel für Highcharts]],2,0)</f>
        <v>CA</v>
      </c>
    </row>
    <row r="2222" spans="1:9">
      <c r="A2222">
        <v>23</v>
      </c>
      <c r="B2222" s="3">
        <v>42204</v>
      </c>
      <c r="C2222">
        <v>1.89</v>
      </c>
      <c r="D2222">
        <v>103081.23</v>
      </c>
      <c r="E2222" t="s">
        <v>10</v>
      </c>
      <c r="F2222">
        <v>2015</v>
      </c>
      <c r="G2222" s="4" t="s">
        <v>16</v>
      </c>
      <c r="H2222" t="str">
        <f>VLOOKUP(G2222,States!$A$1:$B$71,2,0)</f>
        <v>California</v>
      </c>
      <c r="I2222" t="str">
        <f>VLOOKUP(H2222,Table2[[State]:[Kürzel für Highcharts]],2,0)</f>
        <v>CA</v>
      </c>
    </row>
    <row r="2223" spans="1:9">
      <c r="A2223">
        <v>24</v>
      </c>
      <c r="B2223" s="3">
        <v>42197</v>
      </c>
      <c r="C2223">
        <v>1.8</v>
      </c>
      <c r="D2223">
        <v>115063.87</v>
      </c>
      <c r="E2223" t="s">
        <v>10</v>
      </c>
      <c r="F2223">
        <v>2015</v>
      </c>
      <c r="G2223" s="4" t="s">
        <v>16</v>
      </c>
      <c r="H2223" t="str">
        <f>VLOOKUP(G2223,States!$A$1:$B$71,2,0)</f>
        <v>California</v>
      </c>
      <c r="I2223" t="str">
        <f>VLOOKUP(H2223,Table2[[State]:[Kürzel für Highcharts]],2,0)</f>
        <v>CA</v>
      </c>
    </row>
    <row r="2224" spans="1:9">
      <c r="A2224">
        <v>25</v>
      </c>
      <c r="B2224" s="3">
        <v>42190</v>
      </c>
      <c r="C2224">
        <v>1.67</v>
      </c>
      <c r="D2224">
        <v>135522.65</v>
      </c>
      <c r="E2224" t="s">
        <v>10</v>
      </c>
      <c r="F2224">
        <v>2015</v>
      </c>
      <c r="G2224" s="4" t="s">
        <v>16</v>
      </c>
      <c r="H2224" t="str">
        <f>VLOOKUP(G2224,States!$A$1:$B$71,2,0)</f>
        <v>California</v>
      </c>
      <c r="I2224" t="str">
        <f>VLOOKUP(H2224,Table2[[State]:[Kürzel für Highcharts]],2,0)</f>
        <v>CA</v>
      </c>
    </row>
    <row r="2225" spans="1:9">
      <c r="A2225">
        <v>26</v>
      </c>
      <c r="B2225" s="3">
        <v>42183</v>
      </c>
      <c r="C2225">
        <v>1.67</v>
      </c>
      <c r="D2225">
        <v>116913.79</v>
      </c>
      <c r="E2225" t="s">
        <v>10</v>
      </c>
      <c r="F2225">
        <v>2015</v>
      </c>
      <c r="G2225" s="4" t="s">
        <v>16</v>
      </c>
      <c r="H2225" t="str">
        <f>VLOOKUP(G2225,States!$A$1:$B$71,2,0)</f>
        <v>California</v>
      </c>
      <c r="I2225" t="str">
        <f>VLOOKUP(H2225,Table2[[State]:[Kürzel für Highcharts]],2,0)</f>
        <v>CA</v>
      </c>
    </row>
    <row r="2226" spans="1:9">
      <c r="A2226">
        <v>27</v>
      </c>
      <c r="B2226" s="3">
        <v>42176</v>
      </c>
      <c r="C2226">
        <v>1.69</v>
      </c>
      <c r="D2226">
        <v>116908.54</v>
      </c>
      <c r="E2226" t="s">
        <v>10</v>
      </c>
      <c r="F2226">
        <v>2015</v>
      </c>
      <c r="G2226" s="4" t="s">
        <v>16</v>
      </c>
      <c r="H2226" t="str">
        <f>VLOOKUP(G2226,States!$A$1:$B$71,2,0)</f>
        <v>California</v>
      </c>
      <c r="I2226" t="str">
        <f>VLOOKUP(H2226,Table2[[State]:[Kürzel für Highcharts]],2,0)</f>
        <v>CA</v>
      </c>
    </row>
    <row r="2227" spans="1:9">
      <c r="A2227">
        <v>28</v>
      </c>
      <c r="B2227" s="3">
        <v>42169</v>
      </c>
      <c r="C2227">
        <v>1.68</v>
      </c>
      <c r="D2227">
        <v>116322.44</v>
      </c>
      <c r="E2227" t="s">
        <v>10</v>
      </c>
      <c r="F2227">
        <v>2015</v>
      </c>
      <c r="G2227" s="4" t="s">
        <v>16</v>
      </c>
      <c r="H2227" t="str">
        <f>VLOOKUP(G2227,States!$A$1:$B$71,2,0)</f>
        <v>California</v>
      </c>
      <c r="I2227" t="str">
        <f>VLOOKUP(H2227,Table2[[State]:[Kürzel für Highcharts]],2,0)</f>
        <v>CA</v>
      </c>
    </row>
    <row r="2228" spans="1:9">
      <c r="A2228">
        <v>29</v>
      </c>
      <c r="B2228" s="3">
        <v>42162</v>
      </c>
      <c r="C2228">
        <v>1.67</v>
      </c>
      <c r="D2228">
        <v>114406.15</v>
      </c>
      <c r="E2228" t="s">
        <v>10</v>
      </c>
      <c r="F2228">
        <v>2015</v>
      </c>
      <c r="G2228" s="4" t="s">
        <v>16</v>
      </c>
      <c r="H2228" t="str">
        <f>VLOOKUP(G2228,States!$A$1:$B$71,2,0)</f>
        <v>California</v>
      </c>
      <c r="I2228" t="str">
        <f>VLOOKUP(H2228,Table2[[State]:[Kürzel für Highcharts]],2,0)</f>
        <v>CA</v>
      </c>
    </row>
    <row r="2229" spans="1:9">
      <c r="A2229">
        <v>30</v>
      </c>
      <c r="B2229" s="3">
        <v>42155</v>
      </c>
      <c r="C2229">
        <v>1.5</v>
      </c>
      <c r="D2229">
        <v>119999.12</v>
      </c>
      <c r="E2229" t="s">
        <v>10</v>
      </c>
      <c r="F2229">
        <v>2015</v>
      </c>
      <c r="G2229" s="4" t="s">
        <v>16</v>
      </c>
      <c r="H2229" t="str">
        <f>VLOOKUP(G2229,States!$A$1:$B$71,2,0)</f>
        <v>California</v>
      </c>
      <c r="I2229" t="str">
        <f>VLOOKUP(H2229,Table2[[State]:[Kürzel für Highcharts]],2,0)</f>
        <v>CA</v>
      </c>
    </row>
    <row r="2230" spans="1:9">
      <c r="A2230">
        <v>31</v>
      </c>
      <c r="B2230" s="3">
        <v>42148</v>
      </c>
      <c r="C2230">
        <v>1.5</v>
      </c>
      <c r="D2230">
        <v>135543.89000000001</v>
      </c>
      <c r="E2230" t="s">
        <v>10</v>
      </c>
      <c r="F2230">
        <v>2015</v>
      </c>
      <c r="G2230" s="4" t="s">
        <v>16</v>
      </c>
      <c r="H2230" t="str">
        <f>VLOOKUP(G2230,States!$A$1:$B$71,2,0)</f>
        <v>California</v>
      </c>
      <c r="I2230" t="str">
        <f>VLOOKUP(H2230,Table2[[State]:[Kürzel für Highcharts]],2,0)</f>
        <v>CA</v>
      </c>
    </row>
    <row r="2231" spans="1:9">
      <c r="A2231">
        <v>32</v>
      </c>
      <c r="B2231" s="3">
        <v>42141</v>
      </c>
      <c r="C2231">
        <v>1.49</v>
      </c>
      <c r="D2231">
        <v>133759.31</v>
      </c>
      <c r="E2231" t="s">
        <v>10</v>
      </c>
      <c r="F2231">
        <v>2015</v>
      </c>
      <c r="G2231" s="4" t="s">
        <v>16</v>
      </c>
      <c r="H2231" t="str">
        <f>VLOOKUP(G2231,States!$A$1:$B$71,2,0)</f>
        <v>California</v>
      </c>
      <c r="I2231" t="str">
        <f>VLOOKUP(H2231,Table2[[State]:[Kürzel für Highcharts]],2,0)</f>
        <v>CA</v>
      </c>
    </row>
    <row r="2232" spans="1:9">
      <c r="A2232">
        <v>33</v>
      </c>
      <c r="B2232" s="3">
        <v>42134</v>
      </c>
      <c r="C2232">
        <v>1.4</v>
      </c>
      <c r="D2232">
        <v>160570.28</v>
      </c>
      <c r="E2232" t="s">
        <v>10</v>
      </c>
      <c r="F2232">
        <v>2015</v>
      </c>
      <c r="G2232" s="4" t="s">
        <v>16</v>
      </c>
      <c r="H2232" t="str">
        <f>VLOOKUP(G2232,States!$A$1:$B$71,2,0)</f>
        <v>California</v>
      </c>
      <c r="I2232" t="str">
        <f>VLOOKUP(H2232,Table2[[State]:[Kürzel für Highcharts]],2,0)</f>
        <v>CA</v>
      </c>
    </row>
    <row r="2233" spans="1:9">
      <c r="A2233">
        <v>34</v>
      </c>
      <c r="B2233" s="3">
        <v>42127</v>
      </c>
      <c r="C2233">
        <v>1.48</v>
      </c>
      <c r="D2233">
        <v>119059.56</v>
      </c>
      <c r="E2233" t="s">
        <v>10</v>
      </c>
      <c r="F2233">
        <v>2015</v>
      </c>
      <c r="G2233" s="4" t="s">
        <v>16</v>
      </c>
      <c r="H2233" t="str">
        <f>VLOOKUP(G2233,States!$A$1:$B$71,2,0)</f>
        <v>California</v>
      </c>
      <c r="I2233" t="str">
        <f>VLOOKUP(H2233,Table2[[State]:[Kürzel für Highcharts]],2,0)</f>
        <v>CA</v>
      </c>
    </row>
    <row r="2234" spans="1:9">
      <c r="A2234">
        <v>35</v>
      </c>
      <c r="B2234" s="3">
        <v>42120</v>
      </c>
      <c r="C2234">
        <v>1.5</v>
      </c>
      <c r="D2234">
        <v>128166.45</v>
      </c>
      <c r="E2234" t="s">
        <v>10</v>
      </c>
      <c r="F2234">
        <v>2015</v>
      </c>
      <c r="G2234" s="4" t="s">
        <v>16</v>
      </c>
      <c r="H2234" t="str">
        <f>VLOOKUP(G2234,States!$A$1:$B$71,2,0)</f>
        <v>California</v>
      </c>
      <c r="I2234" t="str">
        <f>VLOOKUP(H2234,Table2[[State]:[Kürzel für Highcharts]],2,0)</f>
        <v>CA</v>
      </c>
    </row>
    <row r="2235" spans="1:9">
      <c r="A2235">
        <v>36</v>
      </c>
      <c r="B2235" s="3">
        <v>42113</v>
      </c>
      <c r="C2235">
        <v>1.52</v>
      </c>
      <c r="D2235">
        <v>123851.34</v>
      </c>
      <c r="E2235" t="s">
        <v>10</v>
      </c>
      <c r="F2235">
        <v>2015</v>
      </c>
      <c r="G2235" s="4" t="s">
        <v>16</v>
      </c>
      <c r="H2235" t="str">
        <f>VLOOKUP(G2235,States!$A$1:$B$71,2,0)</f>
        <v>California</v>
      </c>
      <c r="I2235" t="str">
        <f>VLOOKUP(H2235,Table2[[State]:[Kürzel für Highcharts]],2,0)</f>
        <v>CA</v>
      </c>
    </row>
    <row r="2236" spans="1:9">
      <c r="A2236">
        <v>37</v>
      </c>
      <c r="B2236" s="3">
        <v>42106</v>
      </c>
      <c r="C2236">
        <v>1.5</v>
      </c>
      <c r="D2236">
        <v>119549.28</v>
      </c>
      <c r="E2236" t="s">
        <v>10</v>
      </c>
      <c r="F2236">
        <v>2015</v>
      </c>
      <c r="G2236" s="4" t="s">
        <v>16</v>
      </c>
      <c r="H2236" t="str">
        <f>VLOOKUP(G2236,States!$A$1:$B$71,2,0)</f>
        <v>California</v>
      </c>
      <c r="I2236" t="str">
        <f>VLOOKUP(H2236,Table2[[State]:[Kürzel für Highcharts]],2,0)</f>
        <v>CA</v>
      </c>
    </row>
    <row r="2237" spans="1:9">
      <c r="A2237">
        <v>38</v>
      </c>
      <c r="B2237" s="3">
        <v>42099</v>
      </c>
      <c r="C2237">
        <v>1.52</v>
      </c>
      <c r="D2237">
        <v>120814.24</v>
      </c>
      <c r="E2237" t="s">
        <v>10</v>
      </c>
      <c r="F2237">
        <v>2015</v>
      </c>
      <c r="G2237" s="4" t="s">
        <v>16</v>
      </c>
      <c r="H2237" t="str">
        <f>VLOOKUP(G2237,States!$A$1:$B$71,2,0)</f>
        <v>California</v>
      </c>
      <c r="I2237" t="str">
        <f>VLOOKUP(H2237,Table2[[State]:[Kürzel für Highcharts]],2,0)</f>
        <v>CA</v>
      </c>
    </row>
    <row r="2238" spans="1:9">
      <c r="A2238">
        <v>39</v>
      </c>
      <c r="B2238" s="3">
        <v>42092</v>
      </c>
      <c r="C2238">
        <v>1.53</v>
      </c>
      <c r="D2238">
        <v>111423.89</v>
      </c>
      <c r="E2238" t="s">
        <v>10</v>
      </c>
      <c r="F2238">
        <v>2015</v>
      </c>
      <c r="G2238" s="4" t="s">
        <v>16</v>
      </c>
      <c r="H2238" t="str">
        <f>VLOOKUP(G2238,States!$A$1:$B$71,2,0)</f>
        <v>California</v>
      </c>
      <c r="I2238" t="str">
        <f>VLOOKUP(H2238,Table2[[State]:[Kürzel für Highcharts]],2,0)</f>
        <v>CA</v>
      </c>
    </row>
    <row r="2239" spans="1:9">
      <c r="A2239">
        <v>40</v>
      </c>
      <c r="B2239" s="3">
        <v>42085</v>
      </c>
      <c r="C2239">
        <v>1.3</v>
      </c>
      <c r="D2239">
        <v>112284.57</v>
      </c>
      <c r="E2239" t="s">
        <v>10</v>
      </c>
      <c r="F2239">
        <v>2015</v>
      </c>
      <c r="G2239" s="4" t="s">
        <v>16</v>
      </c>
      <c r="H2239" t="str">
        <f>VLOOKUP(G2239,States!$A$1:$B$71,2,0)</f>
        <v>California</v>
      </c>
      <c r="I2239" t="str">
        <f>VLOOKUP(H2239,Table2[[State]:[Kürzel für Highcharts]],2,0)</f>
        <v>CA</v>
      </c>
    </row>
    <row r="2240" spans="1:9">
      <c r="A2240">
        <v>41</v>
      </c>
      <c r="B2240" s="3">
        <v>42078</v>
      </c>
      <c r="C2240">
        <v>1.52</v>
      </c>
      <c r="D2240">
        <v>94419.17</v>
      </c>
      <c r="E2240" t="s">
        <v>10</v>
      </c>
      <c r="F2240">
        <v>2015</v>
      </c>
      <c r="G2240" s="4" t="s">
        <v>16</v>
      </c>
      <c r="H2240" t="str">
        <f>VLOOKUP(G2240,States!$A$1:$B$71,2,0)</f>
        <v>California</v>
      </c>
      <c r="I2240" t="str">
        <f>VLOOKUP(H2240,Table2[[State]:[Kürzel für Highcharts]],2,0)</f>
        <v>CA</v>
      </c>
    </row>
    <row r="2241" spans="1:9">
      <c r="A2241">
        <v>42</v>
      </c>
      <c r="B2241" s="3">
        <v>42071</v>
      </c>
      <c r="C2241">
        <v>1.48</v>
      </c>
      <c r="D2241">
        <v>108346.9</v>
      </c>
      <c r="E2241" t="s">
        <v>10</v>
      </c>
      <c r="F2241">
        <v>2015</v>
      </c>
      <c r="G2241" s="4" t="s">
        <v>16</v>
      </c>
      <c r="H2241" t="str">
        <f>VLOOKUP(G2241,States!$A$1:$B$71,2,0)</f>
        <v>California</v>
      </c>
      <c r="I2241" t="str">
        <f>VLOOKUP(H2241,Table2[[State]:[Kürzel für Highcharts]],2,0)</f>
        <v>CA</v>
      </c>
    </row>
    <row r="2242" spans="1:9">
      <c r="A2242">
        <v>43</v>
      </c>
      <c r="B2242" s="3">
        <v>42064</v>
      </c>
      <c r="C2242">
        <v>1.1499999999999999</v>
      </c>
      <c r="D2242">
        <v>250298.58</v>
      </c>
      <c r="E2242" t="s">
        <v>10</v>
      </c>
      <c r="F2242">
        <v>2015</v>
      </c>
      <c r="G2242" s="4" t="s">
        <v>16</v>
      </c>
      <c r="H2242" t="str">
        <f>VLOOKUP(G2242,States!$A$1:$B$71,2,0)</f>
        <v>California</v>
      </c>
      <c r="I2242" t="str">
        <f>VLOOKUP(H2242,Table2[[State]:[Kürzel für Highcharts]],2,0)</f>
        <v>CA</v>
      </c>
    </row>
    <row r="2243" spans="1:9">
      <c r="A2243">
        <v>44</v>
      </c>
      <c r="B2243" s="3">
        <v>42057</v>
      </c>
      <c r="C2243">
        <v>1.41</v>
      </c>
      <c r="D2243">
        <v>136421.88</v>
      </c>
      <c r="E2243" t="s">
        <v>10</v>
      </c>
      <c r="F2243">
        <v>2015</v>
      </c>
      <c r="G2243" s="4" t="s">
        <v>16</v>
      </c>
      <c r="H2243" t="str">
        <f>VLOOKUP(G2243,States!$A$1:$B$71,2,0)</f>
        <v>California</v>
      </c>
      <c r="I2243" t="str">
        <f>VLOOKUP(H2243,Table2[[State]:[Kürzel für Highcharts]],2,0)</f>
        <v>CA</v>
      </c>
    </row>
    <row r="2244" spans="1:9">
      <c r="A2244">
        <v>45</v>
      </c>
      <c r="B2244" s="3">
        <v>42050</v>
      </c>
      <c r="C2244">
        <v>1.52</v>
      </c>
      <c r="D2244">
        <v>116499.36</v>
      </c>
      <c r="E2244" t="s">
        <v>10</v>
      </c>
      <c r="F2244">
        <v>2015</v>
      </c>
      <c r="G2244" s="4" t="s">
        <v>16</v>
      </c>
      <c r="H2244" t="str">
        <f>VLOOKUP(G2244,States!$A$1:$B$71,2,0)</f>
        <v>California</v>
      </c>
      <c r="I2244" t="str">
        <f>VLOOKUP(H2244,Table2[[State]:[Kürzel für Highcharts]],2,0)</f>
        <v>CA</v>
      </c>
    </row>
    <row r="2245" spans="1:9">
      <c r="A2245">
        <v>46</v>
      </c>
      <c r="B2245" s="3">
        <v>42043</v>
      </c>
      <c r="C2245">
        <v>1.35</v>
      </c>
      <c r="D2245">
        <v>132790.41</v>
      </c>
      <c r="E2245" t="s">
        <v>10</v>
      </c>
      <c r="F2245">
        <v>2015</v>
      </c>
      <c r="G2245" s="4" t="s">
        <v>16</v>
      </c>
      <c r="H2245" t="str">
        <f>VLOOKUP(G2245,States!$A$1:$B$71,2,0)</f>
        <v>California</v>
      </c>
      <c r="I2245" t="str">
        <f>VLOOKUP(H2245,Table2[[State]:[Kürzel für Highcharts]],2,0)</f>
        <v>CA</v>
      </c>
    </row>
    <row r="2246" spans="1:9">
      <c r="A2246">
        <v>47</v>
      </c>
      <c r="B2246" s="3">
        <v>42036</v>
      </c>
      <c r="C2246">
        <v>1.1100000000000001</v>
      </c>
      <c r="D2246">
        <v>196031.9</v>
      </c>
      <c r="E2246" t="s">
        <v>10</v>
      </c>
      <c r="F2246">
        <v>2015</v>
      </c>
      <c r="G2246" s="4" t="s">
        <v>16</v>
      </c>
      <c r="H2246" t="str">
        <f>VLOOKUP(G2246,States!$A$1:$B$71,2,0)</f>
        <v>California</v>
      </c>
      <c r="I2246" t="str">
        <f>VLOOKUP(H2246,Table2[[State]:[Kürzel für Highcharts]],2,0)</f>
        <v>CA</v>
      </c>
    </row>
    <row r="2247" spans="1:9">
      <c r="A2247">
        <v>48</v>
      </c>
      <c r="B2247" s="3">
        <v>42029</v>
      </c>
      <c r="C2247">
        <v>1.3</v>
      </c>
      <c r="D2247">
        <v>121698.02</v>
      </c>
      <c r="E2247" t="s">
        <v>10</v>
      </c>
      <c r="F2247">
        <v>2015</v>
      </c>
      <c r="G2247" s="4" t="s">
        <v>16</v>
      </c>
      <c r="H2247" t="str">
        <f>VLOOKUP(G2247,States!$A$1:$B$71,2,0)</f>
        <v>California</v>
      </c>
      <c r="I2247" t="str">
        <f>VLOOKUP(H2247,Table2[[State]:[Kürzel für Highcharts]],2,0)</f>
        <v>CA</v>
      </c>
    </row>
    <row r="2248" spans="1:9">
      <c r="A2248">
        <v>49</v>
      </c>
      <c r="B2248" s="3">
        <v>42022</v>
      </c>
      <c r="C2248">
        <v>1.24</v>
      </c>
      <c r="D2248">
        <v>195207.6</v>
      </c>
      <c r="E2248" t="s">
        <v>10</v>
      </c>
      <c r="F2248">
        <v>2015</v>
      </c>
      <c r="G2248" s="4" t="s">
        <v>16</v>
      </c>
      <c r="H2248" t="str">
        <f>VLOOKUP(G2248,States!$A$1:$B$71,2,0)</f>
        <v>California</v>
      </c>
      <c r="I2248" t="str">
        <f>VLOOKUP(H2248,Table2[[State]:[Kürzel für Highcharts]],2,0)</f>
        <v>CA</v>
      </c>
    </row>
    <row r="2249" spans="1:9">
      <c r="A2249">
        <v>50</v>
      </c>
      <c r="B2249" s="3">
        <v>42015</v>
      </c>
      <c r="C2249">
        <v>1.1000000000000001</v>
      </c>
      <c r="D2249">
        <v>158110.68</v>
      </c>
      <c r="E2249" t="s">
        <v>10</v>
      </c>
      <c r="F2249">
        <v>2015</v>
      </c>
      <c r="G2249" s="4" t="s">
        <v>16</v>
      </c>
      <c r="H2249" t="str">
        <f>VLOOKUP(G2249,States!$A$1:$B$71,2,0)</f>
        <v>California</v>
      </c>
      <c r="I2249" t="str">
        <f>VLOOKUP(H2249,Table2[[State]:[Kürzel für Highcharts]],2,0)</f>
        <v>CA</v>
      </c>
    </row>
    <row r="2250" spans="1:9">
      <c r="A2250">
        <v>51</v>
      </c>
      <c r="B2250" s="3">
        <v>42008</v>
      </c>
      <c r="C2250">
        <v>1.24</v>
      </c>
      <c r="D2250">
        <v>142349.76999999999</v>
      </c>
      <c r="E2250" t="s">
        <v>10</v>
      </c>
      <c r="F2250">
        <v>2015</v>
      </c>
      <c r="G2250" s="4" t="s">
        <v>16</v>
      </c>
      <c r="H2250" t="str">
        <f>VLOOKUP(G2250,States!$A$1:$B$71,2,0)</f>
        <v>California</v>
      </c>
      <c r="I2250" t="str">
        <f>VLOOKUP(H2250,Table2[[State]:[Kürzel für Highcharts]],2,0)</f>
        <v>CA</v>
      </c>
    </row>
    <row r="2251" spans="1:9">
      <c r="A2251">
        <v>0</v>
      </c>
      <c r="B2251" s="3">
        <v>42729</v>
      </c>
      <c r="C2251">
        <v>1.53</v>
      </c>
      <c r="D2251">
        <v>132890.31</v>
      </c>
      <c r="E2251" t="s">
        <v>10</v>
      </c>
      <c r="F2251">
        <v>2016</v>
      </c>
      <c r="G2251" s="4" t="s">
        <v>16</v>
      </c>
      <c r="H2251" t="str">
        <f>VLOOKUP(G2251,States!$A$1:$B$71,2,0)</f>
        <v>California</v>
      </c>
      <c r="I2251" t="str">
        <f>VLOOKUP(H2251,Table2[[State]:[Kürzel für Highcharts]],2,0)</f>
        <v>CA</v>
      </c>
    </row>
    <row r="2252" spans="1:9">
      <c r="A2252">
        <v>1</v>
      </c>
      <c r="B2252" s="3">
        <v>42722</v>
      </c>
      <c r="C2252">
        <v>1.61</v>
      </c>
      <c r="D2252">
        <v>122728.42</v>
      </c>
      <c r="E2252" t="s">
        <v>10</v>
      </c>
      <c r="F2252">
        <v>2016</v>
      </c>
      <c r="G2252" s="4" t="s">
        <v>16</v>
      </c>
      <c r="H2252" t="str">
        <f>VLOOKUP(G2252,States!$A$1:$B$71,2,0)</f>
        <v>California</v>
      </c>
      <c r="I2252" t="str">
        <f>VLOOKUP(H2252,Table2[[State]:[Kürzel für Highcharts]],2,0)</f>
        <v>CA</v>
      </c>
    </row>
    <row r="2253" spans="1:9">
      <c r="A2253">
        <v>2</v>
      </c>
      <c r="B2253" s="3">
        <v>42715</v>
      </c>
      <c r="C2253">
        <v>1.64</v>
      </c>
      <c r="D2253">
        <v>128204.63</v>
      </c>
      <c r="E2253" t="s">
        <v>10</v>
      </c>
      <c r="F2253">
        <v>2016</v>
      </c>
      <c r="G2253" s="4" t="s">
        <v>16</v>
      </c>
      <c r="H2253" t="str">
        <f>VLOOKUP(G2253,States!$A$1:$B$71,2,0)</f>
        <v>California</v>
      </c>
      <c r="I2253" t="str">
        <f>VLOOKUP(H2253,Table2[[State]:[Kürzel für Highcharts]],2,0)</f>
        <v>CA</v>
      </c>
    </row>
    <row r="2254" spans="1:9">
      <c r="A2254">
        <v>3</v>
      </c>
      <c r="B2254" s="3">
        <v>42708</v>
      </c>
      <c r="C2254">
        <v>1.89</v>
      </c>
      <c r="D2254">
        <v>116895.28</v>
      </c>
      <c r="E2254" t="s">
        <v>10</v>
      </c>
      <c r="F2254">
        <v>2016</v>
      </c>
      <c r="G2254" s="4" t="s">
        <v>16</v>
      </c>
      <c r="H2254" t="str">
        <f>VLOOKUP(G2254,States!$A$1:$B$71,2,0)</f>
        <v>California</v>
      </c>
      <c r="I2254" t="str">
        <f>VLOOKUP(H2254,Table2[[State]:[Kürzel für Highcharts]],2,0)</f>
        <v>CA</v>
      </c>
    </row>
    <row r="2255" spans="1:9">
      <c r="A2255">
        <v>4</v>
      </c>
      <c r="B2255" s="3">
        <v>42701</v>
      </c>
      <c r="C2255">
        <v>2.04</v>
      </c>
      <c r="D2255">
        <v>111851.52</v>
      </c>
      <c r="E2255" t="s">
        <v>10</v>
      </c>
      <c r="F2255">
        <v>2016</v>
      </c>
      <c r="G2255" s="4" t="s">
        <v>16</v>
      </c>
      <c r="H2255" t="str">
        <f>VLOOKUP(G2255,States!$A$1:$B$71,2,0)</f>
        <v>California</v>
      </c>
      <c r="I2255" t="str">
        <f>VLOOKUP(H2255,Table2[[State]:[Kürzel für Highcharts]],2,0)</f>
        <v>CA</v>
      </c>
    </row>
    <row r="2256" spans="1:9">
      <c r="A2256">
        <v>5</v>
      </c>
      <c r="B2256" s="3">
        <v>42694</v>
      </c>
      <c r="C2256">
        <v>2.1</v>
      </c>
      <c r="D2256">
        <v>107587.14</v>
      </c>
      <c r="E2256" t="s">
        <v>10</v>
      </c>
      <c r="F2256">
        <v>2016</v>
      </c>
      <c r="G2256" s="4" t="s">
        <v>16</v>
      </c>
      <c r="H2256" t="str">
        <f>VLOOKUP(G2256,States!$A$1:$B$71,2,0)</f>
        <v>California</v>
      </c>
      <c r="I2256" t="str">
        <f>VLOOKUP(H2256,Table2[[State]:[Kürzel für Highcharts]],2,0)</f>
        <v>CA</v>
      </c>
    </row>
    <row r="2257" spans="1:9">
      <c r="A2257">
        <v>6</v>
      </c>
      <c r="B2257" s="3">
        <v>42687</v>
      </c>
      <c r="C2257">
        <v>2.13</v>
      </c>
      <c r="D2257">
        <v>122099.57</v>
      </c>
      <c r="E2257" t="s">
        <v>10</v>
      </c>
      <c r="F2257">
        <v>2016</v>
      </c>
      <c r="G2257" s="4" t="s">
        <v>16</v>
      </c>
      <c r="H2257" t="str">
        <f>VLOOKUP(G2257,States!$A$1:$B$71,2,0)</f>
        <v>California</v>
      </c>
      <c r="I2257" t="str">
        <f>VLOOKUP(H2257,Table2[[State]:[Kürzel für Highcharts]],2,0)</f>
        <v>CA</v>
      </c>
    </row>
    <row r="2258" spans="1:9">
      <c r="A2258">
        <v>7</v>
      </c>
      <c r="B2258" s="3">
        <v>42680</v>
      </c>
      <c r="C2258">
        <v>2.37</v>
      </c>
      <c r="D2258">
        <v>119037.25</v>
      </c>
      <c r="E2258" t="s">
        <v>10</v>
      </c>
      <c r="F2258">
        <v>2016</v>
      </c>
      <c r="G2258" s="4" t="s">
        <v>16</v>
      </c>
      <c r="H2258" t="str">
        <f>VLOOKUP(G2258,States!$A$1:$B$71,2,0)</f>
        <v>California</v>
      </c>
      <c r="I2258" t="str">
        <f>VLOOKUP(H2258,Table2[[State]:[Kürzel für Highcharts]],2,0)</f>
        <v>CA</v>
      </c>
    </row>
    <row r="2259" spans="1:9">
      <c r="A2259">
        <v>8</v>
      </c>
      <c r="B2259" s="3">
        <v>42673</v>
      </c>
      <c r="C2259">
        <v>2.4900000000000002</v>
      </c>
      <c r="D2259">
        <v>96095.1</v>
      </c>
      <c r="E2259" t="s">
        <v>10</v>
      </c>
      <c r="F2259">
        <v>2016</v>
      </c>
      <c r="G2259" s="4" t="s">
        <v>16</v>
      </c>
      <c r="H2259" t="str">
        <f>VLOOKUP(G2259,States!$A$1:$B$71,2,0)</f>
        <v>California</v>
      </c>
      <c r="I2259" t="str">
        <f>VLOOKUP(H2259,Table2[[State]:[Kürzel für Highcharts]],2,0)</f>
        <v>CA</v>
      </c>
    </row>
    <row r="2260" spans="1:9">
      <c r="A2260">
        <v>9</v>
      </c>
      <c r="B2260" s="3">
        <v>42666</v>
      </c>
      <c r="C2260">
        <v>2.58</v>
      </c>
      <c r="D2260">
        <v>75897.66</v>
      </c>
      <c r="E2260" t="s">
        <v>10</v>
      </c>
      <c r="F2260">
        <v>2016</v>
      </c>
      <c r="G2260" s="4" t="s">
        <v>16</v>
      </c>
      <c r="H2260" t="str">
        <f>VLOOKUP(G2260,States!$A$1:$B$71,2,0)</f>
        <v>California</v>
      </c>
      <c r="I2260" t="str">
        <f>VLOOKUP(H2260,Table2[[State]:[Kürzel für Highcharts]],2,0)</f>
        <v>CA</v>
      </c>
    </row>
    <row r="2261" spans="1:9">
      <c r="A2261">
        <v>10</v>
      </c>
      <c r="B2261" s="3">
        <v>42659</v>
      </c>
      <c r="C2261">
        <v>2.02</v>
      </c>
      <c r="D2261">
        <v>95599.25</v>
      </c>
      <c r="E2261" t="s">
        <v>10</v>
      </c>
      <c r="F2261">
        <v>2016</v>
      </c>
      <c r="G2261" s="4" t="s">
        <v>16</v>
      </c>
      <c r="H2261" t="str">
        <f>VLOOKUP(G2261,States!$A$1:$B$71,2,0)</f>
        <v>California</v>
      </c>
      <c r="I2261" t="str">
        <f>VLOOKUP(H2261,Table2[[State]:[Kürzel für Highcharts]],2,0)</f>
        <v>CA</v>
      </c>
    </row>
    <row r="2262" spans="1:9">
      <c r="A2262">
        <v>11</v>
      </c>
      <c r="B2262" s="3">
        <v>42652</v>
      </c>
      <c r="C2262">
        <v>1.98</v>
      </c>
      <c r="D2262">
        <v>128966.95</v>
      </c>
      <c r="E2262" t="s">
        <v>10</v>
      </c>
      <c r="F2262">
        <v>2016</v>
      </c>
      <c r="G2262" s="4" t="s">
        <v>16</v>
      </c>
      <c r="H2262" t="str">
        <f>VLOOKUP(G2262,States!$A$1:$B$71,2,0)</f>
        <v>California</v>
      </c>
      <c r="I2262" t="str">
        <f>VLOOKUP(H2262,Table2[[State]:[Kürzel für Highcharts]],2,0)</f>
        <v>CA</v>
      </c>
    </row>
    <row r="2263" spans="1:9">
      <c r="A2263">
        <v>12</v>
      </c>
      <c r="B2263" s="3">
        <v>42645</v>
      </c>
      <c r="C2263">
        <v>1.91</v>
      </c>
      <c r="D2263">
        <v>138994.56</v>
      </c>
      <c r="E2263" t="s">
        <v>10</v>
      </c>
      <c r="F2263">
        <v>2016</v>
      </c>
      <c r="G2263" s="4" t="s">
        <v>16</v>
      </c>
      <c r="H2263" t="str">
        <f>VLOOKUP(G2263,States!$A$1:$B$71,2,0)</f>
        <v>California</v>
      </c>
      <c r="I2263" t="str">
        <f>VLOOKUP(H2263,Table2[[State]:[Kürzel für Highcharts]],2,0)</f>
        <v>CA</v>
      </c>
    </row>
    <row r="2264" spans="1:9">
      <c r="A2264">
        <v>13</v>
      </c>
      <c r="B2264" s="3">
        <v>42638</v>
      </c>
      <c r="C2264">
        <v>1.95</v>
      </c>
      <c r="D2264">
        <v>123708</v>
      </c>
      <c r="E2264" t="s">
        <v>10</v>
      </c>
      <c r="F2264">
        <v>2016</v>
      </c>
      <c r="G2264" s="4" t="s">
        <v>16</v>
      </c>
      <c r="H2264" t="str">
        <f>VLOOKUP(G2264,States!$A$1:$B$71,2,0)</f>
        <v>California</v>
      </c>
      <c r="I2264" t="str">
        <f>VLOOKUP(H2264,Table2[[State]:[Kürzel für Highcharts]],2,0)</f>
        <v>CA</v>
      </c>
    </row>
    <row r="2265" spans="1:9">
      <c r="A2265">
        <v>14</v>
      </c>
      <c r="B2265" s="3">
        <v>42631</v>
      </c>
      <c r="C2265">
        <v>1.84</v>
      </c>
      <c r="D2265">
        <v>139322.81</v>
      </c>
      <c r="E2265" t="s">
        <v>10</v>
      </c>
      <c r="F2265">
        <v>2016</v>
      </c>
      <c r="G2265" s="4" t="s">
        <v>16</v>
      </c>
      <c r="H2265" t="str">
        <f>VLOOKUP(G2265,States!$A$1:$B$71,2,0)</f>
        <v>California</v>
      </c>
      <c r="I2265" t="str">
        <f>VLOOKUP(H2265,Table2[[State]:[Kürzel für Highcharts]],2,0)</f>
        <v>CA</v>
      </c>
    </row>
    <row r="2266" spans="1:9">
      <c r="A2266">
        <v>15</v>
      </c>
      <c r="B2266" s="3">
        <v>42624</v>
      </c>
      <c r="C2266">
        <v>1.55</v>
      </c>
      <c r="D2266">
        <v>187617.54</v>
      </c>
      <c r="E2266" t="s">
        <v>10</v>
      </c>
      <c r="F2266">
        <v>2016</v>
      </c>
      <c r="G2266" s="4" t="s">
        <v>16</v>
      </c>
      <c r="H2266" t="str">
        <f>VLOOKUP(G2266,States!$A$1:$B$71,2,0)</f>
        <v>California</v>
      </c>
      <c r="I2266" t="str">
        <f>VLOOKUP(H2266,Table2[[State]:[Kürzel für Highcharts]],2,0)</f>
        <v>CA</v>
      </c>
    </row>
    <row r="2267" spans="1:9">
      <c r="A2267">
        <v>16</v>
      </c>
      <c r="B2267" s="3">
        <v>42617</v>
      </c>
      <c r="C2267">
        <v>1.65</v>
      </c>
      <c r="D2267">
        <v>178322.37</v>
      </c>
      <c r="E2267" t="s">
        <v>10</v>
      </c>
      <c r="F2267">
        <v>2016</v>
      </c>
      <c r="G2267" s="4" t="s">
        <v>16</v>
      </c>
      <c r="H2267" t="str">
        <f>VLOOKUP(G2267,States!$A$1:$B$71,2,0)</f>
        <v>California</v>
      </c>
      <c r="I2267" t="str">
        <f>VLOOKUP(H2267,Table2[[State]:[Kürzel für Highcharts]],2,0)</f>
        <v>CA</v>
      </c>
    </row>
    <row r="2268" spans="1:9">
      <c r="A2268">
        <v>17</v>
      </c>
      <c r="B2268" s="3">
        <v>42610</v>
      </c>
      <c r="C2268">
        <v>1.63</v>
      </c>
      <c r="D2268">
        <v>175422.72</v>
      </c>
      <c r="E2268" t="s">
        <v>10</v>
      </c>
      <c r="F2268">
        <v>2016</v>
      </c>
      <c r="G2268" s="4" t="s">
        <v>16</v>
      </c>
      <c r="H2268" t="str">
        <f>VLOOKUP(G2268,States!$A$1:$B$71,2,0)</f>
        <v>California</v>
      </c>
      <c r="I2268" t="str">
        <f>VLOOKUP(H2268,Table2[[State]:[Kürzel für Highcharts]],2,0)</f>
        <v>CA</v>
      </c>
    </row>
    <row r="2269" spans="1:9">
      <c r="A2269">
        <v>18</v>
      </c>
      <c r="B2269" s="3">
        <v>42603</v>
      </c>
      <c r="C2269">
        <v>1.53</v>
      </c>
      <c r="D2269">
        <v>176650.09</v>
      </c>
      <c r="E2269" t="s">
        <v>10</v>
      </c>
      <c r="F2269">
        <v>2016</v>
      </c>
      <c r="G2269" s="4" t="s">
        <v>16</v>
      </c>
      <c r="H2269" t="str">
        <f>VLOOKUP(G2269,States!$A$1:$B$71,2,0)</f>
        <v>California</v>
      </c>
      <c r="I2269" t="str">
        <f>VLOOKUP(H2269,Table2[[State]:[Kürzel für Highcharts]],2,0)</f>
        <v>CA</v>
      </c>
    </row>
    <row r="2270" spans="1:9">
      <c r="A2270">
        <v>19</v>
      </c>
      <c r="B2270" s="3">
        <v>42596</v>
      </c>
      <c r="C2270">
        <v>1.47</v>
      </c>
      <c r="D2270">
        <v>208956.81</v>
      </c>
      <c r="E2270" t="s">
        <v>10</v>
      </c>
      <c r="F2270">
        <v>2016</v>
      </c>
      <c r="G2270" s="4" t="s">
        <v>16</v>
      </c>
      <c r="H2270" t="str">
        <f>VLOOKUP(G2270,States!$A$1:$B$71,2,0)</f>
        <v>California</v>
      </c>
      <c r="I2270" t="str">
        <f>VLOOKUP(H2270,Table2[[State]:[Kürzel für Highcharts]],2,0)</f>
        <v>CA</v>
      </c>
    </row>
    <row r="2271" spans="1:9">
      <c r="A2271">
        <v>20</v>
      </c>
      <c r="B2271" s="3">
        <v>42589</v>
      </c>
      <c r="C2271">
        <v>1.48</v>
      </c>
      <c r="D2271">
        <v>210038.55</v>
      </c>
      <c r="E2271" t="s">
        <v>10</v>
      </c>
      <c r="F2271">
        <v>2016</v>
      </c>
      <c r="G2271" s="4" t="s">
        <v>16</v>
      </c>
      <c r="H2271" t="str">
        <f>VLOOKUP(G2271,States!$A$1:$B$71,2,0)</f>
        <v>California</v>
      </c>
      <c r="I2271" t="str">
        <f>VLOOKUP(H2271,Table2[[State]:[Kürzel für Highcharts]],2,0)</f>
        <v>CA</v>
      </c>
    </row>
    <row r="2272" spans="1:9">
      <c r="A2272">
        <v>21</v>
      </c>
      <c r="B2272" s="3">
        <v>42582</v>
      </c>
      <c r="C2272">
        <v>1.56</v>
      </c>
      <c r="D2272">
        <v>188494.23</v>
      </c>
      <c r="E2272" t="s">
        <v>10</v>
      </c>
      <c r="F2272">
        <v>2016</v>
      </c>
      <c r="G2272" s="4" t="s">
        <v>16</v>
      </c>
      <c r="H2272" t="str">
        <f>VLOOKUP(G2272,States!$A$1:$B$71,2,0)</f>
        <v>California</v>
      </c>
      <c r="I2272" t="str">
        <f>VLOOKUP(H2272,Table2[[State]:[Kürzel für Highcharts]],2,0)</f>
        <v>CA</v>
      </c>
    </row>
    <row r="2273" spans="1:9">
      <c r="A2273">
        <v>22</v>
      </c>
      <c r="B2273" s="3">
        <v>42575</v>
      </c>
      <c r="C2273">
        <v>1.56</v>
      </c>
      <c r="D2273">
        <v>185039.68</v>
      </c>
      <c r="E2273" t="s">
        <v>10</v>
      </c>
      <c r="F2273">
        <v>2016</v>
      </c>
      <c r="G2273" s="4" t="s">
        <v>16</v>
      </c>
      <c r="H2273" t="str">
        <f>VLOOKUP(G2273,States!$A$1:$B$71,2,0)</f>
        <v>California</v>
      </c>
      <c r="I2273" t="str">
        <f>VLOOKUP(H2273,Table2[[State]:[Kürzel für Highcharts]],2,0)</f>
        <v>CA</v>
      </c>
    </row>
    <row r="2274" spans="1:9">
      <c r="A2274">
        <v>23</v>
      </c>
      <c r="B2274" s="3">
        <v>42568</v>
      </c>
      <c r="C2274">
        <v>1.59</v>
      </c>
      <c r="D2274">
        <v>192800.93</v>
      </c>
      <c r="E2274" t="s">
        <v>10</v>
      </c>
      <c r="F2274">
        <v>2016</v>
      </c>
      <c r="G2274" s="4" t="s">
        <v>16</v>
      </c>
      <c r="H2274" t="str">
        <f>VLOOKUP(G2274,States!$A$1:$B$71,2,0)</f>
        <v>California</v>
      </c>
      <c r="I2274" t="str">
        <f>VLOOKUP(H2274,Table2[[State]:[Kürzel für Highcharts]],2,0)</f>
        <v>CA</v>
      </c>
    </row>
    <row r="2275" spans="1:9">
      <c r="A2275">
        <v>24</v>
      </c>
      <c r="B2275" s="3">
        <v>42561</v>
      </c>
      <c r="C2275">
        <v>1.51</v>
      </c>
      <c r="D2275">
        <v>213417.87</v>
      </c>
      <c r="E2275" t="s">
        <v>10</v>
      </c>
      <c r="F2275">
        <v>2016</v>
      </c>
      <c r="G2275" s="4" t="s">
        <v>16</v>
      </c>
      <c r="H2275" t="str">
        <f>VLOOKUP(G2275,States!$A$1:$B$71,2,0)</f>
        <v>California</v>
      </c>
      <c r="I2275" t="str">
        <f>VLOOKUP(H2275,Table2[[State]:[Kürzel für Highcharts]],2,0)</f>
        <v>CA</v>
      </c>
    </row>
    <row r="2276" spans="1:9">
      <c r="A2276">
        <v>25</v>
      </c>
      <c r="B2276" s="3">
        <v>42554</v>
      </c>
      <c r="C2276">
        <v>1.58</v>
      </c>
      <c r="D2276">
        <v>209495.6</v>
      </c>
      <c r="E2276" t="s">
        <v>10</v>
      </c>
      <c r="F2276">
        <v>2016</v>
      </c>
      <c r="G2276" s="4" t="s">
        <v>16</v>
      </c>
      <c r="H2276" t="str">
        <f>VLOOKUP(G2276,States!$A$1:$B$71,2,0)</f>
        <v>California</v>
      </c>
      <c r="I2276" t="str">
        <f>VLOOKUP(H2276,Table2[[State]:[Kürzel für Highcharts]],2,0)</f>
        <v>CA</v>
      </c>
    </row>
    <row r="2277" spans="1:9">
      <c r="A2277">
        <v>26</v>
      </c>
      <c r="B2277" s="3">
        <v>42547</v>
      </c>
      <c r="C2277">
        <v>1.51</v>
      </c>
      <c r="D2277">
        <v>204392.39</v>
      </c>
      <c r="E2277" t="s">
        <v>10</v>
      </c>
      <c r="F2277">
        <v>2016</v>
      </c>
      <c r="G2277" s="4" t="s">
        <v>16</v>
      </c>
      <c r="H2277" t="str">
        <f>VLOOKUP(G2277,States!$A$1:$B$71,2,0)</f>
        <v>California</v>
      </c>
      <c r="I2277" t="str">
        <f>VLOOKUP(H2277,Table2[[State]:[Kürzel für Highcharts]],2,0)</f>
        <v>CA</v>
      </c>
    </row>
    <row r="2278" spans="1:9">
      <c r="A2278">
        <v>27</v>
      </c>
      <c r="B2278" s="3">
        <v>42540</v>
      </c>
      <c r="C2278">
        <v>1.57</v>
      </c>
      <c r="D2278">
        <v>196942.94</v>
      </c>
      <c r="E2278" t="s">
        <v>10</v>
      </c>
      <c r="F2278">
        <v>2016</v>
      </c>
      <c r="G2278" s="4" t="s">
        <v>16</v>
      </c>
      <c r="H2278" t="str">
        <f>VLOOKUP(G2278,States!$A$1:$B$71,2,0)</f>
        <v>California</v>
      </c>
      <c r="I2278" t="str">
        <f>VLOOKUP(H2278,Table2[[State]:[Kürzel für Highcharts]],2,0)</f>
        <v>CA</v>
      </c>
    </row>
    <row r="2279" spans="1:9">
      <c r="A2279">
        <v>28</v>
      </c>
      <c r="B2279" s="3">
        <v>42533</v>
      </c>
      <c r="C2279">
        <v>1.5</v>
      </c>
      <c r="D2279">
        <v>192533.95</v>
      </c>
      <c r="E2279" t="s">
        <v>10</v>
      </c>
      <c r="F2279">
        <v>2016</v>
      </c>
      <c r="G2279" s="4" t="s">
        <v>16</v>
      </c>
      <c r="H2279" t="str">
        <f>VLOOKUP(G2279,States!$A$1:$B$71,2,0)</f>
        <v>California</v>
      </c>
      <c r="I2279" t="str">
        <f>VLOOKUP(H2279,Table2[[State]:[Kürzel für Highcharts]],2,0)</f>
        <v>CA</v>
      </c>
    </row>
    <row r="2280" spans="1:9">
      <c r="A2280">
        <v>29</v>
      </c>
      <c r="B2280" s="3">
        <v>42526</v>
      </c>
      <c r="C2280">
        <v>1.55</v>
      </c>
      <c r="D2280">
        <v>182778.37</v>
      </c>
      <c r="E2280" t="s">
        <v>10</v>
      </c>
      <c r="F2280">
        <v>2016</v>
      </c>
      <c r="G2280" s="4" t="s">
        <v>16</v>
      </c>
      <c r="H2280" t="str">
        <f>VLOOKUP(G2280,States!$A$1:$B$71,2,0)</f>
        <v>California</v>
      </c>
      <c r="I2280" t="str">
        <f>VLOOKUP(H2280,Table2[[State]:[Kürzel für Highcharts]],2,0)</f>
        <v>CA</v>
      </c>
    </row>
    <row r="2281" spans="1:9">
      <c r="A2281">
        <v>30</v>
      </c>
      <c r="B2281" s="3">
        <v>42519</v>
      </c>
      <c r="C2281">
        <v>1.49</v>
      </c>
      <c r="D2281">
        <v>203163.62</v>
      </c>
      <c r="E2281" t="s">
        <v>10</v>
      </c>
      <c r="F2281">
        <v>2016</v>
      </c>
      <c r="G2281" s="4" t="s">
        <v>16</v>
      </c>
      <c r="H2281" t="str">
        <f>VLOOKUP(G2281,States!$A$1:$B$71,2,0)</f>
        <v>California</v>
      </c>
      <c r="I2281" t="str">
        <f>VLOOKUP(H2281,Table2[[State]:[Kürzel für Highcharts]],2,0)</f>
        <v>CA</v>
      </c>
    </row>
    <row r="2282" spans="1:9">
      <c r="A2282">
        <v>31</v>
      </c>
      <c r="B2282" s="3">
        <v>42512</v>
      </c>
      <c r="C2282">
        <v>1.37</v>
      </c>
      <c r="D2282">
        <v>211081.29</v>
      </c>
      <c r="E2282" t="s">
        <v>10</v>
      </c>
      <c r="F2282">
        <v>2016</v>
      </c>
      <c r="G2282" s="4" t="s">
        <v>16</v>
      </c>
      <c r="H2282" t="str">
        <f>VLOOKUP(G2282,States!$A$1:$B$71,2,0)</f>
        <v>California</v>
      </c>
      <c r="I2282" t="str">
        <f>VLOOKUP(H2282,Table2[[State]:[Kürzel für Highcharts]],2,0)</f>
        <v>CA</v>
      </c>
    </row>
    <row r="2283" spans="1:9">
      <c r="A2283">
        <v>32</v>
      </c>
      <c r="B2283" s="3">
        <v>42505</v>
      </c>
      <c r="C2283">
        <v>1.5</v>
      </c>
      <c r="D2283">
        <v>202641.92000000001</v>
      </c>
      <c r="E2283" t="s">
        <v>10</v>
      </c>
      <c r="F2283">
        <v>2016</v>
      </c>
      <c r="G2283" s="4" t="s">
        <v>16</v>
      </c>
      <c r="H2283" t="str">
        <f>VLOOKUP(G2283,States!$A$1:$B$71,2,0)</f>
        <v>California</v>
      </c>
      <c r="I2283" t="str">
        <f>VLOOKUP(H2283,Table2[[State]:[Kürzel für Highcharts]],2,0)</f>
        <v>CA</v>
      </c>
    </row>
    <row r="2284" spans="1:9">
      <c r="A2284">
        <v>33</v>
      </c>
      <c r="B2284" s="3">
        <v>42498</v>
      </c>
      <c r="C2284">
        <v>1.25</v>
      </c>
      <c r="D2284">
        <v>256669.13</v>
      </c>
      <c r="E2284" t="s">
        <v>10</v>
      </c>
      <c r="F2284">
        <v>2016</v>
      </c>
      <c r="G2284" s="4" t="s">
        <v>16</v>
      </c>
      <c r="H2284" t="str">
        <f>VLOOKUP(G2284,States!$A$1:$B$71,2,0)</f>
        <v>California</v>
      </c>
      <c r="I2284" t="str">
        <f>VLOOKUP(H2284,Table2[[State]:[Kürzel für Highcharts]],2,0)</f>
        <v>CA</v>
      </c>
    </row>
    <row r="2285" spans="1:9">
      <c r="A2285">
        <v>34</v>
      </c>
      <c r="B2285" s="3">
        <v>42491</v>
      </c>
      <c r="C2285">
        <v>1.24</v>
      </c>
      <c r="D2285">
        <v>225346.56</v>
      </c>
      <c r="E2285" t="s">
        <v>10</v>
      </c>
      <c r="F2285">
        <v>2016</v>
      </c>
      <c r="G2285" s="4" t="s">
        <v>16</v>
      </c>
      <c r="H2285" t="str">
        <f>VLOOKUP(G2285,States!$A$1:$B$71,2,0)</f>
        <v>California</v>
      </c>
      <c r="I2285" t="str">
        <f>VLOOKUP(H2285,Table2[[State]:[Kürzel für Highcharts]],2,0)</f>
        <v>CA</v>
      </c>
    </row>
    <row r="2286" spans="1:9">
      <c r="A2286">
        <v>35</v>
      </c>
      <c r="B2286" s="3">
        <v>42484</v>
      </c>
      <c r="C2286">
        <v>1.39</v>
      </c>
      <c r="D2286">
        <v>208434.9</v>
      </c>
      <c r="E2286" t="s">
        <v>10</v>
      </c>
      <c r="F2286">
        <v>2016</v>
      </c>
      <c r="G2286" s="4" t="s">
        <v>16</v>
      </c>
      <c r="H2286" t="str">
        <f>VLOOKUP(G2286,States!$A$1:$B$71,2,0)</f>
        <v>California</v>
      </c>
      <c r="I2286" t="str">
        <f>VLOOKUP(H2286,Table2[[State]:[Kürzel für Highcharts]],2,0)</f>
        <v>CA</v>
      </c>
    </row>
    <row r="2287" spans="1:9">
      <c r="A2287">
        <v>36</v>
      </c>
      <c r="B2287" s="3">
        <v>42477</v>
      </c>
      <c r="C2287">
        <v>1.39</v>
      </c>
      <c r="D2287">
        <v>187358.5</v>
      </c>
      <c r="E2287" t="s">
        <v>10</v>
      </c>
      <c r="F2287">
        <v>2016</v>
      </c>
      <c r="G2287" s="4" t="s">
        <v>16</v>
      </c>
      <c r="H2287" t="str">
        <f>VLOOKUP(G2287,States!$A$1:$B$71,2,0)</f>
        <v>California</v>
      </c>
      <c r="I2287" t="str">
        <f>VLOOKUP(H2287,Table2[[State]:[Kürzel für Highcharts]],2,0)</f>
        <v>CA</v>
      </c>
    </row>
    <row r="2288" spans="1:9">
      <c r="A2288">
        <v>37</v>
      </c>
      <c r="B2288" s="3">
        <v>42470</v>
      </c>
      <c r="C2288">
        <v>1.4</v>
      </c>
      <c r="D2288">
        <v>193519.09</v>
      </c>
      <c r="E2288" t="s">
        <v>10</v>
      </c>
      <c r="F2288">
        <v>2016</v>
      </c>
      <c r="G2288" s="4" t="s">
        <v>16</v>
      </c>
      <c r="H2288" t="str">
        <f>VLOOKUP(G2288,States!$A$1:$B$71,2,0)</f>
        <v>California</v>
      </c>
      <c r="I2288" t="str">
        <f>VLOOKUP(H2288,Table2[[State]:[Kürzel für Highcharts]],2,0)</f>
        <v>CA</v>
      </c>
    </row>
    <row r="2289" spans="1:9">
      <c r="A2289">
        <v>38</v>
      </c>
      <c r="B2289" s="3">
        <v>42463</v>
      </c>
      <c r="C2289">
        <v>1.39</v>
      </c>
      <c r="D2289">
        <v>206688.54</v>
      </c>
      <c r="E2289" t="s">
        <v>10</v>
      </c>
      <c r="F2289">
        <v>2016</v>
      </c>
      <c r="G2289" s="4" t="s">
        <v>16</v>
      </c>
      <c r="H2289" t="str">
        <f>VLOOKUP(G2289,States!$A$1:$B$71,2,0)</f>
        <v>California</v>
      </c>
      <c r="I2289" t="str">
        <f>VLOOKUP(H2289,Table2[[State]:[Kürzel für Highcharts]],2,0)</f>
        <v>CA</v>
      </c>
    </row>
    <row r="2290" spans="1:9">
      <c r="A2290">
        <v>39</v>
      </c>
      <c r="B2290" s="3">
        <v>42456</v>
      </c>
      <c r="C2290">
        <v>1.42</v>
      </c>
      <c r="D2290">
        <v>184634.36</v>
      </c>
      <c r="E2290" t="s">
        <v>10</v>
      </c>
      <c r="F2290">
        <v>2016</v>
      </c>
      <c r="G2290" s="4" t="s">
        <v>16</v>
      </c>
      <c r="H2290" t="str">
        <f>VLOOKUP(G2290,States!$A$1:$B$71,2,0)</f>
        <v>California</v>
      </c>
      <c r="I2290" t="str">
        <f>VLOOKUP(H2290,Table2[[State]:[Kürzel für Highcharts]],2,0)</f>
        <v>CA</v>
      </c>
    </row>
    <row r="2291" spans="1:9">
      <c r="A2291">
        <v>40</v>
      </c>
      <c r="B2291" s="3">
        <v>42449</v>
      </c>
      <c r="C2291">
        <v>1.46</v>
      </c>
      <c r="D2291">
        <v>172196.69</v>
      </c>
      <c r="E2291" t="s">
        <v>10</v>
      </c>
      <c r="F2291">
        <v>2016</v>
      </c>
      <c r="G2291" s="4" t="s">
        <v>16</v>
      </c>
      <c r="H2291" t="str">
        <f>VLOOKUP(G2291,States!$A$1:$B$71,2,0)</f>
        <v>California</v>
      </c>
      <c r="I2291" t="str">
        <f>VLOOKUP(H2291,Table2[[State]:[Kürzel für Highcharts]],2,0)</f>
        <v>CA</v>
      </c>
    </row>
    <row r="2292" spans="1:9">
      <c r="A2292">
        <v>41</v>
      </c>
      <c r="B2292" s="3">
        <v>42442</v>
      </c>
      <c r="C2292">
        <v>1.41</v>
      </c>
      <c r="D2292">
        <v>199915.92</v>
      </c>
      <c r="E2292" t="s">
        <v>10</v>
      </c>
      <c r="F2292">
        <v>2016</v>
      </c>
      <c r="G2292" s="4" t="s">
        <v>16</v>
      </c>
      <c r="H2292" t="str">
        <f>VLOOKUP(G2292,States!$A$1:$B$71,2,0)</f>
        <v>California</v>
      </c>
      <c r="I2292" t="str">
        <f>VLOOKUP(H2292,Table2[[State]:[Kürzel für Highcharts]],2,0)</f>
        <v>CA</v>
      </c>
    </row>
    <row r="2293" spans="1:9">
      <c r="A2293">
        <v>42</v>
      </c>
      <c r="B2293" s="3">
        <v>42435</v>
      </c>
      <c r="C2293">
        <v>1.32</v>
      </c>
      <c r="D2293">
        <v>198961.57</v>
      </c>
      <c r="E2293" t="s">
        <v>10</v>
      </c>
      <c r="F2293">
        <v>2016</v>
      </c>
      <c r="G2293" s="4" t="s">
        <v>16</v>
      </c>
      <c r="H2293" t="str">
        <f>VLOOKUP(G2293,States!$A$1:$B$71,2,0)</f>
        <v>California</v>
      </c>
      <c r="I2293" t="str">
        <f>VLOOKUP(H2293,Table2[[State]:[Kürzel für Highcharts]],2,0)</f>
        <v>CA</v>
      </c>
    </row>
    <row r="2294" spans="1:9">
      <c r="A2294">
        <v>43</v>
      </c>
      <c r="B2294" s="3">
        <v>42428</v>
      </c>
      <c r="C2294">
        <v>1.28</v>
      </c>
      <c r="D2294">
        <v>214658.47</v>
      </c>
      <c r="E2294" t="s">
        <v>10</v>
      </c>
      <c r="F2294">
        <v>2016</v>
      </c>
      <c r="G2294" s="4" t="s">
        <v>16</v>
      </c>
      <c r="H2294" t="str">
        <f>VLOOKUP(G2294,States!$A$1:$B$71,2,0)</f>
        <v>California</v>
      </c>
      <c r="I2294" t="str">
        <f>VLOOKUP(H2294,Table2[[State]:[Kürzel für Highcharts]],2,0)</f>
        <v>CA</v>
      </c>
    </row>
    <row r="2295" spans="1:9">
      <c r="A2295">
        <v>44</v>
      </c>
      <c r="B2295" s="3">
        <v>42421</v>
      </c>
      <c r="C2295">
        <v>1.43</v>
      </c>
      <c r="D2295">
        <v>161206.07</v>
      </c>
      <c r="E2295" t="s">
        <v>10</v>
      </c>
      <c r="F2295">
        <v>2016</v>
      </c>
      <c r="G2295" s="4" t="s">
        <v>16</v>
      </c>
      <c r="H2295" t="str">
        <f>VLOOKUP(G2295,States!$A$1:$B$71,2,0)</f>
        <v>California</v>
      </c>
      <c r="I2295" t="str">
        <f>VLOOKUP(H2295,Table2[[State]:[Kürzel für Highcharts]],2,0)</f>
        <v>CA</v>
      </c>
    </row>
    <row r="2296" spans="1:9">
      <c r="A2296">
        <v>45</v>
      </c>
      <c r="B2296" s="3">
        <v>42414</v>
      </c>
      <c r="C2296">
        <v>1.47</v>
      </c>
      <c r="D2296">
        <v>158522.76</v>
      </c>
      <c r="E2296" t="s">
        <v>10</v>
      </c>
      <c r="F2296">
        <v>2016</v>
      </c>
      <c r="G2296" s="4" t="s">
        <v>16</v>
      </c>
      <c r="H2296" t="str">
        <f>VLOOKUP(G2296,States!$A$1:$B$71,2,0)</f>
        <v>California</v>
      </c>
      <c r="I2296" t="str">
        <f>VLOOKUP(H2296,Table2[[State]:[Kürzel für Highcharts]],2,0)</f>
        <v>CA</v>
      </c>
    </row>
    <row r="2297" spans="1:9">
      <c r="A2297">
        <v>46</v>
      </c>
      <c r="B2297" s="3">
        <v>42407</v>
      </c>
      <c r="C2297">
        <v>1.38</v>
      </c>
      <c r="D2297">
        <v>156586.25</v>
      </c>
      <c r="E2297" t="s">
        <v>10</v>
      </c>
      <c r="F2297">
        <v>2016</v>
      </c>
      <c r="G2297" s="4" t="s">
        <v>16</v>
      </c>
      <c r="H2297" t="str">
        <f>VLOOKUP(G2297,States!$A$1:$B$71,2,0)</f>
        <v>California</v>
      </c>
      <c r="I2297" t="str">
        <f>VLOOKUP(H2297,Table2[[State]:[Kürzel für Highcharts]],2,0)</f>
        <v>CA</v>
      </c>
    </row>
    <row r="2298" spans="1:9">
      <c r="A2298">
        <v>47</v>
      </c>
      <c r="B2298" s="3">
        <v>42400</v>
      </c>
      <c r="C2298">
        <v>1.43</v>
      </c>
      <c r="D2298">
        <v>155319.35</v>
      </c>
      <c r="E2298" t="s">
        <v>10</v>
      </c>
      <c r="F2298">
        <v>2016</v>
      </c>
      <c r="G2298" s="4" t="s">
        <v>16</v>
      </c>
      <c r="H2298" t="str">
        <f>VLOOKUP(G2298,States!$A$1:$B$71,2,0)</f>
        <v>California</v>
      </c>
      <c r="I2298" t="str">
        <f>VLOOKUP(H2298,Table2[[State]:[Kürzel für Highcharts]],2,0)</f>
        <v>CA</v>
      </c>
    </row>
    <row r="2299" spans="1:9">
      <c r="A2299">
        <v>48</v>
      </c>
      <c r="B2299" s="3">
        <v>42393</v>
      </c>
      <c r="C2299">
        <v>1.36</v>
      </c>
      <c r="D2299">
        <v>154438.32</v>
      </c>
      <c r="E2299" t="s">
        <v>10</v>
      </c>
      <c r="F2299">
        <v>2016</v>
      </c>
      <c r="G2299" s="4" t="s">
        <v>16</v>
      </c>
      <c r="H2299" t="str">
        <f>VLOOKUP(G2299,States!$A$1:$B$71,2,0)</f>
        <v>California</v>
      </c>
      <c r="I2299" t="str">
        <f>VLOOKUP(H2299,Table2[[State]:[Kürzel für Highcharts]],2,0)</f>
        <v>CA</v>
      </c>
    </row>
    <row r="2300" spans="1:9">
      <c r="A2300">
        <v>49</v>
      </c>
      <c r="B2300" s="3">
        <v>42386</v>
      </c>
      <c r="C2300">
        <v>1.45</v>
      </c>
      <c r="D2300">
        <v>125541.88</v>
      </c>
      <c r="E2300" t="s">
        <v>10</v>
      </c>
      <c r="F2300">
        <v>2016</v>
      </c>
      <c r="G2300" s="4" t="s">
        <v>16</v>
      </c>
      <c r="H2300" t="str">
        <f>VLOOKUP(G2300,States!$A$1:$B$71,2,0)</f>
        <v>California</v>
      </c>
      <c r="I2300" t="str">
        <f>VLOOKUP(H2300,Table2[[State]:[Kürzel für Highcharts]],2,0)</f>
        <v>CA</v>
      </c>
    </row>
    <row r="2301" spans="1:9">
      <c r="A2301">
        <v>50</v>
      </c>
      <c r="B2301" s="3">
        <v>42379</v>
      </c>
      <c r="C2301">
        <v>1.33</v>
      </c>
      <c r="D2301">
        <v>138580.98000000001</v>
      </c>
      <c r="E2301" t="s">
        <v>10</v>
      </c>
      <c r="F2301">
        <v>2016</v>
      </c>
      <c r="G2301" s="4" t="s">
        <v>16</v>
      </c>
      <c r="H2301" t="str">
        <f>VLOOKUP(G2301,States!$A$1:$B$71,2,0)</f>
        <v>California</v>
      </c>
      <c r="I2301" t="str">
        <f>VLOOKUP(H2301,Table2[[State]:[Kürzel für Highcharts]],2,0)</f>
        <v>CA</v>
      </c>
    </row>
    <row r="2302" spans="1:9">
      <c r="A2302">
        <v>51</v>
      </c>
      <c r="B2302" s="3">
        <v>42372</v>
      </c>
      <c r="C2302">
        <v>1.43</v>
      </c>
      <c r="D2302">
        <v>122089.29</v>
      </c>
      <c r="E2302" t="s">
        <v>10</v>
      </c>
      <c r="F2302">
        <v>2016</v>
      </c>
      <c r="G2302" s="4" t="s">
        <v>16</v>
      </c>
      <c r="H2302" t="str">
        <f>VLOOKUP(G2302,States!$A$1:$B$71,2,0)</f>
        <v>California</v>
      </c>
      <c r="I2302" t="str">
        <f>VLOOKUP(H2302,Table2[[State]:[Kürzel für Highcharts]],2,0)</f>
        <v>CA</v>
      </c>
    </row>
    <row r="2303" spans="1:9">
      <c r="A2303">
        <v>0</v>
      </c>
      <c r="B2303" s="3">
        <v>43100</v>
      </c>
      <c r="C2303">
        <v>1.71</v>
      </c>
      <c r="D2303">
        <v>160039.01999999999</v>
      </c>
      <c r="E2303" t="s">
        <v>10</v>
      </c>
      <c r="F2303">
        <v>2017</v>
      </c>
      <c r="G2303" s="4" t="s">
        <v>16</v>
      </c>
      <c r="H2303" t="str">
        <f>VLOOKUP(G2303,States!$A$1:$B$71,2,0)</f>
        <v>California</v>
      </c>
      <c r="I2303" t="str">
        <f>VLOOKUP(H2303,Table2[[State]:[Kürzel für Highcharts]],2,0)</f>
        <v>CA</v>
      </c>
    </row>
    <row r="2304" spans="1:9">
      <c r="A2304">
        <v>1</v>
      </c>
      <c r="B2304" s="3">
        <v>43093</v>
      </c>
      <c r="C2304">
        <v>1.82</v>
      </c>
      <c r="D2304">
        <v>138506.44</v>
      </c>
      <c r="E2304" t="s">
        <v>10</v>
      </c>
      <c r="F2304">
        <v>2017</v>
      </c>
      <c r="G2304" s="4" t="s">
        <v>16</v>
      </c>
      <c r="H2304" t="str">
        <f>VLOOKUP(G2304,States!$A$1:$B$71,2,0)</f>
        <v>California</v>
      </c>
      <c r="I2304" t="str">
        <f>VLOOKUP(H2304,Table2[[State]:[Kürzel für Highcharts]],2,0)</f>
        <v>CA</v>
      </c>
    </row>
    <row r="2305" spans="1:9">
      <c r="A2305">
        <v>2</v>
      </c>
      <c r="B2305" s="3">
        <v>43086</v>
      </c>
      <c r="C2305">
        <v>1.75</v>
      </c>
      <c r="D2305">
        <v>126089.01</v>
      </c>
      <c r="E2305" t="s">
        <v>10</v>
      </c>
      <c r="F2305">
        <v>2017</v>
      </c>
      <c r="G2305" s="4" t="s">
        <v>16</v>
      </c>
      <c r="H2305" t="str">
        <f>VLOOKUP(G2305,States!$A$1:$B$71,2,0)</f>
        <v>California</v>
      </c>
      <c r="I2305" t="str">
        <f>VLOOKUP(H2305,Table2[[State]:[Kürzel für Highcharts]],2,0)</f>
        <v>CA</v>
      </c>
    </row>
    <row r="2306" spans="1:9">
      <c r="A2306">
        <v>3</v>
      </c>
      <c r="B2306" s="3">
        <v>43079</v>
      </c>
      <c r="C2306">
        <v>1.89</v>
      </c>
      <c r="D2306">
        <v>125853.18</v>
      </c>
      <c r="E2306" t="s">
        <v>10</v>
      </c>
      <c r="F2306">
        <v>2017</v>
      </c>
      <c r="G2306" s="4" t="s">
        <v>16</v>
      </c>
      <c r="H2306" t="str">
        <f>VLOOKUP(G2306,States!$A$1:$B$71,2,0)</f>
        <v>California</v>
      </c>
      <c r="I2306" t="str">
        <f>VLOOKUP(H2306,Table2[[State]:[Kürzel für Highcharts]],2,0)</f>
        <v>CA</v>
      </c>
    </row>
    <row r="2307" spans="1:9">
      <c r="A2307">
        <v>4</v>
      </c>
      <c r="B2307" s="3">
        <v>43072</v>
      </c>
      <c r="C2307">
        <v>1.81</v>
      </c>
      <c r="D2307">
        <v>125973.2</v>
      </c>
      <c r="E2307" t="s">
        <v>10</v>
      </c>
      <c r="F2307">
        <v>2017</v>
      </c>
      <c r="G2307" s="4" t="s">
        <v>16</v>
      </c>
      <c r="H2307" t="str">
        <f>VLOOKUP(G2307,States!$A$1:$B$71,2,0)</f>
        <v>California</v>
      </c>
      <c r="I2307" t="str">
        <f>VLOOKUP(H2307,Table2[[State]:[Kürzel für Highcharts]],2,0)</f>
        <v>CA</v>
      </c>
    </row>
    <row r="2308" spans="1:9">
      <c r="A2308">
        <v>5</v>
      </c>
      <c r="B2308" s="3">
        <v>43065</v>
      </c>
      <c r="C2308">
        <v>2</v>
      </c>
      <c r="D2308">
        <v>115472.08</v>
      </c>
      <c r="E2308" t="s">
        <v>10</v>
      </c>
      <c r="F2308">
        <v>2017</v>
      </c>
      <c r="G2308" s="4" t="s">
        <v>16</v>
      </c>
      <c r="H2308" t="str">
        <f>VLOOKUP(G2308,States!$A$1:$B$71,2,0)</f>
        <v>California</v>
      </c>
      <c r="I2308" t="str">
        <f>VLOOKUP(H2308,Table2[[State]:[Kürzel für Highcharts]],2,0)</f>
        <v>CA</v>
      </c>
    </row>
    <row r="2309" spans="1:9">
      <c r="A2309">
        <v>6</v>
      </c>
      <c r="B2309" s="3">
        <v>43058</v>
      </c>
      <c r="C2309">
        <v>1.98</v>
      </c>
      <c r="D2309">
        <v>122170.14</v>
      </c>
      <c r="E2309" t="s">
        <v>10</v>
      </c>
      <c r="F2309">
        <v>2017</v>
      </c>
      <c r="G2309" s="4" t="s">
        <v>16</v>
      </c>
      <c r="H2309" t="str">
        <f>VLOOKUP(G2309,States!$A$1:$B$71,2,0)</f>
        <v>California</v>
      </c>
      <c r="I2309" t="str">
        <f>VLOOKUP(H2309,Table2[[State]:[Kürzel für Highcharts]],2,0)</f>
        <v>CA</v>
      </c>
    </row>
    <row r="2310" spans="1:9">
      <c r="A2310">
        <v>7</v>
      </c>
      <c r="B2310" s="3">
        <v>43051</v>
      </c>
      <c r="C2310">
        <v>1.99</v>
      </c>
      <c r="D2310">
        <v>122017.93</v>
      </c>
      <c r="E2310" t="s">
        <v>10</v>
      </c>
      <c r="F2310">
        <v>2017</v>
      </c>
      <c r="G2310" s="4" t="s">
        <v>16</v>
      </c>
      <c r="H2310" t="str">
        <f>VLOOKUP(G2310,States!$A$1:$B$71,2,0)</f>
        <v>California</v>
      </c>
      <c r="I2310" t="str">
        <f>VLOOKUP(H2310,Table2[[State]:[Kürzel für Highcharts]],2,0)</f>
        <v>CA</v>
      </c>
    </row>
    <row r="2311" spans="1:9">
      <c r="A2311">
        <v>8</v>
      </c>
      <c r="B2311" s="3">
        <v>43044</v>
      </c>
      <c r="C2311">
        <v>1.76</v>
      </c>
      <c r="D2311">
        <v>145735.09</v>
      </c>
      <c r="E2311" t="s">
        <v>10</v>
      </c>
      <c r="F2311">
        <v>2017</v>
      </c>
      <c r="G2311" s="4" t="s">
        <v>16</v>
      </c>
      <c r="H2311" t="str">
        <f>VLOOKUP(G2311,States!$A$1:$B$71,2,0)</f>
        <v>California</v>
      </c>
      <c r="I2311" t="str">
        <f>VLOOKUP(H2311,Table2[[State]:[Kürzel für Highcharts]],2,0)</f>
        <v>CA</v>
      </c>
    </row>
    <row r="2312" spans="1:9">
      <c r="A2312">
        <v>9</v>
      </c>
      <c r="B2312" s="3">
        <v>43037</v>
      </c>
      <c r="C2312">
        <v>2.0099999999999998</v>
      </c>
      <c r="D2312">
        <v>129602.47</v>
      </c>
      <c r="E2312" t="s">
        <v>10</v>
      </c>
      <c r="F2312">
        <v>2017</v>
      </c>
      <c r="G2312" s="4" t="s">
        <v>16</v>
      </c>
      <c r="H2312" t="str">
        <f>VLOOKUP(G2312,States!$A$1:$B$71,2,0)</f>
        <v>California</v>
      </c>
      <c r="I2312" t="str">
        <f>VLOOKUP(H2312,Table2[[State]:[Kürzel für Highcharts]],2,0)</f>
        <v>CA</v>
      </c>
    </row>
    <row r="2313" spans="1:9">
      <c r="A2313">
        <v>10</v>
      </c>
      <c r="B2313" s="3">
        <v>43030</v>
      </c>
      <c r="C2313">
        <v>2</v>
      </c>
      <c r="D2313">
        <v>132184.44</v>
      </c>
      <c r="E2313" t="s">
        <v>10</v>
      </c>
      <c r="F2313">
        <v>2017</v>
      </c>
      <c r="G2313" s="4" t="s">
        <v>16</v>
      </c>
      <c r="H2313" t="str">
        <f>VLOOKUP(G2313,States!$A$1:$B$71,2,0)</f>
        <v>California</v>
      </c>
      <c r="I2313" t="str">
        <f>VLOOKUP(H2313,Table2[[State]:[Kürzel für Highcharts]],2,0)</f>
        <v>CA</v>
      </c>
    </row>
    <row r="2314" spans="1:9">
      <c r="A2314">
        <v>11</v>
      </c>
      <c r="B2314" s="3">
        <v>43023</v>
      </c>
      <c r="C2314">
        <v>2.1</v>
      </c>
      <c r="D2314">
        <v>115255.48</v>
      </c>
      <c r="E2314" t="s">
        <v>10</v>
      </c>
      <c r="F2314">
        <v>2017</v>
      </c>
      <c r="G2314" s="4" t="s">
        <v>16</v>
      </c>
      <c r="H2314" t="str">
        <f>VLOOKUP(G2314,States!$A$1:$B$71,2,0)</f>
        <v>California</v>
      </c>
      <c r="I2314" t="str">
        <f>VLOOKUP(H2314,Table2[[State]:[Kürzel für Highcharts]],2,0)</f>
        <v>CA</v>
      </c>
    </row>
    <row r="2315" spans="1:9">
      <c r="A2315">
        <v>12</v>
      </c>
      <c r="B2315" s="3">
        <v>43016</v>
      </c>
      <c r="C2315">
        <v>2.17</v>
      </c>
      <c r="D2315">
        <v>124505.87</v>
      </c>
      <c r="E2315" t="s">
        <v>10</v>
      </c>
      <c r="F2315">
        <v>2017</v>
      </c>
      <c r="G2315" s="4" t="s">
        <v>16</v>
      </c>
      <c r="H2315" t="str">
        <f>VLOOKUP(G2315,States!$A$1:$B$71,2,0)</f>
        <v>California</v>
      </c>
      <c r="I2315" t="str">
        <f>VLOOKUP(H2315,Table2[[State]:[Kürzel für Highcharts]],2,0)</f>
        <v>CA</v>
      </c>
    </row>
    <row r="2316" spans="1:9">
      <c r="A2316">
        <v>13</v>
      </c>
      <c r="B2316" s="3">
        <v>43009</v>
      </c>
      <c r="C2316">
        <v>2.08</v>
      </c>
      <c r="D2316">
        <v>132771.76999999999</v>
      </c>
      <c r="E2316" t="s">
        <v>10</v>
      </c>
      <c r="F2316">
        <v>2017</v>
      </c>
      <c r="G2316" s="4" t="s">
        <v>16</v>
      </c>
      <c r="H2316" t="str">
        <f>VLOOKUP(G2316,States!$A$1:$B$71,2,0)</f>
        <v>California</v>
      </c>
      <c r="I2316" t="str">
        <f>VLOOKUP(H2316,Table2[[State]:[Kürzel für Highcharts]],2,0)</f>
        <v>CA</v>
      </c>
    </row>
    <row r="2317" spans="1:9">
      <c r="A2317">
        <v>14</v>
      </c>
      <c r="B2317" s="3">
        <v>43002</v>
      </c>
      <c r="C2317">
        <v>2.0499999999999998</v>
      </c>
      <c r="D2317">
        <v>138458.82</v>
      </c>
      <c r="E2317" t="s">
        <v>10</v>
      </c>
      <c r="F2317">
        <v>2017</v>
      </c>
      <c r="G2317" s="4" t="s">
        <v>16</v>
      </c>
      <c r="H2317" t="str">
        <f>VLOOKUP(G2317,States!$A$1:$B$71,2,0)</f>
        <v>California</v>
      </c>
      <c r="I2317" t="str">
        <f>VLOOKUP(H2317,Table2[[State]:[Kürzel für Highcharts]],2,0)</f>
        <v>CA</v>
      </c>
    </row>
    <row r="2318" spans="1:9">
      <c r="A2318">
        <v>15</v>
      </c>
      <c r="B2318" s="3">
        <v>42995</v>
      </c>
      <c r="C2318">
        <v>2.1800000000000002</v>
      </c>
      <c r="D2318">
        <v>152064.59</v>
      </c>
      <c r="E2318" t="s">
        <v>10</v>
      </c>
      <c r="F2318">
        <v>2017</v>
      </c>
      <c r="G2318" s="4" t="s">
        <v>16</v>
      </c>
      <c r="H2318" t="str">
        <f>VLOOKUP(G2318,States!$A$1:$B$71,2,0)</f>
        <v>California</v>
      </c>
      <c r="I2318" t="str">
        <f>VLOOKUP(H2318,Table2[[State]:[Kürzel für Highcharts]],2,0)</f>
        <v>CA</v>
      </c>
    </row>
    <row r="2319" spans="1:9">
      <c r="A2319">
        <v>16</v>
      </c>
      <c r="B2319" s="3">
        <v>42988</v>
      </c>
      <c r="C2319">
        <v>2.2000000000000002</v>
      </c>
      <c r="D2319">
        <v>140337.35</v>
      </c>
      <c r="E2319" t="s">
        <v>10</v>
      </c>
      <c r="F2319">
        <v>2017</v>
      </c>
      <c r="G2319" s="4" t="s">
        <v>16</v>
      </c>
      <c r="H2319" t="str">
        <f>VLOOKUP(G2319,States!$A$1:$B$71,2,0)</f>
        <v>California</v>
      </c>
      <c r="I2319" t="str">
        <f>VLOOKUP(H2319,Table2[[State]:[Kürzel für Highcharts]],2,0)</f>
        <v>CA</v>
      </c>
    </row>
    <row r="2320" spans="1:9">
      <c r="A2320">
        <v>17</v>
      </c>
      <c r="B2320" s="3">
        <v>42981</v>
      </c>
      <c r="C2320">
        <v>2.09</v>
      </c>
      <c r="D2320">
        <v>142391.81</v>
      </c>
      <c r="E2320" t="s">
        <v>10</v>
      </c>
      <c r="F2320">
        <v>2017</v>
      </c>
      <c r="G2320" s="4" t="s">
        <v>16</v>
      </c>
      <c r="H2320" t="str">
        <f>VLOOKUP(G2320,States!$A$1:$B$71,2,0)</f>
        <v>California</v>
      </c>
      <c r="I2320" t="str">
        <f>VLOOKUP(H2320,Table2[[State]:[Kürzel für Highcharts]],2,0)</f>
        <v>CA</v>
      </c>
    </row>
    <row r="2321" spans="1:9">
      <c r="A2321">
        <v>18</v>
      </c>
      <c r="B2321" s="3">
        <v>42974</v>
      </c>
      <c r="C2321">
        <v>2.54</v>
      </c>
      <c r="D2321">
        <v>121293.43</v>
      </c>
      <c r="E2321" t="s">
        <v>10</v>
      </c>
      <c r="F2321">
        <v>2017</v>
      </c>
      <c r="G2321" s="4" t="s">
        <v>16</v>
      </c>
      <c r="H2321" t="str">
        <f>VLOOKUP(G2321,States!$A$1:$B$71,2,0)</f>
        <v>California</v>
      </c>
      <c r="I2321" t="str">
        <f>VLOOKUP(H2321,Table2[[State]:[Kürzel für Highcharts]],2,0)</f>
        <v>CA</v>
      </c>
    </row>
    <row r="2322" spans="1:9">
      <c r="A2322">
        <v>19</v>
      </c>
      <c r="B2322" s="3">
        <v>42967</v>
      </c>
      <c r="C2322">
        <v>2.37</v>
      </c>
      <c r="D2322">
        <v>140365.99</v>
      </c>
      <c r="E2322" t="s">
        <v>10</v>
      </c>
      <c r="F2322">
        <v>2017</v>
      </c>
      <c r="G2322" s="4" t="s">
        <v>16</v>
      </c>
      <c r="H2322" t="str">
        <f>VLOOKUP(G2322,States!$A$1:$B$71,2,0)</f>
        <v>California</v>
      </c>
      <c r="I2322" t="str">
        <f>VLOOKUP(H2322,Table2[[State]:[Kürzel für Highcharts]],2,0)</f>
        <v>CA</v>
      </c>
    </row>
    <row r="2323" spans="1:9">
      <c r="A2323">
        <v>20</v>
      </c>
      <c r="B2323" s="3">
        <v>42960</v>
      </c>
      <c r="C2323">
        <v>2.21</v>
      </c>
      <c r="D2323">
        <v>139016.53</v>
      </c>
      <c r="E2323" t="s">
        <v>10</v>
      </c>
      <c r="F2323">
        <v>2017</v>
      </c>
      <c r="G2323" s="4" t="s">
        <v>16</v>
      </c>
      <c r="H2323" t="str">
        <f>VLOOKUP(G2323,States!$A$1:$B$71,2,0)</f>
        <v>California</v>
      </c>
      <c r="I2323" t="str">
        <f>VLOOKUP(H2323,Table2[[State]:[Kürzel für Highcharts]],2,0)</f>
        <v>CA</v>
      </c>
    </row>
    <row r="2324" spans="1:9">
      <c r="A2324">
        <v>21</v>
      </c>
      <c r="B2324" s="3">
        <v>42953</v>
      </c>
      <c r="C2324">
        <v>2.1800000000000002</v>
      </c>
      <c r="D2324">
        <v>118098.82</v>
      </c>
      <c r="E2324" t="s">
        <v>10</v>
      </c>
      <c r="F2324">
        <v>2017</v>
      </c>
      <c r="G2324" s="4" t="s">
        <v>16</v>
      </c>
      <c r="H2324" t="str">
        <f>VLOOKUP(G2324,States!$A$1:$B$71,2,0)</f>
        <v>California</v>
      </c>
      <c r="I2324" t="str">
        <f>VLOOKUP(H2324,Table2[[State]:[Kürzel für Highcharts]],2,0)</f>
        <v>CA</v>
      </c>
    </row>
    <row r="2325" spans="1:9">
      <c r="A2325">
        <v>22</v>
      </c>
      <c r="B2325" s="3">
        <v>42946</v>
      </c>
      <c r="C2325">
        <v>2.14</v>
      </c>
      <c r="D2325">
        <v>113903.29</v>
      </c>
      <c r="E2325" t="s">
        <v>10</v>
      </c>
      <c r="F2325">
        <v>2017</v>
      </c>
      <c r="G2325" s="4" t="s">
        <v>16</v>
      </c>
      <c r="H2325" t="str">
        <f>VLOOKUP(G2325,States!$A$1:$B$71,2,0)</f>
        <v>California</v>
      </c>
      <c r="I2325" t="str">
        <f>VLOOKUP(H2325,Table2[[State]:[Kürzel für Highcharts]],2,0)</f>
        <v>CA</v>
      </c>
    </row>
    <row r="2326" spans="1:9">
      <c r="A2326">
        <v>23</v>
      </c>
      <c r="B2326" s="3">
        <v>42939</v>
      </c>
      <c r="C2326">
        <v>2.17</v>
      </c>
      <c r="D2326">
        <v>128480.81</v>
      </c>
      <c r="E2326" t="s">
        <v>10</v>
      </c>
      <c r="F2326">
        <v>2017</v>
      </c>
      <c r="G2326" s="4" t="s">
        <v>16</v>
      </c>
      <c r="H2326" t="str">
        <f>VLOOKUP(G2326,States!$A$1:$B$71,2,0)</f>
        <v>California</v>
      </c>
      <c r="I2326" t="str">
        <f>VLOOKUP(H2326,Table2[[State]:[Kürzel für Highcharts]],2,0)</f>
        <v>CA</v>
      </c>
    </row>
    <row r="2327" spans="1:9">
      <c r="A2327">
        <v>24</v>
      </c>
      <c r="B2327" s="3">
        <v>42932</v>
      </c>
      <c r="C2327">
        <v>2.14</v>
      </c>
      <c r="D2327">
        <v>127255.55</v>
      </c>
      <c r="E2327" t="s">
        <v>10</v>
      </c>
      <c r="F2327">
        <v>2017</v>
      </c>
      <c r="G2327" s="4" t="s">
        <v>16</v>
      </c>
      <c r="H2327" t="str">
        <f>VLOOKUP(G2327,States!$A$1:$B$71,2,0)</f>
        <v>California</v>
      </c>
      <c r="I2327" t="str">
        <f>VLOOKUP(H2327,Table2[[State]:[Kürzel für Highcharts]],2,0)</f>
        <v>CA</v>
      </c>
    </row>
    <row r="2328" spans="1:9">
      <c r="A2328">
        <v>25</v>
      </c>
      <c r="B2328" s="3">
        <v>42925</v>
      </c>
      <c r="C2328">
        <v>1.62</v>
      </c>
      <c r="D2328">
        <v>169101.22</v>
      </c>
      <c r="E2328" t="s">
        <v>10</v>
      </c>
      <c r="F2328">
        <v>2017</v>
      </c>
      <c r="G2328" s="4" t="s">
        <v>16</v>
      </c>
      <c r="H2328" t="str">
        <f>VLOOKUP(G2328,States!$A$1:$B$71,2,0)</f>
        <v>California</v>
      </c>
      <c r="I2328" t="str">
        <f>VLOOKUP(H2328,Table2[[State]:[Kürzel für Highcharts]],2,0)</f>
        <v>CA</v>
      </c>
    </row>
    <row r="2329" spans="1:9">
      <c r="A2329">
        <v>26</v>
      </c>
      <c r="B2329" s="3">
        <v>42918</v>
      </c>
      <c r="C2329">
        <v>1.73</v>
      </c>
      <c r="D2329">
        <v>163970.9</v>
      </c>
      <c r="E2329" t="s">
        <v>10</v>
      </c>
      <c r="F2329">
        <v>2017</v>
      </c>
      <c r="G2329" s="4" t="s">
        <v>16</v>
      </c>
      <c r="H2329" t="str">
        <f>VLOOKUP(G2329,States!$A$1:$B$71,2,0)</f>
        <v>California</v>
      </c>
      <c r="I2329" t="str">
        <f>VLOOKUP(H2329,Table2[[State]:[Kürzel für Highcharts]],2,0)</f>
        <v>CA</v>
      </c>
    </row>
    <row r="2330" spans="1:9">
      <c r="A2330">
        <v>27</v>
      </c>
      <c r="B2330" s="3">
        <v>42911</v>
      </c>
      <c r="C2330">
        <v>1.66</v>
      </c>
      <c r="D2330">
        <v>167931.62</v>
      </c>
      <c r="E2330" t="s">
        <v>10</v>
      </c>
      <c r="F2330">
        <v>2017</v>
      </c>
      <c r="G2330" s="4" t="s">
        <v>16</v>
      </c>
      <c r="H2330" t="str">
        <f>VLOOKUP(G2330,States!$A$1:$B$71,2,0)</f>
        <v>California</v>
      </c>
      <c r="I2330" t="str">
        <f>VLOOKUP(H2330,Table2[[State]:[Kürzel für Highcharts]],2,0)</f>
        <v>CA</v>
      </c>
    </row>
    <row r="2331" spans="1:9">
      <c r="A2331">
        <v>28</v>
      </c>
      <c r="B2331" s="3">
        <v>42904</v>
      </c>
      <c r="C2331">
        <v>1.78</v>
      </c>
      <c r="D2331">
        <v>181725.85</v>
      </c>
      <c r="E2331" t="s">
        <v>10</v>
      </c>
      <c r="F2331">
        <v>2017</v>
      </c>
      <c r="G2331" s="4" t="s">
        <v>16</v>
      </c>
      <c r="H2331" t="str">
        <f>VLOOKUP(G2331,States!$A$1:$B$71,2,0)</f>
        <v>California</v>
      </c>
      <c r="I2331" t="str">
        <f>VLOOKUP(H2331,Table2[[State]:[Kürzel für Highcharts]],2,0)</f>
        <v>CA</v>
      </c>
    </row>
    <row r="2332" spans="1:9">
      <c r="A2332">
        <v>29</v>
      </c>
      <c r="B2332" s="3">
        <v>42897</v>
      </c>
      <c r="C2332">
        <v>1.79</v>
      </c>
      <c r="D2332">
        <v>179141.21</v>
      </c>
      <c r="E2332" t="s">
        <v>10</v>
      </c>
      <c r="F2332">
        <v>2017</v>
      </c>
      <c r="G2332" s="4" t="s">
        <v>16</v>
      </c>
      <c r="H2332" t="str">
        <f>VLOOKUP(G2332,States!$A$1:$B$71,2,0)</f>
        <v>California</v>
      </c>
      <c r="I2332" t="str">
        <f>VLOOKUP(H2332,Table2[[State]:[Kürzel für Highcharts]],2,0)</f>
        <v>CA</v>
      </c>
    </row>
    <row r="2333" spans="1:9">
      <c r="A2333">
        <v>30</v>
      </c>
      <c r="B2333" s="3">
        <v>42890</v>
      </c>
      <c r="C2333">
        <v>1.64</v>
      </c>
      <c r="D2333">
        <v>206419.24</v>
      </c>
      <c r="E2333" t="s">
        <v>10</v>
      </c>
      <c r="F2333">
        <v>2017</v>
      </c>
      <c r="G2333" s="4" t="s">
        <v>16</v>
      </c>
      <c r="H2333" t="str">
        <f>VLOOKUP(G2333,States!$A$1:$B$71,2,0)</f>
        <v>California</v>
      </c>
      <c r="I2333" t="str">
        <f>VLOOKUP(H2333,Table2[[State]:[Kürzel für Highcharts]],2,0)</f>
        <v>CA</v>
      </c>
    </row>
    <row r="2334" spans="1:9">
      <c r="A2334">
        <v>31</v>
      </c>
      <c r="B2334" s="3">
        <v>42883</v>
      </c>
      <c r="C2334">
        <v>1.76</v>
      </c>
      <c r="D2334">
        <v>197588.64</v>
      </c>
      <c r="E2334" t="s">
        <v>10</v>
      </c>
      <c r="F2334">
        <v>2017</v>
      </c>
      <c r="G2334" s="4" t="s">
        <v>16</v>
      </c>
      <c r="H2334" t="str">
        <f>VLOOKUP(G2334,States!$A$1:$B$71,2,0)</f>
        <v>California</v>
      </c>
      <c r="I2334" t="str">
        <f>VLOOKUP(H2334,Table2[[State]:[Kürzel für Highcharts]],2,0)</f>
        <v>CA</v>
      </c>
    </row>
    <row r="2335" spans="1:9">
      <c r="A2335">
        <v>32</v>
      </c>
      <c r="B2335" s="3">
        <v>42876</v>
      </c>
      <c r="C2335">
        <v>1.78</v>
      </c>
      <c r="D2335">
        <v>183083.69</v>
      </c>
      <c r="E2335" t="s">
        <v>10</v>
      </c>
      <c r="F2335">
        <v>2017</v>
      </c>
      <c r="G2335" s="4" t="s">
        <v>16</v>
      </c>
      <c r="H2335" t="str">
        <f>VLOOKUP(G2335,States!$A$1:$B$71,2,0)</f>
        <v>California</v>
      </c>
      <c r="I2335" t="str">
        <f>VLOOKUP(H2335,Table2[[State]:[Kürzel für Highcharts]],2,0)</f>
        <v>CA</v>
      </c>
    </row>
    <row r="2336" spans="1:9">
      <c r="A2336">
        <v>33</v>
      </c>
      <c r="B2336" s="3">
        <v>42869</v>
      </c>
      <c r="C2336">
        <v>1.76</v>
      </c>
      <c r="D2336">
        <v>167406.47</v>
      </c>
      <c r="E2336" t="s">
        <v>10</v>
      </c>
      <c r="F2336">
        <v>2017</v>
      </c>
      <c r="G2336" s="4" t="s">
        <v>16</v>
      </c>
      <c r="H2336" t="str">
        <f>VLOOKUP(G2336,States!$A$1:$B$71,2,0)</f>
        <v>California</v>
      </c>
      <c r="I2336" t="str">
        <f>VLOOKUP(H2336,Table2[[State]:[Kürzel für Highcharts]],2,0)</f>
        <v>CA</v>
      </c>
    </row>
    <row r="2337" spans="1:9">
      <c r="A2337">
        <v>34</v>
      </c>
      <c r="B2337" s="3">
        <v>42862</v>
      </c>
      <c r="C2337">
        <v>1.59</v>
      </c>
      <c r="D2337">
        <v>211442.68</v>
      </c>
      <c r="E2337" t="s">
        <v>10</v>
      </c>
      <c r="F2337">
        <v>2017</v>
      </c>
      <c r="G2337" s="4" t="s">
        <v>16</v>
      </c>
      <c r="H2337" t="str">
        <f>VLOOKUP(G2337,States!$A$1:$B$71,2,0)</f>
        <v>California</v>
      </c>
      <c r="I2337" t="str">
        <f>VLOOKUP(H2337,Table2[[State]:[Kürzel für Highcharts]],2,0)</f>
        <v>CA</v>
      </c>
    </row>
    <row r="2338" spans="1:9">
      <c r="A2338">
        <v>35</v>
      </c>
      <c r="B2338" s="3">
        <v>42855</v>
      </c>
      <c r="C2338">
        <v>1.61</v>
      </c>
      <c r="D2338">
        <v>199903.62</v>
      </c>
      <c r="E2338" t="s">
        <v>10</v>
      </c>
      <c r="F2338">
        <v>2017</v>
      </c>
      <c r="G2338" s="4" t="s">
        <v>16</v>
      </c>
      <c r="H2338" t="str">
        <f>VLOOKUP(G2338,States!$A$1:$B$71,2,0)</f>
        <v>California</v>
      </c>
      <c r="I2338" t="str">
        <f>VLOOKUP(H2338,Table2[[State]:[Kürzel für Highcharts]],2,0)</f>
        <v>CA</v>
      </c>
    </row>
    <row r="2339" spans="1:9">
      <c r="A2339">
        <v>36</v>
      </c>
      <c r="B2339" s="3">
        <v>42848</v>
      </c>
      <c r="C2339">
        <v>1.6</v>
      </c>
      <c r="D2339">
        <v>197179.76</v>
      </c>
      <c r="E2339" t="s">
        <v>10</v>
      </c>
      <c r="F2339">
        <v>2017</v>
      </c>
      <c r="G2339" s="4" t="s">
        <v>16</v>
      </c>
      <c r="H2339" t="str">
        <f>VLOOKUP(G2339,States!$A$1:$B$71,2,0)</f>
        <v>California</v>
      </c>
      <c r="I2339" t="str">
        <f>VLOOKUP(H2339,Table2[[State]:[Kürzel für Highcharts]],2,0)</f>
        <v>CA</v>
      </c>
    </row>
    <row r="2340" spans="1:9">
      <c r="A2340">
        <v>37</v>
      </c>
      <c r="B2340" s="3">
        <v>42841</v>
      </c>
      <c r="C2340">
        <v>1.67</v>
      </c>
      <c r="D2340">
        <v>194263.4</v>
      </c>
      <c r="E2340" t="s">
        <v>10</v>
      </c>
      <c r="F2340">
        <v>2017</v>
      </c>
      <c r="G2340" s="4" t="s">
        <v>16</v>
      </c>
      <c r="H2340" t="str">
        <f>VLOOKUP(G2340,States!$A$1:$B$71,2,0)</f>
        <v>California</v>
      </c>
      <c r="I2340" t="str">
        <f>VLOOKUP(H2340,Table2[[State]:[Kürzel für Highcharts]],2,0)</f>
        <v>CA</v>
      </c>
    </row>
    <row r="2341" spans="1:9">
      <c r="A2341">
        <v>38</v>
      </c>
      <c r="B2341" s="3">
        <v>42834</v>
      </c>
      <c r="C2341">
        <v>1.63</v>
      </c>
      <c r="D2341">
        <v>186112.1</v>
      </c>
      <c r="E2341" t="s">
        <v>10</v>
      </c>
      <c r="F2341">
        <v>2017</v>
      </c>
      <c r="G2341" s="4" t="s">
        <v>16</v>
      </c>
      <c r="H2341" t="str">
        <f>VLOOKUP(G2341,States!$A$1:$B$71,2,0)</f>
        <v>California</v>
      </c>
      <c r="I2341" t="str">
        <f>VLOOKUP(H2341,Table2[[State]:[Kürzel für Highcharts]],2,0)</f>
        <v>CA</v>
      </c>
    </row>
    <row r="2342" spans="1:9">
      <c r="A2342">
        <v>39</v>
      </c>
      <c r="B2342" s="3">
        <v>42827</v>
      </c>
      <c r="C2342">
        <v>1.64</v>
      </c>
      <c r="D2342">
        <v>191988.18</v>
      </c>
      <c r="E2342" t="s">
        <v>10</v>
      </c>
      <c r="F2342">
        <v>2017</v>
      </c>
      <c r="G2342" s="4" t="s">
        <v>16</v>
      </c>
      <c r="H2342" t="str">
        <f>VLOOKUP(G2342,States!$A$1:$B$71,2,0)</f>
        <v>California</v>
      </c>
      <c r="I2342" t="str">
        <f>VLOOKUP(H2342,Table2[[State]:[Kürzel für Highcharts]],2,0)</f>
        <v>CA</v>
      </c>
    </row>
    <row r="2343" spans="1:9">
      <c r="A2343">
        <v>40</v>
      </c>
      <c r="B2343" s="3">
        <v>42820</v>
      </c>
      <c r="C2343">
        <v>1.7</v>
      </c>
      <c r="D2343">
        <v>194052.77</v>
      </c>
      <c r="E2343" t="s">
        <v>10</v>
      </c>
      <c r="F2343">
        <v>2017</v>
      </c>
      <c r="G2343" s="4" t="s">
        <v>16</v>
      </c>
      <c r="H2343" t="str">
        <f>VLOOKUP(G2343,States!$A$1:$B$71,2,0)</f>
        <v>California</v>
      </c>
      <c r="I2343" t="str">
        <f>VLOOKUP(H2343,Table2[[State]:[Kürzel für Highcharts]],2,0)</f>
        <v>CA</v>
      </c>
    </row>
    <row r="2344" spans="1:9">
      <c r="A2344">
        <v>41</v>
      </c>
      <c r="B2344" s="3">
        <v>42813</v>
      </c>
      <c r="C2344">
        <v>1.57</v>
      </c>
      <c r="D2344">
        <v>209591.02</v>
      </c>
      <c r="E2344" t="s">
        <v>10</v>
      </c>
      <c r="F2344">
        <v>2017</v>
      </c>
      <c r="G2344" s="4" t="s">
        <v>16</v>
      </c>
      <c r="H2344" t="str">
        <f>VLOOKUP(G2344,States!$A$1:$B$71,2,0)</f>
        <v>California</v>
      </c>
      <c r="I2344" t="str">
        <f>VLOOKUP(H2344,Table2[[State]:[Kürzel für Highcharts]],2,0)</f>
        <v>CA</v>
      </c>
    </row>
    <row r="2345" spans="1:9">
      <c r="A2345">
        <v>42</v>
      </c>
      <c r="B2345" s="3">
        <v>42806</v>
      </c>
      <c r="C2345">
        <v>1.53</v>
      </c>
      <c r="D2345">
        <v>210400.75</v>
      </c>
      <c r="E2345" t="s">
        <v>10</v>
      </c>
      <c r="F2345">
        <v>2017</v>
      </c>
      <c r="G2345" s="4" t="s">
        <v>16</v>
      </c>
      <c r="H2345" t="str">
        <f>VLOOKUP(G2345,States!$A$1:$B$71,2,0)</f>
        <v>California</v>
      </c>
      <c r="I2345" t="str">
        <f>VLOOKUP(H2345,Table2[[State]:[Kürzel für Highcharts]],2,0)</f>
        <v>CA</v>
      </c>
    </row>
    <row r="2346" spans="1:9">
      <c r="A2346">
        <v>43</v>
      </c>
      <c r="B2346" s="3">
        <v>42799</v>
      </c>
      <c r="C2346">
        <v>1.45</v>
      </c>
      <c r="D2346">
        <v>220712.33</v>
      </c>
      <c r="E2346" t="s">
        <v>10</v>
      </c>
      <c r="F2346">
        <v>2017</v>
      </c>
      <c r="G2346" s="4" t="s">
        <v>16</v>
      </c>
      <c r="H2346" t="str">
        <f>VLOOKUP(G2346,States!$A$1:$B$71,2,0)</f>
        <v>California</v>
      </c>
      <c r="I2346" t="str">
        <f>VLOOKUP(H2346,Table2[[State]:[Kürzel für Highcharts]],2,0)</f>
        <v>CA</v>
      </c>
    </row>
    <row r="2347" spans="1:9">
      <c r="A2347">
        <v>44</v>
      </c>
      <c r="B2347" s="3">
        <v>42792</v>
      </c>
      <c r="C2347">
        <v>1.34</v>
      </c>
      <c r="D2347">
        <v>215699.08</v>
      </c>
      <c r="E2347" t="s">
        <v>10</v>
      </c>
      <c r="F2347">
        <v>2017</v>
      </c>
      <c r="G2347" s="4" t="s">
        <v>16</v>
      </c>
      <c r="H2347" t="str">
        <f>VLOOKUP(G2347,States!$A$1:$B$71,2,0)</f>
        <v>California</v>
      </c>
      <c r="I2347" t="str">
        <f>VLOOKUP(H2347,Table2[[State]:[Kürzel für Highcharts]],2,0)</f>
        <v>CA</v>
      </c>
    </row>
    <row r="2348" spans="1:9">
      <c r="A2348">
        <v>45</v>
      </c>
      <c r="B2348" s="3">
        <v>42785</v>
      </c>
      <c r="C2348">
        <v>1.5</v>
      </c>
      <c r="D2348">
        <v>183797.3</v>
      </c>
      <c r="E2348" t="s">
        <v>10</v>
      </c>
      <c r="F2348">
        <v>2017</v>
      </c>
      <c r="G2348" s="4" t="s">
        <v>16</v>
      </c>
      <c r="H2348" t="str">
        <f>VLOOKUP(G2348,States!$A$1:$B$71,2,0)</f>
        <v>California</v>
      </c>
      <c r="I2348" t="str">
        <f>VLOOKUP(H2348,Table2[[State]:[Kürzel für Highcharts]],2,0)</f>
        <v>CA</v>
      </c>
    </row>
    <row r="2349" spans="1:9">
      <c r="A2349">
        <v>46</v>
      </c>
      <c r="B2349" s="3">
        <v>42778</v>
      </c>
      <c r="C2349">
        <v>1.54</v>
      </c>
      <c r="D2349">
        <v>151754.57999999999</v>
      </c>
      <c r="E2349" t="s">
        <v>10</v>
      </c>
      <c r="F2349">
        <v>2017</v>
      </c>
      <c r="G2349" s="4" t="s">
        <v>16</v>
      </c>
      <c r="H2349" t="str">
        <f>VLOOKUP(G2349,States!$A$1:$B$71,2,0)</f>
        <v>California</v>
      </c>
      <c r="I2349" t="str">
        <f>VLOOKUP(H2349,Table2[[State]:[Kürzel für Highcharts]],2,0)</f>
        <v>CA</v>
      </c>
    </row>
    <row r="2350" spans="1:9">
      <c r="A2350">
        <v>47</v>
      </c>
      <c r="B2350" s="3">
        <v>42771</v>
      </c>
      <c r="C2350">
        <v>1.36</v>
      </c>
      <c r="D2350">
        <v>169739.8</v>
      </c>
      <c r="E2350" t="s">
        <v>10</v>
      </c>
      <c r="F2350">
        <v>2017</v>
      </c>
      <c r="G2350" s="4" t="s">
        <v>16</v>
      </c>
      <c r="H2350" t="str">
        <f>VLOOKUP(G2350,States!$A$1:$B$71,2,0)</f>
        <v>California</v>
      </c>
      <c r="I2350" t="str">
        <f>VLOOKUP(H2350,Table2[[State]:[Kürzel für Highcharts]],2,0)</f>
        <v>CA</v>
      </c>
    </row>
    <row r="2351" spans="1:9">
      <c r="A2351">
        <v>48</v>
      </c>
      <c r="B2351" s="3">
        <v>42764</v>
      </c>
      <c r="C2351">
        <v>1.44</v>
      </c>
      <c r="D2351">
        <v>165225.54</v>
      </c>
      <c r="E2351" t="s">
        <v>10</v>
      </c>
      <c r="F2351">
        <v>2017</v>
      </c>
      <c r="G2351" s="4" t="s">
        <v>16</v>
      </c>
      <c r="H2351" t="str">
        <f>VLOOKUP(G2351,States!$A$1:$B$71,2,0)</f>
        <v>California</v>
      </c>
      <c r="I2351" t="str">
        <f>VLOOKUP(H2351,Table2[[State]:[Kürzel für Highcharts]],2,0)</f>
        <v>CA</v>
      </c>
    </row>
    <row r="2352" spans="1:9">
      <c r="A2352">
        <v>49</v>
      </c>
      <c r="B2352" s="3">
        <v>42757</v>
      </c>
      <c r="C2352">
        <v>1.53</v>
      </c>
      <c r="D2352">
        <v>136422.97</v>
      </c>
      <c r="E2352" t="s">
        <v>10</v>
      </c>
      <c r="F2352">
        <v>2017</v>
      </c>
      <c r="G2352" s="4" t="s">
        <v>16</v>
      </c>
      <c r="H2352" t="str">
        <f>VLOOKUP(G2352,States!$A$1:$B$71,2,0)</f>
        <v>California</v>
      </c>
      <c r="I2352" t="str">
        <f>VLOOKUP(H2352,Table2[[State]:[Kürzel für Highcharts]],2,0)</f>
        <v>CA</v>
      </c>
    </row>
    <row r="2353" spans="1:9">
      <c r="A2353">
        <v>50</v>
      </c>
      <c r="B2353" s="3">
        <v>42750</v>
      </c>
      <c r="C2353">
        <v>1.66</v>
      </c>
      <c r="D2353">
        <v>142739.21</v>
      </c>
      <c r="E2353" t="s">
        <v>10</v>
      </c>
      <c r="F2353">
        <v>2017</v>
      </c>
      <c r="G2353" s="4" t="s">
        <v>16</v>
      </c>
      <c r="H2353" t="str">
        <f>VLOOKUP(G2353,States!$A$1:$B$71,2,0)</f>
        <v>California</v>
      </c>
      <c r="I2353" t="str">
        <f>VLOOKUP(H2353,Table2[[State]:[Kürzel für Highcharts]],2,0)</f>
        <v>CA</v>
      </c>
    </row>
    <row r="2354" spans="1:9">
      <c r="A2354">
        <v>51</v>
      </c>
      <c r="B2354" s="3">
        <v>42743</v>
      </c>
      <c r="C2354">
        <v>1.5</v>
      </c>
      <c r="D2354">
        <v>177777.4</v>
      </c>
      <c r="E2354" t="s">
        <v>10</v>
      </c>
      <c r="F2354">
        <v>2017</v>
      </c>
      <c r="G2354" s="4" t="s">
        <v>16</v>
      </c>
      <c r="H2354" t="str">
        <f>VLOOKUP(G2354,States!$A$1:$B$71,2,0)</f>
        <v>California</v>
      </c>
      <c r="I2354" t="str">
        <f>VLOOKUP(H2354,Table2[[State]:[Kürzel für Highcharts]],2,0)</f>
        <v>CA</v>
      </c>
    </row>
    <row r="2355" spans="1:9">
      <c r="A2355">
        <v>52</v>
      </c>
      <c r="B2355" s="3">
        <v>42736</v>
      </c>
      <c r="C2355">
        <v>1.46</v>
      </c>
      <c r="D2355">
        <v>164137.04</v>
      </c>
      <c r="E2355" t="s">
        <v>10</v>
      </c>
      <c r="F2355">
        <v>2017</v>
      </c>
      <c r="G2355" s="4" t="s">
        <v>16</v>
      </c>
      <c r="H2355" t="str">
        <f>VLOOKUP(G2355,States!$A$1:$B$71,2,0)</f>
        <v>California</v>
      </c>
      <c r="I2355" t="str">
        <f>VLOOKUP(H2355,Table2[[State]:[Kürzel für Highcharts]],2,0)</f>
        <v>CA</v>
      </c>
    </row>
    <row r="2356" spans="1:9">
      <c r="A2356">
        <v>0</v>
      </c>
      <c r="B2356" s="3">
        <v>43184</v>
      </c>
      <c r="C2356">
        <v>1.7</v>
      </c>
      <c r="D2356">
        <v>190257.38</v>
      </c>
      <c r="E2356" t="s">
        <v>10</v>
      </c>
      <c r="F2356">
        <v>2018</v>
      </c>
      <c r="G2356" s="4" t="s">
        <v>16</v>
      </c>
      <c r="H2356" t="str">
        <f>VLOOKUP(G2356,States!$A$1:$B$71,2,0)</f>
        <v>California</v>
      </c>
      <c r="I2356" t="str">
        <f>VLOOKUP(H2356,Table2[[State]:[Kürzel für Highcharts]],2,0)</f>
        <v>CA</v>
      </c>
    </row>
    <row r="2357" spans="1:9">
      <c r="A2357">
        <v>1</v>
      </c>
      <c r="B2357" s="3">
        <v>43177</v>
      </c>
      <c r="C2357">
        <v>1.75</v>
      </c>
      <c r="D2357">
        <v>202790.74</v>
      </c>
      <c r="E2357" t="s">
        <v>10</v>
      </c>
      <c r="F2357">
        <v>2018</v>
      </c>
      <c r="G2357" s="4" t="s">
        <v>16</v>
      </c>
      <c r="H2357" t="str">
        <f>VLOOKUP(G2357,States!$A$1:$B$71,2,0)</f>
        <v>California</v>
      </c>
      <c r="I2357" t="str">
        <f>VLOOKUP(H2357,Table2[[State]:[Kürzel für Highcharts]],2,0)</f>
        <v>CA</v>
      </c>
    </row>
    <row r="2358" spans="1:9">
      <c r="A2358">
        <v>2</v>
      </c>
      <c r="B2358" s="3">
        <v>43170</v>
      </c>
      <c r="C2358">
        <v>1.58</v>
      </c>
      <c r="D2358">
        <v>236822.98</v>
      </c>
      <c r="E2358" t="s">
        <v>10</v>
      </c>
      <c r="F2358">
        <v>2018</v>
      </c>
      <c r="G2358" s="4" t="s">
        <v>16</v>
      </c>
      <c r="H2358" t="str">
        <f>VLOOKUP(G2358,States!$A$1:$B$71,2,0)</f>
        <v>California</v>
      </c>
      <c r="I2358" t="str">
        <f>VLOOKUP(H2358,Table2[[State]:[Kürzel für Highcharts]],2,0)</f>
        <v>CA</v>
      </c>
    </row>
    <row r="2359" spans="1:9">
      <c r="A2359">
        <v>3</v>
      </c>
      <c r="B2359" s="3">
        <v>43163</v>
      </c>
      <c r="C2359">
        <v>1.57</v>
      </c>
      <c r="D2359">
        <v>239135.67</v>
      </c>
      <c r="E2359" t="s">
        <v>10</v>
      </c>
      <c r="F2359">
        <v>2018</v>
      </c>
      <c r="G2359" s="4" t="s">
        <v>16</v>
      </c>
      <c r="H2359" t="str">
        <f>VLOOKUP(G2359,States!$A$1:$B$71,2,0)</f>
        <v>California</v>
      </c>
      <c r="I2359" t="str">
        <f>VLOOKUP(H2359,Table2[[State]:[Kürzel für Highcharts]],2,0)</f>
        <v>CA</v>
      </c>
    </row>
    <row r="2360" spans="1:9">
      <c r="A2360">
        <v>4</v>
      </c>
      <c r="B2360" s="3">
        <v>43156</v>
      </c>
      <c r="C2360">
        <v>1.82</v>
      </c>
      <c r="D2360">
        <v>179041.72</v>
      </c>
      <c r="E2360" t="s">
        <v>10</v>
      </c>
      <c r="F2360">
        <v>2018</v>
      </c>
      <c r="G2360" s="4" t="s">
        <v>16</v>
      </c>
      <c r="H2360" t="str">
        <f>VLOOKUP(G2360,States!$A$1:$B$71,2,0)</f>
        <v>California</v>
      </c>
      <c r="I2360" t="str">
        <f>VLOOKUP(H2360,Table2[[State]:[Kürzel für Highcharts]],2,0)</f>
        <v>CA</v>
      </c>
    </row>
    <row r="2361" spans="1:9">
      <c r="A2361">
        <v>5</v>
      </c>
      <c r="B2361" s="3">
        <v>43149</v>
      </c>
      <c r="C2361">
        <v>1.97</v>
      </c>
      <c r="D2361">
        <v>167193.75</v>
      </c>
      <c r="E2361" t="s">
        <v>10</v>
      </c>
      <c r="F2361">
        <v>2018</v>
      </c>
      <c r="G2361" s="4" t="s">
        <v>16</v>
      </c>
      <c r="H2361" t="str">
        <f>VLOOKUP(G2361,States!$A$1:$B$71,2,0)</f>
        <v>California</v>
      </c>
      <c r="I2361" t="str">
        <f>VLOOKUP(H2361,Table2[[State]:[Kürzel für Highcharts]],2,0)</f>
        <v>CA</v>
      </c>
    </row>
    <row r="2362" spans="1:9">
      <c r="A2362">
        <v>6</v>
      </c>
      <c r="B2362" s="3">
        <v>43142</v>
      </c>
      <c r="C2362">
        <v>1.85</v>
      </c>
      <c r="D2362">
        <v>168311.26</v>
      </c>
      <c r="E2362" t="s">
        <v>10</v>
      </c>
      <c r="F2362">
        <v>2018</v>
      </c>
      <c r="G2362" s="4" t="s">
        <v>16</v>
      </c>
      <c r="H2362" t="str">
        <f>VLOOKUP(G2362,States!$A$1:$B$71,2,0)</f>
        <v>California</v>
      </c>
      <c r="I2362" t="str">
        <f>VLOOKUP(H2362,Table2[[State]:[Kürzel für Highcharts]],2,0)</f>
        <v>CA</v>
      </c>
    </row>
    <row r="2363" spans="1:9">
      <c r="A2363">
        <v>7</v>
      </c>
      <c r="B2363" s="3">
        <v>43135</v>
      </c>
      <c r="C2363">
        <v>1.56</v>
      </c>
      <c r="D2363">
        <v>188212.98</v>
      </c>
      <c r="E2363" t="s">
        <v>10</v>
      </c>
      <c r="F2363">
        <v>2018</v>
      </c>
      <c r="G2363" s="4" t="s">
        <v>16</v>
      </c>
      <c r="H2363" t="str">
        <f>VLOOKUP(G2363,States!$A$1:$B$71,2,0)</f>
        <v>California</v>
      </c>
      <c r="I2363" t="str">
        <f>VLOOKUP(H2363,Table2[[State]:[Kürzel für Highcharts]],2,0)</f>
        <v>CA</v>
      </c>
    </row>
    <row r="2364" spans="1:9">
      <c r="A2364">
        <v>8</v>
      </c>
      <c r="B2364" s="3">
        <v>43128</v>
      </c>
      <c r="C2364">
        <v>1.87</v>
      </c>
      <c r="D2364">
        <v>170998.81</v>
      </c>
      <c r="E2364" t="s">
        <v>10</v>
      </c>
      <c r="F2364">
        <v>2018</v>
      </c>
      <c r="G2364" s="4" t="s">
        <v>16</v>
      </c>
      <c r="H2364" t="str">
        <f>VLOOKUP(G2364,States!$A$1:$B$71,2,0)</f>
        <v>California</v>
      </c>
      <c r="I2364" t="str">
        <f>VLOOKUP(H2364,Table2[[State]:[Kürzel für Highcharts]],2,0)</f>
        <v>CA</v>
      </c>
    </row>
    <row r="2365" spans="1:9">
      <c r="A2365">
        <v>9</v>
      </c>
      <c r="B2365" s="3">
        <v>43121</v>
      </c>
      <c r="C2365">
        <v>1.69</v>
      </c>
      <c r="D2365">
        <v>181974.98</v>
      </c>
      <c r="E2365" t="s">
        <v>10</v>
      </c>
      <c r="F2365">
        <v>2018</v>
      </c>
      <c r="G2365" s="4" t="s">
        <v>16</v>
      </c>
      <c r="H2365" t="str">
        <f>VLOOKUP(G2365,States!$A$1:$B$71,2,0)</f>
        <v>California</v>
      </c>
      <c r="I2365" t="str">
        <f>VLOOKUP(H2365,Table2[[State]:[Kürzel für Highcharts]],2,0)</f>
        <v>CA</v>
      </c>
    </row>
    <row r="2366" spans="1:9">
      <c r="A2366">
        <v>10</v>
      </c>
      <c r="B2366" s="3">
        <v>43114</v>
      </c>
      <c r="C2366">
        <v>1.61</v>
      </c>
      <c r="D2366">
        <v>216681.04</v>
      </c>
      <c r="E2366" t="s">
        <v>10</v>
      </c>
      <c r="F2366">
        <v>2018</v>
      </c>
      <c r="G2366" s="4" t="s">
        <v>16</v>
      </c>
      <c r="H2366" t="str">
        <f>VLOOKUP(G2366,States!$A$1:$B$71,2,0)</f>
        <v>California</v>
      </c>
      <c r="I2366" t="str">
        <f>VLOOKUP(H2366,Table2[[State]:[Kürzel für Highcharts]],2,0)</f>
        <v>CA</v>
      </c>
    </row>
    <row r="2367" spans="1:9">
      <c r="A2367">
        <v>11</v>
      </c>
      <c r="B2367" s="3">
        <v>43107</v>
      </c>
      <c r="C2367">
        <v>1.95</v>
      </c>
      <c r="D2367">
        <v>156341.57</v>
      </c>
      <c r="E2367" t="s">
        <v>10</v>
      </c>
      <c r="F2367">
        <v>2018</v>
      </c>
      <c r="G2367" s="4" t="s">
        <v>16</v>
      </c>
      <c r="H2367" t="str">
        <f>VLOOKUP(G2367,States!$A$1:$B$71,2,0)</f>
        <v>California</v>
      </c>
      <c r="I2367" t="str">
        <f>VLOOKUP(H2367,Table2[[State]:[Kürzel für Highcharts]],2,0)</f>
        <v>CA</v>
      </c>
    </row>
    <row r="2368" spans="1:9">
      <c r="A2368">
        <v>0</v>
      </c>
      <c r="B2368" s="3">
        <v>42365</v>
      </c>
      <c r="C2368">
        <v>0.96</v>
      </c>
      <c r="D2368">
        <v>156698.23999999999</v>
      </c>
      <c r="E2368" t="s">
        <v>8</v>
      </c>
      <c r="F2368">
        <v>2015</v>
      </c>
      <c r="G2368" s="4" t="s">
        <v>17</v>
      </c>
      <c r="H2368" t="str">
        <f>VLOOKUP(G2368,States!$A$1:$B$71,2,0)</f>
        <v>NorthCarolina</v>
      </c>
      <c r="I2368" t="str">
        <f>VLOOKUP(H2368,Table2[[State]:[Kürzel für Highcharts]],2,0)</f>
        <v>NC</v>
      </c>
    </row>
    <row r="2369" spans="1:9">
      <c r="A2369">
        <v>1</v>
      </c>
      <c r="B2369" s="3">
        <v>42358</v>
      </c>
      <c r="C2369">
        <v>0.98</v>
      </c>
      <c r="D2369">
        <v>139917.89000000001</v>
      </c>
      <c r="E2369" t="s">
        <v>8</v>
      </c>
      <c r="F2369">
        <v>2015</v>
      </c>
      <c r="G2369" s="4" t="s">
        <v>17</v>
      </c>
      <c r="H2369" t="str">
        <f>VLOOKUP(G2369,States!$A$1:$B$71,2,0)</f>
        <v>NorthCarolina</v>
      </c>
      <c r="I2369" t="str">
        <f>VLOOKUP(H2369,Table2[[State]:[Kürzel für Highcharts]],2,0)</f>
        <v>NC</v>
      </c>
    </row>
    <row r="2370" spans="1:9">
      <c r="A2370">
        <v>2</v>
      </c>
      <c r="B2370" s="3">
        <v>42351</v>
      </c>
      <c r="C2370">
        <v>0.95</v>
      </c>
      <c r="D2370">
        <v>157146.19</v>
      </c>
      <c r="E2370" t="s">
        <v>8</v>
      </c>
      <c r="F2370">
        <v>2015</v>
      </c>
      <c r="G2370" s="4" t="s">
        <v>17</v>
      </c>
      <c r="H2370" t="str">
        <f>VLOOKUP(G2370,States!$A$1:$B$71,2,0)</f>
        <v>NorthCarolina</v>
      </c>
      <c r="I2370" t="str">
        <f>VLOOKUP(H2370,Table2[[State]:[Kürzel für Highcharts]],2,0)</f>
        <v>NC</v>
      </c>
    </row>
    <row r="2371" spans="1:9">
      <c r="A2371">
        <v>3</v>
      </c>
      <c r="B2371" s="3">
        <v>42344</v>
      </c>
      <c r="C2371">
        <v>0.99</v>
      </c>
      <c r="D2371">
        <v>156114.07999999999</v>
      </c>
      <c r="E2371" t="s">
        <v>8</v>
      </c>
      <c r="F2371">
        <v>2015</v>
      </c>
      <c r="G2371" s="4" t="s">
        <v>17</v>
      </c>
      <c r="H2371" t="str">
        <f>VLOOKUP(G2371,States!$A$1:$B$71,2,0)</f>
        <v>NorthCarolina</v>
      </c>
      <c r="I2371" t="str">
        <f>VLOOKUP(H2371,Table2[[State]:[Kürzel für Highcharts]],2,0)</f>
        <v>NC</v>
      </c>
    </row>
    <row r="2372" spans="1:9">
      <c r="A2372">
        <v>4</v>
      </c>
      <c r="B2372" s="3">
        <v>42337</v>
      </c>
      <c r="C2372">
        <v>0.95</v>
      </c>
      <c r="D2372">
        <v>138858.85999999999</v>
      </c>
      <c r="E2372" t="s">
        <v>8</v>
      </c>
      <c r="F2372">
        <v>2015</v>
      </c>
      <c r="G2372" s="4" t="s">
        <v>17</v>
      </c>
      <c r="H2372" t="str">
        <f>VLOOKUP(G2372,States!$A$1:$B$71,2,0)</f>
        <v>NorthCarolina</v>
      </c>
      <c r="I2372" t="str">
        <f>VLOOKUP(H2372,Table2[[State]:[Kürzel für Highcharts]],2,0)</f>
        <v>NC</v>
      </c>
    </row>
    <row r="2373" spans="1:9">
      <c r="A2373">
        <v>5</v>
      </c>
      <c r="B2373" s="3">
        <v>42330</v>
      </c>
      <c r="C2373">
        <v>1</v>
      </c>
      <c r="D2373">
        <v>133618.32999999999</v>
      </c>
      <c r="E2373" t="s">
        <v>8</v>
      </c>
      <c r="F2373">
        <v>2015</v>
      </c>
      <c r="G2373" s="4" t="s">
        <v>17</v>
      </c>
      <c r="H2373" t="str">
        <f>VLOOKUP(G2373,States!$A$1:$B$71,2,0)</f>
        <v>NorthCarolina</v>
      </c>
      <c r="I2373" t="str">
        <f>VLOOKUP(H2373,Table2[[State]:[Kürzel für Highcharts]],2,0)</f>
        <v>NC</v>
      </c>
    </row>
    <row r="2374" spans="1:9">
      <c r="A2374">
        <v>6</v>
      </c>
      <c r="B2374" s="3">
        <v>42323</v>
      </c>
      <c r="C2374">
        <v>1.01</v>
      </c>
      <c r="D2374">
        <v>169281.16</v>
      </c>
      <c r="E2374" t="s">
        <v>8</v>
      </c>
      <c r="F2374">
        <v>2015</v>
      </c>
      <c r="G2374" s="4" t="s">
        <v>17</v>
      </c>
      <c r="H2374" t="str">
        <f>VLOOKUP(G2374,States!$A$1:$B$71,2,0)</f>
        <v>NorthCarolina</v>
      </c>
      <c r="I2374" t="str">
        <f>VLOOKUP(H2374,Table2[[State]:[Kürzel für Highcharts]],2,0)</f>
        <v>NC</v>
      </c>
    </row>
    <row r="2375" spans="1:9">
      <c r="A2375">
        <v>7</v>
      </c>
      <c r="B2375" s="3">
        <v>42316</v>
      </c>
      <c r="C2375">
        <v>1.03</v>
      </c>
      <c r="D2375">
        <v>164322.04</v>
      </c>
      <c r="E2375" t="s">
        <v>8</v>
      </c>
      <c r="F2375">
        <v>2015</v>
      </c>
      <c r="G2375" s="4" t="s">
        <v>17</v>
      </c>
      <c r="H2375" t="str">
        <f>VLOOKUP(G2375,States!$A$1:$B$71,2,0)</f>
        <v>NorthCarolina</v>
      </c>
      <c r="I2375" t="str">
        <f>VLOOKUP(H2375,Table2[[State]:[Kürzel für Highcharts]],2,0)</f>
        <v>NC</v>
      </c>
    </row>
    <row r="2376" spans="1:9">
      <c r="A2376">
        <v>8</v>
      </c>
      <c r="B2376" s="3">
        <v>42309</v>
      </c>
      <c r="C2376">
        <v>1.1100000000000001</v>
      </c>
      <c r="D2376">
        <v>171793.87</v>
      </c>
      <c r="E2376" t="s">
        <v>8</v>
      </c>
      <c r="F2376">
        <v>2015</v>
      </c>
      <c r="G2376" s="4" t="s">
        <v>17</v>
      </c>
      <c r="H2376" t="str">
        <f>VLOOKUP(G2376,States!$A$1:$B$71,2,0)</f>
        <v>NorthCarolina</v>
      </c>
      <c r="I2376" t="str">
        <f>VLOOKUP(H2376,Table2[[State]:[Kürzel für Highcharts]],2,0)</f>
        <v>NC</v>
      </c>
    </row>
    <row r="2377" spans="1:9">
      <c r="A2377">
        <v>9</v>
      </c>
      <c r="B2377" s="3">
        <v>42302</v>
      </c>
      <c r="C2377">
        <v>1.27</v>
      </c>
      <c r="D2377">
        <v>140920.60999999999</v>
      </c>
      <c r="E2377" t="s">
        <v>8</v>
      </c>
      <c r="F2377">
        <v>2015</v>
      </c>
      <c r="G2377" s="4" t="s">
        <v>17</v>
      </c>
      <c r="H2377" t="str">
        <f>VLOOKUP(G2377,States!$A$1:$B$71,2,0)</f>
        <v>NorthCarolina</v>
      </c>
      <c r="I2377" t="str">
        <f>VLOOKUP(H2377,Table2[[State]:[Kürzel für Highcharts]],2,0)</f>
        <v>NC</v>
      </c>
    </row>
    <row r="2378" spans="1:9">
      <c r="A2378">
        <v>10</v>
      </c>
      <c r="B2378" s="3">
        <v>42295</v>
      </c>
      <c r="C2378">
        <v>1.26</v>
      </c>
      <c r="D2378">
        <v>156565.98000000001</v>
      </c>
      <c r="E2378" t="s">
        <v>8</v>
      </c>
      <c r="F2378">
        <v>2015</v>
      </c>
      <c r="G2378" s="4" t="s">
        <v>17</v>
      </c>
      <c r="H2378" t="str">
        <f>VLOOKUP(G2378,States!$A$1:$B$71,2,0)</f>
        <v>NorthCarolina</v>
      </c>
      <c r="I2378" t="str">
        <f>VLOOKUP(H2378,Table2[[State]:[Kürzel für Highcharts]],2,0)</f>
        <v>NC</v>
      </c>
    </row>
    <row r="2379" spans="1:9">
      <c r="A2379">
        <v>11</v>
      </c>
      <c r="B2379" s="3">
        <v>42288</v>
      </c>
      <c r="C2379">
        <v>1.1399999999999999</v>
      </c>
      <c r="D2379">
        <v>167396.56</v>
      </c>
      <c r="E2379" t="s">
        <v>8</v>
      </c>
      <c r="F2379">
        <v>2015</v>
      </c>
      <c r="G2379" s="4" t="s">
        <v>17</v>
      </c>
      <c r="H2379" t="str">
        <f>VLOOKUP(G2379,States!$A$1:$B$71,2,0)</f>
        <v>NorthCarolina</v>
      </c>
      <c r="I2379" t="str">
        <f>VLOOKUP(H2379,Table2[[State]:[Kürzel für Highcharts]],2,0)</f>
        <v>NC</v>
      </c>
    </row>
    <row r="2380" spans="1:9">
      <c r="A2380">
        <v>12</v>
      </c>
      <c r="B2380" s="3">
        <v>42281</v>
      </c>
      <c r="C2380">
        <v>1.22</v>
      </c>
      <c r="D2380">
        <v>146737.74</v>
      </c>
      <c r="E2380" t="s">
        <v>8</v>
      </c>
      <c r="F2380">
        <v>2015</v>
      </c>
      <c r="G2380" s="4" t="s">
        <v>17</v>
      </c>
      <c r="H2380" t="str">
        <f>VLOOKUP(G2380,States!$A$1:$B$71,2,0)</f>
        <v>NorthCarolina</v>
      </c>
      <c r="I2380" t="str">
        <f>VLOOKUP(H2380,Table2[[State]:[Kürzel für Highcharts]],2,0)</f>
        <v>NC</v>
      </c>
    </row>
    <row r="2381" spans="1:9">
      <c r="A2381">
        <v>13</v>
      </c>
      <c r="B2381" s="3">
        <v>42274</v>
      </c>
      <c r="C2381">
        <v>1.0900000000000001</v>
      </c>
      <c r="D2381">
        <v>168780.22</v>
      </c>
      <c r="E2381" t="s">
        <v>8</v>
      </c>
      <c r="F2381">
        <v>2015</v>
      </c>
      <c r="G2381" s="4" t="s">
        <v>17</v>
      </c>
      <c r="H2381" t="str">
        <f>VLOOKUP(G2381,States!$A$1:$B$71,2,0)</f>
        <v>NorthCarolina</v>
      </c>
      <c r="I2381" t="str">
        <f>VLOOKUP(H2381,Table2[[State]:[Kürzel für Highcharts]],2,0)</f>
        <v>NC</v>
      </c>
    </row>
    <row r="2382" spans="1:9">
      <c r="A2382">
        <v>14</v>
      </c>
      <c r="B2382" s="3">
        <v>42267</v>
      </c>
      <c r="C2382">
        <v>1.2</v>
      </c>
      <c r="D2382">
        <v>161443.98000000001</v>
      </c>
      <c r="E2382" t="s">
        <v>8</v>
      </c>
      <c r="F2382">
        <v>2015</v>
      </c>
      <c r="G2382" s="4" t="s">
        <v>17</v>
      </c>
      <c r="H2382" t="str">
        <f>VLOOKUP(G2382,States!$A$1:$B$71,2,0)</f>
        <v>NorthCarolina</v>
      </c>
      <c r="I2382" t="str">
        <f>VLOOKUP(H2382,Table2[[State]:[Kürzel für Highcharts]],2,0)</f>
        <v>NC</v>
      </c>
    </row>
    <row r="2383" spans="1:9">
      <c r="A2383">
        <v>15</v>
      </c>
      <c r="B2383" s="3">
        <v>42260</v>
      </c>
      <c r="C2383">
        <v>1.19</v>
      </c>
      <c r="D2383">
        <v>171077.53</v>
      </c>
      <c r="E2383" t="s">
        <v>8</v>
      </c>
      <c r="F2383">
        <v>2015</v>
      </c>
      <c r="G2383" s="4" t="s">
        <v>17</v>
      </c>
      <c r="H2383" t="str">
        <f>VLOOKUP(G2383,States!$A$1:$B$71,2,0)</f>
        <v>NorthCarolina</v>
      </c>
      <c r="I2383" t="str">
        <f>VLOOKUP(H2383,Table2[[State]:[Kürzel für Highcharts]],2,0)</f>
        <v>NC</v>
      </c>
    </row>
    <row r="2384" spans="1:9">
      <c r="A2384">
        <v>16</v>
      </c>
      <c r="B2384" s="3">
        <v>42253</v>
      </c>
      <c r="C2384">
        <v>1.01</v>
      </c>
      <c r="D2384">
        <v>227728.43</v>
      </c>
      <c r="E2384" t="s">
        <v>8</v>
      </c>
      <c r="F2384">
        <v>2015</v>
      </c>
      <c r="G2384" s="4" t="s">
        <v>17</v>
      </c>
      <c r="H2384" t="str">
        <f>VLOOKUP(G2384,States!$A$1:$B$71,2,0)</f>
        <v>NorthCarolina</v>
      </c>
      <c r="I2384" t="str">
        <f>VLOOKUP(H2384,Table2[[State]:[Kürzel für Highcharts]],2,0)</f>
        <v>NC</v>
      </c>
    </row>
    <row r="2385" spans="1:9">
      <c r="A2385">
        <v>17</v>
      </c>
      <c r="B2385" s="3">
        <v>42246</v>
      </c>
      <c r="C2385">
        <v>1.2</v>
      </c>
      <c r="D2385">
        <v>179026.88</v>
      </c>
      <c r="E2385" t="s">
        <v>8</v>
      </c>
      <c r="F2385">
        <v>2015</v>
      </c>
      <c r="G2385" s="4" t="s">
        <v>17</v>
      </c>
      <c r="H2385" t="str">
        <f>VLOOKUP(G2385,States!$A$1:$B$71,2,0)</f>
        <v>NorthCarolina</v>
      </c>
      <c r="I2385" t="str">
        <f>VLOOKUP(H2385,Table2[[State]:[Kürzel für Highcharts]],2,0)</f>
        <v>NC</v>
      </c>
    </row>
    <row r="2386" spans="1:9">
      <c r="A2386">
        <v>18</v>
      </c>
      <c r="B2386" s="3">
        <v>42239</v>
      </c>
      <c r="C2386">
        <v>1.1499999999999999</v>
      </c>
      <c r="D2386">
        <v>203298.37</v>
      </c>
      <c r="E2386" t="s">
        <v>8</v>
      </c>
      <c r="F2386">
        <v>2015</v>
      </c>
      <c r="G2386" s="4" t="s">
        <v>17</v>
      </c>
      <c r="H2386" t="str">
        <f>VLOOKUP(G2386,States!$A$1:$B$71,2,0)</f>
        <v>NorthCarolina</v>
      </c>
      <c r="I2386" t="str">
        <f>VLOOKUP(H2386,Table2[[State]:[Kürzel für Highcharts]],2,0)</f>
        <v>NC</v>
      </c>
    </row>
    <row r="2387" spans="1:9">
      <c r="A2387">
        <v>19</v>
      </c>
      <c r="B2387" s="3">
        <v>42232</v>
      </c>
      <c r="C2387">
        <v>1.24</v>
      </c>
      <c r="D2387">
        <v>178525.52</v>
      </c>
      <c r="E2387" t="s">
        <v>8</v>
      </c>
      <c r="F2387">
        <v>2015</v>
      </c>
      <c r="G2387" s="4" t="s">
        <v>17</v>
      </c>
      <c r="H2387" t="str">
        <f>VLOOKUP(G2387,States!$A$1:$B$71,2,0)</f>
        <v>NorthCarolina</v>
      </c>
      <c r="I2387" t="str">
        <f>VLOOKUP(H2387,Table2[[State]:[Kürzel für Highcharts]],2,0)</f>
        <v>NC</v>
      </c>
    </row>
    <row r="2388" spans="1:9">
      <c r="A2388">
        <v>20</v>
      </c>
      <c r="B2388" s="3">
        <v>42225</v>
      </c>
      <c r="C2388">
        <v>1.21</v>
      </c>
      <c r="D2388">
        <v>173059.32</v>
      </c>
      <c r="E2388" t="s">
        <v>8</v>
      </c>
      <c r="F2388">
        <v>2015</v>
      </c>
      <c r="G2388" s="4" t="s">
        <v>17</v>
      </c>
      <c r="H2388" t="str">
        <f>VLOOKUP(G2388,States!$A$1:$B$71,2,0)</f>
        <v>NorthCarolina</v>
      </c>
      <c r="I2388" t="str">
        <f>VLOOKUP(H2388,Table2[[State]:[Kürzel für Highcharts]],2,0)</f>
        <v>NC</v>
      </c>
    </row>
    <row r="2389" spans="1:9">
      <c r="A2389">
        <v>21</v>
      </c>
      <c r="B2389" s="3">
        <v>42218</v>
      </c>
      <c r="C2389">
        <v>1.24</v>
      </c>
      <c r="D2389">
        <v>179321.9</v>
      </c>
      <c r="E2389" t="s">
        <v>8</v>
      </c>
      <c r="F2389">
        <v>2015</v>
      </c>
      <c r="G2389" s="4" t="s">
        <v>17</v>
      </c>
      <c r="H2389" t="str">
        <f>VLOOKUP(G2389,States!$A$1:$B$71,2,0)</f>
        <v>NorthCarolina</v>
      </c>
      <c r="I2389" t="str">
        <f>VLOOKUP(H2389,Table2[[State]:[Kürzel für Highcharts]],2,0)</f>
        <v>NC</v>
      </c>
    </row>
    <row r="2390" spans="1:9">
      <c r="A2390">
        <v>22</v>
      </c>
      <c r="B2390" s="3">
        <v>42211</v>
      </c>
      <c r="C2390">
        <v>1.23</v>
      </c>
      <c r="D2390">
        <v>173896.82</v>
      </c>
      <c r="E2390" t="s">
        <v>8</v>
      </c>
      <c r="F2390">
        <v>2015</v>
      </c>
      <c r="G2390" s="4" t="s">
        <v>17</v>
      </c>
      <c r="H2390" t="str">
        <f>VLOOKUP(G2390,States!$A$1:$B$71,2,0)</f>
        <v>NorthCarolina</v>
      </c>
      <c r="I2390" t="str">
        <f>VLOOKUP(H2390,Table2[[State]:[Kürzel für Highcharts]],2,0)</f>
        <v>NC</v>
      </c>
    </row>
    <row r="2391" spans="1:9">
      <c r="A2391">
        <v>23</v>
      </c>
      <c r="B2391" s="3">
        <v>42204</v>
      </c>
      <c r="C2391">
        <v>1.19</v>
      </c>
      <c r="D2391">
        <v>187575.03</v>
      </c>
      <c r="E2391" t="s">
        <v>8</v>
      </c>
      <c r="F2391">
        <v>2015</v>
      </c>
      <c r="G2391" s="4" t="s">
        <v>17</v>
      </c>
      <c r="H2391" t="str">
        <f>VLOOKUP(G2391,States!$A$1:$B$71,2,0)</f>
        <v>NorthCarolina</v>
      </c>
      <c r="I2391" t="str">
        <f>VLOOKUP(H2391,Table2[[State]:[Kürzel für Highcharts]],2,0)</f>
        <v>NC</v>
      </c>
    </row>
    <row r="2392" spans="1:9">
      <c r="A2392">
        <v>24</v>
      </c>
      <c r="B2392" s="3">
        <v>42197</v>
      </c>
      <c r="C2392">
        <v>1.18</v>
      </c>
      <c r="D2392">
        <v>182856.82</v>
      </c>
      <c r="E2392" t="s">
        <v>8</v>
      </c>
      <c r="F2392">
        <v>2015</v>
      </c>
      <c r="G2392" s="4" t="s">
        <v>17</v>
      </c>
      <c r="H2392" t="str">
        <f>VLOOKUP(G2392,States!$A$1:$B$71,2,0)</f>
        <v>NorthCarolina</v>
      </c>
      <c r="I2392" t="str">
        <f>VLOOKUP(H2392,Table2[[State]:[Kürzel für Highcharts]],2,0)</f>
        <v>NC</v>
      </c>
    </row>
    <row r="2393" spans="1:9">
      <c r="A2393">
        <v>25</v>
      </c>
      <c r="B2393" s="3">
        <v>42190</v>
      </c>
      <c r="C2393">
        <v>1.18</v>
      </c>
      <c r="D2393">
        <v>216118.9</v>
      </c>
      <c r="E2393" t="s">
        <v>8</v>
      </c>
      <c r="F2393">
        <v>2015</v>
      </c>
      <c r="G2393" s="4" t="s">
        <v>17</v>
      </c>
      <c r="H2393" t="str">
        <f>VLOOKUP(G2393,States!$A$1:$B$71,2,0)</f>
        <v>NorthCarolina</v>
      </c>
      <c r="I2393" t="str">
        <f>VLOOKUP(H2393,Table2[[State]:[Kürzel für Highcharts]],2,0)</f>
        <v>NC</v>
      </c>
    </row>
    <row r="2394" spans="1:9">
      <c r="A2394">
        <v>26</v>
      </c>
      <c r="B2394" s="3">
        <v>42183</v>
      </c>
      <c r="C2394">
        <v>1.17</v>
      </c>
      <c r="D2394">
        <v>193654.01</v>
      </c>
      <c r="E2394" t="s">
        <v>8</v>
      </c>
      <c r="F2394">
        <v>2015</v>
      </c>
      <c r="G2394" s="4" t="s">
        <v>17</v>
      </c>
      <c r="H2394" t="str">
        <f>VLOOKUP(G2394,States!$A$1:$B$71,2,0)</f>
        <v>NorthCarolina</v>
      </c>
      <c r="I2394" t="str">
        <f>VLOOKUP(H2394,Table2[[State]:[Kürzel für Highcharts]],2,0)</f>
        <v>NC</v>
      </c>
    </row>
    <row r="2395" spans="1:9">
      <c r="A2395">
        <v>27</v>
      </c>
      <c r="B2395" s="3">
        <v>42176</v>
      </c>
      <c r="C2395">
        <v>1.17</v>
      </c>
      <c r="D2395">
        <v>201173.1</v>
      </c>
      <c r="E2395" t="s">
        <v>8</v>
      </c>
      <c r="F2395">
        <v>2015</v>
      </c>
      <c r="G2395" s="4" t="s">
        <v>17</v>
      </c>
      <c r="H2395" t="str">
        <f>VLOOKUP(G2395,States!$A$1:$B$71,2,0)</f>
        <v>NorthCarolina</v>
      </c>
      <c r="I2395" t="str">
        <f>VLOOKUP(H2395,Table2[[State]:[Kürzel für Highcharts]],2,0)</f>
        <v>NC</v>
      </c>
    </row>
    <row r="2396" spans="1:9">
      <c r="A2396">
        <v>28</v>
      </c>
      <c r="B2396" s="3">
        <v>42169</v>
      </c>
      <c r="C2396">
        <v>1.1499999999999999</v>
      </c>
      <c r="D2396">
        <v>207093.88</v>
      </c>
      <c r="E2396" t="s">
        <v>8</v>
      </c>
      <c r="F2396">
        <v>2015</v>
      </c>
      <c r="G2396" s="4" t="s">
        <v>17</v>
      </c>
      <c r="H2396" t="str">
        <f>VLOOKUP(G2396,States!$A$1:$B$71,2,0)</f>
        <v>NorthCarolina</v>
      </c>
      <c r="I2396" t="str">
        <f>VLOOKUP(H2396,Table2[[State]:[Kürzel für Highcharts]],2,0)</f>
        <v>NC</v>
      </c>
    </row>
    <row r="2397" spans="1:9">
      <c r="A2397">
        <v>29</v>
      </c>
      <c r="B2397" s="3">
        <v>42162</v>
      </c>
      <c r="C2397">
        <v>1.1499999999999999</v>
      </c>
      <c r="D2397">
        <v>199980.3</v>
      </c>
      <c r="E2397" t="s">
        <v>8</v>
      </c>
      <c r="F2397">
        <v>2015</v>
      </c>
      <c r="G2397" s="4" t="s">
        <v>17</v>
      </c>
      <c r="H2397" t="str">
        <f>VLOOKUP(G2397,States!$A$1:$B$71,2,0)</f>
        <v>NorthCarolina</v>
      </c>
      <c r="I2397" t="str">
        <f>VLOOKUP(H2397,Table2[[State]:[Kürzel für Highcharts]],2,0)</f>
        <v>NC</v>
      </c>
    </row>
    <row r="2398" spans="1:9">
      <c r="A2398">
        <v>30</v>
      </c>
      <c r="B2398" s="3">
        <v>42155</v>
      </c>
      <c r="C2398">
        <v>1.19</v>
      </c>
      <c r="D2398">
        <v>194630.86</v>
      </c>
      <c r="E2398" t="s">
        <v>8</v>
      </c>
      <c r="F2398">
        <v>2015</v>
      </c>
      <c r="G2398" s="4" t="s">
        <v>17</v>
      </c>
      <c r="H2398" t="str">
        <f>VLOOKUP(G2398,States!$A$1:$B$71,2,0)</f>
        <v>NorthCarolina</v>
      </c>
      <c r="I2398" t="str">
        <f>VLOOKUP(H2398,Table2[[State]:[Kürzel für Highcharts]],2,0)</f>
        <v>NC</v>
      </c>
    </row>
    <row r="2399" spans="1:9">
      <c r="A2399">
        <v>31</v>
      </c>
      <c r="B2399" s="3">
        <v>42148</v>
      </c>
      <c r="C2399">
        <v>1.2</v>
      </c>
      <c r="D2399">
        <v>212527.72</v>
      </c>
      <c r="E2399" t="s">
        <v>8</v>
      </c>
      <c r="F2399">
        <v>2015</v>
      </c>
      <c r="G2399" s="4" t="s">
        <v>17</v>
      </c>
      <c r="H2399" t="str">
        <f>VLOOKUP(G2399,States!$A$1:$B$71,2,0)</f>
        <v>NorthCarolina</v>
      </c>
      <c r="I2399" t="str">
        <f>VLOOKUP(H2399,Table2[[State]:[Kürzel für Highcharts]],2,0)</f>
        <v>NC</v>
      </c>
    </row>
    <row r="2400" spans="1:9">
      <c r="A2400">
        <v>32</v>
      </c>
      <c r="B2400" s="3">
        <v>42141</v>
      </c>
      <c r="C2400">
        <v>1.21</v>
      </c>
      <c r="D2400">
        <v>190799.99</v>
      </c>
      <c r="E2400" t="s">
        <v>8</v>
      </c>
      <c r="F2400">
        <v>2015</v>
      </c>
      <c r="G2400" s="4" t="s">
        <v>17</v>
      </c>
      <c r="H2400" t="str">
        <f>VLOOKUP(G2400,States!$A$1:$B$71,2,0)</f>
        <v>NorthCarolina</v>
      </c>
      <c r="I2400" t="str">
        <f>VLOOKUP(H2400,Table2[[State]:[Kürzel für Highcharts]],2,0)</f>
        <v>NC</v>
      </c>
    </row>
    <row r="2401" spans="1:9">
      <c r="A2401">
        <v>33</v>
      </c>
      <c r="B2401" s="3">
        <v>42134</v>
      </c>
      <c r="C2401">
        <v>1.19</v>
      </c>
      <c r="D2401">
        <v>192767.09</v>
      </c>
      <c r="E2401" t="s">
        <v>8</v>
      </c>
      <c r="F2401">
        <v>2015</v>
      </c>
      <c r="G2401" s="4" t="s">
        <v>17</v>
      </c>
      <c r="H2401" t="str">
        <f>VLOOKUP(G2401,States!$A$1:$B$71,2,0)</f>
        <v>NorthCarolina</v>
      </c>
      <c r="I2401" t="str">
        <f>VLOOKUP(H2401,Table2[[State]:[Kürzel für Highcharts]],2,0)</f>
        <v>NC</v>
      </c>
    </row>
    <row r="2402" spans="1:9">
      <c r="A2402">
        <v>34</v>
      </c>
      <c r="B2402" s="3">
        <v>42127</v>
      </c>
      <c r="C2402">
        <v>1</v>
      </c>
      <c r="D2402">
        <v>261492.2</v>
      </c>
      <c r="E2402" t="s">
        <v>8</v>
      </c>
      <c r="F2402">
        <v>2015</v>
      </c>
      <c r="G2402" s="4" t="s">
        <v>17</v>
      </c>
      <c r="H2402" t="str">
        <f>VLOOKUP(G2402,States!$A$1:$B$71,2,0)</f>
        <v>NorthCarolina</v>
      </c>
      <c r="I2402" t="str">
        <f>VLOOKUP(H2402,Table2[[State]:[Kürzel für Highcharts]],2,0)</f>
        <v>NC</v>
      </c>
    </row>
    <row r="2403" spans="1:9">
      <c r="A2403">
        <v>35</v>
      </c>
      <c r="B2403" s="3">
        <v>42120</v>
      </c>
      <c r="C2403">
        <v>1.2</v>
      </c>
      <c r="D2403">
        <v>182141.55</v>
      </c>
      <c r="E2403" t="s">
        <v>8</v>
      </c>
      <c r="F2403">
        <v>2015</v>
      </c>
      <c r="G2403" s="4" t="s">
        <v>17</v>
      </c>
      <c r="H2403" t="str">
        <f>VLOOKUP(G2403,States!$A$1:$B$71,2,0)</f>
        <v>NorthCarolina</v>
      </c>
      <c r="I2403" t="str">
        <f>VLOOKUP(H2403,Table2[[State]:[Kürzel für Highcharts]],2,0)</f>
        <v>NC</v>
      </c>
    </row>
    <row r="2404" spans="1:9">
      <c r="A2404">
        <v>36</v>
      </c>
      <c r="B2404" s="3">
        <v>42113</v>
      </c>
      <c r="C2404">
        <v>1.18</v>
      </c>
      <c r="D2404">
        <v>180944.22</v>
      </c>
      <c r="E2404" t="s">
        <v>8</v>
      </c>
      <c r="F2404">
        <v>2015</v>
      </c>
      <c r="G2404" s="4" t="s">
        <v>17</v>
      </c>
      <c r="H2404" t="str">
        <f>VLOOKUP(G2404,States!$A$1:$B$71,2,0)</f>
        <v>NorthCarolina</v>
      </c>
      <c r="I2404" t="str">
        <f>VLOOKUP(H2404,Table2[[State]:[Kürzel für Highcharts]],2,0)</f>
        <v>NC</v>
      </c>
    </row>
    <row r="2405" spans="1:9">
      <c r="A2405">
        <v>37</v>
      </c>
      <c r="B2405" s="3">
        <v>42106</v>
      </c>
      <c r="C2405">
        <v>1.17</v>
      </c>
      <c r="D2405">
        <v>204005.24</v>
      </c>
      <c r="E2405" t="s">
        <v>8</v>
      </c>
      <c r="F2405">
        <v>2015</v>
      </c>
      <c r="G2405" s="4" t="s">
        <v>17</v>
      </c>
      <c r="H2405" t="str">
        <f>VLOOKUP(G2405,States!$A$1:$B$71,2,0)</f>
        <v>NorthCarolina</v>
      </c>
      <c r="I2405" t="str">
        <f>VLOOKUP(H2405,Table2[[State]:[Kürzel für Highcharts]],2,0)</f>
        <v>NC</v>
      </c>
    </row>
    <row r="2406" spans="1:9">
      <c r="A2406">
        <v>38</v>
      </c>
      <c r="B2406" s="3">
        <v>42099</v>
      </c>
      <c r="C2406">
        <v>1.19</v>
      </c>
      <c r="D2406">
        <v>177919.28</v>
      </c>
      <c r="E2406" t="s">
        <v>8</v>
      </c>
      <c r="F2406">
        <v>2015</v>
      </c>
      <c r="G2406" s="4" t="s">
        <v>17</v>
      </c>
      <c r="H2406" t="str">
        <f>VLOOKUP(G2406,States!$A$1:$B$71,2,0)</f>
        <v>NorthCarolina</v>
      </c>
      <c r="I2406" t="str">
        <f>VLOOKUP(H2406,Table2[[State]:[Kürzel für Highcharts]],2,0)</f>
        <v>NC</v>
      </c>
    </row>
    <row r="2407" spans="1:9">
      <c r="A2407">
        <v>39</v>
      </c>
      <c r="B2407" s="3">
        <v>42092</v>
      </c>
      <c r="C2407">
        <v>1.23</v>
      </c>
      <c r="D2407">
        <v>178788.49</v>
      </c>
      <c r="E2407" t="s">
        <v>8</v>
      </c>
      <c r="F2407">
        <v>2015</v>
      </c>
      <c r="G2407" s="4" t="s">
        <v>17</v>
      </c>
      <c r="H2407" t="str">
        <f>VLOOKUP(G2407,States!$A$1:$B$71,2,0)</f>
        <v>NorthCarolina</v>
      </c>
      <c r="I2407" t="str">
        <f>VLOOKUP(H2407,Table2[[State]:[Kürzel für Highcharts]],2,0)</f>
        <v>NC</v>
      </c>
    </row>
    <row r="2408" spans="1:9">
      <c r="A2408">
        <v>40</v>
      </c>
      <c r="B2408" s="3">
        <v>42085</v>
      </c>
      <c r="C2408">
        <v>1.19</v>
      </c>
      <c r="D2408">
        <v>182876.15</v>
      </c>
      <c r="E2408" t="s">
        <v>8</v>
      </c>
      <c r="F2408">
        <v>2015</v>
      </c>
      <c r="G2408" s="4" t="s">
        <v>17</v>
      </c>
      <c r="H2408" t="str">
        <f>VLOOKUP(G2408,States!$A$1:$B$71,2,0)</f>
        <v>NorthCarolina</v>
      </c>
      <c r="I2408" t="str">
        <f>VLOOKUP(H2408,Table2[[State]:[Kürzel für Highcharts]],2,0)</f>
        <v>NC</v>
      </c>
    </row>
    <row r="2409" spans="1:9">
      <c r="A2409">
        <v>41</v>
      </c>
      <c r="B2409" s="3">
        <v>42078</v>
      </c>
      <c r="C2409">
        <v>1.19</v>
      </c>
      <c r="D2409">
        <v>183944.05</v>
      </c>
      <c r="E2409" t="s">
        <v>8</v>
      </c>
      <c r="F2409">
        <v>2015</v>
      </c>
      <c r="G2409" s="4" t="s">
        <v>17</v>
      </c>
      <c r="H2409" t="str">
        <f>VLOOKUP(G2409,States!$A$1:$B$71,2,0)</f>
        <v>NorthCarolina</v>
      </c>
      <c r="I2409" t="str">
        <f>VLOOKUP(H2409,Table2[[State]:[Kürzel für Highcharts]],2,0)</f>
        <v>NC</v>
      </c>
    </row>
    <row r="2410" spans="1:9">
      <c r="A2410">
        <v>42</v>
      </c>
      <c r="B2410" s="3">
        <v>42071</v>
      </c>
      <c r="C2410">
        <v>1.25</v>
      </c>
      <c r="D2410">
        <v>159386.69</v>
      </c>
      <c r="E2410" t="s">
        <v>8</v>
      </c>
      <c r="F2410">
        <v>2015</v>
      </c>
      <c r="G2410" s="4" t="s">
        <v>17</v>
      </c>
      <c r="H2410" t="str">
        <f>VLOOKUP(G2410,States!$A$1:$B$71,2,0)</f>
        <v>NorthCarolina</v>
      </c>
      <c r="I2410" t="str">
        <f>VLOOKUP(H2410,Table2[[State]:[Kürzel für Highcharts]],2,0)</f>
        <v>NC</v>
      </c>
    </row>
    <row r="2411" spans="1:9">
      <c r="A2411">
        <v>43</v>
      </c>
      <c r="B2411" s="3">
        <v>42064</v>
      </c>
      <c r="C2411">
        <v>1.18</v>
      </c>
      <c r="D2411">
        <v>176146.34</v>
      </c>
      <c r="E2411" t="s">
        <v>8</v>
      </c>
      <c r="F2411">
        <v>2015</v>
      </c>
      <c r="G2411" s="4" t="s">
        <v>17</v>
      </c>
      <c r="H2411" t="str">
        <f>VLOOKUP(G2411,States!$A$1:$B$71,2,0)</f>
        <v>NorthCarolina</v>
      </c>
      <c r="I2411" t="str">
        <f>VLOOKUP(H2411,Table2[[State]:[Kürzel für Highcharts]],2,0)</f>
        <v>NC</v>
      </c>
    </row>
    <row r="2412" spans="1:9">
      <c r="A2412">
        <v>44</v>
      </c>
      <c r="B2412" s="3">
        <v>42057</v>
      </c>
      <c r="C2412">
        <v>1.08</v>
      </c>
      <c r="D2412">
        <v>201741.43</v>
      </c>
      <c r="E2412" t="s">
        <v>8</v>
      </c>
      <c r="F2412">
        <v>2015</v>
      </c>
      <c r="G2412" s="4" t="s">
        <v>17</v>
      </c>
      <c r="H2412" t="str">
        <f>VLOOKUP(G2412,States!$A$1:$B$71,2,0)</f>
        <v>NorthCarolina</v>
      </c>
      <c r="I2412" t="str">
        <f>VLOOKUP(H2412,Table2[[State]:[Kürzel für Highcharts]],2,0)</f>
        <v>NC</v>
      </c>
    </row>
    <row r="2413" spans="1:9">
      <c r="A2413">
        <v>45</v>
      </c>
      <c r="B2413" s="3">
        <v>42050</v>
      </c>
      <c r="C2413">
        <v>1.22</v>
      </c>
      <c r="D2413">
        <v>156798.51</v>
      </c>
      <c r="E2413" t="s">
        <v>8</v>
      </c>
      <c r="F2413">
        <v>2015</v>
      </c>
      <c r="G2413" s="4" t="s">
        <v>17</v>
      </c>
      <c r="H2413" t="str">
        <f>VLOOKUP(G2413,States!$A$1:$B$71,2,0)</f>
        <v>NorthCarolina</v>
      </c>
      <c r="I2413" t="str">
        <f>VLOOKUP(H2413,Table2[[State]:[Kürzel für Highcharts]],2,0)</f>
        <v>NC</v>
      </c>
    </row>
    <row r="2414" spans="1:9">
      <c r="A2414">
        <v>46</v>
      </c>
      <c r="B2414" s="3">
        <v>42043</v>
      </c>
      <c r="C2414">
        <v>1.17</v>
      </c>
      <c r="D2414">
        <v>150139.38</v>
      </c>
      <c r="E2414" t="s">
        <v>8</v>
      </c>
      <c r="F2414">
        <v>2015</v>
      </c>
      <c r="G2414" s="4" t="s">
        <v>17</v>
      </c>
      <c r="H2414" t="str">
        <f>VLOOKUP(G2414,States!$A$1:$B$71,2,0)</f>
        <v>NorthCarolina</v>
      </c>
      <c r="I2414" t="str">
        <f>VLOOKUP(H2414,Table2[[State]:[Kürzel für Highcharts]],2,0)</f>
        <v>NC</v>
      </c>
    </row>
    <row r="2415" spans="1:9">
      <c r="A2415">
        <v>47</v>
      </c>
      <c r="B2415" s="3">
        <v>42036</v>
      </c>
      <c r="C2415">
        <v>0.98</v>
      </c>
      <c r="D2415">
        <v>254009.7</v>
      </c>
      <c r="E2415" t="s">
        <v>8</v>
      </c>
      <c r="F2415">
        <v>2015</v>
      </c>
      <c r="G2415" s="4" t="s">
        <v>17</v>
      </c>
      <c r="H2415" t="str">
        <f>VLOOKUP(G2415,States!$A$1:$B$71,2,0)</f>
        <v>NorthCarolina</v>
      </c>
      <c r="I2415" t="str">
        <f>VLOOKUP(H2415,Table2[[State]:[Kürzel für Highcharts]],2,0)</f>
        <v>NC</v>
      </c>
    </row>
    <row r="2416" spans="1:9">
      <c r="A2416">
        <v>48</v>
      </c>
      <c r="B2416" s="3">
        <v>42029</v>
      </c>
      <c r="C2416">
        <v>1.18</v>
      </c>
      <c r="D2416">
        <v>167270.13</v>
      </c>
      <c r="E2416" t="s">
        <v>8</v>
      </c>
      <c r="F2416">
        <v>2015</v>
      </c>
      <c r="G2416" s="4" t="s">
        <v>17</v>
      </c>
      <c r="H2416" t="str">
        <f>VLOOKUP(G2416,States!$A$1:$B$71,2,0)</f>
        <v>NorthCarolina</v>
      </c>
      <c r="I2416" t="str">
        <f>VLOOKUP(H2416,Table2[[State]:[Kürzel für Highcharts]],2,0)</f>
        <v>NC</v>
      </c>
    </row>
    <row r="2417" spans="1:9">
      <c r="A2417">
        <v>49</v>
      </c>
      <c r="B2417" s="3">
        <v>42022</v>
      </c>
      <c r="C2417">
        <v>1.25</v>
      </c>
      <c r="D2417">
        <v>152671.15</v>
      </c>
      <c r="E2417" t="s">
        <v>8</v>
      </c>
      <c r="F2417">
        <v>2015</v>
      </c>
      <c r="G2417" s="4" t="s">
        <v>17</v>
      </c>
      <c r="H2417" t="str">
        <f>VLOOKUP(G2417,States!$A$1:$B$71,2,0)</f>
        <v>NorthCarolina</v>
      </c>
      <c r="I2417" t="str">
        <f>VLOOKUP(H2417,Table2[[State]:[Kürzel für Highcharts]],2,0)</f>
        <v>NC</v>
      </c>
    </row>
    <row r="2418" spans="1:9">
      <c r="A2418">
        <v>50</v>
      </c>
      <c r="B2418" s="3">
        <v>42015</v>
      </c>
      <c r="C2418">
        <v>1.26</v>
      </c>
      <c r="D2418">
        <v>159942.68</v>
      </c>
      <c r="E2418" t="s">
        <v>8</v>
      </c>
      <c r="F2418">
        <v>2015</v>
      </c>
      <c r="G2418" s="4" t="s">
        <v>17</v>
      </c>
      <c r="H2418" t="str">
        <f>VLOOKUP(G2418,States!$A$1:$B$71,2,0)</f>
        <v>NorthCarolina</v>
      </c>
      <c r="I2418" t="str">
        <f>VLOOKUP(H2418,Table2[[State]:[Kürzel für Highcharts]],2,0)</f>
        <v>NC</v>
      </c>
    </row>
    <row r="2419" spans="1:9">
      <c r="A2419">
        <v>51</v>
      </c>
      <c r="B2419" s="3">
        <v>42008</v>
      </c>
      <c r="C2419">
        <v>1.19</v>
      </c>
      <c r="D2419">
        <v>166006.29</v>
      </c>
      <c r="E2419" t="s">
        <v>8</v>
      </c>
      <c r="F2419">
        <v>2015</v>
      </c>
      <c r="G2419" s="4" t="s">
        <v>17</v>
      </c>
      <c r="H2419" t="str">
        <f>VLOOKUP(G2419,States!$A$1:$B$71,2,0)</f>
        <v>NorthCarolina</v>
      </c>
      <c r="I2419" t="str">
        <f>VLOOKUP(H2419,Table2[[State]:[Kürzel für Highcharts]],2,0)</f>
        <v>NC</v>
      </c>
    </row>
    <row r="2420" spans="1:9">
      <c r="A2420">
        <v>0</v>
      </c>
      <c r="B2420" s="3">
        <v>42729</v>
      </c>
      <c r="C2420">
        <v>1.25</v>
      </c>
      <c r="D2420">
        <v>155793.03</v>
      </c>
      <c r="E2420" t="s">
        <v>8</v>
      </c>
      <c r="F2420">
        <v>2016</v>
      </c>
      <c r="G2420" s="4" t="s">
        <v>17</v>
      </c>
      <c r="H2420" t="str">
        <f>VLOOKUP(G2420,States!$A$1:$B$71,2,0)</f>
        <v>NorthCarolina</v>
      </c>
      <c r="I2420" t="str">
        <f>VLOOKUP(H2420,Table2[[State]:[Kürzel für Highcharts]],2,0)</f>
        <v>NC</v>
      </c>
    </row>
    <row r="2421" spans="1:9">
      <c r="A2421">
        <v>1</v>
      </c>
      <c r="B2421" s="3">
        <v>42722</v>
      </c>
      <c r="C2421">
        <v>1.24</v>
      </c>
      <c r="D2421">
        <v>144634.01</v>
      </c>
      <c r="E2421" t="s">
        <v>8</v>
      </c>
      <c r="F2421">
        <v>2016</v>
      </c>
      <c r="G2421" s="4" t="s">
        <v>17</v>
      </c>
      <c r="H2421" t="str">
        <f>VLOOKUP(G2421,States!$A$1:$B$71,2,0)</f>
        <v>NorthCarolina</v>
      </c>
      <c r="I2421" t="str">
        <f>VLOOKUP(H2421,Table2[[State]:[Kürzel für Highcharts]],2,0)</f>
        <v>NC</v>
      </c>
    </row>
    <row r="2422" spans="1:9">
      <c r="A2422">
        <v>2</v>
      </c>
      <c r="B2422" s="3">
        <v>42715</v>
      </c>
      <c r="C2422">
        <v>1.33</v>
      </c>
      <c r="D2422">
        <v>145815.04000000001</v>
      </c>
      <c r="E2422" t="s">
        <v>8</v>
      </c>
      <c r="F2422">
        <v>2016</v>
      </c>
      <c r="G2422" s="4" t="s">
        <v>17</v>
      </c>
      <c r="H2422" t="str">
        <f>VLOOKUP(G2422,States!$A$1:$B$71,2,0)</f>
        <v>NorthCarolina</v>
      </c>
      <c r="I2422" t="str">
        <f>VLOOKUP(H2422,Table2[[State]:[Kürzel für Highcharts]],2,0)</f>
        <v>NC</v>
      </c>
    </row>
    <row r="2423" spans="1:9">
      <c r="A2423">
        <v>3</v>
      </c>
      <c r="B2423" s="3">
        <v>42708</v>
      </c>
      <c r="C2423">
        <v>1.34</v>
      </c>
      <c r="D2423">
        <v>154742.81</v>
      </c>
      <c r="E2423" t="s">
        <v>8</v>
      </c>
      <c r="F2423">
        <v>2016</v>
      </c>
      <c r="G2423" s="4" t="s">
        <v>17</v>
      </c>
      <c r="H2423" t="str">
        <f>VLOOKUP(G2423,States!$A$1:$B$71,2,0)</f>
        <v>NorthCarolina</v>
      </c>
      <c r="I2423" t="str">
        <f>VLOOKUP(H2423,Table2[[State]:[Kürzel für Highcharts]],2,0)</f>
        <v>NC</v>
      </c>
    </row>
    <row r="2424" spans="1:9">
      <c r="A2424">
        <v>4</v>
      </c>
      <c r="B2424" s="3">
        <v>42701</v>
      </c>
      <c r="C2424">
        <v>1.54</v>
      </c>
      <c r="D2424">
        <v>131453.85</v>
      </c>
      <c r="E2424" t="s">
        <v>8</v>
      </c>
      <c r="F2424">
        <v>2016</v>
      </c>
      <c r="G2424" s="4" t="s">
        <v>17</v>
      </c>
      <c r="H2424" t="str">
        <f>VLOOKUP(G2424,States!$A$1:$B$71,2,0)</f>
        <v>NorthCarolina</v>
      </c>
      <c r="I2424" t="str">
        <f>VLOOKUP(H2424,Table2[[State]:[Kürzel für Highcharts]],2,0)</f>
        <v>NC</v>
      </c>
    </row>
    <row r="2425" spans="1:9">
      <c r="A2425">
        <v>5</v>
      </c>
      <c r="B2425" s="3">
        <v>42694</v>
      </c>
      <c r="C2425">
        <v>1.57</v>
      </c>
      <c r="D2425">
        <v>135608.10999999999</v>
      </c>
      <c r="E2425" t="s">
        <v>8</v>
      </c>
      <c r="F2425">
        <v>2016</v>
      </c>
      <c r="G2425" s="4" t="s">
        <v>17</v>
      </c>
      <c r="H2425" t="str">
        <f>VLOOKUP(G2425,States!$A$1:$B$71,2,0)</f>
        <v>NorthCarolina</v>
      </c>
      <c r="I2425" t="str">
        <f>VLOOKUP(H2425,Table2[[State]:[Kürzel für Highcharts]],2,0)</f>
        <v>NC</v>
      </c>
    </row>
    <row r="2426" spans="1:9">
      <c r="A2426">
        <v>6</v>
      </c>
      <c r="B2426" s="3">
        <v>42687</v>
      </c>
      <c r="C2426">
        <v>1.64</v>
      </c>
      <c r="D2426">
        <v>144089.12</v>
      </c>
      <c r="E2426" t="s">
        <v>8</v>
      </c>
      <c r="F2426">
        <v>2016</v>
      </c>
      <c r="G2426" s="4" t="s">
        <v>17</v>
      </c>
      <c r="H2426" t="str">
        <f>VLOOKUP(G2426,States!$A$1:$B$71,2,0)</f>
        <v>NorthCarolina</v>
      </c>
      <c r="I2426" t="str">
        <f>VLOOKUP(H2426,Table2[[State]:[Kürzel für Highcharts]],2,0)</f>
        <v>NC</v>
      </c>
    </row>
    <row r="2427" spans="1:9">
      <c r="A2427">
        <v>7</v>
      </c>
      <c r="B2427" s="3">
        <v>42680</v>
      </c>
      <c r="C2427">
        <v>1.57</v>
      </c>
      <c r="D2427">
        <v>142095.92000000001</v>
      </c>
      <c r="E2427" t="s">
        <v>8</v>
      </c>
      <c r="F2427">
        <v>2016</v>
      </c>
      <c r="G2427" s="4" t="s">
        <v>17</v>
      </c>
      <c r="H2427" t="str">
        <f>VLOOKUP(G2427,States!$A$1:$B$71,2,0)</f>
        <v>NorthCarolina</v>
      </c>
      <c r="I2427" t="str">
        <f>VLOOKUP(H2427,Table2[[State]:[Kürzel für Highcharts]],2,0)</f>
        <v>NC</v>
      </c>
    </row>
    <row r="2428" spans="1:9">
      <c r="A2428">
        <v>8</v>
      </c>
      <c r="B2428" s="3">
        <v>42673</v>
      </c>
      <c r="C2428">
        <v>1.58</v>
      </c>
      <c r="D2428">
        <v>142955.49</v>
      </c>
      <c r="E2428" t="s">
        <v>8</v>
      </c>
      <c r="F2428">
        <v>2016</v>
      </c>
      <c r="G2428" s="4" t="s">
        <v>17</v>
      </c>
      <c r="H2428" t="str">
        <f>VLOOKUP(G2428,States!$A$1:$B$71,2,0)</f>
        <v>NorthCarolina</v>
      </c>
      <c r="I2428" t="str">
        <f>VLOOKUP(H2428,Table2[[State]:[Kürzel für Highcharts]],2,0)</f>
        <v>NC</v>
      </c>
    </row>
    <row r="2429" spans="1:9">
      <c r="A2429">
        <v>9</v>
      </c>
      <c r="B2429" s="3">
        <v>42666</v>
      </c>
      <c r="C2429">
        <v>1.52</v>
      </c>
      <c r="D2429">
        <v>167741.26999999999</v>
      </c>
      <c r="E2429" t="s">
        <v>8</v>
      </c>
      <c r="F2429">
        <v>2016</v>
      </c>
      <c r="G2429" s="4" t="s">
        <v>17</v>
      </c>
      <c r="H2429" t="str">
        <f>VLOOKUP(G2429,States!$A$1:$B$71,2,0)</f>
        <v>NorthCarolina</v>
      </c>
      <c r="I2429" t="str">
        <f>VLOOKUP(H2429,Table2[[State]:[Kürzel für Highcharts]],2,0)</f>
        <v>NC</v>
      </c>
    </row>
    <row r="2430" spans="1:9">
      <c r="A2430">
        <v>10</v>
      </c>
      <c r="B2430" s="3">
        <v>42659</v>
      </c>
      <c r="C2430">
        <v>1.39</v>
      </c>
      <c r="D2430">
        <v>190846.01</v>
      </c>
      <c r="E2430" t="s">
        <v>8</v>
      </c>
      <c r="F2430">
        <v>2016</v>
      </c>
      <c r="G2430" s="4" t="s">
        <v>17</v>
      </c>
      <c r="H2430" t="str">
        <f>VLOOKUP(G2430,States!$A$1:$B$71,2,0)</f>
        <v>NorthCarolina</v>
      </c>
      <c r="I2430" t="str">
        <f>VLOOKUP(H2430,Table2[[State]:[Kürzel für Highcharts]],2,0)</f>
        <v>NC</v>
      </c>
    </row>
    <row r="2431" spans="1:9">
      <c r="A2431">
        <v>11</v>
      </c>
      <c r="B2431" s="3">
        <v>42652</v>
      </c>
      <c r="C2431">
        <v>1.51</v>
      </c>
      <c r="D2431">
        <v>178235.75</v>
      </c>
      <c r="E2431" t="s">
        <v>8</v>
      </c>
      <c r="F2431">
        <v>2016</v>
      </c>
      <c r="G2431" s="4" t="s">
        <v>17</v>
      </c>
      <c r="H2431" t="str">
        <f>VLOOKUP(G2431,States!$A$1:$B$71,2,0)</f>
        <v>NorthCarolina</v>
      </c>
      <c r="I2431" t="str">
        <f>VLOOKUP(H2431,Table2[[State]:[Kürzel für Highcharts]],2,0)</f>
        <v>NC</v>
      </c>
    </row>
    <row r="2432" spans="1:9">
      <c r="A2432">
        <v>12</v>
      </c>
      <c r="B2432" s="3">
        <v>42645</v>
      </c>
      <c r="C2432">
        <v>1.48</v>
      </c>
      <c r="D2432">
        <v>178410.82</v>
      </c>
      <c r="E2432" t="s">
        <v>8</v>
      </c>
      <c r="F2432">
        <v>2016</v>
      </c>
      <c r="G2432" s="4" t="s">
        <v>17</v>
      </c>
      <c r="H2432" t="str">
        <f>VLOOKUP(G2432,States!$A$1:$B$71,2,0)</f>
        <v>NorthCarolina</v>
      </c>
      <c r="I2432" t="str">
        <f>VLOOKUP(H2432,Table2[[State]:[Kürzel für Highcharts]],2,0)</f>
        <v>NC</v>
      </c>
    </row>
    <row r="2433" spans="1:9">
      <c r="A2433">
        <v>13</v>
      </c>
      <c r="B2433" s="3">
        <v>42638</v>
      </c>
      <c r="C2433">
        <v>1.47</v>
      </c>
      <c r="D2433">
        <v>189131.51999999999</v>
      </c>
      <c r="E2433" t="s">
        <v>8</v>
      </c>
      <c r="F2433">
        <v>2016</v>
      </c>
      <c r="G2433" s="4" t="s">
        <v>17</v>
      </c>
      <c r="H2433" t="str">
        <f>VLOOKUP(G2433,States!$A$1:$B$71,2,0)</f>
        <v>NorthCarolina</v>
      </c>
      <c r="I2433" t="str">
        <f>VLOOKUP(H2433,Table2[[State]:[Kürzel für Highcharts]],2,0)</f>
        <v>NC</v>
      </c>
    </row>
    <row r="2434" spans="1:9">
      <c r="A2434">
        <v>14</v>
      </c>
      <c r="B2434" s="3">
        <v>42631</v>
      </c>
      <c r="C2434">
        <v>1.43</v>
      </c>
      <c r="D2434">
        <v>182978.3</v>
      </c>
      <c r="E2434" t="s">
        <v>8</v>
      </c>
      <c r="F2434">
        <v>2016</v>
      </c>
      <c r="G2434" s="4" t="s">
        <v>17</v>
      </c>
      <c r="H2434" t="str">
        <f>VLOOKUP(G2434,States!$A$1:$B$71,2,0)</f>
        <v>NorthCarolina</v>
      </c>
      <c r="I2434" t="str">
        <f>VLOOKUP(H2434,Table2[[State]:[Kürzel für Highcharts]],2,0)</f>
        <v>NC</v>
      </c>
    </row>
    <row r="2435" spans="1:9">
      <c r="A2435">
        <v>15</v>
      </c>
      <c r="B2435" s="3">
        <v>42624</v>
      </c>
      <c r="C2435">
        <v>1.42</v>
      </c>
      <c r="D2435">
        <v>180989.26</v>
      </c>
      <c r="E2435" t="s">
        <v>8</v>
      </c>
      <c r="F2435">
        <v>2016</v>
      </c>
      <c r="G2435" s="4" t="s">
        <v>17</v>
      </c>
      <c r="H2435" t="str">
        <f>VLOOKUP(G2435,States!$A$1:$B$71,2,0)</f>
        <v>NorthCarolina</v>
      </c>
      <c r="I2435" t="str">
        <f>VLOOKUP(H2435,Table2[[State]:[Kürzel für Highcharts]],2,0)</f>
        <v>NC</v>
      </c>
    </row>
    <row r="2436" spans="1:9">
      <c r="A2436">
        <v>16</v>
      </c>
      <c r="B2436" s="3">
        <v>42617</v>
      </c>
      <c r="C2436">
        <v>1.33</v>
      </c>
      <c r="D2436">
        <v>204963.95</v>
      </c>
      <c r="E2436" t="s">
        <v>8</v>
      </c>
      <c r="F2436">
        <v>2016</v>
      </c>
      <c r="G2436" s="4" t="s">
        <v>17</v>
      </c>
      <c r="H2436" t="str">
        <f>VLOOKUP(G2436,States!$A$1:$B$71,2,0)</f>
        <v>NorthCarolina</v>
      </c>
      <c r="I2436" t="str">
        <f>VLOOKUP(H2436,Table2[[State]:[Kürzel für Highcharts]],2,0)</f>
        <v>NC</v>
      </c>
    </row>
    <row r="2437" spans="1:9">
      <c r="A2437">
        <v>17</v>
      </c>
      <c r="B2437" s="3">
        <v>42610</v>
      </c>
      <c r="C2437">
        <v>1.4</v>
      </c>
      <c r="D2437">
        <v>187984.8</v>
      </c>
      <c r="E2437" t="s">
        <v>8</v>
      </c>
      <c r="F2437">
        <v>2016</v>
      </c>
      <c r="G2437" s="4" t="s">
        <v>17</v>
      </c>
      <c r="H2437" t="str">
        <f>VLOOKUP(G2437,States!$A$1:$B$71,2,0)</f>
        <v>NorthCarolina</v>
      </c>
      <c r="I2437" t="str">
        <f>VLOOKUP(H2437,Table2[[State]:[Kürzel für Highcharts]],2,0)</f>
        <v>NC</v>
      </c>
    </row>
    <row r="2438" spans="1:9">
      <c r="A2438">
        <v>18</v>
      </c>
      <c r="B2438" s="3">
        <v>42603</v>
      </c>
      <c r="C2438">
        <v>1.38</v>
      </c>
      <c r="D2438">
        <v>193592.65</v>
      </c>
      <c r="E2438" t="s">
        <v>8</v>
      </c>
      <c r="F2438">
        <v>2016</v>
      </c>
      <c r="G2438" s="4" t="s">
        <v>17</v>
      </c>
      <c r="H2438" t="str">
        <f>VLOOKUP(G2438,States!$A$1:$B$71,2,0)</f>
        <v>NorthCarolina</v>
      </c>
      <c r="I2438" t="str">
        <f>VLOOKUP(H2438,Table2[[State]:[Kürzel für Highcharts]],2,0)</f>
        <v>NC</v>
      </c>
    </row>
    <row r="2439" spans="1:9">
      <c r="A2439">
        <v>19</v>
      </c>
      <c r="B2439" s="3">
        <v>42596</v>
      </c>
      <c r="C2439">
        <v>1.4</v>
      </c>
      <c r="D2439">
        <v>195250.96</v>
      </c>
      <c r="E2439" t="s">
        <v>8</v>
      </c>
      <c r="F2439">
        <v>2016</v>
      </c>
      <c r="G2439" s="4" t="s">
        <v>17</v>
      </c>
      <c r="H2439" t="str">
        <f>VLOOKUP(G2439,States!$A$1:$B$71,2,0)</f>
        <v>NorthCarolina</v>
      </c>
      <c r="I2439" t="str">
        <f>VLOOKUP(H2439,Table2[[State]:[Kürzel für Highcharts]],2,0)</f>
        <v>NC</v>
      </c>
    </row>
    <row r="2440" spans="1:9">
      <c r="A2440">
        <v>20</v>
      </c>
      <c r="B2440" s="3">
        <v>42589</v>
      </c>
      <c r="C2440">
        <v>1.43</v>
      </c>
      <c r="D2440">
        <v>196381.45</v>
      </c>
      <c r="E2440" t="s">
        <v>8</v>
      </c>
      <c r="F2440">
        <v>2016</v>
      </c>
      <c r="G2440" s="4" t="s">
        <v>17</v>
      </c>
      <c r="H2440" t="str">
        <f>VLOOKUP(G2440,States!$A$1:$B$71,2,0)</f>
        <v>NorthCarolina</v>
      </c>
      <c r="I2440" t="str">
        <f>VLOOKUP(H2440,Table2[[State]:[Kürzel für Highcharts]],2,0)</f>
        <v>NC</v>
      </c>
    </row>
    <row r="2441" spans="1:9">
      <c r="A2441">
        <v>21</v>
      </c>
      <c r="B2441" s="3">
        <v>42582</v>
      </c>
      <c r="C2441">
        <v>1.48</v>
      </c>
      <c r="D2441">
        <v>187969.31</v>
      </c>
      <c r="E2441" t="s">
        <v>8</v>
      </c>
      <c r="F2441">
        <v>2016</v>
      </c>
      <c r="G2441" s="4" t="s">
        <v>17</v>
      </c>
      <c r="H2441" t="str">
        <f>VLOOKUP(G2441,States!$A$1:$B$71,2,0)</f>
        <v>NorthCarolina</v>
      </c>
      <c r="I2441" t="str">
        <f>VLOOKUP(H2441,Table2[[State]:[Kürzel für Highcharts]],2,0)</f>
        <v>NC</v>
      </c>
    </row>
    <row r="2442" spans="1:9">
      <c r="A2442">
        <v>22</v>
      </c>
      <c r="B2442" s="3">
        <v>42575</v>
      </c>
      <c r="C2442">
        <v>1.46</v>
      </c>
      <c r="D2442">
        <v>193909.36</v>
      </c>
      <c r="E2442" t="s">
        <v>8</v>
      </c>
      <c r="F2442">
        <v>2016</v>
      </c>
      <c r="G2442" s="4" t="s">
        <v>17</v>
      </c>
      <c r="H2442" t="str">
        <f>VLOOKUP(G2442,States!$A$1:$B$71,2,0)</f>
        <v>NorthCarolina</v>
      </c>
      <c r="I2442" t="str">
        <f>VLOOKUP(H2442,Table2[[State]:[Kürzel für Highcharts]],2,0)</f>
        <v>NC</v>
      </c>
    </row>
    <row r="2443" spans="1:9">
      <c r="A2443">
        <v>23</v>
      </c>
      <c r="B2443" s="3">
        <v>42568</v>
      </c>
      <c r="C2443">
        <v>1.43</v>
      </c>
      <c r="D2443">
        <v>196466.9</v>
      </c>
      <c r="E2443" t="s">
        <v>8</v>
      </c>
      <c r="F2443">
        <v>2016</v>
      </c>
      <c r="G2443" s="4" t="s">
        <v>17</v>
      </c>
      <c r="H2443" t="str">
        <f>VLOOKUP(G2443,States!$A$1:$B$71,2,0)</f>
        <v>NorthCarolina</v>
      </c>
      <c r="I2443" t="str">
        <f>VLOOKUP(H2443,Table2[[State]:[Kürzel für Highcharts]],2,0)</f>
        <v>NC</v>
      </c>
    </row>
    <row r="2444" spans="1:9">
      <c r="A2444">
        <v>24</v>
      </c>
      <c r="B2444" s="3">
        <v>42561</v>
      </c>
      <c r="C2444">
        <v>1.26</v>
      </c>
      <c r="D2444">
        <v>233262.16</v>
      </c>
      <c r="E2444" t="s">
        <v>8</v>
      </c>
      <c r="F2444">
        <v>2016</v>
      </c>
      <c r="G2444" s="4" t="s">
        <v>17</v>
      </c>
      <c r="H2444" t="str">
        <f>VLOOKUP(G2444,States!$A$1:$B$71,2,0)</f>
        <v>NorthCarolina</v>
      </c>
      <c r="I2444" t="str">
        <f>VLOOKUP(H2444,Table2[[State]:[Kürzel für Highcharts]],2,0)</f>
        <v>NC</v>
      </c>
    </row>
    <row r="2445" spans="1:9">
      <c r="A2445">
        <v>25</v>
      </c>
      <c r="B2445" s="3">
        <v>42554</v>
      </c>
      <c r="C2445">
        <v>1.2</v>
      </c>
      <c r="D2445">
        <v>233543.59</v>
      </c>
      <c r="E2445" t="s">
        <v>8</v>
      </c>
      <c r="F2445">
        <v>2016</v>
      </c>
      <c r="G2445" s="4" t="s">
        <v>17</v>
      </c>
      <c r="H2445" t="str">
        <f>VLOOKUP(G2445,States!$A$1:$B$71,2,0)</f>
        <v>NorthCarolina</v>
      </c>
      <c r="I2445" t="str">
        <f>VLOOKUP(H2445,Table2[[State]:[Kürzel für Highcharts]],2,0)</f>
        <v>NC</v>
      </c>
    </row>
    <row r="2446" spans="1:9">
      <c r="A2446">
        <v>26</v>
      </c>
      <c r="B2446" s="3">
        <v>42547</v>
      </c>
      <c r="C2446">
        <v>1.28</v>
      </c>
      <c r="D2446">
        <v>200520.74</v>
      </c>
      <c r="E2446" t="s">
        <v>8</v>
      </c>
      <c r="F2446">
        <v>2016</v>
      </c>
      <c r="G2446" s="4" t="s">
        <v>17</v>
      </c>
      <c r="H2446" t="str">
        <f>VLOOKUP(G2446,States!$A$1:$B$71,2,0)</f>
        <v>NorthCarolina</v>
      </c>
      <c r="I2446" t="str">
        <f>VLOOKUP(H2446,Table2[[State]:[Kürzel für Highcharts]],2,0)</f>
        <v>NC</v>
      </c>
    </row>
    <row r="2447" spans="1:9">
      <c r="A2447">
        <v>27</v>
      </c>
      <c r="B2447" s="3">
        <v>42540</v>
      </c>
      <c r="C2447">
        <v>1.21</v>
      </c>
      <c r="D2447">
        <v>238720.78</v>
      </c>
      <c r="E2447" t="s">
        <v>8</v>
      </c>
      <c r="F2447">
        <v>2016</v>
      </c>
      <c r="G2447" s="4" t="s">
        <v>17</v>
      </c>
      <c r="H2447" t="str">
        <f>VLOOKUP(G2447,States!$A$1:$B$71,2,0)</f>
        <v>NorthCarolina</v>
      </c>
      <c r="I2447" t="str">
        <f>VLOOKUP(H2447,Table2[[State]:[Kürzel für Highcharts]],2,0)</f>
        <v>NC</v>
      </c>
    </row>
    <row r="2448" spans="1:9">
      <c r="A2448">
        <v>28</v>
      </c>
      <c r="B2448" s="3">
        <v>42533</v>
      </c>
      <c r="C2448">
        <v>1.25</v>
      </c>
      <c r="D2448">
        <v>209095.62</v>
      </c>
      <c r="E2448" t="s">
        <v>8</v>
      </c>
      <c r="F2448">
        <v>2016</v>
      </c>
      <c r="G2448" s="4" t="s">
        <v>17</v>
      </c>
      <c r="H2448" t="str">
        <f>VLOOKUP(G2448,States!$A$1:$B$71,2,0)</f>
        <v>NorthCarolina</v>
      </c>
      <c r="I2448" t="str">
        <f>VLOOKUP(H2448,Table2[[State]:[Kürzel für Highcharts]],2,0)</f>
        <v>NC</v>
      </c>
    </row>
    <row r="2449" spans="1:9">
      <c r="A2449">
        <v>29</v>
      </c>
      <c r="B2449" s="3">
        <v>42526</v>
      </c>
      <c r="C2449">
        <v>1.25</v>
      </c>
      <c r="D2449">
        <v>209797.27</v>
      </c>
      <c r="E2449" t="s">
        <v>8</v>
      </c>
      <c r="F2449">
        <v>2016</v>
      </c>
      <c r="G2449" s="4" t="s">
        <v>17</v>
      </c>
      <c r="H2449" t="str">
        <f>VLOOKUP(G2449,States!$A$1:$B$71,2,0)</f>
        <v>NorthCarolina</v>
      </c>
      <c r="I2449" t="str">
        <f>VLOOKUP(H2449,Table2[[State]:[Kürzel für Highcharts]],2,0)</f>
        <v>NC</v>
      </c>
    </row>
    <row r="2450" spans="1:9">
      <c r="A2450">
        <v>30</v>
      </c>
      <c r="B2450" s="3">
        <v>42519</v>
      </c>
      <c r="C2450">
        <v>1.21</v>
      </c>
      <c r="D2450">
        <v>235009.02</v>
      </c>
      <c r="E2450" t="s">
        <v>8</v>
      </c>
      <c r="F2450">
        <v>2016</v>
      </c>
      <c r="G2450" s="4" t="s">
        <v>17</v>
      </c>
      <c r="H2450" t="str">
        <f>VLOOKUP(G2450,States!$A$1:$B$71,2,0)</f>
        <v>NorthCarolina</v>
      </c>
      <c r="I2450" t="str">
        <f>VLOOKUP(H2450,Table2[[State]:[Kürzel für Highcharts]],2,0)</f>
        <v>NC</v>
      </c>
    </row>
    <row r="2451" spans="1:9">
      <c r="A2451">
        <v>31</v>
      </c>
      <c r="B2451" s="3">
        <v>42512</v>
      </c>
      <c r="C2451">
        <v>1.26</v>
      </c>
      <c r="D2451">
        <v>203492.89</v>
      </c>
      <c r="E2451" t="s">
        <v>8</v>
      </c>
      <c r="F2451">
        <v>2016</v>
      </c>
      <c r="G2451" s="4" t="s">
        <v>17</v>
      </c>
      <c r="H2451" t="str">
        <f>VLOOKUP(G2451,States!$A$1:$B$71,2,0)</f>
        <v>NorthCarolina</v>
      </c>
      <c r="I2451" t="str">
        <f>VLOOKUP(H2451,Table2[[State]:[Kürzel für Highcharts]],2,0)</f>
        <v>NC</v>
      </c>
    </row>
    <row r="2452" spans="1:9">
      <c r="A2452">
        <v>32</v>
      </c>
      <c r="B2452" s="3">
        <v>42505</v>
      </c>
      <c r="C2452">
        <v>1.1200000000000001</v>
      </c>
      <c r="D2452">
        <v>215807.01</v>
      </c>
      <c r="E2452" t="s">
        <v>8</v>
      </c>
      <c r="F2452">
        <v>2016</v>
      </c>
      <c r="G2452" s="4" t="s">
        <v>17</v>
      </c>
      <c r="H2452" t="str">
        <f>VLOOKUP(G2452,States!$A$1:$B$71,2,0)</f>
        <v>NorthCarolina</v>
      </c>
      <c r="I2452" t="str">
        <f>VLOOKUP(H2452,Table2[[State]:[Kürzel für Highcharts]],2,0)</f>
        <v>NC</v>
      </c>
    </row>
    <row r="2453" spans="1:9">
      <c r="A2453">
        <v>33</v>
      </c>
      <c r="B2453" s="3">
        <v>42498</v>
      </c>
      <c r="C2453">
        <v>1.05</v>
      </c>
      <c r="D2453">
        <v>253622.75</v>
      </c>
      <c r="E2453" t="s">
        <v>8</v>
      </c>
      <c r="F2453">
        <v>2016</v>
      </c>
      <c r="G2453" s="4" t="s">
        <v>17</v>
      </c>
      <c r="H2453" t="str">
        <f>VLOOKUP(G2453,States!$A$1:$B$71,2,0)</f>
        <v>NorthCarolina</v>
      </c>
      <c r="I2453" t="str">
        <f>VLOOKUP(H2453,Table2[[State]:[Kürzel für Highcharts]],2,0)</f>
        <v>NC</v>
      </c>
    </row>
    <row r="2454" spans="1:9">
      <c r="A2454">
        <v>34</v>
      </c>
      <c r="B2454" s="3">
        <v>42491</v>
      </c>
      <c r="C2454">
        <v>1.04</v>
      </c>
      <c r="D2454">
        <v>249786.11</v>
      </c>
      <c r="E2454" t="s">
        <v>8</v>
      </c>
      <c r="F2454">
        <v>2016</v>
      </c>
      <c r="G2454" s="4" t="s">
        <v>17</v>
      </c>
      <c r="H2454" t="str">
        <f>VLOOKUP(G2454,States!$A$1:$B$71,2,0)</f>
        <v>NorthCarolina</v>
      </c>
      <c r="I2454" t="str">
        <f>VLOOKUP(H2454,Table2[[State]:[Kürzel für Highcharts]],2,0)</f>
        <v>NC</v>
      </c>
    </row>
    <row r="2455" spans="1:9">
      <c r="A2455">
        <v>35</v>
      </c>
      <c r="B2455" s="3">
        <v>42484</v>
      </c>
      <c r="C2455">
        <v>1.1200000000000001</v>
      </c>
      <c r="D2455">
        <v>217385.39</v>
      </c>
      <c r="E2455" t="s">
        <v>8</v>
      </c>
      <c r="F2455">
        <v>2016</v>
      </c>
      <c r="G2455" s="4" t="s">
        <v>17</v>
      </c>
      <c r="H2455" t="str">
        <f>VLOOKUP(G2455,States!$A$1:$B$71,2,0)</f>
        <v>NorthCarolina</v>
      </c>
      <c r="I2455" t="str">
        <f>VLOOKUP(H2455,Table2[[State]:[Kürzel für Highcharts]],2,0)</f>
        <v>NC</v>
      </c>
    </row>
    <row r="2456" spans="1:9">
      <c r="A2456">
        <v>36</v>
      </c>
      <c r="B2456" s="3">
        <v>42477</v>
      </c>
      <c r="C2456">
        <v>1.1399999999999999</v>
      </c>
      <c r="D2456">
        <v>212440.76</v>
      </c>
      <c r="E2456" t="s">
        <v>8</v>
      </c>
      <c r="F2456">
        <v>2016</v>
      </c>
      <c r="G2456" s="4" t="s">
        <v>17</v>
      </c>
      <c r="H2456" t="str">
        <f>VLOOKUP(G2456,States!$A$1:$B$71,2,0)</f>
        <v>NorthCarolina</v>
      </c>
      <c r="I2456" t="str">
        <f>VLOOKUP(H2456,Table2[[State]:[Kürzel für Highcharts]],2,0)</f>
        <v>NC</v>
      </c>
    </row>
    <row r="2457" spans="1:9">
      <c r="A2457">
        <v>37</v>
      </c>
      <c r="B2457" s="3">
        <v>42470</v>
      </c>
      <c r="C2457">
        <v>1.1000000000000001</v>
      </c>
      <c r="D2457">
        <v>210587.77</v>
      </c>
      <c r="E2457" t="s">
        <v>8</v>
      </c>
      <c r="F2457">
        <v>2016</v>
      </c>
      <c r="G2457" s="4" t="s">
        <v>17</v>
      </c>
      <c r="H2457" t="str">
        <f>VLOOKUP(G2457,States!$A$1:$B$71,2,0)</f>
        <v>NorthCarolina</v>
      </c>
      <c r="I2457" t="str">
        <f>VLOOKUP(H2457,Table2[[State]:[Kürzel für Highcharts]],2,0)</f>
        <v>NC</v>
      </c>
    </row>
    <row r="2458" spans="1:9">
      <c r="A2458">
        <v>38</v>
      </c>
      <c r="B2458" s="3">
        <v>42463</v>
      </c>
      <c r="C2458">
        <v>1.1200000000000001</v>
      </c>
      <c r="D2458">
        <v>192341.67</v>
      </c>
      <c r="E2458" t="s">
        <v>8</v>
      </c>
      <c r="F2458">
        <v>2016</v>
      </c>
      <c r="G2458" s="4" t="s">
        <v>17</v>
      </c>
      <c r="H2458" t="str">
        <f>VLOOKUP(G2458,States!$A$1:$B$71,2,0)</f>
        <v>NorthCarolina</v>
      </c>
      <c r="I2458" t="str">
        <f>VLOOKUP(H2458,Table2[[State]:[Kürzel für Highcharts]],2,0)</f>
        <v>NC</v>
      </c>
    </row>
    <row r="2459" spans="1:9">
      <c r="A2459">
        <v>39</v>
      </c>
      <c r="B2459" s="3">
        <v>42456</v>
      </c>
      <c r="C2459">
        <v>1.1399999999999999</v>
      </c>
      <c r="D2459">
        <v>189944.6</v>
      </c>
      <c r="E2459" t="s">
        <v>8</v>
      </c>
      <c r="F2459">
        <v>2016</v>
      </c>
      <c r="G2459" s="4" t="s">
        <v>17</v>
      </c>
      <c r="H2459" t="str">
        <f>VLOOKUP(G2459,States!$A$1:$B$71,2,0)</f>
        <v>NorthCarolina</v>
      </c>
      <c r="I2459" t="str">
        <f>VLOOKUP(H2459,Table2[[State]:[Kürzel für Highcharts]],2,0)</f>
        <v>NC</v>
      </c>
    </row>
    <row r="2460" spans="1:9">
      <c r="A2460">
        <v>40</v>
      </c>
      <c r="B2460" s="3">
        <v>42449</v>
      </c>
      <c r="C2460">
        <v>1.1499999999999999</v>
      </c>
      <c r="D2460">
        <v>205367.45</v>
      </c>
      <c r="E2460" t="s">
        <v>8</v>
      </c>
      <c r="F2460">
        <v>2016</v>
      </c>
      <c r="G2460" s="4" t="s">
        <v>17</v>
      </c>
      <c r="H2460" t="str">
        <f>VLOOKUP(G2460,States!$A$1:$B$71,2,0)</f>
        <v>NorthCarolina</v>
      </c>
      <c r="I2460" t="str">
        <f>VLOOKUP(H2460,Table2[[State]:[Kürzel für Highcharts]],2,0)</f>
        <v>NC</v>
      </c>
    </row>
    <row r="2461" spans="1:9">
      <c r="A2461">
        <v>41</v>
      </c>
      <c r="B2461" s="3">
        <v>42442</v>
      </c>
      <c r="C2461">
        <v>1.05</v>
      </c>
      <c r="D2461">
        <v>236131.07</v>
      </c>
      <c r="E2461" t="s">
        <v>8</v>
      </c>
      <c r="F2461">
        <v>2016</v>
      </c>
      <c r="G2461" s="4" t="s">
        <v>17</v>
      </c>
      <c r="H2461" t="str">
        <f>VLOOKUP(G2461,States!$A$1:$B$71,2,0)</f>
        <v>NorthCarolina</v>
      </c>
      <c r="I2461" t="str">
        <f>VLOOKUP(H2461,Table2[[State]:[Kürzel für Highcharts]],2,0)</f>
        <v>NC</v>
      </c>
    </row>
    <row r="2462" spans="1:9">
      <c r="A2462">
        <v>42</v>
      </c>
      <c r="B2462" s="3">
        <v>42435</v>
      </c>
      <c r="C2462">
        <v>1.0900000000000001</v>
      </c>
      <c r="D2462">
        <v>208506.12</v>
      </c>
      <c r="E2462" t="s">
        <v>8</v>
      </c>
      <c r="F2462">
        <v>2016</v>
      </c>
      <c r="G2462" s="4" t="s">
        <v>17</v>
      </c>
      <c r="H2462" t="str">
        <f>VLOOKUP(G2462,States!$A$1:$B$71,2,0)</f>
        <v>NorthCarolina</v>
      </c>
      <c r="I2462" t="str">
        <f>VLOOKUP(H2462,Table2[[State]:[Kürzel für Highcharts]],2,0)</f>
        <v>NC</v>
      </c>
    </row>
    <row r="2463" spans="1:9">
      <c r="A2463">
        <v>43</v>
      </c>
      <c r="B2463" s="3">
        <v>42428</v>
      </c>
      <c r="C2463">
        <v>1.05</v>
      </c>
      <c r="D2463">
        <v>215161.41</v>
      </c>
      <c r="E2463" t="s">
        <v>8</v>
      </c>
      <c r="F2463">
        <v>2016</v>
      </c>
      <c r="G2463" s="4" t="s">
        <v>17</v>
      </c>
      <c r="H2463" t="str">
        <f>VLOOKUP(G2463,States!$A$1:$B$71,2,0)</f>
        <v>NorthCarolina</v>
      </c>
      <c r="I2463" t="str">
        <f>VLOOKUP(H2463,Table2[[State]:[Kürzel für Highcharts]],2,0)</f>
        <v>NC</v>
      </c>
    </row>
    <row r="2464" spans="1:9">
      <c r="A2464">
        <v>44</v>
      </c>
      <c r="B2464" s="3">
        <v>42421</v>
      </c>
      <c r="C2464">
        <v>1.07</v>
      </c>
      <c r="D2464">
        <v>193132.2</v>
      </c>
      <c r="E2464" t="s">
        <v>8</v>
      </c>
      <c r="F2464">
        <v>2016</v>
      </c>
      <c r="G2464" s="4" t="s">
        <v>17</v>
      </c>
      <c r="H2464" t="str">
        <f>VLOOKUP(G2464,States!$A$1:$B$71,2,0)</f>
        <v>NorthCarolina</v>
      </c>
      <c r="I2464" t="str">
        <f>VLOOKUP(H2464,Table2[[State]:[Kürzel für Highcharts]],2,0)</f>
        <v>NC</v>
      </c>
    </row>
    <row r="2465" spans="1:9">
      <c r="A2465">
        <v>45</v>
      </c>
      <c r="B2465" s="3">
        <v>42414</v>
      </c>
      <c r="C2465">
        <v>1</v>
      </c>
      <c r="D2465">
        <v>204110.86</v>
      </c>
      <c r="E2465" t="s">
        <v>8</v>
      </c>
      <c r="F2465">
        <v>2016</v>
      </c>
      <c r="G2465" s="4" t="s">
        <v>17</v>
      </c>
      <c r="H2465" t="str">
        <f>VLOOKUP(G2465,States!$A$1:$B$71,2,0)</f>
        <v>NorthCarolina</v>
      </c>
      <c r="I2465" t="str">
        <f>VLOOKUP(H2465,Table2[[State]:[Kürzel für Highcharts]],2,0)</f>
        <v>NC</v>
      </c>
    </row>
    <row r="2466" spans="1:9">
      <c r="A2466">
        <v>46</v>
      </c>
      <c r="B2466" s="3">
        <v>42407</v>
      </c>
      <c r="C2466">
        <v>0.8</v>
      </c>
      <c r="D2466">
        <v>325941.39</v>
      </c>
      <c r="E2466" t="s">
        <v>8</v>
      </c>
      <c r="F2466">
        <v>2016</v>
      </c>
      <c r="G2466" s="4" t="s">
        <v>17</v>
      </c>
      <c r="H2466" t="str">
        <f>VLOOKUP(G2466,States!$A$1:$B$71,2,0)</f>
        <v>NorthCarolina</v>
      </c>
      <c r="I2466" t="str">
        <f>VLOOKUP(H2466,Table2[[State]:[Kürzel für Highcharts]],2,0)</f>
        <v>NC</v>
      </c>
    </row>
    <row r="2467" spans="1:9">
      <c r="A2467">
        <v>47</v>
      </c>
      <c r="B2467" s="3">
        <v>42400</v>
      </c>
      <c r="C2467">
        <v>0.95</v>
      </c>
      <c r="D2467">
        <v>214135.89</v>
      </c>
      <c r="E2467" t="s">
        <v>8</v>
      </c>
      <c r="F2467">
        <v>2016</v>
      </c>
      <c r="G2467" s="4" t="s">
        <v>17</v>
      </c>
      <c r="H2467" t="str">
        <f>VLOOKUP(G2467,States!$A$1:$B$71,2,0)</f>
        <v>NorthCarolina</v>
      </c>
      <c r="I2467" t="str">
        <f>VLOOKUP(H2467,Table2[[State]:[Kürzel für Highcharts]],2,0)</f>
        <v>NC</v>
      </c>
    </row>
    <row r="2468" spans="1:9">
      <c r="A2468">
        <v>48</v>
      </c>
      <c r="B2468" s="3">
        <v>42393</v>
      </c>
      <c r="C2468">
        <v>0.92</v>
      </c>
      <c r="D2468">
        <v>207961.33</v>
      </c>
      <c r="E2468" t="s">
        <v>8</v>
      </c>
      <c r="F2468">
        <v>2016</v>
      </c>
      <c r="G2468" s="4" t="s">
        <v>17</v>
      </c>
      <c r="H2468" t="str">
        <f>VLOOKUP(G2468,States!$A$1:$B$71,2,0)</f>
        <v>NorthCarolina</v>
      </c>
      <c r="I2468" t="str">
        <f>VLOOKUP(H2468,Table2[[State]:[Kürzel für Highcharts]],2,0)</f>
        <v>NC</v>
      </c>
    </row>
    <row r="2469" spans="1:9">
      <c r="A2469">
        <v>49</v>
      </c>
      <c r="B2469" s="3">
        <v>42386</v>
      </c>
      <c r="C2469">
        <v>0.98</v>
      </c>
      <c r="D2469">
        <v>206778.29</v>
      </c>
      <c r="E2469" t="s">
        <v>8</v>
      </c>
      <c r="F2469">
        <v>2016</v>
      </c>
      <c r="G2469" s="4" t="s">
        <v>17</v>
      </c>
      <c r="H2469" t="str">
        <f>VLOOKUP(G2469,States!$A$1:$B$71,2,0)</f>
        <v>NorthCarolina</v>
      </c>
      <c r="I2469" t="str">
        <f>VLOOKUP(H2469,Table2[[State]:[Kürzel für Highcharts]],2,0)</f>
        <v>NC</v>
      </c>
    </row>
    <row r="2470" spans="1:9">
      <c r="A2470">
        <v>50</v>
      </c>
      <c r="B2470" s="3">
        <v>42379</v>
      </c>
      <c r="C2470">
        <v>0.95</v>
      </c>
      <c r="D2470">
        <v>196216.36</v>
      </c>
      <c r="E2470" t="s">
        <v>8</v>
      </c>
      <c r="F2470">
        <v>2016</v>
      </c>
      <c r="G2470" s="4" t="s">
        <v>17</v>
      </c>
      <c r="H2470" t="str">
        <f>VLOOKUP(G2470,States!$A$1:$B$71,2,0)</f>
        <v>NorthCarolina</v>
      </c>
      <c r="I2470" t="str">
        <f>VLOOKUP(H2470,Table2[[State]:[Kürzel für Highcharts]],2,0)</f>
        <v>NC</v>
      </c>
    </row>
    <row r="2471" spans="1:9">
      <c r="A2471">
        <v>51</v>
      </c>
      <c r="B2471" s="3">
        <v>42372</v>
      </c>
      <c r="C2471">
        <v>0.96</v>
      </c>
      <c r="D2471">
        <v>203961.88</v>
      </c>
      <c r="E2471" t="s">
        <v>8</v>
      </c>
      <c r="F2471">
        <v>2016</v>
      </c>
      <c r="G2471" s="4" t="s">
        <v>17</v>
      </c>
      <c r="H2471" t="str">
        <f>VLOOKUP(G2471,States!$A$1:$B$71,2,0)</f>
        <v>NorthCarolina</v>
      </c>
      <c r="I2471" t="str">
        <f>VLOOKUP(H2471,Table2[[State]:[Kürzel für Highcharts]],2,0)</f>
        <v>NC</v>
      </c>
    </row>
    <row r="2472" spans="1:9">
      <c r="A2472">
        <v>0</v>
      </c>
      <c r="B2472" s="3">
        <v>43100</v>
      </c>
      <c r="C2472">
        <v>0.93</v>
      </c>
      <c r="D2472">
        <v>346356.5</v>
      </c>
      <c r="E2472" t="s">
        <v>8</v>
      </c>
      <c r="F2472">
        <v>2017</v>
      </c>
      <c r="G2472" s="4" t="s">
        <v>17</v>
      </c>
      <c r="H2472" t="str">
        <f>VLOOKUP(G2472,States!$A$1:$B$71,2,0)</f>
        <v>NorthCarolina</v>
      </c>
      <c r="I2472" t="str">
        <f>VLOOKUP(H2472,Table2[[State]:[Kürzel für Highcharts]],2,0)</f>
        <v>NC</v>
      </c>
    </row>
    <row r="2473" spans="1:9">
      <c r="A2473">
        <v>1</v>
      </c>
      <c r="B2473" s="3">
        <v>43093</v>
      </c>
      <c r="C2473">
        <v>1.33</v>
      </c>
      <c r="D2473">
        <v>182537.83</v>
      </c>
      <c r="E2473" t="s">
        <v>8</v>
      </c>
      <c r="F2473">
        <v>2017</v>
      </c>
      <c r="G2473" s="4" t="s">
        <v>17</v>
      </c>
      <c r="H2473" t="str">
        <f>VLOOKUP(G2473,States!$A$1:$B$71,2,0)</f>
        <v>NorthCarolina</v>
      </c>
      <c r="I2473" t="str">
        <f>VLOOKUP(H2473,Table2[[State]:[Kürzel für Highcharts]],2,0)</f>
        <v>NC</v>
      </c>
    </row>
    <row r="2474" spans="1:9">
      <c r="A2474">
        <v>2</v>
      </c>
      <c r="B2474" s="3">
        <v>43086</v>
      </c>
      <c r="C2474">
        <v>1.26</v>
      </c>
      <c r="D2474">
        <v>189529.04</v>
      </c>
      <c r="E2474" t="s">
        <v>8</v>
      </c>
      <c r="F2474">
        <v>2017</v>
      </c>
      <c r="G2474" s="4" t="s">
        <v>17</v>
      </c>
      <c r="H2474" t="str">
        <f>VLOOKUP(G2474,States!$A$1:$B$71,2,0)</f>
        <v>NorthCarolina</v>
      </c>
      <c r="I2474" t="str">
        <f>VLOOKUP(H2474,Table2[[State]:[Kürzel für Highcharts]],2,0)</f>
        <v>NC</v>
      </c>
    </row>
    <row r="2475" spans="1:9">
      <c r="A2475">
        <v>3</v>
      </c>
      <c r="B2475" s="3">
        <v>43079</v>
      </c>
      <c r="C2475">
        <v>1.02</v>
      </c>
      <c r="D2475">
        <v>277528.93</v>
      </c>
      <c r="E2475" t="s">
        <v>8</v>
      </c>
      <c r="F2475">
        <v>2017</v>
      </c>
      <c r="G2475" s="4" t="s">
        <v>17</v>
      </c>
      <c r="H2475" t="str">
        <f>VLOOKUP(G2475,States!$A$1:$B$71,2,0)</f>
        <v>NorthCarolina</v>
      </c>
      <c r="I2475" t="str">
        <f>VLOOKUP(H2475,Table2[[State]:[Kürzel für Highcharts]],2,0)</f>
        <v>NC</v>
      </c>
    </row>
    <row r="2476" spans="1:9">
      <c r="A2476">
        <v>4</v>
      </c>
      <c r="B2476" s="3">
        <v>43072</v>
      </c>
      <c r="C2476">
        <v>1.26</v>
      </c>
      <c r="D2476">
        <v>220837</v>
      </c>
      <c r="E2476" t="s">
        <v>8</v>
      </c>
      <c r="F2476">
        <v>2017</v>
      </c>
      <c r="G2476" s="4" t="s">
        <v>17</v>
      </c>
      <c r="H2476" t="str">
        <f>VLOOKUP(G2476,States!$A$1:$B$71,2,0)</f>
        <v>NorthCarolina</v>
      </c>
      <c r="I2476" t="str">
        <f>VLOOKUP(H2476,Table2[[State]:[Kürzel für Highcharts]],2,0)</f>
        <v>NC</v>
      </c>
    </row>
    <row r="2477" spans="1:9">
      <c r="A2477">
        <v>5</v>
      </c>
      <c r="B2477" s="3">
        <v>43065</v>
      </c>
      <c r="C2477">
        <v>1.4</v>
      </c>
      <c r="D2477">
        <v>170412</v>
      </c>
      <c r="E2477" t="s">
        <v>8</v>
      </c>
      <c r="F2477">
        <v>2017</v>
      </c>
      <c r="G2477" s="4" t="s">
        <v>17</v>
      </c>
      <c r="H2477" t="str">
        <f>VLOOKUP(G2477,States!$A$1:$B$71,2,0)</f>
        <v>NorthCarolina</v>
      </c>
      <c r="I2477" t="str">
        <f>VLOOKUP(H2477,Table2[[State]:[Kürzel für Highcharts]],2,0)</f>
        <v>NC</v>
      </c>
    </row>
    <row r="2478" spans="1:9">
      <c r="A2478">
        <v>6</v>
      </c>
      <c r="B2478" s="3">
        <v>43058</v>
      </c>
      <c r="C2478">
        <v>1.4</v>
      </c>
      <c r="D2478">
        <v>179011</v>
      </c>
      <c r="E2478" t="s">
        <v>8</v>
      </c>
      <c r="F2478">
        <v>2017</v>
      </c>
      <c r="G2478" s="4" t="s">
        <v>17</v>
      </c>
      <c r="H2478" t="str">
        <f>VLOOKUP(G2478,States!$A$1:$B$71,2,0)</f>
        <v>NorthCarolina</v>
      </c>
      <c r="I2478" t="str">
        <f>VLOOKUP(H2478,Table2[[State]:[Kürzel für Highcharts]],2,0)</f>
        <v>NC</v>
      </c>
    </row>
    <row r="2479" spans="1:9">
      <c r="A2479">
        <v>7</v>
      </c>
      <c r="B2479" s="3">
        <v>43051</v>
      </c>
      <c r="C2479">
        <v>1.44</v>
      </c>
      <c r="D2479">
        <v>190445</v>
      </c>
      <c r="E2479" t="s">
        <v>8</v>
      </c>
      <c r="F2479">
        <v>2017</v>
      </c>
      <c r="G2479" s="4" t="s">
        <v>17</v>
      </c>
      <c r="H2479" t="str">
        <f>VLOOKUP(G2479,States!$A$1:$B$71,2,0)</f>
        <v>NorthCarolina</v>
      </c>
      <c r="I2479" t="str">
        <f>VLOOKUP(H2479,Table2[[State]:[Kürzel für Highcharts]],2,0)</f>
        <v>NC</v>
      </c>
    </row>
    <row r="2480" spans="1:9">
      <c r="A2480">
        <v>8</v>
      </c>
      <c r="B2480" s="3">
        <v>43044</v>
      </c>
      <c r="C2480">
        <v>1.47</v>
      </c>
      <c r="D2480">
        <v>187381.18</v>
      </c>
      <c r="E2480" t="s">
        <v>8</v>
      </c>
      <c r="F2480">
        <v>2017</v>
      </c>
      <c r="G2480" s="4" t="s">
        <v>17</v>
      </c>
      <c r="H2480" t="str">
        <f>VLOOKUP(G2480,States!$A$1:$B$71,2,0)</f>
        <v>NorthCarolina</v>
      </c>
      <c r="I2480" t="str">
        <f>VLOOKUP(H2480,Table2[[State]:[Kürzel für Highcharts]],2,0)</f>
        <v>NC</v>
      </c>
    </row>
    <row r="2481" spans="1:9">
      <c r="A2481">
        <v>9</v>
      </c>
      <c r="B2481" s="3">
        <v>43037</v>
      </c>
      <c r="C2481">
        <v>1.49</v>
      </c>
      <c r="D2481">
        <v>183224.98</v>
      </c>
      <c r="E2481" t="s">
        <v>8</v>
      </c>
      <c r="F2481">
        <v>2017</v>
      </c>
      <c r="G2481" s="4" t="s">
        <v>17</v>
      </c>
      <c r="H2481" t="str">
        <f>VLOOKUP(G2481,States!$A$1:$B$71,2,0)</f>
        <v>NorthCarolina</v>
      </c>
      <c r="I2481" t="str">
        <f>VLOOKUP(H2481,Table2[[State]:[Kürzel für Highcharts]],2,0)</f>
        <v>NC</v>
      </c>
    </row>
    <row r="2482" spans="1:9">
      <c r="A2482">
        <v>10</v>
      </c>
      <c r="B2482" s="3">
        <v>43030</v>
      </c>
      <c r="C2482">
        <v>1.64</v>
      </c>
      <c r="D2482">
        <v>168237.31</v>
      </c>
      <c r="E2482" t="s">
        <v>8</v>
      </c>
      <c r="F2482">
        <v>2017</v>
      </c>
      <c r="G2482" s="4" t="s">
        <v>17</v>
      </c>
      <c r="H2482" t="str">
        <f>VLOOKUP(G2482,States!$A$1:$B$71,2,0)</f>
        <v>NorthCarolina</v>
      </c>
      <c r="I2482" t="str">
        <f>VLOOKUP(H2482,Table2[[State]:[Kürzel für Highcharts]],2,0)</f>
        <v>NC</v>
      </c>
    </row>
    <row r="2483" spans="1:9">
      <c r="A2483">
        <v>11</v>
      </c>
      <c r="B2483" s="3">
        <v>43023</v>
      </c>
      <c r="C2483">
        <v>1.7</v>
      </c>
      <c r="D2483">
        <v>175323.3</v>
      </c>
      <c r="E2483" t="s">
        <v>8</v>
      </c>
      <c r="F2483">
        <v>2017</v>
      </c>
      <c r="G2483" s="4" t="s">
        <v>17</v>
      </c>
      <c r="H2483" t="str">
        <f>VLOOKUP(G2483,States!$A$1:$B$71,2,0)</f>
        <v>NorthCarolina</v>
      </c>
      <c r="I2483" t="str">
        <f>VLOOKUP(H2483,Table2[[State]:[Kürzel für Highcharts]],2,0)</f>
        <v>NC</v>
      </c>
    </row>
    <row r="2484" spans="1:9">
      <c r="A2484">
        <v>12</v>
      </c>
      <c r="B2484" s="3">
        <v>43016</v>
      </c>
      <c r="C2484">
        <v>1.77</v>
      </c>
      <c r="D2484">
        <v>178991.71</v>
      </c>
      <c r="E2484" t="s">
        <v>8</v>
      </c>
      <c r="F2484">
        <v>2017</v>
      </c>
      <c r="G2484" s="4" t="s">
        <v>17</v>
      </c>
      <c r="H2484" t="str">
        <f>VLOOKUP(G2484,States!$A$1:$B$71,2,0)</f>
        <v>NorthCarolina</v>
      </c>
      <c r="I2484" t="str">
        <f>VLOOKUP(H2484,Table2[[State]:[Kürzel für Highcharts]],2,0)</f>
        <v>NC</v>
      </c>
    </row>
    <row r="2485" spans="1:9">
      <c r="A2485">
        <v>13</v>
      </c>
      <c r="B2485" s="3">
        <v>43009</v>
      </c>
      <c r="C2485">
        <v>1.76</v>
      </c>
      <c r="D2485">
        <v>180280.25</v>
      </c>
      <c r="E2485" t="s">
        <v>8</v>
      </c>
      <c r="F2485">
        <v>2017</v>
      </c>
      <c r="G2485" s="4" t="s">
        <v>17</v>
      </c>
      <c r="H2485" t="str">
        <f>VLOOKUP(G2485,States!$A$1:$B$71,2,0)</f>
        <v>NorthCarolina</v>
      </c>
      <c r="I2485" t="str">
        <f>VLOOKUP(H2485,Table2[[State]:[Kürzel für Highcharts]],2,0)</f>
        <v>NC</v>
      </c>
    </row>
    <row r="2486" spans="1:9">
      <c r="A2486">
        <v>14</v>
      </c>
      <c r="B2486" s="3">
        <v>43002</v>
      </c>
      <c r="C2486">
        <v>1.72</v>
      </c>
      <c r="D2486">
        <v>186923.93</v>
      </c>
      <c r="E2486" t="s">
        <v>8</v>
      </c>
      <c r="F2486">
        <v>2017</v>
      </c>
      <c r="G2486" s="4" t="s">
        <v>17</v>
      </c>
      <c r="H2486" t="str">
        <f>VLOOKUP(G2486,States!$A$1:$B$71,2,0)</f>
        <v>NorthCarolina</v>
      </c>
      <c r="I2486" t="str">
        <f>VLOOKUP(H2486,Table2[[State]:[Kürzel für Highcharts]],2,0)</f>
        <v>NC</v>
      </c>
    </row>
    <row r="2487" spans="1:9">
      <c r="A2487">
        <v>15</v>
      </c>
      <c r="B2487" s="3">
        <v>42995</v>
      </c>
      <c r="C2487">
        <v>1.61</v>
      </c>
      <c r="D2487">
        <v>192447.11</v>
      </c>
      <c r="E2487" t="s">
        <v>8</v>
      </c>
      <c r="F2487">
        <v>2017</v>
      </c>
      <c r="G2487" s="4" t="s">
        <v>17</v>
      </c>
      <c r="H2487" t="str">
        <f>VLOOKUP(G2487,States!$A$1:$B$71,2,0)</f>
        <v>NorthCarolina</v>
      </c>
      <c r="I2487" t="str">
        <f>VLOOKUP(H2487,Table2[[State]:[Kürzel für Highcharts]],2,0)</f>
        <v>NC</v>
      </c>
    </row>
    <row r="2488" spans="1:9">
      <c r="A2488">
        <v>16</v>
      </c>
      <c r="B2488" s="3">
        <v>42988</v>
      </c>
      <c r="C2488">
        <v>1.69</v>
      </c>
      <c r="D2488">
        <v>187822.6</v>
      </c>
      <c r="E2488" t="s">
        <v>8</v>
      </c>
      <c r="F2488">
        <v>2017</v>
      </c>
      <c r="G2488" s="4" t="s">
        <v>17</v>
      </c>
      <c r="H2488" t="str">
        <f>VLOOKUP(G2488,States!$A$1:$B$71,2,0)</f>
        <v>NorthCarolina</v>
      </c>
      <c r="I2488" t="str">
        <f>VLOOKUP(H2488,Table2[[State]:[Kürzel für Highcharts]],2,0)</f>
        <v>NC</v>
      </c>
    </row>
    <row r="2489" spans="1:9">
      <c r="A2489">
        <v>17</v>
      </c>
      <c r="B2489" s="3">
        <v>42981</v>
      </c>
      <c r="C2489">
        <v>1.65</v>
      </c>
      <c r="D2489">
        <v>200900.91</v>
      </c>
      <c r="E2489" t="s">
        <v>8</v>
      </c>
      <c r="F2489">
        <v>2017</v>
      </c>
      <c r="G2489" s="4" t="s">
        <v>17</v>
      </c>
      <c r="H2489" t="str">
        <f>VLOOKUP(G2489,States!$A$1:$B$71,2,0)</f>
        <v>NorthCarolina</v>
      </c>
      <c r="I2489" t="str">
        <f>VLOOKUP(H2489,Table2[[State]:[Kürzel für Highcharts]],2,0)</f>
        <v>NC</v>
      </c>
    </row>
    <row r="2490" spans="1:9">
      <c r="A2490">
        <v>18</v>
      </c>
      <c r="B2490" s="3">
        <v>42974</v>
      </c>
      <c r="C2490">
        <v>1.58</v>
      </c>
      <c r="D2490">
        <v>208438.23</v>
      </c>
      <c r="E2490" t="s">
        <v>8</v>
      </c>
      <c r="F2490">
        <v>2017</v>
      </c>
      <c r="G2490" s="4" t="s">
        <v>17</v>
      </c>
      <c r="H2490" t="str">
        <f>VLOOKUP(G2490,States!$A$1:$B$71,2,0)</f>
        <v>NorthCarolina</v>
      </c>
      <c r="I2490" t="str">
        <f>VLOOKUP(H2490,Table2[[State]:[Kürzel für Highcharts]],2,0)</f>
        <v>NC</v>
      </c>
    </row>
    <row r="2491" spans="1:9">
      <c r="A2491">
        <v>19</v>
      </c>
      <c r="B2491" s="3">
        <v>42967</v>
      </c>
      <c r="C2491">
        <v>1.52</v>
      </c>
      <c r="D2491">
        <v>212479.12</v>
      </c>
      <c r="E2491" t="s">
        <v>8</v>
      </c>
      <c r="F2491">
        <v>2017</v>
      </c>
      <c r="G2491" s="4" t="s">
        <v>17</v>
      </c>
      <c r="H2491" t="str">
        <f>VLOOKUP(G2491,States!$A$1:$B$71,2,0)</f>
        <v>NorthCarolina</v>
      </c>
      <c r="I2491" t="str">
        <f>VLOOKUP(H2491,Table2[[State]:[Kürzel für Highcharts]],2,0)</f>
        <v>NC</v>
      </c>
    </row>
    <row r="2492" spans="1:9">
      <c r="A2492">
        <v>20</v>
      </c>
      <c r="B2492" s="3">
        <v>42960</v>
      </c>
      <c r="C2492">
        <v>1.47</v>
      </c>
      <c r="D2492">
        <v>209771.02</v>
      </c>
      <c r="E2492" t="s">
        <v>8</v>
      </c>
      <c r="F2492">
        <v>2017</v>
      </c>
      <c r="G2492" s="4" t="s">
        <v>17</v>
      </c>
      <c r="H2492" t="str">
        <f>VLOOKUP(G2492,States!$A$1:$B$71,2,0)</f>
        <v>NorthCarolina</v>
      </c>
      <c r="I2492" t="str">
        <f>VLOOKUP(H2492,Table2[[State]:[Kürzel für Highcharts]],2,0)</f>
        <v>NC</v>
      </c>
    </row>
    <row r="2493" spans="1:9">
      <c r="A2493">
        <v>21</v>
      </c>
      <c r="B2493" s="3">
        <v>42953</v>
      </c>
      <c r="C2493">
        <v>1.43</v>
      </c>
      <c r="D2493">
        <v>206493.73</v>
      </c>
      <c r="E2493" t="s">
        <v>8</v>
      </c>
      <c r="F2493">
        <v>2017</v>
      </c>
      <c r="G2493" s="4" t="s">
        <v>17</v>
      </c>
      <c r="H2493" t="str">
        <f>VLOOKUP(G2493,States!$A$1:$B$71,2,0)</f>
        <v>NorthCarolina</v>
      </c>
      <c r="I2493" t="str">
        <f>VLOOKUP(H2493,Table2[[State]:[Kürzel für Highcharts]],2,0)</f>
        <v>NC</v>
      </c>
    </row>
    <row r="2494" spans="1:9">
      <c r="A2494">
        <v>22</v>
      </c>
      <c r="B2494" s="3">
        <v>42946</v>
      </c>
      <c r="C2494">
        <v>1.4</v>
      </c>
      <c r="D2494">
        <v>212607.67</v>
      </c>
      <c r="E2494" t="s">
        <v>8</v>
      </c>
      <c r="F2494">
        <v>2017</v>
      </c>
      <c r="G2494" s="4" t="s">
        <v>17</v>
      </c>
      <c r="H2494" t="str">
        <f>VLOOKUP(G2494,States!$A$1:$B$71,2,0)</f>
        <v>NorthCarolina</v>
      </c>
      <c r="I2494" t="str">
        <f>VLOOKUP(H2494,Table2[[State]:[Kürzel für Highcharts]],2,0)</f>
        <v>NC</v>
      </c>
    </row>
    <row r="2495" spans="1:9">
      <c r="A2495">
        <v>23</v>
      </c>
      <c r="B2495" s="3">
        <v>42939</v>
      </c>
      <c r="C2495">
        <v>1.39</v>
      </c>
      <c r="D2495">
        <v>215463.51</v>
      </c>
      <c r="E2495" t="s">
        <v>8</v>
      </c>
      <c r="F2495">
        <v>2017</v>
      </c>
      <c r="G2495" s="4" t="s">
        <v>17</v>
      </c>
      <c r="H2495" t="str">
        <f>VLOOKUP(G2495,States!$A$1:$B$71,2,0)</f>
        <v>NorthCarolina</v>
      </c>
      <c r="I2495" t="str">
        <f>VLOOKUP(H2495,Table2[[State]:[Kürzel für Highcharts]],2,0)</f>
        <v>NC</v>
      </c>
    </row>
    <row r="2496" spans="1:9">
      <c r="A2496">
        <v>24</v>
      </c>
      <c r="B2496" s="3">
        <v>42932</v>
      </c>
      <c r="C2496">
        <v>1.38</v>
      </c>
      <c r="D2496">
        <v>209534.16</v>
      </c>
      <c r="E2496" t="s">
        <v>8</v>
      </c>
      <c r="F2496">
        <v>2017</v>
      </c>
      <c r="G2496" s="4" t="s">
        <v>17</v>
      </c>
      <c r="H2496" t="str">
        <f>VLOOKUP(G2496,States!$A$1:$B$71,2,0)</f>
        <v>NorthCarolina</v>
      </c>
      <c r="I2496" t="str">
        <f>VLOOKUP(H2496,Table2[[State]:[Kürzel für Highcharts]],2,0)</f>
        <v>NC</v>
      </c>
    </row>
    <row r="2497" spans="1:9">
      <c r="A2497">
        <v>25</v>
      </c>
      <c r="B2497" s="3">
        <v>42925</v>
      </c>
      <c r="C2497">
        <v>1.32</v>
      </c>
      <c r="D2497">
        <v>222027.09</v>
      </c>
      <c r="E2497" t="s">
        <v>8</v>
      </c>
      <c r="F2497">
        <v>2017</v>
      </c>
      <c r="G2497" s="4" t="s">
        <v>17</v>
      </c>
      <c r="H2497" t="str">
        <f>VLOOKUP(G2497,States!$A$1:$B$71,2,0)</f>
        <v>NorthCarolina</v>
      </c>
      <c r="I2497" t="str">
        <f>VLOOKUP(H2497,Table2[[State]:[Kürzel für Highcharts]],2,0)</f>
        <v>NC</v>
      </c>
    </row>
    <row r="2498" spans="1:9">
      <c r="A2498">
        <v>26</v>
      </c>
      <c r="B2498" s="3">
        <v>42918</v>
      </c>
      <c r="C2498">
        <v>1.36</v>
      </c>
      <c r="D2498">
        <v>224816.41</v>
      </c>
      <c r="E2498" t="s">
        <v>8</v>
      </c>
      <c r="F2498">
        <v>2017</v>
      </c>
      <c r="G2498" s="4" t="s">
        <v>17</v>
      </c>
      <c r="H2498" t="str">
        <f>VLOOKUP(G2498,States!$A$1:$B$71,2,0)</f>
        <v>NorthCarolina</v>
      </c>
      <c r="I2498" t="str">
        <f>VLOOKUP(H2498,Table2[[State]:[Kürzel für Highcharts]],2,0)</f>
        <v>NC</v>
      </c>
    </row>
    <row r="2499" spans="1:9">
      <c r="A2499">
        <v>27</v>
      </c>
      <c r="B2499" s="3">
        <v>42911</v>
      </c>
      <c r="C2499">
        <v>1.33</v>
      </c>
      <c r="D2499">
        <v>211639.6</v>
      </c>
      <c r="E2499" t="s">
        <v>8</v>
      </c>
      <c r="F2499">
        <v>2017</v>
      </c>
      <c r="G2499" s="4" t="s">
        <v>17</v>
      </c>
      <c r="H2499" t="str">
        <f>VLOOKUP(G2499,States!$A$1:$B$71,2,0)</f>
        <v>NorthCarolina</v>
      </c>
      <c r="I2499" t="str">
        <f>VLOOKUP(H2499,Table2[[State]:[Kürzel für Highcharts]],2,0)</f>
        <v>NC</v>
      </c>
    </row>
    <row r="2500" spans="1:9">
      <c r="A2500">
        <v>28</v>
      </c>
      <c r="B2500" s="3">
        <v>42904</v>
      </c>
      <c r="C2500">
        <v>1.43</v>
      </c>
      <c r="D2500">
        <v>201837.88</v>
      </c>
      <c r="E2500" t="s">
        <v>8</v>
      </c>
      <c r="F2500">
        <v>2017</v>
      </c>
      <c r="G2500" s="4" t="s">
        <v>17</v>
      </c>
      <c r="H2500" t="str">
        <f>VLOOKUP(G2500,States!$A$1:$B$71,2,0)</f>
        <v>NorthCarolina</v>
      </c>
      <c r="I2500" t="str">
        <f>VLOOKUP(H2500,Table2[[State]:[Kürzel für Highcharts]],2,0)</f>
        <v>NC</v>
      </c>
    </row>
    <row r="2501" spans="1:9">
      <c r="A2501">
        <v>29</v>
      </c>
      <c r="B2501" s="3">
        <v>42897</v>
      </c>
      <c r="C2501">
        <v>1.38</v>
      </c>
      <c r="D2501">
        <v>224288.57</v>
      </c>
      <c r="E2501" t="s">
        <v>8</v>
      </c>
      <c r="F2501">
        <v>2017</v>
      </c>
      <c r="G2501" s="4" t="s">
        <v>17</v>
      </c>
      <c r="H2501" t="str">
        <f>VLOOKUP(G2501,States!$A$1:$B$71,2,0)</f>
        <v>NorthCarolina</v>
      </c>
      <c r="I2501" t="str">
        <f>VLOOKUP(H2501,Table2[[State]:[Kürzel für Highcharts]],2,0)</f>
        <v>NC</v>
      </c>
    </row>
    <row r="2502" spans="1:9">
      <c r="A2502">
        <v>30</v>
      </c>
      <c r="B2502" s="3">
        <v>42890</v>
      </c>
      <c r="C2502">
        <v>1.49</v>
      </c>
      <c r="D2502">
        <v>226422.86</v>
      </c>
      <c r="E2502" t="s">
        <v>8</v>
      </c>
      <c r="F2502">
        <v>2017</v>
      </c>
      <c r="G2502" s="4" t="s">
        <v>17</v>
      </c>
      <c r="H2502" t="str">
        <f>VLOOKUP(G2502,States!$A$1:$B$71,2,0)</f>
        <v>NorthCarolina</v>
      </c>
      <c r="I2502" t="str">
        <f>VLOOKUP(H2502,Table2[[State]:[Kürzel für Highcharts]],2,0)</f>
        <v>NC</v>
      </c>
    </row>
    <row r="2503" spans="1:9">
      <c r="A2503">
        <v>31</v>
      </c>
      <c r="B2503" s="3">
        <v>42883</v>
      </c>
      <c r="C2503">
        <v>1.5</v>
      </c>
      <c r="D2503">
        <v>237363.56</v>
      </c>
      <c r="E2503" t="s">
        <v>8</v>
      </c>
      <c r="F2503">
        <v>2017</v>
      </c>
      <c r="G2503" s="4" t="s">
        <v>17</v>
      </c>
      <c r="H2503" t="str">
        <f>VLOOKUP(G2503,States!$A$1:$B$71,2,0)</f>
        <v>NorthCarolina</v>
      </c>
      <c r="I2503" t="str">
        <f>VLOOKUP(H2503,Table2[[State]:[Kürzel für Highcharts]],2,0)</f>
        <v>NC</v>
      </c>
    </row>
    <row r="2504" spans="1:9">
      <c r="A2504">
        <v>32</v>
      </c>
      <c r="B2504" s="3">
        <v>42876</v>
      </c>
      <c r="C2504">
        <v>1.5</v>
      </c>
      <c r="D2504">
        <v>227842.05</v>
      </c>
      <c r="E2504" t="s">
        <v>8</v>
      </c>
      <c r="F2504">
        <v>2017</v>
      </c>
      <c r="G2504" s="4" t="s">
        <v>17</v>
      </c>
      <c r="H2504" t="str">
        <f>VLOOKUP(G2504,States!$A$1:$B$71,2,0)</f>
        <v>NorthCarolina</v>
      </c>
      <c r="I2504" t="str">
        <f>VLOOKUP(H2504,Table2[[State]:[Kürzel für Highcharts]],2,0)</f>
        <v>NC</v>
      </c>
    </row>
    <row r="2505" spans="1:9">
      <c r="A2505">
        <v>33</v>
      </c>
      <c r="B2505" s="3">
        <v>42869</v>
      </c>
      <c r="C2505">
        <v>1.41</v>
      </c>
      <c r="D2505">
        <v>224626.96</v>
      </c>
      <c r="E2505" t="s">
        <v>8</v>
      </c>
      <c r="F2505">
        <v>2017</v>
      </c>
      <c r="G2505" s="4" t="s">
        <v>17</v>
      </c>
      <c r="H2505" t="str">
        <f>VLOOKUP(G2505,States!$A$1:$B$71,2,0)</f>
        <v>NorthCarolina</v>
      </c>
      <c r="I2505" t="str">
        <f>VLOOKUP(H2505,Table2[[State]:[Kürzel für Highcharts]],2,0)</f>
        <v>NC</v>
      </c>
    </row>
    <row r="2506" spans="1:9">
      <c r="A2506">
        <v>34</v>
      </c>
      <c r="B2506" s="3">
        <v>42862</v>
      </c>
      <c r="C2506">
        <v>1.36</v>
      </c>
      <c r="D2506">
        <v>303551.53999999998</v>
      </c>
      <c r="E2506" t="s">
        <v>8</v>
      </c>
      <c r="F2506">
        <v>2017</v>
      </c>
      <c r="G2506" s="4" t="s">
        <v>17</v>
      </c>
      <c r="H2506" t="str">
        <f>VLOOKUP(G2506,States!$A$1:$B$71,2,0)</f>
        <v>NorthCarolina</v>
      </c>
      <c r="I2506" t="str">
        <f>VLOOKUP(H2506,Table2[[State]:[Kürzel für Highcharts]],2,0)</f>
        <v>NC</v>
      </c>
    </row>
    <row r="2507" spans="1:9">
      <c r="A2507">
        <v>35</v>
      </c>
      <c r="B2507" s="3">
        <v>42855</v>
      </c>
      <c r="C2507">
        <v>1.53</v>
      </c>
      <c r="D2507">
        <v>235698.79</v>
      </c>
      <c r="E2507" t="s">
        <v>8</v>
      </c>
      <c r="F2507">
        <v>2017</v>
      </c>
      <c r="G2507" s="4" t="s">
        <v>17</v>
      </c>
      <c r="H2507" t="str">
        <f>VLOOKUP(G2507,States!$A$1:$B$71,2,0)</f>
        <v>NorthCarolina</v>
      </c>
      <c r="I2507" t="str">
        <f>VLOOKUP(H2507,Table2[[State]:[Kürzel für Highcharts]],2,0)</f>
        <v>NC</v>
      </c>
    </row>
    <row r="2508" spans="1:9">
      <c r="A2508">
        <v>36</v>
      </c>
      <c r="B2508" s="3">
        <v>42848</v>
      </c>
      <c r="C2508">
        <v>1.5</v>
      </c>
      <c r="D2508">
        <v>220970.07</v>
      </c>
      <c r="E2508" t="s">
        <v>8</v>
      </c>
      <c r="F2508">
        <v>2017</v>
      </c>
      <c r="G2508" s="4" t="s">
        <v>17</v>
      </c>
      <c r="H2508" t="str">
        <f>VLOOKUP(G2508,States!$A$1:$B$71,2,0)</f>
        <v>NorthCarolina</v>
      </c>
      <c r="I2508" t="str">
        <f>VLOOKUP(H2508,Table2[[State]:[Kürzel für Highcharts]],2,0)</f>
        <v>NC</v>
      </c>
    </row>
    <row r="2509" spans="1:9">
      <c r="A2509">
        <v>37</v>
      </c>
      <c r="B2509" s="3">
        <v>42841</v>
      </c>
      <c r="C2509">
        <v>1.56</v>
      </c>
      <c r="D2509">
        <v>203220.34</v>
      </c>
      <c r="E2509" t="s">
        <v>8</v>
      </c>
      <c r="F2509">
        <v>2017</v>
      </c>
      <c r="G2509" s="4" t="s">
        <v>17</v>
      </c>
      <c r="H2509" t="str">
        <f>VLOOKUP(G2509,States!$A$1:$B$71,2,0)</f>
        <v>NorthCarolina</v>
      </c>
      <c r="I2509" t="str">
        <f>VLOOKUP(H2509,Table2[[State]:[Kürzel für Highcharts]],2,0)</f>
        <v>NC</v>
      </c>
    </row>
    <row r="2510" spans="1:9">
      <c r="A2510">
        <v>38</v>
      </c>
      <c r="B2510" s="3">
        <v>42834</v>
      </c>
      <c r="C2510">
        <v>1.54</v>
      </c>
      <c r="D2510">
        <v>201298.91</v>
      </c>
      <c r="E2510" t="s">
        <v>8</v>
      </c>
      <c r="F2510">
        <v>2017</v>
      </c>
      <c r="G2510" s="4" t="s">
        <v>17</v>
      </c>
      <c r="H2510" t="str">
        <f>VLOOKUP(G2510,States!$A$1:$B$71,2,0)</f>
        <v>NorthCarolina</v>
      </c>
      <c r="I2510" t="str">
        <f>VLOOKUP(H2510,Table2[[State]:[Kürzel für Highcharts]],2,0)</f>
        <v>NC</v>
      </c>
    </row>
    <row r="2511" spans="1:9">
      <c r="A2511">
        <v>39</v>
      </c>
      <c r="B2511" s="3">
        <v>42827</v>
      </c>
      <c r="C2511">
        <v>1.48</v>
      </c>
      <c r="D2511">
        <v>231427.69</v>
      </c>
      <c r="E2511" t="s">
        <v>8</v>
      </c>
      <c r="F2511">
        <v>2017</v>
      </c>
      <c r="G2511" s="4" t="s">
        <v>17</v>
      </c>
      <c r="H2511" t="str">
        <f>VLOOKUP(G2511,States!$A$1:$B$71,2,0)</f>
        <v>NorthCarolina</v>
      </c>
      <c r="I2511" t="str">
        <f>VLOOKUP(H2511,Table2[[State]:[Kürzel für Highcharts]],2,0)</f>
        <v>NC</v>
      </c>
    </row>
    <row r="2512" spans="1:9">
      <c r="A2512">
        <v>40</v>
      </c>
      <c r="B2512" s="3">
        <v>42820</v>
      </c>
      <c r="C2512">
        <v>1.48</v>
      </c>
      <c r="D2512">
        <v>225271.53</v>
      </c>
      <c r="E2512" t="s">
        <v>8</v>
      </c>
      <c r="F2512">
        <v>2017</v>
      </c>
      <c r="G2512" s="4" t="s">
        <v>17</v>
      </c>
      <c r="H2512" t="str">
        <f>VLOOKUP(G2512,States!$A$1:$B$71,2,0)</f>
        <v>NorthCarolina</v>
      </c>
      <c r="I2512" t="str">
        <f>VLOOKUP(H2512,Table2[[State]:[Kürzel für Highcharts]],2,0)</f>
        <v>NC</v>
      </c>
    </row>
    <row r="2513" spans="1:9">
      <c r="A2513">
        <v>41</v>
      </c>
      <c r="B2513" s="3">
        <v>42813</v>
      </c>
      <c r="C2513">
        <v>1.47</v>
      </c>
      <c r="D2513">
        <v>206732.76</v>
      </c>
      <c r="E2513" t="s">
        <v>8</v>
      </c>
      <c r="F2513">
        <v>2017</v>
      </c>
      <c r="G2513" s="4" t="s">
        <v>17</v>
      </c>
      <c r="H2513" t="str">
        <f>VLOOKUP(G2513,States!$A$1:$B$71,2,0)</f>
        <v>NorthCarolina</v>
      </c>
      <c r="I2513" t="str">
        <f>VLOOKUP(H2513,Table2[[State]:[Kürzel für Highcharts]],2,0)</f>
        <v>NC</v>
      </c>
    </row>
    <row r="2514" spans="1:9">
      <c r="A2514">
        <v>42</v>
      </c>
      <c r="B2514" s="3">
        <v>42806</v>
      </c>
      <c r="C2514">
        <v>1.55</v>
      </c>
      <c r="D2514">
        <v>207026.03</v>
      </c>
      <c r="E2514" t="s">
        <v>8</v>
      </c>
      <c r="F2514">
        <v>2017</v>
      </c>
      <c r="G2514" s="4" t="s">
        <v>17</v>
      </c>
      <c r="H2514" t="str">
        <f>VLOOKUP(G2514,States!$A$1:$B$71,2,0)</f>
        <v>NorthCarolina</v>
      </c>
      <c r="I2514" t="str">
        <f>VLOOKUP(H2514,Table2[[State]:[Kürzel für Highcharts]],2,0)</f>
        <v>NC</v>
      </c>
    </row>
    <row r="2515" spans="1:9">
      <c r="A2515">
        <v>43</v>
      </c>
      <c r="B2515" s="3">
        <v>42799</v>
      </c>
      <c r="C2515">
        <v>1.41</v>
      </c>
      <c r="D2515">
        <v>202553.07</v>
      </c>
      <c r="E2515" t="s">
        <v>8</v>
      </c>
      <c r="F2515">
        <v>2017</v>
      </c>
      <c r="G2515" s="4" t="s">
        <v>17</v>
      </c>
      <c r="H2515" t="str">
        <f>VLOOKUP(G2515,States!$A$1:$B$71,2,0)</f>
        <v>NorthCarolina</v>
      </c>
      <c r="I2515" t="str">
        <f>VLOOKUP(H2515,Table2[[State]:[Kürzel für Highcharts]],2,0)</f>
        <v>NC</v>
      </c>
    </row>
    <row r="2516" spans="1:9">
      <c r="A2516">
        <v>44</v>
      </c>
      <c r="B2516" s="3">
        <v>42792</v>
      </c>
      <c r="C2516">
        <v>1.26</v>
      </c>
      <c r="D2516">
        <v>241552.96</v>
      </c>
      <c r="E2516" t="s">
        <v>8</v>
      </c>
      <c r="F2516">
        <v>2017</v>
      </c>
      <c r="G2516" s="4" t="s">
        <v>17</v>
      </c>
      <c r="H2516" t="str">
        <f>VLOOKUP(G2516,States!$A$1:$B$71,2,0)</f>
        <v>NorthCarolina</v>
      </c>
      <c r="I2516" t="str">
        <f>VLOOKUP(H2516,Table2[[State]:[Kürzel für Highcharts]],2,0)</f>
        <v>NC</v>
      </c>
    </row>
    <row r="2517" spans="1:9">
      <c r="A2517">
        <v>45</v>
      </c>
      <c r="B2517" s="3">
        <v>42785</v>
      </c>
      <c r="C2517">
        <v>1.33</v>
      </c>
      <c r="D2517">
        <v>198557.9</v>
      </c>
      <c r="E2517" t="s">
        <v>8</v>
      </c>
      <c r="F2517">
        <v>2017</v>
      </c>
      <c r="G2517" s="4" t="s">
        <v>17</v>
      </c>
      <c r="H2517" t="str">
        <f>VLOOKUP(G2517,States!$A$1:$B$71,2,0)</f>
        <v>NorthCarolina</v>
      </c>
      <c r="I2517" t="str">
        <f>VLOOKUP(H2517,Table2[[State]:[Kürzel für Highcharts]],2,0)</f>
        <v>NC</v>
      </c>
    </row>
    <row r="2518" spans="1:9">
      <c r="A2518">
        <v>46</v>
      </c>
      <c r="B2518" s="3">
        <v>42778</v>
      </c>
      <c r="C2518">
        <v>1.25</v>
      </c>
      <c r="D2518">
        <v>206762.31</v>
      </c>
      <c r="E2518" t="s">
        <v>8</v>
      </c>
      <c r="F2518">
        <v>2017</v>
      </c>
      <c r="G2518" s="4" t="s">
        <v>17</v>
      </c>
      <c r="H2518" t="str">
        <f>VLOOKUP(G2518,States!$A$1:$B$71,2,0)</f>
        <v>NorthCarolina</v>
      </c>
      <c r="I2518" t="str">
        <f>VLOOKUP(H2518,Table2[[State]:[Kürzel für Highcharts]],2,0)</f>
        <v>NC</v>
      </c>
    </row>
    <row r="2519" spans="1:9">
      <c r="A2519">
        <v>47</v>
      </c>
      <c r="B2519" s="3">
        <v>42771</v>
      </c>
      <c r="C2519">
        <v>0.95</v>
      </c>
      <c r="D2519">
        <v>359702.04</v>
      </c>
      <c r="E2519" t="s">
        <v>8</v>
      </c>
      <c r="F2519">
        <v>2017</v>
      </c>
      <c r="G2519" s="4" t="s">
        <v>17</v>
      </c>
      <c r="H2519" t="str">
        <f>VLOOKUP(G2519,States!$A$1:$B$71,2,0)</f>
        <v>NorthCarolina</v>
      </c>
      <c r="I2519" t="str">
        <f>VLOOKUP(H2519,Table2[[State]:[Kürzel für Highcharts]],2,0)</f>
        <v>NC</v>
      </c>
    </row>
    <row r="2520" spans="1:9">
      <c r="A2520">
        <v>48</v>
      </c>
      <c r="B2520" s="3">
        <v>42764</v>
      </c>
      <c r="C2520">
        <v>1.33</v>
      </c>
      <c r="D2520">
        <v>213609.12</v>
      </c>
      <c r="E2520" t="s">
        <v>8</v>
      </c>
      <c r="F2520">
        <v>2017</v>
      </c>
      <c r="G2520" s="4" t="s">
        <v>17</v>
      </c>
      <c r="H2520" t="str">
        <f>VLOOKUP(G2520,States!$A$1:$B$71,2,0)</f>
        <v>NorthCarolina</v>
      </c>
      <c r="I2520" t="str">
        <f>VLOOKUP(H2520,Table2[[State]:[Kürzel für Highcharts]],2,0)</f>
        <v>NC</v>
      </c>
    </row>
    <row r="2521" spans="1:9">
      <c r="A2521">
        <v>49</v>
      </c>
      <c r="B2521" s="3">
        <v>42757</v>
      </c>
      <c r="C2521">
        <v>1.18</v>
      </c>
      <c r="D2521">
        <v>247754.7</v>
      </c>
      <c r="E2521" t="s">
        <v>8</v>
      </c>
      <c r="F2521">
        <v>2017</v>
      </c>
      <c r="G2521" s="4" t="s">
        <v>17</v>
      </c>
      <c r="H2521" t="str">
        <f>VLOOKUP(G2521,States!$A$1:$B$71,2,0)</f>
        <v>NorthCarolina</v>
      </c>
      <c r="I2521" t="str">
        <f>VLOOKUP(H2521,Table2[[State]:[Kürzel für Highcharts]],2,0)</f>
        <v>NC</v>
      </c>
    </row>
    <row r="2522" spans="1:9">
      <c r="A2522">
        <v>50</v>
      </c>
      <c r="B2522" s="3">
        <v>42750</v>
      </c>
      <c r="C2522">
        <v>1.37</v>
      </c>
      <c r="D2522">
        <v>196897.85</v>
      </c>
      <c r="E2522" t="s">
        <v>8</v>
      </c>
      <c r="F2522">
        <v>2017</v>
      </c>
      <c r="G2522" s="4" t="s">
        <v>17</v>
      </c>
      <c r="H2522" t="str">
        <f>VLOOKUP(G2522,States!$A$1:$B$71,2,0)</f>
        <v>NorthCarolina</v>
      </c>
      <c r="I2522" t="str">
        <f>VLOOKUP(H2522,Table2[[State]:[Kürzel für Highcharts]],2,0)</f>
        <v>NC</v>
      </c>
    </row>
    <row r="2523" spans="1:9">
      <c r="A2523">
        <v>51</v>
      </c>
      <c r="B2523" s="3">
        <v>42743</v>
      </c>
      <c r="C2523">
        <v>1.28</v>
      </c>
      <c r="D2523">
        <v>219338.92</v>
      </c>
      <c r="E2523" t="s">
        <v>8</v>
      </c>
      <c r="F2523">
        <v>2017</v>
      </c>
      <c r="G2523" s="4" t="s">
        <v>17</v>
      </c>
      <c r="H2523" t="str">
        <f>VLOOKUP(G2523,States!$A$1:$B$71,2,0)</f>
        <v>NorthCarolina</v>
      </c>
      <c r="I2523" t="str">
        <f>VLOOKUP(H2523,Table2[[State]:[Kürzel für Highcharts]],2,0)</f>
        <v>NC</v>
      </c>
    </row>
    <row r="2524" spans="1:9">
      <c r="A2524">
        <v>52</v>
      </c>
      <c r="B2524" s="3">
        <v>42736</v>
      </c>
      <c r="C2524">
        <v>1.21</v>
      </c>
      <c r="D2524">
        <v>217051.5</v>
      </c>
      <c r="E2524" t="s">
        <v>8</v>
      </c>
      <c r="F2524">
        <v>2017</v>
      </c>
      <c r="G2524" s="4" t="s">
        <v>17</v>
      </c>
      <c r="H2524" t="str">
        <f>VLOOKUP(G2524,States!$A$1:$B$71,2,0)</f>
        <v>NorthCarolina</v>
      </c>
      <c r="I2524" t="str">
        <f>VLOOKUP(H2524,Table2[[State]:[Kürzel für Highcharts]],2,0)</f>
        <v>NC</v>
      </c>
    </row>
    <row r="2525" spans="1:9">
      <c r="A2525">
        <v>0</v>
      </c>
      <c r="B2525" s="3">
        <v>43184</v>
      </c>
      <c r="C2525">
        <v>1.32</v>
      </c>
      <c r="D2525">
        <v>258547.55</v>
      </c>
      <c r="E2525" t="s">
        <v>8</v>
      </c>
      <c r="F2525">
        <v>2018</v>
      </c>
      <c r="G2525" s="4" t="s">
        <v>17</v>
      </c>
      <c r="H2525" t="str">
        <f>VLOOKUP(G2525,States!$A$1:$B$71,2,0)</f>
        <v>NorthCarolina</v>
      </c>
      <c r="I2525" t="str">
        <f>VLOOKUP(H2525,Table2[[State]:[Kürzel für Highcharts]],2,0)</f>
        <v>NC</v>
      </c>
    </row>
    <row r="2526" spans="1:9">
      <c r="A2526">
        <v>1</v>
      </c>
      <c r="B2526" s="3">
        <v>43177</v>
      </c>
      <c r="C2526">
        <v>0.99</v>
      </c>
      <c r="D2526">
        <v>396324.57</v>
      </c>
      <c r="E2526" t="s">
        <v>8</v>
      </c>
      <c r="F2526">
        <v>2018</v>
      </c>
      <c r="G2526" s="4" t="s">
        <v>17</v>
      </c>
      <c r="H2526" t="str">
        <f>VLOOKUP(G2526,States!$A$1:$B$71,2,0)</f>
        <v>NorthCarolina</v>
      </c>
      <c r="I2526" t="str">
        <f>VLOOKUP(H2526,Table2[[State]:[Kürzel für Highcharts]],2,0)</f>
        <v>NC</v>
      </c>
    </row>
    <row r="2527" spans="1:9">
      <c r="A2527">
        <v>2</v>
      </c>
      <c r="B2527" s="3">
        <v>43170</v>
      </c>
      <c r="C2527">
        <v>1.27</v>
      </c>
      <c r="D2527">
        <v>279661.71000000002</v>
      </c>
      <c r="E2527" t="s">
        <v>8</v>
      </c>
      <c r="F2527">
        <v>2018</v>
      </c>
      <c r="G2527" s="4" t="s">
        <v>17</v>
      </c>
      <c r="H2527" t="str">
        <f>VLOOKUP(G2527,States!$A$1:$B$71,2,0)</f>
        <v>NorthCarolina</v>
      </c>
      <c r="I2527" t="str">
        <f>VLOOKUP(H2527,Table2[[State]:[Kürzel für Highcharts]],2,0)</f>
        <v>NC</v>
      </c>
    </row>
    <row r="2528" spans="1:9">
      <c r="A2528">
        <v>3</v>
      </c>
      <c r="B2528" s="3">
        <v>43163</v>
      </c>
      <c r="C2528">
        <v>1.32</v>
      </c>
      <c r="D2528">
        <v>259060.74</v>
      </c>
      <c r="E2528" t="s">
        <v>8</v>
      </c>
      <c r="F2528">
        <v>2018</v>
      </c>
      <c r="G2528" s="4" t="s">
        <v>17</v>
      </c>
      <c r="H2528" t="str">
        <f>VLOOKUP(G2528,States!$A$1:$B$71,2,0)</f>
        <v>NorthCarolina</v>
      </c>
      <c r="I2528" t="str">
        <f>VLOOKUP(H2528,Table2[[State]:[Kürzel für Highcharts]],2,0)</f>
        <v>NC</v>
      </c>
    </row>
    <row r="2529" spans="1:9">
      <c r="A2529">
        <v>4</v>
      </c>
      <c r="B2529" s="3">
        <v>43156</v>
      </c>
      <c r="C2529">
        <v>1.34</v>
      </c>
      <c r="D2529">
        <v>249254.23</v>
      </c>
      <c r="E2529" t="s">
        <v>8</v>
      </c>
      <c r="F2529">
        <v>2018</v>
      </c>
      <c r="G2529" s="4" t="s">
        <v>17</v>
      </c>
      <c r="H2529" t="str">
        <f>VLOOKUP(G2529,States!$A$1:$B$71,2,0)</f>
        <v>NorthCarolina</v>
      </c>
      <c r="I2529" t="str">
        <f>VLOOKUP(H2529,Table2[[State]:[Kürzel für Highcharts]],2,0)</f>
        <v>NC</v>
      </c>
    </row>
    <row r="2530" spans="1:9">
      <c r="A2530">
        <v>5</v>
      </c>
      <c r="B2530" s="3">
        <v>43149</v>
      </c>
      <c r="C2530">
        <v>1.36</v>
      </c>
      <c r="D2530">
        <v>224395.77</v>
      </c>
      <c r="E2530" t="s">
        <v>8</v>
      </c>
      <c r="F2530">
        <v>2018</v>
      </c>
      <c r="G2530" s="4" t="s">
        <v>17</v>
      </c>
      <c r="H2530" t="str">
        <f>VLOOKUP(G2530,States!$A$1:$B$71,2,0)</f>
        <v>NorthCarolina</v>
      </c>
      <c r="I2530" t="str">
        <f>VLOOKUP(H2530,Table2[[State]:[Kürzel für Highcharts]],2,0)</f>
        <v>NC</v>
      </c>
    </row>
    <row r="2531" spans="1:9">
      <c r="A2531">
        <v>6</v>
      </c>
      <c r="B2531" s="3">
        <v>43142</v>
      </c>
      <c r="C2531">
        <v>1.18</v>
      </c>
      <c r="D2531">
        <v>262133.71</v>
      </c>
      <c r="E2531" t="s">
        <v>8</v>
      </c>
      <c r="F2531">
        <v>2018</v>
      </c>
      <c r="G2531" s="4" t="s">
        <v>17</v>
      </c>
      <c r="H2531" t="str">
        <f>VLOOKUP(G2531,States!$A$1:$B$71,2,0)</f>
        <v>NorthCarolina</v>
      </c>
      <c r="I2531" t="str">
        <f>VLOOKUP(H2531,Table2[[State]:[Kürzel für Highcharts]],2,0)</f>
        <v>NC</v>
      </c>
    </row>
    <row r="2532" spans="1:9">
      <c r="A2532">
        <v>7</v>
      </c>
      <c r="B2532" s="3">
        <v>43135</v>
      </c>
      <c r="C2532">
        <v>0.99</v>
      </c>
      <c r="D2532">
        <v>411160.94</v>
      </c>
      <c r="E2532" t="s">
        <v>8</v>
      </c>
      <c r="F2532">
        <v>2018</v>
      </c>
      <c r="G2532" s="4" t="s">
        <v>17</v>
      </c>
      <c r="H2532" t="str">
        <f>VLOOKUP(G2532,States!$A$1:$B$71,2,0)</f>
        <v>NorthCarolina</v>
      </c>
      <c r="I2532" t="str">
        <f>VLOOKUP(H2532,Table2[[State]:[Kürzel für Highcharts]],2,0)</f>
        <v>NC</v>
      </c>
    </row>
    <row r="2533" spans="1:9">
      <c r="A2533">
        <v>8</v>
      </c>
      <c r="B2533" s="3">
        <v>43128</v>
      </c>
      <c r="C2533">
        <v>1.37</v>
      </c>
      <c r="D2533">
        <v>247893.13</v>
      </c>
      <c r="E2533" t="s">
        <v>8</v>
      </c>
      <c r="F2533">
        <v>2018</v>
      </c>
      <c r="G2533" s="4" t="s">
        <v>17</v>
      </c>
      <c r="H2533" t="str">
        <f>VLOOKUP(G2533,States!$A$1:$B$71,2,0)</f>
        <v>NorthCarolina</v>
      </c>
      <c r="I2533" t="str">
        <f>VLOOKUP(H2533,Table2[[State]:[Kürzel für Highcharts]],2,0)</f>
        <v>NC</v>
      </c>
    </row>
    <row r="2534" spans="1:9">
      <c r="A2534">
        <v>9</v>
      </c>
      <c r="B2534" s="3">
        <v>43121</v>
      </c>
      <c r="C2534">
        <v>1.1100000000000001</v>
      </c>
      <c r="D2534">
        <v>331324.99</v>
      </c>
      <c r="E2534" t="s">
        <v>8</v>
      </c>
      <c r="F2534">
        <v>2018</v>
      </c>
      <c r="G2534" s="4" t="s">
        <v>17</v>
      </c>
      <c r="H2534" t="str">
        <f>VLOOKUP(G2534,States!$A$1:$B$71,2,0)</f>
        <v>NorthCarolina</v>
      </c>
      <c r="I2534" t="str">
        <f>VLOOKUP(H2534,Table2[[State]:[Kürzel für Highcharts]],2,0)</f>
        <v>NC</v>
      </c>
    </row>
    <row r="2535" spans="1:9">
      <c r="A2535">
        <v>10</v>
      </c>
      <c r="B2535" s="3">
        <v>43114</v>
      </c>
      <c r="C2535">
        <v>1.38</v>
      </c>
      <c r="D2535">
        <v>251260.54</v>
      </c>
      <c r="E2535" t="s">
        <v>8</v>
      </c>
      <c r="F2535">
        <v>2018</v>
      </c>
      <c r="G2535" s="4" t="s">
        <v>17</v>
      </c>
      <c r="H2535" t="str">
        <f>VLOOKUP(G2535,States!$A$1:$B$71,2,0)</f>
        <v>NorthCarolina</v>
      </c>
      <c r="I2535" t="str">
        <f>VLOOKUP(H2535,Table2[[State]:[Kürzel für Highcharts]],2,0)</f>
        <v>NC</v>
      </c>
    </row>
    <row r="2536" spans="1:9">
      <c r="A2536">
        <v>11</v>
      </c>
      <c r="B2536" s="3">
        <v>43107</v>
      </c>
      <c r="C2536">
        <v>1.36</v>
      </c>
      <c r="D2536">
        <v>243301.08</v>
      </c>
      <c r="E2536" t="s">
        <v>8</v>
      </c>
      <c r="F2536">
        <v>2018</v>
      </c>
      <c r="G2536" s="4" t="s">
        <v>17</v>
      </c>
      <c r="H2536" t="str">
        <f>VLOOKUP(G2536,States!$A$1:$B$71,2,0)</f>
        <v>NorthCarolina</v>
      </c>
      <c r="I2536" t="str">
        <f>VLOOKUP(H2536,Table2[[State]:[Kürzel für Highcharts]],2,0)</f>
        <v>NC</v>
      </c>
    </row>
    <row r="2537" spans="1:9">
      <c r="A2537">
        <v>0</v>
      </c>
      <c r="B2537" s="3">
        <v>42365</v>
      </c>
      <c r="C2537">
        <v>1.9</v>
      </c>
      <c r="D2537">
        <v>2948.39</v>
      </c>
      <c r="E2537" t="s">
        <v>10</v>
      </c>
      <c r="F2537">
        <v>2015</v>
      </c>
      <c r="G2537" s="4" t="s">
        <v>17</v>
      </c>
      <c r="H2537" t="str">
        <f>VLOOKUP(G2537,States!$A$1:$B$71,2,0)</f>
        <v>NorthCarolina</v>
      </c>
      <c r="I2537" t="str">
        <f>VLOOKUP(H2537,Table2[[State]:[Kürzel für Highcharts]],2,0)</f>
        <v>NC</v>
      </c>
    </row>
    <row r="2538" spans="1:9">
      <c r="A2538">
        <v>1</v>
      </c>
      <c r="B2538" s="3">
        <v>42358</v>
      </c>
      <c r="C2538">
        <v>1.9</v>
      </c>
      <c r="D2538">
        <v>2940.47</v>
      </c>
      <c r="E2538" t="s">
        <v>10</v>
      </c>
      <c r="F2538">
        <v>2015</v>
      </c>
      <c r="G2538" s="4" t="s">
        <v>17</v>
      </c>
      <c r="H2538" t="str">
        <f>VLOOKUP(G2538,States!$A$1:$B$71,2,0)</f>
        <v>NorthCarolina</v>
      </c>
      <c r="I2538" t="str">
        <f>VLOOKUP(H2538,Table2[[State]:[Kürzel für Highcharts]],2,0)</f>
        <v>NC</v>
      </c>
    </row>
    <row r="2539" spans="1:9">
      <c r="A2539">
        <v>2</v>
      </c>
      <c r="B2539" s="3">
        <v>42351</v>
      </c>
      <c r="C2539">
        <v>1.9</v>
      </c>
      <c r="D2539">
        <v>2720.17</v>
      </c>
      <c r="E2539" t="s">
        <v>10</v>
      </c>
      <c r="F2539">
        <v>2015</v>
      </c>
      <c r="G2539" s="4" t="s">
        <v>17</v>
      </c>
      <c r="H2539" t="str">
        <f>VLOOKUP(G2539,States!$A$1:$B$71,2,0)</f>
        <v>NorthCarolina</v>
      </c>
      <c r="I2539" t="str">
        <f>VLOOKUP(H2539,Table2[[State]:[Kürzel für Highcharts]],2,0)</f>
        <v>NC</v>
      </c>
    </row>
    <row r="2540" spans="1:9">
      <c r="A2540">
        <v>3</v>
      </c>
      <c r="B2540" s="3">
        <v>42344</v>
      </c>
      <c r="C2540">
        <v>1.95</v>
      </c>
      <c r="D2540">
        <v>2487.94</v>
      </c>
      <c r="E2540" t="s">
        <v>10</v>
      </c>
      <c r="F2540">
        <v>2015</v>
      </c>
      <c r="G2540" s="4" t="s">
        <v>17</v>
      </c>
      <c r="H2540" t="str">
        <f>VLOOKUP(G2540,States!$A$1:$B$71,2,0)</f>
        <v>NorthCarolina</v>
      </c>
      <c r="I2540" t="str">
        <f>VLOOKUP(H2540,Table2[[State]:[Kürzel für Highcharts]],2,0)</f>
        <v>NC</v>
      </c>
    </row>
    <row r="2541" spans="1:9">
      <c r="A2541">
        <v>4</v>
      </c>
      <c r="B2541" s="3">
        <v>42337</v>
      </c>
      <c r="C2541">
        <v>1.96</v>
      </c>
      <c r="D2541">
        <v>2617.44</v>
      </c>
      <c r="E2541" t="s">
        <v>10</v>
      </c>
      <c r="F2541">
        <v>2015</v>
      </c>
      <c r="G2541" s="4" t="s">
        <v>17</v>
      </c>
      <c r="H2541" t="str">
        <f>VLOOKUP(G2541,States!$A$1:$B$71,2,0)</f>
        <v>NorthCarolina</v>
      </c>
      <c r="I2541" t="str">
        <f>VLOOKUP(H2541,Table2[[State]:[Kürzel für Highcharts]],2,0)</f>
        <v>NC</v>
      </c>
    </row>
    <row r="2542" spans="1:9">
      <c r="A2542">
        <v>5</v>
      </c>
      <c r="B2542" s="3">
        <v>42330</v>
      </c>
      <c r="C2542">
        <v>1.97</v>
      </c>
      <c r="D2542">
        <v>2798.21</v>
      </c>
      <c r="E2542" t="s">
        <v>10</v>
      </c>
      <c r="F2542">
        <v>2015</v>
      </c>
      <c r="G2542" s="4" t="s">
        <v>17</v>
      </c>
      <c r="H2542" t="str">
        <f>VLOOKUP(G2542,States!$A$1:$B$71,2,0)</f>
        <v>NorthCarolina</v>
      </c>
      <c r="I2542" t="str">
        <f>VLOOKUP(H2542,Table2[[State]:[Kürzel für Highcharts]],2,0)</f>
        <v>NC</v>
      </c>
    </row>
    <row r="2543" spans="1:9">
      <c r="A2543">
        <v>6</v>
      </c>
      <c r="B2543" s="3">
        <v>42323</v>
      </c>
      <c r="C2543">
        <v>1.94</v>
      </c>
      <c r="D2543">
        <v>3002.61</v>
      </c>
      <c r="E2543" t="s">
        <v>10</v>
      </c>
      <c r="F2543">
        <v>2015</v>
      </c>
      <c r="G2543" s="4" t="s">
        <v>17</v>
      </c>
      <c r="H2543" t="str">
        <f>VLOOKUP(G2543,States!$A$1:$B$71,2,0)</f>
        <v>NorthCarolina</v>
      </c>
      <c r="I2543" t="str">
        <f>VLOOKUP(H2543,Table2[[State]:[Kürzel für Highcharts]],2,0)</f>
        <v>NC</v>
      </c>
    </row>
    <row r="2544" spans="1:9">
      <c r="A2544">
        <v>7</v>
      </c>
      <c r="B2544" s="3">
        <v>42316</v>
      </c>
      <c r="C2544">
        <v>1.91</v>
      </c>
      <c r="D2544">
        <v>3103.1</v>
      </c>
      <c r="E2544" t="s">
        <v>10</v>
      </c>
      <c r="F2544">
        <v>2015</v>
      </c>
      <c r="G2544" s="4" t="s">
        <v>17</v>
      </c>
      <c r="H2544" t="str">
        <f>VLOOKUP(G2544,States!$A$1:$B$71,2,0)</f>
        <v>NorthCarolina</v>
      </c>
      <c r="I2544" t="str">
        <f>VLOOKUP(H2544,Table2[[State]:[Kürzel für Highcharts]],2,0)</f>
        <v>NC</v>
      </c>
    </row>
    <row r="2545" spans="1:9">
      <c r="A2545">
        <v>8</v>
      </c>
      <c r="B2545" s="3">
        <v>42309</v>
      </c>
      <c r="C2545">
        <v>1.92</v>
      </c>
      <c r="D2545">
        <v>3507.63</v>
      </c>
      <c r="E2545" t="s">
        <v>10</v>
      </c>
      <c r="F2545">
        <v>2015</v>
      </c>
      <c r="G2545" s="4" t="s">
        <v>17</v>
      </c>
      <c r="H2545" t="str">
        <f>VLOOKUP(G2545,States!$A$1:$B$71,2,0)</f>
        <v>NorthCarolina</v>
      </c>
      <c r="I2545" t="str">
        <f>VLOOKUP(H2545,Table2[[State]:[Kürzel für Highcharts]],2,0)</f>
        <v>NC</v>
      </c>
    </row>
    <row r="2546" spans="1:9">
      <c r="A2546">
        <v>9</v>
      </c>
      <c r="B2546" s="3">
        <v>42302</v>
      </c>
      <c r="C2546">
        <v>1.93</v>
      </c>
      <c r="D2546">
        <v>3851.01</v>
      </c>
      <c r="E2546" t="s">
        <v>10</v>
      </c>
      <c r="F2546">
        <v>2015</v>
      </c>
      <c r="G2546" s="4" t="s">
        <v>17</v>
      </c>
      <c r="H2546" t="str">
        <f>VLOOKUP(G2546,States!$A$1:$B$71,2,0)</f>
        <v>NorthCarolina</v>
      </c>
      <c r="I2546" t="str">
        <f>VLOOKUP(H2546,Table2[[State]:[Kürzel für Highcharts]],2,0)</f>
        <v>NC</v>
      </c>
    </row>
    <row r="2547" spans="1:9">
      <c r="A2547">
        <v>10</v>
      </c>
      <c r="B2547" s="3">
        <v>42295</v>
      </c>
      <c r="C2547">
        <v>1.97</v>
      </c>
      <c r="D2547">
        <v>3681.19</v>
      </c>
      <c r="E2547" t="s">
        <v>10</v>
      </c>
      <c r="F2547">
        <v>2015</v>
      </c>
      <c r="G2547" s="4" t="s">
        <v>17</v>
      </c>
      <c r="H2547" t="str">
        <f>VLOOKUP(G2547,States!$A$1:$B$71,2,0)</f>
        <v>NorthCarolina</v>
      </c>
      <c r="I2547" t="str">
        <f>VLOOKUP(H2547,Table2[[State]:[Kürzel für Highcharts]],2,0)</f>
        <v>NC</v>
      </c>
    </row>
    <row r="2548" spans="1:9">
      <c r="A2548">
        <v>11</v>
      </c>
      <c r="B2548" s="3">
        <v>42288</v>
      </c>
      <c r="C2548">
        <v>1.94</v>
      </c>
      <c r="D2548">
        <v>3614.95</v>
      </c>
      <c r="E2548" t="s">
        <v>10</v>
      </c>
      <c r="F2548">
        <v>2015</v>
      </c>
      <c r="G2548" s="4" t="s">
        <v>17</v>
      </c>
      <c r="H2548" t="str">
        <f>VLOOKUP(G2548,States!$A$1:$B$71,2,0)</f>
        <v>NorthCarolina</v>
      </c>
      <c r="I2548" t="str">
        <f>VLOOKUP(H2548,Table2[[State]:[Kürzel für Highcharts]],2,0)</f>
        <v>NC</v>
      </c>
    </row>
    <row r="2549" spans="1:9">
      <c r="A2549">
        <v>12</v>
      </c>
      <c r="B2549" s="3">
        <v>42281</v>
      </c>
      <c r="C2549">
        <v>2.06</v>
      </c>
      <c r="D2549">
        <v>3480.18</v>
      </c>
      <c r="E2549" t="s">
        <v>10</v>
      </c>
      <c r="F2549">
        <v>2015</v>
      </c>
      <c r="G2549" s="4" t="s">
        <v>17</v>
      </c>
      <c r="H2549" t="str">
        <f>VLOOKUP(G2549,States!$A$1:$B$71,2,0)</f>
        <v>NorthCarolina</v>
      </c>
      <c r="I2549" t="str">
        <f>VLOOKUP(H2549,Table2[[State]:[Kürzel für Highcharts]],2,0)</f>
        <v>NC</v>
      </c>
    </row>
    <row r="2550" spans="1:9">
      <c r="A2550">
        <v>13</v>
      </c>
      <c r="B2550" s="3">
        <v>42274</v>
      </c>
      <c r="C2550">
        <v>2.16</v>
      </c>
      <c r="D2550">
        <v>2965.81</v>
      </c>
      <c r="E2550" t="s">
        <v>10</v>
      </c>
      <c r="F2550">
        <v>2015</v>
      </c>
      <c r="G2550" s="4" t="s">
        <v>17</v>
      </c>
      <c r="H2550" t="str">
        <f>VLOOKUP(G2550,States!$A$1:$B$71,2,0)</f>
        <v>NorthCarolina</v>
      </c>
      <c r="I2550" t="str">
        <f>VLOOKUP(H2550,Table2[[State]:[Kürzel für Highcharts]],2,0)</f>
        <v>NC</v>
      </c>
    </row>
    <row r="2551" spans="1:9">
      <c r="A2551">
        <v>14</v>
      </c>
      <c r="B2551" s="3">
        <v>42267</v>
      </c>
      <c r="C2551">
        <v>1.97</v>
      </c>
      <c r="D2551">
        <v>4103.72</v>
      </c>
      <c r="E2551" t="s">
        <v>10</v>
      </c>
      <c r="F2551">
        <v>2015</v>
      </c>
      <c r="G2551" s="4" t="s">
        <v>17</v>
      </c>
      <c r="H2551" t="str">
        <f>VLOOKUP(G2551,States!$A$1:$B$71,2,0)</f>
        <v>NorthCarolina</v>
      </c>
      <c r="I2551" t="str">
        <f>VLOOKUP(H2551,Table2[[State]:[Kürzel für Highcharts]],2,0)</f>
        <v>NC</v>
      </c>
    </row>
    <row r="2552" spans="1:9">
      <c r="A2552">
        <v>15</v>
      </c>
      <c r="B2552" s="3">
        <v>42260</v>
      </c>
      <c r="C2552">
        <v>2.02</v>
      </c>
      <c r="D2552">
        <v>3992.43</v>
      </c>
      <c r="E2552" t="s">
        <v>10</v>
      </c>
      <c r="F2552">
        <v>2015</v>
      </c>
      <c r="G2552" s="4" t="s">
        <v>17</v>
      </c>
      <c r="H2552" t="str">
        <f>VLOOKUP(G2552,States!$A$1:$B$71,2,0)</f>
        <v>NorthCarolina</v>
      </c>
      <c r="I2552" t="str">
        <f>VLOOKUP(H2552,Table2[[State]:[Kürzel für Highcharts]],2,0)</f>
        <v>NC</v>
      </c>
    </row>
    <row r="2553" spans="1:9">
      <c r="A2553">
        <v>16</v>
      </c>
      <c r="B2553" s="3">
        <v>42253</v>
      </c>
      <c r="C2553">
        <v>2.0099999999999998</v>
      </c>
      <c r="D2553">
        <v>4259.63</v>
      </c>
      <c r="E2553" t="s">
        <v>10</v>
      </c>
      <c r="F2553">
        <v>2015</v>
      </c>
      <c r="G2553" s="4" t="s">
        <v>17</v>
      </c>
      <c r="H2553" t="str">
        <f>VLOOKUP(G2553,States!$A$1:$B$71,2,0)</f>
        <v>NorthCarolina</v>
      </c>
      <c r="I2553" t="str">
        <f>VLOOKUP(H2553,Table2[[State]:[Kürzel für Highcharts]],2,0)</f>
        <v>NC</v>
      </c>
    </row>
    <row r="2554" spans="1:9">
      <c r="A2554">
        <v>17</v>
      </c>
      <c r="B2554" s="3">
        <v>42246</v>
      </c>
      <c r="C2554">
        <v>2.0099999999999998</v>
      </c>
      <c r="D2554">
        <v>4203.2</v>
      </c>
      <c r="E2554" t="s">
        <v>10</v>
      </c>
      <c r="F2554">
        <v>2015</v>
      </c>
      <c r="G2554" s="4" t="s">
        <v>17</v>
      </c>
      <c r="H2554" t="str">
        <f>VLOOKUP(G2554,States!$A$1:$B$71,2,0)</f>
        <v>NorthCarolina</v>
      </c>
      <c r="I2554" t="str">
        <f>VLOOKUP(H2554,Table2[[State]:[Kürzel für Highcharts]],2,0)</f>
        <v>NC</v>
      </c>
    </row>
    <row r="2555" spans="1:9">
      <c r="A2555">
        <v>18</v>
      </c>
      <c r="B2555" s="3">
        <v>42239</v>
      </c>
      <c r="C2555">
        <v>2.06</v>
      </c>
      <c r="D2555">
        <v>4602.3900000000003</v>
      </c>
      <c r="E2555" t="s">
        <v>10</v>
      </c>
      <c r="F2555">
        <v>2015</v>
      </c>
      <c r="G2555" s="4" t="s">
        <v>17</v>
      </c>
      <c r="H2555" t="str">
        <f>VLOOKUP(G2555,States!$A$1:$B$71,2,0)</f>
        <v>NorthCarolina</v>
      </c>
      <c r="I2555" t="str">
        <f>VLOOKUP(H2555,Table2[[State]:[Kürzel für Highcharts]],2,0)</f>
        <v>NC</v>
      </c>
    </row>
    <row r="2556" spans="1:9">
      <c r="A2556">
        <v>19</v>
      </c>
      <c r="B2556" s="3">
        <v>42232</v>
      </c>
      <c r="C2556">
        <v>2.04</v>
      </c>
      <c r="D2556">
        <v>4279.91</v>
      </c>
      <c r="E2556" t="s">
        <v>10</v>
      </c>
      <c r="F2556">
        <v>2015</v>
      </c>
      <c r="G2556" s="4" t="s">
        <v>17</v>
      </c>
      <c r="H2556" t="str">
        <f>VLOOKUP(G2556,States!$A$1:$B$71,2,0)</f>
        <v>NorthCarolina</v>
      </c>
      <c r="I2556" t="str">
        <f>VLOOKUP(H2556,Table2[[State]:[Kürzel für Highcharts]],2,0)</f>
        <v>NC</v>
      </c>
    </row>
    <row r="2557" spans="1:9">
      <c r="A2557">
        <v>20</v>
      </c>
      <c r="B2557" s="3">
        <v>42225</v>
      </c>
      <c r="C2557">
        <v>1.98</v>
      </c>
      <c r="D2557">
        <v>4920.3</v>
      </c>
      <c r="E2557" t="s">
        <v>10</v>
      </c>
      <c r="F2557">
        <v>2015</v>
      </c>
      <c r="G2557" s="4" t="s">
        <v>17</v>
      </c>
      <c r="H2557" t="str">
        <f>VLOOKUP(G2557,States!$A$1:$B$71,2,0)</f>
        <v>NorthCarolina</v>
      </c>
      <c r="I2557" t="str">
        <f>VLOOKUP(H2557,Table2[[State]:[Kürzel für Highcharts]],2,0)</f>
        <v>NC</v>
      </c>
    </row>
    <row r="2558" spans="1:9">
      <c r="A2558">
        <v>21</v>
      </c>
      <c r="B2558" s="3">
        <v>42218</v>
      </c>
      <c r="C2558">
        <v>2.11</v>
      </c>
      <c r="D2558">
        <v>3977.77</v>
      </c>
      <c r="E2558" t="s">
        <v>10</v>
      </c>
      <c r="F2558">
        <v>2015</v>
      </c>
      <c r="G2558" s="4" t="s">
        <v>17</v>
      </c>
      <c r="H2558" t="str">
        <f>VLOOKUP(G2558,States!$A$1:$B$71,2,0)</f>
        <v>NorthCarolina</v>
      </c>
      <c r="I2558" t="str">
        <f>VLOOKUP(H2558,Table2[[State]:[Kürzel für Highcharts]],2,0)</f>
        <v>NC</v>
      </c>
    </row>
    <row r="2559" spans="1:9">
      <c r="A2559">
        <v>22</v>
      </c>
      <c r="B2559" s="3">
        <v>42211</v>
      </c>
      <c r="C2559">
        <v>2.08</v>
      </c>
      <c r="D2559">
        <v>3206.72</v>
      </c>
      <c r="E2559" t="s">
        <v>10</v>
      </c>
      <c r="F2559">
        <v>2015</v>
      </c>
      <c r="G2559" s="4" t="s">
        <v>17</v>
      </c>
      <c r="H2559" t="str">
        <f>VLOOKUP(G2559,States!$A$1:$B$71,2,0)</f>
        <v>NorthCarolina</v>
      </c>
      <c r="I2559" t="str">
        <f>VLOOKUP(H2559,Table2[[State]:[Kürzel für Highcharts]],2,0)</f>
        <v>NC</v>
      </c>
    </row>
    <row r="2560" spans="1:9">
      <c r="A2560">
        <v>23</v>
      </c>
      <c r="B2560" s="3">
        <v>42204</v>
      </c>
      <c r="C2560">
        <v>2.0499999999999998</v>
      </c>
      <c r="D2560">
        <v>3885.45</v>
      </c>
      <c r="E2560" t="s">
        <v>10</v>
      </c>
      <c r="F2560">
        <v>2015</v>
      </c>
      <c r="G2560" s="4" t="s">
        <v>17</v>
      </c>
      <c r="H2560" t="str">
        <f>VLOOKUP(G2560,States!$A$1:$B$71,2,0)</f>
        <v>NorthCarolina</v>
      </c>
      <c r="I2560" t="str">
        <f>VLOOKUP(H2560,Table2[[State]:[Kürzel für Highcharts]],2,0)</f>
        <v>NC</v>
      </c>
    </row>
    <row r="2561" spans="1:9">
      <c r="A2561">
        <v>24</v>
      </c>
      <c r="B2561" s="3">
        <v>42197</v>
      </c>
      <c r="C2561">
        <v>2.13</v>
      </c>
      <c r="D2561">
        <v>3962.07</v>
      </c>
      <c r="E2561" t="s">
        <v>10</v>
      </c>
      <c r="F2561">
        <v>2015</v>
      </c>
      <c r="G2561" s="4" t="s">
        <v>17</v>
      </c>
      <c r="H2561" t="str">
        <f>VLOOKUP(G2561,States!$A$1:$B$71,2,0)</f>
        <v>NorthCarolina</v>
      </c>
      <c r="I2561" t="str">
        <f>VLOOKUP(H2561,Table2[[State]:[Kürzel für Highcharts]],2,0)</f>
        <v>NC</v>
      </c>
    </row>
    <row r="2562" spans="1:9">
      <c r="A2562">
        <v>25</v>
      </c>
      <c r="B2562" s="3">
        <v>42190</v>
      </c>
      <c r="C2562">
        <v>2.16</v>
      </c>
      <c r="D2562">
        <v>3669.96</v>
      </c>
      <c r="E2562" t="s">
        <v>10</v>
      </c>
      <c r="F2562">
        <v>2015</v>
      </c>
      <c r="G2562" s="4" t="s">
        <v>17</v>
      </c>
      <c r="H2562" t="str">
        <f>VLOOKUP(G2562,States!$A$1:$B$71,2,0)</f>
        <v>NorthCarolina</v>
      </c>
      <c r="I2562" t="str">
        <f>VLOOKUP(H2562,Table2[[State]:[Kürzel für Highcharts]],2,0)</f>
        <v>NC</v>
      </c>
    </row>
    <row r="2563" spans="1:9">
      <c r="A2563">
        <v>26</v>
      </c>
      <c r="B2563" s="3">
        <v>42183</v>
      </c>
      <c r="C2563">
        <v>2.15</v>
      </c>
      <c r="D2563">
        <v>3823.73</v>
      </c>
      <c r="E2563" t="s">
        <v>10</v>
      </c>
      <c r="F2563">
        <v>2015</v>
      </c>
      <c r="G2563" s="4" t="s">
        <v>17</v>
      </c>
      <c r="H2563" t="str">
        <f>VLOOKUP(G2563,States!$A$1:$B$71,2,0)</f>
        <v>NorthCarolina</v>
      </c>
      <c r="I2563" t="str">
        <f>VLOOKUP(H2563,Table2[[State]:[Kürzel für Highcharts]],2,0)</f>
        <v>NC</v>
      </c>
    </row>
    <row r="2564" spans="1:9">
      <c r="A2564">
        <v>27</v>
      </c>
      <c r="B2564" s="3">
        <v>42176</v>
      </c>
      <c r="C2564">
        <v>2.19</v>
      </c>
      <c r="D2564">
        <v>3425.95</v>
      </c>
      <c r="E2564" t="s">
        <v>10</v>
      </c>
      <c r="F2564">
        <v>2015</v>
      </c>
      <c r="G2564" s="4" t="s">
        <v>17</v>
      </c>
      <c r="H2564" t="str">
        <f>VLOOKUP(G2564,States!$A$1:$B$71,2,0)</f>
        <v>NorthCarolina</v>
      </c>
      <c r="I2564" t="str">
        <f>VLOOKUP(H2564,Table2[[State]:[Kürzel für Highcharts]],2,0)</f>
        <v>NC</v>
      </c>
    </row>
    <row r="2565" spans="1:9">
      <c r="A2565">
        <v>28</v>
      </c>
      <c r="B2565" s="3">
        <v>42169</v>
      </c>
      <c r="C2565">
        <v>2.06</v>
      </c>
      <c r="D2565">
        <v>4040.75</v>
      </c>
      <c r="E2565" t="s">
        <v>10</v>
      </c>
      <c r="F2565">
        <v>2015</v>
      </c>
      <c r="G2565" s="4" t="s">
        <v>17</v>
      </c>
      <c r="H2565" t="str">
        <f>VLOOKUP(G2565,States!$A$1:$B$71,2,0)</f>
        <v>NorthCarolina</v>
      </c>
      <c r="I2565" t="str">
        <f>VLOOKUP(H2565,Table2[[State]:[Kürzel für Highcharts]],2,0)</f>
        <v>NC</v>
      </c>
    </row>
    <row r="2566" spans="1:9">
      <c r="A2566">
        <v>29</v>
      </c>
      <c r="B2566" s="3">
        <v>42162</v>
      </c>
      <c r="C2566">
        <v>2.02</v>
      </c>
      <c r="D2566">
        <v>4369.42</v>
      </c>
      <c r="E2566" t="s">
        <v>10</v>
      </c>
      <c r="F2566">
        <v>2015</v>
      </c>
      <c r="G2566" s="4" t="s">
        <v>17</v>
      </c>
      <c r="H2566" t="str">
        <f>VLOOKUP(G2566,States!$A$1:$B$71,2,0)</f>
        <v>NorthCarolina</v>
      </c>
      <c r="I2566" t="str">
        <f>VLOOKUP(H2566,Table2[[State]:[Kürzel für Highcharts]],2,0)</f>
        <v>NC</v>
      </c>
    </row>
    <row r="2567" spans="1:9">
      <c r="A2567">
        <v>30</v>
      </c>
      <c r="B2567" s="3">
        <v>42155</v>
      </c>
      <c r="C2567">
        <v>2.14</v>
      </c>
      <c r="D2567">
        <v>4092.07</v>
      </c>
      <c r="E2567" t="s">
        <v>10</v>
      </c>
      <c r="F2567">
        <v>2015</v>
      </c>
      <c r="G2567" s="4" t="s">
        <v>17</v>
      </c>
      <c r="H2567" t="str">
        <f>VLOOKUP(G2567,States!$A$1:$B$71,2,0)</f>
        <v>NorthCarolina</v>
      </c>
      <c r="I2567" t="str">
        <f>VLOOKUP(H2567,Table2[[State]:[Kürzel für Highcharts]],2,0)</f>
        <v>NC</v>
      </c>
    </row>
    <row r="2568" spans="1:9">
      <c r="A2568">
        <v>31</v>
      </c>
      <c r="B2568" s="3">
        <v>42148</v>
      </c>
      <c r="C2568">
        <v>2.0699999999999998</v>
      </c>
      <c r="D2568">
        <v>4774.5600000000004</v>
      </c>
      <c r="E2568" t="s">
        <v>10</v>
      </c>
      <c r="F2568">
        <v>2015</v>
      </c>
      <c r="G2568" s="4" t="s">
        <v>17</v>
      </c>
      <c r="H2568" t="str">
        <f>VLOOKUP(G2568,States!$A$1:$B$71,2,0)</f>
        <v>NorthCarolina</v>
      </c>
      <c r="I2568" t="str">
        <f>VLOOKUP(H2568,Table2[[State]:[Kürzel für Highcharts]],2,0)</f>
        <v>NC</v>
      </c>
    </row>
    <row r="2569" spans="1:9">
      <c r="A2569">
        <v>32</v>
      </c>
      <c r="B2569" s="3">
        <v>42141</v>
      </c>
      <c r="C2569">
        <v>1.26</v>
      </c>
      <c r="D2569">
        <v>11088.2</v>
      </c>
      <c r="E2569" t="s">
        <v>10</v>
      </c>
      <c r="F2569">
        <v>2015</v>
      </c>
      <c r="G2569" s="4" t="s">
        <v>17</v>
      </c>
      <c r="H2569" t="str">
        <f>VLOOKUP(G2569,States!$A$1:$B$71,2,0)</f>
        <v>NorthCarolina</v>
      </c>
      <c r="I2569" t="str">
        <f>VLOOKUP(H2569,Table2[[State]:[Kürzel für Highcharts]],2,0)</f>
        <v>NC</v>
      </c>
    </row>
    <row r="2570" spans="1:9">
      <c r="A2570">
        <v>33</v>
      </c>
      <c r="B2570" s="3">
        <v>42134</v>
      </c>
      <c r="C2570">
        <v>2.0499999999999998</v>
      </c>
      <c r="D2570">
        <v>4245.72</v>
      </c>
      <c r="E2570" t="s">
        <v>10</v>
      </c>
      <c r="F2570">
        <v>2015</v>
      </c>
      <c r="G2570" s="4" t="s">
        <v>17</v>
      </c>
      <c r="H2570" t="str">
        <f>VLOOKUP(G2570,States!$A$1:$B$71,2,0)</f>
        <v>NorthCarolina</v>
      </c>
      <c r="I2570" t="str">
        <f>VLOOKUP(H2570,Table2[[State]:[Kürzel für Highcharts]],2,0)</f>
        <v>NC</v>
      </c>
    </row>
    <row r="2571" spans="1:9">
      <c r="A2571">
        <v>34</v>
      </c>
      <c r="B2571" s="3">
        <v>42127</v>
      </c>
      <c r="C2571">
        <v>1.8</v>
      </c>
      <c r="D2571">
        <v>4635.16</v>
      </c>
      <c r="E2571" t="s">
        <v>10</v>
      </c>
      <c r="F2571">
        <v>2015</v>
      </c>
      <c r="G2571" s="4" t="s">
        <v>17</v>
      </c>
      <c r="H2571" t="str">
        <f>VLOOKUP(G2571,States!$A$1:$B$71,2,0)</f>
        <v>NorthCarolina</v>
      </c>
      <c r="I2571" t="str">
        <f>VLOOKUP(H2571,Table2[[State]:[Kürzel für Highcharts]],2,0)</f>
        <v>NC</v>
      </c>
    </row>
    <row r="2572" spans="1:9">
      <c r="A2572">
        <v>35</v>
      </c>
      <c r="B2572" s="3">
        <v>42120</v>
      </c>
      <c r="C2572">
        <v>2.1800000000000002</v>
      </c>
      <c r="D2572">
        <v>3471.08</v>
      </c>
      <c r="E2572" t="s">
        <v>10</v>
      </c>
      <c r="F2572">
        <v>2015</v>
      </c>
      <c r="G2572" s="4" t="s">
        <v>17</v>
      </c>
      <c r="H2572" t="str">
        <f>VLOOKUP(G2572,States!$A$1:$B$71,2,0)</f>
        <v>NorthCarolina</v>
      </c>
      <c r="I2572" t="str">
        <f>VLOOKUP(H2572,Table2[[State]:[Kürzel für Highcharts]],2,0)</f>
        <v>NC</v>
      </c>
    </row>
    <row r="2573" spans="1:9">
      <c r="A2573">
        <v>36</v>
      </c>
      <c r="B2573" s="3">
        <v>42113</v>
      </c>
      <c r="C2573">
        <v>2.06</v>
      </c>
      <c r="D2573">
        <v>4163.99</v>
      </c>
      <c r="E2573" t="s">
        <v>10</v>
      </c>
      <c r="F2573">
        <v>2015</v>
      </c>
      <c r="G2573" s="4" t="s">
        <v>17</v>
      </c>
      <c r="H2573" t="str">
        <f>VLOOKUP(G2573,States!$A$1:$B$71,2,0)</f>
        <v>NorthCarolina</v>
      </c>
      <c r="I2573" t="str">
        <f>VLOOKUP(H2573,Table2[[State]:[Kürzel für Highcharts]],2,0)</f>
        <v>NC</v>
      </c>
    </row>
    <row r="2574" spans="1:9">
      <c r="A2574">
        <v>37</v>
      </c>
      <c r="B2574" s="3">
        <v>42106</v>
      </c>
      <c r="C2574">
        <v>2.12</v>
      </c>
      <c r="D2574">
        <v>3870.58</v>
      </c>
      <c r="E2574" t="s">
        <v>10</v>
      </c>
      <c r="F2574">
        <v>2015</v>
      </c>
      <c r="G2574" s="4" t="s">
        <v>17</v>
      </c>
      <c r="H2574" t="str">
        <f>VLOOKUP(G2574,States!$A$1:$B$71,2,0)</f>
        <v>NorthCarolina</v>
      </c>
      <c r="I2574" t="str">
        <f>VLOOKUP(H2574,Table2[[State]:[Kürzel für Highcharts]],2,0)</f>
        <v>NC</v>
      </c>
    </row>
    <row r="2575" spans="1:9">
      <c r="A2575">
        <v>38</v>
      </c>
      <c r="B2575" s="3">
        <v>42099</v>
      </c>
      <c r="C2575">
        <v>2.08</v>
      </c>
      <c r="D2575">
        <v>3643.37</v>
      </c>
      <c r="E2575" t="s">
        <v>10</v>
      </c>
      <c r="F2575">
        <v>2015</v>
      </c>
      <c r="G2575" s="4" t="s">
        <v>17</v>
      </c>
      <c r="H2575" t="str">
        <f>VLOOKUP(G2575,States!$A$1:$B$71,2,0)</f>
        <v>NorthCarolina</v>
      </c>
      <c r="I2575" t="str">
        <f>VLOOKUP(H2575,Table2[[State]:[Kürzel für Highcharts]],2,0)</f>
        <v>NC</v>
      </c>
    </row>
    <row r="2576" spans="1:9">
      <c r="A2576">
        <v>39</v>
      </c>
      <c r="B2576" s="3">
        <v>42092</v>
      </c>
      <c r="C2576">
        <v>1.96</v>
      </c>
      <c r="D2576">
        <v>3493.98</v>
      </c>
      <c r="E2576" t="s">
        <v>10</v>
      </c>
      <c r="F2576">
        <v>2015</v>
      </c>
      <c r="G2576" s="4" t="s">
        <v>17</v>
      </c>
      <c r="H2576" t="str">
        <f>VLOOKUP(G2576,States!$A$1:$B$71,2,0)</f>
        <v>NorthCarolina</v>
      </c>
      <c r="I2576" t="str">
        <f>VLOOKUP(H2576,Table2[[State]:[Kürzel für Highcharts]],2,0)</f>
        <v>NC</v>
      </c>
    </row>
    <row r="2577" spans="1:9">
      <c r="A2577">
        <v>40</v>
      </c>
      <c r="B2577" s="3">
        <v>42085</v>
      </c>
      <c r="C2577">
        <v>1.9</v>
      </c>
      <c r="D2577">
        <v>4289.1000000000004</v>
      </c>
      <c r="E2577" t="s">
        <v>10</v>
      </c>
      <c r="F2577">
        <v>2015</v>
      </c>
      <c r="G2577" s="4" t="s">
        <v>17</v>
      </c>
      <c r="H2577" t="str">
        <f>VLOOKUP(G2577,States!$A$1:$B$71,2,0)</f>
        <v>NorthCarolina</v>
      </c>
      <c r="I2577" t="str">
        <f>VLOOKUP(H2577,Table2[[State]:[Kürzel für Highcharts]],2,0)</f>
        <v>NC</v>
      </c>
    </row>
    <row r="2578" spans="1:9">
      <c r="A2578">
        <v>41</v>
      </c>
      <c r="B2578" s="3">
        <v>42078</v>
      </c>
      <c r="C2578">
        <v>1.87</v>
      </c>
      <c r="D2578">
        <v>3890.97</v>
      </c>
      <c r="E2578" t="s">
        <v>10</v>
      </c>
      <c r="F2578">
        <v>2015</v>
      </c>
      <c r="G2578" s="4" t="s">
        <v>17</v>
      </c>
      <c r="H2578" t="str">
        <f>VLOOKUP(G2578,States!$A$1:$B$71,2,0)</f>
        <v>NorthCarolina</v>
      </c>
      <c r="I2578" t="str">
        <f>VLOOKUP(H2578,Table2[[State]:[Kürzel für Highcharts]],2,0)</f>
        <v>NC</v>
      </c>
    </row>
    <row r="2579" spans="1:9">
      <c r="A2579">
        <v>42</v>
      </c>
      <c r="B2579" s="3">
        <v>42071</v>
      </c>
      <c r="C2579">
        <v>1.84</v>
      </c>
      <c r="D2579">
        <v>4143.1099999999997</v>
      </c>
      <c r="E2579" t="s">
        <v>10</v>
      </c>
      <c r="F2579">
        <v>2015</v>
      </c>
      <c r="G2579" s="4" t="s">
        <v>17</v>
      </c>
      <c r="H2579" t="str">
        <f>VLOOKUP(G2579,States!$A$1:$B$71,2,0)</f>
        <v>NorthCarolina</v>
      </c>
      <c r="I2579" t="str">
        <f>VLOOKUP(H2579,Table2[[State]:[Kürzel für Highcharts]],2,0)</f>
        <v>NC</v>
      </c>
    </row>
    <row r="2580" spans="1:9">
      <c r="A2580">
        <v>43</v>
      </c>
      <c r="B2580" s="3">
        <v>42064</v>
      </c>
      <c r="C2580">
        <v>1.9</v>
      </c>
      <c r="D2580">
        <v>3545.33</v>
      </c>
      <c r="E2580" t="s">
        <v>10</v>
      </c>
      <c r="F2580">
        <v>2015</v>
      </c>
      <c r="G2580" s="4" t="s">
        <v>17</v>
      </c>
      <c r="H2580" t="str">
        <f>VLOOKUP(G2580,States!$A$1:$B$71,2,0)</f>
        <v>NorthCarolina</v>
      </c>
      <c r="I2580" t="str">
        <f>VLOOKUP(H2580,Table2[[State]:[Kürzel für Highcharts]],2,0)</f>
        <v>NC</v>
      </c>
    </row>
    <row r="2581" spans="1:9">
      <c r="A2581">
        <v>44</v>
      </c>
      <c r="B2581" s="3">
        <v>42057</v>
      </c>
      <c r="C2581">
        <v>1.9</v>
      </c>
      <c r="D2581">
        <v>3180.29</v>
      </c>
      <c r="E2581" t="s">
        <v>10</v>
      </c>
      <c r="F2581">
        <v>2015</v>
      </c>
      <c r="G2581" s="4" t="s">
        <v>17</v>
      </c>
      <c r="H2581" t="str">
        <f>VLOOKUP(G2581,States!$A$1:$B$71,2,0)</f>
        <v>NorthCarolina</v>
      </c>
      <c r="I2581" t="str">
        <f>VLOOKUP(H2581,Table2[[State]:[Kürzel für Highcharts]],2,0)</f>
        <v>NC</v>
      </c>
    </row>
    <row r="2582" spans="1:9">
      <c r="A2582">
        <v>45</v>
      </c>
      <c r="B2582" s="3">
        <v>42050</v>
      </c>
      <c r="C2582">
        <v>1.92</v>
      </c>
      <c r="D2582">
        <v>3125.59</v>
      </c>
      <c r="E2582" t="s">
        <v>10</v>
      </c>
      <c r="F2582">
        <v>2015</v>
      </c>
      <c r="G2582" s="4" t="s">
        <v>17</v>
      </c>
      <c r="H2582" t="str">
        <f>VLOOKUP(G2582,States!$A$1:$B$71,2,0)</f>
        <v>NorthCarolina</v>
      </c>
      <c r="I2582" t="str">
        <f>VLOOKUP(H2582,Table2[[State]:[Kürzel für Highcharts]],2,0)</f>
        <v>NC</v>
      </c>
    </row>
    <row r="2583" spans="1:9">
      <c r="A2583">
        <v>46</v>
      </c>
      <c r="B2583" s="3">
        <v>42043</v>
      </c>
      <c r="C2583">
        <v>1.87</v>
      </c>
      <c r="D2583">
        <v>4011.02</v>
      </c>
      <c r="E2583" t="s">
        <v>10</v>
      </c>
      <c r="F2583">
        <v>2015</v>
      </c>
      <c r="G2583" s="4" t="s">
        <v>17</v>
      </c>
      <c r="H2583" t="str">
        <f>VLOOKUP(G2583,States!$A$1:$B$71,2,0)</f>
        <v>NorthCarolina</v>
      </c>
      <c r="I2583" t="str">
        <f>VLOOKUP(H2583,Table2[[State]:[Kürzel für Highcharts]],2,0)</f>
        <v>NC</v>
      </c>
    </row>
    <row r="2584" spans="1:9">
      <c r="A2584">
        <v>47</v>
      </c>
      <c r="B2584" s="3">
        <v>42036</v>
      </c>
      <c r="C2584">
        <v>1.93</v>
      </c>
      <c r="D2584">
        <v>3557.34</v>
      </c>
      <c r="E2584" t="s">
        <v>10</v>
      </c>
      <c r="F2584">
        <v>2015</v>
      </c>
      <c r="G2584" s="4" t="s">
        <v>17</v>
      </c>
      <c r="H2584" t="str">
        <f>VLOOKUP(G2584,States!$A$1:$B$71,2,0)</f>
        <v>NorthCarolina</v>
      </c>
      <c r="I2584" t="str">
        <f>VLOOKUP(H2584,Table2[[State]:[Kürzel für Highcharts]],2,0)</f>
        <v>NC</v>
      </c>
    </row>
    <row r="2585" spans="1:9">
      <c r="A2585">
        <v>48</v>
      </c>
      <c r="B2585" s="3">
        <v>42029</v>
      </c>
      <c r="C2585">
        <v>2.29</v>
      </c>
      <c r="D2585">
        <v>2694.11</v>
      </c>
      <c r="E2585" t="s">
        <v>10</v>
      </c>
      <c r="F2585">
        <v>2015</v>
      </c>
      <c r="G2585" s="4" t="s">
        <v>17</v>
      </c>
      <c r="H2585" t="str">
        <f>VLOOKUP(G2585,States!$A$1:$B$71,2,0)</f>
        <v>NorthCarolina</v>
      </c>
      <c r="I2585" t="str">
        <f>VLOOKUP(H2585,Table2[[State]:[Kürzel für Highcharts]],2,0)</f>
        <v>NC</v>
      </c>
    </row>
    <row r="2586" spans="1:9">
      <c r="A2586">
        <v>49</v>
      </c>
      <c r="B2586" s="3">
        <v>42022</v>
      </c>
      <c r="C2586">
        <v>2.15</v>
      </c>
      <c r="D2586">
        <v>2697.81</v>
      </c>
      <c r="E2586" t="s">
        <v>10</v>
      </c>
      <c r="F2586">
        <v>2015</v>
      </c>
      <c r="G2586" s="4" t="s">
        <v>17</v>
      </c>
      <c r="H2586" t="str">
        <f>VLOOKUP(G2586,States!$A$1:$B$71,2,0)</f>
        <v>NorthCarolina</v>
      </c>
      <c r="I2586" t="str">
        <f>VLOOKUP(H2586,Table2[[State]:[Kürzel für Highcharts]],2,0)</f>
        <v>NC</v>
      </c>
    </row>
    <row r="2587" spans="1:9">
      <c r="A2587">
        <v>50</v>
      </c>
      <c r="B2587" s="3">
        <v>42015</v>
      </c>
      <c r="C2587">
        <v>2.29</v>
      </c>
      <c r="D2587">
        <v>2390.2199999999998</v>
      </c>
      <c r="E2587" t="s">
        <v>10</v>
      </c>
      <c r="F2587">
        <v>2015</v>
      </c>
      <c r="G2587" s="4" t="s">
        <v>17</v>
      </c>
      <c r="H2587" t="str">
        <f>VLOOKUP(G2587,States!$A$1:$B$71,2,0)</f>
        <v>NorthCarolina</v>
      </c>
      <c r="I2587" t="str">
        <f>VLOOKUP(H2587,Table2[[State]:[Kürzel für Highcharts]],2,0)</f>
        <v>NC</v>
      </c>
    </row>
    <row r="2588" spans="1:9">
      <c r="A2588">
        <v>51</v>
      </c>
      <c r="B2588" s="3">
        <v>42008</v>
      </c>
      <c r="C2588">
        <v>2.13</v>
      </c>
      <c r="D2588">
        <v>2965.62</v>
      </c>
      <c r="E2588" t="s">
        <v>10</v>
      </c>
      <c r="F2588">
        <v>2015</v>
      </c>
      <c r="G2588" s="4" t="s">
        <v>17</v>
      </c>
      <c r="H2588" t="str">
        <f>VLOOKUP(G2588,States!$A$1:$B$71,2,0)</f>
        <v>NorthCarolina</v>
      </c>
      <c r="I2588" t="str">
        <f>VLOOKUP(H2588,Table2[[State]:[Kürzel für Highcharts]],2,0)</f>
        <v>NC</v>
      </c>
    </row>
    <row r="2589" spans="1:9">
      <c r="A2589">
        <v>0</v>
      </c>
      <c r="B2589" s="3">
        <v>42729</v>
      </c>
      <c r="C2589">
        <v>1.62</v>
      </c>
      <c r="D2589">
        <v>6780.63</v>
      </c>
      <c r="E2589" t="s">
        <v>10</v>
      </c>
      <c r="F2589">
        <v>2016</v>
      </c>
      <c r="G2589" s="4" t="s">
        <v>17</v>
      </c>
      <c r="H2589" t="str">
        <f>VLOOKUP(G2589,States!$A$1:$B$71,2,0)</f>
        <v>NorthCarolina</v>
      </c>
      <c r="I2589" t="str">
        <f>VLOOKUP(H2589,Table2[[State]:[Kürzel für Highcharts]],2,0)</f>
        <v>NC</v>
      </c>
    </row>
    <row r="2590" spans="1:9">
      <c r="A2590">
        <v>1</v>
      </c>
      <c r="B2590" s="3">
        <v>42722</v>
      </c>
      <c r="C2590">
        <v>1.59</v>
      </c>
      <c r="D2590">
        <v>7485.47</v>
      </c>
      <c r="E2590" t="s">
        <v>10</v>
      </c>
      <c r="F2590">
        <v>2016</v>
      </c>
      <c r="G2590" s="4" t="s">
        <v>17</v>
      </c>
      <c r="H2590" t="str">
        <f>VLOOKUP(G2590,States!$A$1:$B$71,2,0)</f>
        <v>NorthCarolina</v>
      </c>
      <c r="I2590" t="str">
        <f>VLOOKUP(H2590,Table2[[State]:[Kürzel für Highcharts]],2,0)</f>
        <v>NC</v>
      </c>
    </row>
    <row r="2591" spans="1:9">
      <c r="A2591">
        <v>2</v>
      </c>
      <c r="B2591" s="3">
        <v>42715</v>
      </c>
      <c r="C2591">
        <v>1.68</v>
      </c>
      <c r="D2591">
        <v>7154.49</v>
      </c>
      <c r="E2591" t="s">
        <v>10</v>
      </c>
      <c r="F2591">
        <v>2016</v>
      </c>
      <c r="G2591" s="4" t="s">
        <v>17</v>
      </c>
      <c r="H2591" t="str">
        <f>VLOOKUP(G2591,States!$A$1:$B$71,2,0)</f>
        <v>NorthCarolina</v>
      </c>
      <c r="I2591" t="str">
        <f>VLOOKUP(H2591,Table2[[State]:[Kürzel für Highcharts]],2,0)</f>
        <v>NC</v>
      </c>
    </row>
    <row r="2592" spans="1:9">
      <c r="A2592">
        <v>3</v>
      </c>
      <c r="B2592" s="3">
        <v>42708</v>
      </c>
      <c r="C2592">
        <v>1.99</v>
      </c>
      <c r="D2592">
        <v>5851.2</v>
      </c>
      <c r="E2592" t="s">
        <v>10</v>
      </c>
      <c r="F2592">
        <v>2016</v>
      </c>
      <c r="G2592" s="4" t="s">
        <v>17</v>
      </c>
      <c r="H2592" t="str">
        <f>VLOOKUP(G2592,States!$A$1:$B$71,2,0)</f>
        <v>NorthCarolina</v>
      </c>
      <c r="I2592" t="str">
        <f>VLOOKUP(H2592,Table2[[State]:[Kürzel für Highcharts]],2,0)</f>
        <v>NC</v>
      </c>
    </row>
    <row r="2593" spans="1:9">
      <c r="A2593">
        <v>4</v>
      </c>
      <c r="B2593" s="3">
        <v>42701</v>
      </c>
      <c r="C2593">
        <v>2.0299999999999998</v>
      </c>
      <c r="D2593">
        <v>6587.92</v>
      </c>
      <c r="E2593" t="s">
        <v>10</v>
      </c>
      <c r="F2593">
        <v>2016</v>
      </c>
      <c r="G2593" s="4" t="s">
        <v>17</v>
      </c>
      <c r="H2593" t="str">
        <f>VLOOKUP(G2593,States!$A$1:$B$71,2,0)</f>
        <v>NorthCarolina</v>
      </c>
      <c r="I2593" t="str">
        <f>VLOOKUP(H2593,Table2[[State]:[Kürzel für Highcharts]],2,0)</f>
        <v>NC</v>
      </c>
    </row>
    <row r="2594" spans="1:9">
      <c r="A2594">
        <v>5</v>
      </c>
      <c r="B2594" s="3">
        <v>42694</v>
      </c>
      <c r="C2594">
        <v>1.95</v>
      </c>
      <c r="D2594">
        <v>7881.12</v>
      </c>
      <c r="E2594" t="s">
        <v>10</v>
      </c>
      <c r="F2594">
        <v>2016</v>
      </c>
      <c r="G2594" s="4" t="s">
        <v>17</v>
      </c>
      <c r="H2594" t="str">
        <f>VLOOKUP(G2594,States!$A$1:$B$71,2,0)</f>
        <v>NorthCarolina</v>
      </c>
      <c r="I2594" t="str">
        <f>VLOOKUP(H2594,Table2[[State]:[Kürzel für Highcharts]],2,0)</f>
        <v>NC</v>
      </c>
    </row>
    <row r="2595" spans="1:9">
      <c r="A2595">
        <v>6</v>
      </c>
      <c r="B2595" s="3">
        <v>42687</v>
      </c>
      <c r="C2595">
        <v>1.94</v>
      </c>
      <c r="D2595">
        <v>8516.76</v>
      </c>
      <c r="E2595" t="s">
        <v>10</v>
      </c>
      <c r="F2595">
        <v>2016</v>
      </c>
      <c r="G2595" s="4" t="s">
        <v>17</v>
      </c>
      <c r="H2595" t="str">
        <f>VLOOKUP(G2595,States!$A$1:$B$71,2,0)</f>
        <v>NorthCarolina</v>
      </c>
      <c r="I2595" t="str">
        <f>VLOOKUP(H2595,Table2[[State]:[Kürzel für Highcharts]],2,0)</f>
        <v>NC</v>
      </c>
    </row>
    <row r="2596" spans="1:9">
      <c r="A2596">
        <v>7</v>
      </c>
      <c r="B2596" s="3">
        <v>42680</v>
      </c>
      <c r="C2596">
        <v>1.92</v>
      </c>
      <c r="D2596">
        <v>9664.27</v>
      </c>
      <c r="E2596" t="s">
        <v>10</v>
      </c>
      <c r="F2596">
        <v>2016</v>
      </c>
      <c r="G2596" s="4" t="s">
        <v>17</v>
      </c>
      <c r="H2596" t="str">
        <f>VLOOKUP(G2596,States!$A$1:$B$71,2,0)</f>
        <v>NorthCarolina</v>
      </c>
      <c r="I2596" t="str">
        <f>VLOOKUP(H2596,Table2[[State]:[Kürzel für Highcharts]],2,0)</f>
        <v>NC</v>
      </c>
    </row>
    <row r="2597" spans="1:9">
      <c r="A2597">
        <v>8</v>
      </c>
      <c r="B2597" s="3">
        <v>42673</v>
      </c>
      <c r="C2597">
        <v>1.66</v>
      </c>
      <c r="D2597">
        <v>10446.48</v>
      </c>
      <c r="E2597" t="s">
        <v>10</v>
      </c>
      <c r="F2597">
        <v>2016</v>
      </c>
      <c r="G2597" s="4" t="s">
        <v>17</v>
      </c>
      <c r="H2597" t="str">
        <f>VLOOKUP(G2597,States!$A$1:$B$71,2,0)</f>
        <v>NorthCarolina</v>
      </c>
      <c r="I2597" t="str">
        <f>VLOOKUP(H2597,Table2[[State]:[Kürzel für Highcharts]],2,0)</f>
        <v>NC</v>
      </c>
    </row>
    <row r="2598" spans="1:9">
      <c r="A2598">
        <v>9</v>
      </c>
      <c r="B2598" s="3">
        <v>42666</v>
      </c>
      <c r="C2598">
        <v>1.64</v>
      </c>
      <c r="D2598">
        <v>9342.7099999999991</v>
      </c>
      <c r="E2598" t="s">
        <v>10</v>
      </c>
      <c r="F2598">
        <v>2016</v>
      </c>
      <c r="G2598" s="4" t="s">
        <v>17</v>
      </c>
      <c r="H2598" t="str">
        <f>VLOOKUP(G2598,States!$A$1:$B$71,2,0)</f>
        <v>NorthCarolina</v>
      </c>
      <c r="I2598" t="str">
        <f>VLOOKUP(H2598,Table2[[State]:[Kürzel für Highcharts]],2,0)</f>
        <v>NC</v>
      </c>
    </row>
    <row r="2599" spans="1:9">
      <c r="A2599">
        <v>10</v>
      </c>
      <c r="B2599" s="3">
        <v>42659</v>
      </c>
      <c r="C2599">
        <v>1.64</v>
      </c>
      <c r="D2599">
        <v>9444.39</v>
      </c>
      <c r="E2599" t="s">
        <v>10</v>
      </c>
      <c r="F2599">
        <v>2016</v>
      </c>
      <c r="G2599" s="4" t="s">
        <v>17</v>
      </c>
      <c r="H2599" t="str">
        <f>VLOOKUP(G2599,States!$A$1:$B$71,2,0)</f>
        <v>NorthCarolina</v>
      </c>
      <c r="I2599" t="str">
        <f>VLOOKUP(H2599,Table2[[State]:[Kürzel für Highcharts]],2,0)</f>
        <v>NC</v>
      </c>
    </row>
    <row r="2600" spans="1:9">
      <c r="A2600">
        <v>11</v>
      </c>
      <c r="B2600" s="3">
        <v>42652</v>
      </c>
      <c r="C2600">
        <v>1.64</v>
      </c>
      <c r="D2600">
        <v>10308.86</v>
      </c>
      <c r="E2600" t="s">
        <v>10</v>
      </c>
      <c r="F2600">
        <v>2016</v>
      </c>
      <c r="G2600" s="4" t="s">
        <v>17</v>
      </c>
      <c r="H2600" t="str">
        <f>VLOOKUP(G2600,States!$A$1:$B$71,2,0)</f>
        <v>NorthCarolina</v>
      </c>
      <c r="I2600" t="str">
        <f>VLOOKUP(H2600,Table2[[State]:[Kürzel für Highcharts]],2,0)</f>
        <v>NC</v>
      </c>
    </row>
    <row r="2601" spans="1:9">
      <c r="A2601">
        <v>12</v>
      </c>
      <c r="B2601" s="3">
        <v>42645</v>
      </c>
      <c r="C2601">
        <v>1.78</v>
      </c>
      <c r="D2601">
        <v>8909.48</v>
      </c>
      <c r="E2601" t="s">
        <v>10</v>
      </c>
      <c r="F2601">
        <v>2016</v>
      </c>
      <c r="G2601" s="4" t="s">
        <v>17</v>
      </c>
      <c r="H2601" t="str">
        <f>VLOOKUP(G2601,States!$A$1:$B$71,2,0)</f>
        <v>NorthCarolina</v>
      </c>
      <c r="I2601" t="str">
        <f>VLOOKUP(H2601,Table2[[State]:[Kürzel für Highcharts]],2,0)</f>
        <v>NC</v>
      </c>
    </row>
    <row r="2602" spans="1:9">
      <c r="A2602">
        <v>13</v>
      </c>
      <c r="B2602" s="3">
        <v>42638</v>
      </c>
      <c r="C2602">
        <v>1.8</v>
      </c>
      <c r="D2602">
        <v>7989.78</v>
      </c>
      <c r="E2602" t="s">
        <v>10</v>
      </c>
      <c r="F2602">
        <v>2016</v>
      </c>
      <c r="G2602" s="4" t="s">
        <v>17</v>
      </c>
      <c r="H2602" t="str">
        <f>VLOOKUP(G2602,States!$A$1:$B$71,2,0)</f>
        <v>NorthCarolina</v>
      </c>
      <c r="I2602" t="str">
        <f>VLOOKUP(H2602,Table2[[State]:[Kürzel für Highcharts]],2,0)</f>
        <v>NC</v>
      </c>
    </row>
    <row r="2603" spans="1:9">
      <c r="A2603">
        <v>14</v>
      </c>
      <c r="B2603" s="3">
        <v>42631</v>
      </c>
      <c r="C2603">
        <v>1.74</v>
      </c>
      <c r="D2603">
        <v>9074.7099999999991</v>
      </c>
      <c r="E2603" t="s">
        <v>10</v>
      </c>
      <c r="F2603">
        <v>2016</v>
      </c>
      <c r="G2603" s="4" t="s">
        <v>17</v>
      </c>
      <c r="H2603" t="str">
        <f>VLOOKUP(G2603,States!$A$1:$B$71,2,0)</f>
        <v>NorthCarolina</v>
      </c>
      <c r="I2603" t="str">
        <f>VLOOKUP(H2603,Table2[[State]:[Kürzel für Highcharts]],2,0)</f>
        <v>NC</v>
      </c>
    </row>
    <row r="2604" spans="1:9">
      <c r="A2604">
        <v>15</v>
      </c>
      <c r="B2604" s="3">
        <v>42624</v>
      </c>
      <c r="C2604">
        <v>1.75</v>
      </c>
      <c r="D2604">
        <v>9581.48</v>
      </c>
      <c r="E2604" t="s">
        <v>10</v>
      </c>
      <c r="F2604">
        <v>2016</v>
      </c>
      <c r="G2604" s="4" t="s">
        <v>17</v>
      </c>
      <c r="H2604" t="str">
        <f>VLOOKUP(G2604,States!$A$1:$B$71,2,0)</f>
        <v>NorthCarolina</v>
      </c>
      <c r="I2604" t="str">
        <f>VLOOKUP(H2604,Table2[[State]:[Kürzel für Highcharts]],2,0)</f>
        <v>NC</v>
      </c>
    </row>
    <row r="2605" spans="1:9">
      <c r="A2605">
        <v>16</v>
      </c>
      <c r="B2605" s="3">
        <v>42617</v>
      </c>
      <c r="C2605">
        <v>1.81</v>
      </c>
      <c r="D2605">
        <v>8582.19</v>
      </c>
      <c r="E2605" t="s">
        <v>10</v>
      </c>
      <c r="F2605">
        <v>2016</v>
      </c>
      <c r="G2605" s="4" t="s">
        <v>17</v>
      </c>
      <c r="H2605" t="str">
        <f>VLOOKUP(G2605,States!$A$1:$B$71,2,0)</f>
        <v>NorthCarolina</v>
      </c>
      <c r="I2605" t="str">
        <f>VLOOKUP(H2605,Table2[[State]:[Kürzel für Highcharts]],2,0)</f>
        <v>NC</v>
      </c>
    </row>
    <row r="2606" spans="1:9">
      <c r="A2606">
        <v>17</v>
      </c>
      <c r="B2606" s="3">
        <v>42610</v>
      </c>
      <c r="C2606">
        <v>1.78</v>
      </c>
      <c r="D2606">
        <v>8617.4599999999991</v>
      </c>
      <c r="E2606" t="s">
        <v>10</v>
      </c>
      <c r="F2606">
        <v>2016</v>
      </c>
      <c r="G2606" s="4" t="s">
        <v>17</v>
      </c>
      <c r="H2606" t="str">
        <f>VLOOKUP(G2606,States!$A$1:$B$71,2,0)</f>
        <v>NorthCarolina</v>
      </c>
      <c r="I2606" t="str">
        <f>VLOOKUP(H2606,Table2[[State]:[Kürzel für Highcharts]],2,0)</f>
        <v>NC</v>
      </c>
    </row>
    <row r="2607" spans="1:9">
      <c r="A2607">
        <v>18</v>
      </c>
      <c r="B2607" s="3">
        <v>42603</v>
      </c>
      <c r="C2607">
        <v>1.78</v>
      </c>
      <c r="D2607">
        <v>9642.7999999999993</v>
      </c>
      <c r="E2607" t="s">
        <v>10</v>
      </c>
      <c r="F2607">
        <v>2016</v>
      </c>
      <c r="G2607" s="4" t="s">
        <v>17</v>
      </c>
      <c r="H2607" t="str">
        <f>VLOOKUP(G2607,States!$A$1:$B$71,2,0)</f>
        <v>NorthCarolina</v>
      </c>
      <c r="I2607" t="str">
        <f>VLOOKUP(H2607,Table2[[State]:[Kürzel für Highcharts]],2,0)</f>
        <v>NC</v>
      </c>
    </row>
    <row r="2608" spans="1:9">
      <c r="A2608">
        <v>19</v>
      </c>
      <c r="B2608" s="3">
        <v>42596</v>
      </c>
      <c r="C2608">
        <v>1.82</v>
      </c>
      <c r="D2608">
        <v>9721.49</v>
      </c>
      <c r="E2608" t="s">
        <v>10</v>
      </c>
      <c r="F2608">
        <v>2016</v>
      </c>
      <c r="G2608" s="4" t="s">
        <v>17</v>
      </c>
      <c r="H2608" t="str">
        <f>VLOOKUP(G2608,States!$A$1:$B$71,2,0)</f>
        <v>NorthCarolina</v>
      </c>
      <c r="I2608" t="str">
        <f>VLOOKUP(H2608,Table2[[State]:[Kürzel für Highcharts]],2,0)</f>
        <v>NC</v>
      </c>
    </row>
    <row r="2609" spans="1:9">
      <c r="A2609">
        <v>20</v>
      </c>
      <c r="B2609" s="3">
        <v>42589</v>
      </c>
      <c r="C2609">
        <v>1.65</v>
      </c>
      <c r="D2609">
        <v>10375.290000000001</v>
      </c>
      <c r="E2609" t="s">
        <v>10</v>
      </c>
      <c r="F2609">
        <v>2016</v>
      </c>
      <c r="G2609" s="4" t="s">
        <v>17</v>
      </c>
      <c r="H2609" t="str">
        <f>VLOOKUP(G2609,States!$A$1:$B$71,2,0)</f>
        <v>NorthCarolina</v>
      </c>
      <c r="I2609" t="str">
        <f>VLOOKUP(H2609,Table2[[State]:[Kürzel für Highcharts]],2,0)</f>
        <v>NC</v>
      </c>
    </row>
    <row r="2610" spans="1:9">
      <c r="A2610">
        <v>21</v>
      </c>
      <c r="B2610" s="3">
        <v>42582</v>
      </c>
      <c r="C2610">
        <v>1.64</v>
      </c>
      <c r="D2610">
        <v>8048.9</v>
      </c>
      <c r="E2610" t="s">
        <v>10</v>
      </c>
      <c r="F2610">
        <v>2016</v>
      </c>
      <c r="G2610" s="4" t="s">
        <v>17</v>
      </c>
      <c r="H2610" t="str">
        <f>VLOOKUP(G2610,States!$A$1:$B$71,2,0)</f>
        <v>NorthCarolina</v>
      </c>
      <c r="I2610" t="str">
        <f>VLOOKUP(H2610,Table2[[State]:[Kürzel für Highcharts]],2,0)</f>
        <v>NC</v>
      </c>
    </row>
    <row r="2611" spans="1:9">
      <c r="A2611">
        <v>22</v>
      </c>
      <c r="B2611" s="3">
        <v>42575</v>
      </c>
      <c r="C2611">
        <v>1.62</v>
      </c>
      <c r="D2611">
        <v>8306.2000000000007</v>
      </c>
      <c r="E2611" t="s">
        <v>10</v>
      </c>
      <c r="F2611">
        <v>2016</v>
      </c>
      <c r="G2611" s="4" t="s">
        <v>17</v>
      </c>
      <c r="H2611" t="str">
        <f>VLOOKUP(G2611,States!$A$1:$B$71,2,0)</f>
        <v>NorthCarolina</v>
      </c>
      <c r="I2611" t="str">
        <f>VLOOKUP(H2611,Table2[[State]:[Kürzel für Highcharts]],2,0)</f>
        <v>NC</v>
      </c>
    </row>
    <row r="2612" spans="1:9">
      <c r="A2612">
        <v>23</v>
      </c>
      <c r="B2612" s="3">
        <v>42568</v>
      </c>
      <c r="C2612">
        <v>1.58</v>
      </c>
      <c r="D2612">
        <v>7940.49</v>
      </c>
      <c r="E2612" t="s">
        <v>10</v>
      </c>
      <c r="F2612">
        <v>2016</v>
      </c>
      <c r="G2612" s="4" t="s">
        <v>17</v>
      </c>
      <c r="H2612" t="str">
        <f>VLOOKUP(G2612,States!$A$1:$B$71,2,0)</f>
        <v>NorthCarolina</v>
      </c>
      <c r="I2612" t="str">
        <f>VLOOKUP(H2612,Table2[[State]:[Kürzel für Highcharts]],2,0)</f>
        <v>NC</v>
      </c>
    </row>
    <row r="2613" spans="1:9">
      <c r="A2613">
        <v>24</v>
      </c>
      <c r="B2613" s="3">
        <v>42561</v>
      </c>
      <c r="C2613">
        <v>1.81</v>
      </c>
      <c r="D2613">
        <v>5664.83</v>
      </c>
      <c r="E2613" t="s">
        <v>10</v>
      </c>
      <c r="F2613">
        <v>2016</v>
      </c>
      <c r="G2613" s="4" t="s">
        <v>17</v>
      </c>
      <c r="H2613" t="str">
        <f>VLOOKUP(G2613,States!$A$1:$B$71,2,0)</f>
        <v>NorthCarolina</v>
      </c>
      <c r="I2613" t="str">
        <f>VLOOKUP(H2613,Table2[[State]:[Kürzel für Highcharts]],2,0)</f>
        <v>NC</v>
      </c>
    </row>
    <row r="2614" spans="1:9">
      <c r="A2614">
        <v>25</v>
      </c>
      <c r="B2614" s="3">
        <v>42554</v>
      </c>
      <c r="C2614">
        <v>1.72</v>
      </c>
      <c r="D2614">
        <v>5662.13</v>
      </c>
      <c r="E2614" t="s">
        <v>10</v>
      </c>
      <c r="F2614">
        <v>2016</v>
      </c>
      <c r="G2614" s="4" t="s">
        <v>17</v>
      </c>
      <c r="H2614" t="str">
        <f>VLOOKUP(G2614,States!$A$1:$B$71,2,0)</f>
        <v>NorthCarolina</v>
      </c>
      <c r="I2614" t="str">
        <f>VLOOKUP(H2614,Table2[[State]:[Kürzel für Highcharts]],2,0)</f>
        <v>NC</v>
      </c>
    </row>
    <row r="2615" spans="1:9">
      <c r="A2615">
        <v>26</v>
      </c>
      <c r="B2615" s="3">
        <v>42547</v>
      </c>
      <c r="C2615">
        <v>1.59</v>
      </c>
      <c r="D2615">
        <v>7034.66</v>
      </c>
      <c r="E2615" t="s">
        <v>10</v>
      </c>
      <c r="F2615">
        <v>2016</v>
      </c>
      <c r="G2615" s="4" t="s">
        <v>17</v>
      </c>
      <c r="H2615" t="str">
        <f>VLOOKUP(G2615,States!$A$1:$B$71,2,0)</f>
        <v>NorthCarolina</v>
      </c>
      <c r="I2615" t="str">
        <f>VLOOKUP(H2615,Table2[[State]:[Kürzel für Highcharts]],2,0)</f>
        <v>NC</v>
      </c>
    </row>
    <row r="2616" spans="1:9">
      <c r="A2616">
        <v>27</v>
      </c>
      <c r="B2616" s="3">
        <v>42540</v>
      </c>
      <c r="C2616">
        <v>1.72</v>
      </c>
      <c r="D2616">
        <v>5073.7700000000004</v>
      </c>
      <c r="E2616" t="s">
        <v>10</v>
      </c>
      <c r="F2616">
        <v>2016</v>
      </c>
      <c r="G2616" s="4" t="s">
        <v>17</v>
      </c>
      <c r="H2616" t="str">
        <f>VLOOKUP(G2616,States!$A$1:$B$71,2,0)</f>
        <v>NorthCarolina</v>
      </c>
      <c r="I2616" t="str">
        <f>VLOOKUP(H2616,Table2[[State]:[Kürzel für Highcharts]],2,0)</f>
        <v>NC</v>
      </c>
    </row>
    <row r="2617" spans="1:9">
      <c r="A2617">
        <v>28</v>
      </c>
      <c r="B2617" s="3">
        <v>42533</v>
      </c>
      <c r="C2617">
        <v>1.76</v>
      </c>
      <c r="D2617">
        <v>4612.16</v>
      </c>
      <c r="E2617" t="s">
        <v>10</v>
      </c>
      <c r="F2617">
        <v>2016</v>
      </c>
      <c r="G2617" s="4" t="s">
        <v>17</v>
      </c>
      <c r="H2617" t="str">
        <f>VLOOKUP(G2617,States!$A$1:$B$71,2,0)</f>
        <v>NorthCarolina</v>
      </c>
      <c r="I2617" t="str">
        <f>VLOOKUP(H2617,Table2[[State]:[Kürzel für Highcharts]],2,0)</f>
        <v>NC</v>
      </c>
    </row>
    <row r="2618" spans="1:9">
      <c r="A2618">
        <v>29</v>
      </c>
      <c r="B2618" s="3">
        <v>42526</v>
      </c>
      <c r="C2618">
        <v>1.6</v>
      </c>
      <c r="D2618">
        <v>6062.33</v>
      </c>
      <c r="E2618" t="s">
        <v>10</v>
      </c>
      <c r="F2618">
        <v>2016</v>
      </c>
      <c r="G2618" s="4" t="s">
        <v>17</v>
      </c>
      <c r="H2618" t="str">
        <f>VLOOKUP(G2618,States!$A$1:$B$71,2,0)</f>
        <v>NorthCarolina</v>
      </c>
      <c r="I2618" t="str">
        <f>VLOOKUP(H2618,Table2[[State]:[Kürzel für Highcharts]],2,0)</f>
        <v>NC</v>
      </c>
    </row>
    <row r="2619" spans="1:9">
      <c r="A2619">
        <v>30</v>
      </c>
      <c r="B2619" s="3">
        <v>42519</v>
      </c>
      <c r="C2619">
        <v>1.66</v>
      </c>
      <c r="D2619">
        <v>5676.93</v>
      </c>
      <c r="E2619" t="s">
        <v>10</v>
      </c>
      <c r="F2619">
        <v>2016</v>
      </c>
      <c r="G2619" s="4" t="s">
        <v>17</v>
      </c>
      <c r="H2619" t="str">
        <f>VLOOKUP(G2619,States!$A$1:$B$71,2,0)</f>
        <v>NorthCarolina</v>
      </c>
      <c r="I2619" t="str">
        <f>VLOOKUP(H2619,Table2[[State]:[Kürzel für Highcharts]],2,0)</f>
        <v>NC</v>
      </c>
    </row>
    <row r="2620" spans="1:9">
      <c r="A2620">
        <v>31</v>
      </c>
      <c r="B2620" s="3">
        <v>42512</v>
      </c>
      <c r="C2620">
        <v>1.71</v>
      </c>
      <c r="D2620">
        <v>5433.16</v>
      </c>
      <c r="E2620" t="s">
        <v>10</v>
      </c>
      <c r="F2620">
        <v>2016</v>
      </c>
      <c r="G2620" s="4" t="s">
        <v>17</v>
      </c>
      <c r="H2620" t="str">
        <f>VLOOKUP(G2620,States!$A$1:$B$71,2,0)</f>
        <v>NorthCarolina</v>
      </c>
      <c r="I2620" t="str">
        <f>VLOOKUP(H2620,Table2[[State]:[Kürzel für Highcharts]],2,0)</f>
        <v>NC</v>
      </c>
    </row>
    <row r="2621" spans="1:9">
      <c r="A2621">
        <v>32</v>
      </c>
      <c r="B2621" s="3">
        <v>42505</v>
      </c>
      <c r="C2621">
        <v>1.69</v>
      </c>
      <c r="D2621">
        <v>6007.48</v>
      </c>
      <c r="E2621" t="s">
        <v>10</v>
      </c>
      <c r="F2621">
        <v>2016</v>
      </c>
      <c r="G2621" s="4" t="s">
        <v>17</v>
      </c>
      <c r="H2621" t="str">
        <f>VLOOKUP(G2621,States!$A$1:$B$71,2,0)</f>
        <v>NorthCarolina</v>
      </c>
      <c r="I2621" t="str">
        <f>VLOOKUP(H2621,Table2[[State]:[Kürzel für Highcharts]],2,0)</f>
        <v>NC</v>
      </c>
    </row>
    <row r="2622" spans="1:9">
      <c r="A2622">
        <v>33</v>
      </c>
      <c r="B2622" s="3">
        <v>42498</v>
      </c>
      <c r="C2622">
        <v>1.79</v>
      </c>
      <c r="D2622">
        <v>5581.18</v>
      </c>
      <c r="E2622" t="s">
        <v>10</v>
      </c>
      <c r="F2622">
        <v>2016</v>
      </c>
      <c r="G2622" s="4" t="s">
        <v>17</v>
      </c>
      <c r="H2622" t="str">
        <f>VLOOKUP(G2622,States!$A$1:$B$71,2,0)</f>
        <v>NorthCarolina</v>
      </c>
      <c r="I2622" t="str">
        <f>VLOOKUP(H2622,Table2[[State]:[Kürzel für Highcharts]],2,0)</f>
        <v>NC</v>
      </c>
    </row>
    <row r="2623" spans="1:9">
      <c r="A2623">
        <v>34</v>
      </c>
      <c r="B2623" s="3">
        <v>42491</v>
      </c>
      <c r="C2623">
        <v>1.68</v>
      </c>
      <c r="D2623">
        <v>5736.02</v>
      </c>
      <c r="E2623" t="s">
        <v>10</v>
      </c>
      <c r="F2623">
        <v>2016</v>
      </c>
      <c r="G2623" s="4" t="s">
        <v>17</v>
      </c>
      <c r="H2623" t="str">
        <f>VLOOKUP(G2623,States!$A$1:$B$71,2,0)</f>
        <v>NorthCarolina</v>
      </c>
      <c r="I2623" t="str">
        <f>VLOOKUP(H2623,Table2[[State]:[Kürzel für Highcharts]],2,0)</f>
        <v>NC</v>
      </c>
    </row>
    <row r="2624" spans="1:9">
      <c r="A2624">
        <v>35</v>
      </c>
      <c r="B2624" s="3">
        <v>42484</v>
      </c>
      <c r="C2624">
        <v>1.67</v>
      </c>
      <c r="D2624">
        <v>6489.79</v>
      </c>
      <c r="E2624" t="s">
        <v>10</v>
      </c>
      <c r="F2624">
        <v>2016</v>
      </c>
      <c r="G2624" s="4" t="s">
        <v>17</v>
      </c>
      <c r="H2624" t="str">
        <f>VLOOKUP(G2624,States!$A$1:$B$71,2,0)</f>
        <v>NorthCarolina</v>
      </c>
      <c r="I2624" t="str">
        <f>VLOOKUP(H2624,Table2[[State]:[Kürzel für Highcharts]],2,0)</f>
        <v>NC</v>
      </c>
    </row>
    <row r="2625" spans="1:9">
      <c r="A2625">
        <v>36</v>
      </c>
      <c r="B2625" s="3">
        <v>42477</v>
      </c>
      <c r="C2625">
        <v>1.77</v>
      </c>
      <c r="D2625">
        <v>4460.01</v>
      </c>
      <c r="E2625" t="s">
        <v>10</v>
      </c>
      <c r="F2625">
        <v>2016</v>
      </c>
      <c r="G2625" s="4" t="s">
        <v>17</v>
      </c>
      <c r="H2625" t="str">
        <f>VLOOKUP(G2625,States!$A$1:$B$71,2,0)</f>
        <v>NorthCarolina</v>
      </c>
      <c r="I2625" t="str">
        <f>VLOOKUP(H2625,Table2[[State]:[Kürzel für Highcharts]],2,0)</f>
        <v>NC</v>
      </c>
    </row>
    <row r="2626" spans="1:9">
      <c r="A2626">
        <v>37</v>
      </c>
      <c r="B2626" s="3">
        <v>42470</v>
      </c>
      <c r="C2626">
        <v>1.6</v>
      </c>
      <c r="D2626">
        <v>5734.3</v>
      </c>
      <c r="E2626" t="s">
        <v>10</v>
      </c>
      <c r="F2626">
        <v>2016</v>
      </c>
      <c r="G2626" s="4" t="s">
        <v>17</v>
      </c>
      <c r="H2626" t="str">
        <f>VLOOKUP(G2626,States!$A$1:$B$71,2,0)</f>
        <v>NorthCarolina</v>
      </c>
      <c r="I2626" t="str">
        <f>VLOOKUP(H2626,Table2[[State]:[Kürzel für Highcharts]],2,0)</f>
        <v>NC</v>
      </c>
    </row>
    <row r="2627" spans="1:9">
      <c r="A2627">
        <v>38</v>
      </c>
      <c r="B2627" s="3">
        <v>42463</v>
      </c>
      <c r="C2627">
        <v>1.71</v>
      </c>
      <c r="D2627">
        <v>5126.6899999999996</v>
      </c>
      <c r="E2627" t="s">
        <v>10</v>
      </c>
      <c r="F2627">
        <v>2016</v>
      </c>
      <c r="G2627" s="4" t="s">
        <v>17</v>
      </c>
      <c r="H2627" t="str">
        <f>VLOOKUP(G2627,States!$A$1:$B$71,2,0)</f>
        <v>NorthCarolina</v>
      </c>
      <c r="I2627" t="str">
        <f>VLOOKUP(H2627,Table2[[State]:[Kürzel für Highcharts]],2,0)</f>
        <v>NC</v>
      </c>
    </row>
    <row r="2628" spans="1:9">
      <c r="A2628">
        <v>39</v>
      </c>
      <c r="B2628" s="3">
        <v>42456</v>
      </c>
      <c r="C2628">
        <v>1.69</v>
      </c>
      <c r="D2628">
        <v>4551.6099999999997</v>
      </c>
      <c r="E2628" t="s">
        <v>10</v>
      </c>
      <c r="F2628">
        <v>2016</v>
      </c>
      <c r="G2628" s="4" t="s">
        <v>17</v>
      </c>
      <c r="H2628" t="str">
        <f>VLOOKUP(G2628,States!$A$1:$B$71,2,0)</f>
        <v>NorthCarolina</v>
      </c>
      <c r="I2628" t="str">
        <f>VLOOKUP(H2628,Table2[[State]:[Kürzel für Highcharts]],2,0)</f>
        <v>NC</v>
      </c>
    </row>
    <row r="2629" spans="1:9">
      <c r="A2629">
        <v>40</v>
      </c>
      <c r="B2629" s="3">
        <v>42449</v>
      </c>
      <c r="C2629">
        <v>1.57</v>
      </c>
      <c r="D2629">
        <v>4713.3500000000004</v>
      </c>
      <c r="E2629" t="s">
        <v>10</v>
      </c>
      <c r="F2629">
        <v>2016</v>
      </c>
      <c r="G2629" s="4" t="s">
        <v>17</v>
      </c>
      <c r="H2629" t="str">
        <f>VLOOKUP(G2629,States!$A$1:$B$71,2,0)</f>
        <v>NorthCarolina</v>
      </c>
      <c r="I2629" t="str">
        <f>VLOOKUP(H2629,Table2[[State]:[Kürzel für Highcharts]],2,0)</f>
        <v>NC</v>
      </c>
    </row>
    <row r="2630" spans="1:9">
      <c r="A2630">
        <v>41</v>
      </c>
      <c r="B2630" s="3">
        <v>42442</v>
      </c>
      <c r="C2630">
        <v>1.7</v>
      </c>
      <c r="D2630">
        <v>4131.9799999999996</v>
      </c>
      <c r="E2630" t="s">
        <v>10</v>
      </c>
      <c r="F2630">
        <v>2016</v>
      </c>
      <c r="G2630" s="4" t="s">
        <v>17</v>
      </c>
      <c r="H2630" t="str">
        <f>VLOOKUP(G2630,States!$A$1:$B$71,2,0)</f>
        <v>NorthCarolina</v>
      </c>
      <c r="I2630" t="str">
        <f>VLOOKUP(H2630,Table2[[State]:[Kürzel für Highcharts]],2,0)</f>
        <v>NC</v>
      </c>
    </row>
    <row r="2631" spans="1:9">
      <c r="A2631">
        <v>42</v>
      </c>
      <c r="B2631" s="3">
        <v>42435</v>
      </c>
      <c r="C2631">
        <v>1.79</v>
      </c>
      <c r="D2631">
        <v>4003.24</v>
      </c>
      <c r="E2631" t="s">
        <v>10</v>
      </c>
      <c r="F2631">
        <v>2016</v>
      </c>
      <c r="G2631" s="4" t="s">
        <v>17</v>
      </c>
      <c r="H2631" t="str">
        <f>VLOOKUP(G2631,States!$A$1:$B$71,2,0)</f>
        <v>NorthCarolina</v>
      </c>
      <c r="I2631" t="str">
        <f>VLOOKUP(H2631,Table2[[State]:[Kürzel für Highcharts]],2,0)</f>
        <v>NC</v>
      </c>
    </row>
    <row r="2632" spans="1:9">
      <c r="A2632">
        <v>43</v>
      </c>
      <c r="B2632" s="3">
        <v>42428</v>
      </c>
      <c r="C2632">
        <v>1.83</v>
      </c>
      <c r="D2632">
        <v>3584.6</v>
      </c>
      <c r="E2632" t="s">
        <v>10</v>
      </c>
      <c r="F2632">
        <v>2016</v>
      </c>
      <c r="G2632" s="4" t="s">
        <v>17</v>
      </c>
      <c r="H2632" t="str">
        <f>VLOOKUP(G2632,States!$A$1:$B$71,2,0)</f>
        <v>NorthCarolina</v>
      </c>
      <c r="I2632" t="str">
        <f>VLOOKUP(H2632,Table2[[State]:[Kürzel für Highcharts]],2,0)</f>
        <v>NC</v>
      </c>
    </row>
    <row r="2633" spans="1:9">
      <c r="A2633">
        <v>44</v>
      </c>
      <c r="B2633" s="3">
        <v>42421</v>
      </c>
      <c r="C2633">
        <v>1.81</v>
      </c>
      <c r="D2633">
        <v>3521.87</v>
      </c>
      <c r="E2633" t="s">
        <v>10</v>
      </c>
      <c r="F2633">
        <v>2016</v>
      </c>
      <c r="G2633" s="4" t="s">
        <v>17</v>
      </c>
      <c r="H2633" t="str">
        <f>VLOOKUP(G2633,States!$A$1:$B$71,2,0)</f>
        <v>NorthCarolina</v>
      </c>
      <c r="I2633" t="str">
        <f>VLOOKUP(H2633,Table2[[State]:[Kürzel für Highcharts]],2,0)</f>
        <v>NC</v>
      </c>
    </row>
    <row r="2634" spans="1:9">
      <c r="A2634">
        <v>45</v>
      </c>
      <c r="B2634" s="3">
        <v>42414</v>
      </c>
      <c r="C2634">
        <v>1.75</v>
      </c>
      <c r="D2634">
        <v>3610.52</v>
      </c>
      <c r="E2634" t="s">
        <v>10</v>
      </c>
      <c r="F2634">
        <v>2016</v>
      </c>
      <c r="G2634" s="4" t="s">
        <v>17</v>
      </c>
      <c r="H2634" t="str">
        <f>VLOOKUP(G2634,States!$A$1:$B$71,2,0)</f>
        <v>NorthCarolina</v>
      </c>
      <c r="I2634" t="str">
        <f>VLOOKUP(H2634,Table2[[State]:[Kürzel für Highcharts]],2,0)</f>
        <v>NC</v>
      </c>
    </row>
    <row r="2635" spans="1:9">
      <c r="A2635">
        <v>46</v>
      </c>
      <c r="B2635" s="3">
        <v>42407</v>
      </c>
      <c r="C2635">
        <v>1.82</v>
      </c>
      <c r="D2635">
        <v>3529.44</v>
      </c>
      <c r="E2635" t="s">
        <v>10</v>
      </c>
      <c r="F2635">
        <v>2016</v>
      </c>
      <c r="G2635" s="4" t="s">
        <v>17</v>
      </c>
      <c r="H2635" t="str">
        <f>VLOOKUP(G2635,States!$A$1:$B$71,2,0)</f>
        <v>NorthCarolina</v>
      </c>
      <c r="I2635" t="str">
        <f>VLOOKUP(H2635,Table2[[State]:[Kürzel für Highcharts]],2,0)</f>
        <v>NC</v>
      </c>
    </row>
    <row r="2636" spans="1:9">
      <c r="A2636">
        <v>47</v>
      </c>
      <c r="B2636" s="3">
        <v>42400</v>
      </c>
      <c r="C2636">
        <v>1.75</v>
      </c>
      <c r="D2636">
        <v>3829.49</v>
      </c>
      <c r="E2636" t="s">
        <v>10</v>
      </c>
      <c r="F2636">
        <v>2016</v>
      </c>
      <c r="G2636" s="4" t="s">
        <v>17</v>
      </c>
      <c r="H2636" t="str">
        <f>VLOOKUP(G2636,States!$A$1:$B$71,2,0)</f>
        <v>NorthCarolina</v>
      </c>
      <c r="I2636" t="str">
        <f>VLOOKUP(H2636,Table2[[State]:[Kürzel für Highcharts]],2,0)</f>
        <v>NC</v>
      </c>
    </row>
    <row r="2637" spans="1:9">
      <c r="A2637">
        <v>48</v>
      </c>
      <c r="B2637" s="3">
        <v>42393</v>
      </c>
      <c r="C2637">
        <v>1.76</v>
      </c>
      <c r="D2637">
        <v>3735.44</v>
      </c>
      <c r="E2637" t="s">
        <v>10</v>
      </c>
      <c r="F2637">
        <v>2016</v>
      </c>
      <c r="G2637" s="4" t="s">
        <v>17</v>
      </c>
      <c r="H2637" t="str">
        <f>VLOOKUP(G2637,States!$A$1:$B$71,2,0)</f>
        <v>NorthCarolina</v>
      </c>
      <c r="I2637" t="str">
        <f>VLOOKUP(H2637,Table2[[State]:[Kürzel für Highcharts]],2,0)</f>
        <v>NC</v>
      </c>
    </row>
    <row r="2638" spans="1:9">
      <c r="A2638">
        <v>49</v>
      </c>
      <c r="B2638" s="3">
        <v>42386</v>
      </c>
      <c r="C2638">
        <v>1.92</v>
      </c>
      <c r="D2638">
        <v>2997.36</v>
      </c>
      <c r="E2638" t="s">
        <v>10</v>
      </c>
      <c r="F2638">
        <v>2016</v>
      </c>
      <c r="G2638" s="4" t="s">
        <v>17</v>
      </c>
      <c r="H2638" t="str">
        <f>VLOOKUP(G2638,States!$A$1:$B$71,2,0)</f>
        <v>NorthCarolina</v>
      </c>
      <c r="I2638" t="str">
        <f>VLOOKUP(H2638,Table2[[State]:[Kürzel für Highcharts]],2,0)</f>
        <v>NC</v>
      </c>
    </row>
    <row r="2639" spans="1:9">
      <c r="A2639">
        <v>50</v>
      </c>
      <c r="B2639" s="3">
        <v>42379</v>
      </c>
      <c r="C2639">
        <v>1.77</v>
      </c>
      <c r="D2639">
        <v>4815.55</v>
      </c>
      <c r="E2639" t="s">
        <v>10</v>
      </c>
      <c r="F2639">
        <v>2016</v>
      </c>
      <c r="G2639" s="4" t="s">
        <v>17</v>
      </c>
      <c r="H2639" t="str">
        <f>VLOOKUP(G2639,States!$A$1:$B$71,2,0)</f>
        <v>NorthCarolina</v>
      </c>
      <c r="I2639" t="str">
        <f>VLOOKUP(H2639,Table2[[State]:[Kürzel für Highcharts]],2,0)</f>
        <v>NC</v>
      </c>
    </row>
    <row r="2640" spans="1:9">
      <c r="A2640">
        <v>51</v>
      </c>
      <c r="B2640" s="3">
        <v>42372</v>
      </c>
      <c r="C2640">
        <v>1.78</v>
      </c>
      <c r="D2640">
        <v>4284.47</v>
      </c>
      <c r="E2640" t="s">
        <v>10</v>
      </c>
      <c r="F2640">
        <v>2016</v>
      </c>
      <c r="G2640" s="4" t="s">
        <v>17</v>
      </c>
      <c r="H2640" t="str">
        <f>VLOOKUP(G2640,States!$A$1:$B$71,2,0)</f>
        <v>NorthCarolina</v>
      </c>
      <c r="I2640" t="str">
        <f>VLOOKUP(H2640,Table2[[State]:[Kürzel für Highcharts]],2,0)</f>
        <v>NC</v>
      </c>
    </row>
    <row r="2641" spans="1:9">
      <c r="A2641">
        <v>0</v>
      </c>
      <c r="B2641" s="3">
        <v>43100</v>
      </c>
      <c r="C2641">
        <v>1.71</v>
      </c>
      <c r="D2641">
        <v>11939.07</v>
      </c>
      <c r="E2641" t="s">
        <v>10</v>
      </c>
      <c r="F2641">
        <v>2017</v>
      </c>
      <c r="G2641" s="4" t="s">
        <v>17</v>
      </c>
      <c r="H2641" t="str">
        <f>VLOOKUP(G2641,States!$A$1:$B$71,2,0)</f>
        <v>NorthCarolina</v>
      </c>
      <c r="I2641" t="str">
        <f>VLOOKUP(H2641,Table2[[State]:[Kürzel für Highcharts]],2,0)</f>
        <v>NC</v>
      </c>
    </row>
    <row r="2642" spans="1:9">
      <c r="A2642">
        <v>1</v>
      </c>
      <c r="B2642" s="3">
        <v>43093</v>
      </c>
      <c r="C2642">
        <v>1.83</v>
      </c>
      <c r="D2642">
        <v>9064.06</v>
      </c>
      <c r="E2642" t="s">
        <v>10</v>
      </c>
      <c r="F2642">
        <v>2017</v>
      </c>
      <c r="G2642" s="4" t="s">
        <v>17</v>
      </c>
      <c r="H2642" t="str">
        <f>VLOOKUP(G2642,States!$A$1:$B$71,2,0)</f>
        <v>NorthCarolina</v>
      </c>
      <c r="I2642" t="str">
        <f>VLOOKUP(H2642,Table2[[State]:[Kürzel für Highcharts]],2,0)</f>
        <v>NC</v>
      </c>
    </row>
    <row r="2643" spans="1:9">
      <c r="A2643">
        <v>2</v>
      </c>
      <c r="B2643" s="3">
        <v>43086</v>
      </c>
      <c r="C2643">
        <v>1.86</v>
      </c>
      <c r="D2643">
        <v>9678.6</v>
      </c>
      <c r="E2643" t="s">
        <v>10</v>
      </c>
      <c r="F2643">
        <v>2017</v>
      </c>
      <c r="G2643" s="4" t="s">
        <v>17</v>
      </c>
      <c r="H2643" t="str">
        <f>VLOOKUP(G2643,States!$A$1:$B$71,2,0)</f>
        <v>NorthCarolina</v>
      </c>
      <c r="I2643" t="str">
        <f>VLOOKUP(H2643,Table2[[State]:[Kürzel für Highcharts]],2,0)</f>
        <v>NC</v>
      </c>
    </row>
    <row r="2644" spans="1:9">
      <c r="A2644">
        <v>3</v>
      </c>
      <c r="B2644" s="3">
        <v>43079</v>
      </c>
      <c r="C2644">
        <v>1.91</v>
      </c>
      <c r="D2644">
        <v>10004.14</v>
      </c>
      <c r="E2644" t="s">
        <v>10</v>
      </c>
      <c r="F2644">
        <v>2017</v>
      </c>
      <c r="G2644" s="4" t="s">
        <v>17</v>
      </c>
      <c r="H2644" t="str">
        <f>VLOOKUP(G2644,States!$A$1:$B$71,2,0)</f>
        <v>NorthCarolina</v>
      </c>
      <c r="I2644" t="str">
        <f>VLOOKUP(H2644,Table2[[State]:[Kürzel für Highcharts]],2,0)</f>
        <v>NC</v>
      </c>
    </row>
    <row r="2645" spans="1:9">
      <c r="A2645">
        <v>4</v>
      </c>
      <c r="B2645" s="3">
        <v>43072</v>
      </c>
      <c r="C2645">
        <v>1.9</v>
      </c>
      <c r="D2645">
        <v>9558.48</v>
      </c>
      <c r="E2645" t="s">
        <v>10</v>
      </c>
      <c r="F2645">
        <v>2017</v>
      </c>
      <c r="G2645" s="4" t="s">
        <v>17</v>
      </c>
      <c r="H2645" t="str">
        <f>VLOOKUP(G2645,States!$A$1:$B$71,2,0)</f>
        <v>NorthCarolina</v>
      </c>
      <c r="I2645" t="str">
        <f>VLOOKUP(H2645,Table2[[State]:[Kürzel für Highcharts]],2,0)</f>
        <v>NC</v>
      </c>
    </row>
    <row r="2646" spans="1:9">
      <c r="A2646">
        <v>5</v>
      </c>
      <c r="B2646" s="3">
        <v>43065</v>
      </c>
      <c r="C2646">
        <v>2.11</v>
      </c>
      <c r="D2646">
        <v>8485.9699999999993</v>
      </c>
      <c r="E2646" t="s">
        <v>10</v>
      </c>
      <c r="F2646">
        <v>2017</v>
      </c>
      <c r="G2646" s="4" t="s">
        <v>17</v>
      </c>
      <c r="H2646" t="str">
        <f>VLOOKUP(G2646,States!$A$1:$B$71,2,0)</f>
        <v>NorthCarolina</v>
      </c>
      <c r="I2646" t="str">
        <f>VLOOKUP(H2646,Table2[[State]:[Kürzel für Highcharts]],2,0)</f>
        <v>NC</v>
      </c>
    </row>
    <row r="2647" spans="1:9">
      <c r="A2647">
        <v>6</v>
      </c>
      <c r="B2647" s="3">
        <v>43058</v>
      </c>
      <c r="C2647">
        <v>2.13</v>
      </c>
      <c r="D2647">
        <v>7918.52</v>
      </c>
      <c r="E2647" t="s">
        <v>10</v>
      </c>
      <c r="F2647">
        <v>2017</v>
      </c>
      <c r="G2647" s="4" t="s">
        <v>17</v>
      </c>
      <c r="H2647" t="str">
        <f>VLOOKUP(G2647,States!$A$1:$B$71,2,0)</f>
        <v>NorthCarolina</v>
      </c>
      <c r="I2647" t="str">
        <f>VLOOKUP(H2647,Table2[[State]:[Kürzel für Highcharts]],2,0)</f>
        <v>NC</v>
      </c>
    </row>
    <row r="2648" spans="1:9">
      <c r="A2648">
        <v>7</v>
      </c>
      <c r="B2648" s="3">
        <v>43051</v>
      </c>
      <c r="C2648">
        <v>2.15</v>
      </c>
      <c r="D2648">
        <v>9048.5</v>
      </c>
      <c r="E2648" t="s">
        <v>10</v>
      </c>
      <c r="F2648">
        <v>2017</v>
      </c>
      <c r="G2648" s="4" t="s">
        <v>17</v>
      </c>
      <c r="H2648" t="str">
        <f>VLOOKUP(G2648,States!$A$1:$B$71,2,0)</f>
        <v>NorthCarolina</v>
      </c>
      <c r="I2648" t="str">
        <f>VLOOKUP(H2648,Table2[[State]:[Kürzel für Highcharts]],2,0)</f>
        <v>NC</v>
      </c>
    </row>
    <row r="2649" spans="1:9">
      <c r="A2649">
        <v>8</v>
      </c>
      <c r="B2649" s="3">
        <v>43044</v>
      </c>
      <c r="C2649">
        <v>2.2200000000000002</v>
      </c>
      <c r="D2649">
        <v>9818.51</v>
      </c>
      <c r="E2649" t="s">
        <v>10</v>
      </c>
      <c r="F2649">
        <v>2017</v>
      </c>
      <c r="G2649" s="4" t="s">
        <v>17</v>
      </c>
      <c r="H2649" t="str">
        <f>VLOOKUP(G2649,States!$A$1:$B$71,2,0)</f>
        <v>NorthCarolina</v>
      </c>
      <c r="I2649" t="str">
        <f>VLOOKUP(H2649,Table2[[State]:[Kürzel für Highcharts]],2,0)</f>
        <v>NC</v>
      </c>
    </row>
    <row r="2650" spans="1:9">
      <c r="A2650">
        <v>9</v>
      </c>
      <c r="B2650" s="3">
        <v>43037</v>
      </c>
      <c r="C2650">
        <v>2.02</v>
      </c>
      <c r="D2650">
        <v>11245.23</v>
      </c>
      <c r="E2650" t="s">
        <v>10</v>
      </c>
      <c r="F2650">
        <v>2017</v>
      </c>
      <c r="G2650" s="4" t="s">
        <v>17</v>
      </c>
      <c r="H2650" t="str">
        <f>VLOOKUP(G2650,States!$A$1:$B$71,2,0)</f>
        <v>NorthCarolina</v>
      </c>
      <c r="I2650" t="str">
        <f>VLOOKUP(H2650,Table2[[State]:[Kürzel für Highcharts]],2,0)</f>
        <v>NC</v>
      </c>
    </row>
    <row r="2651" spans="1:9">
      <c r="A2651">
        <v>10</v>
      </c>
      <c r="B2651" s="3">
        <v>43030</v>
      </c>
      <c r="C2651">
        <v>2.08</v>
      </c>
      <c r="D2651">
        <v>11569.34</v>
      </c>
      <c r="E2651" t="s">
        <v>10</v>
      </c>
      <c r="F2651">
        <v>2017</v>
      </c>
      <c r="G2651" s="4" t="s">
        <v>17</v>
      </c>
      <c r="H2651" t="str">
        <f>VLOOKUP(G2651,States!$A$1:$B$71,2,0)</f>
        <v>NorthCarolina</v>
      </c>
      <c r="I2651" t="str">
        <f>VLOOKUP(H2651,Table2[[State]:[Kürzel für Highcharts]],2,0)</f>
        <v>NC</v>
      </c>
    </row>
    <row r="2652" spans="1:9">
      <c r="A2652">
        <v>11</v>
      </c>
      <c r="B2652" s="3">
        <v>43023</v>
      </c>
      <c r="C2652">
        <v>2.38</v>
      </c>
      <c r="D2652">
        <v>10195.59</v>
      </c>
      <c r="E2652" t="s">
        <v>10</v>
      </c>
      <c r="F2652">
        <v>2017</v>
      </c>
      <c r="G2652" s="4" t="s">
        <v>17</v>
      </c>
      <c r="H2652" t="str">
        <f>VLOOKUP(G2652,States!$A$1:$B$71,2,0)</f>
        <v>NorthCarolina</v>
      </c>
      <c r="I2652" t="str">
        <f>VLOOKUP(H2652,Table2[[State]:[Kürzel für Highcharts]],2,0)</f>
        <v>NC</v>
      </c>
    </row>
    <row r="2653" spans="1:9">
      <c r="A2653">
        <v>12</v>
      </c>
      <c r="B2653" s="3">
        <v>43016</v>
      </c>
      <c r="C2653">
        <v>2.67</v>
      </c>
      <c r="D2653">
        <v>9398.69</v>
      </c>
      <c r="E2653" t="s">
        <v>10</v>
      </c>
      <c r="F2653">
        <v>2017</v>
      </c>
      <c r="G2653" s="4" t="s">
        <v>17</v>
      </c>
      <c r="H2653" t="str">
        <f>VLOOKUP(G2653,States!$A$1:$B$71,2,0)</f>
        <v>NorthCarolina</v>
      </c>
      <c r="I2653" t="str">
        <f>VLOOKUP(H2653,Table2[[State]:[Kürzel für Highcharts]],2,0)</f>
        <v>NC</v>
      </c>
    </row>
    <row r="2654" spans="1:9">
      <c r="A2654">
        <v>13</v>
      </c>
      <c r="B2654" s="3">
        <v>43009</v>
      </c>
      <c r="C2654">
        <v>2.82</v>
      </c>
      <c r="D2654">
        <v>8276.33</v>
      </c>
      <c r="E2654" t="s">
        <v>10</v>
      </c>
      <c r="F2654">
        <v>2017</v>
      </c>
      <c r="G2654" s="4" t="s">
        <v>17</v>
      </c>
      <c r="H2654" t="str">
        <f>VLOOKUP(G2654,States!$A$1:$B$71,2,0)</f>
        <v>NorthCarolina</v>
      </c>
      <c r="I2654" t="str">
        <f>VLOOKUP(H2654,Table2[[State]:[Kürzel für Highcharts]],2,0)</f>
        <v>NC</v>
      </c>
    </row>
    <row r="2655" spans="1:9">
      <c r="A2655">
        <v>14</v>
      </c>
      <c r="B2655" s="3">
        <v>43002</v>
      </c>
      <c r="C2655">
        <v>2.5499999999999998</v>
      </c>
      <c r="D2655">
        <v>10375.19</v>
      </c>
      <c r="E2655" t="s">
        <v>10</v>
      </c>
      <c r="F2655">
        <v>2017</v>
      </c>
      <c r="G2655" s="4" t="s">
        <v>17</v>
      </c>
      <c r="H2655" t="str">
        <f>VLOOKUP(G2655,States!$A$1:$B$71,2,0)</f>
        <v>NorthCarolina</v>
      </c>
      <c r="I2655" t="str">
        <f>VLOOKUP(H2655,Table2[[State]:[Kürzel für Highcharts]],2,0)</f>
        <v>NC</v>
      </c>
    </row>
    <row r="2656" spans="1:9">
      <c r="A2656">
        <v>15</v>
      </c>
      <c r="B2656" s="3">
        <v>42995</v>
      </c>
      <c r="C2656">
        <v>2.77</v>
      </c>
      <c r="D2656">
        <v>8821.08</v>
      </c>
      <c r="E2656" t="s">
        <v>10</v>
      </c>
      <c r="F2656">
        <v>2017</v>
      </c>
      <c r="G2656" s="4" t="s">
        <v>17</v>
      </c>
      <c r="H2656" t="str">
        <f>VLOOKUP(G2656,States!$A$1:$B$71,2,0)</f>
        <v>NorthCarolina</v>
      </c>
      <c r="I2656" t="str">
        <f>VLOOKUP(H2656,Table2[[State]:[Kürzel für Highcharts]],2,0)</f>
        <v>NC</v>
      </c>
    </row>
    <row r="2657" spans="1:9">
      <c r="A2657">
        <v>16</v>
      </c>
      <c r="B2657" s="3">
        <v>42988</v>
      </c>
      <c r="C2657">
        <v>2.8</v>
      </c>
      <c r="D2657">
        <v>10286.629999999999</v>
      </c>
      <c r="E2657" t="s">
        <v>10</v>
      </c>
      <c r="F2657">
        <v>2017</v>
      </c>
      <c r="G2657" s="4" t="s">
        <v>17</v>
      </c>
      <c r="H2657" t="str">
        <f>VLOOKUP(G2657,States!$A$1:$B$71,2,0)</f>
        <v>NorthCarolina</v>
      </c>
      <c r="I2657" t="str">
        <f>VLOOKUP(H2657,Table2[[State]:[Kürzel für Highcharts]],2,0)</f>
        <v>NC</v>
      </c>
    </row>
    <row r="2658" spans="1:9">
      <c r="A2658">
        <v>17</v>
      </c>
      <c r="B2658" s="3">
        <v>42981</v>
      </c>
      <c r="C2658">
        <v>2.82</v>
      </c>
      <c r="D2658">
        <v>10311.34</v>
      </c>
      <c r="E2658" t="s">
        <v>10</v>
      </c>
      <c r="F2658">
        <v>2017</v>
      </c>
      <c r="G2658" s="4" t="s">
        <v>17</v>
      </c>
      <c r="H2658" t="str">
        <f>VLOOKUP(G2658,States!$A$1:$B$71,2,0)</f>
        <v>NorthCarolina</v>
      </c>
      <c r="I2658" t="str">
        <f>VLOOKUP(H2658,Table2[[State]:[Kürzel für Highcharts]],2,0)</f>
        <v>NC</v>
      </c>
    </row>
    <row r="2659" spans="1:9">
      <c r="A2659">
        <v>18</v>
      </c>
      <c r="B2659" s="3">
        <v>42974</v>
      </c>
      <c r="C2659">
        <v>2.83</v>
      </c>
      <c r="D2659">
        <v>9801.89</v>
      </c>
      <c r="E2659" t="s">
        <v>10</v>
      </c>
      <c r="F2659">
        <v>2017</v>
      </c>
      <c r="G2659" s="4" t="s">
        <v>17</v>
      </c>
      <c r="H2659" t="str">
        <f>VLOOKUP(G2659,States!$A$1:$B$71,2,0)</f>
        <v>NorthCarolina</v>
      </c>
      <c r="I2659" t="str">
        <f>VLOOKUP(H2659,Table2[[State]:[Kürzel für Highcharts]],2,0)</f>
        <v>NC</v>
      </c>
    </row>
    <row r="2660" spans="1:9">
      <c r="A2660">
        <v>19</v>
      </c>
      <c r="B2660" s="3">
        <v>42967</v>
      </c>
      <c r="C2660">
        <v>2.48</v>
      </c>
      <c r="D2660">
        <v>10482.69</v>
      </c>
      <c r="E2660" t="s">
        <v>10</v>
      </c>
      <c r="F2660">
        <v>2017</v>
      </c>
      <c r="G2660" s="4" t="s">
        <v>17</v>
      </c>
      <c r="H2660" t="str">
        <f>VLOOKUP(G2660,States!$A$1:$B$71,2,0)</f>
        <v>NorthCarolina</v>
      </c>
      <c r="I2660" t="str">
        <f>VLOOKUP(H2660,Table2[[State]:[Kürzel für Highcharts]],2,0)</f>
        <v>NC</v>
      </c>
    </row>
    <row r="2661" spans="1:9">
      <c r="A2661">
        <v>20</v>
      </c>
      <c r="B2661" s="3">
        <v>42960</v>
      </c>
      <c r="C2661">
        <v>2.35</v>
      </c>
      <c r="D2661">
        <v>10438.1</v>
      </c>
      <c r="E2661" t="s">
        <v>10</v>
      </c>
      <c r="F2661">
        <v>2017</v>
      </c>
      <c r="G2661" s="4" t="s">
        <v>17</v>
      </c>
      <c r="H2661" t="str">
        <f>VLOOKUP(G2661,States!$A$1:$B$71,2,0)</f>
        <v>NorthCarolina</v>
      </c>
      <c r="I2661" t="str">
        <f>VLOOKUP(H2661,Table2[[State]:[Kürzel für Highcharts]],2,0)</f>
        <v>NC</v>
      </c>
    </row>
    <row r="2662" spans="1:9">
      <c r="A2662">
        <v>21</v>
      </c>
      <c r="B2662" s="3">
        <v>42953</v>
      </c>
      <c r="C2662">
        <v>2.36</v>
      </c>
      <c r="D2662">
        <v>10271.219999999999</v>
      </c>
      <c r="E2662" t="s">
        <v>10</v>
      </c>
      <c r="F2662">
        <v>2017</v>
      </c>
      <c r="G2662" s="4" t="s">
        <v>17</v>
      </c>
      <c r="H2662" t="str">
        <f>VLOOKUP(G2662,States!$A$1:$B$71,2,0)</f>
        <v>NorthCarolina</v>
      </c>
      <c r="I2662" t="str">
        <f>VLOOKUP(H2662,Table2[[State]:[Kürzel für Highcharts]],2,0)</f>
        <v>NC</v>
      </c>
    </row>
    <row r="2663" spans="1:9">
      <c r="A2663">
        <v>22</v>
      </c>
      <c r="B2663" s="3">
        <v>42946</v>
      </c>
      <c r="C2663">
        <v>2.0699999999999998</v>
      </c>
      <c r="D2663">
        <v>8475.83</v>
      </c>
      <c r="E2663" t="s">
        <v>10</v>
      </c>
      <c r="F2663">
        <v>2017</v>
      </c>
      <c r="G2663" s="4" t="s">
        <v>17</v>
      </c>
      <c r="H2663" t="str">
        <f>VLOOKUP(G2663,States!$A$1:$B$71,2,0)</f>
        <v>NorthCarolina</v>
      </c>
      <c r="I2663" t="str">
        <f>VLOOKUP(H2663,Table2[[State]:[Kürzel für Highcharts]],2,0)</f>
        <v>NC</v>
      </c>
    </row>
    <row r="2664" spans="1:9">
      <c r="A2664">
        <v>23</v>
      </c>
      <c r="B2664" s="3">
        <v>42939</v>
      </c>
      <c r="C2664">
        <v>2</v>
      </c>
      <c r="D2664">
        <v>9135.6299999999992</v>
      </c>
      <c r="E2664" t="s">
        <v>10</v>
      </c>
      <c r="F2664">
        <v>2017</v>
      </c>
      <c r="G2664" s="4" t="s">
        <v>17</v>
      </c>
      <c r="H2664" t="str">
        <f>VLOOKUP(G2664,States!$A$1:$B$71,2,0)</f>
        <v>NorthCarolina</v>
      </c>
      <c r="I2664" t="str">
        <f>VLOOKUP(H2664,Table2[[State]:[Kürzel für Highcharts]],2,0)</f>
        <v>NC</v>
      </c>
    </row>
    <row r="2665" spans="1:9">
      <c r="A2665">
        <v>24</v>
      </c>
      <c r="B2665" s="3">
        <v>42932</v>
      </c>
      <c r="C2665">
        <v>1.99</v>
      </c>
      <c r="D2665">
        <v>9447.15</v>
      </c>
      <c r="E2665" t="s">
        <v>10</v>
      </c>
      <c r="F2665">
        <v>2017</v>
      </c>
      <c r="G2665" s="4" t="s">
        <v>17</v>
      </c>
      <c r="H2665" t="str">
        <f>VLOOKUP(G2665,States!$A$1:$B$71,2,0)</f>
        <v>NorthCarolina</v>
      </c>
      <c r="I2665" t="str">
        <f>VLOOKUP(H2665,Table2[[State]:[Kürzel für Highcharts]],2,0)</f>
        <v>NC</v>
      </c>
    </row>
    <row r="2666" spans="1:9">
      <c r="A2666">
        <v>25</v>
      </c>
      <c r="B2666" s="3">
        <v>42925</v>
      </c>
      <c r="C2666">
        <v>2.06</v>
      </c>
      <c r="D2666">
        <v>8788.7800000000007</v>
      </c>
      <c r="E2666" t="s">
        <v>10</v>
      </c>
      <c r="F2666">
        <v>2017</v>
      </c>
      <c r="G2666" s="4" t="s">
        <v>17</v>
      </c>
      <c r="H2666" t="str">
        <f>VLOOKUP(G2666,States!$A$1:$B$71,2,0)</f>
        <v>NorthCarolina</v>
      </c>
      <c r="I2666" t="str">
        <f>VLOOKUP(H2666,Table2[[State]:[Kürzel für Highcharts]],2,0)</f>
        <v>NC</v>
      </c>
    </row>
    <row r="2667" spans="1:9">
      <c r="A2667">
        <v>26</v>
      </c>
      <c r="B2667" s="3">
        <v>42918</v>
      </c>
      <c r="C2667">
        <v>2.09</v>
      </c>
      <c r="D2667">
        <v>8194.26</v>
      </c>
      <c r="E2667" t="s">
        <v>10</v>
      </c>
      <c r="F2667">
        <v>2017</v>
      </c>
      <c r="G2667" s="4" t="s">
        <v>17</v>
      </c>
      <c r="H2667" t="str">
        <f>VLOOKUP(G2667,States!$A$1:$B$71,2,0)</f>
        <v>NorthCarolina</v>
      </c>
      <c r="I2667" t="str">
        <f>VLOOKUP(H2667,Table2[[State]:[Kürzel für Highcharts]],2,0)</f>
        <v>NC</v>
      </c>
    </row>
    <row r="2668" spans="1:9">
      <c r="A2668">
        <v>27</v>
      </c>
      <c r="B2668" s="3">
        <v>42911</v>
      </c>
      <c r="C2668">
        <v>1.99</v>
      </c>
      <c r="D2668">
        <v>9404.14</v>
      </c>
      <c r="E2668" t="s">
        <v>10</v>
      </c>
      <c r="F2668">
        <v>2017</v>
      </c>
      <c r="G2668" s="4" t="s">
        <v>17</v>
      </c>
      <c r="H2668" t="str">
        <f>VLOOKUP(G2668,States!$A$1:$B$71,2,0)</f>
        <v>NorthCarolina</v>
      </c>
      <c r="I2668" t="str">
        <f>VLOOKUP(H2668,Table2[[State]:[Kürzel für Highcharts]],2,0)</f>
        <v>NC</v>
      </c>
    </row>
    <row r="2669" spans="1:9">
      <c r="A2669">
        <v>28</v>
      </c>
      <c r="B2669" s="3">
        <v>42904</v>
      </c>
      <c r="C2669">
        <v>2.0299999999999998</v>
      </c>
      <c r="D2669">
        <v>8381.65</v>
      </c>
      <c r="E2669" t="s">
        <v>10</v>
      </c>
      <c r="F2669">
        <v>2017</v>
      </c>
      <c r="G2669" s="4" t="s">
        <v>17</v>
      </c>
      <c r="H2669" t="str">
        <f>VLOOKUP(G2669,States!$A$1:$B$71,2,0)</f>
        <v>NorthCarolina</v>
      </c>
      <c r="I2669" t="str">
        <f>VLOOKUP(H2669,Table2[[State]:[Kürzel für Highcharts]],2,0)</f>
        <v>NC</v>
      </c>
    </row>
    <row r="2670" spans="1:9">
      <c r="A2670">
        <v>29</v>
      </c>
      <c r="B2670" s="3">
        <v>42897</v>
      </c>
      <c r="C2670">
        <v>2.15</v>
      </c>
      <c r="D2670">
        <v>9586.49</v>
      </c>
      <c r="E2670" t="s">
        <v>10</v>
      </c>
      <c r="F2670">
        <v>2017</v>
      </c>
      <c r="G2670" s="4" t="s">
        <v>17</v>
      </c>
      <c r="H2670" t="str">
        <f>VLOOKUP(G2670,States!$A$1:$B$71,2,0)</f>
        <v>NorthCarolina</v>
      </c>
      <c r="I2670" t="str">
        <f>VLOOKUP(H2670,Table2[[State]:[Kürzel für Highcharts]],2,0)</f>
        <v>NC</v>
      </c>
    </row>
    <row r="2671" spans="1:9">
      <c r="A2671">
        <v>30</v>
      </c>
      <c r="B2671" s="3">
        <v>42890</v>
      </c>
      <c r="C2671">
        <v>2.4700000000000002</v>
      </c>
      <c r="D2671">
        <v>7061.26</v>
      </c>
      <c r="E2671" t="s">
        <v>10</v>
      </c>
      <c r="F2671">
        <v>2017</v>
      </c>
      <c r="G2671" s="4" t="s">
        <v>17</v>
      </c>
      <c r="H2671" t="str">
        <f>VLOOKUP(G2671,States!$A$1:$B$71,2,0)</f>
        <v>NorthCarolina</v>
      </c>
      <c r="I2671" t="str">
        <f>VLOOKUP(H2671,Table2[[State]:[Kürzel für Highcharts]],2,0)</f>
        <v>NC</v>
      </c>
    </row>
    <row r="2672" spans="1:9">
      <c r="A2672">
        <v>31</v>
      </c>
      <c r="B2672" s="3">
        <v>42883</v>
      </c>
      <c r="C2672">
        <v>2.5</v>
      </c>
      <c r="D2672">
        <v>8254.68</v>
      </c>
      <c r="E2672" t="s">
        <v>10</v>
      </c>
      <c r="F2672">
        <v>2017</v>
      </c>
      <c r="G2672" s="4" t="s">
        <v>17</v>
      </c>
      <c r="H2672" t="str">
        <f>VLOOKUP(G2672,States!$A$1:$B$71,2,0)</f>
        <v>NorthCarolina</v>
      </c>
      <c r="I2672" t="str">
        <f>VLOOKUP(H2672,Table2[[State]:[Kürzel für Highcharts]],2,0)</f>
        <v>NC</v>
      </c>
    </row>
    <row r="2673" spans="1:9">
      <c r="A2673">
        <v>32</v>
      </c>
      <c r="B2673" s="3">
        <v>42876</v>
      </c>
      <c r="C2673">
        <v>2.48</v>
      </c>
      <c r="D2673">
        <v>7285.09</v>
      </c>
      <c r="E2673" t="s">
        <v>10</v>
      </c>
      <c r="F2673">
        <v>2017</v>
      </c>
      <c r="G2673" s="4" t="s">
        <v>17</v>
      </c>
      <c r="H2673" t="str">
        <f>VLOOKUP(G2673,States!$A$1:$B$71,2,0)</f>
        <v>NorthCarolina</v>
      </c>
      <c r="I2673" t="str">
        <f>VLOOKUP(H2673,Table2[[State]:[Kürzel für Highcharts]],2,0)</f>
        <v>NC</v>
      </c>
    </row>
    <row r="2674" spans="1:9">
      <c r="A2674">
        <v>33</v>
      </c>
      <c r="B2674" s="3">
        <v>42869</v>
      </c>
      <c r="C2674">
        <v>2.21</v>
      </c>
      <c r="D2674">
        <v>9005.08</v>
      </c>
      <c r="E2674" t="s">
        <v>10</v>
      </c>
      <c r="F2674">
        <v>2017</v>
      </c>
      <c r="G2674" s="4" t="s">
        <v>17</v>
      </c>
      <c r="H2674" t="str">
        <f>VLOOKUP(G2674,States!$A$1:$B$71,2,0)</f>
        <v>NorthCarolina</v>
      </c>
      <c r="I2674" t="str">
        <f>VLOOKUP(H2674,Table2[[State]:[Kürzel für Highcharts]],2,0)</f>
        <v>NC</v>
      </c>
    </row>
    <row r="2675" spans="1:9">
      <c r="A2675">
        <v>34</v>
      </c>
      <c r="B2675" s="3">
        <v>42862</v>
      </c>
      <c r="C2675">
        <v>2.31</v>
      </c>
      <c r="D2675">
        <v>8083.68</v>
      </c>
      <c r="E2675" t="s">
        <v>10</v>
      </c>
      <c r="F2675">
        <v>2017</v>
      </c>
      <c r="G2675" s="4" t="s">
        <v>17</v>
      </c>
      <c r="H2675" t="str">
        <f>VLOOKUP(G2675,States!$A$1:$B$71,2,0)</f>
        <v>NorthCarolina</v>
      </c>
      <c r="I2675" t="str">
        <f>VLOOKUP(H2675,Table2[[State]:[Kürzel für Highcharts]],2,0)</f>
        <v>NC</v>
      </c>
    </row>
    <row r="2676" spans="1:9">
      <c r="A2676">
        <v>35</v>
      </c>
      <c r="B2676" s="3">
        <v>42855</v>
      </c>
      <c r="C2676">
        <v>2.5299999999999998</v>
      </c>
      <c r="D2676">
        <v>7230.2</v>
      </c>
      <c r="E2676" t="s">
        <v>10</v>
      </c>
      <c r="F2676">
        <v>2017</v>
      </c>
      <c r="G2676" s="4" t="s">
        <v>17</v>
      </c>
      <c r="H2676" t="str">
        <f>VLOOKUP(G2676,States!$A$1:$B$71,2,0)</f>
        <v>NorthCarolina</v>
      </c>
      <c r="I2676" t="str">
        <f>VLOOKUP(H2676,Table2[[State]:[Kürzel für Highcharts]],2,0)</f>
        <v>NC</v>
      </c>
    </row>
    <row r="2677" spans="1:9">
      <c r="A2677">
        <v>36</v>
      </c>
      <c r="B2677" s="3">
        <v>42848</v>
      </c>
      <c r="C2677">
        <v>2.58</v>
      </c>
      <c r="D2677">
        <v>7040.71</v>
      </c>
      <c r="E2677" t="s">
        <v>10</v>
      </c>
      <c r="F2677">
        <v>2017</v>
      </c>
      <c r="G2677" s="4" t="s">
        <v>17</v>
      </c>
      <c r="H2677" t="str">
        <f>VLOOKUP(G2677,States!$A$1:$B$71,2,0)</f>
        <v>NorthCarolina</v>
      </c>
      <c r="I2677" t="str">
        <f>VLOOKUP(H2677,Table2[[State]:[Kürzel für Highcharts]],2,0)</f>
        <v>NC</v>
      </c>
    </row>
    <row r="2678" spans="1:9">
      <c r="A2678">
        <v>37</v>
      </c>
      <c r="B2678" s="3">
        <v>42841</v>
      </c>
      <c r="C2678">
        <v>2.0499999999999998</v>
      </c>
      <c r="D2678">
        <v>8797.77</v>
      </c>
      <c r="E2678" t="s">
        <v>10</v>
      </c>
      <c r="F2678">
        <v>2017</v>
      </c>
      <c r="G2678" s="4" t="s">
        <v>17</v>
      </c>
      <c r="H2678" t="str">
        <f>VLOOKUP(G2678,States!$A$1:$B$71,2,0)</f>
        <v>NorthCarolina</v>
      </c>
      <c r="I2678" t="str">
        <f>VLOOKUP(H2678,Table2[[State]:[Kürzel für Highcharts]],2,0)</f>
        <v>NC</v>
      </c>
    </row>
    <row r="2679" spans="1:9">
      <c r="A2679">
        <v>38</v>
      </c>
      <c r="B2679" s="3">
        <v>42834</v>
      </c>
      <c r="C2679">
        <v>2.02</v>
      </c>
      <c r="D2679">
        <v>8814.73</v>
      </c>
      <c r="E2679" t="s">
        <v>10</v>
      </c>
      <c r="F2679">
        <v>2017</v>
      </c>
      <c r="G2679" s="4" t="s">
        <v>17</v>
      </c>
      <c r="H2679" t="str">
        <f>VLOOKUP(G2679,States!$A$1:$B$71,2,0)</f>
        <v>NorthCarolina</v>
      </c>
      <c r="I2679" t="str">
        <f>VLOOKUP(H2679,Table2[[State]:[Kürzel für Highcharts]],2,0)</f>
        <v>NC</v>
      </c>
    </row>
    <row r="2680" spans="1:9">
      <c r="A2680">
        <v>39</v>
      </c>
      <c r="B2680" s="3">
        <v>42827</v>
      </c>
      <c r="C2680">
        <v>1.95</v>
      </c>
      <c r="D2680">
        <v>10320.1</v>
      </c>
      <c r="E2680" t="s">
        <v>10</v>
      </c>
      <c r="F2680">
        <v>2017</v>
      </c>
      <c r="G2680" s="4" t="s">
        <v>17</v>
      </c>
      <c r="H2680" t="str">
        <f>VLOOKUP(G2680,States!$A$1:$B$71,2,0)</f>
        <v>NorthCarolina</v>
      </c>
      <c r="I2680" t="str">
        <f>VLOOKUP(H2680,Table2[[State]:[Kürzel für Highcharts]],2,0)</f>
        <v>NC</v>
      </c>
    </row>
    <row r="2681" spans="1:9">
      <c r="A2681">
        <v>40</v>
      </c>
      <c r="B2681" s="3">
        <v>42820</v>
      </c>
      <c r="C2681">
        <v>2.0099999999999998</v>
      </c>
      <c r="D2681">
        <v>8724</v>
      </c>
      <c r="E2681" t="s">
        <v>10</v>
      </c>
      <c r="F2681">
        <v>2017</v>
      </c>
      <c r="G2681" s="4" t="s">
        <v>17</v>
      </c>
      <c r="H2681" t="str">
        <f>VLOOKUP(G2681,States!$A$1:$B$71,2,0)</f>
        <v>NorthCarolina</v>
      </c>
      <c r="I2681" t="str">
        <f>VLOOKUP(H2681,Table2[[State]:[Kürzel für Highcharts]],2,0)</f>
        <v>NC</v>
      </c>
    </row>
    <row r="2682" spans="1:9">
      <c r="A2682">
        <v>41</v>
      </c>
      <c r="B2682" s="3">
        <v>42813</v>
      </c>
      <c r="C2682">
        <v>1.96</v>
      </c>
      <c r="D2682">
        <v>6033.09</v>
      </c>
      <c r="E2682" t="s">
        <v>10</v>
      </c>
      <c r="F2682">
        <v>2017</v>
      </c>
      <c r="G2682" s="4" t="s">
        <v>17</v>
      </c>
      <c r="H2682" t="str">
        <f>VLOOKUP(G2682,States!$A$1:$B$71,2,0)</f>
        <v>NorthCarolina</v>
      </c>
      <c r="I2682" t="str">
        <f>VLOOKUP(H2682,Table2[[State]:[Kürzel für Highcharts]],2,0)</f>
        <v>NC</v>
      </c>
    </row>
    <row r="2683" spans="1:9">
      <c r="A2683">
        <v>42</v>
      </c>
      <c r="B2683" s="3">
        <v>42806</v>
      </c>
      <c r="C2683">
        <v>1.86</v>
      </c>
      <c r="D2683">
        <v>7142.45</v>
      </c>
      <c r="E2683" t="s">
        <v>10</v>
      </c>
      <c r="F2683">
        <v>2017</v>
      </c>
      <c r="G2683" s="4" t="s">
        <v>17</v>
      </c>
      <c r="H2683" t="str">
        <f>VLOOKUP(G2683,States!$A$1:$B$71,2,0)</f>
        <v>NorthCarolina</v>
      </c>
      <c r="I2683" t="str">
        <f>VLOOKUP(H2683,Table2[[State]:[Kürzel für Highcharts]],2,0)</f>
        <v>NC</v>
      </c>
    </row>
    <row r="2684" spans="1:9">
      <c r="A2684">
        <v>43</v>
      </c>
      <c r="B2684" s="3">
        <v>42799</v>
      </c>
      <c r="C2684">
        <v>1.78</v>
      </c>
      <c r="D2684">
        <v>6959.35</v>
      </c>
      <c r="E2684" t="s">
        <v>10</v>
      </c>
      <c r="F2684">
        <v>2017</v>
      </c>
      <c r="G2684" s="4" t="s">
        <v>17</v>
      </c>
      <c r="H2684" t="str">
        <f>VLOOKUP(G2684,States!$A$1:$B$71,2,0)</f>
        <v>NorthCarolina</v>
      </c>
      <c r="I2684" t="str">
        <f>VLOOKUP(H2684,Table2[[State]:[Kürzel für Highcharts]],2,0)</f>
        <v>NC</v>
      </c>
    </row>
    <row r="2685" spans="1:9">
      <c r="A2685">
        <v>44</v>
      </c>
      <c r="B2685" s="3">
        <v>42792</v>
      </c>
      <c r="C2685">
        <v>1.7</v>
      </c>
      <c r="D2685">
        <v>8500.3700000000008</v>
      </c>
      <c r="E2685" t="s">
        <v>10</v>
      </c>
      <c r="F2685">
        <v>2017</v>
      </c>
      <c r="G2685" s="4" t="s">
        <v>17</v>
      </c>
      <c r="H2685" t="str">
        <f>VLOOKUP(G2685,States!$A$1:$B$71,2,0)</f>
        <v>NorthCarolina</v>
      </c>
      <c r="I2685" t="str">
        <f>VLOOKUP(H2685,Table2[[State]:[Kürzel für Highcharts]],2,0)</f>
        <v>NC</v>
      </c>
    </row>
    <row r="2686" spans="1:9">
      <c r="A2686">
        <v>45</v>
      </c>
      <c r="B2686" s="3">
        <v>42785</v>
      </c>
      <c r="C2686">
        <v>1.67</v>
      </c>
      <c r="D2686">
        <v>9418.5499999999993</v>
      </c>
      <c r="E2686" t="s">
        <v>10</v>
      </c>
      <c r="F2686">
        <v>2017</v>
      </c>
      <c r="G2686" s="4" t="s">
        <v>17</v>
      </c>
      <c r="H2686" t="str">
        <f>VLOOKUP(G2686,States!$A$1:$B$71,2,0)</f>
        <v>NorthCarolina</v>
      </c>
      <c r="I2686" t="str">
        <f>VLOOKUP(H2686,Table2[[State]:[Kürzel für Highcharts]],2,0)</f>
        <v>NC</v>
      </c>
    </row>
    <row r="2687" spans="1:9">
      <c r="A2687">
        <v>46</v>
      </c>
      <c r="B2687" s="3">
        <v>42778</v>
      </c>
      <c r="C2687">
        <v>1.63</v>
      </c>
      <c r="D2687">
        <v>9089.66</v>
      </c>
      <c r="E2687" t="s">
        <v>10</v>
      </c>
      <c r="F2687">
        <v>2017</v>
      </c>
      <c r="G2687" s="4" t="s">
        <v>17</v>
      </c>
      <c r="H2687" t="str">
        <f>VLOOKUP(G2687,States!$A$1:$B$71,2,0)</f>
        <v>NorthCarolina</v>
      </c>
      <c r="I2687" t="str">
        <f>VLOOKUP(H2687,Table2[[State]:[Kürzel für Highcharts]],2,0)</f>
        <v>NC</v>
      </c>
    </row>
    <row r="2688" spans="1:9">
      <c r="A2688">
        <v>47</v>
      </c>
      <c r="B2688" s="3">
        <v>42771</v>
      </c>
      <c r="C2688">
        <v>1.62</v>
      </c>
      <c r="D2688">
        <v>8473.4599999999991</v>
      </c>
      <c r="E2688" t="s">
        <v>10</v>
      </c>
      <c r="F2688">
        <v>2017</v>
      </c>
      <c r="G2688" s="4" t="s">
        <v>17</v>
      </c>
      <c r="H2688" t="str">
        <f>VLOOKUP(G2688,States!$A$1:$B$71,2,0)</f>
        <v>NorthCarolina</v>
      </c>
      <c r="I2688" t="str">
        <f>VLOOKUP(H2688,Table2[[State]:[Kürzel für Highcharts]],2,0)</f>
        <v>NC</v>
      </c>
    </row>
    <row r="2689" spans="1:9">
      <c r="A2689">
        <v>48</v>
      </c>
      <c r="B2689" s="3">
        <v>42764</v>
      </c>
      <c r="C2689">
        <v>1.5</v>
      </c>
      <c r="D2689">
        <v>10053.43</v>
      </c>
      <c r="E2689" t="s">
        <v>10</v>
      </c>
      <c r="F2689">
        <v>2017</v>
      </c>
      <c r="G2689" s="4" t="s">
        <v>17</v>
      </c>
      <c r="H2689" t="str">
        <f>VLOOKUP(G2689,States!$A$1:$B$71,2,0)</f>
        <v>NorthCarolina</v>
      </c>
      <c r="I2689" t="str">
        <f>VLOOKUP(H2689,Table2[[State]:[Kürzel für Highcharts]],2,0)</f>
        <v>NC</v>
      </c>
    </row>
    <row r="2690" spans="1:9">
      <c r="A2690">
        <v>49</v>
      </c>
      <c r="B2690" s="3">
        <v>42757</v>
      </c>
      <c r="C2690">
        <v>1.48</v>
      </c>
      <c r="D2690">
        <v>8443.85</v>
      </c>
      <c r="E2690" t="s">
        <v>10</v>
      </c>
      <c r="F2690">
        <v>2017</v>
      </c>
      <c r="G2690" s="4" t="s">
        <v>17</v>
      </c>
      <c r="H2690" t="str">
        <f>VLOOKUP(G2690,States!$A$1:$B$71,2,0)</f>
        <v>NorthCarolina</v>
      </c>
      <c r="I2690" t="str">
        <f>VLOOKUP(H2690,Table2[[State]:[Kürzel für Highcharts]],2,0)</f>
        <v>NC</v>
      </c>
    </row>
    <row r="2691" spans="1:9">
      <c r="A2691">
        <v>50</v>
      </c>
      <c r="B2691" s="3">
        <v>42750</v>
      </c>
      <c r="C2691">
        <v>1.5</v>
      </c>
      <c r="D2691">
        <v>10672.07</v>
      </c>
      <c r="E2691" t="s">
        <v>10</v>
      </c>
      <c r="F2691">
        <v>2017</v>
      </c>
      <c r="G2691" s="4" t="s">
        <v>17</v>
      </c>
      <c r="H2691" t="str">
        <f>VLOOKUP(G2691,States!$A$1:$B$71,2,0)</f>
        <v>NorthCarolina</v>
      </c>
      <c r="I2691" t="str">
        <f>VLOOKUP(H2691,Table2[[State]:[Kürzel für Highcharts]],2,0)</f>
        <v>NC</v>
      </c>
    </row>
    <row r="2692" spans="1:9">
      <c r="A2692">
        <v>51</v>
      </c>
      <c r="B2692" s="3">
        <v>42743</v>
      </c>
      <c r="C2692">
        <v>1.49</v>
      </c>
      <c r="D2692">
        <v>11737.62</v>
      </c>
      <c r="E2692" t="s">
        <v>10</v>
      </c>
      <c r="F2692">
        <v>2017</v>
      </c>
      <c r="G2692" s="4" t="s">
        <v>17</v>
      </c>
      <c r="H2692" t="str">
        <f>VLOOKUP(G2692,States!$A$1:$B$71,2,0)</f>
        <v>NorthCarolina</v>
      </c>
      <c r="I2692" t="str">
        <f>VLOOKUP(H2692,Table2[[State]:[Kürzel für Highcharts]],2,0)</f>
        <v>NC</v>
      </c>
    </row>
    <row r="2693" spans="1:9">
      <c r="A2693">
        <v>52</v>
      </c>
      <c r="B2693" s="3">
        <v>42736</v>
      </c>
      <c r="C2693">
        <v>1.7</v>
      </c>
      <c r="D2693">
        <v>7225.07</v>
      </c>
      <c r="E2693" t="s">
        <v>10</v>
      </c>
      <c r="F2693">
        <v>2017</v>
      </c>
      <c r="G2693" s="4" t="s">
        <v>17</v>
      </c>
      <c r="H2693" t="str">
        <f>VLOOKUP(G2693,States!$A$1:$B$71,2,0)</f>
        <v>NorthCarolina</v>
      </c>
      <c r="I2693" t="str">
        <f>VLOOKUP(H2693,Table2[[State]:[Kürzel für Highcharts]],2,0)</f>
        <v>NC</v>
      </c>
    </row>
    <row r="2694" spans="1:9">
      <c r="A2694">
        <v>0</v>
      </c>
      <c r="B2694" s="3">
        <v>43184</v>
      </c>
      <c r="C2694">
        <v>1.77</v>
      </c>
      <c r="D2694">
        <v>12030.96</v>
      </c>
      <c r="E2694" t="s">
        <v>10</v>
      </c>
      <c r="F2694">
        <v>2018</v>
      </c>
      <c r="G2694" s="4" t="s">
        <v>17</v>
      </c>
      <c r="H2694" t="str">
        <f>VLOOKUP(G2694,States!$A$1:$B$71,2,0)</f>
        <v>NorthCarolina</v>
      </c>
      <c r="I2694" t="str">
        <f>VLOOKUP(H2694,Table2[[State]:[Kürzel für Highcharts]],2,0)</f>
        <v>NC</v>
      </c>
    </row>
    <row r="2695" spans="1:9">
      <c r="A2695">
        <v>1</v>
      </c>
      <c r="B2695" s="3">
        <v>43177</v>
      </c>
      <c r="C2695">
        <v>1.75</v>
      </c>
      <c r="D2695">
        <v>11986.57</v>
      </c>
      <c r="E2695" t="s">
        <v>10</v>
      </c>
      <c r="F2695">
        <v>2018</v>
      </c>
      <c r="G2695" s="4" t="s">
        <v>17</v>
      </c>
      <c r="H2695" t="str">
        <f>VLOOKUP(G2695,States!$A$1:$B$71,2,0)</f>
        <v>NorthCarolina</v>
      </c>
      <c r="I2695" t="str">
        <f>VLOOKUP(H2695,Table2[[State]:[Kürzel für Highcharts]],2,0)</f>
        <v>NC</v>
      </c>
    </row>
    <row r="2696" spans="1:9">
      <c r="A2696">
        <v>2</v>
      </c>
      <c r="B2696" s="3">
        <v>43170</v>
      </c>
      <c r="C2696">
        <v>1.73</v>
      </c>
      <c r="D2696">
        <v>13697.68</v>
      </c>
      <c r="E2696" t="s">
        <v>10</v>
      </c>
      <c r="F2696">
        <v>2018</v>
      </c>
      <c r="G2696" s="4" t="s">
        <v>17</v>
      </c>
      <c r="H2696" t="str">
        <f>VLOOKUP(G2696,States!$A$1:$B$71,2,0)</f>
        <v>NorthCarolina</v>
      </c>
      <c r="I2696" t="str">
        <f>VLOOKUP(H2696,Table2[[State]:[Kürzel für Highcharts]],2,0)</f>
        <v>NC</v>
      </c>
    </row>
    <row r="2697" spans="1:9">
      <c r="A2697">
        <v>3</v>
      </c>
      <c r="B2697" s="3">
        <v>43163</v>
      </c>
      <c r="C2697">
        <v>1.88</v>
      </c>
      <c r="D2697">
        <v>11882.61</v>
      </c>
      <c r="E2697" t="s">
        <v>10</v>
      </c>
      <c r="F2697">
        <v>2018</v>
      </c>
      <c r="G2697" s="4" t="s">
        <v>17</v>
      </c>
      <c r="H2697" t="str">
        <f>VLOOKUP(G2697,States!$A$1:$B$71,2,0)</f>
        <v>NorthCarolina</v>
      </c>
      <c r="I2697" t="str">
        <f>VLOOKUP(H2697,Table2[[State]:[Kürzel für Highcharts]],2,0)</f>
        <v>NC</v>
      </c>
    </row>
    <row r="2698" spans="1:9">
      <c r="A2698">
        <v>4</v>
      </c>
      <c r="B2698" s="3">
        <v>43156</v>
      </c>
      <c r="C2698">
        <v>1.91</v>
      </c>
      <c r="D2698">
        <v>11946.22</v>
      </c>
      <c r="E2698" t="s">
        <v>10</v>
      </c>
      <c r="F2698">
        <v>2018</v>
      </c>
      <c r="G2698" s="4" t="s">
        <v>17</v>
      </c>
      <c r="H2698" t="str">
        <f>VLOOKUP(G2698,States!$A$1:$B$71,2,0)</f>
        <v>NorthCarolina</v>
      </c>
      <c r="I2698" t="str">
        <f>VLOOKUP(H2698,Table2[[State]:[Kürzel für Highcharts]],2,0)</f>
        <v>NC</v>
      </c>
    </row>
    <row r="2699" spans="1:9">
      <c r="A2699">
        <v>5</v>
      </c>
      <c r="B2699" s="3">
        <v>43149</v>
      </c>
      <c r="C2699">
        <v>1.83</v>
      </c>
      <c r="D2699">
        <v>12417.57</v>
      </c>
      <c r="E2699" t="s">
        <v>10</v>
      </c>
      <c r="F2699">
        <v>2018</v>
      </c>
      <c r="G2699" s="4" t="s">
        <v>17</v>
      </c>
      <c r="H2699" t="str">
        <f>VLOOKUP(G2699,States!$A$1:$B$71,2,0)</f>
        <v>NorthCarolina</v>
      </c>
      <c r="I2699" t="str">
        <f>VLOOKUP(H2699,Table2[[State]:[Kürzel für Highcharts]],2,0)</f>
        <v>NC</v>
      </c>
    </row>
    <row r="2700" spans="1:9">
      <c r="A2700">
        <v>6</v>
      </c>
      <c r="B2700" s="3">
        <v>43142</v>
      </c>
      <c r="C2700">
        <v>1.92</v>
      </c>
      <c r="D2700">
        <v>11216.56</v>
      </c>
      <c r="E2700" t="s">
        <v>10</v>
      </c>
      <c r="F2700">
        <v>2018</v>
      </c>
      <c r="G2700" s="4" t="s">
        <v>17</v>
      </c>
      <c r="H2700" t="str">
        <f>VLOOKUP(G2700,States!$A$1:$B$71,2,0)</f>
        <v>NorthCarolina</v>
      </c>
      <c r="I2700" t="str">
        <f>VLOOKUP(H2700,Table2[[State]:[Kürzel für Highcharts]],2,0)</f>
        <v>NC</v>
      </c>
    </row>
    <row r="2701" spans="1:9">
      <c r="A2701">
        <v>7</v>
      </c>
      <c r="B2701" s="3">
        <v>43135</v>
      </c>
      <c r="C2701">
        <v>1.89</v>
      </c>
      <c r="D2701">
        <v>13273.93</v>
      </c>
      <c r="E2701" t="s">
        <v>10</v>
      </c>
      <c r="F2701">
        <v>2018</v>
      </c>
      <c r="G2701" s="4" t="s">
        <v>17</v>
      </c>
      <c r="H2701" t="str">
        <f>VLOOKUP(G2701,States!$A$1:$B$71,2,0)</f>
        <v>NorthCarolina</v>
      </c>
      <c r="I2701" t="str">
        <f>VLOOKUP(H2701,Table2[[State]:[Kürzel für Highcharts]],2,0)</f>
        <v>NC</v>
      </c>
    </row>
    <row r="2702" spans="1:9">
      <c r="A2702">
        <v>8</v>
      </c>
      <c r="B2702" s="3">
        <v>43128</v>
      </c>
      <c r="C2702">
        <v>1.76</v>
      </c>
      <c r="D2702">
        <v>12432.58</v>
      </c>
      <c r="E2702" t="s">
        <v>10</v>
      </c>
      <c r="F2702">
        <v>2018</v>
      </c>
      <c r="G2702" s="4" t="s">
        <v>17</v>
      </c>
      <c r="H2702" t="str">
        <f>VLOOKUP(G2702,States!$A$1:$B$71,2,0)</f>
        <v>NorthCarolina</v>
      </c>
      <c r="I2702" t="str">
        <f>VLOOKUP(H2702,Table2[[State]:[Kürzel für Highcharts]],2,0)</f>
        <v>NC</v>
      </c>
    </row>
    <row r="2703" spans="1:9">
      <c r="A2703">
        <v>9</v>
      </c>
      <c r="B2703" s="3">
        <v>43121</v>
      </c>
      <c r="C2703">
        <v>1.62</v>
      </c>
      <c r="D2703">
        <v>12422.7</v>
      </c>
      <c r="E2703" t="s">
        <v>10</v>
      </c>
      <c r="F2703">
        <v>2018</v>
      </c>
      <c r="G2703" s="4" t="s">
        <v>17</v>
      </c>
      <c r="H2703" t="str">
        <f>VLOOKUP(G2703,States!$A$1:$B$71,2,0)</f>
        <v>NorthCarolina</v>
      </c>
      <c r="I2703" t="str">
        <f>VLOOKUP(H2703,Table2[[State]:[Kürzel für Highcharts]],2,0)</f>
        <v>NC</v>
      </c>
    </row>
    <row r="2704" spans="1:9">
      <c r="A2704">
        <v>10</v>
      </c>
      <c r="B2704" s="3">
        <v>43114</v>
      </c>
      <c r="C2704">
        <v>1.45</v>
      </c>
      <c r="D2704">
        <v>19522.150000000001</v>
      </c>
      <c r="E2704" t="s">
        <v>10</v>
      </c>
      <c r="F2704">
        <v>2018</v>
      </c>
      <c r="G2704" s="4" t="s">
        <v>17</v>
      </c>
      <c r="H2704" t="str">
        <f>VLOOKUP(G2704,States!$A$1:$B$71,2,0)</f>
        <v>NorthCarolina</v>
      </c>
      <c r="I2704" t="str">
        <f>VLOOKUP(H2704,Table2[[State]:[Kürzel für Highcharts]],2,0)</f>
        <v>NC</v>
      </c>
    </row>
    <row r="2705" spans="1:9">
      <c r="A2705">
        <v>11</v>
      </c>
      <c r="B2705" s="3">
        <v>43107</v>
      </c>
      <c r="C2705">
        <v>1.08</v>
      </c>
      <c r="D2705">
        <v>28741.11</v>
      </c>
      <c r="E2705" t="s">
        <v>10</v>
      </c>
      <c r="F2705">
        <v>2018</v>
      </c>
      <c r="G2705" s="4" t="s">
        <v>17</v>
      </c>
      <c r="H2705" t="str">
        <f>VLOOKUP(G2705,States!$A$1:$B$71,2,0)</f>
        <v>NorthCarolina</v>
      </c>
      <c r="I2705" t="str">
        <f>VLOOKUP(H2705,Table2[[State]:[Kürzel für Highcharts]],2,0)</f>
        <v>NC</v>
      </c>
    </row>
    <row r="2706" spans="1:9">
      <c r="A2706">
        <v>0</v>
      </c>
      <c r="B2706" s="3">
        <v>42365</v>
      </c>
      <c r="C2706">
        <v>0.93</v>
      </c>
      <c r="D2706">
        <v>661137.13</v>
      </c>
      <c r="E2706" t="s">
        <v>8</v>
      </c>
      <c r="F2706">
        <v>2015</v>
      </c>
      <c r="G2706" s="4" t="s">
        <v>18</v>
      </c>
      <c r="H2706" t="str">
        <f>VLOOKUP(G2706,States!$A$1:$B$71,2,0)</f>
        <v>Illinois</v>
      </c>
      <c r="I2706" t="str">
        <f>VLOOKUP(H2706,Table2[[State]:[Kürzel für Highcharts]],2,0)</f>
        <v>IL</v>
      </c>
    </row>
    <row r="2707" spans="1:9">
      <c r="A2707">
        <v>1</v>
      </c>
      <c r="B2707" s="3">
        <v>42358</v>
      </c>
      <c r="C2707">
        <v>0.91</v>
      </c>
      <c r="D2707">
        <v>690669.34</v>
      </c>
      <c r="E2707" t="s">
        <v>8</v>
      </c>
      <c r="F2707">
        <v>2015</v>
      </c>
      <c r="G2707" s="4" t="s">
        <v>18</v>
      </c>
      <c r="H2707" t="str">
        <f>VLOOKUP(G2707,States!$A$1:$B$71,2,0)</f>
        <v>Illinois</v>
      </c>
      <c r="I2707" t="str">
        <f>VLOOKUP(H2707,Table2[[State]:[Kürzel für Highcharts]],2,0)</f>
        <v>IL</v>
      </c>
    </row>
    <row r="2708" spans="1:9">
      <c r="A2708">
        <v>2</v>
      </c>
      <c r="B2708" s="3">
        <v>42351</v>
      </c>
      <c r="C2708">
        <v>1.07</v>
      </c>
      <c r="D2708">
        <v>668601.5</v>
      </c>
      <c r="E2708" t="s">
        <v>8</v>
      </c>
      <c r="F2708">
        <v>2015</v>
      </c>
      <c r="G2708" s="4" t="s">
        <v>18</v>
      </c>
      <c r="H2708" t="str">
        <f>VLOOKUP(G2708,States!$A$1:$B$71,2,0)</f>
        <v>Illinois</v>
      </c>
      <c r="I2708" t="str">
        <f>VLOOKUP(H2708,Table2[[State]:[Kürzel für Highcharts]],2,0)</f>
        <v>IL</v>
      </c>
    </row>
    <row r="2709" spans="1:9">
      <c r="A2709">
        <v>3</v>
      </c>
      <c r="B2709" s="3">
        <v>42344</v>
      </c>
      <c r="C2709">
        <v>1.1399999999999999</v>
      </c>
      <c r="D2709">
        <v>664020.49</v>
      </c>
      <c r="E2709" t="s">
        <v>8</v>
      </c>
      <c r="F2709">
        <v>2015</v>
      </c>
      <c r="G2709" s="4" t="s">
        <v>18</v>
      </c>
      <c r="H2709" t="str">
        <f>VLOOKUP(G2709,States!$A$1:$B$71,2,0)</f>
        <v>Illinois</v>
      </c>
      <c r="I2709" t="str">
        <f>VLOOKUP(H2709,Table2[[State]:[Kürzel für Highcharts]],2,0)</f>
        <v>IL</v>
      </c>
    </row>
    <row r="2710" spans="1:9">
      <c r="A2710">
        <v>4</v>
      </c>
      <c r="B2710" s="3">
        <v>42337</v>
      </c>
      <c r="C2710">
        <v>1.1100000000000001</v>
      </c>
      <c r="D2710">
        <v>602481.22</v>
      </c>
      <c r="E2710" t="s">
        <v>8</v>
      </c>
      <c r="F2710">
        <v>2015</v>
      </c>
      <c r="G2710" s="4" t="s">
        <v>18</v>
      </c>
      <c r="H2710" t="str">
        <f>VLOOKUP(G2710,States!$A$1:$B$71,2,0)</f>
        <v>Illinois</v>
      </c>
      <c r="I2710" t="str">
        <f>VLOOKUP(H2710,Table2[[State]:[Kürzel für Highcharts]],2,0)</f>
        <v>IL</v>
      </c>
    </row>
    <row r="2711" spans="1:9">
      <c r="A2711">
        <v>5</v>
      </c>
      <c r="B2711" s="3">
        <v>42330</v>
      </c>
      <c r="C2711">
        <v>0.94</v>
      </c>
      <c r="D2711">
        <v>751897.89</v>
      </c>
      <c r="E2711" t="s">
        <v>8</v>
      </c>
      <c r="F2711">
        <v>2015</v>
      </c>
      <c r="G2711" s="4" t="s">
        <v>18</v>
      </c>
      <c r="H2711" t="str">
        <f>VLOOKUP(G2711,States!$A$1:$B$71,2,0)</f>
        <v>Illinois</v>
      </c>
      <c r="I2711" t="str">
        <f>VLOOKUP(H2711,Table2[[State]:[Kürzel für Highcharts]],2,0)</f>
        <v>IL</v>
      </c>
    </row>
    <row r="2712" spans="1:9">
      <c r="A2712">
        <v>6</v>
      </c>
      <c r="B2712" s="3">
        <v>42323</v>
      </c>
      <c r="C2712">
        <v>1.17</v>
      </c>
      <c r="D2712">
        <v>641881.96</v>
      </c>
      <c r="E2712" t="s">
        <v>8</v>
      </c>
      <c r="F2712">
        <v>2015</v>
      </c>
      <c r="G2712" s="4" t="s">
        <v>18</v>
      </c>
      <c r="H2712" t="str">
        <f>VLOOKUP(G2712,States!$A$1:$B$71,2,0)</f>
        <v>Illinois</v>
      </c>
      <c r="I2712" t="str">
        <f>VLOOKUP(H2712,Table2[[State]:[Kürzel für Highcharts]],2,0)</f>
        <v>IL</v>
      </c>
    </row>
    <row r="2713" spans="1:9">
      <c r="A2713">
        <v>7</v>
      </c>
      <c r="B2713" s="3">
        <v>42316</v>
      </c>
      <c r="C2713">
        <v>1.01</v>
      </c>
      <c r="D2713">
        <v>711146.61</v>
      </c>
      <c r="E2713" t="s">
        <v>8</v>
      </c>
      <c r="F2713">
        <v>2015</v>
      </c>
      <c r="G2713" s="4" t="s">
        <v>18</v>
      </c>
      <c r="H2713" t="str">
        <f>VLOOKUP(G2713,States!$A$1:$B$71,2,0)</f>
        <v>Illinois</v>
      </c>
      <c r="I2713" t="str">
        <f>VLOOKUP(H2713,Table2[[State]:[Kürzel für Highcharts]],2,0)</f>
        <v>IL</v>
      </c>
    </row>
    <row r="2714" spans="1:9">
      <c r="A2714">
        <v>8</v>
      </c>
      <c r="B2714" s="3">
        <v>42309</v>
      </c>
      <c r="C2714">
        <v>1</v>
      </c>
      <c r="D2714">
        <v>807041.46</v>
      </c>
      <c r="E2714" t="s">
        <v>8</v>
      </c>
      <c r="F2714">
        <v>2015</v>
      </c>
      <c r="G2714" s="4" t="s">
        <v>18</v>
      </c>
      <c r="H2714" t="str">
        <f>VLOOKUP(G2714,States!$A$1:$B$71,2,0)</f>
        <v>Illinois</v>
      </c>
      <c r="I2714" t="str">
        <f>VLOOKUP(H2714,Table2[[State]:[Kürzel für Highcharts]],2,0)</f>
        <v>IL</v>
      </c>
    </row>
    <row r="2715" spans="1:9">
      <c r="A2715">
        <v>9</v>
      </c>
      <c r="B2715" s="3">
        <v>42302</v>
      </c>
      <c r="C2715">
        <v>1.1200000000000001</v>
      </c>
      <c r="D2715">
        <v>687650.27</v>
      </c>
      <c r="E2715" t="s">
        <v>8</v>
      </c>
      <c r="F2715">
        <v>2015</v>
      </c>
      <c r="G2715" s="4" t="s">
        <v>18</v>
      </c>
      <c r="H2715" t="str">
        <f>VLOOKUP(G2715,States!$A$1:$B$71,2,0)</f>
        <v>Illinois</v>
      </c>
      <c r="I2715" t="str">
        <f>VLOOKUP(H2715,Table2[[State]:[Kürzel für Highcharts]],2,0)</f>
        <v>IL</v>
      </c>
    </row>
    <row r="2716" spans="1:9">
      <c r="A2716">
        <v>10</v>
      </c>
      <c r="B2716" s="3">
        <v>42295</v>
      </c>
      <c r="C2716">
        <v>1.1499999999999999</v>
      </c>
      <c r="D2716">
        <v>690302.58</v>
      </c>
      <c r="E2716" t="s">
        <v>8</v>
      </c>
      <c r="F2716">
        <v>2015</v>
      </c>
      <c r="G2716" s="4" t="s">
        <v>18</v>
      </c>
      <c r="H2716" t="str">
        <f>VLOOKUP(G2716,States!$A$1:$B$71,2,0)</f>
        <v>Illinois</v>
      </c>
      <c r="I2716" t="str">
        <f>VLOOKUP(H2716,Table2[[State]:[Kürzel für Highcharts]],2,0)</f>
        <v>IL</v>
      </c>
    </row>
    <row r="2717" spans="1:9">
      <c r="A2717">
        <v>11</v>
      </c>
      <c r="B2717" s="3">
        <v>42288</v>
      </c>
      <c r="C2717">
        <v>1.08</v>
      </c>
      <c r="D2717">
        <v>708914.17</v>
      </c>
      <c r="E2717" t="s">
        <v>8</v>
      </c>
      <c r="F2717">
        <v>2015</v>
      </c>
      <c r="G2717" s="4" t="s">
        <v>18</v>
      </c>
      <c r="H2717" t="str">
        <f>VLOOKUP(G2717,States!$A$1:$B$71,2,0)</f>
        <v>Illinois</v>
      </c>
      <c r="I2717" t="str">
        <f>VLOOKUP(H2717,Table2[[State]:[Kürzel für Highcharts]],2,0)</f>
        <v>IL</v>
      </c>
    </row>
    <row r="2718" spans="1:9">
      <c r="A2718">
        <v>12</v>
      </c>
      <c r="B2718" s="3">
        <v>42281</v>
      </c>
      <c r="C2718">
        <v>1.18</v>
      </c>
      <c r="D2718">
        <v>675172.63</v>
      </c>
      <c r="E2718" t="s">
        <v>8</v>
      </c>
      <c r="F2718">
        <v>2015</v>
      </c>
      <c r="G2718" s="4" t="s">
        <v>18</v>
      </c>
      <c r="H2718" t="str">
        <f>VLOOKUP(G2718,States!$A$1:$B$71,2,0)</f>
        <v>Illinois</v>
      </c>
      <c r="I2718" t="str">
        <f>VLOOKUP(H2718,Table2[[State]:[Kürzel für Highcharts]],2,0)</f>
        <v>IL</v>
      </c>
    </row>
    <row r="2719" spans="1:9">
      <c r="A2719">
        <v>13</v>
      </c>
      <c r="B2719" s="3">
        <v>42274</v>
      </c>
      <c r="C2719">
        <v>1.1499999999999999</v>
      </c>
      <c r="D2719">
        <v>720501.55</v>
      </c>
      <c r="E2719" t="s">
        <v>8</v>
      </c>
      <c r="F2719">
        <v>2015</v>
      </c>
      <c r="G2719" s="4" t="s">
        <v>18</v>
      </c>
      <c r="H2719" t="str">
        <f>VLOOKUP(G2719,States!$A$1:$B$71,2,0)</f>
        <v>Illinois</v>
      </c>
      <c r="I2719" t="str">
        <f>VLOOKUP(H2719,Table2[[State]:[Kürzel für Highcharts]],2,0)</f>
        <v>IL</v>
      </c>
    </row>
    <row r="2720" spans="1:9">
      <c r="A2720">
        <v>14</v>
      </c>
      <c r="B2720" s="3">
        <v>42267</v>
      </c>
      <c r="C2720">
        <v>1.19</v>
      </c>
      <c r="D2720">
        <v>729117.42</v>
      </c>
      <c r="E2720" t="s">
        <v>8</v>
      </c>
      <c r="F2720">
        <v>2015</v>
      </c>
      <c r="G2720" s="4" t="s">
        <v>18</v>
      </c>
      <c r="H2720" t="str">
        <f>VLOOKUP(G2720,States!$A$1:$B$71,2,0)</f>
        <v>Illinois</v>
      </c>
      <c r="I2720" t="str">
        <f>VLOOKUP(H2720,Table2[[State]:[Kürzel für Highcharts]],2,0)</f>
        <v>IL</v>
      </c>
    </row>
    <row r="2721" spans="1:9">
      <c r="A2721">
        <v>15</v>
      </c>
      <c r="B2721" s="3">
        <v>42260</v>
      </c>
      <c r="C2721">
        <v>1.19</v>
      </c>
      <c r="D2721">
        <v>775671.49</v>
      </c>
      <c r="E2721" t="s">
        <v>8</v>
      </c>
      <c r="F2721">
        <v>2015</v>
      </c>
      <c r="G2721" s="4" t="s">
        <v>18</v>
      </c>
      <c r="H2721" t="str">
        <f>VLOOKUP(G2721,States!$A$1:$B$71,2,0)</f>
        <v>Illinois</v>
      </c>
      <c r="I2721" t="str">
        <f>VLOOKUP(H2721,Table2[[State]:[Kürzel für Highcharts]],2,0)</f>
        <v>IL</v>
      </c>
    </row>
    <row r="2722" spans="1:9">
      <c r="A2722">
        <v>16</v>
      </c>
      <c r="B2722" s="3">
        <v>42253</v>
      </c>
      <c r="C2722">
        <v>1.1100000000000001</v>
      </c>
      <c r="D2722">
        <v>808677.78</v>
      </c>
      <c r="E2722" t="s">
        <v>8</v>
      </c>
      <c r="F2722">
        <v>2015</v>
      </c>
      <c r="G2722" s="4" t="s">
        <v>18</v>
      </c>
      <c r="H2722" t="str">
        <f>VLOOKUP(G2722,States!$A$1:$B$71,2,0)</f>
        <v>Illinois</v>
      </c>
      <c r="I2722" t="str">
        <f>VLOOKUP(H2722,Table2[[State]:[Kürzel für Highcharts]],2,0)</f>
        <v>IL</v>
      </c>
    </row>
    <row r="2723" spans="1:9">
      <c r="A2723">
        <v>17</v>
      </c>
      <c r="B2723" s="3">
        <v>42246</v>
      </c>
      <c r="C2723">
        <v>1.1200000000000001</v>
      </c>
      <c r="D2723">
        <v>773773.53</v>
      </c>
      <c r="E2723" t="s">
        <v>8</v>
      </c>
      <c r="F2723">
        <v>2015</v>
      </c>
      <c r="G2723" s="4" t="s">
        <v>18</v>
      </c>
      <c r="H2723" t="str">
        <f>VLOOKUP(G2723,States!$A$1:$B$71,2,0)</f>
        <v>Illinois</v>
      </c>
      <c r="I2723" t="str">
        <f>VLOOKUP(H2723,Table2[[State]:[Kürzel für Highcharts]],2,0)</f>
        <v>IL</v>
      </c>
    </row>
    <row r="2724" spans="1:9">
      <c r="A2724">
        <v>18</v>
      </c>
      <c r="B2724" s="3">
        <v>42239</v>
      </c>
      <c r="C2724">
        <v>1.2</v>
      </c>
      <c r="D2724">
        <v>751850.01</v>
      </c>
      <c r="E2724" t="s">
        <v>8</v>
      </c>
      <c r="F2724">
        <v>2015</v>
      </c>
      <c r="G2724" s="4" t="s">
        <v>18</v>
      </c>
      <c r="H2724" t="str">
        <f>VLOOKUP(G2724,States!$A$1:$B$71,2,0)</f>
        <v>Illinois</v>
      </c>
      <c r="I2724" t="str">
        <f>VLOOKUP(H2724,Table2[[State]:[Kürzel für Highcharts]],2,0)</f>
        <v>IL</v>
      </c>
    </row>
    <row r="2725" spans="1:9">
      <c r="A2725">
        <v>19</v>
      </c>
      <c r="B2725" s="3">
        <v>42232</v>
      </c>
      <c r="C2725">
        <v>1.1599999999999999</v>
      </c>
      <c r="D2725">
        <v>817690.89</v>
      </c>
      <c r="E2725" t="s">
        <v>8</v>
      </c>
      <c r="F2725">
        <v>2015</v>
      </c>
      <c r="G2725" s="4" t="s">
        <v>18</v>
      </c>
      <c r="H2725" t="str">
        <f>VLOOKUP(G2725,States!$A$1:$B$71,2,0)</f>
        <v>Illinois</v>
      </c>
      <c r="I2725" t="str">
        <f>VLOOKUP(H2725,Table2[[State]:[Kürzel für Highcharts]],2,0)</f>
        <v>IL</v>
      </c>
    </row>
    <row r="2726" spans="1:9">
      <c r="A2726">
        <v>20</v>
      </c>
      <c r="B2726" s="3">
        <v>42225</v>
      </c>
      <c r="C2726">
        <v>1.25</v>
      </c>
      <c r="D2726">
        <v>731125.01</v>
      </c>
      <c r="E2726" t="s">
        <v>8</v>
      </c>
      <c r="F2726">
        <v>2015</v>
      </c>
      <c r="G2726" s="4" t="s">
        <v>18</v>
      </c>
      <c r="H2726" t="str">
        <f>VLOOKUP(G2726,States!$A$1:$B$71,2,0)</f>
        <v>Illinois</v>
      </c>
      <c r="I2726" t="str">
        <f>VLOOKUP(H2726,Table2[[State]:[Kürzel für Highcharts]],2,0)</f>
        <v>IL</v>
      </c>
    </row>
    <row r="2727" spans="1:9">
      <c r="A2727">
        <v>21</v>
      </c>
      <c r="B2727" s="3">
        <v>42218</v>
      </c>
      <c r="C2727">
        <v>1.27</v>
      </c>
      <c r="D2727">
        <v>761027.42</v>
      </c>
      <c r="E2727" t="s">
        <v>8</v>
      </c>
      <c r="F2727">
        <v>2015</v>
      </c>
      <c r="G2727" s="4" t="s">
        <v>18</v>
      </c>
      <c r="H2727" t="str">
        <f>VLOOKUP(G2727,States!$A$1:$B$71,2,0)</f>
        <v>Illinois</v>
      </c>
      <c r="I2727" t="str">
        <f>VLOOKUP(H2727,Table2[[State]:[Kürzel für Highcharts]],2,0)</f>
        <v>IL</v>
      </c>
    </row>
    <row r="2728" spans="1:9">
      <c r="A2728">
        <v>22</v>
      </c>
      <c r="B2728" s="3">
        <v>42211</v>
      </c>
      <c r="C2728">
        <v>1.1200000000000001</v>
      </c>
      <c r="D2728">
        <v>791332.34</v>
      </c>
      <c r="E2728" t="s">
        <v>8</v>
      </c>
      <c r="F2728">
        <v>2015</v>
      </c>
      <c r="G2728" s="4" t="s">
        <v>18</v>
      </c>
      <c r="H2728" t="str">
        <f>VLOOKUP(G2728,States!$A$1:$B$71,2,0)</f>
        <v>Illinois</v>
      </c>
      <c r="I2728" t="str">
        <f>VLOOKUP(H2728,Table2[[State]:[Kürzel für Highcharts]],2,0)</f>
        <v>IL</v>
      </c>
    </row>
    <row r="2729" spans="1:9">
      <c r="A2729">
        <v>23</v>
      </c>
      <c r="B2729" s="3">
        <v>42204</v>
      </c>
      <c r="C2729">
        <v>1.24</v>
      </c>
      <c r="D2729">
        <v>797060.27</v>
      </c>
      <c r="E2729" t="s">
        <v>8</v>
      </c>
      <c r="F2729">
        <v>2015</v>
      </c>
      <c r="G2729" s="4" t="s">
        <v>18</v>
      </c>
      <c r="H2729" t="str">
        <f>VLOOKUP(G2729,States!$A$1:$B$71,2,0)</f>
        <v>Illinois</v>
      </c>
      <c r="I2729" t="str">
        <f>VLOOKUP(H2729,Table2[[State]:[Kürzel für Highcharts]],2,0)</f>
        <v>IL</v>
      </c>
    </row>
    <row r="2730" spans="1:9">
      <c r="A2730">
        <v>24</v>
      </c>
      <c r="B2730" s="3">
        <v>42197</v>
      </c>
      <c r="C2730">
        <v>1.26</v>
      </c>
      <c r="D2730">
        <v>772151.2</v>
      </c>
      <c r="E2730" t="s">
        <v>8</v>
      </c>
      <c r="F2730">
        <v>2015</v>
      </c>
      <c r="G2730" s="4" t="s">
        <v>18</v>
      </c>
      <c r="H2730" t="str">
        <f>VLOOKUP(G2730,States!$A$1:$B$71,2,0)</f>
        <v>Illinois</v>
      </c>
      <c r="I2730" t="str">
        <f>VLOOKUP(H2730,Table2[[State]:[Kürzel für Highcharts]],2,0)</f>
        <v>IL</v>
      </c>
    </row>
    <row r="2731" spans="1:9">
      <c r="A2731">
        <v>25</v>
      </c>
      <c r="B2731" s="3">
        <v>42190</v>
      </c>
      <c r="C2731">
        <v>1.24</v>
      </c>
      <c r="D2731">
        <v>937317.45</v>
      </c>
      <c r="E2731" t="s">
        <v>8</v>
      </c>
      <c r="F2731">
        <v>2015</v>
      </c>
      <c r="G2731" s="4" t="s">
        <v>18</v>
      </c>
      <c r="H2731" t="str">
        <f>VLOOKUP(G2731,States!$A$1:$B$71,2,0)</f>
        <v>Illinois</v>
      </c>
      <c r="I2731" t="str">
        <f>VLOOKUP(H2731,Table2[[State]:[Kürzel für Highcharts]],2,0)</f>
        <v>IL</v>
      </c>
    </row>
    <row r="2732" spans="1:9">
      <c r="A2732">
        <v>26</v>
      </c>
      <c r="B2732" s="3">
        <v>42183</v>
      </c>
      <c r="C2732">
        <v>1.21</v>
      </c>
      <c r="D2732">
        <v>786250.22</v>
      </c>
      <c r="E2732" t="s">
        <v>8</v>
      </c>
      <c r="F2732">
        <v>2015</v>
      </c>
      <c r="G2732" s="4" t="s">
        <v>18</v>
      </c>
      <c r="H2732" t="str">
        <f>VLOOKUP(G2732,States!$A$1:$B$71,2,0)</f>
        <v>Illinois</v>
      </c>
      <c r="I2732" t="str">
        <f>VLOOKUP(H2732,Table2[[State]:[Kürzel für Highcharts]],2,0)</f>
        <v>IL</v>
      </c>
    </row>
    <row r="2733" spans="1:9">
      <c r="A2733">
        <v>27</v>
      </c>
      <c r="B2733" s="3">
        <v>42176</v>
      </c>
      <c r="C2733">
        <v>1.24</v>
      </c>
      <c r="D2733">
        <v>804902.52</v>
      </c>
      <c r="E2733" t="s">
        <v>8</v>
      </c>
      <c r="F2733">
        <v>2015</v>
      </c>
      <c r="G2733" s="4" t="s">
        <v>18</v>
      </c>
      <c r="H2733" t="str">
        <f>VLOOKUP(G2733,States!$A$1:$B$71,2,0)</f>
        <v>Illinois</v>
      </c>
      <c r="I2733" t="str">
        <f>VLOOKUP(H2733,Table2[[State]:[Kürzel für Highcharts]],2,0)</f>
        <v>IL</v>
      </c>
    </row>
    <row r="2734" spans="1:9">
      <c r="A2734">
        <v>28</v>
      </c>
      <c r="B2734" s="3">
        <v>42169</v>
      </c>
      <c r="C2734">
        <v>1.21</v>
      </c>
      <c r="D2734">
        <v>868197.41</v>
      </c>
      <c r="E2734" t="s">
        <v>8</v>
      </c>
      <c r="F2734">
        <v>2015</v>
      </c>
      <c r="G2734" s="4" t="s">
        <v>18</v>
      </c>
      <c r="H2734" t="str">
        <f>VLOOKUP(G2734,States!$A$1:$B$71,2,0)</f>
        <v>Illinois</v>
      </c>
      <c r="I2734" t="str">
        <f>VLOOKUP(H2734,Table2[[State]:[Kürzel für Highcharts]],2,0)</f>
        <v>IL</v>
      </c>
    </row>
    <row r="2735" spans="1:9">
      <c r="A2735">
        <v>29</v>
      </c>
      <c r="B2735" s="3">
        <v>42162</v>
      </c>
      <c r="C2735">
        <v>1.24</v>
      </c>
      <c r="D2735">
        <v>824216.23</v>
      </c>
      <c r="E2735" t="s">
        <v>8</v>
      </c>
      <c r="F2735">
        <v>2015</v>
      </c>
      <c r="G2735" s="4" t="s">
        <v>18</v>
      </c>
      <c r="H2735" t="str">
        <f>VLOOKUP(G2735,States!$A$1:$B$71,2,0)</f>
        <v>Illinois</v>
      </c>
      <c r="I2735" t="str">
        <f>VLOOKUP(H2735,Table2[[State]:[Kürzel für Highcharts]],2,0)</f>
        <v>IL</v>
      </c>
    </row>
    <row r="2736" spans="1:9">
      <c r="A2736">
        <v>30</v>
      </c>
      <c r="B2736" s="3">
        <v>42155</v>
      </c>
      <c r="C2736">
        <v>1.26</v>
      </c>
      <c r="D2736">
        <v>803571.87</v>
      </c>
      <c r="E2736" t="s">
        <v>8</v>
      </c>
      <c r="F2736">
        <v>2015</v>
      </c>
      <c r="G2736" s="4" t="s">
        <v>18</v>
      </c>
      <c r="H2736" t="str">
        <f>VLOOKUP(G2736,States!$A$1:$B$71,2,0)</f>
        <v>Illinois</v>
      </c>
      <c r="I2736" t="str">
        <f>VLOOKUP(H2736,Table2[[State]:[Kürzel für Highcharts]],2,0)</f>
        <v>IL</v>
      </c>
    </row>
    <row r="2737" spans="1:9">
      <c r="A2737">
        <v>31</v>
      </c>
      <c r="B2737" s="3">
        <v>42148</v>
      </c>
      <c r="C2737">
        <v>1.23</v>
      </c>
      <c r="D2737">
        <v>887105.04</v>
      </c>
      <c r="E2737" t="s">
        <v>8</v>
      </c>
      <c r="F2737">
        <v>2015</v>
      </c>
      <c r="G2737" s="4" t="s">
        <v>18</v>
      </c>
      <c r="H2737" t="str">
        <f>VLOOKUP(G2737,States!$A$1:$B$71,2,0)</f>
        <v>Illinois</v>
      </c>
      <c r="I2737" t="str">
        <f>VLOOKUP(H2737,Table2[[State]:[Kürzel für Highcharts]],2,0)</f>
        <v>IL</v>
      </c>
    </row>
    <row r="2738" spans="1:9">
      <c r="A2738">
        <v>32</v>
      </c>
      <c r="B2738" s="3">
        <v>42141</v>
      </c>
      <c r="C2738">
        <v>1.23</v>
      </c>
      <c r="D2738">
        <v>817870.17</v>
      </c>
      <c r="E2738" t="s">
        <v>8</v>
      </c>
      <c r="F2738">
        <v>2015</v>
      </c>
      <c r="G2738" s="4" t="s">
        <v>18</v>
      </c>
      <c r="H2738" t="str">
        <f>VLOOKUP(G2738,States!$A$1:$B$71,2,0)</f>
        <v>Illinois</v>
      </c>
      <c r="I2738" t="str">
        <f>VLOOKUP(H2738,Table2[[State]:[Kürzel für Highcharts]],2,0)</f>
        <v>IL</v>
      </c>
    </row>
    <row r="2739" spans="1:9">
      <c r="A2739">
        <v>33</v>
      </c>
      <c r="B2739" s="3">
        <v>42134</v>
      </c>
      <c r="C2739">
        <v>1.23</v>
      </c>
      <c r="D2739">
        <v>835938.63</v>
      </c>
      <c r="E2739" t="s">
        <v>8</v>
      </c>
      <c r="F2739">
        <v>2015</v>
      </c>
      <c r="G2739" s="4" t="s">
        <v>18</v>
      </c>
      <c r="H2739" t="str">
        <f>VLOOKUP(G2739,States!$A$1:$B$71,2,0)</f>
        <v>Illinois</v>
      </c>
      <c r="I2739" t="str">
        <f>VLOOKUP(H2739,Table2[[State]:[Kürzel für Highcharts]],2,0)</f>
        <v>IL</v>
      </c>
    </row>
    <row r="2740" spans="1:9">
      <c r="A2740">
        <v>34</v>
      </c>
      <c r="B2740" s="3">
        <v>42127</v>
      </c>
      <c r="C2740">
        <v>1.04</v>
      </c>
      <c r="D2740">
        <v>978376.13</v>
      </c>
      <c r="E2740" t="s">
        <v>8</v>
      </c>
      <c r="F2740">
        <v>2015</v>
      </c>
      <c r="G2740" s="4" t="s">
        <v>18</v>
      </c>
      <c r="H2740" t="str">
        <f>VLOOKUP(G2740,States!$A$1:$B$71,2,0)</f>
        <v>Illinois</v>
      </c>
      <c r="I2740" t="str">
        <f>VLOOKUP(H2740,Table2[[State]:[Kürzel für Highcharts]],2,0)</f>
        <v>IL</v>
      </c>
    </row>
    <row r="2741" spans="1:9">
      <c r="A2741">
        <v>35</v>
      </c>
      <c r="B2741" s="3">
        <v>42120</v>
      </c>
      <c r="C2741">
        <v>1.24</v>
      </c>
      <c r="D2741">
        <v>779868.01</v>
      </c>
      <c r="E2741" t="s">
        <v>8</v>
      </c>
      <c r="F2741">
        <v>2015</v>
      </c>
      <c r="G2741" s="4" t="s">
        <v>18</v>
      </c>
      <c r="H2741" t="str">
        <f>VLOOKUP(G2741,States!$A$1:$B$71,2,0)</f>
        <v>Illinois</v>
      </c>
      <c r="I2741" t="str">
        <f>VLOOKUP(H2741,Table2[[State]:[Kürzel für Highcharts]],2,0)</f>
        <v>IL</v>
      </c>
    </row>
    <row r="2742" spans="1:9">
      <c r="A2742">
        <v>36</v>
      </c>
      <c r="B2742" s="3">
        <v>42113</v>
      </c>
      <c r="C2742">
        <v>1.24</v>
      </c>
      <c r="D2742">
        <v>832529.06</v>
      </c>
      <c r="E2742" t="s">
        <v>8</v>
      </c>
      <c r="F2742">
        <v>2015</v>
      </c>
      <c r="G2742" s="4" t="s">
        <v>18</v>
      </c>
      <c r="H2742" t="str">
        <f>VLOOKUP(G2742,States!$A$1:$B$71,2,0)</f>
        <v>Illinois</v>
      </c>
      <c r="I2742" t="str">
        <f>VLOOKUP(H2742,Table2[[State]:[Kürzel für Highcharts]],2,0)</f>
        <v>IL</v>
      </c>
    </row>
    <row r="2743" spans="1:9">
      <c r="A2743">
        <v>37</v>
      </c>
      <c r="B2743" s="3">
        <v>42106</v>
      </c>
      <c r="C2743">
        <v>1.24</v>
      </c>
      <c r="D2743">
        <v>710718.98</v>
      </c>
      <c r="E2743" t="s">
        <v>8</v>
      </c>
      <c r="F2743">
        <v>2015</v>
      </c>
      <c r="G2743" s="4" t="s">
        <v>18</v>
      </c>
      <c r="H2743" t="str">
        <f>VLOOKUP(G2743,States!$A$1:$B$71,2,0)</f>
        <v>Illinois</v>
      </c>
      <c r="I2743" t="str">
        <f>VLOOKUP(H2743,Table2[[State]:[Kürzel für Highcharts]],2,0)</f>
        <v>IL</v>
      </c>
    </row>
    <row r="2744" spans="1:9">
      <c r="A2744">
        <v>38</v>
      </c>
      <c r="B2744" s="3">
        <v>42099</v>
      </c>
      <c r="C2744">
        <v>1.27</v>
      </c>
      <c r="D2744">
        <v>751812.42</v>
      </c>
      <c r="E2744" t="s">
        <v>8</v>
      </c>
      <c r="F2744">
        <v>2015</v>
      </c>
      <c r="G2744" s="4" t="s">
        <v>18</v>
      </c>
      <c r="H2744" t="str">
        <f>VLOOKUP(G2744,States!$A$1:$B$71,2,0)</f>
        <v>Illinois</v>
      </c>
      <c r="I2744" t="str">
        <f>VLOOKUP(H2744,Table2[[State]:[Kürzel für Highcharts]],2,0)</f>
        <v>IL</v>
      </c>
    </row>
    <row r="2745" spans="1:9">
      <c r="A2745">
        <v>39</v>
      </c>
      <c r="B2745" s="3">
        <v>42092</v>
      </c>
      <c r="C2745">
        <v>1.22</v>
      </c>
      <c r="D2745">
        <v>757271.96</v>
      </c>
      <c r="E2745" t="s">
        <v>8</v>
      </c>
      <c r="F2745">
        <v>2015</v>
      </c>
      <c r="G2745" s="4" t="s">
        <v>18</v>
      </c>
      <c r="H2745" t="str">
        <f>VLOOKUP(G2745,States!$A$1:$B$71,2,0)</f>
        <v>Illinois</v>
      </c>
      <c r="I2745" t="str">
        <f>VLOOKUP(H2745,Table2[[State]:[Kürzel für Highcharts]],2,0)</f>
        <v>IL</v>
      </c>
    </row>
    <row r="2746" spans="1:9">
      <c r="A2746">
        <v>40</v>
      </c>
      <c r="B2746" s="3">
        <v>42085</v>
      </c>
      <c r="C2746">
        <v>1.21</v>
      </c>
      <c r="D2746">
        <v>799946.53</v>
      </c>
      <c r="E2746" t="s">
        <v>8</v>
      </c>
      <c r="F2746">
        <v>2015</v>
      </c>
      <c r="G2746" s="4" t="s">
        <v>18</v>
      </c>
      <c r="H2746" t="str">
        <f>VLOOKUP(G2746,States!$A$1:$B$71,2,0)</f>
        <v>Illinois</v>
      </c>
      <c r="I2746" t="str">
        <f>VLOOKUP(H2746,Table2[[State]:[Kürzel für Highcharts]],2,0)</f>
        <v>IL</v>
      </c>
    </row>
    <row r="2747" spans="1:9">
      <c r="A2747">
        <v>41</v>
      </c>
      <c r="B2747" s="3">
        <v>42078</v>
      </c>
      <c r="C2747">
        <v>1.0900000000000001</v>
      </c>
      <c r="D2747">
        <v>827010.39</v>
      </c>
      <c r="E2747" t="s">
        <v>8</v>
      </c>
      <c r="F2747">
        <v>2015</v>
      </c>
      <c r="G2747" s="4" t="s">
        <v>18</v>
      </c>
      <c r="H2747" t="str">
        <f>VLOOKUP(G2747,States!$A$1:$B$71,2,0)</f>
        <v>Illinois</v>
      </c>
      <c r="I2747" t="str">
        <f>VLOOKUP(H2747,Table2[[State]:[Kürzel für Highcharts]],2,0)</f>
        <v>IL</v>
      </c>
    </row>
    <row r="2748" spans="1:9">
      <c r="A2748">
        <v>42</v>
      </c>
      <c r="B2748" s="3">
        <v>42071</v>
      </c>
      <c r="C2748">
        <v>1.18</v>
      </c>
      <c r="D2748">
        <v>772997.09</v>
      </c>
      <c r="E2748" t="s">
        <v>8</v>
      </c>
      <c r="F2748">
        <v>2015</v>
      </c>
      <c r="G2748" s="4" t="s">
        <v>18</v>
      </c>
      <c r="H2748" t="str">
        <f>VLOOKUP(G2748,States!$A$1:$B$71,2,0)</f>
        <v>Illinois</v>
      </c>
      <c r="I2748" t="str">
        <f>VLOOKUP(H2748,Table2[[State]:[Kürzel für Highcharts]],2,0)</f>
        <v>IL</v>
      </c>
    </row>
    <row r="2749" spans="1:9">
      <c r="A2749">
        <v>43</v>
      </c>
      <c r="B2749" s="3">
        <v>42064</v>
      </c>
      <c r="C2749">
        <v>1.0900000000000001</v>
      </c>
      <c r="D2749">
        <v>863391.73</v>
      </c>
      <c r="E2749" t="s">
        <v>8</v>
      </c>
      <c r="F2749">
        <v>2015</v>
      </c>
      <c r="G2749" s="4" t="s">
        <v>18</v>
      </c>
      <c r="H2749" t="str">
        <f>VLOOKUP(G2749,States!$A$1:$B$71,2,0)</f>
        <v>Illinois</v>
      </c>
      <c r="I2749" t="str">
        <f>VLOOKUP(H2749,Table2[[State]:[Kürzel für Highcharts]],2,0)</f>
        <v>IL</v>
      </c>
    </row>
    <row r="2750" spans="1:9">
      <c r="A2750">
        <v>44</v>
      </c>
      <c r="B2750" s="3">
        <v>42057</v>
      </c>
      <c r="C2750">
        <v>1.18</v>
      </c>
      <c r="D2750">
        <v>773078.09</v>
      </c>
      <c r="E2750" t="s">
        <v>8</v>
      </c>
      <c r="F2750">
        <v>2015</v>
      </c>
      <c r="G2750" s="4" t="s">
        <v>18</v>
      </c>
      <c r="H2750" t="str">
        <f>VLOOKUP(G2750,States!$A$1:$B$71,2,0)</f>
        <v>Illinois</v>
      </c>
      <c r="I2750" t="str">
        <f>VLOOKUP(H2750,Table2[[State]:[Kürzel für Highcharts]],2,0)</f>
        <v>IL</v>
      </c>
    </row>
    <row r="2751" spans="1:9">
      <c r="A2751">
        <v>45</v>
      </c>
      <c r="B2751" s="3">
        <v>42050</v>
      </c>
      <c r="C2751">
        <v>1.17</v>
      </c>
      <c r="D2751">
        <v>726401.24</v>
      </c>
      <c r="E2751" t="s">
        <v>8</v>
      </c>
      <c r="F2751">
        <v>2015</v>
      </c>
      <c r="G2751" s="4" t="s">
        <v>18</v>
      </c>
      <c r="H2751" t="str">
        <f>VLOOKUP(G2751,States!$A$1:$B$71,2,0)</f>
        <v>Illinois</v>
      </c>
      <c r="I2751" t="str">
        <f>VLOOKUP(H2751,Table2[[State]:[Kürzel für Highcharts]],2,0)</f>
        <v>IL</v>
      </c>
    </row>
    <row r="2752" spans="1:9">
      <c r="A2752">
        <v>46</v>
      </c>
      <c r="B2752" s="3">
        <v>42043</v>
      </c>
      <c r="C2752">
        <v>1.1299999999999999</v>
      </c>
      <c r="D2752">
        <v>729325.61</v>
      </c>
      <c r="E2752" t="s">
        <v>8</v>
      </c>
      <c r="F2752">
        <v>2015</v>
      </c>
      <c r="G2752" s="4" t="s">
        <v>18</v>
      </c>
      <c r="H2752" t="str">
        <f>VLOOKUP(G2752,States!$A$1:$B$71,2,0)</f>
        <v>Illinois</v>
      </c>
      <c r="I2752" t="str">
        <f>VLOOKUP(H2752,Table2[[State]:[Kürzel für Highcharts]],2,0)</f>
        <v>IL</v>
      </c>
    </row>
    <row r="2753" spans="1:9">
      <c r="A2753">
        <v>47</v>
      </c>
      <c r="B2753" s="3">
        <v>42036</v>
      </c>
      <c r="C2753">
        <v>0.91</v>
      </c>
      <c r="D2753">
        <v>1133491.6599999999</v>
      </c>
      <c r="E2753" t="s">
        <v>8</v>
      </c>
      <c r="F2753">
        <v>2015</v>
      </c>
      <c r="G2753" s="4" t="s">
        <v>18</v>
      </c>
      <c r="H2753" t="str">
        <f>VLOOKUP(G2753,States!$A$1:$B$71,2,0)</f>
        <v>Illinois</v>
      </c>
      <c r="I2753" t="str">
        <f>VLOOKUP(H2753,Table2[[State]:[Kürzel für Highcharts]],2,0)</f>
        <v>IL</v>
      </c>
    </row>
    <row r="2754" spans="1:9">
      <c r="A2754">
        <v>48</v>
      </c>
      <c r="B2754" s="3">
        <v>42029</v>
      </c>
      <c r="C2754">
        <v>1.22</v>
      </c>
      <c r="D2754">
        <v>745439.17</v>
      </c>
      <c r="E2754" t="s">
        <v>8</v>
      </c>
      <c r="F2754">
        <v>2015</v>
      </c>
      <c r="G2754" s="4" t="s">
        <v>18</v>
      </c>
      <c r="H2754" t="str">
        <f>VLOOKUP(G2754,States!$A$1:$B$71,2,0)</f>
        <v>Illinois</v>
      </c>
      <c r="I2754" t="str">
        <f>VLOOKUP(H2754,Table2[[State]:[Kürzel für Highcharts]],2,0)</f>
        <v>IL</v>
      </c>
    </row>
    <row r="2755" spans="1:9">
      <c r="A2755">
        <v>49</v>
      </c>
      <c r="B2755" s="3">
        <v>42022</v>
      </c>
      <c r="C2755">
        <v>1.1399999999999999</v>
      </c>
      <c r="D2755">
        <v>797741.43</v>
      </c>
      <c r="E2755" t="s">
        <v>8</v>
      </c>
      <c r="F2755">
        <v>2015</v>
      </c>
      <c r="G2755" s="4" t="s">
        <v>18</v>
      </c>
      <c r="H2755" t="str">
        <f>VLOOKUP(G2755,States!$A$1:$B$71,2,0)</f>
        <v>Illinois</v>
      </c>
      <c r="I2755" t="str">
        <f>VLOOKUP(H2755,Table2[[State]:[Kürzel für Highcharts]],2,0)</f>
        <v>IL</v>
      </c>
    </row>
    <row r="2756" spans="1:9">
      <c r="A2756">
        <v>50</v>
      </c>
      <c r="B2756" s="3">
        <v>42015</v>
      </c>
      <c r="C2756">
        <v>1.1499999999999999</v>
      </c>
      <c r="D2756">
        <v>802874.94</v>
      </c>
      <c r="E2756" t="s">
        <v>8</v>
      </c>
      <c r="F2756">
        <v>2015</v>
      </c>
      <c r="G2756" s="4" t="s">
        <v>18</v>
      </c>
      <c r="H2756" t="str">
        <f>VLOOKUP(G2756,States!$A$1:$B$71,2,0)</f>
        <v>Illinois</v>
      </c>
      <c r="I2756" t="str">
        <f>VLOOKUP(H2756,Table2[[State]:[Kürzel für Highcharts]],2,0)</f>
        <v>IL</v>
      </c>
    </row>
    <row r="2757" spans="1:9">
      <c r="A2757">
        <v>51</v>
      </c>
      <c r="B2757" s="3">
        <v>42008</v>
      </c>
      <c r="C2757">
        <v>1.1100000000000001</v>
      </c>
      <c r="D2757">
        <v>783068.03</v>
      </c>
      <c r="E2757" t="s">
        <v>8</v>
      </c>
      <c r="F2757">
        <v>2015</v>
      </c>
      <c r="G2757" s="4" t="s">
        <v>18</v>
      </c>
      <c r="H2757" t="str">
        <f>VLOOKUP(G2757,States!$A$1:$B$71,2,0)</f>
        <v>Illinois</v>
      </c>
      <c r="I2757" t="str">
        <f>VLOOKUP(H2757,Table2[[State]:[Kürzel für Highcharts]],2,0)</f>
        <v>IL</v>
      </c>
    </row>
    <row r="2758" spans="1:9">
      <c r="A2758">
        <v>0</v>
      </c>
      <c r="B2758" s="3">
        <v>42729</v>
      </c>
      <c r="C2758">
        <v>1.22</v>
      </c>
      <c r="D2758">
        <v>616653.72</v>
      </c>
      <c r="E2758" t="s">
        <v>8</v>
      </c>
      <c r="F2758">
        <v>2016</v>
      </c>
      <c r="G2758" s="4" t="s">
        <v>18</v>
      </c>
      <c r="H2758" t="str">
        <f>VLOOKUP(G2758,States!$A$1:$B$71,2,0)</f>
        <v>Illinois</v>
      </c>
      <c r="I2758" t="str">
        <f>VLOOKUP(H2758,Table2[[State]:[Kürzel für Highcharts]],2,0)</f>
        <v>IL</v>
      </c>
    </row>
    <row r="2759" spans="1:9">
      <c r="A2759">
        <v>1</v>
      </c>
      <c r="B2759" s="3">
        <v>42722</v>
      </c>
      <c r="C2759">
        <v>1.18</v>
      </c>
      <c r="D2759">
        <v>631117.18000000005</v>
      </c>
      <c r="E2759" t="s">
        <v>8</v>
      </c>
      <c r="F2759">
        <v>2016</v>
      </c>
      <c r="G2759" s="4" t="s">
        <v>18</v>
      </c>
      <c r="H2759" t="str">
        <f>VLOOKUP(G2759,States!$A$1:$B$71,2,0)</f>
        <v>Illinois</v>
      </c>
      <c r="I2759" t="str">
        <f>VLOOKUP(H2759,Table2[[State]:[Kürzel für Highcharts]],2,0)</f>
        <v>IL</v>
      </c>
    </row>
    <row r="2760" spans="1:9">
      <c r="A2760">
        <v>2</v>
      </c>
      <c r="B2760" s="3">
        <v>42715</v>
      </c>
      <c r="C2760">
        <v>1.0900000000000001</v>
      </c>
      <c r="D2760">
        <v>734954.21</v>
      </c>
      <c r="E2760" t="s">
        <v>8</v>
      </c>
      <c r="F2760">
        <v>2016</v>
      </c>
      <c r="G2760" s="4" t="s">
        <v>18</v>
      </c>
      <c r="H2760" t="str">
        <f>VLOOKUP(G2760,States!$A$1:$B$71,2,0)</f>
        <v>Illinois</v>
      </c>
      <c r="I2760" t="str">
        <f>VLOOKUP(H2760,Table2[[State]:[Kürzel für Highcharts]],2,0)</f>
        <v>IL</v>
      </c>
    </row>
    <row r="2761" spans="1:9">
      <c r="A2761">
        <v>3</v>
      </c>
      <c r="B2761" s="3">
        <v>42708</v>
      </c>
      <c r="C2761">
        <v>1.27</v>
      </c>
      <c r="D2761">
        <v>624751.15</v>
      </c>
      <c r="E2761" t="s">
        <v>8</v>
      </c>
      <c r="F2761">
        <v>2016</v>
      </c>
      <c r="G2761" s="4" t="s">
        <v>18</v>
      </c>
      <c r="H2761" t="str">
        <f>VLOOKUP(G2761,States!$A$1:$B$71,2,0)</f>
        <v>Illinois</v>
      </c>
      <c r="I2761" t="str">
        <f>VLOOKUP(H2761,Table2[[State]:[Kürzel für Highcharts]],2,0)</f>
        <v>IL</v>
      </c>
    </row>
    <row r="2762" spans="1:9">
      <c r="A2762">
        <v>4</v>
      </c>
      <c r="B2762" s="3">
        <v>42701</v>
      </c>
      <c r="C2762">
        <v>1.1000000000000001</v>
      </c>
      <c r="D2762">
        <v>581638.75</v>
      </c>
      <c r="E2762" t="s">
        <v>8</v>
      </c>
      <c r="F2762">
        <v>2016</v>
      </c>
      <c r="G2762" s="4" t="s">
        <v>18</v>
      </c>
      <c r="H2762" t="str">
        <f>VLOOKUP(G2762,States!$A$1:$B$71,2,0)</f>
        <v>Illinois</v>
      </c>
      <c r="I2762" t="str">
        <f>VLOOKUP(H2762,Table2[[State]:[Kürzel für Highcharts]],2,0)</f>
        <v>IL</v>
      </c>
    </row>
    <row r="2763" spans="1:9">
      <c r="A2763">
        <v>5</v>
      </c>
      <c r="B2763" s="3">
        <v>42694</v>
      </c>
      <c r="C2763">
        <v>1.1299999999999999</v>
      </c>
      <c r="D2763">
        <v>694873.06</v>
      </c>
      <c r="E2763" t="s">
        <v>8</v>
      </c>
      <c r="F2763">
        <v>2016</v>
      </c>
      <c r="G2763" s="4" t="s">
        <v>18</v>
      </c>
      <c r="H2763" t="str">
        <f>VLOOKUP(G2763,States!$A$1:$B$71,2,0)</f>
        <v>Illinois</v>
      </c>
      <c r="I2763" t="str">
        <f>VLOOKUP(H2763,Table2[[State]:[Kürzel für Highcharts]],2,0)</f>
        <v>IL</v>
      </c>
    </row>
    <row r="2764" spans="1:9">
      <c r="A2764">
        <v>6</v>
      </c>
      <c r="B2764" s="3">
        <v>42687</v>
      </c>
      <c r="C2764">
        <v>1.82</v>
      </c>
      <c r="D2764">
        <v>436710.91</v>
      </c>
      <c r="E2764" t="s">
        <v>8</v>
      </c>
      <c r="F2764">
        <v>2016</v>
      </c>
      <c r="G2764" s="4" t="s">
        <v>18</v>
      </c>
      <c r="H2764" t="str">
        <f>VLOOKUP(G2764,States!$A$1:$B$71,2,0)</f>
        <v>Illinois</v>
      </c>
      <c r="I2764" t="str">
        <f>VLOOKUP(H2764,Table2[[State]:[Kürzel für Highcharts]],2,0)</f>
        <v>IL</v>
      </c>
    </row>
    <row r="2765" spans="1:9">
      <c r="A2765">
        <v>7</v>
      </c>
      <c r="B2765" s="3">
        <v>42680</v>
      </c>
      <c r="C2765">
        <v>2.0699999999999998</v>
      </c>
      <c r="D2765">
        <v>376476.71</v>
      </c>
      <c r="E2765" t="s">
        <v>8</v>
      </c>
      <c r="F2765">
        <v>2016</v>
      </c>
      <c r="G2765" s="4" t="s">
        <v>18</v>
      </c>
      <c r="H2765" t="str">
        <f>VLOOKUP(G2765,States!$A$1:$B$71,2,0)</f>
        <v>Illinois</v>
      </c>
      <c r="I2765" t="str">
        <f>VLOOKUP(H2765,Table2[[State]:[Kürzel für Highcharts]],2,0)</f>
        <v>IL</v>
      </c>
    </row>
    <row r="2766" spans="1:9">
      <c r="A2766">
        <v>8</v>
      </c>
      <c r="B2766" s="3">
        <v>42673</v>
      </c>
      <c r="C2766">
        <v>2.0699999999999998</v>
      </c>
      <c r="D2766">
        <v>375213.57</v>
      </c>
      <c r="E2766" t="s">
        <v>8</v>
      </c>
      <c r="F2766">
        <v>2016</v>
      </c>
      <c r="G2766" s="4" t="s">
        <v>18</v>
      </c>
      <c r="H2766" t="str">
        <f>VLOOKUP(G2766,States!$A$1:$B$71,2,0)</f>
        <v>Illinois</v>
      </c>
      <c r="I2766" t="str">
        <f>VLOOKUP(H2766,Table2[[State]:[Kürzel für Highcharts]],2,0)</f>
        <v>IL</v>
      </c>
    </row>
    <row r="2767" spans="1:9">
      <c r="A2767">
        <v>9</v>
      </c>
      <c r="B2767" s="3">
        <v>42666</v>
      </c>
      <c r="C2767">
        <v>1.84</v>
      </c>
      <c r="D2767">
        <v>431274.2</v>
      </c>
      <c r="E2767" t="s">
        <v>8</v>
      </c>
      <c r="F2767">
        <v>2016</v>
      </c>
      <c r="G2767" s="4" t="s">
        <v>18</v>
      </c>
      <c r="H2767" t="str">
        <f>VLOOKUP(G2767,States!$A$1:$B$71,2,0)</f>
        <v>Illinois</v>
      </c>
      <c r="I2767" t="str">
        <f>VLOOKUP(H2767,Table2[[State]:[Kürzel für Highcharts]],2,0)</f>
        <v>IL</v>
      </c>
    </row>
    <row r="2768" spans="1:9">
      <c r="A2768">
        <v>10</v>
      </c>
      <c r="B2768" s="3">
        <v>42659</v>
      </c>
      <c r="C2768">
        <v>1.8</v>
      </c>
      <c r="D2768">
        <v>523682.5</v>
      </c>
      <c r="E2768" t="s">
        <v>8</v>
      </c>
      <c r="F2768">
        <v>2016</v>
      </c>
      <c r="G2768" s="4" t="s">
        <v>18</v>
      </c>
      <c r="H2768" t="str">
        <f>VLOOKUP(G2768,States!$A$1:$B$71,2,0)</f>
        <v>Illinois</v>
      </c>
      <c r="I2768" t="str">
        <f>VLOOKUP(H2768,Table2[[State]:[Kürzel für Highcharts]],2,0)</f>
        <v>IL</v>
      </c>
    </row>
    <row r="2769" spans="1:9">
      <c r="A2769">
        <v>11</v>
      </c>
      <c r="B2769" s="3">
        <v>42652</v>
      </c>
      <c r="C2769">
        <v>1.82</v>
      </c>
      <c r="D2769">
        <v>515146.04</v>
      </c>
      <c r="E2769" t="s">
        <v>8</v>
      </c>
      <c r="F2769">
        <v>2016</v>
      </c>
      <c r="G2769" s="4" t="s">
        <v>18</v>
      </c>
      <c r="H2769" t="str">
        <f>VLOOKUP(G2769,States!$A$1:$B$71,2,0)</f>
        <v>Illinois</v>
      </c>
      <c r="I2769" t="str">
        <f>VLOOKUP(H2769,Table2[[State]:[Kürzel für Highcharts]],2,0)</f>
        <v>IL</v>
      </c>
    </row>
    <row r="2770" spans="1:9">
      <c r="A2770">
        <v>12</v>
      </c>
      <c r="B2770" s="3">
        <v>42645</v>
      </c>
      <c r="C2770">
        <v>1.83</v>
      </c>
      <c r="D2770">
        <v>509215.79</v>
      </c>
      <c r="E2770" t="s">
        <v>8</v>
      </c>
      <c r="F2770">
        <v>2016</v>
      </c>
      <c r="G2770" s="4" t="s">
        <v>18</v>
      </c>
      <c r="H2770" t="str">
        <f>VLOOKUP(G2770,States!$A$1:$B$71,2,0)</f>
        <v>Illinois</v>
      </c>
      <c r="I2770" t="str">
        <f>VLOOKUP(H2770,Table2[[State]:[Kürzel für Highcharts]],2,0)</f>
        <v>IL</v>
      </c>
    </row>
    <row r="2771" spans="1:9">
      <c r="A2771">
        <v>13</v>
      </c>
      <c r="B2771" s="3">
        <v>42638</v>
      </c>
      <c r="C2771">
        <v>1.8</v>
      </c>
      <c r="D2771">
        <v>553863.81999999995</v>
      </c>
      <c r="E2771" t="s">
        <v>8</v>
      </c>
      <c r="F2771">
        <v>2016</v>
      </c>
      <c r="G2771" s="4" t="s">
        <v>18</v>
      </c>
      <c r="H2771" t="str">
        <f>VLOOKUP(G2771,States!$A$1:$B$71,2,0)</f>
        <v>Illinois</v>
      </c>
      <c r="I2771" t="str">
        <f>VLOOKUP(H2771,Table2[[State]:[Kürzel für Highcharts]],2,0)</f>
        <v>IL</v>
      </c>
    </row>
    <row r="2772" spans="1:9">
      <c r="A2772">
        <v>14</v>
      </c>
      <c r="B2772" s="3">
        <v>42631</v>
      </c>
      <c r="C2772">
        <v>1.7</v>
      </c>
      <c r="D2772">
        <v>600389.56000000006</v>
      </c>
      <c r="E2772" t="s">
        <v>8</v>
      </c>
      <c r="F2772">
        <v>2016</v>
      </c>
      <c r="G2772" s="4" t="s">
        <v>18</v>
      </c>
      <c r="H2772" t="str">
        <f>VLOOKUP(G2772,States!$A$1:$B$71,2,0)</f>
        <v>Illinois</v>
      </c>
      <c r="I2772" t="str">
        <f>VLOOKUP(H2772,Table2[[State]:[Kürzel für Highcharts]],2,0)</f>
        <v>IL</v>
      </c>
    </row>
    <row r="2773" spans="1:9">
      <c r="A2773">
        <v>15</v>
      </c>
      <c r="B2773" s="3">
        <v>42624</v>
      </c>
      <c r="C2773">
        <v>1.67</v>
      </c>
      <c r="D2773">
        <v>635036.01</v>
      </c>
      <c r="E2773" t="s">
        <v>8</v>
      </c>
      <c r="F2773">
        <v>2016</v>
      </c>
      <c r="G2773" s="4" t="s">
        <v>18</v>
      </c>
      <c r="H2773" t="str">
        <f>VLOOKUP(G2773,States!$A$1:$B$71,2,0)</f>
        <v>Illinois</v>
      </c>
      <c r="I2773" t="str">
        <f>VLOOKUP(H2773,Table2[[State]:[Kürzel für Highcharts]],2,0)</f>
        <v>IL</v>
      </c>
    </row>
    <row r="2774" spans="1:9">
      <c r="A2774">
        <v>16</v>
      </c>
      <c r="B2774" s="3">
        <v>42617</v>
      </c>
      <c r="C2774">
        <v>1.6</v>
      </c>
      <c r="D2774">
        <v>670453.42000000004</v>
      </c>
      <c r="E2774" t="s">
        <v>8</v>
      </c>
      <c r="F2774">
        <v>2016</v>
      </c>
      <c r="G2774" s="4" t="s">
        <v>18</v>
      </c>
      <c r="H2774" t="str">
        <f>VLOOKUP(G2774,States!$A$1:$B$71,2,0)</f>
        <v>Illinois</v>
      </c>
      <c r="I2774" t="str">
        <f>VLOOKUP(H2774,Table2[[State]:[Kürzel für Highcharts]],2,0)</f>
        <v>IL</v>
      </c>
    </row>
    <row r="2775" spans="1:9">
      <c r="A2775">
        <v>17</v>
      </c>
      <c r="B2775" s="3">
        <v>42610</v>
      </c>
      <c r="C2775">
        <v>1.6</v>
      </c>
      <c r="D2775">
        <v>621715.78</v>
      </c>
      <c r="E2775" t="s">
        <v>8</v>
      </c>
      <c r="F2775">
        <v>2016</v>
      </c>
      <c r="G2775" s="4" t="s">
        <v>18</v>
      </c>
      <c r="H2775" t="str">
        <f>VLOOKUP(G2775,States!$A$1:$B$71,2,0)</f>
        <v>Illinois</v>
      </c>
      <c r="I2775" t="str">
        <f>VLOOKUP(H2775,Table2[[State]:[Kürzel für Highcharts]],2,0)</f>
        <v>IL</v>
      </c>
    </row>
    <row r="2776" spans="1:9">
      <c r="A2776">
        <v>18</v>
      </c>
      <c r="B2776" s="3">
        <v>42603</v>
      </c>
      <c r="C2776">
        <v>1.63</v>
      </c>
      <c r="D2776">
        <v>628099.41</v>
      </c>
      <c r="E2776" t="s">
        <v>8</v>
      </c>
      <c r="F2776">
        <v>2016</v>
      </c>
      <c r="G2776" s="4" t="s">
        <v>18</v>
      </c>
      <c r="H2776" t="str">
        <f>VLOOKUP(G2776,States!$A$1:$B$71,2,0)</f>
        <v>Illinois</v>
      </c>
      <c r="I2776" t="str">
        <f>VLOOKUP(H2776,Table2[[State]:[Kürzel für Highcharts]],2,0)</f>
        <v>IL</v>
      </c>
    </row>
    <row r="2777" spans="1:9">
      <c r="A2777">
        <v>19</v>
      </c>
      <c r="B2777" s="3">
        <v>42596</v>
      </c>
      <c r="C2777">
        <v>1.67</v>
      </c>
      <c r="D2777">
        <v>626086.68999999994</v>
      </c>
      <c r="E2777" t="s">
        <v>8</v>
      </c>
      <c r="F2777">
        <v>2016</v>
      </c>
      <c r="G2777" s="4" t="s">
        <v>18</v>
      </c>
      <c r="H2777" t="str">
        <f>VLOOKUP(G2777,States!$A$1:$B$71,2,0)</f>
        <v>Illinois</v>
      </c>
      <c r="I2777" t="str">
        <f>VLOOKUP(H2777,Table2[[State]:[Kürzel für Highcharts]],2,0)</f>
        <v>IL</v>
      </c>
    </row>
    <row r="2778" spans="1:9">
      <c r="A2778">
        <v>20</v>
      </c>
      <c r="B2778" s="3">
        <v>42589</v>
      </c>
      <c r="C2778">
        <v>1.68</v>
      </c>
      <c r="D2778">
        <v>644670.46</v>
      </c>
      <c r="E2778" t="s">
        <v>8</v>
      </c>
      <c r="F2778">
        <v>2016</v>
      </c>
      <c r="G2778" s="4" t="s">
        <v>18</v>
      </c>
      <c r="H2778" t="str">
        <f>VLOOKUP(G2778,States!$A$1:$B$71,2,0)</f>
        <v>Illinois</v>
      </c>
      <c r="I2778" t="str">
        <f>VLOOKUP(H2778,Table2[[State]:[Kürzel für Highcharts]],2,0)</f>
        <v>IL</v>
      </c>
    </row>
    <row r="2779" spans="1:9">
      <c r="A2779">
        <v>21</v>
      </c>
      <c r="B2779" s="3">
        <v>42582</v>
      </c>
      <c r="C2779">
        <v>1.68</v>
      </c>
      <c r="D2779">
        <v>614939.39</v>
      </c>
      <c r="E2779" t="s">
        <v>8</v>
      </c>
      <c r="F2779">
        <v>2016</v>
      </c>
      <c r="G2779" s="4" t="s">
        <v>18</v>
      </c>
      <c r="H2779" t="str">
        <f>VLOOKUP(G2779,States!$A$1:$B$71,2,0)</f>
        <v>Illinois</v>
      </c>
      <c r="I2779" t="str">
        <f>VLOOKUP(H2779,Table2[[State]:[Kürzel für Highcharts]],2,0)</f>
        <v>IL</v>
      </c>
    </row>
    <row r="2780" spans="1:9">
      <c r="A2780">
        <v>22</v>
      </c>
      <c r="B2780" s="3">
        <v>42575</v>
      </c>
      <c r="C2780">
        <v>1.66</v>
      </c>
      <c r="D2780">
        <v>658913.68999999994</v>
      </c>
      <c r="E2780" t="s">
        <v>8</v>
      </c>
      <c r="F2780">
        <v>2016</v>
      </c>
      <c r="G2780" s="4" t="s">
        <v>18</v>
      </c>
      <c r="H2780" t="str">
        <f>VLOOKUP(G2780,States!$A$1:$B$71,2,0)</f>
        <v>Illinois</v>
      </c>
      <c r="I2780" t="str">
        <f>VLOOKUP(H2780,Table2[[State]:[Kürzel für Highcharts]],2,0)</f>
        <v>IL</v>
      </c>
    </row>
    <row r="2781" spans="1:9">
      <c r="A2781">
        <v>23</v>
      </c>
      <c r="B2781" s="3">
        <v>42568</v>
      </c>
      <c r="C2781">
        <v>1.51</v>
      </c>
      <c r="D2781">
        <v>717279.19</v>
      </c>
      <c r="E2781" t="s">
        <v>8</v>
      </c>
      <c r="F2781">
        <v>2016</v>
      </c>
      <c r="G2781" s="4" t="s">
        <v>18</v>
      </c>
      <c r="H2781" t="str">
        <f>VLOOKUP(G2781,States!$A$1:$B$71,2,0)</f>
        <v>Illinois</v>
      </c>
      <c r="I2781" t="str">
        <f>VLOOKUP(H2781,Table2[[State]:[Kürzel für Highcharts]],2,0)</f>
        <v>IL</v>
      </c>
    </row>
    <row r="2782" spans="1:9">
      <c r="A2782">
        <v>24</v>
      </c>
      <c r="B2782" s="3">
        <v>42561</v>
      </c>
      <c r="C2782">
        <v>1.53</v>
      </c>
      <c r="D2782">
        <v>712080.66</v>
      </c>
      <c r="E2782" t="s">
        <v>8</v>
      </c>
      <c r="F2782">
        <v>2016</v>
      </c>
      <c r="G2782" s="4" t="s">
        <v>18</v>
      </c>
      <c r="H2782" t="str">
        <f>VLOOKUP(G2782,States!$A$1:$B$71,2,0)</f>
        <v>Illinois</v>
      </c>
      <c r="I2782" t="str">
        <f>VLOOKUP(H2782,Table2[[State]:[Kürzel für Highcharts]],2,0)</f>
        <v>IL</v>
      </c>
    </row>
    <row r="2783" spans="1:9">
      <c r="A2783">
        <v>25</v>
      </c>
      <c r="B2783" s="3">
        <v>42554</v>
      </c>
      <c r="C2783">
        <v>1.23</v>
      </c>
      <c r="D2783">
        <v>974278.32</v>
      </c>
      <c r="E2783" t="s">
        <v>8</v>
      </c>
      <c r="F2783">
        <v>2016</v>
      </c>
      <c r="G2783" s="4" t="s">
        <v>18</v>
      </c>
      <c r="H2783" t="str">
        <f>VLOOKUP(G2783,States!$A$1:$B$71,2,0)</f>
        <v>Illinois</v>
      </c>
      <c r="I2783" t="str">
        <f>VLOOKUP(H2783,Table2[[State]:[Kürzel für Highcharts]],2,0)</f>
        <v>IL</v>
      </c>
    </row>
    <row r="2784" spans="1:9">
      <c r="A2784">
        <v>26</v>
      </c>
      <c r="B2784" s="3">
        <v>42547</v>
      </c>
      <c r="C2784">
        <v>1.18</v>
      </c>
      <c r="D2784">
        <v>860170.92</v>
      </c>
      <c r="E2784" t="s">
        <v>8</v>
      </c>
      <c r="F2784">
        <v>2016</v>
      </c>
      <c r="G2784" s="4" t="s">
        <v>18</v>
      </c>
      <c r="H2784" t="str">
        <f>VLOOKUP(G2784,States!$A$1:$B$71,2,0)</f>
        <v>Illinois</v>
      </c>
      <c r="I2784" t="str">
        <f>VLOOKUP(H2784,Table2[[State]:[Kürzel für Highcharts]],2,0)</f>
        <v>IL</v>
      </c>
    </row>
    <row r="2785" spans="1:9">
      <c r="A2785">
        <v>27</v>
      </c>
      <c r="B2785" s="3">
        <v>42540</v>
      </c>
      <c r="C2785">
        <v>1.2</v>
      </c>
      <c r="D2785">
        <v>882074.39</v>
      </c>
      <c r="E2785" t="s">
        <v>8</v>
      </c>
      <c r="F2785">
        <v>2016</v>
      </c>
      <c r="G2785" s="4" t="s">
        <v>18</v>
      </c>
      <c r="H2785" t="str">
        <f>VLOOKUP(G2785,States!$A$1:$B$71,2,0)</f>
        <v>Illinois</v>
      </c>
      <c r="I2785" t="str">
        <f>VLOOKUP(H2785,Table2[[State]:[Kürzel für Highcharts]],2,0)</f>
        <v>IL</v>
      </c>
    </row>
    <row r="2786" spans="1:9">
      <c r="A2786">
        <v>28</v>
      </c>
      <c r="B2786" s="3">
        <v>42533</v>
      </c>
      <c r="C2786">
        <v>1.3</v>
      </c>
      <c r="D2786">
        <v>770843.17</v>
      </c>
      <c r="E2786" t="s">
        <v>8</v>
      </c>
      <c r="F2786">
        <v>2016</v>
      </c>
      <c r="G2786" s="4" t="s">
        <v>18</v>
      </c>
      <c r="H2786" t="str">
        <f>VLOOKUP(G2786,States!$A$1:$B$71,2,0)</f>
        <v>Illinois</v>
      </c>
      <c r="I2786" t="str">
        <f>VLOOKUP(H2786,Table2[[State]:[Kürzel für Highcharts]],2,0)</f>
        <v>IL</v>
      </c>
    </row>
    <row r="2787" spans="1:9">
      <c r="A2787">
        <v>29</v>
      </c>
      <c r="B2787" s="3">
        <v>42526</v>
      </c>
      <c r="C2787">
        <v>1.2</v>
      </c>
      <c r="D2787">
        <v>885602.82</v>
      </c>
      <c r="E2787" t="s">
        <v>8</v>
      </c>
      <c r="F2787">
        <v>2016</v>
      </c>
      <c r="G2787" s="4" t="s">
        <v>18</v>
      </c>
      <c r="H2787" t="str">
        <f>VLOOKUP(G2787,States!$A$1:$B$71,2,0)</f>
        <v>Illinois</v>
      </c>
      <c r="I2787" t="str">
        <f>VLOOKUP(H2787,Table2[[State]:[Kürzel für Highcharts]],2,0)</f>
        <v>IL</v>
      </c>
    </row>
    <row r="2788" spans="1:9">
      <c r="A2788">
        <v>30</v>
      </c>
      <c r="B2788" s="3">
        <v>42519</v>
      </c>
      <c r="C2788">
        <v>1.1499999999999999</v>
      </c>
      <c r="D2788">
        <v>958566.68</v>
      </c>
      <c r="E2788" t="s">
        <v>8</v>
      </c>
      <c r="F2788">
        <v>2016</v>
      </c>
      <c r="G2788" s="4" t="s">
        <v>18</v>
      </c>
      <c r="H2788" t="str">
        <f>VLOOKUP(G2788,States!$A$1:$B$71,2,0)</f>
        <v>Illinois</v>
      </c>
      <c r="I2788" t="str">
        <f>VLOOKUP(H2788,Table2[[State]:[Kürzel für Highcharts]],2,0)</f>
        <v>IL</v>
      </c>
    </row>
    <row r="2789" spans="1:9">
      <c r="A2789">
        <v>31</v>
      </c>
      <c r="B2789" s="3">
        <v>42512</v>
      </c>
      <c r="C2789">
        <v>1.1100000000000001</v>
      </c>
      <c r="D2789">
        <v>903864.9</v>
      </c>
      <c r="E2789" t="s">
        <v>8</v>
      </c>
      <c r="F2789">
        <v>2016</v>
      </c>
      <c r="G2789" s="4" t="s">
        <v>18</v>
      </c>
      <c r="H2789" t="str">
        <f>VLOOKUP(G2789,States!$A$1:$B$71,2,0)</f>
        <v>Illinois</v>
      </c>
      <c r="I2789" t="str">
        <f>VLOOKUP(H2789,Table2[[State]:[Kürzel für Highcharts]],2,0)</f>
        <v>IL</v>
      </c>
    </row>
    <row r="2790" spans="1:9">
      <c r="A2790">
        <v>32</v>
      </c>
      <c r="B2790" s="3">
        <v>42505</v>
      </c>
      <c r="C2790">
        <v>1.04</v>
      </c>
      <c r="D2790">
        <v>930403.37</v>
      </c>
      <c r="E2790" t="s">
        <v>8</v>
      </c>
      <c r="F2790">
        <v>2016</v>
      </c>
      <c r="G2790" s="4" t="s">
        <v>18</v>
      </c>
      <c r="H2790" t="str">
        <f>VLOOKUP(G2790,States!$A$1:$B$71,2,0)</f>
        <v>Illinois</v>
      </c>
      <c r="I2790" t="str">
        <f>VLOOKUP(H2790,Table2[[State]:[Kürzel für Highcharts]],2,0)</f>
        <v>IL</v>
      </c>
    </row>
    <row r="2791" spans="1:9">
      <c r="A2791">
        <v>33</v>
      </c>
      <c r="B2791" s="3">
        <v>42498</v>
      </c>
      <c r="C2791">
        <v>0.97</v>
      </c>
      <c r="D2791">
        <v>974740.13</v>
      </c>
      <c r="E2791" t="s">
        <v>8</v>
      </c>
      <c r="F2791">
        <v>2016</v>
      </c>
      <c r="G2791" s="4" t="s">
        <v>18</v>
      </c>
      <c r="H2791" t="str">
        <f>VLOOKUP(G2791,States!$A$1:$B$71,2,0)</f>
        <v>Illinois</v>
      </c>
      <c r="I2791" t="str">
        <f>VLOOKUP(H2791,Table2[[State]:[Kürzel für Highcharts]],2,0)</f>
        <v>IL</v>
      </c>
    </row>
    <row r="2792" spans="1:9">
      <c r="A2792">
        <v>34</v>
      </c>
      <c r="B2792" s="3">
        <v>42491</v>
      </c>
      <c r="C2792">
        <v>1</v>
      </c>
      <c r="D2792">
        <v>890281.5</v>
      </c>
      <c r="E2792" t="s">
        <v>8</v>
      </c>
      <c r="F2792">
        <v>2016</v>
      </c>
      <c r="G2792" s="4" t="s">
        <v>18</v>
      </c>
      <c r="H2792" t="str">
        <f>VLOOKUP(G2792,States!$A$1:$B$71,2,0)</f>
        <v>Illinois</v>
      </c>
      <c r="I2792" t="str">
        <f>VLOOKUP(H2792,Table2[[State]:[Kürzel für Highcharts]],2,0)</f>
        <v>IL</v>
      </c>
    </row>
    <row r="2793" spans="1:9">
      <c r="A2793">
        <v>35</v>
      </c>
      <c r="B2793" s="3">
        <v>42484</v>
      </c>
      <c r="C2793">
        <v>1.08</v>
      </c>
      <c r="D2793">
        <v>879308.05</v>
      </c>
      <c r="E2793" t="s">
        <v>8</v>
      </c>
      <c r="F2793">
        <v>2016</v>
      </c>
      <c r="G2793" s="4" t="s">
        <v>18</v>
      </c>
      <c r="H2793" t="str">
        <f>VLOOKUP(G2793,States!$A$1:$B$71,2,0)</f>
        <v>Illinois</v>
      </c>
      <c r="I2793" t="str">
        <f>VLOOKUP(H2793,Table2[[State]:[Kürzel für Highcharts]],2,0)</f>
        <v>IL</v>
      </c>
    </row>
    <row r="2794" spans="1:9">
      <c r="A2794">
        <v>36</v>
      </c>
      <c r="B2794" s="3">
        <v>42477</v>
      </c>
      <c r="C2794">
        <v>1.08</v>
      </c>
      <c r="D2794">
        <v>913421.8</v>
      </c>
      <c r="E2794" t="s">
        <v>8</v>
      </c>
      <c r="F2794">
        <v>2016</v>
      </c>
      <c r="G2794" s="4" t="s">
        <v>18</v>
      </c>
      <c r="H2794" t="str">
        <f>VLOOKUP(G2794,States!$A$1:$B$71,2,0)</f>
        <v>Illinois</v>
      </c>
      <c r="I2794" t="str">
        <f>VLOOKUP(H2794,Table2[[State]:[Kürzel für Highcharts]],2,0)</f>
        <v>IL</v>
      </c>
    </row>
    <row r="2795" spans="1:9">
      <c r="A2795">
        <v>37</v>
      </c>
      <c r="B2795" s="3">
        <v>42470</v>
      </c>
      <c r="C2795">
        <v>1.1100000000000001</v>
      </c>
      <c r="D2795">
        <v>770661.72</v>
      </c>
      <c r="E2795" t="s">
        <v>8</v>
      </c>
      <c r="F2795">
        <v>2016</v>
      </c>
      <c r="G2795" s="4" t="s">
        <v>18</v>
      </c>
      <c r="H2795" t="str">
        <f>VLOOKUP(G2795,States!$A$1:$B$71,2,0)</f>
        <v>Illinois</v>
      </c>
      <c r="I2795" t="str">
        <f>VLOOKUP(H2795,Table2[[State]:[Kürzel für Highcharts]],2,0)</f>
        <v>IL</v>
      </c>
    </row>
    <row r="2796" spans="1:9">
      <c r="A2796">
        <v>38</v>
      </c>
      <c r="B2796" s="3">
        <v>42463</v>
      </c>
      <c r="C2796">
        <v>1.1499999999999999</v>
      </c>
      <c r="D2796">
        <v>712210.03</v>
      </c>
      <c r="E2796" t="s">
        <v>8</v>
      </c>
      <c r="F2796">
        <v>2016</v>
      </c>
      <c r="G2796" s="4" t="s">
        <v>18</v>
      </c>
      <c r="H2796" t="str">
        <f>VLOOKUP(G2796,States!$A$1:$B$71,2,0)</f>
        <v>Illinois</v>
      </c>
      <c r="I2796" t="str">
        <f>VLOOKUP(H2796,Table2[[State]:[Kürzel für Highcharts]],2,0)</f>
        <v>IL</v>
      </c>
    </row>
    <row r="2797" spans="1:9">
      <c r="A2797">
        <v>39</v>
      </c>
      <c r="B2797" s="3">
        <v>42456</v>
      </c>
      <c r="C2797">
        <v>0.9</v>
      </c>
      <c r="D2797">
        <v>865585.06</v>
      </c>
      <c r="E2797" t="s">
        <v>8</v>
      </c>
      <c r="F2797">
        <v>2016</v>
      </c>
      <c r="G2797" s="4" t="s">
        <v>18</v>
      </c>
      <c r="H2797" t="str">
        <f>VLOOKUP(G2797,States!$A$1:$B$71,2,0)</f>
        <v>Illinois</v>
      </c>
      <c r="I2797" t="str">
        <f>VLOOKUP(H2797,Table2[[State]:[Kürzel für Highcharts]],2,0)</f>
        <v>IL</v>
      </c>
    </row>
    <row r="2798" spans="1:9">
      <c r="A2798">
        <v>40</v>
      </c>
      <c r="B2798" s="3">
        <v>42449</v>
      </c>
      <c r="C2798">
        <v>1.1100000000000001</v>
      </c>
      <c r="D2798">
        <v>770557.34</v>
      </c>
      <c r="E2798" t="s">
        <v>8</v>
      </c>
      <c r="F2798">
        <v>2016</v>
      </c>
      <c r="G2798" s="4" t="s">
        <v>18</v>
      </c>
      <c r="H2798" t="str">
        <f>VLOOKUP(G2798,States!$A$1:$B$71,2,0)</f>
        <v>Illinois</v>
      </c>
      <c r="I2798" t="str">
        <f>VLOOKUP(H2798,Table2[[State]:[Kürzel für Highcharts]],2,0)</f>
        <v>IL</v>
      </c>
    </row>
    <row r="2799" spans="1:9">
      <c r="A2799">
        <v>41</v>
      </c>
      <c r="B2799" s="3">
        <v>42442</v>
      </c>
      <c r="C2799">
        <v>1</v>
      </c>
      <c r="D2799">
        <v>823796.56</v>
      </c>
      <c r="E2799" t="s">
        <v>8</v>
      </c>
      <c r="F2799">
        <v>2016</v>
      </c>
      <c r="G2799" s="4" t="s">
        <v>18</v>
      </c>
      <c r="H2799" t="str">
        <f>VLOOKUP(G2799,States!$A$1:$B$71,2,0)</f>
        <v>Illinois</v>
      </c>
      <c r="I2799" t="str">
        <f>VLOOKUP(H2799,Table2[[State]:[Kürzel für Highcharts]],2,0)</f>
        <v>IL</v>
      </c>
    </row>
    <row r="2800" spans="1:9">
      <c r="A2800">
        <v>42</v>
      </c>
      <c r="B2800" s="3">
        <v>42435</v>
      </c>
      <c r="C2800">
        <v>1.1299999999999999</v>
      </c>
      <c r="D2800">
        <v>809325.93</v>
      </c>
      <c r="E2800" t="s">
        <v>8</v>
      </c>
      <c r="F2800">
        <v>2016</v>
      </c>
      <c r="G2800" s="4" t="s">
        <v>18</v>
      </c>
      <c r="H2800" t="str">
        <f>VLOOKUP(G2800,States!$A$1:$B$71,2,0)</f>
        <v>Illinois</v>
      </c>
      <c r="I2800" t="str">
        <f>VLOOKUP(H2800,Table2[[State]:[Kürzel für Highcharts]],2,0)</f>
        <v>IL</v>
      </c>
    </row>
    <row r="2801" spans="1:9">
      <c r="A2801">
        <v>43</v>
      </c>
      <c r="B2801" s="3">
        <v>42428</v>
      </c>
      <c r="C2801">
        <v>1.1499999999999999</v>
      </c>
      <c r="D2801">
        <v>780951.86</v>
      </c>
      <c r="E2801" t="s">
        <v>8</v>
      </c>
      <c r="F2801">
        <v>2016</v>
      </c>
      <c r="G2801" s="4" t="s">
        <v>18</v>
      </c>
      <c r="H2801" t="str">
        <f>VLOOKUP(G2801,States!$A$1:$B$71,2,0)</f>
        <v>Illinois</v>
      </c>
      <c r="I2801" t="str">
        <f>VLOOKUP(H2801,Table2[[State]:[Kürzel für Highcharts]],2,0)</f>
        <v>IL</v>
      </c>
    </row>
    <row r="2802" spans="1:9">
      <c r="A2802">
        <v>44</v>
      </c>
      <c r="B2802" s="3">
        <v>42421</v>
      </c>
      <c r="C2802">
        <v>1.0900000000000001</v>
      </c>
      <c r="D2802">
        <v>752336.04</v>
      </c>
      <c r="E2802" t="s">
        <v>8</v>
      </c>
      <c r="F2802">
        <v>2016</v>
      </c>
      <c r="G2802" s="4" t="s">
        <v>18</v>
      </c>
      <c r="H2802" t="str">
        <f>VLOOKUP(G2802,States!$A$1:$B$71,2,0)</f>
        <v>Illinois</v>
      </c>
      <c r="I2802" t="str">
        <f>VLOOKUP(H2802,Table2[[State]:[Kürzel für Highcharts]],2,0)</f>
        <v>IL</v>
      </c>
    </row>
    <row r="2803" spans="1:9">
      <c r="A2803">
        <v>45</v>
      </c>
      <c r="B2803" s="3">
        <v>42414</v>
      </c>
      <c r="C2803">
        <v>1</v>
      </c>
      <c r="D2803">
        <v>803120.71</v>
      </c>
      <c r="E2803" t="s">
        <v>8</v>
      </c>
      <c r="F2803">
        <v>2016</v>
      </c>
      <c r="G2803" s="4" t="s">
        <v>18</v>
      </c>
      <c r="H2803" t="str">
        <f>VLOOKUP(G2803,States!$A$1:$B$71,2,0)</f>
        <v>Illinois</v>
      </c>
      <c r="I2803" t="str">
        <f>VLOOKUP(H2803,Table2[[State]:[Kürzel für Highcharts]],2,0)</f>
        <v>IL</v>
      </c>
    </row>
    <row r="2804" spans="1:9">
      <c r="A2804">
        <v>46</v>
      </c>
      <c r="B2804" s="3">
        <v>42407</v>
      </c>
      <c r="C2804">
        <v>0.82</v>
      </c>
      <c r="D2804">
        <v>1134049.22</v>
      </c>
      <c r="E2804" t="s">
        <v>8</v>
      </c>
      <c r="F2804">
        <v>2016</v>
      </c>
      <c r="G2804" s="4" t="s">
        <v>18</v>
      </c>
      <c r="H2804" t="str">
        <f>VLOOKUP(G2804,States!$A$1:$B$71,2,0)</f>
        <v>Illinois</v>
      </c>
      <c r="I2804" t="str">
        <f>VLOOKUP(H2804,Table2[[State]:[Kürzel für Highcharts]],2,0)</f>
        <v>IL</v>
      </c>
    </row>
    <row r="2805" spans="1:9">
      <c r="A2805">
        <v>47</v>
      </c>
      <c r="B2805" s="3">
        <v>42400</v>
      </c>
      <c r="C2805">
        <v>1.1200000000000001</v>
      </c>
      <c r="D2805">
        <v>774091.49</v>
      </c>
      <c r="E2805" t="s">
        <v>8</v>
      </c>
      <c r="F2805">
        <v>2016</v>
      </c>
      <c r="G2805" s="4" t="s">
        <v>18</v>
      </c>
      <c r="H2805" t="str">
        <f>VLOOKUP(G2805,States!$A$1:$B$71,2,0)</f>
        <v>Illinois</v>
      </c>
      <c r="I2805" t="str">
        <f>VLOOKUP(H2805,Table2[[State]:[Kürzel für Highcharts]],2,0)</f>
        <v>IL</v>
      </c>
    </row>
    <row r="2806" spans="1:9">
      <c r="A2806">
        <v>48</v>
      </c>
      <c r="B2806" s="3">
        <v>42393</v>
      </c>
      <c r="C2806">
        <v>1.01</v>
      </c>
      <c r="D2806">
        <v>794029.7</v>
      </c>
      <c r="E2806" t="s">
        <v>8</v>
      </c>
      <c r="F2806">
        <v>2016</v>
      </c>
      <c r="G2806" s="4" t="s">
        <v>18</v>
      </c>
      <c r="H2806" t="str">
        <f>VLOOKUP(G2806,States!$A$1:$B$71,2,0)</f>
        <v>Illinois</v>
      </c>
      <c r="I2806" t="str">
        <f>VLOOKUP(H2806,Table2[[State]:[Kürzel für Highcharts]],2,0)</f>
        <v>IL</v>
      </c>
    </row>
    <row r="2807" spans="1:9">
      <c r="A2807">
        <v>49</v>
      </c>
      <c r="B2807" s="3">
        <v>42386</v>
      </c>
      <c r="C2807">
        <v>1.1100000000000001</v>
      </c>
      <c r="D2807">
        <v>778412.5</v>
      </c>
      <c r="E2807" t="s">
        <v>8</v>
      </c>
      <c r="F2807">
        <v>2016</v>
      </c>
      <c r="G2807" s="4" t="s">
        <v>18</v>
      </c>
      <c r="H2807" t="str">
        <f>VLOOKUP(G2807,States!$A$1:$B$71,2,0)</f>
        <v>Illinois</v>
      </c>
      <c r="I2807" t="str">
        <f>VLOOKUP(H2807,Table2[[State]:[Kürzel für Highcharts]],2,0)</f>
        <v>IL</v>
      </c>
    </row>
    <row r="2808" spans="1:9">
      <c r="A2808">
        <v>50</v>
      </c>
      <c r="B2808" s="3">
        <v>42379</v>
      </c>
      <c r="C2808">
        <v>1.08</v>
      </c>
      <c r="D2808">
        <v>844277.25</v>
      </c>
      <c r="E2808" t="s">
        <v>8</v>
      </c>
      <c r="F2808">
        <v>2016</v>
      </c>
      <c r="G2808" s="4" t="s">
        <v>18</v>
      </c>
      <c r="H2808" t="str">
        <f>VLOOKUP(G2808,States!$A$1:$B$71,2,0)</f>
        <v>Illinois</v>
      </c>
      <c r="I2808" t="str">
        <f>VLOOKUP(H2808,Table2[[State]:[Kürzel für Highcharts]],2,0)</f>
        <v>IL</v>
      </c>
    </row>
    <row r="2809" spans="1:9">
      <c r="A2809">
        <v>51</v>
      </c>
      <c r="B2809" s="3">
        <v>42372</v>
      </c>
      <c r="C2809">
        <v>0.93</v>
      </c>
      <c r="D2809">
        <v>1009667.15</v>
      </c>
      <c r="E2809" t="s">
        <v>8</v>
      </c>
      <c r="F2809">
        <v>2016</v>
      </c>
      <c r="G2809" s="4" t="s">
        <v>18</v>
      </c>
      <c r="H2809" t="str">
        <f>VLOOKUP(G2809,States!$A$1:$B$71,2,0)</f>
        <v>Illinois</v>
      </c>
      <c r="I2809" t="str">
        <f>VLOOKUP(H2809,Table2[[State]:[Kürzel für Highcharts]],2,0)</f>
        <v>IL</v>
      </c>
    </row>
    <row r="2810" spans="1:9">
      <c r="A2810">
        <v>0</v>
      </c>
      <c r="B2810" s="3">
        <v>43100</v>
      </c>
      <c r="C2810">
        <v>0.93</v>
      </c>
      <c r="D2810">
        <v>1182647.5</v>
      </c>
      <c r="E2810" t="s">
        <v>8</v>
      </c>
      <c r="F2810">
        <v>2017</v>
      </c>
      <c r="G2810" s="4" t="s">
        <v>18</v>
      </c>
      <c r="H2810" t="str">
        <f>VLOOKUP(G2810,States!$A$1:$B$71,2,0)</f>
        <v>Illinois</v>
      </c>
      <c r="I2810" t="str">
        <f>VLOOKUP(H2810,Table2[[State]:[Kürzel für Highcharts]],2,0)</f>
        <v>IL</v>
      </c>
    </row>
    <row r="2811" spans="1:9">
      <c r="A2811">
        <v>1</v>
      </c>
      <c r="B2811" s="3">
        <v>43093</v>
      </c>
      <c r="C2811">
        <v>1.36</v>
      </c>
      <c r="D2811">
        <v>707646.11</v>
      </c>
      <c r="E2811" t="s">
        <v>8</v>
      </c>
      <c r="F2811">
        <v>2017</v>
      </c>
      <c r="G2811" s="4" t="s">
        <v>18</v>
      </c>
      <c r="H2811" t="str">
        <f>VLOOKUP(G2811,States!$A$1:$B$71,2,0)</f>
        <v>Illinois</v>
      </c>
      <c r="I2811" t="str">
        <f>VLOOKUP(H2811,Table2[[State]:[Kürzel für Highcharts]],2,0)</f>
        <v>IL</v>
      </c>
    </row>
    <row r="2812" spans="1:9">
      <c r="A2812">
        <v>2</v>
      </c>
      <c r="B2812" s="3">
        <v>43086</v>
      </c>
      <c r="C2812">
        <v>1.49</v>
      </c>
      <c r="D2812">
        <v>620053.78</v>
      </c>
      <c r="E2812" t="s">
        <v>8</v>
      </c>
      <c r="F2812">
        <v>2017</v>
      </c>
      <c r="G2812" s="4" t="s">
        <v>18</v>
      </c>
      <c r="H2812" t="str">
        <f>VLOOKUP(G2812,States!$A$1:$B$71,2,0)</f>
        <v>Illinois</v>
      </c>
      <c r="I2812" t="str">
        <f>VLOOKUP(H2812,Table2[[State]:[Kürzel für Highcharts]],2,0)</f>
        <v>IL</v>
      </c>
    </row>
    <row r="2813" spans="1:9">
      <c r="A2813">
        <v>3</v>
      </c>
      <c r="B2813" s="3">
        <v>43079</v>
      </c>
      <c r="C2813">
        <v>1.1299999999999999</v>
      </c>
      <c r="D2813">
        <v>1021445.27</v>
      </c>
      <c r="E2813" t="s">
        <v>8</v>
      </c>
      <c r="F2813">
        <v>2017</v>
      </c>
      <c r="G2813" s="4" t="s">
        <v>18</v>
      </c>
      <c r="H2813" t="str">
        <f>VLOOKUP(G2813,States!$A$1:$B$71,2,0)</f>
        <v>Illinois</v>
      </c>
      <c r="I2813" t="str">
        <f>VLOOKUP(H2813,Table2[[State]:[Kürzel für Highcharts]],2,0)</f>
        <v>IL</v>
      </c>
    </row>
    <row r="2814" spans="1:9">
      <c r="A2814">
        <v>4</v>
      </c>
      <c r="B2814" s="3">
        <v>43072</v>
      </c>
      <c r="C2814">
        <v>1.56</v>
      </c>
      <c r="D2814">
        <v>654739</v>
      </c>
      <c r="E2814" t="s">
        <v>8</v>
      </c>
      <c r="F2814">
        <v>2017</v>
      </c>
      <c r="G2814" s="4" t="s">
        <v>18</v>
      </c>
      <c r="H2814" t="str">
        <f>VLOOKUP(G2814,States!$A$1:$B$71,2,0)</f>
        <v>Illinois</v>
      </c>
      <c r="I2814" t="str">
        <f>VLOOKUP(H2814,Table2[[State]:[Kürzel für Highcharts]],2,0)</f>
        <v>IL</v>
      </c>
    </row>
    <row r="2815" spans="1:9">
      <c r="A2815">
        <v>5</v>
      </c>
      <c r="B2815" s="3">
        <v>43065</v>
      </c>
      <c r="C2815">
        <v>1.7</v>
      </c>
      <c r="D2815">
        <v>506394</v>
      </c>
      <c r="E2815" t="s">
        <v>8</v>
      </c>
      <c r="F2815">
        <v>2017</v>
      </c>
      <c r="G2815" s="4" t="s">
        <v>18</v>
      </c>
      <c r="H2815" t="str">
        <f>VLOOKUP(G2815,States!$A$1:$B$71,2,0)</f>
        <v>Illinois</v>
      </c>
      <c r="I2815" t="str">
        <f>VLOOKUP(H2815,Table2[[State]:[Kürzel für Highcharts]],2,0)</f>
        <v>IL</v>
      </c>
    </row>
    <row r="2816" spans="1:9">
      <c r="A2816">
        <v>6</v>
      </c>
      <c r="B2816" s="3">
        <v>43058</v>
      </c>
      <c r="C2816">
        <v>1.71</v>
      </c>
      <c r="D2816">
        <v>555872</v>
      </c>
      <c r="E2816" t="s">
        <v>8</v>
      </c>
      <c r="F2816">
        <v>2017</v>
      </c>
      <c r="G2816" s="4" t="s">
        <v>18</v>
      </c>
      <c r="H2816" t="str">
        <f>VLOOKUP(G2816,States!$A$1:$B$71,2,0)</f>
        <v>Illinois</v>
      </c>
      <c r="I2816" t="str">
        <f>VLOOKUP(H2816,Table2[[State]:[Kürzel für Highcharts]],2,0)</f>
        <v>IL</v>
      </c>
    </row>
    <row r="2817" spans="1:9">
      <c r="A2817">
        <v>7</v>
      </c>
      <c r="B2817" s="3">
        <v>43051</v>
      </c>
      <c r="C2817">
        <v>1.78</v>
      </c>
      <c r="D2817">
        <v>541010</v>
      </c>
      <c r="E2817" t="s">
        <v>8</v>
      </c>
      <c r="F2817">
        <v>2017</v>
      </c>
      <c r="G2817" s="4" t="s">
        <v>18</v>
      </c>
      <c r="H2817" t="str">
        <f>VLOOKUP(G2817,States!$A$1:$B$71,2,0)</f>
        <v>Illinois</v>
      </c>
      <c r="I2817" t="str">
        <f>VLOOKUP(H2817,Table2[[State]:[Kürzel für Highcharts]],2,0)</f>
        <v>IL</v>
      </c>
    </row>
    <row r="2818" spans="1:9">
      <c r="A2818">
        <v>8</v>
      </c>
      <c r="B2818" s="3">
        <v>43044</v>
      </c>
      <c r="C2818">
        <v>1.77</v>
      </c>
      <c r="D2818">
        <v>538967.37</v>
      </c>
      <c r="E2818" t="s">
        <v>8</v>
      </c>
      <c r="F2818">
        <v>2017</v>
      </c>
      <c r="G2818" s="4" t="s">
        <v>18</v>
      </c>
      <c r="H2818" t="str">
        <f>VLOOKUP(G2818,States!$A$1:$B$71,2,0)</f>
        <v>Illinois</v>
      </c>
      <c r="I2818" t="str">
        <f>VLOOKUP(H2818,Table2[[State]:[Kürzel für Highcharts]],2,0)</f>
        <v>IL</v>
      </c>
    </row>
    <row r="2819" spans="1:9">
      <c r="A2819">
        <v>9</v>
      </c>
      <c r="B2819" s="3">
        <v>43037</v>
      </c>
      <c r="C2819">
        <v>1.94</v>
      </c>
      <c r="D2819">
        <v>551605.92000000004</v>
      </c>
      <c r="E2819" t="s">
        <v>8</v>
      </c>
      <c r="F2819">
        <v>2017</v>
      </c>
      <c r="G2819" s="4" t="s">
        <v>18</v>
      </c>
      <c r="H2819" t="str">
        <f>VLOOKUP(G2819,States!$A$1:$B$71,2,0)</f>
        <v>Illinois</v>
      </c>
      <c r="I2819" t="str">
        <f>VLOOKUP(H2819,Table2[[State]:[Kürzel für Highcharts]],2,0)</f>
        <v>IL</v>
      </c>
    </row>
    <row r="2820" spans="1:9">
      <c r="A2820">
        <v>10</v>
      </c>
      <c r="B2820" s="3">
        <v>43030</v>
      </c>
      <c r="C2820">
        <v>2.06</v>
      </c>
      <c r="D2820">
        <v>519814.03</v>
      </c>
      <c r="E2820" t="s">
        <v>8</v>
      </c>
      <c r="F2820">
        <v>2017</v>
      </c>
      <c r="G2820" s="4" t="s">
        <v>18</v>
      </c>
      <c r="H2820" t="str">
        <f>VLOOKUP(G2820,States!$A$1:$B$71,2,0)</f>
        <v>Illinois</v>
      </c>
      <c r="I2820" t="str">
        <f>VLOOKUP(H2820,Table2[[State]:[Kürzel für Highcharts]],2,0)</f>
        <v>IL</v>
      </c>
    </row>
    <row r="2821" spans="1:9">
      <c r="A2821">
        <v>11</v>
      </c>
      <c r="B2821" s="3">
        <v>43023</v>
      </c>
      <c r="C2821">
        <v>2.11</v>
      </c>
      <c r="D2821">
        <v>546055.56999999995</v>
      </c>
      <c r="E2821" t="s">
        <v>8</v>
      </c>
      <c r="F2821">
        <v>2017</v>
      </c>
      <c r="G2821" s="4" t="s">
        <v>18</v>
      </c>
      <c r="H2821" t="str">
        <f>VLOOKUP(G2821,States!$A$1:$B$71,2,0)</f>
        <v>Illinois</v>
      </c>
      <c r="I2821" t="str">
        <f>VLOOKUP(H2821,Table2[[State]:[Kürzel für Highcharts]],2,0)</f>
        <v>IL</v>
      </c>
    </row>
    <row r="2822" spans="1:9">
      <c r="A2822">
        <v>12</v>
      </c>
      <c r="B2822" s="3">
        <v>43016</v>
      </c>
      <c r="C2822">
        <v>2.2200000000000002</v>
      </c>
      <c r="D2822">
        <v>516320.59</v>
      </c>
      <c r="E2822" t="s">
        <v>8</v>
      </c>
      <c r="F2822">
        <v>2017</v>
      </c>
      <c r="G2822" s="4" t="s">
        <v>18</v>
      </c>
      <c r="H2822" t="str">
        <f>VLOOKUP(G2822,States!$A$1:$B$71,2,0)</f>
        <v>Illinois</v>
      </c>
      <c r="I2822" t="str">
        <f>VLOOKUP(H2822,Table2[[State]:[Kürzel für Highcharts]],2,0)</f>
        <v>IL</v>
      </c>
    </row>
    <row r="2823" spans="1:9">
      <c r="A2823">
        <v>13</v>
      </c>
      <c r="B2823" s="3">
        <v>43009</v>
      </c>
      <c r="C2823">
        <v>2.14</v>
      </c>
      <c r="D2823">
        <v>537708.81000000006</v>
      </c>
      <c r="E2823" t="s">
        <v>8</v>
      </c>
      <c r="F2823">
        <v>2017</v>
      </c>
      <c r="G2823" s="4" t="s">
        <v>18</v>
      </c>
      <c r="H2823" t="str">
        <f>VLOOKUP(G2823,States!$A$1:$B$71,2,0)</f>
        <v>Illinois</v>
      </c>
      <c r="I2823" t="str">
        <f>VLOOKUP(H2823,Table2[[State]:[Kürzel für Highcharts]],2,0)</f>
        <v>IL</v>
      </c>
    </row>
    <row r="2824" spans="1:9">
      <c r="A2824">
        <v>14</v>
      </c>
      <c r="B2824" s="3">
        <v>43002</v>
      </c>
      <c r="C2824">
        <v>2.0699999999999998</v>
      </c>
      <c r="D2824">
        <v>551895.80000000005</v>
      </c>
      <c r="E2824" t="s">
        <v>8</v>
      </c>
      <c r="F2824">
        <v>2017</v>
      </c>
      <c r="G2824" s="4" t="s">
        <v>18</v>
      </c>
      <c r="H2824" t="str">
        <f>VLOOKUP(G2824,States!$A$1:$B$71,2,0)</f>
        <v>Illinois</v>
      </c>
      <c r="I2824" t="str">
        <f>VLOOKUP(H2824,Table2[[State]:[Kürzel für Highcharts]],2,0)</f>
        <v>IL</v>
      </c>
    </row>
    <row r="2825" spans="1:9">
      <c r="A2825">
        <v>15</v>
      </c>
      <c r="B2825" s="3">
        <v>42995</v>
      </c>
      <c r="C2825">
        <v>2.15</v>
      </c>
      <c r="D2825">
        <v>553215.27</v>
      </c>
      <c r="E2825" t="s">
        <v>8</v>
      </c>
      <c r="F2825">
        <v>2017</v>
      </c>
      <c r="G2825" s="4" t="s">
        <v>18</v>
      </c>
      <c r="H2825" t="str">
        <f>VLOOKUP(G2825,States!$A$1:$B$71,2,0)</f>
        <v>Illinois</v>
      </c>
      <c r="I2825" t="str">
        <f>VLOOKUP(H2825,Table2[[State]:[Kürzel für Highcharts]],2,0)</f>
        <v>IL</v>
      </c>
    </row>
    <row r="2826" spans="1:9">
      <c r="A2826">
        <v>16</v>
      </c>
      <c r="B2826" s="3">
        <v>42988</v>
      </c>
      <c r="C2826">
        <v>2.02</v>
      </c>
      <c r="D2826">
        <v>590590.1</v>
      </c>
      <c r="E2826" t="s">
        <v>8</v>
      </c>
      <c r="F2826">
        <v>2017</v>
      </c>
      <c r="G2826" s="4" t="s">
        <v>18</v>
      </c>
      <c r="H2826" t="str">
        <f>VLOOKUP(G2826,States!$A$1:$B$71,2,0)</f>
        <v>Illinois</v>
      </c>
      <c r="I2826" t="str">
        <f>VLOOKUP(H2826,Table2[[State]:[Kürzel für Highcharts]],2,0)</f>
        <v>IL</v>
      </c>
    </row>
    <row r="2827" spans="1:9">
      <c r="A2827">
        <v>17</v>
      </c>
      <c r="B2827" s="3">
        <v>42981</v>
      </c>
      <c r="C2827">
        <v>2</v>
      </c>
      <c r="D2827">
        <v>614460.19999999995</v>
      </c>
      <c r="E2827" t="s">
        <v>8</v>
      </c>
      <c r="F2827">
        <v>2017</v>
      </c>
      <c r="G2827" s="4" t="s">
        <v>18</v>
      </c>
      <c r="H2827" t="str">
        <f>VLOOKUP(G2827,States!$A$1:$B$71,2,0)</f>
        <v>Illinois</v>
      </c>
      <c r="I2827" t="str">
        <f>VLOOKUP(H2827,Table2[[State]:[Kürzel für Highcharts]],2,0)</f>
        <v>IL</v>
      </c>
    </row>
    <row r="2828" spans="1:9">
      <c r="A2828">
        <v>18</v>
      </c>
      <c r="B2828" s="3">
        <v>42974</v>
      </c>
      <c r="C2828">
        <v>1.93</v>
      </c>
      <c r="D2828">
        <v>624618.47</v>
      </c>
      <c r="E2828" t="s">
        <v>8</v>
      </c>
      <c r="F2828">
        <v>2017</v>
      </c>
      <c r="G2828" s="4" t="s">
        <v>18</v>
      </c>
      <c r="H2828" t="str">
        <f>VLOOKUP(G2828,States!$A$1:$B$71,2,0)</f>
        <v>Illinois</v>
      </c>
      <c r="I2828" t="str">
        <f>VLOOKUP(H2828,Table2[[State]:[Kürzel für Highcharts]],2,0)</f>
        <v>IL</v>
      </c>
    </row>
    <row r="2829" spans="1:9">
      <c r="A2829">
        <v>19</v>
      </c>
      <c r="B2829" s="3">
        <v>42967</v>
      </c>
      <c r="C2829">
        <v>1.88</v>
      </c>
      <c r="D2829">
        <v>674811.14</v>
      </c>
      <c r="E2829" t="s">
        <v>8</v>
      </c>
      <c r="F2829">
        <v>2017</v>
      </c>
      <c r="G2829" s="4" t="s">
        <v>18</v>
      </c>
      <c r="H2829" t="str">
        <f>VLOOKUP(G2829,States!$A$1:$B$71,2,0)</f>
        <v>Illinois</v>
      </c>
      <c r="I2829" t="str">
        <f>VLOOKUP(H2829,Table2[[State]:[Kürzel für Highcharts]],2,0)</f>
        <v>IL</v>
      </c>
    </row>
    <row r="2830" spans="1:9">
      <c r="A2830">
        <v>20</v>
      </c>
      <c r="B2830" s="3">
        <v>42960</v>
      </c>
      <c r="C2830">
        <v>1.89</v>
      </c>
      <c r="D2830">
        <v>640354.46</v>
      </c>
      <c r="E2830" t="s">
        <v>8</v>
      </c>
      <c r="F2830">
        <v>2017</v>
      </c>
      <c r="G2830" s="4" t="s">
        <v>18</v>
      </c>
      <c r="H2830" t="str">
        <f>VLOOKUP(G2830,States!$A$1:$B$71,2,0)</f>
        <v>Illinois</v>
      </c>
      <c r="I2830" t="str">
        <f>VLOOKUP(H2830,Table2[[State]:[Kürzel für Highcharts]],2,0)</f>
        <v>IL</v>
      </c>
    </row>
    <row r="2831" spans="1:9">
      <c r="A2831">
        <v>21</v>
      </c>
      <c r="B2831" s="3">
        <v>42953</v>
      </c>
      <c r="C2831">
        <v>1.72</v>
      </c>
      <c r="D2831">
        <v>692140.55</v>
      </c>
      <c r="E2831" t="s">
        <v>8</v>
      </c>
      <c r="F2831">
        <v>2017</v>
      </c>
      <c r="G2831" s="4" t="s">
        <v>18</v>
      </c>
      <c r="H2831" t="str">
        <f>VLOOKUP(G2831,States!$A$1:$B$71,2,0)</f>
        <v>Illinois</v>
      </c>
      <c r="I2831" t="str">
        <f>VLOOKUP(H2831,Table2[[State]:[Kürzel für Highcharts]],2,0)</f>
        <v>IL</v>
      </c>
    </row>
    <row r="2832" spans="1:9">
      <c r="A2832">
        <v>22</v>
      </c>
      <c r="B2832" s="3">
        <v>42946</v>
      </c>
      <c r="C2832">
        <v>1.62</v>
      </c>
      <c r="D2832">
        <v>735265.55</v>
      </c>
      <c r="E2832" t="s">
        <v>8</v>
      </c>
      <c r="F2832">
        <v>2017</v>
      </c>
      <c r="G2832" s="4" t="s">
        <v>18</v>
      </c>
      <c r="H2832" t="str">
        <f>VLOOKUP(G2832,States!$A$1:$B$71,2,0)</f>
        <v>Illinois</v>
      </c>
      <c r="I2832" t="str">
        <f>VLOOKUP(H2832,Table2[[State]:[Kürzel für Highcharts]],2,0)</f>
        <v>IL</v>
      </c>
    </row>
    <row r="2833" spans="1:9">
      <c r="A2833">
        <v>23</v>
      </c>
      <c r="B2833" s="3">
        <v>42939</v>
      </c>
      <c r="C2833">
        <v>1.59</v>
      </c>
      <c r="D2833">
        <v>752799.06</v>
      </c>
      <c r="E2833" t="s">
        <v>8</v>
      </c>
      <c r="F2833">
        <v>2017</v>
      </c>
      <c r="G2833" s="4" t="s">
        <v>18</v>
      </c>
      <c r="H2833" t="str">
        <f>VLOOKUP(G2833,States!$A$1:$B$71,2,0)</f>
        <v>Illinois</v>
      </c>
      <c r="I2833" t="str">
        <f>VLOOKUP(H2833,Table2[[State]:[Kürzel für Highcharts]],2,0)</f>
        <v>IL</v>
      </c>
    </row>
    <row r="2834" spans="1:9">
      <c r="A2834">
        <v>24</v>
      </c>
      <c r="B2834" s="3">
        <v>42932</v>
      </c>
      <c r="C2834">
        <v>1.54</v>
      </c>
      <c r="D2834">
        <v>801887.84</v>
      </c>
      <c r="E2834" t="s">
        <v>8</v>
      </c>
      <c r="F2834">
        <v>2017</v>
      </c>
      <c r="G2834" s="4" t="s">
        <v>18</v>
      </c>
      <c r="H2834" t="str">
        <f>VLOOKUP(G2834,States!$A$1:$B$71,2,0)</f>
        <v>Illinois</v>
      </c>
      <c r="I2834" t="str">
        <f>VLOOKUP(H2834,Table2[[State]:[Kürzel für Highcharts]],2,0)</f>
        <v>IL</v>
      </c>
    </row>
    <row r="2835" spans="1:9">
      <c r="A2835">
        <v>25</v>
      </c>
      <c r="B2835" s="3">
        <v>42925</v>
      </c>
      <c r="C2835">
        <v>1.54</v>
      </c>
      <c r="D2835">
        <v>880107.48</v>
      </c>
      <c r="E2835" t="s">
        <v>8</v>
      </c>
      <c r="F2835">
        <v>2017</v>
      </c>
      <c r="G2835" s="4" t="s">
        <v>18</v>
      </c>
      <c r="H2835" t="str">
        <f>VLOOKUP(G2835,States!$A$1:$B$71,2,0)</f>
        <v>Illinois</v>
      </c>
      <c r="I2835" t="str">
        <f>VLOOKUP(H2835,Table2[[State]:[Kürzel für Highcharts]],2,0)</f>
        <v>IL</v>
      </c>
    </row>
    <row r="2836" spans="1:9">
      <c r="A2836">
        <v>26</v>
      </c>
      <c r="B2836" s="3">
        <v>42918</v>
      </c>
      <c r="C2836">
        <v>1.45</v>
      </c>
      <c r="D2836">
        <v>943746.5</v>
      </c>
      <c r="E2836" t="s">
        <v>8</v>
      </c>
      <c r="F2836">
        <v>2017</v>
      </c>
      <c r="G2836" s="4" t="s">
        <v>18</v>
      </c>
      <c r="H2836" t="str">
        <f>VLOOKUP(G2836,States!$A$1:$B$71,2,0)</f>
        <v>Illinois</v>
      </c>
      <c r="I2836" t="str">
        <f>VLOOKUP(H2836,Table2[[State]:[Kürzel für Highcharts]],2,0)</f>
        <v>IL</v>
      </c>
    </row>
    <row r="2837" spans="1:9">
      <c r="A2837">
        <v>27</v>
      </c>
      <c r="B2837" s="3">
        <v>42911</v>
      </c>
      <c r="C2837">
        <v>1.44</v>
      </c>
      <c r="D2837">
        <v>868770.67</v>
      </c>
      <c r="E2837" t="s">
        <v>8</v>
      </c>
      <c r="F2837">
        <v>2017</v>
      </c>
      <c r="G2837" s="4" t="s">
        <v>18</v>
      </c>
      <c r="H2837" t="str">
        <f>VLOOKUP(G2837,States!$A$1:$B$71,2,0)</f>
        <v>Illinois</v>
      </c>
      <c r="I2837" t="str">
        <f>VLOOKUP(H2837,Table2[[State]:[Kürzel für Highcharts]],2,0)</f>
        <v>IL</v>
      </c>
    </row>
    <row r="2838" spans="1:9">
      <c r="A2838">
        <v>28</v>
      </c>
      <c r="B2838" s="3">
        <v>42904</v>
      </c>
      <c r="C2838">
        <v>1.53</v>
      </c>
      <c r="D2838">
        <v>862382.95</v>
      </c>
      <c r="E2838" t="s">
        <v>8</v>
      </c>
      <c r="F2838">
        <v>2017</v>
      </c>
      <c r="G2838" s="4" t="s">
        <v>18</v>
      </c>
      <c r="H2838" t="str">
        <f>VLOOKUP(G2838,States!$A$1:$B$71,2,0)</f>
        <v>Illinois</v>
      </c>
      <c r="I2838" t="str">
        <f>VLOOKUP(H2838,Table2[[State]:[Kürzel für Highcharts]],2,0)</f>
        <v>IL</v>
      </c>
    </row>
    <row r="2839" spans="1:9">
      <c r="A2839">
        <v>29</v>
      </c>
      <c r="B2839" s="3">
        <v>42897</v>
      </c>
      <c r="C2839">
        <v>1.6</v>
      </c>
      <c r="D2839">
        <v>807370.03</v>
      </c>
      <c r="E2839" t="s">
        <v>8</v>
      </c>
      <c r="F2839">
        <v>2017</v>
      </c>
      <c r="G2839" s="4" t="s">
        <v>18</v>
      </c>
      <c r="H2839" t="str">
        <f>VLOOKUP(G2839,States!$A$1:$B$71,2,0)</f>
        <v>Illinois</v>
      </c>
      <c r="I2839" t="str">
        <f>VLOOKUP(H2839,Table2[[State]:[Kürzel für Highcharts]],2,0)</f>
        <v>IL</v>
      </c>
    </row>
    <row r="2840" spans="1:9">
      <c r="A2840">
        <v>30</v>
      </c>
      <c r="B2840" s="3">
        <v>42890</v>
      </c>
      <c r="C2840">
        <v>1.64</v>
      </c>
      <c r="D2840">
        <v>776194.77</v>
      </c>
      <c r="E2840" t="s">
        <v>8</v>
      </c>
      <c r="F2840">
        <v>2017</v>
      </c>
      <c r="G2840" s="4" t="s">
        <v>18</v>
      </c>
      <c r="H2840" t="str">
        <f>VLOOKUP(G2840,States!$A$1:$B$71,2,0)</f>
        <v>Illinois</v>
      </c>
      <c r="I2840" t="str">
        <f>VLOOKUP(H2840,Table2[[State]:[Kürzel für Highcharts]],2,0)</f>
        <v>IL</v>
      </c>
    </row>
    <row r="2841" spans="1:9">
      <c r="A2841">
        <v>31</v>
      </c>
      <c r="B2841" s="3">
        <v>42883</v>
      </c>
      <c r="C2841">
        <v>1.63</v>
      </c>
      <c r="D2841">
        <v>781085.77</v>
      </c>
      <c r="E2841" t="s">
        <v>8</v>
      </c>
      <c r="F2841">
        <v>2017</v>
      </c>
      <c r="G2841" s="4" t="s">
        <v>18</v>
      </c>
      <c r="H2841" t="str">
        <f>VLOOKUP(G2841,States!$A$1:$B$71,2,0)</f>
        <v>Illinois</v>
      </c>
      <c r="I2841" t="str">
        <f>VLOOKUP(H2841,Table2[[State]:[Kürzel für Highcharts]],2,0)</f>
        <v>IL</v>
      </c>
    </row>
    <row r="2842" spans="1:9">
      <c r="A2842">
        <v>32</v>
      </c>
      <c r="B2842" s="3">
        <v>42876</v>
      </c>
      <c r="C2842">
        <v>1.64</v>
      </c>
      <c r="D2842">
        <v>764241.14</v>
      </c>
      <c r="E2842" t="s">
        <v>8</v>
      </c>
      <c r="F2842">
        <v>2017</v>
      </c>
      <c r="G2842" s="4" t="s">
        <v>18</v>
      </c>
      <c r="H2842" t="str">
        <f>VLOOKUP(G2842,States!$A$1:$B$71,2,0)</f>
        <v>Illinois</v>
      </c>
      <c r="I2842" t="str">
        <f>VLOOKUP(H2842,Table2[[State]:[Kürzel für Highcharts]],2,0)</f>
        <v>IL</v>
      </c>
    </row>
    <row r="2843" spans="1:9">
      <c r="A2843">
        <v>33</v>
      </c>
      <c r="B2843" s="3">
        <v>42869</v>
      </c>
      <c r="C2843">
        <v>1.6</v>
      </c>
      <c r="D2843">
        <v>792532.64</v>
      </c>
      <c r="E2843" t="s">
        <v>8</v>
      </c>
      <c r="F2843">
        <v>2017</v>
      </c>
      <c r="G2843" s="4" t="s">
        <v>18</v>
      </c>
      <c r="H2843" t="str">
        <f>VLOOKUP(G2843,States!$A$1:$B$71,2,0)</f>
        <v>Illinois</v>
      </c>
      <c r="I2843" t="str">
        <f>VLOOKUP(H2843,Table2[[State]:[Kürzel für Highcharts]],2,0)</f>
        <v>IL</v>
      </c>
    </row>
    <row r="2844" spans="1:9">
      <c r="A2844">
        <v>34</v>
      </c>
      <c r="B2844" s="3">
        <v>42862</v>
      </c>
      <c r="C2844">
        <v>1.51</v>
      </c>
      <c r="D2844">
        <v>976084.98</v>
      </c>
      <c r="E2844" t="s">
        <v>8</v>
      </c>
      <c r="F2844">
        <v>2017</v>
      </c>
      <c r="G2844" s="4" t="s">
        <v>18</v>
      </c>
      <c r="H2844" t="str">
        <f>VLOOKUP(G2844,States!$A$1:$B$71,2,0)</f>
        <v>Illinois</v>
      </c>
      <c r="I2844" t="str">
        <f>VLOOKUP(H2844,Table2[[State]:[Kürzel für Highcharts]],2,0)</f>
        <v>IL</v>
      </c>
    </row>
    <row r="2845" spans="1:9">
      <c r="A2845">
        <v>35</v>
      </c>
      <c r="B2845" s="3">
        <v>42855</v>
      </c>
      <c r="C2845">
        <v>1.62</v>
      </c>
      <c r="D2845">
        <v>787324.19</v>
      </c>
      <c r="E2845" t="s">
        <v>8</v>
      </c>
      <c r="F2845">
        <v>2017</v>
      </c>
      <c r="G2845" s="4" t="s">
        <v>18</v>
      </c>
      <c r="H2845" t="str">
        <f>VLOOKUP(G2845,States!$A$1:$B$71,2,0)</f>
        <v>Illinois</v>
      </c>
      <c r="I2845" t="str">
        <f>VLOOKUP(H2845,Table2[[State]:[Kürzel für Highcharts]],2,0)</f>
        <v>IL</v>
      </c>
    </row>
    <row r="2846" spans="1:9">
      <c r="A2846">
        <v>36</v>
      </c>
      <c r="B2846" s="3">
        <v>42848</v>
      </c>
      <c r="C2846">
        <v>1.63</v>
      </c>
      <c r="D2846">
        <v>719367.5</v>
      </c>
      <c r="E2846" t="s">
        <v>8</v>
      </c>
      <c r="F2846">
        <v>2017</v>
      </c>
      <c r="G2846" s="4" t="s">
        <v>18</v>
      </c>
      <c r="H2846" t="str">
        <f>VLOOKUP(G2846,States!$A$1:$B$71,2,0)</f>
        <v>Illinois</v>
      </c>
      <c r="I2846" t="str">
        <f>VLOOKUP(H2846,Table2[[State]:[Kürzel für Highcharts]],2,0)</f>
        <v>IL</v>
      </c>
    </row>
    <row r="2847" spans="1:9">
      <c r="A2847">
        <v>37</v>
      </c>
      <c r="B2847" s="3">
        <v>42841</v>
      </c>
      <c r="C2847">
        <v>1.65</v>
      </c>
      <c r="D2847">
        <v>742675.28</v>
      </c>
      <c r="E2847" t="s">
        <v>8</v>
      </c>
      <c r="F2847">
        <v>2017</v>
      </c>
      <c r="G2847" s="4" t="s">
        <v>18</v>
      </c>
      <c r="H2847" t="str">
        <f>VLOOKUP(G2847,States!$A$1:$B$71,2,0)</f>
        <v>Illinois</v>
      </c>
      <c r="I2847" t="str">
        <f>VLOOKUP(H2847,Table2[[State]:[Kürzel für Highcharts]],2,0)</f>
        <v>IL</v>
      </c>
    </row>
    <row r="2848" spans="1:9">
      <c r="A2848">
        <v>38</v>
      </c>
      <c r="B2848" s="3">
        <v>42834</v>
      </c>
      <c r="C2848">
        <v>1.65</v>
      </c>
      <c r="D2848">
        <v>699592.47</v>
      </c>
      <c r="E2848" t="s">
        <v>8</v>
      </c>
      <c r="F2848">
        <v>2017</v>
      </c>
      <c r="G2848" s="4" t="s">
        <v>18</v>
      </c>
      <c r="H2848" t="str">
        <f>VLOOKUP(G2848,States!$A$1:$B$71,2,0)</f>
        <v>Illinois</v>
      </c>
      <c r="I2848" t="str">
        <f>VLOOKUP(H2848,Table2[[State]:[Kürzel für Highcharts]],2,0)</f>
        <v>IL</v>
      </c>
    </row>
    <row r="2849" spans="1:9">
      <c r="A2849">
        <v>39</v>
      </c>
      <c r="B2849" s="3">
        <v>42827</v>
      </c>
      <c r="C2849">
        <v>1.65</v>
      </c>
      <c r="D2849">
        <v>676300.83</v>
      </c>
      <c r="E2849" t="s">
        <v>8</v>
      </c>
      <c r="F2849">
        <v>2017</v>
      </c>
      <c r="G2849" s="4" t="s">
        <v>18</v>
      </c>
      <c r="H2849" t="str">
        <f>VLOOKUP(G2849,States!$A$1:$B$71,2,0)</f>
        <v>Illinois</v>
      </c>
      <c r="I2849" t="str">
        <f>VLOOKUP(H2849,Table2[[State]:[Kürzel für Highcharts]],2,0)</f>
        <v>IL</v>
      </c>
    </row>
    <row r="2850" spans="1:9">
      <c r="A2850">
        <v>40</v>
      </c>
      <c r="B2850" s="3">
        <v>42820</v>
      </c>
      <c r="C2850">
        <v>1.64</v>
      </c>
      <c r="D2850">
        <v>656875.03</v>
      </c>
      <c r="E2850" t="s">
        <v>8</v>
      </c>
      <c r="F2850">
        <v>2017</v>
      </c>
      <c r="G2850" s="4" t="s">
        <v>18</v>
      </c>
      <c r="H2850" t="str">
        <f>VLOOKUP(G2850,States!$A$1:$B$71,2,0)</f>
        <v>Illinois</v>
      </c>
      <c r="I2850" t="str">
        <f>VLOOKUP(H2850,Table2[[State]:[Kürzel für Highcharts]],2,0)</f>
        <v>IL</v>
      </c>
    </row>
    <row r="2851" spans="1:9">
      <c r="A2851">
        <v>41</v>
      </c>
      <c r="B2851" s="3">
        <v>42813</v>
      </c>
      <c r="C2851">
        <v>1.64</v>
      </c>
      <c r="D2851">
        <v>678898.01</v>
      </c>
      <c r="E2851" t="s">
        <v>8</v>
      </c>
      <c r="F2851">
        <v>2017</v>
      </c>
      <c r="G2851" s="4" t="s">
        <v>18</v>
      </c>
      <c r="H2851" t="str">
        <f>VLOOKUP(G2851,States!$A$1:$B$71,2,0)</f>
        <v>Illinois</v>
      </c>
      <c r="I2851" t="str">
        <f>VLOOKUP(H2851,Table2[[State]:[Kürzel für Highcharts]],2,0)</f>
        <v>IL</v>
      </c>
    </row>
    <row r="2852" spans="1:9">
      <c r="A2852">
        <v>42</v>
      </c>
      <c r="B2852" s="3">
        <v>42806</v>
      </c>
      <c r="C2852">
        <v>1.66</v>
      </c>
      <c r="D2852">
        <v>665364.72</v>
      </c>
      <c r="E2852" t="s">
        <v>8</v>
      </c>
      <c r="F2852">
        <v>2017</v>
      </c>
      <c r="G2852" s="4" t="s">
        <v>18</v>
      </c>
      <c r="H2852" t="str">
        <f>VLOOKUP(G2852,States!$A$1:$B$71,2,0)</f>
        <v>Illinois</v>
      </c>
      <c r="I2852" t="str">
        <f>VLOOKUP(H2852,Table2[[State]:[Kürzel für Highcharts]],2,0)</f>
        <v>IL</v>
      </c>
    </row>
    <row r="2853" spans="1:9">
      <c r="A2853">
        <v>43</v>
      </c>
      <c r="B2853" s="3">
        <v>42799</v>
      </c>
      <c r="C2853">
        <v>1.62</v>
      </c>
      <c r="D2853">
        <v>680803.2</v>
      </c>
      <c r="E2853" t="s">
        <v>8</v>
      </c>
      <c r="F2853">
        <v>2017</v>
      </c>
      <c r="G2853" s="4" t="s">
        <v>18</v>
      </c>
      <c r="H2853" t="str">
        <f>VLOOKUP(G2853,States!$A$1:$B$71,2,0)</f>
        <v>Illinois</v>
      </c>
      <c r="I2853" t="str">
        <f>VLOOKUP(H2853,Table2[[State]:[Kürzel für Highcharts]],2,0)</f>
        <v>IL</v>
      </c>
    </row>
    <row r="2854" spans="1:9">
      <c r="A2854">
        <v>44</v>
      </c>
      <c r="B2854" s="3">
        <v>42792</v>
      </c>
      <c r="C2854">
        <v>1.61</v>
      </c>
      <c r="D2854">
        <v>674827.05</v>
      </c>
      <c r="E2854" t="s">
        <v>8</v>
      </c>
      <c r="F2854">
        <v>2017</v>
      </c>
      <c r="G2854" s="4" t="s">
        <v>18</v>
      </c>
      <c r="H2854" t="str">
        <f>VLOOKUP(G2854,States!$A$1:$B$71,2,0)</f>
        <v>Illinois</v>
      </c>
      <c r="I2854" t="str">
        <f>VLOOKUP(H2854,Table2[[State]:[Kürzel für Highcharts]],2,0)</f>
        <v>IL</v>
      </c>
    </row>
    <row r="2855" spans="1:9">
      <c r="A2855">
        <v>45</v>
      </c>
      <c r="B2855" s="3">
        <v>42785</v>
      </c>
      <c r="C2855">
        <v>1.27</v>
      </c>
      <c r="D2855">
        <v>728402.35</v>
      </c>
      <c r="E2855" t="s">
        <v>8</v>
      </c>
      <c r="F2855">
        <v>2017</v>
      </c>
      <c r="G2855" s="4" t="s">
        <v>18</v>
      </c>
      <c r="H2855" t="str">
        <f>VLOOKUP(G2855,States!$A$1:$B$71,2,0)</f>
        <v>Illinois</v>
      </c>
      <c r="I2855" t="str">
        <f>VLOOKUP(H2855,Table2[[State]:[Kürzel für Highcharts]],2,0)</f>
        <v>IL</v>
      </c>
    </row>
    <row r="2856" spans="1:9">
      <c r="A2856">
        <v>46</v>
      </c>
      <c r="B2856" s="3">
        <v>42778</v>
      </c>
      <c r="C2856">
        <v>1.05</v>
      </c>
      <c r="D2856">
        <v>874349.55</v>
      </c>
      <c r="E2856" t="s">
        <v>8</v>
      </c>
      <c r="F2856">
        <v>2017</v>
      </c>
      <c r="G2856" s="4" t="s">
        <v>18</v>
      </c>
      <c r="H2856" t="str">
        <f>VLOOKUP(G2856,States!$A$1:$B$71,2,0)</f>
        <v>Illinois</v>
      </c>
      <c r="I2856" t="str">
        <f>VLOOKUP(H2856,Table2[[State]:[Kürzel für Highcharts]],2,0)</f>
        <v>IL</v>
      </c>
    </row>
    <row r="2857" spans="1:9">
      <c r="A2857">
        <v>47</v>
      </c>
      <c r="B2857" s="3">
        <v>42771</v>
      </c>
      <c r="C2857">
        <v>0.7</v>
      </c>
      <c r="D2857">
        <v>1621253.97</v>
      </c>
      <c r="E2857" t="s">
        <v>8</v>
      </c>
      <c r="F2857">
        <v>2017</v>
      </c>
      <c r="G2857" s="4" t="s">
        <v>18</v>
      </c>
      <c r="H2857" t="str">
        <f>VLOOKUP(G2857,States!$A$1:$B$71,2,0)</f>
        <v>Illinois</v>
      </c>
      <c r="I2857" t="str">
        <f>VLOOKUP(H2857,Table2[[State]:[Kürzel für Highcharts]],2,0)</f>
        <v>IL</v>
      </c>
    </row>
    <row r="2858" spans="1:9">
      <c r="A2858">
        <v>48</v>
      </c>
      <c r="B2858" s="3">
        <v>42764</v>
      </c>
      <c r="C2858">
        <v>1.1000000000000001</v>
      </c>
      <c r="D2858">
        <v>830499.38</v>
      </c>
      <c r="E2858" t="s">
        <v>8</v>
      </c>
      <c r="F2858">
        <v>2017</v>
      </c>
      <c r="G2858" s="4" t="s">
        <v>18</v>
      </c>
      <c r="H2858" t="str">
        <f>VLOOKUP(G2858,States!$A$1:$B$71,2,0)</f>
        <v>Illinois</v>
      </c>
      <c r="I2858" t="str">
        <f>VLOOKUP(H2858,Table2[[State]:[Kürzel für Highcharts]],2,0)</f>
        <v>IL</v>
      </c>
    </row>
    <row r="2859" spans="1:9">
      <c r="A2859">
        <v>49</v>
      </c>
      <c r="B2859" s="3">
        <v>42757</v>
      </c>
      <c r="C2859">
        <v>1.21</v>
      </c>
      <c r="D2859">
        <v>845065.66</v>
      </c>
      <c r="E2859" t="s">
        <v>8</v>
      </c>
      <c r="F2859">
        <v>2017</v>
      </c>
      <c r="G2859" s="4" t="s">
        <v>18</v>
      </c>
      <c r="H2859" t="str">
        <f>VLOOKUP(G2859,States!$A$1:$B$71,2,0)</f>
        <v>Illinois</v>
      </c>
      <c r="I2859" t="str">
        <f>VLOOKUP(H2859,Table2[[State]:[Kürzel für Highcharts]],2,0)</f>
        <v>IL</v>
      </c>
    </row>
    <row r="2860" spans="1:9">
      <c r="A2860">
        <v>50</v>
      </c>
      <c r="B2860" s="3">
        <v>42750</v>
      </c>
      <c r="C2860">
        <v>1.23</v>
      </c>
      <c r="D2860">
        <v>776820.81</v>
      </c>
      <c r="E2860" t="s">
        <v>8</v>
      </c>
      <c r="F2860">
        <v>2017</v>
      </c>
      <c r="G2860" s="4" t="s">
        <v>18</v>
      </c>
      <c r="H2860" t="str">
        <f>VLOOKUP(G2860,States!$A$1:$B$71,2,0)</f>
        <v>Illinois</v>
      </c>
      <c r="I2860" t="str">
        <f>VLOOKUP(H2860,Table2[[State]:[Kürzel für Highcharts]],2,0)</f>
        <v>IL</v>
      </c>
    </row>
    <row r="2861" spans="1:9">
      <c r="A2861">
        <v>51</v>
      </c>
      <c r="B2861" s="3">
        <v>42743</v>
      </c>
      <c r="C2861">
        <v>1.1599999999999999</v>
      </c>
      <c r="D2861">
        <v>822522.24</v>
      </c>
      <c r="E2861" t="s">
        <v>8</v>
      </c>
      <c r="F2861">
        <v>2017</v>
      </c>
      <c r="G2861" s="4" t="s">
        <v>18</v>
      </c>
      <c r="H2861" t="str">
        <f>VLOOKUP(G2861,States!$A$1:$B$71,2,0)</f>
        <v>Illinois</v>
      </c>
      <c r="I2861" t="str">
        <f>VLOOKUP(H2861,Table2[[State]:[Kürzel für Highcharts]],2,0)</f>
        <v>IL</v>
      </c>
    </row>
    <row r="2862" spans="1:9">
      <c r="A2862">
        <v>52</v>
      </c>
      <c r="B2862" s="3">
        <v>42736</v>
      </c>
      <c r="C2862">
        <v>1.1499999999999999</v>
      </c>
      <c r="D2862">
        <v>803348.87</v>
      </c>
      <c r="E2862" t="s">
        <v>8</v>
      </c>
      <c r="F2862">
        <v>2017</v>
      </c>
      <c r="G2862" s="4" t="s">
        <v>18</v>
      </c>
      <c r="H2862" t="str">
        <f>VLOOKUP(G2862,States!$A$1:$B$71,2,0)</f>
        <v>Illinois</v>
      </c>
      <c r="I2862" t="str">
        <f>VLOOKUP(H2862,Table2[[State]:[Kürzel für Highcharts]],2,0)</f>
        <v>IL</v>
      </c>
    </row>
    <row r="2863" spans="1:9">
      <c r="A2863">
        <v>0</v>
      </c>
      <c r="B2863" s="3">
        <v>43184</v>
      </c>
      <c r="C2863">
        <v>1.36</v>
      </c>
      <c r="D2863">
        <v>908202.13</v>
      </c>
      <c r="E2863" t="s">
        <v>8</v>
      </c>
      <c r="F2863">
        <v>2018</v>
      </c>
      <c r="G2863" s="4" t="s">
        <v>18</v>
      </c>
      <c r="H2863" t="str">
        <f>VLOOKUP(G2863,States!$A$1:$B$71,2,0)</f>
        <v>Illinois</v>
      </c>
      <c r="I2863" t="str">
        <f>VLOOKUP(H2863,Table2[[State]:[Kürzel für Highcharts]],2,0)</f>
        <v>IL</v>
      </c>
    </row>
    <row r="2864" spans="1:9">
      <c r="A2864">
        <v>1</v>
      </c>
      <c r="B2864" s="3">
        <v>43177</v>
      </c>
      <c r="C2864">
        <v>1.42</v>
      </c>
      <c r="D2864">
        <v>841171.24</v>
      </c>
      <c r="E2864" t="s">
        <v>8</v>
      </c>
      <c r="F2864">
        <v>2018</v>
      </c>
      <c r="G2864" s="4" t="s">
        <v>18</v>
      </c>
      <c r="H2864" t="str">
        <f>VLOOKUP(G2864,States!$A$1:$B$71,2,0)</f>
        <v>Illinois</v>
      </c>
      <c r="I2864" t="str">
        <f>VLOOKUP(H2864,Table2[[State]:[Kürzel für Highcharts]],2,0)</f>
        <v>IL</v>
      </c>
    </row>
    <row r="2865" spans="1:9">
      <c r="A2865">
        <v>2</v>
      </c>
      <c r="B2865" s="3">
        <v>43170</v>
      </c>
      <c r="C2865">
        <v>1.54</v>
      </c>
      <c r="D2865">
        <v>830421.03</v>
      </c>
      <c r="E2865" t="s">
        <v>8</v>
      </c>
      <c r="F2865">
        <v>2018</v>
      </c>
      <c r="G2865" s="4" t="s">
        <v>18</v>
      </c>
      <c r="H2865" t="str">
        <f>VLOOKUP(G2865,States!$A$1:$B$71,2,0)</f>
        <v>Illinois</v>
      </c>
      <c r="I2865" t="str">
        <f>VLOOKUP(H2865,Table2[[State]:[Kürzel für Highcharts]],2,0)</f>
        <v>IL</v>
      </c>
    </row>
    <row r="2866" spans="1:9">
      <c r="A2866">
        <v>3</v>
      </c>
      <c r="B2866" s="3">
        <v>43163</v>
      </c>
      <c r="C2866">
        <v>1.53</v>
      </c>
      <c r="D2866">
        <v>820728.47</v>
      </c>
      <c r="E2866" t="s">
        <v>8</v>
      </c>
      <c r="F2866">
        <v>2018</v>
      </c>
      <c r="G2866" s="4" t="s">
        <v>18</v>
      </c>
      <c r="H2866" t="str">
        <f>VLOOKUP(G2866,States!$A$1:$B$71,2,0)</f>
        <v>Illinois</v>
      </c>
      <c r="I2866" t="str">
        <f>VLOOKUP(H2866,Table2[[State]:[Kürzel für Highcharts]],2,0)</f>
        <v>IL</v>
      </c>
    </row>
    <row r="2867" spans="1:9">
      <c r="A2867">
        <v>4</v>
      </c>
      <c r="B2867" s="3">
        <v>43156</v>
      </c>
      <c r="C2867">
        <v>1.51</v>
      </c>
      <c r="D2867">
        <v>794925.31</v>
      </c>
      <c r="E2867" t="s">
        <v>8</v>
      </c>
      <c r="F2867">
        <v>2018</v>
      </c>
      <c r="G2867" s="4" t="s">
        <v>18</v>
      </c>
      <c r="H2867" t="str">
        <f>VLOOKUP(G2867,States!$A$1:$B$71,2,0)</f>
        <v>Illinois</v>
      </c>
      <c r="I2867" t="str">
        <f>VLOOKUP(H2867,Table2[[State]:[Kürzel für Highcharts]],2,0)</f>
        <v>IL</v>
      </c>
    </row>
    <row r="2868" spans="1:9">
      <c r="A2868">
        <v>5</v>
      </c>
      <c r="B2868" s="3">
        <v>43149</v>
      </c>
      <c r="C2868">
        <v>1.53</v>
      </c>
      <c r="D2868">
        <v>736317.26</v>
      </c>
      <c r="E2868" t="s">
        <v>8</v>
      </c>
      <c r="F2868">
        <v>2018</v>
      </c>
      <c r="G2868" s="4" t="s">
        <v>18</v>
      </c>
      <c r="H2868" t="str">
        <f>VLOOKUP(G2868,States!$A$1:$B$71,2,0)</f>
        <v>Illinois</v>
      </c>
      <c r="I2868" t="str">
        <f>VLOOKUP(H2868,Table2[[State]:[Kürzel für Highcharts]],2,0)</f>
        <v>IL</v>
      </c>
    </row>
    <row r="2869" spans="1:9">
      <c r="A2869">
        <v>6</v>
      </c>
      <c r="B2869" s="3">
        <v>43142</v>
      </c>
      <c r="C2869">
        <v>1.39</v>
      </c>
      <c r="D2869">
        <v>897178.36</v>
      </c>
      <c r="E2869" t="s">
        <v>8</v>
      </c>
      <c r="F2869">
        <v>2018</v>
      </c>
      <c r="G2869" s="4" t="s">
        <v>18</v>
      </c>
      <c r="H2869" t="str">
        <f>VLOOKUP(G2869,States!$A$1:$B$71,2,0)</f>
        <v>Illinois</v>
      </c>
      <c r="I2869" t="str">
        <f>VLOOKUP(H2869,Table2[[State]:[Kürzel für Highcharts]],2,0)</f>
        <v>IL</v>
      </c>
    </row>
    <row r="2870" spans="1:9">
      <c r="A2870">
        <v>7</v>
      </c>
      <c r="B2870" s="3">
        <v>43135</v>
      </c>
      <c r="C2870">
        <v>0.88</v>
      </c>
      <c r="D2870">
        <v>1802646.35</v>
      </c>
      <c r="E2870" t="s">
        <v>8</v>
      </c>
      <c r="F2870">
        <v>2018</v>
      </c>
      <c r="G2870" s="4" t="s">
        <v>18</v>
      </c>
      <c r="H2870" t="str">
        <f>VLOOKUP(G2870,States!$A$1:$B$71,2,0)</f>
        <v>Illinois</v>
      </c>
      <c r="I2870" t="str">
        <f>VLOOKUP(H2870,Table2[[State]:[Kürzel für Highcharts]],2,0)</f>
        <v>IL</v>
      </c>
    </row>
    <row r="2871" spans="1:9">
      <c r="A2871">
        <v>8</v>
      </c>
      <c r="B2871" s="3">
        <v>43128</v>
      </c>
      <c r="C2871">
        <v>1.36</v>
      </c>
      <c r="D2871">
        <v>947968.47</v>
      </c>
      <c r="E2871" t="s">
        <v>8</v>
      </c>
      <c r="F2871">
        <v>2018</v>
      </c>
      <c r="G2871" s="4" t="s">
        <v>18</v>
      </c>
      <c r="H2871" t="str">
        <f>VLOOKUP(G2871,States!$A$1:$B$71,2,0)</f>
        <v>Illinois</v>
      </c>
      <c r="I2871" t="str">
        <f>VLOOKUP(H2871,Table2[[State]:[Kürzel für Highcharts]],2,0)</f>
        <v>IL</v>
      </c>
    </row>
    <row r="2872" spans="1:9">
      <c r="A2872">
        <v>9</v>
      </c>
      <c r="B2872" s="3">
        <v>43121</v>
      </c>
      <c r="C2872">
        <v>1.42</v>
      </c>
      <c r="D2872">
        <v>951648.11</v>
      </c>
      <c r="E2872" t="s">
        <v>8</v>
      </c>
      <c r="F2872">
        <v>2018</v>
      </c>
      <c r="G2872" s="4" t="s">
        <v>18</v>
      </c>
      <c r="H2872" t="str">
        <f>VLOOKUP(G2872,States!$A$1:$B$71,2,0)</f>
        <v>Illinois</v>
      </c>
      <c r="I2872" t="str">
        <f>VLOOKUP(H2872,Table2[[State]:[Kürzel für Highcharts]],2,0)</f>
        <v>IL</v>
      </c>
    </row>
    <row r="2873" spans="1:9">
      <c r="A2873">
        <v>10</v>
      </c>
      <c r="B2873" s="3">
        <v>43114</v>
      </c>
      <c r="C2873">
        <v>1.64</v>
      </c>
      <c r="D2873">
        <v>762997.53</v>
      </c>
      <c r="E2873" t="s">
        <v>8</v>
      </c>
      <c r="F2873">
        <v>2018</v>
      </c>
      <c r="G2873" s="4" t="s">
        <v>18</v>
      </c>
      <c r="H2873" t="str">
        <f>VLOOKUP(G2873,States!$A$1:$B$71,2,0)</f>
        <v>Illinois</v>
      </c>
      <c r="I2873" t="str">
        <f>VLOOKUP(H2873,Table2[[State]:[Kürzel für Highcharts]],2,0)</f>
        <v>IL</v>
      </c>
    </row>
    <row r="2874" spans="1:9">
      <c r="A2874">
        <v>11</v>
      </c>
      <c r="B2874" s="3">
        <v>43107</v>
      </c>
      <c r="C2874">
        <v>1.5</v>
      </c>
      <c r="D2874">
        <v>842141.42</v>
      </c>
      <c r="E2874" t="s">
        <v>8</v>
      </c>
      <c r="F2874">
        <v>2018</v>
      </c>
      <c r="G2874" s="4" t="s">
        <v>18</v>
      </c>
      <c r="H2874" t="str">
        <f>VLOOKUP(G2874,States!$A$1:$B$71,2,0)</f>
        <v>Illinois</v>
      </c>
      <c r="I2874" t="str">
        <f>VLOOKUP(H2874,Table2[[State]:[Kürzel für Highcharts]],2,0)</f>
        <v>IL</v>
      </c>
    </row>
    <row r="2875" spans="1:9">
      <c r="A2875">
        <v>0</v>
      </c>
      <c r="B2875" s="3">
        <v>42365</v>
      </c>
      <c r="C2875">
        <v>1.58</v>
      </c>
      <c r="D2875">
        <v>20995.37</v>
      </c>
      <c r="E2875" t="s">
        <v>10</v>
      </c>
      <c r="F2875">
        <v>2015</v>
      </c>
      <c r="G2875" s="4" t="s">
        <v>18</v>
      </c>
      <c r="H2875" t="str">
        <f>VLOOKUP(G2875,States!$A$1:$B$71,2,0)</f>
        <v>Illinois</v>
      </c>
      <c r="I2875" t="str">
        <f>VLOOKUP(H2875,Table2[[State]:[Kürzel für Highcharts]],2,0)</f>
        <v>IL</v>
      </c>
    </row>
    <row r="2876" spans="1:9">
      <c r="A2876">
        <v>1</v>
      </c>
      <c r="B2876" s="3">
        <v>42358</v>
      </c>
      <c r="C2876">
        <v>1.58</v>
      </c>
      <c r="D2876">
        <v>22452.3</v>
      </c>
      <c r="E2876" t="s">
        <v>10</v>
      </c>
      <c r="F2876">
        <v>2015</v>
      </c>
      <c r="G2876" s="4" t="s">
        <v>18</v>
      </c>
      <c r="H2876" t="str">
        <f>VLOOKUP(G2876,States!$A$1:$B$71,2,0)</f>
        <v>Illinois</v>
      </c>
      <c r="I2876" t="str">
        <f>VLOOKUP(H2876,Table2[[State]:[Kürzel für Highcharts]],2,0)</f>
        <v>IL</v>
      </c>
    </row>
    <row r="2877" spans="1:9">
      <c r="A2877">
        <v>2</v>
      </c>
      <c r="B2877" s="3">
        <v>42351</v>
      </c>
      <c r="C2877">
        <v>1.59</v>
      </c>
      <c r="D2877">
        <v>24059.71</v>
      </c>
      <c r="E2877" t="s">
        <v>10</v>
      </c>
      <c r="F2877">
        <v>2015</v>
      </c>
      <c r="G2877" s="4" t="s">
        <v>18</v>
      </c>
      <c r="H2877" t="str">
        <f>VLOOKUP(G2877,States!$A$1:$B$71,2,0)</f>
        <v>Illinois</v>
      </c>
      <c r="I2877" t="str">
        <f>VLOOKUP(H2877,Table2[[State]:[Kürzel für Highcharts]],2,0)</f>
        <v>IL</v>
      </c>
    </row>
    <row r="2878" spans="1:9">
      <c r="A2878">
        <v>3</v>
      </c>
      <c r="B2878" s="3">
        <v>42344</v>
      </c>
      <c r="C2878">
        <v>1.59</v>
      </c>
      <c r="D2878">
        <v>27081.13</v>
      </c>
      <c r="E2878" t="s">
        <v>10</v>
      </c>
      <c r="F2878">
        <v>2015</v>
      </c>
      <c r="G2878" s="4" t="s">
        <v>18</v>
      </c>
      <c r="H2878" t="str">
        <f>VLOOKUP(G2878,States!$A$1:$B$71,2,0)</f>
        <v>Illinois</v>
      </c>
      <c r="I2878" t="str">
        <f>VLOOKUP(H2878,Table2[[State]:[Kürzel für Highcharts]],2,0)</f>
        <v>IL</v>
      </c>
    </row>
    <row r="2879" spans="1:9">
      <c r="A2879">
        <v>4</v>
      </c>
      <c r="B2879" s="3">
        <v>42337</v>
      </c>
      <c r="C2879">
        <v>1.59</v>
      </c>
      <c r="D2879">
        <v>22168.32</v>
      </c>
      <c r="E2879" t="s">
        <v>10</v>
      </c>
      <c r="F2879">
        <v>2015</v>
      </c>
      <c r="G2879" s="4" t="s">
        <v>18</v>
      </c>
      <c r="H2879" t="str">
        <f>VLOOKUP(G2879,States!$A$1:$B$71,2,0)</f>
        <v>Illinois</v>
      </c>
      <c r="I2879" t="str">
        <f>VLOOKUP(H2879,Table2[[State]:[Kürzel für Highcharts]],2,0)</f>
        <v>IL</v>
      </c>
    </row>
    <row r="2880" spans="1:9">
      <c r="A2880">
        <v>5</v>
      </c>
      <c r="B2880" s="3">
        <v>42330</v>
      </c>
      <c r="C2880">
        <v>1.57</v>
      </c>
      <c r="D2880">
        <v>24095.66</v>
      </c>
      <c r="E2880" t="s">
        <v>10</v>
      </c>
      <c r="F2880">
        <v>2015</v>
      </c>
      <c r="G2880" s="4" t="s">
        <v>18</v>
      </c>
      <c r="H2880" t="str">
        <f>VLOOKUP(G2880,States!$A$1:$B$71,2,0)</f>
        <v>Illinois</v>
      </c>
      <c r="I2880" t="str">
        <f>VLOOKUP(H2880,Table2[[State]:[Kürzel für Highcharts]],2,0)</f>
        <v>IL</v>
      </c>
    </row>
    <row r="2881" spans="1:9">
      <c r="A2881">
        <v>6</v>
      </c>
      <c r="B2881" s="3">
        <v>42323</v>
      </c>
      <c r="C2881">
        <v>1.58</v>
      </c>
      <c r="D2881">
        <v>25759.360000000001</v>
      </c>
      <c r="E2881" t="s">
        <v>10</v>
      </c>
      <c r="F2881">
        <v>2015</v>
      </c>
      <c r="G2881" s="4" t="s">
        <v>18</v>
      </c>
      <c r="H2881" t="str">
        <f>VLOOKUP(G2881,States!$A$1:$B$71,2,0)</f>
        <v>Illinois</v>
      </c>
      <c r="I2881" t="str">
        <f>VLOOKUP(H2881,Table2[[State]:[Kürzel für Highcharts]],2,0)</f>
        <v>IL</v>
      </c>
    </row>
    <row r="2882" spans="1:9">
      <c r="A2882">
        <v>7</v>
      </c>
      <c r="B2882" s="3">
        <v>42316</v>
      </c>
      <c r="C2882">
        <v>1.59</v>
      </c>
      <c r="D2882">
        <v>26247.16</v>
      </c>
      <c r="E2882" t="s">
        <v>10</v>
      </c>
      <c r="F2882">
        <v>2015</v>
      </c>
      <c r="G2882" s="4" t="s">
        <v>18</v>
      </c>
      <c r="H2882" t="str">
        <f>VLOOKUP(G2882,States!$A$1:$B$71,2,0)</f>
        <v>Illinois</v>
      </c>
      <c r="I2882" t="str">
        <f>VLOOKUP(H2882,Table2[[State]:[Kürzel für Highcharts]],2,0)</f>
        <v>IL</v>
      </c>
    </row>
    <row r="2883" spans="1:9">
      <c r="A2883">
        <v>8</v>
      </c>
      <c r="B2883" s="3">
        <v>42309</v>
      </c>
      <c r="C2883">
        <v>1.6</v>
      </c>
      <c r="D2883">
        <v>24450.48</v>
      </c>
      <c r="E2883" t="s">
        <v>10</v>
      </c>
      <c r="F2883">
        <v>2015</v>
      </c>
      <c r="G2883" s="4" t="s">
        <v>18</v>
      </c>
      <c r="H2883" t="str">
        <f>VLOOKUP(G2883,States!$A$1:$B$71,2,0)</f>
        <v>Illinois</v>
      </c>
      <c r="I2883" t="str">
        <f>VLOOKUP(H2883,Table2[[State]:[Kürzel für Highcharts]],2,0)</f>
        <v>IL</v>
      </c>
    </row>
    <row r="2884" spans="1:9">
      <c r="A2884">
        <v>9</v>
      </c>
      <c r="B2884" s="3">
        <v>42302</v>
      </c>
      <c r="C2884">
        <v>1.61</v>
      </c>
      <c r="D2884">
        <v>22648.93</v>
      </c>
      <c r="E2884" t="s">
        <v>10</v>
      </c>
      <c r="F2884">
        <v>2015</v>
      </c>
      <c r="G2884" s="4" t="s">
        <v>18</v>
      </c>
      <c r="H2884" t="str">
        <f>VLOOKUP(G2884,States!$A$1:$B$71,2,0)</f>
        <v>Illinois</v>
      </c>
      <c r="I2884" t="str">
        <f>VLOOKUP(H2884,Table2[[State]:[Kürzel für Highcharts]],2,0)</f>
        <v>IL</v>
      </c>
    </row>
    <row r="2885" spans="1:9">
      <c r="A2885">
        <v>10</v>
      </c>
      <c r="B2885" s="3">
        <v>42295</v>
      </c>
      <c r="C2885">
        <v>1.79</v>
      </c>
      <c r="D2885">
        <v>19818.98</v>
      </c>
      <c r="E2885" t="s">
        <v>10</v>
      </c>
      <c r="F2885">
        <v>2015</v>
      </c>
      <c r="G2885" s="4" t="s">
        <v>18</v>
      </c>
      <c r="H2885" t="str">
        <f>VLOOKUP(G2885,States!$A$1:$B$71,2,0)</f>
        <v>Illinois</v>
      </c>
      <c r="I2885" t="str">
        <f>VLOOKUP(H2885,Table2[[State]:[Kürzel für Highcharts]],2,0)</f>
        <v>IL</v>
      </c>
    </row>
    <row r="2886" spans="1:9">
      <c r="A2886">
        <v>11</v>
      </c>
      <c r="B2886" s="3">
        <v>42288</v>
      </c>
      <c r="C2886">
        <v>1.69</v>
      </c>
      <c r="D2886">
        <v>19520.71</v>
      </c>
      <c r="E2886" t="s">
        <v>10</v>
      </c>
      <c r="F2886">
        <v>2015</v>
      </c>
      <c r="G2886" s="4" t="s">
        <v>18</v>
      </c>
      <c r="H2886" t="str">
        <f>VLOOKUP(G2886,States!$A$1:$B$71,2,0)</f>
        <v>Illinois</v>
      </c>
      <c r="I2886" t="str">
        <f>VLOOKUP(H2886,Table2[[State]:[Kürzel für Highcharts]],2,0)</f>
        <v>IL</v>
      </c>
    </row>
    <row r="2887" spans="1:9">
      <c r="A2887">
        <v>12</v>
      </c>
      <c r="B2887" s="3">
        <v>42281</v>
      </c>
      <c r="C2887">
        <v>1.78</v>
      </c>
      <c r="D2887">
        <v>20398.64</v>
      </c>
      <c r="E2887" t="s">
        <v>10</v>
      </c>
      <c r="F2887">
        <v>2015</v>
      </c>
      <c r="G2887" s="4" t="s">
        <v>18</v>
      </c>
      <c r="H2887" t="str">
        <f>VLOOKUP(G2887,States!$A$1:$B$71,2,0)</f>
        <v>Illinois</v>
      </c>
      <c r="I2887" t="str">
        <f>VLOOKUP(H2887,Table2[[State]:[Kürzel für Highcharts]],2,0)</f>
        <v>IL</v>
      </c>
    </row>
    <row r="2888" spans="1:9">
      <c r="A2888">
        <v>13</v>
      </c>
      <c r="B2888" s="3">
        <v>42274</v>
      </c>
      <c r="C2888">
        <v>1.67</v>
      </c>
      <c r="D2888">
        <v>24311.759999999998</v>
      </c>
      <c r="E2888" t="s">
        <v>10</v>
      </c>
      <c r="F2888">
        <v>2015</v>
      </c>
      <c r="G2888" s="4" t="s">
        <v>18</v>
      </c>
      <c r="H2888" t="str">
        <f>VLOOKUP(G2888,States!$A$1:$B$71,2,0)</f>
        <v>Illinois</v>
      </c>
      <c r="I2888" t="str">
        <f>VLOOKUP(H2888,Table2[[State]:[Kürzel für Highcharts]],2,0)</f>
        <v>IL</v>
      </c>
    </row>
    <row r="2889" spans="1:9">
      <c r="A2889">
        <v>14</v>
      </c>
      <c r="B2889" s="3">
        <v>42267</v>
      </c>
      <c r="C2889">
        <v>1.6</v>
      </c>
      <c r="D2889">
        <v>26935.23</v>
      </c>
      <c r="E2889" t="s">
        <v>10</v>
      </c>
      <c r="F2889">
        <v>2015</v>
      </c>
      <c r="G2889" s="4" t="s">
        <v>18</v>
      </c>
      <c r="H2889" t="str">
        <f>VLOOKUP(G2889,States!$A$1:$B$71,2,0)</f>
        <v>Illinois</v>
      </c>
      <c r="I2889" t="str">
        <f>VLOOKUP(H2889,Table2[[State]:[Kürzel für Highcharts]],2,0)</f>
        <v>IL</v>
      </c>
    </row>
    <row r="2890" spans="1:9">
      <c r="A2890">
        <v>15</v>
      </c>
      <c r="B2890" s="3">
        <v>42260</v>
      </c>
      <c r="C2890">
        <v>1.61</v>
      </c>
      <c r="D2890">
        <v>27327.18</v>
      </c>
      <c r="E2890" t="s">
        <v>10</v>
      </c>
      <c r="F2890">
        <v>2015</v>
      </c>
      <c r="G2890" s="4" t="s">
        <v>18</v>
      </c>
      <c r="H2890" t="str">
        <f>VLOOKUP(G2890,States!$A$1:$B$71,2,0)</f>
        <v>Illinois</v>
      </c>
      <c r="I2890" t="str">
        <f>VLOOKUP(H2890,Table2[[State]:[Kürzel für Highcharts]],2,0)</f>
        <v>IL</v>
      </c>
    </row>
    <row r="2891" spans="1:9">
      <c r="A2891">
        <v>16</v>
      </c>
      <c r="B2891" s="3">
        <v>42253</v>
      </c>
      <c r="C2891">
        <v>1.61</v>
      </c>
      <c r="D2891">
        <v>28269.21</v>
      </c>
      <c r="E2891" t="s">
        <v>10</v>
      </c>
      <c r="F2891">
        <v>2015</v>
      </c>
      <c r="G2891" s="4" t="s">
        <v>18</v>
      </c>
      <c r="H2891" t="str">
        <f>VLOOKUP(G2891,States!$A$1:$B$71,2,0)</f>
        <v>Illinois</v>
      </c>
      <c r="I2891" t="str">
        <f>VLOOKUP(H2891,Table2[[State]:[Kürzel für Highcharts]],2,0)</f>
        <v>IL</v>
      </c>
    </row>
    <row r="2892" spans="1:9">
      <c r="A2892">
        <v>17</v>
      </c>
      <c r="B2892" s="3">
        <v>42246</v>
      </c>
      <c r="C2892">
        <v>1.6</v>
      </c>
      <c r="D2892">
        <v>30663.55</v>
      </c>
      <c r="E2892" t="s">
        <v>10</v>
      </c>
      <c r="F2892">
        <v>2015</v>
      </c>
      <c r="G2892" s="4" t="s">
        <v>18</v>
      </c>
      <c r="H2892" t="str">
        <f>VLOOKUP(G2892,States!$A$1:$B$71,2,0)</f>
        <v>Illinois</v>
      </c>
      <c r="I2892" t="str">
        <f>VLOOKUP(H2892,Table2[[State]:[Kürzel für Highcharts]],2,0)</f>
        <v>IL</v>
      </c>
    </row>
    <row r="2893" spans="1:9">
      <c r="A2893">
        <v>18</v>
      </c>
      <c r="B2893" s="3">
        <v>42239</v>
      </c>
      <c r="C2893">
        <v>1.61</v>
      </c>
      <c r="D2893">
        <v>31623.52</v>
      </c>
      <c r="E2893" t="s">
        <v>10</v>
      </c>
      <c r="F2893">
        <v>2015</v>
      </c>
      <c r="G2893" s="4" t="s">
        <v>18</v>
      </c>
      <c r="H2893" t="str">
        <f>VLOOKUP(G2893,States!$A$1:$B$71,2,0)</f>
        <v>Illinois</v>
      </c>
      <c r="I2893" t="str">
        <f>VLOOKUP(H2893,Table2[[State]:[Kürzel für Highcharts]],2,0)</f>
        <v>IL</v>
      </c>
    </row>
    <row r="2894" spans="1:9">
      <c r="A2894">
        <v>19</v>
      </c>
      <c r="B2894" s="3">
        <v>42232</v>
      </c>
      <c r="C2894">
        <v>1.62</v>
      </c>
      <c r="D2894">
        <v>29458.3</v>
      </c>
      <c r="E2894" t="s">
        <v>10</v>
      </c>
      <c r="F2894">
        <v>2015</v>
      </c>
      <c r="G2894" s="4" t="s">
        <v>18</v>
      </c>
      <c r="H2894" t="str">
        <f>VLOOKUP(G2894,States!$A$1:$B$71,2,0)</f>
        <v>Illinois</v>
      </c>
      <c r="I2894" t="str">
        <f>VLOOKUP(H2894,Table2[[State]:[Kürzel für Highcharts]],2,0)</f>
        <v>IL</v>
      </c>
    </row>
    <row r="2895" spans="1:9">
      <c r="A2895">
        <v>20</v>
      </c>
      <c r="B2895" s="3">
        <v>42225</v>
      </c>
      <c r="C2895">
        <v>1.62</v>
      </c>
      <c r="D2895">
        <v>28253.94</v>
      </c>
      <c r="E2895" t="s">
        <v>10</v>
      </c>
      <c r="F2895">
        <v>2015</v>
      </c>
      <c r="G2895" s="4" t="s">
        <v>18</v>
      </c>
      <c r="H2895" t="str">
        <f>VLOOKUP(G2895,States!$A$1:$B$71,2,0)</f>
        <v>Illinois</v>
      </c>
      <c r="I2895" t="str">
        <f>VLOOKUP(H2895,Table2[[State]:[Kürzel für Highcharts]],2,0)</f>
        <v>IL</v>
      </c>
    </row>
    <row r="2896" spans="1:9">
      <c r="A2896">
        <v>21</v>
      </c>
      <c r="B2896" s="3">
        <v>42218</v>
      </c>
      <c r="C2896">
        <v>1.59</v>
      </c>
      <c r="D2896">
        <v>27490.93</v>
      </c>
      <c r="E2896" t="s">
        <v>10</v>
      </c>
      <c r="F2896">
        <v>2015</v>
      </c>
      <c r="G2896" s="4" t="s">
        <v>18</v>
      </c>
      <c r="H2896" t="str">
        <f>VLOOKUP(G2896,States!$A$1:$B$71,2,0)</f>
        <v>Illinois</v>
      </c>
      <c r="I2896" t="str">
        <f>VLOOKUP(H2896,Table2[[State]:[Kürzel für Highcharts]],2,0)</f>
        <v>IL</v>
      </c>
    </row>
    <row r="2897" spans="1:9">
      <c r="A2897">
        <v>22</v>
      </c>
      <c r="B2897" s="3">
        <v>42211</v>
      </c>
      <c r="C2897">
        <v>1.62</v>
      </c>
      <c r="D2897">
        <v>26098.32</v>
      </c>
      <c r="E2897" t="s">
        <v>10</v>
      </c>
      <c r="F2897">
        <v>2015</v>
      </c>
      <c r="G2897" s="4" t="s">
        <v>18</v>
      </c>
      <c r="H2897" t="str">
        <f>VLOOKUP(G2897,States!$A$1:$B$71,2,0)</f>
        <v>Illinois</v>
      </c>
      <c r="I2897" t="str">
        <f>VLOOKUP(H2897,Table2[[State]:[Kürzel für Highcharts]],2,0)</f>
        <v>IL</v>
      </c>
    </row>
    <row r="2898" spans="1:9">
      <c r="A2898">
        <v>23</v>
      </c>
      <c r="B2898" s="3">
        <v>42204</v>
      </c>
      <c r="C2898">
        <v>1.65</v>
      </c>
      <c r="D2898">
        <v>19677.2</v>
      </c>
      <c r="E2898" t="s">
        <v>10</v>
      </c>
      <c r="F2898">
        <v>2015</v>
      </c>
      <c r="G2898" s="4" t="s">
        <v>18</v>
      </c>
      <c r="H2898" t="str">
        <f>VLOOKUP(G2898,States!$A$1:$B$71,2,0)</f>
        <v>Illinois</v>
      </c>
      <c r="I2898" t="str">
        <f>VLOOKUP(H2898,Table2[[State]:[Kürzel für Highcharts]],2,0)</f>
        <v>IL</v>
      </c>
    </row>
    <row r="2899" spans="1:9">
      <c r="A2899">
        <v>24</v>
      </c>
      <c r="B2899" s="3">
        <v>42197</v>
      </c>
      <c r="C2899">
        <v>1.66</v>
      </c>
      <c r="D2899">
        <v>18945.72</v>
      </c>
      <c r="E2899" t="s">
        <v>10</v>
      </c>
      <c r="F2899">
        <v>2015</v>
      </c>
      <c r="G2899" s="4" t="s">
        <v>18</v>
      </c>
      <c r="H2899" t="str">
        <f>VLOOKUP(G2899,States!$A$1:$B$71,2,0)</f>
        <v>Illinois</v>
      </c>
      <c r="I2899" t="str">
        <f>VLOOKUP(H2899,Table2[[State]:[Kürzel für Highcharts]],2,0)</f>
        <v>IL</v>
      </c>
    </row>
    <row r="2900" spans="1:9">
      <c r="A2900">
        <v>25</v>
      </c>
      <c r="B2900" s="3">
        <v>42190</v>
      </c>
      <c r="C2900">
        <v>1.67</v>
      </c>
      <c r="D2900">
        <v>19704.96</v>
      </c>
      <c r="E2900" t="s">
        <v>10</v>
      </c>
      <c r="F2900">
        <v>2015</v>
      </c>
      <c r="G2900" s="4" t="s">
        <v>18</v>
      </c>
      <c r="H2900" t="str">
        <f>VLOOKUP(G2900,States!$A$1:$B$71,2,0)</f>
        <v>Illinois</v>
      </c>
      <c r="I2900" t="str">
        <f>VLOOKUP(H2900,Table2[[State]:[Kürzel für Highcharts]],2,0)</f>
        <v>IL</v>
      </c>
    </row>
    <row r="2901" spans="1:9">
      <c r="A2901">
        <v>26</v>
      </c>
      <c r="B2901" s="3">
        <v>42183</v>
      </c>
      <c r="C2901">
        <v>1.68</v>
      </c>
      <c r="D2901">
        <v>18877.36</v>
      </c>
      <c r="E2901" t="s">
        <v>10</v>
      </c>
      <c r="F2901">
        <v>2015</v>
      </c>
      <c r="G2901" s="4" t="s">
        <v>18</v>
      </c>
      <c r="H2901" t="str">
        <f>VLOOKUP(G2901,States!$A$1:$B$71,2,0)</f>
        <v>Illinois</v>
      </c>
      <c r="I2901" t="str">
        <f>VLOOKUP(H2901,Table2[[State]:[Kürzel für Highcharts]],2,0)</f>
        <v>IL</v>
      </c>
    </row>
    <row r="2902" spans="1:9">
      <c r="A2902">
        <v>27</v>
      </c>
      <c r="B2902" s="3">
        <v>42176</v>
      </c>
      <c r="C2902">
        <v>1.82</v>
      </c>
      <c r="D2902">
        <v>16136.49</v>
      </c>
      <c r="E2902" t="s">
        <v>10</v>
      </c>
      <c r="F2902">
        <v>2015</v>
      </c>
      <c r="G2902" s="4" t="s">
        <v>18</v>
      </c>
      <c r="H2902" t="str">
        <f>VLOOKUP(G2902,States!$A$1:$B$71,2,0)</f>
        <v>Illinois</v>
      </c>
      <c r="I2902" t="str">
        <f>VLOOKUP(H2902,Table2[[State]:[Kürzel für Highcharts]],2,0)</f>
        <v>IL</v>
      </c>
    </row>
    <row r="2903" spans="1:9">
      <c r="A2903">
        <v>28</v>
      </c>
      <c r="B2903" s="3">
        <v>42169</v>
      </c>
      <c r="C2903">
        <v>1.87</v>
      </c>
      <c r="D2903">
        <v>18374.82</v>
      </c>
      <c r="E2903" t="s">
        <v>10</v>
      </c>
      <c r="F2903">
        <v>2015</v>
      </c>
      <c r="G2903" s="4" t="s">
        <v>18</v>
      </c>
      <c r="H2903" t="str">
        <f>VLOOKUP(G2903,States!$A$1:$B$71,2,0)</f>
        <v>Illinois</v>
      </c>
      <c r="I2903" t="str">
        <f>VLOOKUP(H2903,Table2[[State]:[Kürzel für Highcharts]],2,0)</f>
        <v>IL</v>
      </c>
    </row>
    <row r="2904" spans="1:9">
      <c r="A2904">
        <v>29</v>
      </c>
      <c r="B2904" s="3">
        <v>42162</v>
      </c>
      <c r="C2904">
        <v>1.85</v>
      </c>
      <c r="D2904">
        <v>19636.240000000002</v>
      </c>
      <c r="E2904" t="s">
        <v>10</v>
      </c>
      <c r="F2904">
        <v>2015</v>
      </c>
      <c r="G2904" s="4" t="s">
        <v>18</v>
      </c>
      <c r="H2904" t="str">
        <f>VLOOKUP(G2904,States!$A$1:$B$71,2,0)</f>
        <v>Illinois</v>
      </c>
      <c r="I2904" t="str">
        <f>VLOOKUP(H2904,Table2[[State]:[Kürzel für Highcharts]],2,0)</f>
        <v>IL</v>
      </c>
    </row>
    <row r="2905" spans="1:9">
      <c r="A2905">
        <v>30</v>
      </c>
      <c r="B2905" s="3">
        <v>42155</v>
      </c>
      <c r="C2905">
        <v>1.85</v>
      </c>
      <c r="D2905">
        <v>18625.810000000001</v>
      </c>
      <c r="E2905" t="s">
        <v>10</v>
      </c>
      <c r="F2905">
        <v>2015</v>
      </c>
      <c r="G2905" s="4" t="s">
        <v>18</v>
      </c>
      <c r="H2905" t="str">
        <f>VLOOKUP(G2905,States!$A$1:$B$71,2,0)</f>
        <v>Illinois</v>
      </c>
      <c r="I2905" t="str">
        <f>VLOOKUP(H2905,Table2[[State]:[Kürzel für Highcharts]],2,0)</f>
        <v>IL</v>
      </c>
    </row>
    <row r="2906" spans="1:9">
      <c r="A2906">
        <v>31</v>
      </c>
      <c r="B2906" s="3">
        <v>42148</v>
      </c>
      <c r="C2906">
        <v>1.86</v>
      </c>
      <c r="D2906">
        <v>20871.169999999998</v>
      </c>
      <c r="E2906" t="s">
        <v>10</v>
      </c>
      <c r="F2906">
        <v>2015</v>
      </c>
      <c r="G2906" s="4" t="s">
        <v>18</v>
      </c>
      <c r="H2906" t="str">
        <f>VLOOKUP(G2906,States!$A$1:$B$71,2,0)</f>
        <v>Illinois</v>
      </c>
      <c r="I2906" t="str">
        <f>VLOOKUP(H2906,Table2[[State]:[Kürzel für Highcharts]],2,0)</f>
        <v>IL</v>
      </c>
    </row>
    <row r="2907" spans="1:9">
      <c r="A2907">
        <v>32</v>
      </c>
      <c r="B2907" s="3">
        <v>42141</v>
      </c>
      <c r="C2907">
        <v>1.57</v>
      </c>
      <c r="D2907">
        <v>24727.46</v>
      </c>
      <c r="E2907" t="s">
        <v>10</v>
      </c>
      <c r="F2907">
        <v>2015</v>
      </c>
      <c r="G2907" s="4" t="s">
        <v>18</v>
      </c>
      <c r="H2907" t="str">
        <f>VLOOKUP(G2907,States!$A$1:$B$71,2,0)</f>
        <v>Illinois</v>
      </c>
      <c r="I2907" t="str">
        <f>VLOOKUP(H2907,Table2[[State]:[Kürzel für Highcharts]],2,0)</f>
        <v>IL</v>
      </c>
    </row>
    <row r="2908" spans="1:9">
      <c r="A2908">
        <v>33</v>
      </c>
      <c r="B2908" s="3">
        <v>42134</v>
      </c>
      <c r="C2908">
        <v>1.47</v>
      </c>
      <c r="D2908">
        <v>27146.38</v>
      </c>
      <c r="E2908" t="s">
        <v>10</v>
      </c>
      <c r="F2908">
        <v>2015</v>
      </c>
      <c r="G2908" s="4" t="s">
        <v>18</v>
      </c>
      <c r="H2908" t="str">
        <f>VLOOKUP(G2908,States!$A$1:$B$71,2,0)</f>
        <v>Illinois</v>
      </c>
      <c r="I2908" t="str">
        <f>VLOOKUP(H2908,Table2[[State]:[Kürzel für Highcharts]],2,0)</f>
        <v>IL</v>
      </c>
    </row>
    <row r="2909" spans="1:9">
      <c r="A2909">
        <v>34</v>
      </c>
      <c r="B2909" s="3">
        <v>42127</v>
      </c>
      <c r="C2909">
        <v>1.51</v>
      </c>
      <c r="D2909">
        <v>27210.49</v>
      </c>
      <c r="E2909" t="s">
        <v>10</v>
      </c>
      <c r="F2909">
        <v>2015</v>
      </c>
      <c r="G2909" s="4" t="s">
        <v>18</v>
      </c>
      <c r="H2909" t="str">
        <f>VLOOKUP(G2909,States!$A$1:$B$71,2,0)</f>
        <v>Illinois</v>
      </c>
      <c r="I2909" t="str">
        <f>VLOOKUP(H2909,Table2[[State]:[Kürzel für Highcharts]],2,0)</f>
        <v>IL</v>
      </c>
    </row>
    <row r="2910" spans="1:9">
      <c r="A2910">
        <v>35</v>
      </c>
      <c r="B2910" s="3">
        <v>42120</v>
      </c>
      <c r="C2910">
        <v>1.51</v>
      </c>
      <c r="D2910">
        <v>31932.1</v>
      </c>
      <c r="E2910" t="s">
        <v>10</v>
      </c>
      <c r="F2910">
        <v>2015</v>
      </c>
      <c r="G2910" s="4" t="s">
        <v>18</v>
      </c>
      <c r="H2910" t="str">
        <f>VLOOKUP(G2910,States!$A$1:$B$71,2,0)</f>
        <v>Illinois</v>
      </c>
      <c r="I2910" t="str">
        <f>VLOOKUP(H2910,Table2[[State]:[Kürzel für Highcharts]],2,0)</f>
        <v>IL</v>
      </c>
    </row>
    <row r="2911" spans="1:9">
      <c r="A2911">
        <v>36</v>
      </c>
      <c r="B2911" s="3">
        <v>42113</v>
      </c>
      <c r="C2911">
        <v>1.55</v>
      </c>
      <c r="D2911">
        <v>27489.48</v>
      </c>
      <c r="E2911" t="s">
        <v>10</v>
      </c>
      <c r="F2911">
        <v>2015</v>
      </c>
      <c r="G2911" s="4" t="s">
        <v>18</v>
      </c>
      <c r="H2911" t="str">
        <f>VLOOKUP(G2911,States!$A$1:$B$71,2,0)</f>
        <v>Illinois</v>
      </c>
      <c r="I2911" t="str">
        <f>VLOOKUP(H2911,Table2[[State]:[Kürzel für Highcharts]],2,0)</f>
        <v>IL</v>
      </c>
    </row>
    <row r="2912" spans="1:9">
      <c r="A2912">
        <v>37</v>
      </c>
      <c r="B2912" s="3">
        <v>42106</v>
      </c>
      <c r="C2912">
        <v>1.3</v>
      </c>
      <c r="D2912">
        <v>88346.47</v>
      </c>
      <c r="E2912" t="s">
        <v>10</v>
      </c>
      <c r="F2912">
        <v>2015</v>
      </c>
      <c r="G2912" s="4" t="s">
        <v>18</v>
      </c>
      <c r="H2912" t="str">
        <f>VLOOKUP(G2912,States!$A$1:$B$71,2,0)</f>
        <v>Illinois</v>
      </c>
      <c r="I2912" t="str">
        <f>VLOOKUP(H2912,Table2[[State]:[Kürzel für Highcharts]],2,0)</f>
        <v>IL</v>
      </c>
    </row>
    <row r="2913" spans="1:9">
      <c r="A2913">
        <v>38</v>
      </c>
      <c r="B2913" s="3">
        <v>42099</v>
      </c>
      <c r="C2913">
        <v>1.65</v>
      </c>
      <c r="D2913">
        <v>21064.17</v>
      </c>
      <c r="E2913" t="s">
        <v>10</v>
      </c>
      <c r="F2913">
        <v>2015</v>
      </c>
      <c r="G2913" s="4" t="s">
        <v>18</v>
      </c>
      <c r="H2913" t="str">
        <f>VLOOKUP(G2913,States!$A$1:$B$71,2,0)</f>
        <v>Illinois</v>
      </c>
      <c r="I2913" t="str">
        <f>VLOOKUP(H2913,Table2[[State]:[Kürzel für Highcharts]],2,0)</f>
        <v>IL</v>
      </c>
    </row>
    <row r="2914" spans="1:9">
      <c r="A2914">
        <v>39</v>
      </c>
      <c r="B2914" s="3">
        <v>42092</v>
      </c>
      <c r="C2914">
        <v>1.66</v>
      </c>
      <c r="D2914">
        <v>15545.06</v>
      </c>
      <c r="E2914" t="s">
        <v>10</v>
      </c>
      <c r="F2914">
        <v>2015</v>
      </c>
      <c r="G2914" s="4" t="s">
        <v>18</v>
      </c>
      <c r="H2914" t="str">
        <f>VLOOKUP(G2914,States!$A$1:$B$71,2,0)</f>
        <v>Illinois</v>
      </c>
      <c r="I2914" t="str">
        <f>VLOOKUP(H2914,Table2[[State]:[Kürzel für Highcharts]],2,0)</f>
        <v>IL</v>
      </c>
    </row>
    <row r="2915" spans="1:9">
      <c r="A2915">
        <v>40</v>
      </c>
      <c r="B2915" s="3">
        <v>42085</v>
      </c>
      <c r="C2915">
        <v>1.67</v>
      </c>
      <c r="D2915">
        <v>16076.52</v>
      </c>
      <c r="E2915" t="s">
        <v>10</v>
      </c>
      <c r="F2915">
        <v>2015</v>
      </c>
      <c r="G2915" s="4" t="s">
        <v>18</v>
      </c>
      <c r="H2915" t="str">
        <f>VLOOKUP(G2915,States!$A$1:$B$71,2,0)</f>
        <v>Illinois</v>
      </c>
      <c r="I2915" t="str">
        <f>VLOOKUP(H2915,Table2[[State]:[Kürzel für Highcharts]],2,0)</f>
        <v>IL</v>
      </c>
    </row>
    <row r="2916" spans="1:9">
      <c r="A2916">
        <v>41</v>
      </c>
      <c r="B2916" s="3">
        <v>42078</v>
      </c>
      <c r="C2916">
        <v>1.64</v>
      </c>
      <c r="D2916">
        <v>15001.33</v>
      </c>
      <c r="E2916" t="s">
        <v>10</v>
      </c>
      <c r="F2916">
        <v>2015</v>
      </c>
      <c r="G2916" s="4" t="s">
        <v>18</v>
      </c>
      <c r="H2916" t="str">
        <f>VLOOKUP(G2916,States!$A$1:$B$71,2,0)</f>
        <v>Illinois</v>
      </c>
      <c r="I2916" t="str">
        <f>VLOOKUP(H2916,Table2[[State]:[Kürzel für Highcharts]],2,0)</f>
        <v>IL</v>
      </c>
    </row>
    <row r="2917" spans="1:9">
      <c r="A2917">
        <v>42</v>
      </c>
      <c r="B2917" s="3">
        <v>42071</v>
      </c>
      <c r="C2917">
        <v>1.62</v>
      </c>
      <c r="D2917">
        <v>16545.05</v>
      </c>
      <c r="E2917" t="s">
        <v>10</v>
      </c>
      <c r="F2917">
        <v>2015</v>
      </c>
      <c r="G2917" s="4" t="s">
        <v>18</v>
      </c>
      <c r="H2917" t="str">
        <f>VLOOKUP(G2917,States!$A$1:$B$71,2,0)</f>
        <v>Illinois</v>
      </c>
      <c r="I2917" t="str">
        <f>VLOOKUP(H2917,Table2[[State]:[Kürzel für Highcharts]],2,0)</f>
        <v>IL</v>
      </c>
    </row>
    <row r="2918" spans="1:9">
      <c r="A2918">
        <v>43</v>
      </c>
      <c r="B2918" s="3">
        <v>42064</v>
      </c>
      <c r="C2918">
        <v>1.82</v>
      </c>
      <c r="D2918">
        <v>11842.47</v>
      </c>
      <c r="E2918" t="s">
        <v>10</v>
      </c>
      <c r="F2918">
        <v>2015</v>
      </c>
      <c r="G2918" s="4" t="s">
        <v>18</v>
      </c>
      <c r="H2918" t="str">
        <f>VLOOKUP(G2918,States!$A$1:$B$71,2,0)</f>
        <v>Illinois</v>
      </c>
      <c r="I2918" t="str">
        <f>VLOOKUP(H2918,Table2[[State]:[Kürzel für Highcharts]],2,0)</f>
        <v>IL</v>
      </c>
    </row>
    <row r="2919" spans="1:9">
      <c r="A2919">
        <v>44</v>
      </c>
      <c r="B2919" s="3">
        <v>42057</v>
      </c>
      <c r="C2919">
        <v>1.83</v>
      </c>
      <c r="D2919">
        <v>10235.09</v>
      </c>
      <c r="E2919" t="s">
        <v>10</v>
      </c>
      <c r="F2919">
        <v>2015</v>
      </c>
      <c r="G2919" s="4" t="s">
        <v>18</v>
      </c>
      <c r="H2919" t="str">
        <f>VLOOKUP(G2919,States!$A$1:$B$71,2,0)</f>
        <v>Illinois</v>
      </c>
      <c r="I2919" t="str">
        <f>VLOOKUP(H2919,Table2[[State]:[Kürzel für Highcharts]],2,0)</f>
        <v>IL</v>
      </c>
    </row>
    <row r="2920" spans="1:9">
      <c r="A2920">
        <v>45</v>
      </c>
      <c r="B2920" s="3">
        <v>42050</v>
      </c>
      <c r="C2920">
        <v>1.81</v>
      </c>
      <c r="D2920">
        <v>10575.65</v>
      </c>
      <c r="E2920" t="s">
        <v>10</v>
      </c>
      <c r="F2920">
        <v>2015</v>
      </c>
      <c r="G2920" s="4" t="s">
        <v>18</v>
      </c>
      <c r="H2920" t="str">
        <f>VLOOKUP(G2920,States!$A$1:$B$71,2,0)</f>
        <v>Illinois</v>
      </c>
      <c r="I2920" t="str">
        <f>VLOOKUP(H2920,Table2[[State]:[Kürzel für Highcharts]],2,0)</f>
        <v>IL</v>
      </c>
    </row>
    <row r="2921" spans="1:9">
      <c r="A2921">
        <v>46</v>
      </c>
      <c r="B2921" s="3">
        <v>42043</v>
      </c>
      <c r="C2921">
        <v>1.78</v>
      </c>
      <c r="D2921">
        <v>9910.84</v>
      </c>
      <c r="E2921" t="s">
        <v>10</v>
      </c>
      <c r="F2921">
        <v>2015</v>
      </c>
      <c r="G2921" s="4" t="s">
        <v>18</v>
      </c>
      <c r="H2921" t="str">
        <f>VLOOKUP(G2921,States!$A$1:$B$71,2,0)</f>
        <v>Illinois</v>
      </c>
      <c r="I2921" t="str">
        <f>VLOOKUP(H2921,Table2[[State]:[Kürzel für Highcharts]],2,0)</f>
        <v>IL</v>
      </c>
    </row>
    <row r="2922" spans="1:9">
      <c r="A2922">
        <v>47</v>
      </c>
      <c r="B2922" s="3">
        <v>42036</v>
      </c>
      <c r="C2922">
        <v>1.52</v>
      </c>
      <c r="D2922">
        <v>14391.05</v>
      </c>
      <c r="E2922" t="s">
        <v>10</v>
      </c>
      <c r="F2922">
        <v>2015</v>
      </c>
      <c r="G2922" s="4" t="s">
        <v>18</v>
      </c>
      <c r="H2922" t="str">
        <f>VLOOKUP(G2922,States!$A$1:$B$71,2,0)</f>
        <v>Illinois</v>
      </c>
      <c r="I2922" t="str">
        <f>VLOOKUP(H2922,Table2[[State]:[Kürzel für Highcharts]],2,0)</f>
        <v>IL</v>
      </c>
    </row>
    <row r="2923" spans="1:9">
      <c r="A2923">
        <v>48</v>
      </c>
      <c r="B2923" s="3">
        <v>42029</v>
      </c>
      <c r="C2923">
        <v>1.83</v>
      </c>
      <c r="D2923">
        <v>10951.51</v>
      </c>
      <c r="E2923" t="s">
        <v>10</v>
      </c>
      <c r="F2923">
        <v>2015</v>
      </c>
      <c r="G2923" s="4" t="s">
        <v>18</v>
      </c>
      <c r="H2923" t="str">
        <f>VLOOKUP(G2923,States!$A$1:$B$71,2,0)</f>
        <v>Illinois</v>
      </c>
      <c r="I2923" t="str">
        <f>VLOOKUP(H2923,Table2[[State]:[Kürzel für Highcharts]],2,0)</f>
        <v>IL</v>
      </c>
    </row>
    <row r="2924" spans="1:9">
      <c r="A2924">
        <v>49</v>
      </c>
      <c r="B2924" s="3">
        <v>42022</v>
      </c>
      <c r="C2924">
        <v>1.81</v>
      </c>
      <c r="D2924">
        <v>12499.87</v>
      </c>
      <c r="E2924" t="s">
        <v>10</v>
      </c>
      <c r="F2924">
        <v>2015</v>
      </c>
      <c r="G2924" s="4" t="s">
        <v>18</v>
      </c>
      <c r="H2924" t="str">
        <f>VLOOKUP(G2924,States!$A$1:$B$71,2,0)</f>
        <v>Illinois</v>
      </c>
      <c r="I2924" t="str">
        <f>VLOOKUP(H2924,Table2[[State]:[Kürzel für Highcharts]],2,0)</f>
        <v>IL</v>
      </c>
    </row>
    <row r="2925" spans="1:9">
      <c r="A2925">
        <v>50</v>
      </c>
      <c r="B2925" s="3">
        <v>42015</v>
      </c>
      <c r="C2925">
        <v>1.79</v>
      </c>
      <c r="D2925">
        <v>12915.74</v>
      </c>
      <c r="E2925" t="s">
        <v>10</v>
      </c>
      <c r="F2925">
        <v>2015</v>
      </c>
      <c r="G2925" s="4" t="s">
        <v>18</v>
      </c>
      <c r="H2925" t="str">
        <f>VLOOKUP(G2925,States!$A$1:$B$71,2,0)</f>
        <v>Illinois</v>
      </c>
      <c r="I2925" t="str">
        <f>VLOOKUP(H2925,Table2[[State]:[Kürzel für Highcharts]],2,0)</f>
        <v>IL</v>
      </c>
    </row>
    <row r="2926" spans="1:9">
      <c r="A2926">
        <v>51</v>
      </c>
      <c r="B2926" s="3">
        <v>42008</v>
      </c>
      <c r="C2926">
        <v>1.49</v>
      </c>
      <c r="D2926">
        <v>17723.169999999998</v>
      </c>
      <c r="E2926" t="s">
        <v>10</v>
      </c>
      <c r="F2926">
        <v>2015</v>
      </c>
      <c r="G2926" s="4" t="s">
        <v>18</v>
      </c>
      <c r="H2926" t="str">
        <f>VLOOKUP(G2926,States!$A$1:$B$71,2,0)</f>
        <v>Illinois</v>
      </c>
      <c r="I2926" t="str">
        <f>VLOOKUP(H2926,Table2[[State]:[Kürzel für Highcharts]],2,0)</f>
        <v>IL</v>
      </c>
    </row>
    <row r="2927" spans="1:9">
      <c r="A2927">
        <v>0</v>
      </c>
      <c r="B2927" s="3">
        <v>42729</v>
      </c>
      <c r="C2927">
        <v>1.34</v>
      </c>
      <c r="D2927">
        <v>33412.35</v>
      </c>
      <c r="E2927" t="s">
        <v>10</v>
      </c>
      <c r="F2927">
        <v>2016</v>
      </c>
      <c r="G2927" s="4" t="s">
        <v>18</v>
      </c>
      <c r="H2927" t="str">
        <f>VLOOKUP(G2927,States!$A$1:$B$71,2,0)</f>
        <v>Illinois</v>
      </c>
      <c r="I2927" t="str">
        <f>VLOOKUP(H2927,Table2[[State]:[Kürzel für Highcharts]],2,0)</f>
        <v>IL</v>
      </c>
    </row>
    <row r="2928" spans="1:9">
      <c r="A2928">
        <v>1</v>
      </c>
      <c r="B2928" s="3">
        <v>42722</v>
      </c>
      <c r="C2928">
        <v>1.34</v>
      </c>
      <c r="D2928">
        <v>40115.97</v>
      </c>
      <c r="E2928" t="s">
        <v>10</v>
      </c>
      <c r="F2928">
        <v>2016</v>
      </c>
      <c r="G2928" s="4" t="s">
        <v>18</v>
      </c>
      <c r="H2928" t="str">
        <f>VLOOKUP(G2928,States!$A$1:$B$71,2,0)</f>
        <v>Illinois</v>
      </c>
      <c r="I2928" t="str">
        <f>VLOOKUP(H2928,Table2[[State]:[Kürzel für Highcharts]],2,0)</f>
        <v>IL</v>
      </c>
    </row>
    <row r="2929" spans="1:9">
      <c r="A2929">
        <v>2</v>
      </c>
      <c r="B2929" s="3">
        <v>42715</v>
      </c>
      <c r="C2929">
        <v>1.32</v>
      </c>
      <c r="D2929">
        <v>54112.89</v>
      </c>
      <c r="E2929" t="s">
        <v>10</v>
      </c>
      <c r="F2929">
        <v>2016</v>
      </c>
      <c r="G2929" s="4" t="s">
        <v>18</v>
      </c>
      <c r="H2929" t="str">
        <f>VLOOKUP(G2929,States!$A$1:$B$71,2,0)</f>
        <v>Illinois</v>
      </c>
      <c r="I2929" t="str">
        <f>VLOOKUP(H2929,Table2[[State]:[Kürzel für Highcharts]],2,0)</f>
        <v>IL</v>
      </c>
    </row>
    <row r="2930" spans="1:9">
      <c r="A2930">
        <v>3</v>
      </c>
      <c r="B2930" s="3">
        <v>42708</v>
      </c>
      <c r="C2930">
        <v>1.71</v>
      </c>
      <c r="D2930">
        <v>35156.800000000003</v>
      </c>
      <c r="E2930" t="s">
        <v>10</v>
      </c>
      <c r="F2930">
        <v>2016</v>
      </c>
      <c r="G2930" s="4" t="s">
        <v>18</v>
      </c>
      <c r="H2930" t="str">
        <f>VLOOKUP(G2930,States!$A$1:$B$71,2,0)</f>
        <v>Illinois</v>
      </c>
      <c r="I2930" t="str">
        <f>VLOOKUP(H2930,Table2[[State]:[Kürzel für Highcharts]],2,0)</f>
        <v>IL</v>
      </c>
    </row>
    <row r="2931" spans="1:9">
      <c r="A2931">
        <v>4</v>
      </c>
      <c r="B2931" s="3">
        <v>42701</v>
      </c>
      <c r="C2931">
        <v>2.2999999999999998</v>
      </c>
      <c r="D2931">
        <v>20020.98</v>
      </c>
      <c r="E2931" t="s">
        <v>10</v>
      </c>
      <c r="F2931">
        <v>2016</v>
      </c>
      <c r="G2931" s="4" t="s">
        <v>18</v>
      </c>
      <c r="H2931" t="str">
        <f>VLOOKUP(G2931,States!$A$1:$B$71,2,0)</f>
        <v>Illinois</v>
      </c>
      <c r="I2931" t="str">
        <f>VLOOKUP(H2931,Table2[[State]:[Kürzel für Highcharts]],2,0)</f>
        <v>IL</v>
      </c>
    </row>
    <row r="2932" spans="1:9">
      <c r="A2932">
        <v>5</v>
      </c>
      <c r="B2932" s="3">
        <v>42694</v>
      </c>
      <c r="C2932">
        <v>2.2999999999999998</v>
      </c>
      <c r="D2932">
        <v>24924.61</v>
      </c>
      <c r="E2932" t="s">
        <v>10</v>
      </c>
      <c r="F2932">
        <v>2016</v>
      </c>
      <c r="G2932" s="4" t="s">
        <v>18</v>
      </c>
      <c r="H2932" t="str">
        <f>VLOOKUP(G2932,States!$A$1:$B$71,2,0)</f>
        <v>Illinois</v>
      </c>
      <c r="I2932" t="str">
        <f>VLOOKUP(H2932,Table2[[State]:[Kürzel für Highcharts]],2,0)</f>
        <v>IL</v>
      </c>
    </row>
    <row r="2933" spans="1:9">
      <c r="A2933">
        <v>6</v>
      </c>
      <c r="B2933" s="3">
        <v>42687</v>
      </c>
      <c r="C2933">
        <v>2.25</v>
      </c>
      <c r="D2933">
        <v>28482.639999999999</v>
      </c>
      <c r="E2933" t="s">
        <v>10</v>
      </c>
      <c r="F2933">
        <v>2016</v>
      </c>
      <c r="G2933" s="4" t="s">
        <v>18</v>
      </c>
      <c r="H2933" t="str">
        <f>VLOOKUP(G2933,States!$A$1:$B$71,2,0)</f>
        <v>Illinois</v>
      </c>
      <c r="I2933" t="str">
        <f>VLOOKUP(H2933,Table2[[State]:[Kürzel für Highcharts]],2,0)</f>
        <v>IL</v>
      </c>
    </row>
    <row r="2934" spans="1:9">
      <c r="A2934">
        <v>7</v>
      </c>
      <c r="B2934" s="3">
        <v>42680</v>
      </c>
      <c r="C2934">
        <v>2.2400000000000002</v>
      </c>
      <c r="D2934">
        <v>28818.87</v>
      </c>
      <c r="E2934" t="s">
        <v>10</v>
      </c>
      <c r="F2934">
        <v>2016</v>
      </c>
      <c r="G2934" s="4" t="s">
        <v>18</v>
      </c>
      <c r="H2934" t="str">
        <f>VLOOKUP(G2934,States!$A$1:$B$71,2,0)</f>
        <v>Illinois</v>
      </c>
      <c r="I2934" t="str">
        <f>VLOOKUP(H2934,Table2[[State]:[Kürzel für Highcharts]],2,0)</f>
        <v>IL</v>
      </c>
    </row>
    <row r="2935" spans="1:9">
      <c r="A2935">
        <v>8</v>
      </c>
      <c r="B2935" s="3">
        <v>42673</v>
      </c>
      <c r="C2935">
        <v>2.23</v>
      </c>
      <c r="D2935">
        <v>32607.37</v>
      </c>
      <c r="E2935" t="s">
        <v>10</v>
      </c>
      <c r="F2935">
        <v>2016</v>
      </c>
      <c r="G2935" s="4" t="s">
        <v>18</v>
      </c>
      <c r="H2935" t="str">
        <f>VLOOKUP(G2935,States!$A$1:$B$71,2,0)</f>
        <v>Illinois</v>
      </c>
      <c r="I2935" t="str">
        <f>VLOOKUP(H2935,Table2[[State]:[Kürzel für Highcharts]],2,0)</f>
        <v>IL</v>
      </c>
    </row>
    <row r="2936" spans="1:9">
      <c r="A2936">
        <v>9</v>
      </c>
      <c r="B2936" s="3">
        <v>42666</v>
      </c>
      <c r="C2936">
        <v>2.2000000000000002</v>
      </c>
      <c r="D2936">
        <v>28740.94</v>
      </c>
      <c r="E2936" t="s">
        <v>10</v>
      </c>
      <c r="F2936">
        <v>2016</v>
      </c>
      <c r="G2936" s="4" t="s">
        <v>18</v>
      </c>
      <c r="H2936" t="str">
        <f>VLOOKUP(G2936,States!$A$1:$B$71,2,0)</f>
        <v>Illinois</v>
      </c>
      <c r="I2936" t="str">
        <f>VLOOKUP(H2936,Table2[[State]:[Kürzel für Highcharts]],2,0)</f>
        <v>IL</v>
      </c>
    </row>
    <row r="2937" spans="1:9">
      <c r="A2937">
        <v>10</v>
      </c>
      <c r="B2937" s="3">
        <v>42659</v>
      </c>
      <c r="C2937">
        <v>2.11</v>
      </c>
      <c r="D2937">
        <v>30428.53</v>
      </c>
      <c r="E2937" t="s">
        <v>10</v>
      </c>
      <c r="F2937">
        <v>2016</v>
      </c>
      <c r="G2937" s="4" t="s">
        <v>18</v>
      </c>
      <c r="H2937" t="str">
        <f>VLOOKUP(G2937,States!$A$1:$B$71,2,0)</f>
        <v>Illinois</v>
      </c>
      <c r="I2937" t="str">
        <f>VLOOKUP(H2937,Table2[[State]:[Kürzel für Highcharts]],2,0)</f>
        <v>IL</v>
      </c>
    </row>
    <row r="2938" spans="1:9">
      <c r="A2938">
        <v>11</v>
      </c>
      <c r="B2938" s="3">
        <v>42652</v>
      </c>
      <c r="C2938">
        <v>2.04</v>
      </c>
      <c r="D2938">
        <v>26995.26</v>
      </c>
      <c r="E2938" t="s">
        <v>10</v>
      </c>
      <c r="F2938">
        <v>2016</v>
      </c>
      <c r="G2938" s="4" t="s">
        <v>18</v>
      </c>
      <c r="H2938" t="str">
        <f>VLOOKUP(G2938,States!$A$1:$B$71,2,0)</f>
        <v>Illinois</v>
      </c>
      <c r="I2938" t="str">
        <f>VLOOKUP(H2938,Table2[[State]:[Kürzel für Highcharts]],2,0)</f>
        <v>IL</v>
      </c>
    </row>
    <row r="2939" spans="1:9">
      <c r="A2939">
        <v>12</v>
      </c>
      <c r="B2939" s="3">
        <v>42645</v>
      </c>
      <c r="C2939">
        <v>2.0499999999999998</v>
      </c>
      <c r="D2939">
        <v>27147.49</v>
      </c>
      <c r="E2939" t="s">
        <v>10</v>
      </c>
      <c r="F2939">
        <v>2016</v>
      </c>
      <c r="G2939" s="4" t="s">
        <v>18</v>
      </c>
      <c r="H2939" t="str">
        <f>VLOOKUP(G2939,States!$A$1:$B$71,2,0)</f>
        <v>Illinois</v>
      </c>
      <c r="I2939" t="str">
        <f>VLOOKUP(H2939,Table2[[State]:[Kürzel für Highcharts]],2,0)</f>
        <v>IL</v>
      </c>
    </row>
    <row r="2940" spans="1:9">
      <c r="A2940">
        <v>13</v>
      </c>
      <c r="B2940" s="3">
        <v>42638</v>
      </c>
      <c r="C2940">
        <v>2.0499999999999998</v>
      </c>
      <c r="D2940">
        <v>26730.61</v>
      </c>
      <c r="E2940" t="s">
        <v>10</v>
      </c>
      <c r="F2940">
        <v>2016</v>
      </c>
      <c r="G2940" s="4" t="s">
        <v>18</v>
      </c>
      <c r="H2940" t="str">
        <f>VLOOKUP(G2940,States!$A$1:$B$71,2,0)</f>
        <v>Illinois</v>
      </c>
      <c r="I2940" t="str">
        <f>VLOOKUP(H2940,Table2[[State]:[Kürzel für Highcharts]],2,0)</f>
        <v>IL</v>
      </c>
    </row>
    <row r="2941" spans="1:9">
      <c r="A2941">
        <v>14</v>
      </c>
      <c r="B2941" s="3">
        <v>42631</v>
      </c>
      <c r="C2941">
        <v>2.06</v>
      </c>
      <c r="D2941">
        <v>21876.53</v>
      </c>
      <c r="E2941" t="s">
        <v>10</v>
      </c>
      <c r="F2941">
        <v>2016</v>
      </c>
      <c r="G2941" s="4" t="s">
        <v>18</v>
      </c>
      <c r="H2941" t="str">
        <f>VLOOKUP(G2941,States!$A$1:$B$71,2,0)</f>
        <v>Illinois</v>
      </c>
      <c r="I2941" t="str">
        <f>VLOOKUP(H2941,Table2[[State]:[Kürzel für Highcharts]],2,0)</f>
        <v>IL</v>
      </c>
    </row>
    <row r="2942" spans="1:9">
      <c r="A2942">
        <v>15</v>
      </c>
      <c r="B2942" s="3">
        <v>42624</v>
      </c>
      <c r="C2942">
        <v>2.0699999999999998</v>
      </c>
      <c r="D2942">
        <v>30146.46</v>
      </c>
      <c r="E2942" t="s">
        <v>10</v>
      </c>
      <c r="F2942">
        <v>2016</v>
      </c>
      <c r="G2942" s="4" t="s">
        <v>18</v>
      </c>
      <c r="H2942" t="str">
        <f>VLOOKUP(G2942,States!$A$1:$B$71,2,0)</f>
        <v>Illinois</v>
      </c>
      <c r="I2942" t="str">
        <f>VLOOKUP(H2942,Table2[[State]:[Kürzel für Highcharts]],2,0)</f>
        <v>IL</v>
      </c>
    </row>
    <row r="2943" spans="1:9">
      <c r="A2943">
        <v>16</v>
      </c>
      <c r="B2943" s="3">
        <v>42617</v>
      </c>
      <c r="C2943">
        <v>2.08</v>
      </c>
      <c r="D2943">
        <v>29892.84</v>
      </c>
      <c r="E2943" t="s">
        <v>10</v>
      </c>
      <c r="F2943">
        <v>2016</v>
      </c>
      <c r="G2943" s="4" t="s">
        <v>18</v>
      </c>
      <c r="H2943" t="str">
        <f>VLOOKUP(G2943,States!$A$1:$B$71,2,0)</f>
        <v>Illinois</v>
      </c>
      <c r="I2943" t="str">
        <f>VLOOKUP(H2943,Table2[[State]:[Kürzel für Highcharts]],2,0)</f>
        <v>IL</v>
      </c>
    </row>
    <row r="2944" spans="1:9">
      <c r="A2944">
        <v>17</v>
      </c>
      <c r="B2944" s="3">
        <v>42610</v>
      </c>
      <c r="C2944">
        <v>2.09</v>
      </c>
      <c r="D2944">
        <v>27637.06</v>
      </c>
      <c r="E2944" t="s">
        <v>10</v>
      </c>
      <c r="F2944">
        <v>2016</v>
      </c>
      <c r="G2944" s="4" t="s">
        <v>18</v>
      </c>
      <c r="H2944" t="str">
        <f>VLOOKUP(G2944,States!$A$1:$B$71,2,0)</f>
        <v>Illinois</v>
      </c>
      <c r="I2944" t="str">
        <f>VLOOKUP(H2944,Table2[[State]:[Kürzel für Highcharts]],2,0)</f>
        <v>IL</v>
      </c>
    </row>
    <row r="2945" spans="1:9">
      <c r="A2945">
        <v>18</v>
      </c>
      <c r="B2945" s="3">
        <v>42603</v>
      </c>
      <c r="C2945">
        <v>2.08</v>
      </c>
      <c r="D2945">
        <v>31252.62</v>
      </c>
      <c r="E2945" t="s">
        <v>10</v>
      </c>
      <c r="F2945">
        <v>2016</v>
      </c>
      <c r="G2945" s="4" t="s">
        <v>18</v>
      </c>
      <c r="H2945" t="str">
        <f>VLOOKUP(G2945,States!$A$1:$B$71,2,0)</f>
        <v>Illinois</v>
      </c>
      <c r="I2945" t="str">
        <f>VLOOKUP(H2945,Table2[[State]:[Kürzel für Highcharts]],2,0)</f>
        <v>IL</v>
      </c>
    </row>
    <row r="2946" spans="1:9">
      <c r="A2946">
        <v>19</v>
      </c>
      <c r="B2946" s="3">
        <v>42596</v>
      </c>
      <c r="C2946">
        <v>2.09</v>
      </c>
      <c r="D2946">
        <v>27655.200000000001</v>
      </c>
      <c r="E2946" t="s">
        <v>10</v>
      </c>
      <c r="F2946">
        <v>2016</v>
      </c>
      <c r="G2946" s="4" t="s">
        <v>18</v>
      </c>
      <c r="H2946" t="str">
        <f>VLOOKUP(G2946,States!$A$1:$B$71,2,0)</f>
        <v>Illinois</v>
      </c>
      <c r="I2946" t="str">
        <f>VLOOKUP(H2946,Table2[[State]:[Kürzel für Highcharts]],2,0)</f>
        <v>IL</v>
      </c>
    </row>
    <row r="2947" spans="1:9">
      <c r="A2947">
        <v>20</v>
      </c>
      <c r="B2947" s="3">
        <v>42589</v>
      </c>
      <c r="C2947">
        <v>2.13</v>
      </c>
      <c r="D2947">
        <v>26720.39</v>
      </c>
      <c r="E2947" t="s">
        <v>10</v>
      </c>
      <c r="F2947">
        <v>2016</v>
      </c>
      <c r="G2947" s="4" t="s">
        <v>18</v>
      </c>
      <c r="H2947" t="str">
        <f>VLOOKUP(G2947,States!$A$1:$B$71,2,0)</f>
        <v>Illinois</v>
      </c>
      <c r="I2947" t="str">
        <f>VLOOKUP(H2947,Table2[[State]:[Kürzel für Highcharts]],2,0)</f>
        <v>IL</v>
      </c>
    </row>
    <row r="2948" spans="1:9">
      <c r="A2948">
        <v>21</v>
      </c>
      <c r="B2948" s="3">
        <v>42582</v>
      </c>
      <c r="C2948">
        <v>2.11</v>
      </c>
      <c r="D2948">
        <v>28969.34</v>
      </c>
      <c r="E2948" t="s">
        <v>10</v>
      </c>
      <c r="F2948">
        <v>2016</v>
      </c>
      <c r="G2948" s="4" t="s">
        <v>18</v>
      </c>
      <c r="H2948" t="str">
        <f>VLOOKUP(G2948,States!$A$1:$B$71,2,0)</f>
        <v>Illinois</v>
      </c>
      <c r="I2948" t="str">
        <f>VLOOKUP(H2948,Table2[[State]:[Kürzel für Highcharts]],2,0)</f>
        <v>IL</v>
      </c>
    </row>
    <row r="2949" spans="1:9">
      <c r="A2949">
        <v>22</v>
      </c>
      <c r="B2949" s="3">
        <v>42575</v>
      </c>
      <c r="C2949">
        <v>1.93</v>
      </c>
      <c r="D2949">
        <v>24894.83</v>
      </c>
      <c r="E2949" t="s">
        <v>10</v>
      </c>
      <c r="F2949">
        <v>2016</v>
      </c>
      <c r="G2949" s="4" t="s">
        <v>18</v>
      </c>
      <c r="H2949" t="str">
        <f>VLOOKUP(G2949,States!$A$1:$B$71,2,0)</f>
        <v>Illinois</v>
      </c>
      <c r="I2949" t="str">
        <f>VLOOKUP(H2949,Table2[[State]:[Kürzel für Highcharts]],2,0)</f>
        <v>IL</v>
      </c>
    </row>
    <row r="2950" spans="1:9">
      <c r="A2950">
        <v>23</v>
      </c>
      <c r="B2950" s="3">
        <v>42568</v>
      </c>
      <c r="C2950">
        <v>1.89</v>
      </c>
      <c r="D2950">
        <v>26249.13</v>
      </c>
      <c r="E2950" t="s">
        <v>10</v>
      </c>
      <c r="F2950">
        <v>2016</v>
      </c>
      <c r="G2950" s="4" t="s">
        <v>18</v>
      </c>
      <c r="H2950" t="str">
        <f>VLOOKUP(G2950,States!$A$1:$B$71,2,0)</f>
        <v>Illinois</v>
      </c>
      <c r="I2950" t="str">
        <f>VLOOKUP(H2950,Table2[[State]:[Kürzel für Highcharts]],2,0)</f>
        <v>IL</v>
      </c>
    </row>
    <row r="2951" spans="1:9">
      <c r="A2951">
        <v>24</v>
      </c>
      <c r="B2951" s="3">
        <v>42561</v>
      </c>
      <c r="C2951">
        <v>2.0099999999999998</v>
      </c>
      <c r="D2951">
        <v>12651.27</v>
      </c>
      <c r="E2951" t="s">
        <v>10</v>
      </c>
      <c r="F2951">
        <v>2016</v>
      </c>
      <c r="G2951" s="4" t="s">
        <v>18</v>
      </c>
      <c r="H2951" t="str">
        <f>VLOOKUP(G2951,States!$A$1:$B$71,2,0)</f>
        <v>Illinois</v>
      </c>
      <c r="I2951" t="str">
        <f>VLOOKUP(H2951,Table2[[State]:[Kürzel für Highcharts]],2,0)</f>
        <v>IL</v>
      </c>
    </row>
    <row r="2952" spans="1:9">
      <c r="A2952">
        <v>25</v>
      </c>
      <c r="B2952" s="3">
        <v>42554</v>
      </c>
      <c r="C2952">
        <v>1.5</v>
      </c>
      <c r="D2952">
        <v>15807.19</v>
      </c>
      <c r="E2952" t="s">
        <v>10</v>
      </c>
      <c r="F2952">
        <v>2016</v>
      </c>
      <c r="G2952" s="4" t="s">
        <v>18</v>
      </c>
      <c r="H2952" t="str">
        <f>VLOOKUP(G2952,States!$A$1:$B$71,2,0)</f>
        <v>Illinois</v>
      </c>
      <c r="I2952" t="str">
        <f>VLOOKUP(H2952,Table2[[State]:[Kürzel für Highcharts]],2,0)</f>
        <v>IL</v>
      </c>
    </row>
    <row r="2953" spans="1:9">
      <c r="A2953">
        <v>26</v>
      </c>
      <c r="B2953" s="3">
        <v>42547</v>
      </c>
      <c r="C2953">
        <v>1.8</v>
      </c>
      <c r="D2953">
        <v>27771.37</v>
      </c>
      <c r="E2953" t="s">
        <v>10</v>
      </c>
      <c r="F2953">
        <v>2016</v>
      </c>
      <c r="G2953" s="4" t="s">
        <v>18</v>
      </c>
      <c r="H2953" t="str">
        <f>VLOOKUP(G2953,States!$A$1:$B$71,2,0)</f>
        <v>Illinois</v>
      </c>
      <c r="I2953" t="str">
        <f>VLOOKUP(H2953,Table2[[State]:[Kürzel für Highcharts]],2,0)</f>
        <v>IL</v>
      </c>
    </row>
    <row r="2954" spans="1:9">
      <c r="A2954">
        <v>27</v>
      </c>
      <c r="B2954" s="3">
        <v>42540</v>
      </c>
      <c r="C2954">
        <v>1.53</v>
      </c>
      <c r="D2954">
        <v>37650.61</v>
      </c>
      <c r="E2954" t="s">
        <v>10</v>
      </c>
      <c r="F2954">
        <v>2016</v>
      </c>
      <c r="G2954" s="4" t="s">
        <v>18</v>
      </c>
      <c r="H2954" t="str">
        <f>VLOOKUP(G2954,States!$A$1:$B$71,2,0)</f>
        <v>Illinois</v>
      </c>
      <c r="I2954" t="str">
        <f>VLOOKUP(H2954,Table2[[State]:[Kürzel für Highcharts]],2,0)</f>
        <v>IL</v>
      </c>
    </row>
    <row r="2955" spans="1:9">
      <c r="A2955">
        <v>28</v>
      </c>
      <c r="B2955" s="3">
        <v>42533</v>
      </c>
      <c r="C2955">
        <v>1.53</v>
      </c>
      <c r="D2955">
        <v>40535.050000000003</v>
      </c>
      <c r="E2955" t="s">
        <v>10</v>
      </c>
      <c r="F2955">
        <v>2016</v>
      </c>
      <c r="G2955" s="4" t="s">
        <v>18</v>
      </c>
      <c r="H2955" t="str">
        <f>VLOOKUP(G2955,States!$A$1:$B$71,2,0)</f>
        <v>Illinois</v>
      </c>
      <c r="I2955" t="str">
        <f>VLOOKUP(H2955,Table2[[State]:[Kürzel für Highcharts]],2,0)</f>
        <v>IL</v>
      </c>
    </row>
    <row r="2956" spans="1:9">
      <c r="A2956">
        <v>29</v>
      </c>
      <c r="B2956" s="3">
        <v>42526</v>
      </c>
      <c r="C2956">
        <v>1.24</v>
      </c>
      <c r="D2956">
        <v>42580.14</v>
      </c>
      <c r="E2956" t="s">
        <v>10</v>
      </c>
      <c r="F2956">
        <v>2016</v>
      </c>
      <c r="G2956" s="4" t="s">
        <v>18</v>
      </c>
      <c r="H2956" t="str">
        <f>VLOOKUP(G2956,States!$A$1:$B$71,2,0)</f>
        <v>Illinois</v>
      </c>
      <c r="I2956" t="str">
        <f>VLOOKUP(H2956,Table2[[State]:[Kürzel für Highcharts]],2,0)</f>
        <v>IL</v>
      </c>
    </row>
    <row r="2957" spans="1:9">
      <c r="A2957">
        <v>30</v>
      </c>
      <c r="B2957" s="3">
        <v>42519</v>
      </c>
      <c r="C2957">
        <v>1.08</v>
      </c>
      <c r="D2957">
        <v>65325.69</v>
      </c>
      <c r="E2957" t="s">
        <v>10</v>
      </c>
      <c r="F2957">
        <v>2016</v>
      </c>
      <c r="G2957" s="4" t="s">
        <v>18</v>
      </c>
      <c r="H2957" t="str">
        <f>VLOOKUP(G2957,States!$A$1:$B$71,2,0)</f>
        <v>Illinois</v>
      </c>
      <c r="I2957" t="str">
        <f>VLOOKUP(H2957,Table2[[State]:[Kürzel für Highcharts]],2,0)</f>
        <v>IL</v>
      </c>
    </row>
    <row r="2958" spans="1:9">
      <c r="A2958">
        <v>31</v>
      </c>
      <c r="B2958" s="3">
        <v>42512</v>
      </c>
      <c r="C2958">
        <v>1.33</v>
      </c>
      <c r="D2958">
        <v>45768.24</v>
      </c>
      <c r="E2958" t="s">
        <v>10</v>
      </c>
      <c r="F2958">
        <v>2016</v>
      </c>
      <c r="G2958" s="4" t="s">
        <v>18</v>
      </c>
      <c r="H2958" t="str">
        <f>VLOOKUP(G2958,States!$A$1:$B$71,2,0)</f>
        <v>Illinois</v>
      </c>
      <c r="I2958" t="str">
        <f>VLOOKUP(H2958,Table2[[State]:[Kürzel für Highcharts]],2,0)</f>
        <v>IL</v>
      </c>
    </row>
    <row r="2959" spans="1:9">
      <c r="A2959">
        <v>32</v>
      </c>
      <c r="B2959" s="3">
        <v>42505</v>
      </c>
      <c r="C2959">
        <v>1.61</v>
      </c>
      <c r="D2959">
        <v>32454.82</v>
      </c>
      <c r="E2959" t="s">
        <v>10</v>
      </c>
      <c r="F2959">
        <v>2016</v>
      </c>
      <c r="G2959" s="4" t="s">
        <v>18</v>
      </c>
      <c r="H2959" t="str">
        <f>VLOOKUP(G2959,States!$A$1:$B$71,2,0)</f>
        <v>Illinois</v>
      </c>
      <c r="I2959" t="str">
        <f>VLOOKUP(H2959,Table2[[State]:[Kürzel für Highcharts]],2,0)</f>
        <v>IL</v>
      </c>
    </row>
    <row r="2960" spans="1:9">
      <c r="A2960">
        <v>33</v>
      </c>
      <c r="B2960" s="3">
        <v>42498</v>
      </c>
      <c r="C2960">
        <v>1.62</v>
      </c>
      <c r="D2960">
        <v>34200.94</v>
      </c>
      <c r="E2960" t="s">
        <v>10</v>
      </c>
      <c r="F2960">
        <v>2016</v>
      </c>
      <c r="G2960" s="4" t="s">
        <v>18</v>
      </c>
      <c r="H2960" t="str">
        <f>VLOOKUP(G2960,States!$A$1:$B$71,2,0)</f>
        <v>Illinois</v>
      </c>
      <c r="I2960" t="str">
        <f>VLOOKUP(H2960,Table2[[State]:[Kürzel für Highcharts]],2,0)</f>
        <v>IL</v>
      </c>
    </row>
    <row r="2961" spans="1:9">
      <c r="A2961">
        <v>34</v>
      </c>
      <c r="B2961" s="3">
        <v>42491</v>
      </c>
      <c r="C2961">
        <v>1.61</v>
      </c>
      <c r="D2961">
        <v>31458.63</v>
      </c>
      <c r="E2961" t="s">
        <v>10</v>
      </c>
      <c r="F2961">
        <v>2016</v>
      </c>
      <c r="G2961" s="4" t="s">
        <v>18</v>
      </c>
      <c r="H2961" t="str">
        <f>VLOOKUP(G2961,States!$A$1:$B$71,2,0)</f>
        <v>Illinois</v>
      </c>
      <c r="I2961" t="str">
        <f>VLOOKUP(H2961,Table2[[State]:[Kürzel für Highcharts]],2,0)</f>
        <v>IL</v>
      </c>
    </row>
    <row r="2962" spans="1:9">
      <c r="A2962">
        <v>35</v>
      </c>
      <c r="B2962" s="3">
        <v>42484</v>
      </c>
      <c r="C2962">
        <v>1.63</v>
      </c>
      <c r="D2962">
        <v>35192.949999999997</v>
      </c>
      <c r="E2962" t="s">
        <v>10</v>
      </c>
      <c r="F2962">
        <v>2016</v>
      </c>
      <c r="G2962" s="4" t="s">
        <v>18</v>
      </c>
      <c r="H2962" t="str">
        <f>VLOOKUP(G2962,States!$A$1:$B$71,2,0)</f>
        <v>Illinois</v>
      </c>
      <c r="I2962" t="str">
        <f>VLOOKUP(H2962,Table2[[State]:[Kürzel für Highcharts]],2,0)</f>
        <v>IL</v>
      </c>
    </row>
    <row r="2963" spans="1:9">
      <c r="A2963">
        <v>36</v>
      </c>
      <c r="B2963" s="3">
        <v>42477</v>
      </c>
      <c r="C2963">
        <v>1.55</v>
      </c>
      <c r="D2963">
        <v>25405.66</v>
      </c>
      <c r="E2963" t="s">
        <v>10</v>
      </c>
      <c r="F2963">
        <v>2016</v>
      </c>
      <c r="G2963" s="4" t="s">
        <v>18</v>
      </c>
      <c r="H2963" t="str">
        <f>VLOOKUP(G2963,States!$A$1:$B$71,2,0)</f>
        <v>Illinois</v>
      </c>
      <c r="I2963" t="str">
        <f>VLOOKUP(H2963,Table2[[State]:[Kürzel für Highcharts]],2,0)</f>
        <v>IL</v>
      </c>
    </row>
    <row r="2964" spans="1:9">
      <c r="A2964">
        <v>37</v>
      </c>
      <c r="B2964" s="3">
        <v>42470</v>
      </c>
      <c r="C2964">
        <v>1.68</v>
      </c>
      <c r="D2964">
        <v>35474.03</v>
      </c>
      <c r="E2964" t="s">
        <v>10</v>
      </c>
      <c r="F2964">
        <v>2016</v>
      </c>
      <c r="G2964" s="4" t="s">
        <v>18</v>
      </c>
      <c r="H2964" t="str">
        <f>VLOOKUP(G2964,States!$A$1:$B$71,2,0)</f>
        <v>Illinois</v>
      </c>
      <c r="I2964" t="str">
        <f>VLOOKUP(H2964,Table2[[State]:[Kürzel für Highcharts]],2,0)</f>
        <v>IL</v>
      </c>
    </row>
    <row r="2965" spans="1:9">
      <c r="A2965">
        <v>38</v>
      </c>
      <c r="B2965" s="3">
        <v>42463</v>
      </c>
      <c r="C2965">
        <v>1.66</v>
      </c>
      <c r="D2965">
        <v>35602.29</v>
      </c>
      <c r="E2965" t="s">
        <v>10</v>
      </c>
      <c r="F2965">
        <v>2016</v>
      </c>
      <c r="G2965" s="4" t="s">
        <v>18</v>
      </c>
      <c r="H2965" t="str">
        <f>VLOOKUP(G2965,States!$A$1:$B$71,2,0)</f>
        <v>Illinois</v>
      </c>
      <c r="I2965" t="str">
        <f>VLOOKUP(H2965,Table2[[State]:[Kürzel für Highcharts]],2,0)</f>
        <v>IL</v>
      </c>
    </row>
    <row r="2966" spans="1:9">
      <c r="A2966">
        <v>39</v>
      </c>
      <c r="B2966" s="3">
        <v>42456</v>
      </c>
      <c r="C2966">
        <v>1.5</v>
      </c>
      <c r="D2966">
        <v>35086.33</v>
      </c>
      <c r="E2966" t="s">
        <v>10</v>
      </c>
      <c r="F2966">
        <v>2016</v>
      </c>
      <c r="G2966" s="4" t="s">
        <v>18</v>
      </c>
      <c r="H2966" t="str">
        <f>VLOOKUP(G2966,States!$A$1:$B$71,2,0)</f>
        <v>Illinois</v>
      </c>
      <c r="I2966" t="str">
        <f>VLOOKUP(H2966,Table2[[State]:[Kürzel für Highcharts]],2,0)</f>
        <v>IL</v>
      </c>
    </row>
    <row r="2967" spans="1:9">
      <c r="A2967">
        <v>40</v>
      </c>
      <c r="B2967" s="3">
        <v>42449</v>
      </c>
      <c r="C2967">
        <v>1.5</v>
      </c>
      <c r="D2967">
        <v>32456.45</v>
      </c>
      <c r="E2967" t="s">
        <v>10</v>
      </c>
      <c r="F2967">
        <v>2016</v>
      </c>
      <c r="G2967" s="4" t="s">
        <v>18</v>
      </c>
      <c r="H2967" t="str">
        <f>VLOOKUP(G2967,States!$A$1:$B$71,2,0)</f>
        <v>Illinois</v>
      </c>
      <c r="I2967" t="str">
        <f>VLOOKUP(H2967,Table2[[State]:[Kürzel für Highcharts]],2,0)</f>
        <v>IL</v>
      </c>
    </row>
    <row r="2968" spans="1:9">
      <c r="A2968">
        <v>41</v>
      </c>
      <c r="B2968" s="3">
        <v>42442</v>
      </c>
      <c r="C2968">
        <v>1.5</v>
      </c>
      <c r="D2968">
        <v>29584.31</v>
      </c>
      <c r="E2968" t="s">
        <v>10</v>
      </c>
      <c r="F2968">
        <v>2016</v>
      </c>
      <c r="G2968" s="4" t="s">
        <v>18</v>
      </c>
      <c r="H2968" t="str">
        <f>VLOOKUP(G2968,States!$A$1:$B$71,2,0)</f>
        <v>Illinois</v>
      </c>
      <c r="I2968" t="str">
        <f>VLOOKUP(H2968,Table2[[State]:[Kürzel für Highcharts]],2,0)</f>
        <v>IL</v>
      </c>
    </row>
    <row r="2969" spans="1:9">
      <c r="A2969">
        <v>42</v>
      </c>
      <c r="B2969" s="3">
        <v>42435</v>
      </c>
      <c r="C2969">
        <v>1.49</v>
      </c>
      <c r="D2969">
        <v>36774.58</v>
      </c>
      <c r="E2969" t="s">
        <v>10</v>
      </c>
      <c r="F2969">
        <v>2016</v>
      </c>
      <c r="G2969" s="4" t="s">
        <v>18</v>
      </c>
      <c r="H2969" t="str">
        <f>VLOOKUP(G2969,States!$A$1:$B$71,2,0)</f>
        <v>Illinois</v>
      </c>
      <c r="I2969" t="str">
        <f>VLOOKUP(H2969,Table2[[State]:[Kürzel für Highcharts]],2,0)</f>
        <v>IL</v>
      </c>
    </row>
    <row r="2970" spans="1:9">
      <c r="A2970">
        <v>43</v>
      </c>
      <c r="B2970" s="3">
        <v>42428</v>
      </c>
      <c r="C2970">
        <v>1.6</v>
      </c>
      <c r="D2970">
        <v>34164.85</v>
      </c>
      <c r="E2970" t="s">
        <v>10</v>
      </c>
      <c r="F2970">
        <v>2016</v>
      </c>
      <c r="G2970" s="4" t="s">
        <v>18</v>
      </c>
      <c r="H2970" t="str">
        <f>VLOOKUP(G2970,States!$A$1:$B$71,2,0)</f>
        <v>Illinois</v>
      </c>
      <c r="I2970" t="str">
        <f>VLOOKUP(H2970,Table2[[State]:[Kürzel für Highcharts]],2,0)</f>
        <v>IL</v>
      </c>
    </row>
    <row r="2971" spans="1:9">
      <c r="A2971">
        <v>44</v>
      </c>
      <c r="B2971" s="3">
        <v>42421</v>
      </c>
      <c r="C2971">
        <v>1.55</v>
      </c>
      <c r="D2971">
        <v>32492.15</v>
      </c>
      <c r="E2971" t="s">
        <v>10</v>
      </c>
      <c r="F2971">
        <v>2016</v>
      </c>
      <c r="G2971" s="4" t="s">
        <v>18</v>
      </c>
      <c r="H2971" t="str">
        <f>VLOOKUP(G2971,States!$A$1:$B$71,2,0)</f>
        <v>Illinois</v>
      </c>
      <c r="I2971" t="str">
        <f>VLOOKUP(H2971,Table2[[State]:[Kürzel für Highcharts]],2,0)</f>
        <v>IL</v>
      </c>
    </row>
    <row r="2972" spans="1:9">
      <c r="A2972">
        <v>45</v>
      </c>
      <c r="B2972" s="3">
        <v>42414</v>
      </c>
      <c r="C2972">
        <v>1.58</v>
      </c>
      <c r="D2972">
        <v>28656.639999999999</v>
      </c>
      <c r="E2972" t="s">
        <v>10</v>
      </c>
      <c r="F2972">
        <v>2016</v>
      </c>
      <c r="G2972" s="4" t="s">
        <v>18</v>
      </c>
      <c r="H2972" t="str">
        <f>VLOOKUP(G2972,States!$A$1:$B$71,2,0)</f>
        <v>Illinois</v>
      </c>
      <c r="I2972" t="str">
        <f>VLOOKUP(H2972,Table2[[State]:[Kürzel für Highcharts]],2,0)</f>
        <v>IL</v>
      </c>
    </row>
    <row r="2973" spans="1:9">
      <c r="A2973">
        <v>46</v>
      </c>
      <c r="B2973" s="3">
        <v>42407</v>
      </c>
      <c r="C2973">
        <v>1.6</v>
      </c>
      <c r="D2973">
        <v>31000.01</v>
      </c>
      <c r="E2973" t="s">
        <v>10</v>
      </c>
      <c r="F2973">
        <v>2016</v>
      </c>
      <c r="G2973" s="4" t="s">
        <v>18</v>
      </c>
      <c r="H2973" t="str">
        <f>VLOOKUP(G2973,States!$A$1:$B$71,2,0)</f>
        <v>Illinois</v>
      </c>
      <c r="I2973" t="str">
        <f>VLOOKUP(H2973,Table2[[State]:[Kürzel für Highcharts]],2,0)</f>
        <v>IL</v>
      </c>
    </row>
    <row r="2974" spans="1:9">
      <c r="A2974">
        <v>47</v>
      </c>
      <c r="B2974" s="3">
        <v>42400</v>
      </c>
      <c r="C2974">
        <v>1.61</v>
      </c>
      <c r="D2974">
        <v>28813.360000000001</v>
      </c>
      <c r="E2974" t="s">
        <v>10</v>
      </c>
      <c r="F2974">
        <v>2016</v>
      </c>
      <c r="G2974" s="4" t="s">
        <v>18</v>
      </c>
      <c r="H2974" t="str">
        <f>VLOOKUP(G2974,States!$A$1:$B$71,2,0)</f>
        <v>Illinois</v>
      </c>
      <c r="I2974" t="str">
        <f>VLOOKUP(H2974,Table2[[State]:[Kürzel für Highcharts]],2,0)</f>
        <v>IL</v>
      </c>
    </row>
    <row r="2975" spans="1:9">
      <c r="A2975">
        <v>48</v>
      </c>
      <c r="B2975" s="3">
        <v>42393</v>
      </c>
      <c r="C2975">
        <v>1.62</v>
      </c>
      <c r="D2975">
        <v>25004.87</v>
      </c>
      <c r="E2975" t="s">
        <v>10</v>
      </c>
      <c r="F2975">
        <v>2016</v>
      </c>
      <c r="G2975" s="4" t="s">
        <v>18</v>
      </c>
      <c r="H2975" t="str">
        <f>VLOOKUP(G2975,States!$A$1:$B$71,2,0)</f>
        <v>Illinois</v>
      </c>
      <c r="I2975" t="str">
        <f>VLOOKUP(H2975,Table2[[State]:[Kürzel für Highcharts]],2,0)</f>
        <v>IL</v>
      </c>
    </row>
    <row r="2976" spans="1:9">
      <c r="A2976">
        <v>49</v>
      </c>
      <c r="B2976" s="3">
        <v>42386</v>
      </c>
      <c r="C2976">
        <v>1.52</v>
      </c>
      <c r="D2976">
        <v>25573.57</v>
      </c>
      <c r="E2976" t="s">
        <v>10</v>
      </c>
      <c r="F2976">
        <v>2016</v>
      </c>
      <c r="G2976" s="4" t="s">
        <v>18</v>
      </c>
      <c r="H2976" t="str">
        <f>VLOOKUP(G2976,States!$A$1:$B$71,2,0)</f>
        <v>Illinois</v>
      </c>
      <c r="I2976" t="str">
        <f>VLOOKUP(H2976,Table2[[State]:[Kürzel für Highcharts]],2,0)</f>
        <v>IL</v>
      </c>
    </row>
    <row r="2977" spans="1:9">
      <c r="A2977">
        <v>50</v>
      </c>
      <c r="B2977" s="3">
        <v>42379</v>
      </c>
      <c r="C2977">
        <v>1.62</v>
      </c>
      <c r="D2977">
        <v>35835.370000000003</v>
      </c>
      <c r="E2977" t="s">
        <v>10</v>
      </c>
      <c r="F2977">
        <v>2016</v>
      </c>
      <c r="G2977" s="4" t="s">
        <v>18</v>
      </c>
      <c r="H2977" t="str">
        <f>VLOOKUP(G2977,States!$A$1:$B$71,2,0)</f>
        <v>Illinois</v>
      </c>
      <c r="I2977" t="str">
        <f>VLOOKUP(H2977,Table2[[State]:[Kürzel für Highcharts]],2,0)</f>
        <v>IL</v>
      </c>
    </row>
    <row r="2978" spans="1:9">
      <c r="A2978">
        <v>51</v>
      </c>
      <c r="B2978" s="3">
        <v>42372</v>
      </c>
      <c r="C2978">
        <v>1.62</v>
      </c>
      <c r="D2978">
        <v>24460.46</v>
      </c>
      <c r="E2978" t="s">
        <v>10</v>
      </c>
      <c r="F2978">
        <v>2016</v>
      </c>
      <c r="G2978" s="4" t="s">
        <v>18</v>
      </c>
      <c r="H2978" t="str">
        <f>VLOOKUP(G2978,States!$A$1:$B$71,2,0)</f>
        <v>Illinois</v>
      </c>
      <c r="I2978" t="str">
        <f>VLOOKUP(H2978,Table2[[State]:[Kürzel für Highcharts]],2,0)</f>
        <v>IL</v>
      </c>
    </row>
    <row r="2979" spans="1:9">
      <c r="A2979">
        <v>0</v>
      </c>
      <c r="B2979" s="3">
        <v>43100</v>
      </c>
      <c r="C2979">
        <v>1.79</v>
      </c>
      <c r="D2979">
        <v>26040.03</v>
      </c>
      <c r="E2979" t="s">
        <v>10</v>
      </c>
      <c r="F2979">
        <v>2017</v>
      </c>
      <c r="G2979" s="4" t="s">
        <v>18</v>
      </c>
      <c r="H2979" t="str">
        <f>VLOOKUP(G2979,States!$A$1:$B$71,2,0)</f>
        <v>Illinois</v>
      </c>
      <c r="I2979" t="str">
        <f>VLOOKUP(H2979,Table2[[State]:[Kürzel für Highcharts]],2,0)</f>
        <v>IL</v>
      </c>
    </row>
    <row r="2980" spans="1:9">
      <c r="A2980">
        <v>1</v>
      </c>
      <c r="B2980" s="3">
        <v>43093</v>
      </c>
      <c r="C2980">
        <v>1.81</v>
      </c>
      <c r="D2980">
        <v>32444.19</v>
      </c>
      <c r="E2980" t="s">
        <v>10</v>
      </c>
      <c r="F2980">
        <v>2017</v>
      </c>
      <c r="G2980" s="4" t="s">
        <v>18</v>
      </c>
      <c r="H2980" t="str">
        <f>VLOOKUP(G2980,States!$A$1:$B$71,2,0)</f>
        <v>Illinois</v>
      </c>
      <c r="I2980" t="str">
        <f>VLOOKUP(H2980,Table2[[State]:[Kürzel für Highcharts]],2,0)</f>
        <v>IL</v>
      </c>
    </row>
    <row r="2981" spans="1:9">
      <c r="A2981">
        <v>2</v>
      </c>
      <c r="B2981" s="3">
        <v>43086</v>
      </c>
      <c r="C2981">
        <v>1.39</v>
      </c>
      <c r="D2981">
        <v>44435.16</v>
      </c>
      <c r="E2981" t="s">
        <v>10</v>
      </c>
      <c r="F2981">
        <v>2017</v>
      </c>
      <c r="G2981" s="4" t="s">
        <v>18</v>
      </c>
      <c r="H2981" t="str">
        <f>VLOOKUP(G2981,States!$A$1:$B$71,2,0)</f>
        <v>Illinois</v>
      </c>
      <c r="I2981" t="str">
        <f>VLOOKUP(H2981,Table2[[State]:[Kürzel für Highcharts]],2,0)</f>
        <v>IL</v>
      </c>
    </row>
    <row r="2982" spans="1:9">
      <c r="A2982">
        <v>3</v>
      </c>
      <c r="B2982" s="3">
        <v>43079</v>
      </c>
      <c r="C2982">
        <v>1.65</v>
      </c>
      <c r="D2982">
        <v>40734.03</v>
      </c>
      <c r="E2982" t="s">
        <v>10</v>
      </c>
      <c r="F2982">
        <v>2017</v>
      </c>
      <c r="G2982" s="4" t="s">
        <v>18</v>
      </c>
      <c r="H2982" t="str">
        <f>VLOOKUP(G2982,States!$A$1:$B$71,2,0)</f>
        <v>Illinois</v>
      </c>
      <c r="I2982" t="str">
        <f>VLOOKUP(H2982,Table2[[State]:[Kürzel für Highcharts]],2,0)</f>
        <v>IL</v>
      </c>
    </row>
    <row r="2983" spans="1:9">
      <c r="A2983">
        <v>4</v>
      </c>
      <c r="B2983" s="3">
        <v>43072</v>
      </c>
      <c r="C2983">
        <v>1.75</v>
      </c>
      <c r="D2983">
        <v>32233.21</v>
      </c>
      <c r="E2983" t="s">
        <v>10</v>
      </c>
      <c r="F2983">
        <v>2017</v>
      </c>
      <c r="G2983" s="4" t="s">
        <v>18</v>
      </c>
      <c r="H2983" t="str">
        <f>VLOOKUP(G2983,States!$A$1:$B$71,2,0)</f>
        <v>Illinois</v>
      </c>
      <c r="I2983" t="str">
        <f>VLOOKUP(H2983,Table2[[State]:[Kürzel für Highcharts]],2,0)</f>
        <v>IL</v>
      </c>
    </row>
    <row r="2984" spans="1:9">
      <c r="A2984">
        <v>5</v>
      </c>
      <c r="B2984" s="3">
        <v>43065</v>
      </c>
      <c r="C2984">
        <v>1.73</v>
      </c>
      <c r="D2984">
        <v>28513.37</v>
      </c>
      <c r="E2984" t="s">
        <v>10</v>
      </c>
      <c r="F2984">
        <v>2017</v>
      </c>
      <c r="G2984" s="4" t="s">
        <v>18</v>
      </c>
      <c r="H2984" t="str">
        <f>VLOOKUP(G2984,States!$A$1:$B$71,2,0)</f>
        <v>Illinois</v>
      </c>
      <c r="I2984" t="str">
        <f>VLOOKUP(H2984,Table2[[State]:[Kürzel für Highcharts]],2,0)</f>
        <v>IL</v>
      </c>
    </row>
    <row r="2985" spans="1:9">
      <c r="A2985">
        <v>6</v>
      </c>
      <c r="B2985" s="3">
        <v>43058</v>
      </c>
      <c r="C2985">
        <v>1.79</v>
      </c>
      <c r="D2985">
        <v>27898.67</v>
      </c>
      <c r="E2985" t="s">
        <v>10</v>
      </c>
      <c r="F2985">
        <v>2017</v>
      </c>
      <c r="G2985" s="4" t="s">
        <v>18</v>
      </c>
      <c r="H2985" t="str">
        <f>VLOOKUP(G2985,States!$A$1:$B$71,2,0)</f>
        <v>Illinois</v>
      </c>
      <c r="I2985" t="str">
        <f>VLOOKUP(H2985,Table2[[State]:[Kürzel für Highcharts]],2,0)</f>
        <v>IL</v>
      </c>
    </row>
    <row r="2986" spans="1:9">
      <c r="A2986">
        <v>7</v>
      </c>
      <c r="B2986" s="3">
        <v>43051</v>
      </c>
      <c r="C2986">
        <v>2.06</v>
      </c>
      <c r="D2986">
        <v>32924.339999999997</v>
      </c>
      <c r="E2986" t="s">
        <v>10</v>
      </c>
      <c r="F2986">
        <v>2017</v>
      </c>
      <c r="G2986" s="4" t="s">
        <v>18</v>
      </c>
      <c r="H2986" t="str">
        <f>VLOOKUP(G2986,States!$A$1:$B$71,2,0)</f>
        <v>Illinois</v>
      </c>
      <c r="I2986" t="str">
        <f>VLOOKUP(H2986,Table2[[State]:[Kürzel für Highcharts]],2,0)</f>
        <v>IL</v>
      </c>
    </row>
    <row r="2987" spans="1:9">
      <c r="A2987">
        <v>8</v>
      </c>
      <c r="B2987" s="3">
        <v>43044</v>
      </c>
      <c r="C2987">
        <v>1.95</v>
      </c>
      <c r="D2987">
        <v>41108.47</v>
      </c>
      <c r="E2987" t="s">
        <v>10</v>
      </c>
      <c r="F2987">
        <v>2017</v>
      </c>
      <c r="G2987" s="4" t="s">
        <v>18</v>
      </c>
      <c r="H2987" t="str">
        <f>VLOOKUP(G2987,States!$A$1:$B$71,2,0)</f>
        <v>Illinois</v>
      </c>
      <c r="I2987" t="str">
        <f>VLOOKUP(H2987,Table2[[State]:[Kürzel für Highcharts]],2,0)</f>
        <v>IL</v>
      </c>
    </row>
    <row r="2988" spans="1:9">
      <c r="A2988">
        <v>9</v>
      </c>
      <c r="B2988" s="3">
        <v>43037</v>
      </c>
      <c r="C2988">
        <v>2.06</v>
      </c>
      <c r="D2988">
        <v>35333.89</v>
      </c>
      <c r="E2988" t="s">
        <v>10</v>
      </c>
      <c r="F2988">
        <v>2017</v>
      </c>
      <c r="G2988" s="4" t="s">
        <v>18</v>
      </c>
      <c r="H2988" t="str">
        <f>VLOOKUP(G2988,States!$A$1:$B$71,2,0)</f>
        <v>Illinois</v>
      </c>
      <c r="I2988" t="str">
        <f>VLOOKUP(H2988,Table2[[State]:[Kürzel für Highcharts]],2,0)</f>
        <v>IL</v>
      </c>
    </row>
    <row r="2989" spans="1:9">
      <c r="A2989">
        <v>10</v>
      </c>
      <c r="B2989" s="3">
        <v>43030</v>
      </c>
      <c r="C2989">
        <v>2.1</v>
      </c>
      <c r="D2989">
        <v>33775.919999999998</v>
      </c>
      <c r="E2989" t="s">
        <v>10</v>
      </c>
      <c r="F2989">
        <v>2017</v>
      </c>
      <c r="G2989" s="4" t="s">
        <v>18</v>
      </c>
      <c r="H2989" t="str">
        <f>VLOOKUP(G2989,States!$A$1:$B$71,2,0)</f>
        <v>Illinois</v>
      </c>
      <c r="I2989" t="str">
        <f>VLOOKUP(H2989,Table2[[State]:[Kürzel für Highcharts]],2,0)</f>
        <v>IL</v>
      </c>
    </row>
    <row r="2990" spans="1:9">
      <c r="A2990">
        <v>11</v>
      </c>
      <c r="B2990" s="3">
        <v>43023</v>
      </c>
      <c r="C2990">
        <v>1.9</v>
      </c>
      <c r="D2990">
        <v>42271.67</v>
      </c>
      <c r="E2990" t="s">
        <v>10</v>
      </c>
      <c r="F2990">
        <v>2017</v>
      </c>
      <c r="G2990" s="4" t="s">
        <v>18</v>
      </c>
      <c r="H2990" t="str">
        <f>VLOOKUP(G2990,States!$A$1:$B$71,2,0)</f>
        <v>Illinois</v>
      </c>
      <c r="I2990" t="str">
        <f>VLOOKUP(H2990,Table2[[State]:[Kürzel für Highcharts]],2,0)</f>
        <v>IL</v>
      </c>
    </row>
    <row r="2991" spans="1:9">
      <c r="A2991">
        <v>12</v>
      </c>
      <c r="B2991" s="3">
        <v>43016</v>
      </c>
      <c r="C2991">
        <v>1.8</v>
      </c>
      <c r="D2991">
        <v>44054.7</v>
      </c>
      <c r="E2991" t="s">
        <v>10</v>
      </c>
      <c r="F2991">
        <v>2017</v>
      </c>
      <c r="G2991" s="4" t="s">
        <v>18</v>
      </c>
      <c r="H2991" t="str">
        <f>VLOOKUP(G2991,States!$A$1:$B$71,2,0)</f>
        <v>Illinois</v>
      </c>
      <c r="I2991" t="str">
        <f>VLOOKUP(H2991,Table2[[State]:[Kürzel für Highcharts]],2,0)</f>
        <v>IL</v>
      </c>
    </row>
    <row r="2992" spans="1:9">
      <c r="A2992">
        <v>13</v>
      </c>
      <c r="B2992" s="3">
        <v>43009</v>
      </c>
      <c r="C2992">
        <v>1.84</v>
      </c>
      <c r="D2992">
        <v>31903.97</v>
      </c>
      <c r="E2992" t="s">
        <v>10</v>
      </c>
      <c r="F2992">
        <v>2017</v>
      </c>
      <c r="G2992" s="4" t="s">
        <v>18</v>
      </c>
      <c r="H2992" t="str">
        <f>VLOOKUP(G2992,States!$A$1:$B$71,2,0)</f>
        <v>Illinois</v>
      </c>
      <c r="I2992" t="str">
        <f>VLOOKUP(H2992,Table2[[State]:[Kürzel für Highcharts]],2,0)</f>
        <v>IL</v>
      </c>
    </row>
    <row r="2993" spans="1:9">
      <c r="A2993">
        <v>14</v>
      </c>
      <c r="B2993" s="3">
        <v>43002</v>
      </c>
      <c r="C2993">
        <v>1.92</v>
      </c>
      <c r="D2993">
        <v>33346.53</v>
      </c>
      <c r="E2993" t="s">
        <v>10</v>
      </c>
      <c r="F2993">
        <v>2017</v>
      </c>
      <c r="G2993" s="4" t="s">
        <v>18</v>
      </c>
      <c r="H2993" t="str">
        <f>VLOOKUP(G2993,States!$A$1:$B$71,2,0)</f>
        <v>Illinois</v>
      </c>
      <c r="I2993" t="str">
        <f>VLOOKUP(H2993,Table2[[State]:[Kürzel für Highcharts]],2,0)</f>
        <v>IL</v>
      </c>
    </row>
    <row r="2994" spans="1:9">
      <c r="A2994">
        <v>15</v>
      </c>
      <c r="B2994" s="3">
        <v>42995</v>
      </c>
      <c r="C2994">
        <v>2.13</v>
      </c>
      <c r="D2994">
        <v>28047.95</v>
      </c>
      <c r="E2994" t="s">
        <v>10</v>
      </c>
      <c r="F2994">
        <v>2017</v>
      </c>
      <c r="G2994" s="4" t="s">
        <v>18</v>
      </c>
      <c r="H2994" t="str">
        <f>VLOOKUP(G2994,States!$A$1:$B$71,2,0)</f>
        <v>Illinois</v>
      </c>
      <c r="I2994" t="str">
        <f>VLOOKUP(H2994,Table2[[State]:[Kürzel für Highcharts]],2,0)</f>
        <v>IL</v>
      </c>
    </row>
    <row r="2995" spans="1:9">
      <c r="A2995">
        <v>16</v>
      </c>
      <c r="B2995" s="3">
        <v>42988</v>
      </c>
      <c r="C2995">
        <v>1.96</v>
      </c>
      <c r="D2995">
        <v>26481.45</v>
      </c>
      <c r="E2995" t="s">
        <v>10</v>
      </c>
      <c r="F2995">
        <v>2017</v>
      </c>
      <c r="G2995" s="4" t="s">
        <v>18</v>
      </c>
      <c r="H2995" t="str">
        <f>VLOOKUP(G2995,States!$A$1:$B$71,2,0)</f>
        <v>Illinois</v>
      </c>
      <c r="I2995" t="str">
        <f>VLOOKUP(H2995,Table2[[State]:[Kürzel für Highcharts]],2,0)</f>
        <v>IL</v>
      </c>
    </row>
    <row r="2996" spans="1:9">
      <c r="A2996">
        <v>17</v>
      </c>
      <c r="B2996" s="3">
        <v>42981</v>
      </c>
      <c r="C2996">
        <v>2.0499999999999998</v>
      </c>
      <c r="D2996">
        <v>20131.27</v>
      </c>
      <c r="E2996" t="s">
        <v>10</v>
      </c>
      <c r="F2996">
        <v>2017</v>
      </c>
      <c r="G2996" s="4" t="s">
        <v>18</v>
      </c>
      <c r="H2996" t="str">
        <f>VLOOKUP(G2996,States!$A$1:$B$71,2,0)</f>
        <v>Illinois</v>
      </c>
      <c r="I2996" t="str">
        <f>VLOOKUP(H2996,Table2[[State]:[Kürzel für Highcharts]],2,0)</f>
        <v>IL</v>
      </c>
    </row>
    <row r="2997" spans="1:9">
      <c r="A2997">
        <v>18</v>
      </c>
      <c r="B2997" s="3">
        <v>42974</v>
      </c>
      <c r="C2997">
        <v>2.11</v>
      </c>
      <c r="D2997">
        <v>26530.32</v>
      </c>
      <c r="E2997" t="s">
        <v>10</v>
      </c>
      <c r="F2997">
        <v>2017</v>
      </c>
      <c r="G2997" s="4" t="s">
        <v>18</v>
      </c>
      <c r="H2997" t="str">
        <f>VLOOKUP(G2997,States!$A$1:$B$71,2,0)</f>
        <v>Illinois</v>
      </c>
      <c r="I2997" t="str">
        <f>VLOOKUP(H2997,Table2[[State]:[Kürzel für Highcharts]],2,0)</f>
        <v>IL</v>
      </c>
    </row>
    <row r="2998" spans="1:9">
      <c r="A2998">
        <v>19</v>
      </c>
      <c r="B2998" s="3">
        <v>42967</v>
      </c>
      <c r="C2998">
        <v>1.71</v>
      </c>
      <c r="D2998">
        <v>13896.65</v>
      </c>
      <c r="E2998" t="s">
        <v>10</v>
      </c>
      <c r="F2998">
        <v>2017</v>
      </c>
      <c r="G2998" s="4" t="s">
        <v>18</v>
      </c>
      <c r="H2998" t="str">
        <f>VLOOKUP(G2998,States!$A$1:$B$71,2,0)</f>
        <v>Illinois</v>
      </c>
      <c r="I2998" t="str">
        <f>VLOOKUP(H2998,Table2[[State]:[Kürzel für Highcharts]],2,0)</f>
        <v>IL</v>
      </c>
    </row>
    <row r="2999" spans="1:9">
      <c r="A2999">
        <v>20</v>
      </c>
      <c r="B2999" s="3">
        <v>42960</v>
      </c>
      <c r="C2999">
        <v>1.69</v>
      </c>
      <c r="D2999">
        <v>17452.060000000001</v>
      </c>
      <c r="E2999" t="s">
        <v>10</v>
      </c>
      <c r="F2999">
        <v>2017</v>
      </c>
      <c r="G2999" s="4" t="s">
        <v>18</v>
      </c>
      <c r="H2999" t="str">
        <f>VLOOKUP(G2999,States!$A$1:$B$71,2,0)</f>
        <v>Illinois</v>
      </c>
      <c r="I2999" t="str">
        <f>VLOOKUP(H2999,Table2[[State]:[Kürzel für Highcharts]],2,0)</f>
        <v>IL</v>
      </c>
    </row>
    <row r="3000" spans="1:9">
      <c r="A3000">
        <v>21</v>
      </c>
      <c r="B3000" s="3">
        <v>42953</v>
      </c>
      <c r="C3000">
        <v>1.74</v>
      </c>
      <c r="D3000">
        <v>13741.86</v>
      </c>
      <c r="E3000" t="s">
        <v>10</v>
      </c>
      <c r="F3000">
        <v>2017</v>
      </c>
      <c r="G3000" s="4" t="s">
        <v>18</v>
      </c>
      <c r="H3000" t="str">
        <f>VLOOKUP(G3000,States!$A$1:$B$71,2,0)</f>
        <v>Illinois</v>
      </c>
      <c r="I3000" t="str">
        <f>VLOOKUP(H3000,Table2[[State]:[Kürzel für Highcharts]],2,0)</f>
        <v>IL</v>
      </c>
    </row>
    <row r="3001" spans="1:9">
      <c r="A3001">
        <v>22</v>
      </c>
      <c r="B3001" s="3">
        <v>42946</v>
      </c>
      <c r="C3001">
        <v>1.9</v>
      </c>
      <c r="D3001">
        <v>39043.11</v>
      </c>
      <c r="E3001" t="s">
        <v>10</v>
      </c>
      <c r="F3001">
        <v>2017</v>
      </c>
      <c r="G3001" s="4" t="s">
        <v>18</v>
      </c>
      <c r="H3001" t="str">
        <f>VLOOKUP(G3001,States!$A$1:$B$71,2,0)</f>
        <v>Illinois</v>
      </c>
      <c r="I3001" t="str">
        <f>VLOOKUP(H3001,Table2[[State]:[Kürzel für Highcharts]],2,0)</f>
        <v>IL</v>
      </c>
    </row>
    <row r="3002" spans="1:9">
      <c r="A3002">
        <v>23</v>
      </c>
      <c r="B3002" s="3">
        <v>42939</v>
      </c>
      <c r="C3002">
        <v>1.88</v>
      </c>
      <c r="D3002">
        <v>36591.269999999997</v>
      </c>
      <c r="E3002" t="s">
        <v>10</v>
      </c>
      <c r="F3002">
        <v>2017</v>
      </c>
      <c r="G3002" s="4" t="s">
        <v>18</v>
      </c>
      <c r="H3002" t="str">
        <f>VLOOKUP(G3002,States!$A$1:$B$71,2,0)</f>
        <v>Illinois</v>
      </c>
      <c r="I3002" t="str">
        <f>VLOOKUP(H3002,Table2[[State]:[Kürzel für Highcharts]],2,0)</f>
        <v>IL</v>
      </c>
    </row>
    <row r="3003" spans="1:9">
      <c r="A3003">
        <v>24</v>
      </c>
      <c r="B3003" s="3">
        <v>42932</v>
      </c>
      <c r="C3003">
        <v>1.83</v>
      </c>
      <c r="D3003">
        <v>43700.57</v>
      </c>
      <c r="E3003" t="s">
        <v>10</v>
      </c>
      <c r="F3003">
        <v>2017</v>
      </c>
      <c r="G3003" s="4" t="s">
        <v>18</v>
      </c>
      <c r="H3003" t="str">
        <f>VLOOKUP(G3003,States!$A$1:$B$71,2,0)</f>
        <v>Illinois</v>
      </c>
      <c r="I3003" t="str">
        <f>VLOOKUP(H3003,Table2[[State]:[Kürzel für Highcharts]],2,0)</f>
        <v>IL</v>
      </c>
    </row>
    <row r="3004" spans="1:9">
      <c r="A3004">
        <v>25</v>
      </c>
      <c r="B3004" s="3">
        <v>42925</v>
      </c>
      <c r="C3004">
        <v>1.99</v>
      </c>
      <c r="D3004">
        <v>34529.39</v>
      </c>
      <c r="E3004" t="s">
        <v>10</v>
      </c>
      <c r="F3004">
        <v>2017</v>
      </c>
      <c r="G3004" s="4" t="s">
        <v>18</v>
      </c>
      <c r="H3004" t="str">
        <f>VLOOKUP(G3004,States!$A$1:$B$71,2,0)</f>
        <v>Illinois</v>
      </c>
      <c r="I3004" t="str">
        <f>VLOOKUP(H3004,Table2[[State]:[Kürzel für Highcharts]],2,0)</f>
        <v>IL</v>
      </c>
    </row>
    <row r="3005" spans="1:9">
      <c r="A3005">
        <v>26</v>
      </c>
      <c r="B3005" s="3">
        <v>42918</v>
      </c>
      <c r="C3005">
        <v>1.98</v>
      </c>
      <c r="D3005">
        <v>34696.480000000003</v>
      </c>
      <c r="E3005" t="s">
        <v>10</v>
      </c>
      <c r="F3005">
        <v>2017</v>
      </c>
      <c r="G3005" s="4" t="s">
        <v>18</v>
      </c>
      <c r="H3005" t="str">
        <f>VLOOKUP(G3005,States!$A$1:$B$71,2,0)</f>
        <v>Illinois</v>
      </c>
      <c r="I3005" t="str">
        <f>VLOOKUP(H3005,Table2[[State]:[Kürzel für Highcharts]],2,0)</f>
        <v>IL</v>
      </c>
    </row>
    <row r="3006" spans="1:9">
      <c r="A3006">
        <v>27</v>
      </c>
      <c r="B3006" s="3">
        <v>42911</v>
      </c>
      <c r="C3006">
        <v>1.98</v>
      </c>
      <c r="D3006">
        <v>34223.93</v>
      </c>
      <c r="E3006" t="s">
        <v>10</v>
      </c>
      <c r="F3006">
        <v>2017</v>
      </c>
      <c r="G3006" s="4" t="s">
        <v>18</v>
      </c>
      <c r="H3006" t="str">
        <f>VLOOKUP(G3006,States!$A$1:$B$71,2,0)</f>
        <v>Illinois</v>
      </c>
      <c r="I3006" t="str">
        <f>VLOOKUP(H3006,Table2[[State]:[Kürzel für Highcharts]],2,0)</f>
        <v>IL</v>
      </c>
    </row>
    <row r="3007" spans="1:9">
      <c r="A3007">
        <v>28</v>
      </c>
      <c r="B3007" s="3">
        <v>42904</v>
      </c>
      <c r="C3007">
        <v>1.98</v>
      </c>
      <c r="D3007">
        <v>36015.839999999997</v>
      </c>
      <c r="E3007" t="s">
        <v>10</v>
      </c>
      <c r="F3007">
        <v>2017</v>
      </c>
      <c r="G3007" s="4" t="s">
        <v>18</v>
      </c>
      <c r="H3007" t="str">
        <f>VLOOKUP(G3007,States!$A$1:$B$71,2,0)</f>
        <v>Illinois</v>
      </c>
      <c r="I3007" t="str">
        <f>VLOOKUP(H3007,Table2[[State]:[Kürzel für Highcharts]],2,0)</f>
        <v>IL</v>
      </c>
    </row>
    <row r="3008" spans="1:9">
      <c r="A3008">
        <v>29</v>
      </c>
      <c r="B3008" s="3">
        <v>42897</v>
      </c>
      <c r="C3008">
        <v>1.96</v>
      </c>
      <c r="D3008">
        <v>44859.81</v>
      </c>
      <c r="E3008" t="s">
        <v>10</v>
      </c>
      <c r="F3008">
        <v>2017</v>
      </c>
      <c r="G3008" s="4" t="s">
        <v>18</v>
      </c>
      <c r="H3008" t="str">
        <f>VLOOKUP(G3008,States!$A$1:$B$71,2,0)</f>
        <v>Illinois</v>
      </c>
      <c r="I3008" t="str">
        <f>VLOOKUP(H3008,Table2[[State]:[Kürzel für Highcharts]],2,0)</f>
        <v>IL</v>
      </c>
    </row>
    <row r="3009" spans="1:9">
      <c r="A3009">
        <v>30</v>
      </c>
      <c r="B3009" s="3">
        <v>42890</v>
      </c>
      <c r="C3009">
        <v>1.94</v>
      </c>
      <c r="D3009">
        <v>46993.63</v>
      </c>
      <c r="E3009" t="s">
        <v>10</v>
      </c>
      <c r="F3009">
        <v>2017</v>
      </c>
      <c r="G3009" s="4" t="s">
        <v>18</v>
      </c>
      <c r="H3009" t="str">
        <f>VLOOKUP(G3009,States!$A$1:$B$71,2,0)</f>
        <v>Illinois</v>
      </c>
      <c r="I3009" t="str">
        <f>VLOOKUP(H3009,Table2[[State]:[Kürzel für Highcharts]],2,0)</f>
        <v>IL</v>
      </c>
    </row>
    <row r="3010" spans="1:9">
      <c r="A3010">
        <v>31</v>
      </c>
      <c r="B3010" s="3">
        <v>42883</v>
      </c>
      <c r="C3010">
        <v>1.93</v>
      </c>
      <c r="D3010">
        <v>48877.42</v>
      </c>
      <c r="E3010" t="s">
        <v>10</v>
      </c>
      <c r="F3010">
        <v>2017</v>
      </c>
      <c r="G3010" s="4" t="s">
        <v>18</v>
      </c>
      <c r="H3010" t="str">
        <f>VLOOKUP(G3010,States!$A$1:$B$71,2,0)</f>
        <v>Illinois</v>
      </c>
      <c r="I3010" t="str">
        <f>VLOOKUP(H3010,Table2[[State]:[Kürzel für Highcharts]],2,0)</f>
        <v>IL</v>
      </c>
    </row>
    <row r="3011" spans="1:9">
      <c r="A3011">
        <v>32</v>
      </c>
      <c r="B3011" s="3">
        <v>42876</v>
      </c>
      <c r="C3011">
        <v>1.94</v>
      </c>
      <c r="D3011">
        <v>44591.86</v>
      </c>
      <c r="E3011" t="s">
        <v>10</v>
      </c>
      <c r="F3011">
        <v>2017</v>
      </c>
      <c r="G3011" s="4" t="s">
        <v>18</v>
      </c>
      <c r="H3011" t="str">
        <f>VLOOKUP(G3011,States!$A$1:$B$71,2,0)</f>
        <v>Illinois</v>
      </c>
      <c r="I3011" t="str">
        <f>VLOOKUP(H3011,Table2[[State]:[Kürzel für Highcharts]],2,0)</f>
        <v>IL</v>
      </c>
    </row>
    <row r="3012" spans="1:9">
      <c r="A3012">
        <v>33</v>
      </c>
      <c r="B3012" s="3">
        <v>42869</v>
      </c>
      <c r="C3012">
        <v>1.93</v>
      </c>
      <c r="D3012">
        <v>40490.25</v>
      </c>
      <c r="E3012" t="s">
        <v>10</v>
      </c>
      <c r="F3012">
        <v>2017</v>
      </c>
      <c r="G3012" s="4" t="s">
        <v>18</v>
      </c>
      <c r="H3012" t="str">
        <f>VLOOKUP(G3012,States!$A$1:$B$71,2,0)</f>
        <v>Illinois</v>
      </c>
      <c r="I3012" t="str">
        <f>VLOOKUP(H3012,Table2[[State]:[Kürzel für Highcharts]],2,0)</f>
        <v>IL</v>
      </c>
    </row>
    <row r="3013" spans="1:9">
      <c r="A3013">
        <v>34</v>
      </c>
      <c r="B3013" s="3">
        <v>42862</v>
      </c>
      <c r="C3013">
        <v>1.95</v>
      </c>
      <c r="D3013">
        <v>42798.67</v>
      </c>
      <c r="E3013" t="s">
        <v>10</v>
      </c>
      <c r="F3013">
        <v>2017</v>
      </c>
      <c r="G3013" s="4" t="s">
        <v>18</v>
      </c>
      <c r="H3013" t="str">
        <f>VLOOKUP(G3013,States!$A$1:$B$71,2,0)</f>
        <v>Illinois</v>
      </c>
      <c r="I3013" t="str">
        <f>VLOOKUP(H3013,Table2[[State]:[Kürzel für Highcharts]],2,0)</f>
        <v>IL</v>
      </c>
    </row>
    <row r="3014" spans="1:9">
      <c r="A3014">
        <v>35</v>
      </c>
      <c r="B3014" s="3">
        <v>42855</v>
      </c>
      <c r="C3014">
        <v>1.97</v>
      </c>
      <c r="D3014">
        <v>46274.23</v>
      </c>
      <c r="E3014" t="s">
        <v>10</v>
      </c>
      <c r="F3014">
        <v>2017</v>
      </c>
      <c r="G3014" s="4" t="s">
        <v>18</v>
      </c>
      <c r="H3014" t="str">
        <f>VLOOKUP(G3014,States!$A$1:$B$71,2,0)</f>
        <v>Illinois</v>
      </c>
      <c r="I3014" t="str">
        <f>VLOOKUP(H3014,Table2[[State]:[Kürzel für Highcharts]],2,0)</f>
        <v>IL</v>
      </c>
    </row>
    <row r="3015" spans="1:9">
      <c r="A3015">
        <v>36</v>
      </c>
      <c r="B3015" s="3">
        <v>42848</v>
      </c>
      <c r="C3015">
        <v>1.67</v>
      </c>
      <c r="D3015">
        <v>50574.879999999997</v>
      </c>
      <c r="E3015" t="s">
        <v>10</v>
      </c>
      <c r="F3015">
        <v>2017</v>
      </c>
      <c r="G3015" s="4" t="s">
        <v>18</v>
      </c>
      <c r="H3015" t="str">
        <f>VLOOKUP(G3015,States!$A$1:$B$71,2,0)</f>
        <v>Illinois</v>
      </c>
      <c r="I3015" t="str">
        <f>VLOOKUP(H3015,Table2[[State]:[Kürzel für Highcharts]],2,0)</f>
        <v>IL</v>
      </c>
    </row>
    <row r="3016" spans="1:9">
      <c r="A3016">
        <v>37</v>
      </c>
      <c r="B3016" s="3">
        <v>42841</v>
      </c>
      <c r="C3016">
        <v>1.74</v>
      </c>
      <c r="D3016">
        <v>68194.97</v>
      </c>
      <c r="E3016" t="s">
        <v>10</v>
      </c>
      <c r="F3016">
        <v>2017</v>
      </c>
      <c r="G3016" s="4" t="s">
        <v>18</v>
      </c>
      <c r="H3016" t="str">
        <f>VLOOKUP(G3016,States!$A$1:$B$71,2,0)</f>
        <v>Illinois</v>
      </c>
      <c r="I3016" t="str">
        <f>VLOOKUP(H3016,Table2[[State]:[Kürzel für Highcharts]],2,0)</f>
        <v>IL</v>
      </c>
    </row>
    <row r="3017" spans="1:9">
      <c r="A3017">
        <v>38</v>
      </c>
      <c r="B3017" s="3">
        <v>42834</v>
      </c>
      <c r="C3017">
        <v>1.95</v>
      </c>
      <c r="D3017">
        <v>57024.53</v>
      </c>
      <c r="E3017" t="s">
        <v>10</v>
      </c>
      <c r="F3017">
        <v>2017</v>
      </c>
      <c r="G3017" s="4" t="s">
        <v>18</v>
      </c>
      <c r="H3017" t="str">
        <f>VLOOKUP(G3017,States!$A$1:$B$71,2,0)</f>
        <v>Illinois</v>
      </c>
      <c r="I3017" t="str">
        <f>VLOOKUP(H3017,Table2[[State]:[Kürzel für Highcharts]],2,0)</f>
        <v>IL</v>
      </c>
    </row>
    <row r="3018" spans="1:9">
      <c r="A3018">
        <v>39</v>
      </c>
      <c r="B3018" s="3">
        <v>42827</v>
      </c>
      <c r="C3018">
        <v>1.94</v>
      </c>
      <c r="D3018">
        <v>56046.879999999997</v>
      </c>
      <c r="E3018" t="s">
        <v>10</v>
      </c>
      <c r="F3018">
        <v>2017</v>
      </c>
      <c r="G3018" s="4" t="s">
        <v>18</v>
      </c>
      <c r="H3018" t="str">
        <f>VLOOKUP(G3018,States!$A$1:$B$71,2,0)</f>
        <v>Illinois</v>
      </c>
      <c r="I3018" t="str">
        <f>VLOOKUP(H3018,Table2[[State]:[Kürzel für Highcharts]],2,0)</f>
        <v>IL</v>
      </c>
    </row>
    <row r="3019" spans="1:9">
      <c r="A3019">
        <v>40</v>
      </c>
      <c r="B3019" s="3">
        <v>42820</v>
      </c>
      <c r="C3019">
        <v>1.67</v>
      </c>
      <c r="D3019">
        <v>48330.46</v>
      </c>
      <c r="E3019" t="s">
        <v>10</v>
      </c>
      <c r="F3019">
        <v>2017</v>
      </c>
      <c r="G3019" s="4" t="s">
        <v>18</v>
      </c>
      <c r="H3019" t="str">
        <f>VLOOKUP(G3019,States!$A$1:$B$71,2,0)</f>
        <v>Illinois</v>
      </c>
      <c r="I3019" t="str">
        <f>VLOOKUP(H3019,Table2[[State]:[Kürzel für Highcharts]],2,0)</f>
        <v>IL</v>
      </c>
    </row>
    <row r="3020" spans="1:9">
      <c r="A3020">
        <v>41</v>
      </c>
      <c r="B3020" s="3">
        <v>42813</v>
      </c>
      <c r="C3020">
        <v>1.68</v>
      </c>
      <c r="D3020">
        <v>45989.07</v>
      </c>
      <c r="E3020" t="s">
        <v>10</v>
      </c>
      <c r="F3020">
        <v>2017</v>
      </c>
      <c r="G3020" s="4" t="s">
        <v>18</v>
      </c>
      <c r="H3020" t="str">
        <f>VLOOKUP(G3020,States!$A$1:$B$71,2,0)</f>
        <v>Illinois</v>
      </c>
      <c r="I3020" t="str">
        <f>VLOOKUP(H3020,Table2[[State]:[Kürzel für Highcharts]],2,0)</f>
        <v>IL</v>
      </c>
    </row>
    <row r="3021" spans="1:9">
      <c r="A3021">
        <v>42</v>
      </c>
      <c r="B3021" s="3">
        <v>42806</v>
      </c>
      <c r="C3021">
        <v>1.93</v>
      </c>
      <c r="D3021">
        <v>33185.31</v>
      </c>
      <c r="E3021" t="s">
        <v>10</v>
      </c>
      <c r="F3021">
        <v>2017</v>
      </c>
      <c r="G3021" s="4" t="s">
        <v>18</v>
      </c>
      <c r="H3021" t="str">
        <f>VLOOKUP(G3021,States!$A$1:$B$71,2,0)</f>
        <v>Illinois</v>
      </c>
      <c r="I3021" t="str">
        <f>VLOOKUP(H3021,Table2[[State]:[Kürzel für Highcharts]],2,0)</f>
        <v>IL</v>
      </c>
    </row>
    <row r="3022" spans="1:9">
      <c r="A3022">
        <v>43</v>
      </c>
      <c r="B3022" s="3">
        <v>42799</v>
      </c>
      <c r="C3022">
        <v>1.64</v>
      </c>
      <c r="D3022">
        <v>47884.05</v>
      </c>
      <c r="E3022" t="s">
        <v>10</v>
      </c>
      <c r="F3022">
        <v>2017</v>
      </c>
      <c r="G3022" s="4" t="s">
        <v>18</v>
      </c>
      <c r="H3022" t="str">
        <f>VLOOKUP(G3022,States!$A$1:$B$71,2,0)</f>
        <v>Illinois</v>
      </c>
      <c r="I3022" t="str">
        <f>VLOOKUP(H3022,Table2[[State]:[Kürzel für Highcharts]],2,0)</f>
        <v>IL</v>
      </c>
    </row>
    <row r="3023" spans="1:9">
      <c r="A3023">
        <v>44</v>
      </c>
      <c r="B3023" s="3">
        <v>42792</v>
      </c>
      <c r="C3023">
        <v>1.69</v>
      </c>
      <c r="D3023">
        <v>46602.16</v>
      </c>
      <c r="E3023" t="s">
        <v>10</v>
      </c>
      <c r="F3023">
        <v>2017</v>
      </c>
      <c r="G3023" s="4" t="s">
        <v>18</v>
      </c>
      <c r="H3023" t="str">
        <f>VLOOKUP(G3023,States!$A$1:$B$71,2,0)</f>
        <v>Illinois</v>
      </c>
      <c r="I3023" t="str">
        <f>VLOOKUP(H3023,Table2[[State]:[Kürzel für Highcharts]],2,0)</f>
        <v>IL</v>
      </c>
    </row>
    <row r="3024" spans="1:9">
      <c r="A3024">
        <v>45</v>
      </c>
      <c r="B3024" s="3">
        <v>42785</v>
      </c>
      <c r="C3024">
        <v>1.6</v>
      </c>
      <c r="D3024">
        <v>36645.699999999997</v>
      </c>
      <c r="E3024" t="s">
        <v>10</v>
      </c>
      <c r="F3024">
        <v>2017</v>
      </c>
      <c r="G3024" s="4" t="s">
        <v>18</v>
      </c>
      <c r="H3024" t="str">
        <f>VLOOKUP(G3024,States!$A$1:$B$71,2,0)</f>
        <v>Illinois</v>
      </c>
      <c r="I3024" t="str">
        <f>VLOOKUP(H3024,Table2[[State]:[Kürzel für Highcharts]],2,0)</f>
        <v>IL</v>
      </c>
    </row>
    <row r="3025" spans="1:9">
      <c r="A3025">
        <v>46</v>
      </c>
      <c r="B3025" s="3">
        <v>42778</v>
      </c>
      <c r="C3025">
        <v>1.53</v>
      </c>
      <c r="D3025">
        <v>35870.49</v>
      </c>
      <c r="E3025" t="s">
        <v>10</v>
      </c>
      <c r="F3025">
        <v>2017</v>
      </c>
      <c r="G3025" s="4" t="s">
        <v>18</v>
      </c>
      <c r="H3025" t="str">
        <f>VLOOKUP(G3025,States!$A$1:$B$71,2,0)</f>
        <v>Illinois</v>
      </c>
      <c r="I3025" t="str">
        <f>VLOOKUP(H3025,Table2[[State]:[Kürzel für Highcharts]],2,0)</f>
        <v>IL</v>
      </c>
    </row>
    <row r="3026" spans="1:9">
      <c r="A3026">
        <v>47</v>
      </c>
      <c r="B3026" s="3">
        <v>42771</v>
      </c>
      <c r="C3026">
        <v>1.49</v>
      </c>
      <c r="D3026">
        <v>42439.11</v>
      </c>
      <c r="E3026" t="s">
        <v>10</v>
      </c>
      <c r="F3026">
        <v>2017</v>
      </c>
      <c r="G3026" s="4" t="s">
        <v>18</v>
      </c>
      <c r="H3026" t="str">
        <f>VLOOKUP(G3026,States!$A$1:$B$71,2,0)</f>
        <v>Illinois</v>
      </c>
      <c r="I3026" t="str">
        <f>VLOOKUP(H3026,Table2[[State]:[Kürzel für Highcharts]],2,0)</f>
        <v>IL</v>
      </c>
    </row>
    <row r="3027" spans="1:9">
      <c r="A3027">
        <v>48</v>
      </c>
      <c r="B3027" s="3">
        <v>42764</v>
      </c>
      <c r="C3027">
        <v>1.51</v>
      </c>
      <c r="D3027">
        <v>44735.4</v>
      </c>
      <c r="E3027" t="s">
        <v>10</v>
      </c>
      <c r="F3027">
        <v>2017</v>
      </c>
      <c r="G3027" s="4" t="s">
        <v>18</v>
      </c>
      <c r="H3027" t="str">
        <f>VLOOKUP(G3027,States!$A$1:$B$71,2,0)</f>
        <v>Illinois</v>
      </c>
      <c r="I3027" t="str">
        <f>VLOOKUP(H3027,Table2[[State]:[Kürzel für Highcharts]],2,0)</f>
        <v>IL</v>
      </c>
    </row>
    <row r="3028" spans="1:9">
      <c r="A3028">
        <v>49</v>
      </c>
      <c r="B3028" s="3">
        <v>42757</v>
      </c>
      <c r="C3028">
        <v>1.51</v>
      </c>
      <c r="D3028">
        <v>47561.03</v>
      </c>
      <c r="E3028" t="s">
        <v>10</v>
      </c>
      <c r="F3028">
        <v>2017</v>
      </c>
      <c r="G3028" s="4" t="s">
        <v>18</v>
      </c>
      <c r="H3028" t="str">
        <f>VLOOKUP(G3028,States!$A$1:$B$71,2,0)</f>
        <v>Illinois</v>
      </c>
      <c r="I3028" t="str">
        <f>VLOOKUP(H3028,Table2[[State]:[Kürzel für Highcharts]],2,0)</f>
        <v>IL</v>
      </c>
    </row>
    <row r="3029" spans="1:9">
      <c r="A3029">
        <v>50</v>
      </c>
      <c r="B3029" s="3">
        <v>42750</v>
      </c>
      <c r="C3029">
        <v>1.85</v>
      </c>
      <c r="D3029">
        <v>38542.5</v>
      </c>
      <c r="E3029" t="s">
        <v>10</v>
      </c>
      <c r="F3029">
        <v>2017</v>
      </c>
      <c r="G3029" s="4" t="s">
        <v>18</v>
      </c>
      <c r="H3029" t="str">
        <f>VLOOKUP(G3029,States!$A$1:$B$71,2,0)</f>
        <v>Illinois</v>
      </c>
      <c r="I3029" t="str">
        <f>VLOOKUP(H3029,Table2[[State]:[Kürzel für Highcharts]],2,0)</f>
        <v>IL</v>
      </c>
    </row>
    <row r="3030" spans="1:9">
      <c r="A3030">
        <v>51</v>
      </c>
      <c r="B3030" s="3">
        <v>42743</v>
      </c>
      <c r="C3030">
        <v>1.81</v>
      </c>
      <c r="D3030">
        <v>28099.34</v>
      </c>
      <c r="E3030" t="s">
        <v>10</v>
      </c>
      <c r="F3030">
        <v>2017</v>
      </c>
      <c r="G3030" s="4" t="s">
        <v>18</v>
      </c>
      <c r="H3030" t="str">
        <f>VLOOKUP(G3030,States!$A$1:$B$71,2,0)</f>
        <v>Illinois</v>
      </c>
      <c r="I3030" t="str">
        <f>VLOOKUP(H3030,Table2[[State]:[Kürzel für Highcharts]],2,0)</f>
        <v>IL</v>
      </c>
    </row>
    <row r="3031" spans="1:9">
      <c r="A3031">
        <v>52</v>
      </c>
      <c r="B3031" s="3">
        <v>42736</v>
      </c>
      <c r="C3031">
        <v>1.34</v>
      </c>
      <c r="D3031">
        <v>36915.870000000003</v>
      </c>
      <c r="E3031" t="s">
        <v>10</v>
      </c>
      <c r="F3031">
        <v>2017</v>
      </c>
      <c r="G3031" s="4" t="s">
        <v>18</v>
      </c>
      <c r="H3031" t="str">
        <f>VLOOKUP(G3031,States!$A$1:$B$71,2,0)</f>
        <v>Illinois</v>
      </c>
      <c r="I3031" t="str">
        <f>VLOOKUP(H3031,Table2[[State]:[Kürzel für Highcharts]],2,0)</f>
        <v>IL</v>
      </c>
    </row>
    <row r="3032" spans="1:9">
      <c r="A3032">
        <v>0</v>
      </c>
      <c r="B3032" s="3">
        <v>43184</v>
      </c>
      <c r="C3032">
        <v>1.69</v>
      </c>
      <c r="D3032">
        <v>35088.36</v>
      </c>
      <c r="E3032" t="s">
        <v>10</v>
      </c>
      <c r="F3032">
        <v>2018</v>
      </c>
      <c r="G3032" s="4" t="s">
        <v>18</v>
      </c>
      <c r="H3032" t="str">
        <f>VLOOKUP(G3032,States!$A$1:$B$71,2,0)</f>
        <v>Illinois</v>
      </c>
      <c r="I3032" t="str">
        <f>VLOOKUP(H3032,Table2[[State]:[Kürzel für Highcharts]],2,0)</f>
        <v>IL</v>
      </c>
    </row>
    <row r="3033" spans="1:9">
      <c r="A3033">
        <v>1</v>
      </c>
      <c r="B3033" s="3">
        <v>43177</v>
      </c>
      <c r="C3033">
        <v>1.66</v>
      </c>
      <c r="D3033">
        <v>35542.17</v>
      </c>
      <c r="E3033" t="s">
        <v>10</v>
      </c>
      <c r="F3033">
        <v>2018</v>
      </c>
      <c r="G3033" s="4" t="s">
        <v>18</v>
      </c>
      <c r="H3033" t="str">
        <f>VLOOKUP(G3033,States!$A$1:$B$71,2,0)</f>
        <v>Illinois</v>
      </c>
      <c r="I3033" t="str">
        <f>VLOOKUP(H3033,Table2[[State]:[Kürzel für Highcharts]],2,0)</f>
        <v>IL</v>
      </c>
    </row>
    <row r="3034" spans="1:9">
      <c r="A3034">
        <v>2</v>
      </c>
      <c r="B3034" s="3">
        <v>43170</v>
      </c>
      <c r="C3034">
        <v>1.66</v>
      </c>
      <c r="D3034">
        <v>41969.83</v>
      </c>
      <c r="E3034" t="s">
        <v>10</v>
      </c>
      <c r="F3034">
        <v>2018</v>
      </c>
      <c r="G3034" s="4" t="s">
        <v>18</v>
      </c>
      <c r="H3034" t="str">
        <f>VLOOKUP(G3034,States!$A$1:$B$71,2,0)</f>
        <v>Illinois</v>
      </c>
      <c r="I3034" t="str">
        <f>VLOOKUP(H3034,Table2[[State]:[Kürzel für Highcharts]],2,0)</f>
        <v>IL</v>
      </c>
    </row>
    <row r="3035" spans="1:9">
      <c r="A3035">
        <v>3</v>
      </c>
      <c r="B3035" s="3">
        <v>43163</v>
      </c>
      <c r="C3035">
        <v>1.62</v>
      </c>
      <c r="D3035">
        <v>46026.58</v>
      </c>
      <c r="E3035" t="s">
        <v>10</v>
      </c>
      <c r="F3035">
        <v>2018</v>
      </c>
      <c r="G3035" s="4" t="s">
        <v>18</v>
      </c>
      <c r="H3035" t="str">
        <f>VLOOKUP(G3035,States!$A$1:$B$71,2,0)</f>
        <v>Illinois</v>
      </c>
      <c r="I3035" t="str">
        <f>VLOOKUP(H3035,Table2[[State]:[Kürzel für Highcharts]],2,0)</f>
        <v>IL</v>
      </c>
    </row>
    <row r="3036" spans="1:9">
      <c r="A3036">
        <v>4</v>
      </c>
      <c r="B3036" s="3">
        <v>43156</v>
      </c>
      <c r="C3036">
        <v>1.68</v>
      </c>
      <c r="D3036">
        <v>36432.65</v>
      </c>
      <c r="E3036" t="s">
        <v>10</v>
      </c>
      <c r="F3036">
        <v>2018</v>
      </c>
      <c r="G3036" s="4" t="s">
        <v>18</v>
      </c>
      <c r="H3036" t="str">
        <f>VLOOKUP(G3036,States!$A$1:$B$71,2,0)</f>
        <v>Illinois</v>
      </c>
      <c r="I3036" t="str">
        <f>VLOOKUP(H3036,Table2[[State]:[Kürzel für Highcharts]],2,0)</f>
        <v>IL</v>
      </c>
    </row>
    <row r="3037" spans="1:9">
      <c r="A3037">
        <v>5</v>
      </c>
      <c r="B3037" s="3">
        <v>43149</v>
      </c>
      <c r="C3037">
        <v>1.66</v>
      </c>
      <c r="D3037">
        <v>33678.58</v>
      </c>
      <c r="E3037" t="s">
        <v>10</v>
      </c>
      <c r="F3037">
        <v>2018</v>
      </c>
      <c r="G3037" s="4" t="s">
        <v>18</v>
      </c>
      <c r="H3037" t="str">
        <f>VLOOKUP(G3037,States!$A$1:$B$71,2,0)</f>
        <v>Illinois</v>
      </c>
      <c r="I3037" t="str">
        <f>VLOOKUP(H3037,Table2[[State]:[Kürzel für Highcharts]],2,0)</f>
        <v>IL</v>
      </c>
    </row>
    <row r="3038" spans="1:9">
      <c r="A3038">
        <v>6</v>
      </c>
      <c r="B3038" s="3">
        <v>43142</v>
      </c>
      <c r="C3038">
        <v>1.65</v>
      </c>
      <c r="D3038">
        <v>38202.17</v>
      </c>
      <c r="E3038" t="s">
        <v>10</v>
      </c>
      <c r="F3038">
        <v>2018</v>
      </c>
      <c r="G3038" s="4" t="s">
        <v>18</v>
      </c>
      <c r="H3038" t="str">
        <f>VLOOKUP(G3038,States!$A$1:$B$71,2,0)</f>
        <v>Illinois</v>
      </c>
      <c r="I3038" t="str">
        <f>VLOOKUP(H3038,Table2[[State]:[Kürzel für Highcharts]],2,0)</f>
        <v>IL</v>
      </c>
    </row>
    <row r="3039" spans="1:9">
      <c r="A3039">
        <v>7</v>
      </c>
      <c r="B3039" s="3">
        <v>43135</v>
      </c>
      <c r="C3039">
        <v>1.62</v>
      </c>
      <c r="D3039">
        <v>46956.84</v>
      </c>
      <c r="E3039" t="s">
        <v>10</v>
      </c>
      <c r="F3039">
        <v>2018</v>
      </c>
      <c r="G3039" s="4" t="s">
        <v>18</v>
      </c>
      <c r="H3039" t="str">
        <f>VLOOKUP(G3039,States!$A$1:$B$71,2,0)</f>
        <v>Illinois</v>
      </c>
      <c r="I3039" t="str">
        <f>VLOOKUP(H3039,Table2[[State]:[Kürzel für Highcharts]],2,0)</f>
        <v>IL</v>
      </c>
    </row>
    <row r="3040" spans="1:9">
      <c r="A3040">
        <v>8</v>
      </c>
      <c r="B3040" s="3">
        <v>43128</v>
      </c>
      <c r="C3040">
        <v>1.72</v>
      </c>
      <c r="D3040">
        <v>40770.94</v>
      </c>
      <c r="E3040" t="s">
        <v>10</v>
      </c>
      <c r="F3040">
        <v>2018</v>
      </c>
      <c r="G3040" s="4" t="s">
        <v>18</v>
      </c>
      <c r="H3040" t="str">
        <f>VLOOKUP(G3040,States!$A$1:$B$71,2,0)</f>
        <v>Illinois</v>
      </c>
      <c r="I3040" t="str">
        <f>VLOOKUP(H3040,Table2[[State]:[Kürzel für Highcharts]],2,0)</f>
        <v>IL</v>
      </c>
    </row>
    <row r="3041" spans="1:9">
      <c r="A3041">
        <v>9</v>
      </c>
      <c r="B3041" s="3">
        <v>43121</v>
      </c>
      <c r="C3041">
        <v>1.82</v>
      </c>
      <c r="D3041">
        <v>36688.67</v>
      </c>
      <c r="E3041" t="s">
        <v>10</v>
      </c>
      <c r="F3041">
        <v>2018</v>
      </c>
      <c r="G3041" s="4" t="s">
        <v>18</v>
      </c>
      <c r="H3041" t="str">
        <f>VLOOKUP(G3041,States!$A$1:$B$71,2,0)</f>
        <v>Illinois</v>
      </c>
      <c r="I3041" t="str">
        <f>VLOOKUP(H3041,Table2[[State]:[Kürzel für Highcharts]],2,0)</f>
        <v>IL</v>
      </c>
    </row>
    <row r="3042" spans="1:9">
      <c r="A3042">
        <v>10</v>
      </c>
      <c r="B3042" s="3">
        <v>43114</v>
      </c>
      <c r="C3042">
        <v>1.79</v>
      </c>
      <c r="D3042">
        <v>44955.89</v>
      </c>
      <c r="E3042" t="s">
        <v>10</v>
      </c>
      <c r="F3042">
        <v>2018</v>
      </c>
      <c r="G3042" s="4" t="s">
        <v>18</v>
      </c>
      <c r="H3042" t="str">
        <f>VLOOKUP(G3042,States!$A$1:$B$71,2,0)</f>
        <v>Illinois</v>
      </c>
      <c r="I3042" t="str">
        <f>VLOOKUP(H3042,Table2[[State]:[Kürzel für Highcharts]],2,0)</f>
        <v>IL</v>
      </c>
    </row>
    <row r="3043" spans="1:9">
      <c r="A3043">
        <v>11</v>
      </c>
      <c r="B3043" s="3">
        <v>43107</v>
      </c>
      <c r="C3043">
        <v>1.83</v>
      </c>
      <c r="D3043">
        <v>41573.25</v>
      </c>
      <c r="E3043" t="s">
        <v>10</v>
      </c>
      <c r="F3043">
        <v>2018</v>
      </c>
      <c r="G3043" s="4" t="s">
        <v>18</v>
      </c>
      <c r="H3043" t="str">
        <f>VLOOKUP(G3043,States!$A$1:$B$71,2,0)</f>
        <v>Illinois</v>
      </c>
      <c r="I3043" t="str">
        <f>VLOOKUP(H3043,Table2[[State]:[Kürzel für Highcharts]],2,0)</f>
        <v>IL</v>
      </c>
    </row>
    <row r="3044" spans="1:9">
      <c r="A3044">
        <v>0</v>
      </c>
      <c r="B3044" s="3">
        <v>42365</v>
      </c>
      <c r="C3044">
        <v>0.87</v>
      </c>
      <c r="D3044">
        <v>162993.76999999999</v>
      </c>
      <c r="E3044" t="s">
        <v>8</v>
      </c>
      <c r="F3044">
        <v>2015</v>
      </c>
      <c r="G3044" s="4" t="s">
        <v>19</v>
      </c>
      <c r="H3044" t="str">
        <f>VLOOKUP(G3044,States!$A$1:$B$71,2,0)</f>
        <v>Ohio</v>
      </c>
      <c r="I3044" t="str">
        <f>VLOOKUP(H3044,Table2[[State]:[Kürzel für Highcharts]],2,0)</f>
        <v>OH</v>
      </c>
    </row>
    <row r="3045" spans="1:9">
      <c r="A3045">
        <v>1</v>
      </c>
      <c r="B3045" s="3">
        <v>42358</v>
      </c>
      <c r="C3045">
        <v>0.85</v>
      </c>
      <c r="D3045">
        <v>175425.57</v>
      </c>
      <c r="E3045" t="s">
        <v>8</v>
      </c>
      <c r="F3045">
        <v>2015</v>
      </c>
      <c r="G3045" s="4" t="s">
        <v>19</v>
      </c>
      <c r="H3045" t="str">
        <f>VLOOKUP(G3045,States!$A$1:$B$71,2,0)</f>
        <v>Ohio</v>
      </c>
      <c r="I3045" t="str">
        <f>VLOOKUP(H3045,Table2[[State]:[Kürzel für Highcharts]],2,0)</f>
        <v>OH</v>
      </c>
    </row>
    <row r="3046" spans="1:9">
      <c r="A3046">
        <v>2</v>
      </c>
      <c r="B3046" s="3">
        <v>42351</v>
      </c>
      <c r="C3046">
        <v>0.79</v>
      </c>
      <c r="D3046">
        <v>207386.27</v>
      </c>
      <c r="E3046" t="s">
        <v>8</v>
      </c>
      <c r="F3046">
        <v>2015</v>
      </c>
      <c r="G3046" s="4" t="s">
        <v>19</v>
      </c>
      <c r="H3046" t="str">
        <f>VLOOKUP(G3046,States!$A$1:$B$71,2,0)</f>
        <v>Ohio</v>
      </c>
      <c r="I3046" t="str">
        <f>VLOOKUP(H3046,Table2[[State]:[Kürzel für Highcharts]],2,0)</f>
        <v>OH</v>
      </c>
    </row>
    <row r="3047" spans="1:9">
      <c r="A3047">
        <v>3</v>
      </c>
      <c r="B3047" s="3">
        <v>42344</v>
      </c>
      <c r="C3047">
        <v>0.83</v>
      </c>
      <c r="D3047">
        <v>207513.04</v>
      </c>
      <c r="E3047" t="s">
        <v>8</v>
      </c>
      <c r="F3047">
        <v>2015</v>
      </c>
      <c r="G3047" s="4" t="s">
        <v>19</v>
      </c>
      <c r="H3047" t="str">
        <f>VLOOKUP(G3047,States!$A$1:$B$71,2,0)</f>
        <v>Ohio</v>
      </c>
      <c r="I3047" t="str">
        <f>VLOOKUP(H3047,Table2[[State]:[Kürzel für Highcharts]],2,0)</f>
        <v>OH</v>
      </c>
    </row>
    <row r="3048" spans="1:9">
      <c r="A3048">
        <v>4</v>
      </c>
      <c r="B3048" s="3">
        <v>42337</v>
      </c>
      <c r="C3048">
        <v>0.88</v>
      </c>
      <c r="D3048">
        <v>141356.34</v>
      </c>
      <c r="E3048" t="s">
        <v>8</v>
      </c>
      <c r="F3048">
        <v>2015</v>
      </c>
      <c r="G3048" s="4" t="s">
        <v>19</v>
      </c>
      <c r="H3048" t="str">
        <f>VLOOKUP(G3048,States!$A$1:$B$71,2,0)</f>
        <v>Ohio</v>
      </c>
      <c r="I3048" t="str">
        <f>VLOOKUP(H3048,Table2[[State]:[Kürzel für Highcharts]],2,0)</f>
        <v>OH</v>
      </c>
    </row>
    <row r="3049" spans="1:9">
      <c r="A3049">
        <v>5</v>
      </c>
      <c r="B3049" s="3">
        <v>42330</v>
      </c>
      <c r="C3049">
        <v>0.89</v>
      </c>
      <c r="D3049">
        <v>174892.99</v>
      </c>
      <c r="E3049" t="s">
        <v>8</v>
      </c>
      <c r="F3049">
        <v>2015</v>
      </c>
      <c r="G3049" s="4" t="s">
        <v>19</v>
      </c>
      <c r="H3049" t="str">
        <f>VLOOKUP(G3049,States!$A$1:$B$71,2,0)</f>
        <v>Ohio</v>
      </c>
      <c r="I3049" t="str">
        <f>VLOOKUP(H3049,Table2[[State]:[Kürzel für Highcharts]],2,0)</f>
        <v>OH</v>
      </c>
    </row>
    <row r="3050" spans="1:9">
      <c r="A3050">
        <v>6</v>
      </c>
      <c r="B3050" s="3">
        <v>42323</v>
      </c>
      <c r="C3050">
        <v>0.88</v>
      </c>
      <c r="D3050">
        <v>193723.22</v>
      </c>
      <c r="E3050" t="s">
        <v>8</v>
      </c>
      <c r="F3050">
        <v>2015</v>
      </c>
      <c r="G3050" s="4" t="s">
        <v>19</v>
      </c>
      <c r="H3050" t="str">
        <f>VLOOKUP(G3050,States!$A$1:$B$71,2,0)</f>
        <v>Ohio</v>
      </c>
      <c r="I3050" t="str">
        <f>VLOOKUP(H3050,Table2[[State]:[Kürzel für Highcharts]],2,0)</f>
        <v>OH</v>
      </c>
    </row>
    <row r="3051" spans="1:9">
      <c r="A3051">
        <v>7</v>
      </c>
      <c r="B3051" s="3">
        <v>42316</v>
      </c>
      <c r="C3051">
        <v>0.87</v>
      </c>
      <c r="D3051">
        <v>239070.13</v>
      </c>
      <c r="E3051" t="s">
        <v>8</v>
      </c>
      <c r="F3051">
        <v>2015</v>
      </c>
      <c r="G3051" s="4" t="s">
        <v>19</v>
      </c>
      <c r="H3051" t="str">
        <f>VLOOKUP(G3051,States!$A$1:$B$71,2,0)</f>
        <v>Ohio</v>
      </c>
      <c r="I3051" t="str">
        <f>VLOOKUP(H3051,Table2[[State]:[Kürzel für Highcharts]],2,0)</f>
        <v>OH</v>
      </c>
    </row>
    <row r="3052" spans="1:9">
      <c r="A3052">
        <v>8</v>
      </c>
      <c r="B3052" s="3">
        <v>42309</v>
      </c>
      <c r="C3052">
        <v>0.93</v>
      </c>
      <c r="D3052">
        <v>254760.33</v>
      </c>
      <c r="E3052" t="s">
        <v>8</v>
      </c>
      <c r="F3052">
        <v>2015</v>
      </c>
      <c r="G3052" s="4" t="s">
        <v>19</v>
      </c>
      <c r="H3052" t="str">
        <f>VLOOKUP(G3052,States!$A$1:$B$71,2,0)</f>
        <v>Ohio</v>
      </c>
      <c r="I3052" t="str">
        <f>VLOOKUP(H3052,Table2[[State]:[Kürzel für Highcharts]],2,0)</f>
        <v>OH</v>
      </c>
    </row>
    <row r="3053" spans="1:9">
      <c r="A3053">
        <v>9</v>
      </c>
      <c r="B3053" s="3">
        <v>42302</v>
      </c>
      <c r="C3053">
        <v>1.01</v>
      </c>
      <c r="D3053">
        <v>203681.71</v>
      </c>
      <c r="E3053" t="s">
        <v>8</v>
      </c>
      <c r="F3053">
        <v>2015</v>
      </c>
      <c r="G3053" s="4" t="s">
        <v>19</v>
      </c>
      <c r="H3053" t="str">
        <f>VLOOKUP(G3053,States!$A$1:$B$71,2,0)</f>
        <v>Ohio</v>
      </c>
      <c r="I3053" t="str">
        <f>VLOOKUP(H3053,Table2[[State]:[Kürzel für Highcharts]],2,0)</f>
        <v>OH</v>
      </c>
    </row>
    <row r="3054" spans="1:9">
      <c r="A3054">
        <v>10</v>
      </c>
      <c r="B3054" s="3">
        <v>42295</v>
      </c>
      <c r="C3054">
        <v>0.98</v>
      </c>
      <c r="D3054">
        <v>186044.56</v>
      </c>
      <c r="E3054" t="s">
        <v>8</v>
      </c>
      <c r="F3054">
        <v>2015</v>
      </c>
      <c r="G3054" s="4" t="s">
        <v>19</v>
      </c>
      <c r="H3054" t="str">
        <f>VLOOKUP(G3054,States!$A$1:$B$71,2,0)</f>
        <v>Ohio</v>
      </c>
      <c r="I3054" t="str">
        <f>VLOOKUP(H3054,Table2[[State]:[Kürzel für Highcharts]],2,0)</f>
        <v>OH</v>
      </c>
    </row>
    <row r="3055" spans="1:9">
      <c r="A3055">
        <v>11</v>
      </c>
      <c r="B3055" s="3">
        <v>42288</v>
      </c>
      <c r="C3055">
        <v>0.91</v>
      </c>
      <c r="D3055">
        <v>213527.77</v>
      </c>
      <c r="E3055" t="s">
        <v>8</v>
      </c>
      <c r="F3055">
        <v>2015</v>
      </c>
      <c r="G3055" s="4" t="s">
        <v>19</v>
      </c>
      <c r="H3055" t="str">
        <f>VLOOKUP(G3055,States!$A$1:$B$71,2,0)</f>
        <v>Ohio</v>
      </c>
      <c r="I3055" t="str">
        <f>VLOOKUP(H3055,Table2[[State]:[Kürzel für Highcharts]],2,0)</f>
        <v>OH</v>
      </c>
    </row>
    <row r="3056" spans="1:9">
      <c r="A3056">
        <v>12</v>
      </c>
      <c r="B3056" s="3">
        <v>42281</v>
      </c>
      <c r="C3056">
        <v>0.93</v>
      </c>
      <c r="D3056">
        <v>235243.88</v>
      </c>
      <c r="E3056" t="s">
        <v>8</v>
      </c>
      <c r="F3056">
        <v>2015</v>
      </c>
      <c r="G3056" s="4" t="s">
        <v>19</v>
      </c>
      <c r="H3056" t="str">
        <f>VLOOKUP(G3056,States!$A$1:$B$71,2,0)</f>
        <v>Ohio</v>
      </c>
      <c r="I3056" t="str">
        <f>VLOOKUP(H3056,Table2[[State]:[Kürzel für Highcharts]],2,0)</f>
        <v>OH</v>
      </c>
    </row>
    <row r="3057" spans="1:9">
      <c r="A3057">
        <v>13</v>
      </c>
      <c r="B3057" s="3">
        <v>42274</v>
      </c>
      <c r="C3057">
        <v>1.08</v>
      </c>
      <c r="D3057">
        <v>202012.62</v>
      </c>
      <c r="E3057" t="s">
        <v>8</v>
      </c>
      <c r="F3057">
        <v>2015</v>
      </c>
      <c r="G3057" s="4" t="s">
        <v>19</v>
      </c>
      <c r="H3057" t="str">
        <f>VLOOKUP(G3057,States!$A$1:$B$71,2,0)</f>
        <v>Ohio</v>
      </c>
      <c r="I3057" t="str">
        <f>VLOOKUP(H3057,Table2[[State]:[Kürzel für Highcharts]],2,0)</f>
        <v>OH</v>
      </c>
    </row>
    <row r="3058" spans="1:9">
      <c r="A3058">
        <v>14</v>
      </c>
      <c r="B3058" s="3">
        <v>42267</v>
      </c>
      <c r="C3058">
        <v>1.05</v>
      </c>
      <c r="D3058">
        <v>210445.12</v>
      </c>
      <c r="E3058" t="s">
        <v>8</v>
      </c>
      <c r="F3058">
        <v>2015</v>
      </c>
      <c r="G3058" s="4" t="s">
        <v>19</v>
      </c>
      <c r="H3058" t="str">
        <f>VLOOKUP(G3058,States!$A$1:$B$71,2,0)</f>
        <v>Ohio</v>
      </c>
      <c r="I3058" t="str">
        <f>VLOOKUP(H3058,Table2[[State]:[Kürzel für Highcharts]],2,0)</f>
        <v>OH</v>
      </c>
    </row>
    <row r="3059" spans="1:9">
      <c r="A3059">
        <v>15</v>
      </c>
      <c r="B3059" s="3">
        <v>42260</v>
      </c>
      <c r="C3059">
        <v>1.05</v>
      </c>
      <c r="D3059">
        <v>216548.9</v>
      </c>
      <c r="E3059" t="s">
        <v>8</v>
      </c>
      <c r="F3059">
        <v>2015</v>
      </c>
      <c r="G3059" s="4" t="s">
        <v>19</v>
      </c>
      <c r="H3059" t="str">
        <f>VLOOKUP(G3059,States!$A$1:$B$71,2,0)</f>
        <v>Ohio</v>
      </c>
      <c r="I3059" t="str">
        <f>VLOOKUP(H3059,Table2[[State]:[Kürzel für Highcharts]],2,0)</f>
        <v>OH</v>
      </c>
    </row>
    <row r="3060" spans="1:9">
      <c r="A3060">
        <v>16</v>
      </c>
      <c r="B3060" s="3">
        <v>42253</v>
      </c>
      <c r="C3060">
        <v>1.02</v>
      </c>
      <c r="D3060">
        <v>232157.91</v>
      </c>
      <c r="E3060" t="s">
        <v>8</v>
      </c>
      <c r="F3060">
        <v>2015</v>
      </c>
      <c r="G3060" s="4" t="s">
        <v>19</v>
      </c>
      <c r="H3060" t="str">
        <f>VLOOKUP(G3060,States!$A$1:$B$71,2,0)</f>
        <v>Ohio</v>
      </c>
      <c r="I3060" t="str">
        <f>VLOOKUP(H3060,Table2[[State]:[Kürzel für Highcharts]],2,0)</f>
        <v>OH</v>
      </c>
    </row>
    <row r="3061" spans="1:9">
      <c r="A3061">
        <v>17</v>
      </c>
      <c r="B3061" s="3">
        <v>42246</v>
      </c>
      <c r="C3061">
        <v>1.01</v>
      </c>
      <c r="D3061">
        <v>234132.09</v>
      </c>
      <c r="E3061" t="s">
        <v>8</v>
      </c>
      <c r="F3061">
        <v>2015</v>
      </c>
      <c r="G3061" s="4" t="s">
        <v>19</v>
      </c>
      <c r="H3061" t="str">
        <f>VLOOKUP(G3061,States!$A$1:$B$71,2,0)</f>
        <v>Ohio</v>
      </c>
      <c r="I3061" t="str">
        <f>VLOOKUP(H3061,Table2[[State]:[Kürzel für Highcharts]],2,0)</f>
        <v>OH</v>
      </c>
    </row>
    <row r="3062" spans="1:9">
      <c r="A3062">
        <v>18</v>
      </c>
      <c r="B3062" s="3">
        <v>42239</v>
      </c>
      <c r="C3062">
        <v>1.05</v>
      </c>
      <c r="D3062">
        <v>208608.84</v>
      </c>
      <c r="E3062" t="s">
        <v>8</v>
      </c>
      <c r="F3062">
        <v>2015</v>
      </c>
      <c r="G3062" s="4" t="s">
        <v>19</v>
      </c>
      <c r="H3062" t="str">
        <f>VLOOKUP(G3062,States!$A$1:$B$71,2,0)</f>
        <v>Ohio</v>
      </c>
      <c r="I3062" t="str">
        <f>VLOOKUP(H3062,Table2[[State]:[Kürzel für Highcharts]],2,0)</f>
        <v>OH</v>
      </c>
    </row>
    <row r="3063" spans="1:9">
      <c r="A3063">
        <v>19</v>
      </c>
      <c r="B3063" s="3">
        <v>42232</v>
      </c>
      <c r="C3063">
        <v>1.01</v>
      </c>
      <c r="D3063">
        <v>234349.47</v>
      </c>
      <c r="E3063" t="s">
        <v>8</v>
      </c>
      <c r="F3063">
        <v>2015</v>
      </c>
      <c r="G3063" s="4" t="s">
        <v>19</v>
      </c>
      <c r="H3063" t="str">
        <f>VLOOKUP(G3063,States!$A$1:$B$71,2,0)</f>
        <v>Ohio</v>
      </c>
      <c r="I3063" t="str">
        <f>VLOOKUP(H3063,Table2[[State]:[Kürzel für Highcharts]],2,0)</f>
        <v>OH</v>
      </c>
    </row>
    <row r="3064" spans="1:9">
      <c r="A3064">
        <v>20</v>
      </c>
      <c r="B3064" s="3">
        <v>42225</v>
      </c>
      <c r="C3064">
        <v>1.08</v>
      </c>
      <c r="D3064">
        <v>214374.41</v>
      </c>
      <c r="E3064" t="s">
        <v>8</v>
      </c>
      <c r="F3064">
        <v>2015</v>
      </c>
      <c r="G3064" s="4" t="s">
        <v>19</v>
      </c>
      <c r="H3064" t="str">
        <f>VLOOKUP(G3064,States!$A$1:$B$71,2,0)</f>
        <v>Ohio</v>
      </c>
      <c r="I3064" t="str">
        <f>VLOOKUP(H3064,Table2[[State]:[Kürzel für Highcharts]],2,0)</f>
        <v>OH</v>
      </c>
    </row>
    <row r="3065" spans="1:9">
      <c r="A3065">
        <v>21</v>
      </c>
      <c r="B3065" s="3">
        <v>42218</v>
      </c>
      <c r="C3065">
        <v>1.0900000000000001</v>
      </c>
      <c r="D3065">
        <v>206121.36</v>
      </c>
      <c r="E3065" t="s">
        <v>8</v>
      </c>
      <c r="F3065">
        <v>2015</v>
      </c>
      <c r="G3065" s="4" t="s">
        <v>19</v>
      </c>
      <c r="H3065" t="str">
        <f>VLOOKUP(G3065,States!$A$1:$B$71,2,0)</f>
        <v>Ohio</v>
      </c>
      <c r="I3065" t="str">
        <f>VLOOKUP(H3065,Table2[[State]:[Kürzel für Highcharts]],2,0)</f>
        <v>OH</v>
      </c>
    </row>
    <row r="3066" spans="1:9">
      <c r="A3066">
        <v>22</v>
      </c>
      <c r="B3066" s="3">
        <v>42211</v>
      </c>
      <c r="C3066">
        <v>1.03</v>
      </c>
      <c r="D3066">
        <v>216611.18</v>
      </c>
      <c r="E3066" t="s">
        <v>8</v>
      </c>
      <c r="F3066">
        <v>2015</v>
      </c>
      <c r="G3066" s="4" t="s">
        <v>19</v>
      </c>
      <c r="H3066" t="str">
        <f>VLOOKUP(G3066,States!$A$1:$B$71,2,0)</f>
        <v>Ohio</v>
      </c>
      <c r="I3066" t="str">
        <f>VLOOKUP(H3066,Table2[[State]:[Kürzel für Highcharts]],2,0)</f>
        <v>OH</v>
      </c>
    </row>
    <row r="3067" spans="1:9">
      <c r="A3067">
        <v>23</v>
      </c>
      <c r="B3067" s="3">
        <v>42204</v>
      </c>
      <c r="C3067">
        <v>1.06</v>
      </c>
      <c r="D3067">
        <v>223479.02</v>
      </c>
      <c r="E3067" t="s">
        <v>8</v>
      </c>
      <c r="F3067">
        <v>2015</v>
      </c>
      <c r="G3067" s="4" t="s">
        <v>19</v>
      </c>
      <c r="H3067" t="str">
        <f>VLOOKUP(G3067,States!$A$1:$B$71,2,0)</f>
        <v>Ohio</v>
      </c>
      <c r="I3067" t="str">
        <f>VLOOKUP(H3067,Table2[[State]:[Kürzel für Highcharts]],2,0)</f>
        <v>OH</v>
      </c>
    </row>
    <row r="3068" spans="1:9">
      <c r="A3068">
        <v>24</v>
      </c>
      <c r="B3068" s="3">
        <v>42197</v>
      </c>
      <c r="C3068">
        <v>1.03</v>
      </c>
      <c r="D3068">
        <v>218170.8</v>
      </c>
      <c r="E3068" t="s">
        <v>8</v>
      </c>
      <c r="F3068">
        <v>2015</v>
      </c>
      <c r="G3068" s="4" t="s">
        <v>19</v>
      </c>
      <c r="H3068" t="str">
        <f>VLOOKUP(G3068,States!$A$1:$B$71,2,0)</f>
        <v>Ohio</v>
      </c>
      <c r="I3068" t="str">
        <f>VLOOKUP(H3068,Table2[[State]:[Kürzel für Highcharts]],2,0)</f>
        <v>OH</v>
      </c>
    </row>
    <row r="3069" spans="1:9">
      <c r="A3069">
        <v>25</v>
      </c>
      <c r="B3069" s="3">
        <v>42190</v>
      </c>
      <c r="C3069">
        <v>1.03</v>
      </c>
      <c r="D3069">
        <v>250626.33</v>
      </c>
      <c r="E3069" t="s">
        <v>8</v>
      </c>
      <c r="F3069">
        <v>2015</v>
      </c>
      <c r="G3069" s="4" t="s">
        <v>19</v>
      </c>
      <c r="H3069" t="str">
        <f>VLOOKUP(G3069,States!$A$1:$B$71,2,0)</f>
        <v>Ohio</v>
      </c>
      <c r="I3069" t="str">
        <f>VLOOKUP(H3069,Table2[[State]:[Kürzel für Highcharts]],2,0)</f>
        <v>OH</v>
      </c>
    </row>
    <row r="3070" spans="1:9">
      <c r="A3070">
        <v>26</v>
      </c>
      <c r="B3070" s="3">
        <v>42183</v>
      </c>
      <c r="C3070">
        <v>1.01</v>
      </c>
      <c r="D3070">
        <v>225165.84</v>
      </c>
      <c r="E3070" t="s">
        <v>8</v>
      </c>
      <c r="F3070">
        <v>2015</v>
      </c>
      <c r="G3070" s="4" t="s">
        <v>19</v>
      </c>
      <c r="H3070" t="str">
        <f>VLOOKUP(G3070,States!$A$1:$B$71,2,0)</f>
        <v>Ohio</v>
      </c>
      <c r="I3070" t="str">
        <f>VLOOKUP(H3070,Table2[[State]:[Kürzel für Highcharts]],2,0)</f>
        <v>OH</v>
      </c>
    </row>
    <row r="3071" spans="1:9">
      <c r="A3071">
        <v>27</v>
      </c>
      <c r="B3071" s="3">
        <v>42176</v>
      </c>
      <c r="C3071">
        <v>1.02</v>
      </c>
      <c r="D3071">
        <v>243012.2</v>
      </c>
      <c r="E3071" t="s">
        <v>8</v>
      </c>
      <c r="F3071">
        <v>2015</v>
      </c>
      <c r="G3071" s="4" t="s">
        <v>19</v>
      </c>
      <c r="H3071" t="str">
        <f>VLOOKUP(G3071,States!$A$1:$B$71,2,0)</f>
        <v>Ohio</v>
      </c>
      <c r="I3071" t="str">
        <f>VLOOKUP(H3071,Table2[[State]:[Kürzel für Highcharts]],2,0)</f>
        <v>OH</v>
      </c>
    </row>
    <row r="3072" spans="1:9">
      <c r="A3072">
        <v>28</v>
      </c>
      <c r="B3072" s="3">
        <v>42169</v>
      </c>
      <c r="C3072">
        <v>1.05</v>
      </c>
      <c r="D3072">
        <v>229363.51</v>
      </c>
      <c r="E3072" t="s">
        <v>8</v>
      </c>
      <c r="F3072">
        <v>2015</v>
      </c>
      <c r="G3072" s="4" t="s">
        <v>19</v>
      </c>
      <c r="H3072" t="str">
        <f>VLOOKUP(G3072,States!$A$1:$B$71,2,0)</f>
        <v>Ohio</v>
      </c>
      <c r="I3072" t="str">
        <f>VLOOKUP(H3072,Table2[[State]:[Kürzel für Highcharts]],2,0)</f>
        <v>OH</v>
      </c>
    </row>
    <row r="3073" spans="1:9">
      <c r="A3073">
        <v>29</v>
      </c>
      <c r="B3073" s="3">
        <v>42162</v>
      </c>
      <c r="C3073">
        <v>1.07</v>
      </c>
      <c r="D3073">
        <v>234981.67</v>
      </c>
      <c r="E3073" t="s">
        <v>8</v>
      </c>
      <c r="F3073">
        <v>2015</v>
      </c>
      <c r="G3073" s="4" t="s">
        <v>19</v>
      </c>
      <c r="H3073" t="str">
        <f>VLOOKUP(G3073,States!$A$1:$B$71,2,0)</f>
        <v>Ohio</v>
      </c>
      <c r="I3073" t="str">
        <f>VLOOKUP(H3073,Table2[[State]:[Kürzel für Highcharts]],2,0)</f>
        <v>OH</v>
      </c>
    </row>
    <row r="3074" spans="1:9">
      <c r="A3074">
        <v>30</v>
      </c>
      <c r="B3074" s="3">
        <v>42155</v>
      </c>
      <c r="C3074">
        <v>1.06</v>
      </c>
      <c r="D3074">
        <v>222382.69</v>
      </c>
      <c r="E3074" t="s">
        <v>8</v>
      </c>
      <c r="F3074">
        <v>2015</v>
      </c>
      <c r="G3074" s="4" t="s">
        <v>19</v>
      </c>
      <c r="H3074" t="str">
        <f>VLOOKUP(G3074,States!$A$1:$B$71,2,0)</f>
        <v>Ohio</v>
      </c>
      <c r="I3074" t="str">
        <f>VLOOKUP(H3074,Table2[[State]:[Kürzel für Highcharts]],2,0)</f>
        <v>OH</v>
      </c>
    </row>
    <row r="3075" spans="1:9">
      <c r="A3075">
        <v>31</v>
      </c>
      <c r="B3075" s="3">
        <v>42148</v>
      </c>
      <c r="C3075">
        <v>1.1000000000000001</v>
      </c>
      <c r="D3075">
        <v>222390.09</v>
      </c>
      <c r="E3075" t="s">
        <v>8</v>
      </c>
      <c r="F3075">
        <v>2015</v>
      </c>
      <c r="G3075" s="4" t="s">
        <v>19</v>
      </c>
      <c r="H3075" t="str">
        <f>VLOOKUP(G3075,States!$A$1:$B$71,2,0)</f>
        <v>Ohio</v>
      </c>
      <c r="I3075" t="str">
        <f>VLOOKUP(H3075,Table2[[State]:[Kürzel für Highcharts]],2,0)</f>
        <v>OH</v>
      </c>
    </row>
    <row r="3076" spans="1:9">
      <c r="A3076">
        <v>32</v>
      </c>
      <c r="B3076" s="3">
        <v>42141</v>
      </c>
      <c r="C3076">
        <v>1.04</v>
      </c>
      <c r="D3076">
        <v>234579.34</v>
      </c>
      <c r="E3076" t="s">
        <v>8</v>
      </c>
      <c r="F3076">
        <v>2015</v>
      </c>
      <c r="G3076" s="4" t="s">
        <v>19</v>
      </c>
      <c r="H3076" t="str">
        <f>VLOOKUP(G3076,States!$A$1:$B$71,2,0)</f>
        <v>Ohio</v>
      </c>
      <c r="I3076" t="str">
        <f>VLOOKUP(H3076,Table2[[State]:[Kürzel für Highcharts]],2,0)</f>
        <v>OH</v>
      </c>
    </row>
    <row r="3077" spans="1:9">
      <c r="A3077">
        <v>33</v>
      </c>
      <c r="B3077" s="3">
        <v>42134</v>
      </c>
      <c r="C3077">
        <v>1.06</v>
      </c>
      <c r="D3077">
        <v>259598.76</v>
      </c>
      <c r="E3077" t="s">
        <v>8</v>
      </c>
      <c r="F3077">
        <v>2015</v>
      </c>
      <c r="G3077" s="4" t="s">
        <v>19</v>
      </c>
      <c r="H3077" t="str">
        <f>VLOOKUP(G3077,States!$A$1:$B$71,2,0)</f>
        <v>Ohio</v>
      </c>
      <c r="I3077" t="str">
        <f>VLOOKUP(H3077,Table2[[State]:[Kürzel für Highcharts]],2,0)</f>
        <v>OH</v>
      </c>
    </row>
    <row r="3078" spans="1:9">
      <c r="A3078">
        <v>34</v>
      </c>
      <c r="B3078" s="3">
        <v>42127</v>
      </c>
      <c r="C3078">
        <v>1.08</v>
      </c>
      <c r="D3078">
        <v>238140.96</v>
      </c>
      <c r="E3078" t="s">
        <v>8</v>
      </c>
      <c r="F3078">
        <v>2015</v>
      </c>
      <c r="G3078" s="4" t="s">
        <v>19</v>
      </c>
      <c r="H3078" t="str">
        <f>VLOOKUP(G3078,States!$A$1:$B$71,2,0)</f>
        <v>Ohio</v>
      </c>
      <c r="I3078" t="str">
        <f>VLOOKUP(H3078,Table2[[State]:[Kürzel für Highcharts]],2,0)</f>
        <v>OH</v>
      </c>
    </row>
    <row r="3079" spans="1:9">
      <c r="A3079">
        <v>35</v>
      </c>
      <c r="B3079" s="3">
        <v>42120</v>
      </c>
      <c r="C3079">
        <v>1.06</v>
      </c>
      <c r="D3079">
        <v>214469.51</v>
      </c>
      <c r="E3079" t="s">
        <v>8</v>
      </c>
      <c r="F3079">
        <v>2015</v>
      </c>
      <c r="G3079" s="4" t="s">
        <v>19</v>
      </c>
      <c r="H3079" t="str">
        <f>VLOOKUP(G3079,States!$A$1:$B$71,2,0)</f>
        <v>Ohio</v>
      </c>
      <c r="I3079" t="str">
        <f>VLOOKUP(H3079,Table2[[State]:[Kürzel für Highcharts]],2,0)</f>
        <v>OH</v>
      </c>
    </row>
    <row r="3080" spans="1:9">
      <c r="A3080">
        <v>36</v>
      </c>
      <c r="B3080" s="3">
        <v>42113</v>
      </c>
      <c r="C3080">
        <v>1.02</v>
      </c>
      <c r="D3080">
        <v>226978.72</v>
      </c>
      <c r="E3080" t="s">
        <v>8</v>
      </c>
      <c r="F3080">
        <v>2015</v>
      </c>
      <c r="G3080" s="4" t="s">
        <v>19</v>
      </c>
      <c r="H3080" t="str">
        <f>VLOOKUP(G3080,States!$A$1:$B$71,2,0)</f>
        <v>Ohio</v>
      </c>
      <c r="I3080" t="str">
        <f>VLOOKUP(H3080,Table2[[State]:[Kürzel für Highcharts]],2,0)</f>
        <v>OH</v>
      </c>
    </row>
    <row r="3081" spans="1:9">
      <c r="A3081">
        <v>37</v>
      </c>
      <c r="B3081" s="3">
        <v>42106</v>
      </c>
      <c r="C3081">
        <v>1.02</v>
      </c>
      <c r="D3081">
        <v>188937.83</v>
      </c>
      <c r="E3081" t="s">
        <v>8</v>
      </c>
      <c r="F3081">
        <v>2015</v>
      </c>
      <c r="G3081" s="4" t="s">
        <v>19</v>
      </c>
      <c r="H3081" t="str">
        <f>VLOOKUP(G3081,States!$A$1:$B$71,2,0)</f>
        <v>Ohio</v>
      </c>
      <c r="I3081" t="str">
        <f>VLOOKUP(H3081,Table2[[State]:[Kürzel für Highcharts]],2,0)</f>
        <v>OH</v>
      </c>
    </row>
    <row r="3082" spans="1:9">
      <c r="A3082">
        <v>38</v>
      </c>
      <c r="B3082" s="3">
        <v>42099</v>
      </c>
      <c r="C3082">
        <v>1.06</v>
      </c>
      <c r="D3082">
        <v>196168.6</v>
      </c>
      <c r="E3082" t="s">
        <v>8</v>
      </c>
      <c r="F3082">
        <v>2015</v>
      </c>
      <c r="G3082" s="4" t="s">
        <v>19</v>
      </c>
      <c r="H3082" t="str">
        <f>VLOOKUP(G3082,States!$A$1:$B$71,2,0)</f>
        <v>Ohio</v>
      </c>
      <c r="I3082" t="str">
        <f>VLOOKUP(H3082,Table2[[State]:[Kürzel für Highcharts]],2,0)</f>
        <v>OH</v>
      </c>
    </row>
    <row r="3083" spans="1:9">
      <c r="A3083">
        <v>39</v>
      </c>
      <c r="B3083" s="3">
        <v>42092</v>
      </c>
      <c r="C3083">
        <v>0.95</v>
      </c>
      <c r="D3083">
        <v>198365.16</v>
      </c>
      <c r="E3083" t="s">
        <v>8</v>
      </c>
      <c r="F3083">
        <v>2015</v>
      </c>
      <c r="G3083" s="4" t="s">
        <v>19</v>
      </c>
      <c r="H3083" t="str">
        <f>VLOOKUP(G3083,States!$A$1:$B$71,2,0)</f>
        <v>Ohio</v>
      </c>
      <c r="I3083" t="str">
        <f>VLOOKUP(H3083,Table2[[State]:[Kürzel für Highcharts]],2,0)</f>
        <v>OH</v>
      </c>
    </row>
    <row r="3084" spans="1:9">
      <c r="A3084">
        <v>40</v>
      </c>
      <c r="B3084" s="3">
        <v>42085</v>
      </c>
      <c r="C3084">
        <v>0.98</v>
      </c>
      <c r="D3084">
        <v>212719.94</v>
      </c>
      <c r="E3084" t="s">
        <v>8</v>
      </c>
      <c r="F3084">
        <v>2015</v>
      </c>
      <c r="G3084" s="4" t="s">
        <v>19</v>
      </c>
      <c r="H3084" t="str">
        <f>VLOOKUP(G3084,States!$A$1:$B$71,2,0)</f>
        <v>Ohio</v>
      </c>
      <c r="I3084" t="str">
        <f>VLOOKUP(H3084,Table2[[State]:[Kürzel für Highcharts]],2,0)</f>
        <v>OH</v>
      </c>
    </row>
    <row r="3085" spans="1:9">
      <c r="A3085">
        <v>41</v>
      </c>
      <c r="B3085" s="3">
        <v>42078</v>
      </c>
      <c r="C3085">
        <v>0.94</v>
      </c>
      <c r="D3085">
        <v>196008.57</v>
      </c>
      <c r="E3085" t="s">
        <v>8</v>
      </c>
      <c r="F3085">
        <v>2015</v>
      </c>
      <c r="G3085" s="4" t="s">
        <v>19</v>
      </c>
      <c r="H3085" t="str">
        <f>VLOOKUP(G3085,States!$A$1:$B$71,2,0)</f>
        <v>Ohio</v>
      </c>
      <c r="I3085" t="str">
        <f>VLOOKUP(H3085,Table2[[State]:[Kürzel für Highcharts]],2,0)</f>
        <v>OH</v>
      </c>
    </row>
    <row r="3086" spans="1:9">
      <c r="A3086">
        <v>42</v>
      </c>
      <c r="B3086" s="3">
        <v>42071</v>
      </c>
      <c r="C3086">
        <v>0.87</v>
      </c>
      <c r="D3086">
        <v>219110.81</v>
      </c>
      <c r="E3086" t="s">
        <v>8</v>
      </c>
      <c r="F3086">
        <v>2015</v>
      </c>
      <c r="G3086" s="4" t="s">
        <v>19</v>
      </c>
      <c r="H3086" t="str">
        <f>VLOOKUP(G3086,States!$A$1:$B$71,2,0)</f>
        <v>Ohio</v>
      </c>
      <c r="I3086" t="str">
        <f>VLOOKUP(H3086,Table2[[State]:[Kürzel für Highcharts]],2,0)</f>
        <v>OH</v>
      </c>
    </row>
    <row r="3087" spans="1:9">
      <c r="A3087">
        <v>43</v>
      </c>
      <c r="B3087" s="3">
        <v>42064</v>
      </c>
      <c r="C3087">
        <v>0.89</v>
      </c>
      <c r="D3087">
        <v>226951.64</v>
      </c>
      <c r="E3087" t="s">
        <v>8</v>
      </c>
      <c r="F3087">
        <v>2015</v>
      </c>
      <c r="G3087" s="4" t="s">
        <v>19</v>
      </c>
      <c r="H3087" t="str">
        <f>VLOOKUP(G3087,States!$A$1:$B$71,2,0)</f>
        <v>Ohio</v>
      </c>
      <c r="I3087" t="str">
        <f>VLOOKUP(H3087,Table2[[State]:[Kürzel für Highcharts]],2,0)</f>
        <v>OH</v>
      </c>
    </row>
    <row r="3088" spans="1:9">
      <c r="A3088">
        <v>44</v>
      </c>
      <c r="B3088" s="3">
        <v>42057</v>
      </c>
      <c r="C3088">
        <v>0.93</v>
      </c>
      <c r="D3088">
        <v>183072.02</v>
      </c>
      <c r="E3088" t="s">
        <v>8</v>
      </c>
      <c r="F3088">
        <v>2015</v>
      </c>
      <c r="G3088" s="4" t="s">
        <v>19</v>
      </c>
      <c r="H3088" t="str">
        <f>VLOOKUP(G3088,States!$A$1:$B$71,2,0)</f>
        <v>Ohio</v>
      </c>
      <c r="I3088" t="str">
        <f>VLOOKUP(H3088,Table2[[State]:[Kürzel für Highcharts]],2,0)</f>
        <v>OH</v>
      </c>
    </row>
    <row r="3089" spans="1:9">
      <c r="A3089">
        <v>45</v>
      </c>
      <c r="B3089" s="3">
        <v>42050</v>
      </c>
      <c r="C3089">
        <v>0.94</v>
      </c>
      <c r="D3089">
        <v>169950.37</v>
      </c>
      <c r="E3089" t="s">
        <v>8</v>
      </c>
      <c r="F3089">
        <v>2015</v>
      </c>
      <c r="G3089" s="4" t="s">
        <v>19</v>
      </c>
      <c r="H3089" t="str">
        <f>VLOOKUP(G3089,States!$A$1:$B$71,2,0)</f>
        <v>Ohio</v>
      </c>
      <c r="I3089" t="str">
        <f>VLOOKUP(H3089,Table2[[State]:[Kürzel für Highcharts]],2,0)</f>
        <v>OH</v>
      </c>
    </row>
    <row r="3090" spans="1:9">
      <c r="A3090">
        <v>46</v>
      </c>
      <c r="B3090" s="3">
        <v>42043</v>
      </c>
      <c r="C3090">
        <v>0.93</v>
      </c>
      <c r="D3090">
        <v>186617.2</v>
      </c>
      <c r="E3090" t="s">
        <v>8</v>
      </c>
      <c r="F3090">
        <v>2015</v>
      </c>
      <c r="G3090" s="4" t="s">
        <v>19</v>
      </c>
      <c r="H3090" t="str">
        <f>VLOOKUP(G3090,States!$A$1:$B$71,2,0)</f>
        <v>Ohio</v>
      </c>
      <c r="I3090" t="str">
        <f>VLOOKUP(H3090,Table2[[State]:[Kürzel für Highcharts]],2,0)</f>
        <v>OH</v>
      </c>
    </row>
    <row r="3091" spans="1:9">
      <c r="A3091">
        <v>47</v>
      </c>
      <c r="B3091" s="3">
        <v>42036</v>
      </c>
      <c r="C3091">
        <v>0.86</v>
      </c>
      <c r="D3091">
        <v>300905.18</v>
      </c>
      <c r="E3091" t="s">
        <v>8</v>
      </c>
      <c r="F3091">
        <v>2015</v>
      </c>
      <c r="G3091" s="4" t="s">
        <v>19</v>
      </c>
      <c r="H3091" t="str">
        <f>VLOOKUP(G3091,States!$A$1:$B$71,2,0)</f>
        <v>Ohio</v>
      </c>
      <c r="I3091" t="str">
        <f>VLOOKUP(H3091,Table2[[State]:[Kürzel für Highcharts]],2,0)</f>
        <v>OH</v>
      </c>
    </row>
    <row r="3092" spans="1:9">
      <c r="A3092">
        <v>48</v>
      </c>
      <c r="B3092" s="3">
        <v>42029</v>
      </c>
      <c r="C3092">
        <v>0.93</v>
      </c>
      <c r="D3092">
        <v>213554.45</v>
      </c>
      <c r="E3092" t="s">
        <v>8</v>
      </c>
      <c r="F3092">
        <v>2015</v>
      </c>
      <c r="G3092" s="4" t="s">
        <v>19</v>
      </c>
      <c r="H3092" t="str">
        <f>VLOOKUP(G3092,States!$A$1:$B$71,2,0)</f>
        <v>Ohio</v>
      </c>
      <c r="I3092" t="str">
        <f>VLOOKUP(H3092,Table2[[State]:[Kürzel für Highcharts]],2,0)</f>
        <v>OH</v>
      </c>
    </row>
    <row r="3093" spans="1:9">
      <c r="A3093">
        <v>49</v>
      </c>
      <c r="B3093" s="3">
        <v>42022</v>
      </c>
      <c r="C3093">
        <v>0.93</v>
      </c>
      <c r="D3093">
        <v>175681.09</v>
      </c>
      <c r="E3093" t="s">
        <v>8</v>
      </c>
      <c r="F3093">
        <v>2015</v>
      </c>
      <c r="G3093" s="4" t="s">
        <v>19</v>
      </c>
      <c r="H3093" t="str">
        <f>VLOOKUP(G3093,States!$A$1:$B$71,2,0)</f>
        <v>Ohio</v>
      </c>
      <c r="I3093" t="str">
        <f>VLOOKUP(H3093,Table2[[State]:[Kürzel für Highcharts]],2,0)</f>
        <v>OH</v>
      </c>
    </row>
    <row r="3094" spans="1:9">
      <c r="A3094">
        <v>50</v>
      </c>
      <c r="B3094" s="3">
        <v>42015</v>
      </c>
      <c r="C3094">
        <v>0.92</v>
      </c>
      <c r="D3094">
        <v>201392.27</v>
      </c>
      <c r="E3094" t="s">
        <v>8</v>
      </c>
      <c r="F3094">
        <v>2015</v>
      </c>
      <c r="G3094" s="4" t="s">
        <v>19</v>
      </c>
      <c r="H3094" t="str">
        <f>VLOOKUP(G3094,States!$A$1:$B$71,2,0)</f>
        <v>Ohio</v>
      </c>
      <c r="I3094" t="str">
        <f>VLOOKUP(H3094,Table2[[State]:[Kürzel für Highcharts]],2,0)</f>
        <v>OH</v>
      </c>
    </row>
    <row r="3095" spans="1:9">
      <c r="A3095">
        <v>51</v>
      </c>
      <c r="B3095" s="3">
        <v>42008</v>
      </c>
      <c r="C3095">
        <v>0.88</v>
      </c>
      <c r="D3095">
        <v>228569.58</v>
      </c>
      <c r="E3095" t="s">
        <v>8</v>
      </c>
      <c r="F3095">
        <v>2015</v>
      </c>
      <c r="G3095" s="4" t="s">
        <v>19</v>
      </c>
      <c r="H3095" t="str">
        <f>VLOOKUP(G3095,States!$A$1:$B$71,2,0)</f>
        <v>Ohio</v>
      </c>
      <c r="I3095" t="str">
        <f>VLOOKUP(H3095,Table2[[State]:[Kürzel für Highcharts]],2,0)</f>
        <v>OH</v>
      </c>
    </row>
    <row r="3096" spans="1:9">
      <c r="A3096">
        <v>0</v>
      </c>
      <c r="B3096" s="3">
        <v>42729</v>
      </c>
      <c r="C3096">
        <v>0.82</v>
      </c>
      <c r="D3096">
        <v>276387.95</v>
      </c>
      <c r="E3096" t="s">
        <v>8</v>
      </c>
      <c r="F3096">
        <v>2016</v>
      </c>
      <c r="G3096" s="4" t="s">
        <v>19</v>
      </c>
      <c r="H3096" t="str">
        <f>VLOOKUP(G3096,States!$A$1:$B$71,2,0)</f>
        <v>Ohio</v>
      </c>
      <c r="I3096" t="str">
        <f>VLOOKUP(H3096,Table2[[State]:[Kürzel für Highcharts]],2,0)</f>
        <v>OH</v>
      </c>
    </row>
    <row r="3097" spans="1:9">
      <c r="A3097">
        <v>1</v>
      </c>
      <c r="B3097" s="3">
        <v>42722</v>
      </c>
      <c r="C3097">
        <v>0.99</v>
      </c>
      <c r="D3097">
        <v>216881.3</v>
      </c>
      <c r="E3097" t="s">
        <v>8</v>
      </c>
      <c r="F3097">
        <v>2016</v>
      </c>
      <c r="G3097" s="4" t="s">
        <v>19</v>
      </c>
      <c r="H3097" t="str">
        <f>VLOOKUP(G3097,States!$A$1:$B$71,2,0)</f>
        <v>Ohio</v>
      </c>
      <c r="I3097" t="str">
        <f>VLOOKUP(H3097,Table2[[State]:[Kürzel für Highcharts]],2,0)</f>
        <v>OH</v>
      </c>
    </row>
    <row r="3098" spans="1:9">
      <c r="A3098">
        <v>2</v>
      </c>
      <c r="B3098" s="3">
        <v>42715</v>
      </c>
      <c r="C3098">
        <v>0.77</v>
      </c>
      <c r="D3098">
        <v>268166.21000000002</v>
      </c>
      <c r="E3098" t="s">
        <v>8</v>
      </c>
      <c r="F3098">
        <v>2016</v>
      </c>
      <c r="G3098" s="4" t="s">
        <v>19</v>
      </c>
      <c r="H3098" t="str">
        <f>VLOOKUP(G3098,States!$A$1:$B$71,2,0)</f>
        <v>Ohio</v>
      </c>
      <c r="I3098" t="str">
        <f>VLOOKUP(H3098,Table2[[State]:[Kürzel für Highcharts]],2,0)</f>
        <v>OH</v>
      </c>
    </row>
    <row r="3099" spans="1:9">
      <c r="A3099">
        <v>3</v>
      </c>
      <c r="B3099" s="3">
        <v>42708</v>
      </c>
      <c r="C3099">
        <v>0.7</v>
      </c>
      <c r="D3099">
        <v>356617.38</v>
      </c>
      <c r="E3099" t="s">
        <v>8</v>
      </c>
      <c r="F3099">
        <v>2016</v>
      </c>
      <c r="G3099" s="4" t="s">
        <v>19</v>
      </c>
      <c r="H3099" t="str">
        <f>VLOOKUP(G3099,States!$A$1:$B$71,2,0)</f>
        <v>Ohio</v>
      </c>
      <c r="I3099" t="str">
        <f>VLOOKUP(H3099,Table2[[State]:[Kürzel für Highcharts]],2,0)</f>
        <v>OH</v>
      </c>
    </row>
    <row r="3100" spans="1:9">
      <c r="A3100">
        <v>4</v>
      </c>
      <c r="B3100" s="3">
        <v>42701</v>
      </c>
      <c r="C3100">
        <v>1.0900000000000001</v>
      </c>
      <c r="D3100">
        <v>183176.26</v>
      </c>
      <c r="E3100" t="s">
        <v>8</v>
      </c>
      <c r="F3100">
        <v>2016</v>
      </c>
      <c r="G3100" s="4" t="s">
        <v>19</v>
      </c>
      <c r="H3100" t="str">
        <f>VLOOKUP(G3100,States!$A$1:$B$71,2,0)</f>
        <v>Ohio</v>
      </c>
      <c r="I3100" t="str">
        <f>VLOOKUP(H3100,Table2[[State]:[Kürzel für Highcharts]],2,0)</f>
        <v>OH</v>
      </c>
    </row>
    <row r="3101" spans="1:9">
      <c r="A3101">
        <v>5</v>
      </c>
      <c r="B3101" s="3">
        <v>42694</v>
      </c>
      <c r="C3101">
        <v>0.98</v>
      </c>
      <c r="D3101">
        <v>242174.1</v>
      </c>
      <c r="E3101" t="s">
        <v>8</v>
      </c>
      <c r="F3101">
        <v>2016</v>
      </c>
      <c r="G3101" s="4" t="s">
        <v>19</v>
      </c>
      <c r="H3101" t="str">
        <f>VLOOKUP(G3101,States!$A$1:$B$71,2,0)</f>
        <v>Ohio</v>
      </c>
      <c r="I3101" t="str">
        <f>VLOOKUP(H3101,Table2[[State]:[Kürzel für Highcharts]],2,0)</f>
        <v>OH</v>
      </c>
    </row>
    <row r="3102" spans="1:9">
      <c r="A3102">
        <v>6</v>
      </c>
      <c r="B3102" s="3">
        <v>42687</v>
      </c>
      <c r="C3102">
        <v>1.07</v>
      </c>
      <c r="D3102">
        <v>249072.9</v>
      </c>
      <c r="E3102" t="s">
        <v>8</v>
      </c>
      <c r="F3102">
        <v>2016</v>
      </c>
      <c r="G3102" s="4" t="s">
        <v>19</v>
      </c>
      <c r="H3102" t="str">
        <f>VLOOKUP(G3102,States!$A$1:$B$71,2,0)</f>
        <v>Ohio</v>
      </c>
      <c r="I3102" t="str">
        <f>VLOOKUP(H3102,Table2[[State]:[Kürzel für Highcharts]],2,0)</f>
        <v>OH</v>
      </c>
    </row>
    <row r="3103" spans="1:9">
      <c r="A3103">
        <v>7</v>
      </c>
      <c r="B3103" s="3">
        <v>42680</v>
      </c>
      <c r="C3103">
        <v>1.08</v>
      </c>
      <c r="D3103">
        <v>239233.63</v>
      </c>
      <c r="E3103" t="s">
        <v>8</v>
      </c>
      <c r="F3103">
        <v>2016</v>
      </c>
      <c r="G3103" s="4" t="s">
        <v>19</v>
      </c>
      <c r="H3103" t="str">
        <f>VLOOKUP(G3103,States!$A$1:$B$71,2,0)</f>
        <v>Ohio</v>
      </c>
      <c r="I3103" t="str">
        <f>VLOOKUP(H3103,Table2[[State]:[Kürzel für Highcharts]],2,0)</f>
        <v>OH</v>
      </c>
    </row>
    <row r="3104" spans="1:9">
      <c r="A3104">
        <v>8</v>
      </c>
      <c r="B3104" s="3">
        <v>42673</v>
      </c>
      <c r="C3104">
        <v>1.02</v>
      </c>
      <c r="D3104">
        <v>241671.24</v>
      </c>
      <c r="E3104" t="s">
        <v>8</v>
      </c>
      <c r="F3104">
        <v>2016</v>
      </c>
      <c r="G3104" s="4" t="s">
        <v>19</v>
      </c>
      <c r="H3104" t="str">
        <f>VLOOKUP(G3104,States!$A$1:$B$71,2,0)</f>
        <v>Ohio</v>
      </c>
      <c r="I3104" t="str">
        <f>VLOOKUP(H3104,Table2[[State]:[Kürzel für Highcharts]],2,0)</f>
        <v>OH</v>
      </c>
    </row>
    <row r="3105" spans="1:9">
      <c r="A3105">
        <v>9</v>
      </c>
      <c r="B3105" s="3">
        <v>42666</v>
      </c>
      <c r="C3105">
        <v>0.96</v>
      </c>
      <c r="D3105">
        <v>273804</v>
      </c>
      <c r="E3105" t="s">
        <v>8</v>
      </c>
      <c r="F3105">
        <v>2016</v>
      </c>
      <c r="G3105" s="4" t="s">
        <v>19</v>
      </c>
      <c r="H3105" t="str">
        <f>VLOOKUP(G3105,States!$A$1:$B$71,2,0)</f>
        <v>Ohio</v>
      </c>
      <c r="I3105" t="str">
        <f>VLOOKUP(H3105,Table2[[State]:[Kürzel für Highcharts]],2,0)</f>
        <v>OH</v>
      </c>
    </row>
    <row r="3106" spans="1:9">
      <c r="A3106">
        <v>10</v>
      </c>
      <c r="B3106" s="3">
        <v>42659</v>
      </c>
      <c r="C3106">
        <v>1.07</v>
      </c>
      <c r="D3106">
        <v>246801.93</v>
      </c>
      <c r="E3106" t="s">
        <v>8</v>
      </c>
      <c r="F3106">
        <v>2016</v>
      </c>
      <c r="G3106" s="4" t="s">
        <v>19</v>
      </c>
      <c r="H3106" t="str">
        <f>VLOOKUP(G3106,States!$A$1:$B$71,2,0)</f>
        <v>Ohio</v>
      </c>
      <c r="I3106" t="str">
        <f>VLOOKUP(H3106,Table2[[State]:[Kürzel für Highcharts]],2,0)</f>
        <v>OH</v>
      </c>
    </row>
    <row r="3107" spans="1:9">
      <c r="A3107">
        <v>11</v>
      </c>
      <c r="B3107" s="3">
        <v>42652</v>
      </c>
      <c r="C3107">
        <v>1.01</v>
      </c>
      <c r="D3107">
        <v>276819.57</v>
      </c>
      <c r="E3107" t="s">
        <v>8</v>
      </c>
      <c r="F3107">
        <v>2016</v>
      </c>
      <c r="G3107" s="4" t="s">
        <v>19</v>
      </c>
      <c r="H3107" t="str">
        <f>VLOOKUP(G3107,States!$A$1:$B$71,2,0)</f>
        <v>Ohio</v>
      </c>
      <c r="I3107" t="str">
        <f>VLOOKUP(H3107,Table2[[State]:[Kürzel für Highcharts]],2,0)</f>
        <v>OH</v>
      </c>
    </row>
    <row r="3108" spans="1:9">
      <c r="A3108">
        <v>12</v>
      </c>
      <c r="B3108" s="3">
        <v>42645</v>
      </c>
      <c r="C3108">
        <v>1.03</v>
      </c>
      <c r="D3108">
        <v>280396.12</v>
      </c>
      <c r="E3108" t="s">
        <v>8</v>
      </c>
      <c r="F3108">
        <v>2016</v>
      </c>
      <c r="G3108" s="4" t="s">
        <v>19</v>
      </c>
      <c r="H3108" t="str">
        <f>VLOOKUP(G3108,States!$A$1:$B$71,2,0)</f>
        <v>Ohio</v>
      </c>
      <c r="I3108" t="str">
        <f>VLOOKUP(H3108,Table2[[State]:[Kürzel für Highcharts]],2,0)</f>
        <v>OH</v>
      </c>
    </row>
    <row r="3109" spans="1:9">
      <c r="A3109">
        <v>13</v>
      </c>
      <c r="B3109" s="3">
        <v>42638</v>
      </c>
      <c r="C3109">
        <v>1.0900000000000001</v>
      </c>
      <c r="D3109">
        <v>268805.44</v>
      </c>
      <c r="E3109" t="s">
        <v>8</v>
      </c>
      <c r="F3109">
        <v>2016</v>
      </c>
      <c r="G3109" s="4" t="s">
        <v>19</v>
      </c>
      <c r="H3109" t="str">
        <f>VLOOKUP(G3109,States!$A$1:$B$71,2,0)</f>
        <v>Ohio</v>
      </c>
      <c r="I3109" t="str">
        <f>VLOOKUP(H3109,Table2[[State]:[Kürzel für Highcharts]],2,0)</f>
        <v>OH</v>
      </c>
    </row>
    <row r="3110" spans="1:9">
      <c r="A3110">
        <v>14</v>
      </c>
      <c r="B3110" s="3">
        <v>42631</v>
      </c>
      <c r="C3110">
        <v>0.96</v>
      </c>
      <c r="D3110">
        <v>288857.14</v>
      </c>
      <c r="E3110" t="s">
        <v>8</v>
      </c>
      <c r="F3110">
        <v>2016</v>
      </c>
      <c r="G3110" s="4" t="s">
        <v>19</v>
      </c>
      <c r="H3110" t="str">
        <f>VLOOKUP(G3110,States!$A$1:$B$71,2,0)</f>
        <v>Ohio</v>
      </c>
      <c r="I3110" t="str">
        <f>VLOOKUP(H3110,Table2[[State]:[Kürzel für Highcharts]],2,0)</f>
        <v>OH</v>
      </c>
    </row>
    <row r="3111" spans="1:9">
      <c r="A3111">
        <v>15</v>
      </c>
      <c r="B3111" s="3">
        <v>42624</v>
      </c>
      <c r="C3111">
        <v>1.04</v>
      </c>
      <c r="D3111">
        <v>266719.89</v>
      </c>
      <c r="E3111" t="s">
        <v>8</v>
      </c>
      <c r="F3111">
        <v>2016</v>
      </c>
      <c r="G3111" s="4" t="s">
        <v>19</v>
      </c>
      <c r="H3111" t="str">
        <f>VLOOKUP(G3111,States!$A$1:$B$71,2,0)</f>
        <v>Ohio</v>
      </c>
      <c r="I3111" t="str">
        <f>VLOOKUP(H3111,Table2[[State]:[Kürzel für Highcharts]],2,0)</f>
        <v>OH</v>
      </c>
    </row>
    <row r="3112" spans="1:9">
      <c r="A3112">
        <v>16</v>
      </c>
      <c r="B3112" s="3">
        <v>42617</v>
      </c>
      <c r="C3112">
        <v>1.1200000000000001</v>
      </c>
      <c r="D3112">
        <v>252059.32</v>
      </c>
      <c r="E3112" t="s">
        <v>8</v>
      </c>
      <c r="F3112">
        <v>2016</v>
      </c>
      <c r="G3112" s="4" t="s">
        <v>19</v>
      </c>
      <c r="H3112" t="str">
        <f>VLOOKUP(G3112,States!$A$1:$B$71,2,0)</f>
        <v>Ohio</v>
      </c>
      <c r="I3112" t="str">
        <f>VLOOKUP(H3112,Table2[[State]:[Kürzel für Highcharts]],2,0)</f>
        <v>OH</v>
      </c>
    </row>
    <row r="3113" spans="1:9">
      <c r="A3113">
        <v>17</v>
      </c>
      <c r="B3113" s="3">
        <v>42610</v>
      </c>
      <c r="C3113">
        <v>1.1299999999999999</v>
      </c>
      <c r="D3113">
        <v>259143.06</v>
      </c>
      <c r="E3113" t="s">
        <v>8</v>
      </c>
      <c r="F3113">
        <v>2016</v>
      </c>
      <c r="G3113" s="4" t="s">
        <v>19</v>
      </c>
      <c r="H3113" t="str">
        <f>VLOOKUP(G3113,States!$A$1:$B$71,2,0)</f>
        <v>Ohio</v>
      </c>
      <c r="I3113" t="str">
        <f>VLOOKUP(H3113,Table2[[State]:[Kürzel für Highcharts]],2,0)</f>
        <v>OH</v>
      </c>
    </row>
    <row r="3114" spans="1:9">
      <c r="A3114">
        <v>18</v>
      </c>
      <c r="B3114" s="3">
        <v>42603</v>
      </c>
      <c r="C3114">
        <v>1.07</v>
      </c>
      <c r="D3114">
        <v>256195.06</v>
      </c>
      <c r="E3114" t="s">
        <v>8</v>
      </c>
      <c r="F3114">
        <v>2016</v>
      </c>
      <c r="G3114" s="4" t="s">
        <v>19</v>
      </c>
      <c r="H3114" t="str">
        <f>VLOOKUP(G3114,States!$A$1:$B$71,2,0)</f>
        <v>Ohio</v>
      </c>
      <c r="I3114" t="str">
        <f>VLOOKUP(H3114,Table2[[State]:[Kürzel für Highcharts]],2,0)</f>
        <v>OH</v>
      </c>
    </row>
    <row r="3115" spans="1:9">
      <c r="A3115">
        <v>19</v>
      </c>
      <c r="B3115" s="3">
        <v>42596</v>
      </c>
      <c r="C3115">
        <v>1.03</v>
      </c>
      <c r="D3115">
        <v>274249.98</v>
      </c>
      <c r="E3115" t="s">
        <v>8</v>
      </c>
      <c r="F3115">
        <v>2016</v>
      </c>
      <c r="G3115" s="4" t="s">
        <v>19</v>
      </c>
      <c r="H3115" t="str">
        <f>VLOOKUP(G3115,States!$A$1:$B$71,2,0)</f>
        <v>Ohio</v>
      </c>
      <c r="I3115" t="str">
        <f>VLOOKUP(H3115,Table2[[State]:[Kürzel für Highcharts]],2,0)</f>
        <v>OH</v>
      </c>
    </row>
    <row r="3116" spans="1:9">
      <c r="A3116">
        <v>20</v>
      </c>
      <c r="B3116" s="3">
        <v>42589</v>
      </c>
      <c r="C3116">
        <v>1.03</v>
      </c>
      <c r="D3116">
        <v>266196.06</v>
      </c>
      <c r="E3116" t="s">
        <v>8</v>
      </c>
      <c r="F3116">
        <v>2016</v>
      </c>
      <c r="G3116" s="4" t="s">
        <v>19</v>
      </c>
      <c r="H3116" t="str">
        <f>VLOOKUP(G3116,States!$A$1:$B$71,2,0)</f>
        <v>Ohio</v>
      </c>
      <c r="I3116" t="str">
        <f>VLOOKUP(H3116,Table2[[State]:[Kürzel für Highcharts]],2,0)</f>
        <v>OH</v>
      </c>
    </row>
    <row r="3117" spans="1:9">
      <c r="A3117">
        <v>21</v>
      </c>
      <c r="B3117" s="3">
        <v>42582</v>
      </c>
      <c r="C3117">
        <v>1.07</v>
      </c>
      <c r="D3117">
        <v>254689.93</v>
      </c>
      <c r="E3117" t="s">
        <v>8</v>
      </c>
      <c r="F3117">
        <v>2016</v>
      </c>
      <c r="G3117" s="4" t="s">
        <v>19</v>
      </c>
      <c r="H3117" t="str">
        <f>VLOOKUP(G3117,States!$A$1:$B$71,2,0)</f>
        <v>Ohio</v>
      </c>
      <c r="I3117" t="str">
        <f>VLOOKUP(H3117,Table2[[State]:[Kürzel für Highcharts]],2,0)</f>
        <v>OH</v>
      </c>
    </row>
    <row r="3118" spans="1:9">
      <c r="A3118">
        <v>22</v>
      </c>
      <c r="B3118" s="3">
        <v>42575</v>
      </c>
      <c r="C3118">
        <v>1.1000000000000001</v>
      </c>
      <c r="D3118">
        <v>264194.71000000002</v>
      </c>
      <c r="E3118" t="s">
        <v>8</v>
      </c>
      <c r="F3118">
        <v>2016</v>
      </c>
      <c r="G3118" s="4" t="s">
        <v>19</v>
      </c>
      <c r="H3118" t="str">
        <f>VLOOKUP(G3118,States!$A$1:$B$71,2,0)</f>
        <v>Ohio</v>
      </c>
      <c r="I3118" t="str">
        <f>VLOOKUP(H3118,Table2[[State]:[Kürzel für Highcharts]],2,0)</f>
        <v>OH</v>
      </c>
    </row>
    <row r="3119" spans="1:9">
      <c r="A3119">
        <v>23</v>
      </c>
      <c r="B3119" s="3">
        <v>42568</v>
      </c>
      <c r="C3119">
        <v>1.05</v>
      </c>
      <c r="D3119">
        <v>280542.19</v>
      </c>
      <c r="E3119" t="s">
        <v>8</v>
      </c>
      <c r="F3119">
        <v>2016</v>
      </c>
      <c r="G3119" s="4" t="s">
        <v>19</v>
      </c>
      <c r="H3119" t="str">
        <f>VLOOKUP(G3119,States!$A$1:$B$71,2,0)</f>
        <v>Ohio</v>
      </c>
      <c r="I3119" t="str">
        <f>VLOOKUP(H3119,Table2[[State]:[Kürzel für Highcharts]],2,0)</f>
        <v>OH</v>
      </c>
    </row>
    <row r="3120" spans="1:9">
      <c r="A3120">
        <v>24</v>
      </c>
      <c r="B3120" s="3">
        <v>42561</v>
      </c>
      <c r="C3120">
        <v>1.06</v>
      </c>
      <c r="D3120">
        <v>266811.55</v>
      </c>
      <c r="E3120" t="s">
        <v>8</v>
      </c>
      <c r="F3120">
        <v>2016</v>
      </c>
      <c r="G3120" s="4" t="s">
        <v>19</v>
      </c>
      <c r="H3120" t="str">
        <f>VLOOKUP(G3120,States!$A$1:$B$71,2,0)</f>
        <v>Ohio</v>
      </c>
      <c r="I3120" t="str">
        <f>VLOOKUP(H3120,Table2[[State]:[Kürzel für Highcharts]],2,0)</f>
        <v>OH</v>
      </c>
    </row>
    <row r="3121" spans="1:9">
      <c r="A3121">
        <v>25</v>
      </c>
      <c r="B3121" s="3">
        <v>42554</v>
      </c>
      <c r="C3121">
        <v>0.84</v>
      </c>
      <c r="D3121">
        <v>330182.40000000002</v>
      </c>
      <c r="E3121" t="s">
        <v>8</v>
      </c>
      <c r="F3121">
        <v>2016</v>
      </c>
      <c r="G3121" s="4" t="s">
        <v>19</v>
      </c>
      <c r="H3121" t="str">
        <f>VLOOKUP(G3121,States!$A$1:$B$71,2,0)</f>
        <v>Ohio</v>
      </c>
      <c r="I3121" t="str">
        <f>VLOOKUP(H3121,Table2[[State]:[Kürzel für Highcharts]],2,0)</f>
        <v>OH</v>
      </c>
    </row>
    <row r="3122" spans="1:9">
      <c r="A3122">
        <v>26</v>
      </c>
      <c r="B3122" s="3">
        <v>42547</v>
      </c>
      <c r="C3122">
        <v>0.92</v>
      </c>
      <c r="D3122">
        <v>280229.89</v>
      </c>
      <c r="E3122" t="s">
        <v>8</v>
      </c>
      <c r="F3122">
        <v>2016</v>
      </c>
      <c r="G3122" s="4" t="s">
        <v>19</v>
      </c>
      <c r="H3122" t="str">
        <f>VLOOKUP(G3122,States!$A$1:$B$71,2,0)</f>
        <v>Ohio</v>
      </c>
      <c r="I3122" t="str">
        <f>VLOOKUP(H3122,Table2[[State]:[Kürzel für Highcharts]],2,0)</f>
        <v>OH</v>
      </c>
    </row>
    <row r="3123" spans="1:9">
      <c r="A3123">
        <v>27</v>
      </c>
      <c r="B3123" s="3">
        <v>42540</v>
      </c>
      <c r="C3123">
        <v>0.91</v>
      </c>
      <c r="D3123">
        <v>311127.56</v>
      </c>
      <c r="E3123" t="s">
        <v>8</v>
      </c>
      <c r="F3123">
        <v>2016</v>
      </c>
      <c r="G3123" s="4" t="s">
        <v>19</v>
      </c>
      <c r="H3123" t="str">
        <f>VLOOKUP(G3123,States!$A$1:$B$71,2,0)</f>
        <v>Ohio</v>
      </c>
      <c r="I3123" t="str">
        <f>VLOOKUP(H3123,Table2[[State]:[Kürzel für Highcharts]],2,0)</f>
        <v>OH</v>
      </c>
    </row>
    <row r="3124" spans="1:9">
      <c r="A3124">
        <v>28</v>
      </c>
      <c r="B3124" s="3">
        <v>42533</v>
      </c>
      <c r="C3124">
        <v>1.05</v>
      </c>
      <c r="D3124">
        <v>237773.53</v>
      </c>
      <c r="E3124" t="s">
        <v>8</v>
      </c>
      <c r="F3124">
        <v>2016</v>
      </c>
      <c r="G3124" s="4" t="s">
        <v>19</v>
      </c>
      <c r="H3124" t="str">
        <f>VLOOKUP(G3124,States!$A$1:$B$71,2,0)</f>
        <v>Ohio</v>
      </c>
      <c r="I3124" t="str">
        <f>VLOOKUP(H3124,Table2[[State]:[Kürzel für Highcharts]],2,0)</f>
        <v>OH</v>
      </c>
    </row>
    <row r="3125" spans="1:9">
      <c r="A3125">
        <v>29</v>
      </c>
      <c r="B3125" s="3">
        <v>42526</v>
      </c>
      <c r="C3125">
        <v>0.85</v>
      </c>
      <c r="D3125">
        <v>310345.06</v>
      </c>
      <c r="E3125" t="s">
        <v>8</v>
      </c>
      <c r="F3125">
        <v>2016</v>
      </c>
      <c r="G3125" s="4" t="s">
        <v>19</v>
      </c>
      <c r="H3125" t="str">
        <f>VLOOKUP(G3125,States!$A$1:$B$71,2,0)</f>
        <v>Ohio</v>
      </c>
      <c r="I3125" t="str">
        <f>VLOOKUP(H3125,Table2[[State]:[Kürzel für Highcharts]],2,0)</f>
        <v>OH</v>
      </c>
    </row>
    <row r="3126" spans="1:9">
      <c r="A3126">
        <v>30</v>
      </c>
      <c r="B3126" s="3">
        <v>42519</v>
      </c>
      <c r="C3126">
        <v>0.84</v>
      </c>
      <c r="D3126">
        <v>268328.36</v>
      </c>
      <c r="E3126" t="s">
        <v>8</v>
      </c>
      <c r="F3126">
        <v>2016</v>
      </c>
      <c r="G3126" s="4" t="s">
        <v>19</v>
      </c>
      <c r="H3126" t="str">
        <f>VLOOKUP(G3126,States!$A$1:$B$71,2,0)</f>
        <v>Ohio</v>
      </c>
      <c r="I3126" t="str">
        <f>VLOOKUP(H3126,Table2[[State]:[Kürzel für Highcharts]],2,0)</f>
        <v>OH</v>
      </c>
    </row>
    <row r="3127" spans="1:9">
      <c r="A3127">
        <v>31</v>
      </c>
      <c r="B3127" s="3">
        <v>42512</v>
      </c>
      <c r="C3127">
        <v>0.82</v>
      </c>
      <c r="D3127">
        <v>250387.73</v>
      </c>
      <c r="E3127" t="s">
        <v>8</v>
      </c>
      <c r="F3127">
        <v>2016</v>
      </c>
      <c r="G3127" s="4" t="s">
        <v>19</v>
      </c>
      <c r="H3127" t="str">
        <f>VLOOKUP(G3127,States!$A$1:$B$71,2,0)</f>
        <v>Ohio</v>
      </c>
      <c r="I3127" t="str">
        <f>VLOOKUP(H3127,Table2[[State]:[Kürzel für Highcharts]],2,0)</f>
        <v>OH</v>
      </c>
    </row>
    <row r="3128" spans="1:9">
      <c r="A3128">
        <v>32</v>
      </c>
      <c r="B3128" s="3">
        <v>42505</v>
      </c>
      <c r="C3128">
        <v>0.88</v>
      </c>
      <c r="D3128">
        <v>250333.08</v>
      </c>
      <c r="E3128" t="s">
        <v>8</v>
      </c>
      <c r="F3128">
        <v>2016</v>
      </c>
      <c r="G3128" s="4" t="s">
        <v>19</v>
      </c>
      <c r="H3128" t="str">
        <f>VLOOKUP(G3128,States!$A$1:$B$71,2,0)</f>
        <v>Ohio</v>
      </c>
      <c r="I3128" t="str">
        <f>VLOOKUP(H3128,Table2[[State]:[Kürzel für Highcharts]],2,0)</f>
        <v>OH</v>
      </c>
    </row>
    <row r="3129" spans="1:9">
      <c r="A3129">
        <v>33</v>
      </c>
      <c r="B3129" s="3">
        <v>42498</v>
      </c>
      <c r="C3129">
        <v>0.86</v>
      </c>
      <c r="D3129">
        <v>314243.15000000002</v>
      </c>
      <c r="E3129" t="s">
        <v>8</v>
      </c>
      <c r="F3129">
        <v>2016</v>
      </c>
      <c r="G3129" s="4" t="s">
        <v>19</v>
      </c>
      <c r="H3129" t="str">
        <f>VLOOKUP(G3129,States!$A$1:$B$71,2,0)</f>
        <v>Ohio</v>
      </c>
      <c r="I3129" t="str">
        <f>VLOOKUP(H3129,Table2[[State]:[Kürzel für Highcharts]],2,0)</f>
        <v>OH</v>
      </c>
    </row>
    <row r="3130" spans="1:9">
      <c r="A3130">
        <v>34</v>
      </c>
      <c r="B3130" s="3">
        <v>42491</v>
      </c>
      <c r="C3130">
        <v>0.94</v>
      </c>
      <c r="D3130">
        <v>233581</v>
      </c>
      <c r="E3130" t="s">
        <v>8</v>
      </c>
      <c r="F3130">
        <v>2016</v>
      </c>
      <c r="G3130" s="4" t="s">
        <v>19</v>
      </c>
      <c r="H3130" t="str">
        <f>VLOOKUP(G3130,States!$A$1:$B$71,2,0)</f>
        <v>Ohio</v>
      </c>
      <c r="I3130" t="str">
        <f>VLOOKUP(H3130,Table2[[State]:[Kürzel für Highcharts]],2,0)</f>
        <v>OH</v>
      </c>
    </row>
    <row r="3131" spans="1:9">
      <c r="A3131">
        <v>35</v>
      </c>
      <c r="B3131" s="3">
        <v>42484</v>
      </c>
      <c r="C3131">
        <v>0.94</v>
      </c>
      <c r="D3131">
        <v>218247.37</v>
      </c>
      <c r="E3131" t="s">
        <v>8</v>
      </c>
      <c r="F3131">
        <v>2016</v>
      </c>
      <c r="G3131" s="4" t="s">
        <v>19</v>
      </c>
      <c r="H3131" t="str">
        <f>VLOOKUP(G3131,States!$A$1:$B$71,2,0)</f>
        <v>Ohio</v>
      </c>
      <c r="I3131" t="str">
        <f>VLOOKUP(H3131,Table2[[State]:[Kürzel für Highcharts]],2,0)</f>
        <v>OH</v>
      </c>
    </row>
    <row r="3132" spans="1:9">
      <c r="A3132">
        <v>36</v>
      </c>
      <c r="B3132" s="3">
        <v>42477</v>
      </c>
      <c r="C3132">
        <v>0.93</v>
      </c>
      <c r="D3132">
        <v>228211.44</v>
      </c>
      <c r="E3132" t="s">
        <v>8</v>
      </c>
      <c r="F3132">
        <v>2016</v>
      </c>
      <c r="G3132" s="4" t="s">
        <v>19</v>
      </c>
      <c r="H3132" t="str">
        <f>VLOOKUP(G3132,States!$A$1:$B$71,2,0)</f>
        <v>Ohio</v>
      </c>
      <c r="I3132" t="str">
        <f>VLOOKUP(H3132,Table2[[State]:[Kürzel für Highcharts]],2,0)</f>
        <v>OH</v>
      </c>
    </row>
    <row r="3133" spans="1:9">
      <c r="A3133">
        <v>37</v>
      </c>
      <c r="B3133" s="3">
        <v>42470</v>
      </c>
      <c r="C3133">
        <v>0.89</v>
      </c>
      <c r="D3133">
        <v>210309.77</v>
      </c>
      <c r="E3133" t="s">
        <v>8</v>
      </c>
      <c r="F3133">
        <v>2016</v>
      </c>
      <c r="G3133" s="4" t="s">
        <v>19</v>
      </c>
      <c r="H3133" t="str">
        <f>VLOOKUP(G3133,States!$A$1:$B$71,2,0)</f>
        <v>Ohio</v>
      </c>
      <c r="I3133" t="str">
        <f>VLOOKUP(H3133,Table2[[State]:[Kürzel für Highcharts]],2,0)</f>
        <v>OH</v>
      </c>
    </row>
    <row r="3134" spans="1:9">
      <c r="A3134">
        <v>38</v>
      </c>
      <c r="B3134" s="3">
        <v>42463</v>
      </c>
      <c r="C3134">
        <v>0.89</v>
      </c>
      <c r="D3134">
        <v>191169.34</v>
      </c>
      <c r="E3134" t="s">
        <v>8</v>
      </c>
      <c r="F3134">
        <v>2016</v>
      </c>
      <c r="G3134" s="4" t="s">
        <v>19</v>
      </c>
      <c r="H3134" t="str">
        <f>VLOOKUP(G3134,States!$A$1:$B$71,2,0)</f>
        <v>Ohio</v>
      </c>
      <c r="I3134" t="str">
        <f>VLOOKUP(H3134,Table2[[State]:[Kürzel für Highcharts]],2,0)</f>
        <v>OH</v>
      </c>
    </row>
    <row r="3135" spans="1:9">
      <c r="A3135">
        <v>39</v>
      </c>
      <c r="B3135" s="3">
        <v>42456</v>
      </c>
      <c r="C3135">
        <v>0.9</v>
      </c>
      <c r="D3135">
        <v>225485.9</v>
      </c>
      <c r="E3135" t="s">
        <v>8</v>
      </c>
      <c r="F3135">
        <v>2016</v>
      </c>
      <c r="G3135" s="4" t="s">
        <v>19</v>
      </c>
      <c r="H3135" t="str">
        <f>VLOOKUP(G3135,States!$A$1:$B$71,2,0)</f>
        <v>Ohio</v>
      </c>
      <c r="I3135" t="str">
        <f>VLOOKUP(H3135,Table2[[State]:[Kürzel für Highcharts]],2,0)</f>
        <v>OH</v>
      </c>
    </row>
    <row r="3136" spans="1:9">
      <c r="A3136">
        <v>40</v>
      </c>
      <c r="B3136" s="3">
        <v>42449</v>
      </c>
      <c r="C3136">
        <v>0.9</v>
      </c>
      <c r="D3136">
        <v>224942.74</v>
      </c>
      <c r="E3136" t="s">
        <v>8</v>
      </c>
      <c r="F3136">
        <v>2016</v>
      </c>
      <c r="G3136" s="4" t="s">
        <v>19</v>
      </c>
      <c r="H3136" t="str">
        <f>VLOOKUP(G3136,States!$A$1:$B$71,2,0)</f>
        <v>Ohio</v>
      </c>
      <c r="I3136" t="str">
        <f>VLOOKUP(H3136,Table2[[State]:[Kürzel für Highcharts]],2,0)</f>
        <v>OH</v>
      </c>
    </row>
    <row r="3137" spans="1:9">
      <c r="A3137">
        <v>41</v>
      </c>
      <c r="B3137" s="3">
        <v>42442</v>
      </c>
      <c r="C3137">
        <v>0.88</v>
      </c>
      <c r="D3137">
        <v>210904.76</v>
      </c>
      <c r="E3137" t="s">
        <v>8</v>
      </c>
      <c r="F3137">
        <v>2016</v>
      </c>
      <c r="G3137" s="4" t="s">
        <v>19</v>
      </c>
      <c r="H3137" t="str">
        <f>VLOOKUP(G3137,States!$A$1:$B$71,2,0)</f>
        <v>Ohio</v>
      </c>
      <c r="I3137" t="str">
        <f>VLOOKUP(H3137,Table2[[State]:[Kürzel für Highcharts]],2,0)</f>
        <v>OH</v>
      </c>
    </row>
    <row r="3138" spans="1:9">
      <c r="A3138">
        <v>42</v>
      </c>
      <c r="B3138" s="3">
        <v>42435</v>
      </c>
      <c r="C3138">
        <v>0.85</v>
      </c>
      <c r="D3138">
        <v>234512.25</v>
      </c>
      <c r="E3138" t="s">
        <v>8</v>
      </c>
      <c r="F3138">
        <v>2016</v>
      </c>
      <c r="G3138" s="4" t="s">
        <v>19</v>
      </c>
      <c r="H3138" t="str">
        <f>VLOOKUP(G3138,States!$A$1:$B$71,2,0)</f>
        <v>Ohio</v>
      </c>
      <c r="I3138" t="str">
        <f>VLOOKUP(H3138,Table2[[State]:[Kürzel für Highcharts]],2,0)</f>
        <v>OH</v>
      </c>
    </row>
    <row r="3139" spans="1:9">
      <c r="A3139">
        <v>43</v>
      </c>
      <c r="B3139" s="3">
        <v>42428</v>
      </c>
      <c r="C3139">
        <v>0.87</v>
      </c>
      <c r="D3139">
        <v>227593.54</v>
      </c>
      <c r="E3139" t="s">
        <v>8</v>
      </c>
      <c r="F3139">
        <v>2016</v>
      </c>
      <c r="G3139" s="4" t="s">
        <v>19</v>
      </c>
      <c r="H3139" t="str">
        <f>VLOOKUP(G3139,States!$A$1:$B$71,2,0)</f>
        <v>Ohio</v>
      </c>
      <c r="I3139" t="str">
        <f>VLOOKUP(H3139,Table2[[State]:[Kürzel für Highcharts]],2,0)</f>
        <v>OH</v>
      </c>
    </row>
    <row r="3140" spans="1:9">
      <c r="A3140">
        <v>44</v>
      </c>
      <c r="B3140" s="3">
        <v>42421</v>
      </c>
      <c r="C3140">
        <v>0.86</v>
      </c>
      <c r="D3140">
        <v>190349.58</v>
      </c>
      <c r="E3140" t="s">
        <v>8</v>
      </c>
      <c r="F3140">
        <v>2016</v>
      </c>
      <c r="G3140" s="4" t="s">
        <v>19</v>
      </c>
      <c r="H3140" t="str">
        <f>VLOOKUP(G3140,States!$A$1:$B$71,2,0)</f>
        <v>Ohio</v>
      </c>
      <c r="I3140" t="str">
        <f>VLOOKUP(H3140,Table2[[State]:[Kürzel für Highcharts]],2,0)</f>
        <v>OH</v>
      </c>
    </row>
    <row r="3141" spans="1:9">
      <c r="A3141">
        <v>45</v>
      </c>
      <c r="B3141" s="3">
        <v>42414</v>
      </c>
      <c r="C3141">
        <v>0.86</v>
      </c>
      <c r="D3141">
        <v>229211.34</v>
      </c>
      <c r="E3141" t="s">
        <v>8</v>
      </c>
      <c r="F3141">
        <v>2016</v>
      </c>
      <c r="G3141" s="4" t="s">
        <v>19</v>
      </c>
      <c r="H3141" t="str">
        <f>VLOOKUP(G3141,States!$A$1:$B$71,2,0)</f>
        <v>Ohio</v>
      </c>
      <c r="I3141" t="str">
        <f>VLOOKUP(H3141,Table2[[State]:[Kürzel für Highcharts]],2,0)</f>
        <v>OH</v>
      </c>
    </row>
    <row r="3142" spans="1:9">
      <c r="A3142">
        <v>46</v>
      </c>
      <c r="B3142" s="3">
        <v>42407</v>
      </c>
      <c r="C3142">
        <v>0.81</v>
      </c>
      <c r="D3142">
        <v>302337.87</v>
      </c>
      <c r="E3142" t="s">
        <v>8</v>
      </c>
      <c r="F3142">
        <v>2016</v>
      </c>
      <c r="G3142" s="4" t="s">
        <v>19</v>
      </c>
      <c r="H3142" t="str">
        <f>VLOOKUP(G3142,States!$A$1:$B$71,2,0)</f>
        <v>Ohio</v>
      </c>
      <c r="I3142" t="str">
        <f>VLOOKUP(H3142,Table2[[State]:[Kürzel für Highcharts]],2,0)</f>
        <v>OH</v>
      </c>
    </row>
    <row r="3143" spans="1:9">
      <c r="A3143">
        <v>47</v>
      </c>
      <c r="B3143" s="3">
        <v>42400</v>
      </c>
      <c r="C3143">
        <v>0.94</v>
      </c>
      <c r="D3143">
        <v>203005.7</v>
      </c>
      <c r="E3143" t="s">
        <v>8</v>
      </c>
      <c r="F3143">
        <v>2016</v>
      </c>
      <c r="G3143" s="4" t="s">
        <v>19</v>
      </c>
      <c r="H3143" t="str">
        <f>VLOOKUP(G3143,States!$A$1:$B$71,2,0)</f>
        <v>Ohio</v>
      </c>
      <c r="I3143" t="str">
        <f>VLOOKUP(H3143,Table2[[State]:[Kürzel für Highcharts]],2,0)</f>
        <v>OH</v>
      </c>
    </row>
    <row r="3144" spans="1:9">
      <c r="A3144">
        <v>48</v>
      </c>
      <c r="B3144" s="3">
        <v>42393</v>
      </c>
      <c r="C3144">
        <v>0.89</v>
      </c>
      <c r="D3144">
        <v>252317.23</v>
      </c>
      <c r="E3144" t="s">
        <v>8</v>
      </c>
      <c r="F3144">
        <v>2016</v>
      </c>
      <c r="G3144" s="4" t="s">
        <v>19</v>
      </c>
      <c r="H3144" t="str">
        <f>VLOOKUP(G3144,States!$A$1:$B$71,2,0)</f>
        <v>Ohio</v>
      </c>
      <c r="I3144" t="str">
        <f>VLOOKUP(H3144,Table2[[State]:[Kürzel für Highcharts]],2,0)</f>
        <v>OH</v>
      </c>
    </row>
    <row r="3145" spans="1:9">
      <c r="A3145">
        <v>49</v>
      </c>
      <c r="B3145" s="3">
        <v>42386</v>
      </c>
      <c r="C3145">
        <v>0.86</v>
      </c>
      <c r="D3145">
        <v>228860.79</v>
      </c>
      <c r="E3145" t="s">
        <v>8</v>
      </c>
      <c r="F3145">
        <v>2016</v>
      </c>
      <c r="G3145" s="4" t="s">
        <v>19</v>
      </c>
      <c r="H3145" t="str">
        <f>VLOOKUP(G3145,States!$A$1:$B$71,2,0)</f>
        <v>Ohio</v>
      </c>
      <c r="I3145" t="str">
        <f>VLOOKUP(H3145,Table2[[State]:[Kürzel für Highcharts]],2,0)</f>
        <v>OH</v>
      </c>
    </row>
    <row r="3146" spans="1:9">
      <c r="A3146">
        <v>50</v>
      </c>
      <c r="B3146" s="3">
        <v>42379</v>
      </c>
      <c r="C3146">
        <v>0.92</v>
      </c>
      <c r="D3146">
        <v>218906.82</v>
      </c>
      <c r="E3146" t="s">
        <v>8</v>
      </c>
      <c r="F3146">
        <v>2016</v>
      </c>
      <c r="G3146" s="4" t="s">
        <v>19</v>
      </c>
      <c r="H3146" t="str">
        <f>VLOOKUP(G3146,States!$A$1:$B$71,2,0)</f>
        <v>Ohio</v>
      </c>
      <c r="I3146" t="str">
        <f>VLOOKUP(H3146,Table2[[State]:[Kürzel für Highcharts]],2,0)</f>
        <v>OH</v>
      </c>
    </row>
    <row r="3147" spans="1:9">
      <c r="A3147">
        <v>51</v>
      </c>
      <c r="B3147" s="3">
        <v>42372</v>
      </c>
      <c r="C3147">
        <v>0.9</v>
      </c>
      <c r="D3147">
        <v>222534.76</v>
      </c>
      <c r="E3147" t="s">
        <v>8</v>
      </c>
      <c r="F3147">
        <v>2016</v>
      </c>
      <c r="G3147" s="4" t="s">
        <v>19</v>
      </c>
      <c r="H3147" t="str">
        <f>VLOOKUP(G3147,States!$A$1:$B$71,2,0)</f>
        <v>Ohio</v>
      </c>
      <c r="I3147" t="str">
        <f>VLOOKUP(H3147,Table2[[State]:[Kürzel für Highcharts]],2,0)</f>
        <v>OH</v>
      </c>
    </row>
    <row r="3148" spans="1:9">
      <c r="A3148">
        <v>0</v>
      </c>
      <c r="B3148" s="3">
        <v>43100</v>
      </c>
      <c r="C3148">
        <v>0.86</v>
      </c>
      <c r="D3148">
        <v>278128.15999999997</v>
      </c>
      <c r="E3148" t="s">
        <v>8</v>
      </c>
      <c r="F3148">
        <v>2017</v>
      </c>
      <c r="G3148" s="4" t="s">
        <v>19</v>
      </c>
      <c r="H3148" t="str">
        <f>VLOOKUP(G3148,States!$A$1:$B$71,2,0)</f>
        <v>Ohio</v>
      </c>
      <c r="I3148" t="str">
        <f>VLOOKUP(H3148,Table2[[State]:[Kürzel für Highcharts]],2,0)</f>
        <v>OH</v>
      </c>
    </row>
    <row r="3149" spans="1:9">
      <c r="A3149">
        <v>1</v>
      </c>
      <c r="B3149" s="3">
        <v>43093</v>
      </c>
      <c r="C3149">
        <v>1.36</v>
      </c>
      <c r="D3149">
        <v>159238.39999999999</v>
      </c>
      <c r="E3149" t="s">
        <v>8</v>
      </c>
      <c r="F3149">
        <v>2017</v>
      </c>
      <c r="G3149" s="4" t="s">
        <v>19</v>
      </c>
      <c r="H3149" t="str">
        <f>VLOOKUP(G3149,States!$A$1:$B$71,2,0)</f>
        <v>Ohio</v>
      </c>
      <c r="I3149" t="str">
        <f>VLOOKUP(H3149,Table2[[State]:[Kürzel für Highcharts]],2,0)</f>
        <v>OH</v>
      </c>
    </row>
    <row r="3150" spans="1:9">
      <c r="A3150">
        <v>2</v>
      </c>
      <c r="B3150" s="3">
        <v>43086</v>
      </c>
      <c r="C3150">
        <v>1.3</v>
      </c>
      <c r="D3150">
        <v>169219.79</v>
      </c>
      <c r="E3150" t="s">
        <v>8</v>
      </c>
      <c r="F3150">
        <v>2017</v>
      </c>
      <c r="G3150" s="4" t="s">
        <v>19</v>
      </c>
      <c r="H3150" t="str">
        <f>VLOOKUP(G3150,States!$A$1:$B$71,2,0)</f>
        <v>Ohio</v>
      </c>
      <c r="I3150" t="str">
        <f>VLOOKUP(H3150,Table2[[State]:[Kürzel für Highcharts]],2,0)</f>
        <v>OH</v>
      </c>
    </row>
    <row r="3151" spans="1:9">
      <c r="A3151">
        <v>3</v>
      </c>
      <c r="B3151" s="3">
        <v>43079</v>
      </c>
      <c r="C3151">
        <v>1.1599999999999999</v>
      </c>
      <c r="D3151">
        <v>234296.59</v>
      </c>
      <c r="E3151" t="s">
        <v>8</v>
      </c>
      <c r="F3151">
        <v>2017</v>
      </c>
      <c r="G3151" s="4" t="s">
        <v>19</v>
      </c>
      <c r="H3151" t="str">
        <f>VLOOKUP(G3151,States!$A$1:$B$71,2,0)</f>
        <v>Ohio</v>
      </c>
      <c r="I3151" t="str">
        <f>VLOOKUP(H3151,Table2[[State]:[Kürzel für Highcharts]],2,0)</f>
        <v>OH</v>
      </c>
    </row>
    <row r="3152" spans="1:9">
      <c r="A3152">
        <v>4</v>
      </c>
      <c r="B3152" s="3">
        <v>43072</v>
      </c>
      <c r="C3152">
        <v>1.05</v>
      </c>
      <c r="D3152">
        <v>302992</v>
      </c>
      <c r="E3152" t="s">
        <v>8</v>
      </c>
      <c r="F3152">
        <v>2017</v>
      </c>
      <c r="G3152" s="4" t="s">
        <v>19</v>
      </c>
      <c r="H3152" t="str">
        <f>VLOOKUP(G3152,States!$A$1:$B$71,2,0)</f>
        <v>Ohio</v>
      </c>
      <c r="I3152" t="str">
        <f>VLOOKUP(H3152,Table2[[State]:[Kürzel für Highcharts]],2,0)</f>
        <v>OH</v>
      </c>
    </row>
    <row r="3153" spans="1:9">
      <c r="A3153">
        <v>5</v>
      </c>
      <c r="B3153" s="3">
        <v>43065</v>
      </c>
      <c r="C3153">
        <v>1.23</v>
      </c>
      <c r="D3153">
        <v>165103</v>
      </c>
      <c r="E3153" t="s">
        <v>8</v>
      </c>
      <c r="F3153">
        <v>2017</v>
      </c>
      <c r="G3153" s="4" t="s">
        <v>19</v>
      </c>
      <c r="H3153" t="str">
        <f>VLOOKUP(G3153,States!$A$1:$B$71,2,0)</f>
        <v>Ohio</v>
      </c>
      <c r="I3153" t="str">
        <f>VLOOKUP(H3153,Table2[[State]:[Kürzel für Highcharts]],2,0)</f>
        <v>OH</v>
      </c>
    </row>
    <row r="3154" spans="1:9">
      <c r="A3154">
        <v>6</v>
      </c>
      <c r="B3154" s="3">
        <v>43058</v>
      </c>
      <c r="C3154">
        <v>1.01</v>
      </c>
      <c r="D3154">
        <v>247158</v>
      </c>
      <c r="E3154" t="s">
        <v>8</v>
      </c>
      <c r="F3154">
        <v>2017</v>
      </c>
      <c r="G3154" s="4" t="s">
        <v>19</v>
      </c>
      <c r="H3154" t="str">
        <f>VLOOKUP(G3154,States!$A$1:$B$71,2,0)</f>
        <v>Ohio</v>
      </c>
      <c r="I3154" t="str">
        <f>VLOOKUP(H3154,Table2[[State]:[Kürzel für Highcharts]],2,0)</f>
        <v>OH</v>
      </c>
    </row>
    <row r="3155" spans="1:9">
      <c r="A3155">
        <v>7</v>
      </c>
      <c r="B3155" s="3">
        <v>43051</v>
      </c>
      <c r="C3155">
        <v>0.9</v>
      </c>
      <c r="D3155">
        <v>324830</v>
      </c>
      <c r="E3155" t="s">
        <v>8</v>
      </c>
      <c r="F3155">
        <v>2017</v>
      </c>
      <c r="G3155" s="4" t="s">
        <v>19</v>
      </c>
      <c r="H3155" t="str">
        <f>VLOOKUP(G3155,States!$A$1:$B$71,2,0)</f>
        <v>Ohio</v>
      </c>
      <c r="I3155" t="str">
        <f>VLOOKUP(H3155,Table2[[State]:[Kürzel für Highcharts]],2,0)</f>
        <v>OH</v>
      </c>
    </row>
    <row r="3156" spans="1:9">
      <c r="A3156">
        <v>8</v>
      </c>
      <c r="B3156" s="3">
        <v>43044</v>
      </c>
      <c r="C3156">
        <v>1.01</v>
      </c>
      <c r="D3156">
        <v>320427.23</v>
      </c>
      <c r="E3156" t="s">
        <v>8</v>
      </c>
      <c r="F3156">
        <v>2017</v>
      </c>
      <c r="G3156" s="4" t="s">
        <v>19</v>
      </c>
      <c r="H3156" t="str">
        <f>VLOOKUP(G3156,States!$A$1:$B$71,2,0)</f>
        <v>Ohio</v>
      </c>
      <c r="I3156" t="str">
        <f>VLOOKUP(H3156,Table2[[State]:[Kürzel für Highcharts]],2,0)</f>
        <v>OH</v>
      </c>
    </row>
    <row r="3157" spans="1:9">
      <c r="A3157">
        <v>9</v>
      </c>
      <c r="B3157" s="3">
        <v>43037</v>
      </c>
      <c r="C3157">
        <v>1.42</v>
      </c>
      <c r="D3157">
        <v>233003.46</v>
      </c>
      <c r="E3157" t="s">
        <v>8</v>
      </c>
      <c r="F3157">
        <v>2017</v>
      </c>
      <c r="G3157" s="4" t="s">
        <v>19</v>
      </c>
      <c r="H3157" t="str">
        <f>VLOOKUP(G3157,States!$A$1:$B$71,2,0)</f>
        <v>Ohio</v>
      </c>
      <c r="I3157" t="str">
        <f>VLOOKUP(H3157,Table2[[State]:[Kürzel für Highcharts]],2,0)</f>
        <v>OH</v>
      </c>
    </row>
    <row r="3158" spans="1:9">
      <c r="A3158">
        <v>10</v>
      </c>
      <c r="B3158" s="3">
        <v>43030</v>
      </c>
      <c r="C3158">
        <v>1.75</v>
      </c>
      <c r="D3158">
        <v>181203.19</v>
      </c>
      <c r="E3158" t="s">
        <v>8</v>
      </c>
      <c r="F3158">
        <v>2017</v>
      </c>
      <c r="G3158" s="4" t="s">
        <v>19</v>
      </c>
      <c r="H3158" t="str">
        <f>VLOOKUP(G3158,States!$A$1:$B$71,2,0)</f>
        <v>Ohio</v>
      </c>
      <c r="I3158" t="str">
        <f>VLOOKUP(H3158,Table2[[State]:[Kürzel für Highcharts]],2,0)</f>
        <v>OH</v>
      </c>
    </row>
    <row r="3159" spans="1:9">
      <c r="A3159">
        <v>11</v>
      </c>
      <c r="B3159" s="3">
        <v>43023</v>
      </c>
      <c r="C3159">
        <v>1.81</v>
      </c>
      <c r="D3159">
        <v>182274.57</v>
      </c>
      <c r="E3159" t="s">
        <v>8</v>
      </c>
      <c r="F3159">
        <v>2017</v>
      </c>
      <c r="G3159" s="4" t="s">
        <v>19</v>
      </c>
      <c r="H3159" t="str">
        <f>VLOOKUP(G3159,States!$A$1:$B$71,2,0)</f>
        <v>Ohio</v>
      </c>
      <c r="I3159" t="str">
        <f>VLOOKUP(H3159,Table2[[State]:[Kürzel für Highcharts]],2,0)</f>
        <v>OH</v>
      </c>
    </row>
    <row r="3160" spans="1:9">
      <c r="A3160">
        <v>12</v>
      </c>
      <c r="B3160" s="3">
        <v>43016</v>
      </c>
      <c r="C3160">
        <v>1.9</v>
      </c>
      <c r="D3160">
        <v>170365.8</v>
      </c>
      <c r="E3160" t="s">
        <v>8</v>
      </c>
      <c r="F3160">
        <v>2017</v>
      </c>
      <c r="G3160" s="4" t="s">
        <v>19</v>
      </c>
      <c r="H3160" t="str">
        <f>VLOOKUP(G3160,States!$A$1:$B$71,2,0)</f>
        <v>Ohio</v>
      </c>
      <c r="I3160" t="str">
        <f>VLOOKUP(H3160,Table2[[State]:[Kürzel für Highcharts]],2,0)</f>
        <v>OH</v>
      </c>
    </row>
    <row r="3161" spans="1:9">
      <c r="A3161">
        <v>13</v>
      </c>
      <c r="B3161" s="3">
        <v>43009</v>
      </c>
      <c r="C3161">
        <v>1.86</v>
      </c>
      <c r="D3161">
        <v>183683.68</v>
      </c>
      <c r="E3161" t="s">
        <v>8</v>
      </c>
      <c r="F3161">
        <v>2017</v>
      </c>
      <c r="G3161" s="4" t="s">
        <v>19</v>
      </c>
      <c r="H3161" t="str">
        <f>VLOOKUP(G3161,States!$A$1:$B$71,2,0)</f>
        <v>Ohio</v>
      </c>
      <c r="I3161" t="str">
        <f>VLOOKUP(H3161,Table2[[State]:[Kürzel für Highcharts]],2,0)</f>
        <v>OH</v>
      </c>
    </row>
    <row r="3162" spans="1:9">
      <c r="A3162">
        <v>14</v>
      </c>
      <c r="B3162" s="3">
        <v>43002</v>
      </c>
      <c r="C3162">
        <v>1.79</v>
      </c>
      <c r="D3162">
        <v>182714.75</v>
      </c>
      <c r="E3162" t="s">
        <v>8</v>
      </c>
      <c r="F3162">
        <v>2017</v>
      </c>
      <c r="G3162" s="4" t="s">
        <v>19</v>
      </c>
      <c r="H3162" t="str">
        <f>VLOOKUP(G3162,States!$A$1:$B$71,2,0)</f>
        <v>Ohio</v>
      </c>
      <c r="I3162" t="str">
        <f>VLOOKUP(H3162,Table2[[State]:[Kürzel für Highcharts]],2,0)</f>
        <v>OH</v>
      </c>
    </row>
    <row r="3163" spans="1:9">
      <c r="A3163">
        <v>15</v>
      </c>
      <c r="B3163" s="3">
        <v>42995</v>
      </c>
      <c r="C3163">
        <v>1.79</v>
      </c>
      <c r="D3163">
        <v>184434.69</v>
      </c>
      <c r="E3163" t="s">
        <v>8</v>
      </c>
      <c r="F3163">
        <v>2017</v>
      </c>
      <c r="G3163" s="4" t="s">
        <v>19</v>
      </c>
      <c r="H3163" t="str">
        <f>VLOOKUP(G3163,States!$A$1:$B$71,2,0)</f>
        <v>Ohio</v>
      </c>
      <c r="I3163" t="str">
        <f>VLOOKUP(H3163,Table2[[State]:[Kürzel für Highcharts]],2,0)</f>
        <v>OH</v>
      </c>
    </row>
    <row r="3164" spans="1:9">
      <c r="A3164">
        <v>16</v>
      </c>
      <c r="B3164" s="3">
        <v>42988</v>
      </c>
      <c r="C3164">
        <v>1.75</v>
      </c>
      <c r="D3164">
        <v>210180.81</v>
      </c>
      <c r="E3164" t="s">
        <v>8</v>
      </c>
      <c r="F3164">
        <v>2017</v>
      </c>
      <c r="G3164" s="4" t="s">
        <v>19</v>
      </c>
      <c r="H3164" t="str">
        <f>VLOOKUP(G3164,States!$A$1:$B$71,2,0)</f>
        <v>Ohio</v>
      </c>
      <c r="I3164" t="str">
        <f>VLOOKUP(H3164,Table2[[State]:[Kürzel für Highcharts]],2,0)</f>
        <v>OH</v>
      </c>
    </row>
    <row r="3165" spans="1:9">
      <c r="A3165">
        <v>17</v>
      </c>
      <c r="B3165" s="3">
        <v>42981</v>
      </c>
      <c r="C3165">
        <v>1.72</v>
      </c>
      <c r="D3165">
        <v>212627.84</v>
      </c>
      <c r="E3165" t="s">
        <v>8</v>
      </c>
      <c r="F3165">
        <v>2017</v>
      </c>
      <c r="G3165" s="4" t="s">
        <v>19</v>
      </c>
      <c r="H3165" t="str">
        <f>VLOOKUP(G3165,States!$A$1:$B$71,2,0)</f>
        <v>Ohio</v>
      </c>
      <c r="I3165" t="str">
        <f>VLOOKUP(H3165,Table2[[State]:[Kürzel für Highcharts]],2,0)</f>
        <v>OH</v>
      </c>
    </row>
    <row r="3166" spans="1:9">
      <c r="A3166">
        <v>18</v>
      </c>
      <c r="B3166" s="3">
        <v>42974</v>
      </c>
      <c r="C3166">
        <v>1.31</v>
      </c>
      <c r="D3166">
        <v>253876.89</v>
      </c>
      <c r="E3166" t="s">
        <v>8</v>
      </c>
      <c r="F3166">
        <v>2017</v>
      </c>
      <c r="G3166" s="4" t="s">
        <v>19</v>
      </c>
      <c r="H3166" t="str">
        <f>VLOOKUP(G3166,States!$A$1:$B$71,2,0)</f>
        <v>Ohio</v>
      </c>
      <c r="I3166" t="str">
        <f>VLOOKUP(H3166,Table2[[State]:[Kürzel für Highcharts]],2,0)</f>
        <v>OH</v>
      </c>
    </row>
    <row r="3167" spans="1:9">
      <c r="A3167">
        <v>19</v>
      </c>
      <c r="B3167" s="3">
        <v>42967</v>
      </c>
      <c r="C3167">
        <v>1.1499999999999999</v>
      </c>
      <c r="D3167">
        <v>307618.14</v>
      </c>
      <c r="E3167" t="s">
        <v>8</v>
      </c>
      <c r="F3167">
        <v>2017</v>
      </c>
      <c r="G3167" s="4" t="s">
        <v>19</v>
      </c>
      <c r="H3167" t="str">
        <f>VLOOKUP(G3167,States!$A$1:$B$71,2,0)</f>
        <v>Ohio</v>
      </c>
      <c r="I3167" t="str">
        <f>VLOOKUP(H3167,Table2[[State]:[Kürzel für Highcharts]],2,0)</f>
        <v>OH</v>
      </c>
    </row>
    <row r="3168" spans="1:9">
      <c r="A3168">
        <v>20</v>
      </c>
      <c r="B3168" s="3">
        <v>42960</v>
      </c>
      <c r="C3168">
        <v>1.34</v>
      </c>
      <c r="D3168">
        <v>261153.8</v>
      </c>
      <c r="E3168" t="s">
        <v>8</v>
      </c>
      <c r="F3168">
        <v>2017</v>
      </c>
      <c r="G3168" s="4" t="s">
        <v>19</v>
      </c>
      <c r="H3168" t="str">
        <f>VLOOKUP(G3168,States!$A$1:$B$71,2,0)</f>
        <v>Ohio</v>
      </c>
      <c r="I3168" t="str">
        <f>VLOOKUP(H3168,Table2[[State]:[Kürzel für Highcharts]],2,0)</f>
        <v>OH</v>
      </c>
    </row>
    <row r="3169" spans="1:9">
      <c r="A3169">
        <v>21</v>
      </c>
      <c r="B3169" s="3">
        <v>42953</v>
      </c>
      <c r="C3169">
        <v>1.46</v>
      </c>
      <c r="D3169">
        <v>236484.9</v>
      </c>
      <c r="E3169" t="s">
        <v>8</v>
      </c>
      <c r="F3169">
        <v>2017</v>
      </c>
      <c r="G3169" s="4" t="s">
        <v>19</v>
      </c>
      <c r="H3169" t="str">
        <f>VLOOKUP(G3169,States!$A$1:$B$71,2,0)</f>
        <v>Ohio</v>
      </c>
      <c r="I3169" t="str">
        <f>VLOOKUP(H3169,Table2[[State]:[Kürzel für Highcharts]],2,0)</f>
        <v>OH</v>
      </c>
    </row>
    <row r="3170" spans="1:9">
      <c r="A3170">
        <v>22</v>
      </c>
      <c r="B3170" s="3">
        <v>42946</v>
      </c>
      <c r="C3170">
        <v>1.48</v>
      </c>
      <c r="D3170">
        <v>213593.1</v>
      </c>
      <c r="E3170" t="s">
        <v>8</v>
      </c>
      <c r="F3170">
        <v>2017</v>
      </c>
      <c r="G3170" s="4" t="s">
        <v>19</v>
      </c>
      <c r="H3170" t="str">
        <f>VLOOKUP(G3170,States!$A$1:$B$71,2,0)</f>
        <v>Ohio</v>
      </c>
      <c r="I3170" t="str">
        <f>VLOOKUP(H3170,Table2[[State]:[Kürzel für Highcharts]],2,0)</f>
        <v>OH</v>
      </c>
    </row>
    <row r="3171" spans="1:9">
      <c r="A3171">
        <v>23</v>
      </c>
      <c r="B3171" s="3">
        <v>42939</v>
      </c>
      <c r="C3171">
        <v>1.47</v>
      </c>
      <c r="D3171">
        <v>215667.84</v>
      </c>
      <c r="E3171" t="s">
        <v>8</v>
      </c>
      <c r="F3171">
        <v>2017</v>
      </c>
      <c r="G3171" s="4" t="s">
        <v>19</v>
      </c>
      <c r="H3171" t="str">
        <f>VLOOKUP(G3171,States!$A$1:$B$71,2,0)</f>
        <v>Ohio</v>
      </c>
      <c r="I3171" t="str">
        <f>VLOOKUP(H3171,Table2[[State]:[Kürzel für Highcharts]],2,0)</f>
        <v>OH</v>
      </c>
    </row>
    <row r="3172" spans="1:9">
      <c r="A3172">
        <v>24</v>
      </c>
      <c r="B3172" s="3">
        <v>42932</v>
      </c>
      <c r="C3172">
        <v>1.5</v>
      </c>
      <c r="D3172">
        <v>218147.06</v>
      </c>
      <c r="E3172" t="s">
        <v>8</v>
      </c>
      <c r="F3172">
        <v>2017</v>
      </c>
      <c r="G3172" s="4" t="s">
        <v>19</v>
      </c>
      <c r="H3172" t="str">
        <f>VLOOKUP(G3172,States!$A$1:$B$71,2,0)</f>
        <v>Ohio</v>
      </c>
      <c r="I3172" t="str">
        <f>VLOOKUP(H3172,Table2[[State]:[Kürzel für Highcharts]],2,0)</f>
        <v>OH</v>
      </c>
    </row>
    <row r="3173" spans="1:9">
      <c r="A3173">
        <v>25</v>
      </c>
      <c r="B3173" s="3">
        <v>42925</v>
      </c>
      <c r="C3173">
        <v>1.0900000000000001</v>
      </c>
      <c r="D3173">
        <v>255253.55</v>
      </c>
      <c r="E3173" t="s">
        <v>8</v>
      </c>
      <c r="F3173">
        <v>2017</v>
      </c>
      <c r="G3173" s="4" t="s">
        <v>19</v>
      </c>
      <c r="H3173" t="str">
        <f>VLOOKUP(G3173,States!$A$1:$B$71,2,0)</f>
        <v>Ohio</v>
      </c>
      <c r="I3173" t="str">
        <f>VLOOKUP(H3173,Table2[[State]:[Kürzel für Highcharts]],2,0)</f>
        <v>OH</v>
      </c>
    </row>
    <row r="3174" spans="1:9">
      <c r="A3174">
        <v>26</v>
      </c>
      <c r="B3174" s="3">
        <v>42918</v>
      </c>
      <c r="C3174">
        <v>0.79</v>
      </c>
      <c r="D3174">
        <v>336087.28</v>
      </c>
      <c r="E3174" t="s">
        <v>8</v>
      </c>
      <c r="F3174">
        <v>2017</v>
      </c>
      <c r="G3174" s="4" t="s">
        <v>19</v>
      </c>
      <c r="H3174" t="str">
        <f>VLOOKUP(G3174,States!$A$1:$B$71,2,0)</f>
        <v>Ohio</v>
      </c>
      <c r="I3174" t="str">
        <f>VLOOKUP(H3174,Table2[[State]:[Kürzel für Highcharts]],2,0)</f>
        <v>OH</v>
      </c>
    </row>
    <row r="3175" spans="1:9">
      <c r="A3175">
        <v>27</v>
      </c>
      <c r="B3175" s="3">
        <v>42911</v>
      </c>
      <c r="C3175">
        <v>0.8</v>
      </c>
      <c r="D3175">
        <v>337211.8</v>
      </c>
      <c r="E3175" t="s">
        <v>8</v>
      </c>
      <c r="F3175">
        <v>2017</v>
      </c>
      <c r="G3175" s="4" t="s">
        <v>19</v>
      </c>
      <c r="H3175" t="str">
        <f>VLOOKUP(G3175,States!$A$1:$B$71,2,0)</f>
        <v>Ohio</v>
      </c>
      <c r="I3175" t="str">
        <f>VLOOKUP(H3175,Table2[[State]:[Kürzel für Highcharts]],2,0)</f>
        <v>OH</v>
      </c>
    </row>
    <row r="3176" spans="1:9">
      <c r="A3176">
        <v>28</v>
      </c>
      <c r="B3176" s="3">
        <v>42904</v>
      </c>
      <c r="C3176">
        <v>1.0900000000000001</v>
      </c>
      <c r="D3176">
        <v>281486.15000000002</v>
      </c>
      <c r="E3176" t="s">
        <v>8</v>
      </c>
      <c r="F3176">
        <v>2017</v>
      </c>
      <c r="G3176" s="4" t="s">
        <v>19</v>
      </c>
      <c r="H3176" t="str">
        <f>VLOOKUP(G3176,States!$A$1:$B$71,2,0)</f>
        <v>Ohio</v>
      </c>
      <c r="I3176" t="str">
        <f>VLOOKUP(H3176,Table2[[State]:[Kürzel für Highcharts]],2,0)</f>
        <v>OH</v>
      </c>
    </row>
    <row r="3177" spans="1:9">
      <c r="A3177">
        <v>29</v>
      </c>
      <c r="B3177" s="3">
        <v>42897</v>
      </c>
      <c r="C3177">
        <v>0.87</v>
      </c>
      <c r="D3177">
        <v>365008.71</v>
      </c>
      <c r="E3177" t="s">
        <v>8</v>
      </c>
      <c r="F3177">
        <v>2017</v>
      </c>
      <c r="G3177" s="4" t="s">
        <v>19</v>
      </c>
      <c r="H3177" t="str">
        <f>VLOOKUP(G3177,States!$A$1:$B$71,2,0)</f>
        <v>Ohio</v>
      </c>
      <c r="I3177" t="str">
        <f>VLOOKUP(H3177,Table2[[State]:[Kürzel für Highcharts]],2,0)</f>
        <v>OH</v>
      </c>
    </row>
    <row r="3178" spans="1:9">
      <c r="A3178">
        <v>30</v>
      </c>
      <c r="B3178" s="3">
        <v>42890</v>
      </c>
      <c r="C3178">
        <v>1</v>
      </c>
      <c r="D3178">
        <v>337444.34</v>
      </c>
      <c r="E3178" t="s">
        <v>8</v>
      </c>
      <c r="F3178">
        <v>2017</v>
      </c>
      <c r="G3178" s="4" t="s">
        <v>19</v>
      </c>
      <c r="H3178" t="str">
        <f>VLOOKUP(G3178,States!$A$1:$B$71,2,0)</f>
        <v>Ohio</v>
      </c>
      <c r="I3178" t="str">
        <f>VLOOKUP(H3178,Table2[[State]:[Kürzel für Highcharts]],2,0)</f>
        <v>OH</v>
      </c>
    </row>
    <row r="3179" spans="1:9">
      <c r="A3179">
        <v>31</v>
      </c>
      <c r="B3179" s="3">
        <v>42883</v>
      </c>
      <c r="C3179">
        <v>0.96</v>
      </c>
      <c r="D3179">
        <v>303442.78999999998</v>
      </c>
      <c r="E3179" t="s">
        <v>8</v>
      </c>
      <c r="F3179">
        <v>2017</v>
      </c>
      <c r="G3179" s="4" t="s">
        <v>19</v>
      </c>
      <c r="H3179" t="str">
        <f>VLOOKUP(G3179,States!$A$1:$B$71,2,0)</f>
        <v>Ohio</v>
      </c>
      <c r="I3179" t="str">
        <f>VLOOKUP(H3179,Table2[[State]:[Kürzel für Highcharts]],2,0)</f>
        <v>OH</v>
      </c>
    </row>
    <row r="3180" spans="1:9">
      <c r="A3180">
        <v>32</v>
      </c>
      <c r="B3180" s="3">
        <v>42876</v>
      </c>
      <c r="C3180">
        <v>1</v>
      </c>
      <c r="D3180">
        <v>260725.3</v>
      </c>
      <c r="E3180" t="s">
        <v>8</v>
      </c>
      <c r="F3180">
        <v>2017</v>
      </c>
      <c r="G3180" s="4" t="s">
        <v>19</v>
      </c>
      <c r="H3180" t="str">
        <f>VLOOKUP(G3180,States!$A$1:$B$71,2,0)</f>
        <v>Ohio</v>
      </c>
      <c r="I3180" t="str">
        <f>VLOOKUP(H3180,Table2[[State]:[Kürzel für Highcharts]],2,0)</f>
        <v>OH</v>
      </c>
    </row>
    <row r="3181" spans="1:9">
      <c r="A3181">
        <v>33</v>
      </c>
      <c r="B3181" s="3">
        <v>42869</v>
      </c>
      <c r="C3181">
        <v>0.76</v>
      </c>
      <c r="D3181">
        <v>313988.96999999997</v>
      </c>
      <c r="E3181" t="s">
        <v>8</v>
      </c>
      <c r="F3181">
        <v>2017</v>
      </c>
      <c r="G3181" s="4" t="s">
        <v>19</v>
      </c>
      <c r="H3181" t="str">
        <f>VLOOKUP(G3181,States!$A$1:$B$71,2,0)</f>
        <v>Ohio</v>
      </c>
      <c r="I3181" t="str">
        <f>VLOOKUP(H3181,Table2[[State]:[Kürzel für Highcharts]],2,0)</f>
        <v>OH</v>
      </c>
    </row>
    <row r="3182" spans="1:9">
      <c r="A3182">
        <v>34</v>
      </c>
      <c r="B3182" s="3">
        <v>42862</v>
      </c>
      <c r="C3182">
        <v>0.6</v>
      </c>
      <c r="D3182">
        <v>538518.77</v>
      </c>
      <c r="E3182" t="s">
        <v>8</v>
      </c>
      <c r="F3182">
        <v>2017</v>
      </c>
      <c r="G3182" s="4" t="s">
        <v>19</v>
      </c>
      <c r="H3182" t="str">
        <f>VLOOKUP(G3182,States!$A$1:$B$71,2,0)</f>
        <v>Ohio</v>
      </c>
      <c r="I3182" t="str">
        <f>VLOOKUP(H3182,Table2[[State]:[Kürzel für Highcharts]],2,0)</f>
        <v>OH</v>
      </c>
    </row>
    <row r="3183" spans="1:9">
      <c r="A3183">
        <v>35</v>
      </c>
      <c r="B3183" s="3">
        <v>42855</v>
      </c>
      <c r="C3183">
        <v>1.1000000000000001</v>
      </c>
      <c r="D3183">
        <v>242716.93</v>
      </c>
      <c r="E3183" t="s">
        <v>8</v>
      </c>
      <c r="F3183">
        <v>2017</v>
      </c>
      <c r="G3183" s="4" t="s">
        <v>19</v>
      </c>
      <c r="H3183" t="str">
        <f>VLOOKUP(G3183,States!$A$1:$B$71,2,0)</f>
        <v>Ohio</v>
      </c>
      <c r="I3183" t="str">
        <f>VLOOKUP(H3183,Table2[[State]:[Kürzel für Highcharts]],2,0)</f>
        <v>OH</v>
      </c>
    </row>
    <row r="3184" spans="1:9">
      <c r="A3184">
        <v>36</v>
      </c>
      <c r="B3184" s="3">
        <v>42848</v>
      </c>
      <c r="C3184">
        <v>1.1299999999999999</v>
      </c>
      <c r="D3184">
        <v>205401.48</v>
      </c>
      <c r="E3184" t="s">
        <v>8</v>
      </c>
      <c r="F3184">
        <v>2017</v>
      </c>
      <c r="G3184" s="4" t="s">
        <v>19</v>
      </c>
      <c r="H3184" t="str">
        <f>VLOOKUP(G3184,States!$A$1:$B$71,2,0)</f>
        <v>Ohio</v>
      </c>
      <c r="I3184" t="str">
        <f>VLOOKUP(H3184,Table2[[State]:[Kürzel für Highcharts]],2,0)</f>
        <v>OH</v>
      </c>
    </row>
    <row r="3185" spans="1:9">
      <c r="A3185">
        <v>37</v>
      </c>
      <c r="B3185" s="3">
        <v>42841</v>
      </c>
      <c r="C3185">
        <v>1.06</v>
      </c>
      <c r="D3185">
        <v>261398.15</v>
      </c>
      <c r="E3185" t="s">
        <v>8</v>
      </c>
      <c r="F3185">
        <v>2017</v>
      </c>
      <c r="G3185" s="4" t="s">
        <v>19</v>
      </c>
      <c r="H3185" t="str">
        <f>VLOOKUP(G3185,States!$A$1:$B$71,2,0)</f>
        <v>Ohio</v>
      </c>
      <c r="I3185" t="str">
        <f>VLOOKUP(H3185,Table2[[State]:[Kürzel für Highcharts]],2,0)</f>
        <v>OH</v>
      </c>
    </row>
    <row r="3186" spans="1:9">
      <c r="A3186">
        <v>38</v>
      </c>
      <c r="B3186" s="3">
        <v>42834</v>
      </c>
      <c r="C3186">
        <v>1.17</v>
      </c>
      <c r="D3186">
        <v>215849.78</v>
      </c>
      <c r="E3186" t="s">
        <v>8</v>
      </c>
      <c r="F3186">
        <v>2017</v>
      </c>
      <c r="G3186" s="4" t="s">
        <v>19</v>
      </c>
      <c r="H3186" t="str">
        <f>VLOOKUP(G3186,States!$A$1:$B$71,2,0)</f>
        <v>Ohio</v>
      </c>
      <c r="I3186" t="str">
        <f>VLOOKUP(H3186,Table2[[State]:[Kürzel für Highcharts]],2,0)</f>
        <v>OH</v>
      </c>
    </row>
    <row r="3187" spans="1:9">
      <c r="A3187">
        <v>39</v>
      </c>
      <c r="B3187" s="3">
        <v>42827</v>
      </c>
      <c r="C3187">
        <v>1.01</v>
      </c>
      <c r="D3187">
        <v>290569.59999999998</v>
      </c>
      <c r="E3187" t="s">
        <v>8</v>
      </c>
      <c r="F3187">
        <v>2017</v>
      </c>
      <c r="G3187" s="4" t="s">
        <v>19</v>
      </c>
      <c r="H3187" t="str">
        <f>VLOOKUP(G3187,States!$A$1:$B$71,2,0)</f>
        <v>Ohio</v>
      </c>
      <c r="I3187" t="str">
        <f>VLOOKUP(H3187,Table2[[State]:[Kürzel für Highcharts]],2,0)</f>
        <v>OH</v>
      </c>
    </row>
    <row r="3188" spans="1:9">
      <c r="A3188">
        <v>40</v>
      </c>
      <c r="B3188" s="3">
        <v>42820</v>
      </c>
      <c r="C3188">
        <v>1.1599999999999999</v>
      </c>
      <c r="D3188">
        <v>221214.93</v>
      </c>
      <c r="E3188" t="s">
        <v>8</v>
      </c>
      <c r="F3188">
        <v>2017</v>
      </c>
      <c r="G3188" s="4" t="s">
        <v>19</v>
      </c>
      <c r="H3188" t="str">
        <f>VLOOKUP(G3188,States!$A$1:$B$71,2,0)</f>
        <v>Ohio</v>
      </c>
      <c r="I3188" t="str">
        <f>VLOOKUP(H3188,Table2[[State]:[Kürzel für Highcharts]],2,0)</f>
        <v>OH</v>
      </c>
    </row>
    <row r="3189" spans="1:9">
      <c r="A3189">
        <v>41</v>
      </c>
      <c r="B3189" s="3">
        <v>42813</v>
      </c>
      <c r="C3189">
        <v>0.95</v>
      </c>
      <c r="D3189">
        <v>263837.93</v>
      </c>
      <c r="E3189" t="s">
        <v>8</v>
      </c>
      <c r="F3189">
        <v>2017</v>
      </c>
      <c r="G3189" s="4" t="s">
        <v>19</v>
      </c>
      <c r="H3189" t="str">
        <f>VLOOKUP(G3189,States!$A$1:$B$71,2,0)</f>
        <v>Ohio</v>
      </c>
      <c r="I3189" t="str">
        <f>VLOOKUP(H3189,Table2[[State]:[Kürzel für Highcharts]],2,0)</f>
        <v>OH</v>
      </c>
    </row>
    <row r="3190" spans="1:9">
      <c r="A3190">
        <v>42</v>
      </c>
      <c r="B3190" s="3">
        <v>42806</v>
      </c>
      <c r="C3190">
        <v>0.9</v>
      </c>
      <c r="D3190">
        <v>284997.7</v>
      </c>
      <c r="E3190" t="s">
        <v>8</v>
      </c>
      <c r="F3190">
        <v>2017</v>
      </c>
      <c r="G3190" s="4" t="s">
        <v>19</v>
      </c>
      <c r="H3190" t="str">
        <f>VLOOKUP(G3190,States!$A$1:$B$71,2,0)</f>
        <v>Ohio</v>
      </c>
      <c r="I3190" t="str">
        <f>VLOOKUP(H3190,Table2[[State]:[Kürzel für Highcharts]],2,0)</f>
        <v>OH</v>
      </c>
    </row>
    <row r="3191" spans="1:9">
      <c r="A3191">
        <v>43</v>
      </c>
      <c r="B3191" s="3">
        <v>42799</v>
      </c>
      <c r="C3191">
        <v>0.78</v>
      </c>
      <c r="D3191">
        <v>272988.49</v>
      </c>
      <c r="E3191" t="s">
        <v>8</v>
      </c>
      <c r="F3191">
        <v>2017</v>
      </c>
      <c r="G3191" s="4" t="s">
        <v>19</v>
      </c>
      <c r="H3191" t="str">
        <f>VLOOKUP(G3191,States!$A$1:$B$71,2,0)</f>
        <v>Ohio</v>
      </c>
      <c r="I3191" t="str">
        <f>VLOOKUP(H3191,Table2[[State]:[Kürzel für Highcharts]],2,0)</f>
        <v>OH</v>
      </c>
    </row>
    <row r="3192" spans="1:9">
      <c r="A3192">
        <v>44</v>
      </c>
      <c r="B3192" s="3">
        <v>42792</v>
      </c>
      <c r="C3192">
        <v>0.78</v>
      </c>
      <c r="D3192">
        <v>282344.52</v>
      </c>
      <c r="E3192" t="s">
        <v>8</v>
      </c>
      <c r="F3192">
        <v>2017</v>
      </c>
      <c r="G3192" s="4" t="s">
        <v>19</v>
      </c>
      <c r="H3192" t="str">
        <f>VLOOKUP(G3192,States!$A$1:$B$71,2,0)</f>
        <v>Ohio</v>
      </c>
      <c r="I3192" t="str">
        <f>VLOOKUP(H3192,Table2[[State]:[Kürzel für Highcharts]],2,0)</f>
        <v>OH</v>
      </c>
    </row>
    <row r="3193" spans="1:9">
      <c r="A3193">
        <v>45</v>
      </c>
      <c r="B3193" s="3">
        <v>42785</v>
      </c>
      <c r="C3193">
        <v>0.7</v>
      </c>
      <c r="D3193">
        <v>303146.46000000002</v>
      </c>
      <c r="E3193" t="s">
        <v>8</v>
      </c>
      <c r="F3193">
        <v>2017</v>
      </c>
      <c r="G3193" s="4" t="s">
        <v>19</v>
      </c>
      <c r="H3193" t="str">
        <f>VLOOKUP(G3193,States!$A$1:$B$71,2,0)</f>
        <v>Ohio</v>
      </c>
      <c r="I3193" t="str">
        <f>VLOOKUP(H3193,Table2[[State]:[Kürzel für Highcharts]],2,0)</f>
        <v>OH</v>
      </c>
    </row>
    <row r="3194" spans="1:9">
      <c r="A3194">
        <v>46</v>
      </c>
      <c r="B3194" s="3">
        <v>42778</v>
      </c>
      <c r="C3194">
        <v>0.65</v>
      </c>
      <c r="D3194">
        <v>320492.68</v>
      </c>
      <c r="E3194" t="s">
        <v>8</v>
      </c>
      <c r="F3194">
        <v>2017</v>
      </c>
      <c r="G3194" s="4" t="s">
        <v>19</v>
      </c>
      <c r="H3194" t="str">
        <f>VLOOKUP(G3194,States!$A$1:$B$71,2,0)</f>
        <v>Ohio</v>
      </c>
      <c r="I3194" t="str">
        <f>VLOOKUP(H3194,Table2[[State]:[Kürzel für Highcharts]],2,0)</f>
        <v>OH</v>
      </c>
    </row>
    <row r="3195" spans="1:9">
      <c r="A3195">
        <v>47</v>
      </c>
      <c r="B3195" s="3">
        <v>42771</v>
      </c>
      <c r="C3195">
        <v>0.65</v>
      </c>
      <c r="D3195">
        <v>411450.85</v>
      </c>
      <c r="E3195" t="s">
        <v>8</v>
      </c>
      <c r="F3195">
        <v>2017</v>
      </c>
      <c r="G3195" s="4" t="s">
        <v>19</v>
      </c>
      <c r="H3195" t="str">
        <f>VLOOKUP(G3195,States!$A$1:$B$71,2,0)</f>
        <v>Ohio</v>
      </c>
      <c r="I3195" t="str">
        <f>VLOOKUP(H3195,Table2[[State]:[Kürzel für Highcharts]],2,0)</f>
        <v>OH</v>
      </c>
    </row>
    <row r="3196" spans="1:9">
      <c r="A3196">
        <v>48</v>
      </c>
      <c r="B3196" s="3">
        <v>42764</v>
      </c>
      <c r="C3196">
        <v>0.71</v>
      </c>
      <c r="D3196">
        <v>325944.73</v>
      </c>
      <c r="E3196" t="s">
        <v>8</v>
      </c>
      <c r="F3196">
        <v>2017</v>
      </c>
      <c r="G3196" s="4" t="s">
        <v>19</v>
      </c>
      <c r="H3196" t="str">
        <f>VLOOKUP(G3196,States!$A$1:$B$71,2,0)</f>
        <v>Ohio</v>
      </c>
      <c r="I3196" t="str">
        <f>VLOOKUP(H3196,Table2[[State]:[Kürzel für Highcharts]],2,0)</f>
        <v>OH</v>
      </c>
    </row>
    <row r="3197" spans="1:9">
      <c r="A3197">
        <v>49</v>
      </c>
      <c r="B3197" s="3">
        <v>42757</v>
      </c>
      <c r="C3197">
        <v>0.69</v>
      </c>
      <c r="D3197">
        <v>380429.31</v>
      </c>
      <c r="E3197" t="s">
        <v>8</v>
      </c>
      <c r="F3197">
        <v>2017</v>
      </c>
      <c r="G3197" s="4" t="s">
        <v>19</v>
      </c>
      <c r="H3197" t="str">
        <f>VLOOKUP(G3197,States!$A$1:$B$71,2,0)</f>
        <v>Ohio</v>
      </c>
      <c r="I3197" t="str">
        <f>VLOOKUP(H3197,Table2[[State]:[Kürzel für Highcharts]],2,0)</f>
        <v>OH</v>
      </c>
    </row>
    <row r="3198" spans="1:9">
      <c r="A3198">
        <v>50</v>
      </c>
      <c r="B3198" s="3">
        <v>42750</v>
      </c>
      <c r="C3198">
        <v>0.76</v>
      </c>
      <c r="D3198">
        <v>346523.78</v>
      </c>
      <c r="E3198" t="s">
        <v>8</v>
      </c>
      <c r="F3198">
        <v>2017</v>
      </c>
      <c r="G3198" s="4" t="s">
        <v>19</v>
      </c>
      <c r="H3198" t="str">
        <f>VLOOKUP(G3198,States!$A$1:$B$71,2,0)</f>
        <v>Ohio</v>
      </c>
      <c r="I3198" t="str">
        <f>VLOOKUP(H3198,Table2[[State]:[Kürzel für Highcharts]],2,0)</f>
        <v>OH</v>
      </c>
    </row>
    <row r="3199" spans="1:9">
      <c r="A3199">
        <v>51</v>
      </c>
      <c r="B3199" s="3">
        <v>42743</v>
      </c>
      <c r="C3199">
        <v>0.82</v>
      </c>
      <c r="D3199">
        <v>285027.21000000002</v>
      </c>
      <c r="E3199" t="s">
        <v>8</v>
      </c>
      <c r="F3199">
        <v>2017</v>
      </c>
      <c r="G3199" s="4" t="s">
        <v>19</v>
      </c>
      <c r="H3199" t="str">
        <f>VLOOKUP(G3199,States!$A$1:$B$71,2,0)</f>
        <v>Ohio</v>
      </c>
      <c r="I3199" t="str">
        <f>VLOOKUP(H3199,Table2[[State]:[Kürzel für Highcharts]],2,0)</f>
        <v>OH</v>
      </c>
    </row>
    <row r="3200" spans="1:9">
      <c r="A3200">
        <v>52</v>
      </c>
      <c r="B3200" s="3">
        <v>42736</v>
      </c>
      <c r="C3200">
        <v>0.64</v>
      </c>
      <c r="D3200">
        <v>329279.28999999998</v>
      </c>
      <c r="E3200" t="s">
        <v>8</v>
      </c>
      <c r="F3200">
        <v>2017</v>
      </c>
      <c r="G3200" s="4" t="s">
        <v>19</v>
      </c>
      <c r="H3200" t="str">
        <f>VLOOKUP(G3200,States!$A$1:$B$71,2,0)</f>
        <v>Ohio</v>
      </c>
      <c r="I3200" t="str">
        <f>VLOOKUP(H3200,Table2[[State]:[Kürzel für Highcharts]],2,0)</f>
        <v>OH</v>
      </c>
    </row>
    <row r="3201" spans="1:9">
      <c r="A3201">
        <v>0</v>
      </c>
      <c r="B3201" s="3">
        <v>43184</v>
      </c>
      <c r="C3201">
        <v>1.08</v>
      </c>
      <c r="D3201">
        <v>277267.96999999997</v>
      </c>
      <c r="E3201" t="s">
        <v>8</v>
      </c>
      <c r="F3201">
        <v>2018</v>
      </c>
      <c r="G3201" s="4" t="s">
        <v>19</v>
      </c>
      <c r="H3201" t="str">
        <f>VLOOKUP(G3201,States!$A$1:$B$71,2,0)</f>
        <v>Ohio</v>
      </c>
      <c r="I3201" t="str">
        <f>VLOOKUP(H3201,Table2[[State]:[Kürzel für Highcharts]],2,0)</f>
        <v>OH</v>
      </c>
    </row>
    <row r="3202" spans="1:9">
      <c r="A3202">
        <v>1</v>
      </c>
      <c r="B3202" s="3">
        <v>43177</v>
      </c>
      <c r="C3202">
        <v>1.07</v>
      </c>
      <c r="D3202">
        <v>245062.31</v>
      </c>
      <c r="E3202" t="s">
        <v>8</v>
      </c>
      <c r="F3202">
        <v>2018</v>
      </c>
      <c r="G3202" s="4" t="s">
        <v>19</v>
      </c>
      <c r="H3202" t="str">
        <f>VLOOKUP(G3202,States!$A$1:$B$71,2,0)</f>
        <v>Ohio</v>
      </c>
      <c r="I3202" t="str">
        <f>VLOOKUP(H3202,Table2[[State]:[Kürzel für Highcharts]],2,0)</f>
        <v>OH</v>
      </c>
    </row>
    <row r="3203" spans="1:9">
      <c r="A3203">
        <v>2</v>
      </c>
      <c r="B3203" s="3">
        <v>43170</v>
      </c>
      <c r="C3203">
        <v>1.01</v>
      </c>
      <c r="D3203">
        <v>275804.74</v>
      </c>
      <c r="E3203" t="s">
        <v>8</v>
      </c>
      <c r="F3203">
        <v>2018</v>
      </c>
      <c r="G3203" s="4" t="s">
        <v>19</v>
      </c>
      <c r="H3203" t="str">
        <f>VLOOKUP(G3203,States!$A$1:$B$71,2,0)</f>
        <v>Ohio</v>
      </c>
      <c r="I3203" t="str">
        <f>VLOOKUP(H3203,Table2[[State]:[Kürzel für Highcharts]],2,0)</f>
        <v>OH</v>
      </c>
    </row>
    <row r="3204" spans="1:9">
      <c r="A3204">
        <v>3</v>
      </c>
      <c r="B3204" s="3">
        <v>43163</v>
      </c>
      <c r="C3204">
        <v>1.02</v>
      </c>
      <c r="D3204">
        <v>265942.15000000002</v>
      </c>
      <c r="E3204" t="s">
        <v>8</v>
      </c>
      <c r="F3204">
        <v>2018</v>
      </c>
      <c r="G3204" s="4" t="s">
        <v>19</v>
      </c>
      <c r="H3204" t="str">
        <f>VLOOKUP(G3204,States!$A$1:$B$71,2,0)</f>
        <v>Ohio</v>
      </c>
      <c r="I3204" t="str">
        <f>VLOOKUP(H3204,Table2[[State]:[Kürzel für Highcharts]],2,0)</f>
        <v>OH</v>
      </c>
    </row>
    <row r="3205" spans="1:9">
      <c r="A3205">
        <v>4</v>
      </c>
      <c r="B3205" s="3">
        <v>43156</v>
      </c>
      <c r="C3205">
        <v>1.03</v>
      </c>
      <c r="D3205">
        <v>263363.40999999997</v>
      </c>
      <c r="E3205" t="s">
        <v>8</v>
      </c>
      <c r="F3205">
        <v>2018</v>
      </c>
      <c r="G3205" s="4" t="s">
        <v>19</v>
      </c>
      <c r="H3205" t="str">
        <f>VLOOKUP(G3205,States!$A$1:$B$71,2,0)</f>
        <v>Ohio</v>
      </c>
      <c r="I3205" t="str">
        <f>VLOOKUP(H3205,Table2[[State]:[Kürzel für Highcharts]],2,0)</f>
        <v>OH</v>
      </c>
    </row>
    <row r="3206" spans="1:9">
      <c r="A3206">
        <v>5</v>
      </c>
      <c r="B3206" s="3">
        <v>43149</v>
      </c>
      <c r="C3206">
        <v>0.83</v>
      </c>
      <c r="D3206">
        <v>231729.88</v>
      </c>
      <c r="E3206" t="s">
        <v>8</v>
      </c>
      <c r="F3206">
        <v>2018</v>
      </c>
      <c r="G3206" s="4" t="s">
        <v>19</v>
      </c>
      <c r="H3206" t="str">
        <f>VLOOKUP(G3206,States!$A$1:$B$71,2,0)</f>
        <v>Ohio</v>
      </c>
      <c r="I3206" t="str">
        <f>VLOOKUP(H3206,Table2[[State]:[Kürzel für Highcharts]],2,0)</f>
        <v>OH</v>
      </c>
    </row>
    <row r="3207" spans="1:9">
      <c r="A3207">
        <v>6</v>
      </c>
      <c r="B3207" s="3">
        <v>43142</v>
      </c>
      <c r="C3207">
        <v>0.8</v>
      </c>
      <c r="D3207">
        <v>305400.40999999997</v>
      </c>
      <c r="E3207" t="s">
        <v>8</v>
      </c>
      <c r="F3207">
        <v>2018</v>
      </c>
      <c r="G3207" s="4" t="s">
        <v>19</v>
      </c>
      <c r="H3207" t="str">
        <f>VLOOKUP(G3207,States!$A$1:$B$71,2,0)</f>
        <v>Ohio</v>
      </c>
      <c r="I3207" t="str">
        <f>VLOOKUP(H3207,Table2[[State]:[Kürzel für Highcharts]],2,0)</f>
        <v>OH</v>
      </c>
    </row>
    <row r="3208" spans="1:9">
      <c r="A3208">
        <v>7</v>
      </c>
      <c r="B3208" s="3">
        <v>43135</v>
      </c>
      <c r="C3208">
        <v>0.76</v>
      </c>
      <c r="D3208">
        <v>380214.74</v>
      </c>
      <c r="E3208" t="s">
        <v>8</v>
      </c>
      <c r="F3208">
        <v>2018</v>
      </c>
      <c r="G3208" s="4" t="s">
        <v>19</v>
      </c>
      <c r="H3208" t="str">
        <f>VLOOKUP(G3208,States!$A$1:$B$71,2,0)</f>
        <v>Ohio</v>
      </c>
      <c r="I3208" t="str">
        <f>VLOOKUP(H3208,Table2[[State]:[Kürzel für Highcharts]],2,0)</f>
        <v>OH</v>
      </c>
    </row>
    <row r="3209" spans="1:9">
      <c r="A3209">
        <v>8</v>
      </c>
      <c r="B3209" s="3">
        <v>43128</v>
      </c>
      <c r="C3209">
        <v>0.92</v>
      </c>
      <c r="D3209">
        <v>281913.49</v>
      </c>
      <c r="E3209" t="s">
        <v>8</v>
      </c>
      <c r="F3209">
        <v>2018</v>
      </c>
      <c r="G3209" s="4" t="s">
        <v>19</v>
      </c>
      <c r="H3209" t="str">
        <f>VLOOKUP(G3209,States!$A$1:$B$71,2,0)</f>
        <v>Ohio</v>
      </c>
      <c r="I3209" t="str">
        <f>VLOOKUP(H3209,Table2[[State]:[Kürzel für Highcharts]],2,0)</f>
        <v>OH</v>
      </c>
    </row>
    <row r="3210" spans="1:9">
      <c r="A3210">
        <v>9</v>
      </c>
      <c r="B3210" s="3">
        <v>43121</v>
      </c>
      <c r="C3210">
        <v>0.89</v>
      </c>
      <c r="D3210">
        <v>321809.3</v>
      </c>
      <c r="E3210" t="s">
        <v>8</v>
      </c>
      <c r="F3210">
        <v>2018</v>
      </c>
      <c r="G3210" s="4" t="s">
        <v>19</v>
      </c>
      <c r="H3210" t="str">
        <f>VLOOKUP(G3210,States!$A$1:$B$71,2,0)</f>
        <v>Ohio</v>
      </c>
      <c r="I3210" t="str">
        <f>VLOOKUP(H3210,Table2[[State]:[Kürzel für Highcharts]],2,0)</f>
        <v>OH</v>
      </c>
    </row>
    <row r="3211" spans="1:9">
      <c r="A3211">
        <v>10</v>
      </c>
      <c r="B3211" s="3">
        <v>43114</v>
      </c>
      <c r="C3211">
        <v>1.1499999999999999</v>
      </c>
      <c r="D3211">
        <v>243366.13</v>
      </c>
      <c r="E3211" t="s">
        <v>8</v>
      </c>
      <c r="F3211">
        <v>2018</v>
      </c>
      <c r="G3211" s="4" t="s">
        <v>19</v>
      </c>
      <c r="H3211" t="str">
        <f>VLOOKUP(G3211,States!$A$1:$B$71,2,0)</f>
        <v>Ohio</v>
      </c>
      <c r="I3211" t="str">
        <f>VLOOKUP(H3211,Table2[[State]:[Kürzel für Highcharts]],2,0)</f>
        <v>OH</v>
      </c>
    </row>
    <row r="3212" spans="1:9">
      <c r="A3212">
        <v>11</v>
      </c>
      <c r="B3212" s="3">
        <v>43107</v>
      </c>
      <c r="C3212">
        <v>0.91</v>
      </c>
      <c r="D3212">
        <v>303592.92</v>
      </c>
      <c r="E3212" t="s">
        <v>8</v>
      </c>
      <c r="F3212">
        <v>2018</v>
      </c>
      <c r="G3212" s="4" t="s">
        <v>19</v>
      </c>
      <c r="H3212" t="str">
        <f>VLOOKUP(G3212,States!$A$1:$B$71,2,0)</f>
        <v>Ohio</v>
      </c>
      <c r="I3212" t="str">
        <f>VLOOKUP(H3212,Table2[[State]:[Kürzel für Highcharts]],2,0)</f>
        <v>OH</v>
      </c>
    </row>
    <row r="3213" spans="1:9">
      <c r="A3213">
        <v>0</v>
      </c>
      <c r="B3213" s="3">
        <v>42365</v>
      </c>
      <c r="C3213">
        <v>1.43</v>
      </c>
      <c r="D3213">
        <v>7088.36</v>
      </c>
      <c r="E3213" t="s">
        <v>10</v>
      </c>
      <c r="F3213">
        <v>2015</v>
      </c>
      <c r="G3213" s="4" t="s">
        <v>19</v>
      </c>
      <c r="H3213" t="str">
        <f>VLOOKUP(G3213,States!$A$1:$B$71,2,0)</f>
        <v>Ohio</v>
      </c>
      <c r="I3213" t="str">
        <f>VLOOKUP(H3213,Table2[[State]:[Kürzel für Highcharts]],2,0)</f>
        <v>OH</v>
      </c>
    </row>
    <row r="3214" spans="1:9">
      <c r="A3214">
        <v>1</v>
      </c>
      <c r="B3214" s="3">
        <v>42358</v>
      </c>
      <c r="C3214">
        <v>1.47</v>
      </c>
      <c r="D3214">
        <v>7113.17</v>
      </c>
      <c r="E3214" t="s">
        <v>10</v>
      </c>
      <c r="F3214">
        <v>2015</v>
      </c>
      <c r="G3214" s="4" t="s">
        <v>19</v>
      </c>
      <c r="H3214" t="str">
        <f>VLOOKUP(G3214,States!$A$1:$B$71,2,0)</f>
        <v>Ohio</v>
      </c>
      <c r="I3214" t="str">
        <f>VLOOKUP(H3214,Table2[[State]:[Kürzel für Highcharts]],2,0)</f>
        <v>OH</v>
      </c>
    </row>
    <row r="3215" spans="1:9">
      <c r="A3215">
        <v>2</v>
      </c>
      <c r="B3215" s="3">
        <v>42351</v>
      </c>
      <c r="C3215">
        <v>1.32</v>
      </c>
      <c r="D3215">
        <v>8699.18</v>
      </c>
      <c r="E3215" t="s">
        <v>10</v>
      </c>
      <c r="F3215">
        <v>2015</v>
      </c>
      <c r="G3215" s="4" t="s">
        <v>19</v>
      </c>
      <c r="H3215" t="str">
        <f>VLOOKUP(G3215,States!$A$1:$B$71,2,0)</f>
        <v>Ohio</v>
      </c>
      <c r="I3215" t="str">
        <f>VLOOKUP(H3215,Table2[[State]:[Kürzel für Highcharts]],2,0)</f>
        <v>OH</v>
      </c>
    </row>
    <row r="3216" spans="1:9">
      <c r="A3216">
        <v>3</v>
      </c>
      <c r="B3216" s="3">
        <v>42344</v>
      </c>
      <c r="C3216">
        <v>1.48</v>
      </c>
      <c r="D3216">
        <v>8656.18</v>
      </c>
      <c r="E3216" t="s">
        <v>10</v>
      </c>
      <c r="F3216">
        <v>2015</v>
      </c>
      <c r="G3216" s="4" t="s">
        <v>19</v>
      </c>
      <c r="H3216" t="str">
        <f>VLOOKUP(G3216,States!$A$1:$B$71,2,0)</f>
        <v>Ohio</v>
      </c>
      <c r="I3216" t="str">
        <f>VLOOKUP(H3216,Table2[[State]:[Kürzel für Highcharts]],2,0)</f>
        <v>OH</v>
      </c>
    </row>
    <row r="3217" spans="1:9">
      <c r="A3217">
        <v>4</v>
      </c>
      <c r="B3217" s="3">
        <v>42337</v>
      </c>
      <c r="C3217">
        <v>1.5</v>
      </c>
      <c r="D3217">
        <v>7189.95</v>
      </c>
      <c r="E3217" t="s">
        <v>10</v>
      </c>
      <c r="F3217">
        <v>2015</v>
      </c>
      <c r="G3217" s="4" t="s">
        <v>19</v>
      </c>
      <c r="H3217" t="str">
        <f>VLOOKUP(G3217,States!$A$1:$B$71,2,0)</f>
        <v>Ohio</v>
      </c>
      <c r="I3217" t="str">
        <f>VLOOKUP(H3217,Table2[[State]:[Kürzel für Highcharts]],2,0)</f>
        <v>OH</v>
      </c>
    </row>
    <row r="3218" spans="1:9">
      <c r="A3218">
        <v>5</v>
      </c>
      <c r="B3218" s="3">
        <v>42330</v>
      </c>
      <c r="C3218">
        <v>1.36</v>
      </c>
      <c r="D3218">
        <v>8662.14</v>
      </c>
      <c r="E3218" t="s">
        <v>10</v>
      </c>
      <c r="F3218">
        <v>2015</v>
      </c>
      <c r="G3218" s="4" t="s">
        <v>19</v>
      </c>
      <c r="H3218" t="str">
        <f>VLOOKUP(G3218,States!$A$1:$B$71,2,0)</f>
        <v>Ohio</v>
      </c>
      <c r="I3218" t="str">
        <f>VLOOKUP(H3218,Table2[[State]:[Kürzel für Highcharts]],2,0)</f>
        <v>OH</v>
      </c>
    </row>
    <row r="3219" spans="1:9">
      <c r="A3219">
        <v>6</v>
      </c>
      <c r="B3219" s="3">
        <v>42323</v>
      </c>
      <c r="C3219">
        <v>1.2</v>
      </c>
      <c r="D3219">
        <v>8896.59</v>
      </c>
      <c r="E3219" t="s">
        <v>10</v>
      </c>
      <c r="F3219">
        <v>2015</v>
      </c>
      <c r="G3219" s="4" t="s">
        <v>19</v>
      </c>
      <c r="H3219" t="str">
        <f>VLOOKUP(G3219,States!$A$1:$B$71,2,0)</f>
        <v>Ohio</v>
      </c>
      <c r="I3219" t="str">
        <f>VLOOKUP(H3219,Table2[[State]:[Kürzel für Highcharts]],2,0)</f>
        <v>OH</v>
      </c>
    </row>
    <row r="3220" spans="1:9">
      <c r="A3220">
        <v>7</v>
      </c>
      <c r="B3220" s="3">
        <v>42316</v>
      </c>
      <c r="C3220">
        <v>1.3</v>
      </c>
      <c r="D3220">
        <v>10407.9</v>
      </c>
      <c r="E3220" t="s">
        <v>10</v>
      </c>
      <c r="F3220">
        <v>2015</v>
      </c>
      <c r="G3220" s="4" t="s">
        <v>19</v>
      </c>
      <c r="H3220" t="str">
        <f>VLOOKUP(G3220,States!$A$1:$B$71,2,0)</f>
        <v>Ohio</v>
      </c>
      <c r="I3220" t="str">
        <f>VLOOKUP(H3220,Table2[[State]:[Kürzel für Highcharts]],2,0)</f>
        <v>OH</v>
      </c>
    </row>
    <row r="3221" spans="1:9">
      <c r="A3221">
        <v>8</v>
      </c>
      <c r="B3221" s="3">
        <v>42309</v>
      </c>
      <c r="C3221">
        <v>1.61</v>
      </c>
      <c r="D3221">
        <v>9499.24</v>
      </c>
      <c r="E3221" t="s">
        <v>10</v>
      </c>
      <c r="F3221">
        <v>2015</v>
      </c>
      <c r="G3221" s="4" t="s">
        <v>19</v>
      </c>
      <c r="H3221" t="str">
        <f>VLOOKUP(G3221,States!$A$1:$B$71,2,0)</f>
        <v>Ohio</v>
      </c>
      <c r="I3221" t="str">
        <f>VLOOKUP(H3221,Table2[[State]:[Kürzel für Highcharts]],2,0)</f>
        <v>OH</v>
      </c>
    </row>
    <row r="3222" spans="1:9">
      <c r="A3222">
        <v>9</v>
      </c>
      <c r="B3222" s="3">
        <v>42302</v>
      </c>
      <c r="C3222">
        <v>1.56</v>
      </c>
      <c r="D3222">
        <v>10526.95</v>
      </c>
      <c r="E3222" t="s">
        <v>10</v>
      </c>
      <c r="F3222">
        <v>2015</v>
      </c>
      <c r="G3222" s="4" t="s">
        <v>19</v>
      </c>
      <c r="H3222" t="str">
        <f>VLOOKUP(G3222,States!$A$1:$B$71,2,0)</f>
        <v>Ohio</v>
      </c>
      <c r="I3222" t="str">
        <f>VLOOKUP(H3222,Table2[[State]:[Kürzel für Highcharts]],2,0)</f>
        <v>OH</v>
      </c>
    </row>
    <row r="3223" spans="1:9">
      <c r="A3223">
        <v>10</v>
      </c>
      <c r="B3223" s="3">
        <v>42295</v>
      </c>
      <c r="C3223">
        <v>1.5</v>
      </c>
      <c r="D3223">
        <v>12023.56</v>
      </c>
      <c r="E3223" t="s">
        <v>10</v>
      </c>
      <c r="F3223">
        <v>2015</v>
      </c>
      <c r="G3223" s="4" t="s">
        <v>19</v>
      </c>
      <c r="H3223" t="str">
        <f>VLOOKUP(G3223,States!$A$1:$B$71,2,0)</f>
        <v>Ohio</v>
      </c>
      <c r="I3223" t="str">
        <f>VLOOKUP(H3223,Table2[[State]:[Kürzel für Highcharts]],2,0)</f>
        <v>OH</v>
      </c>
    </row>
    <row r="3224" spans="1:9">
      <c r="A3224">
        <v>11</v>
      </c>
      <c r="B3224" s="3">
        <v>42288</v>
      </c>
      <c r="C3224">
        <v>1.66</v>
      </c>
      <c r="D3224">
        <v>9860.75</v>
      </c>
      <c r="E3224" t="s">
        <v>10</v>
      </c>
      <c r="F3224">
        <v>2015</v>
      </c>
      <c r="G3224" s="4" t="s">
        <v>19</v>
      </c>
      <c r="H3224" t="str">
        <f>VLOOKUP(G3224,States!$A$1:$B$71,2,0)</f>
        <v>Ohio</v>
      </c>
      <c r="I3224" t="str">
        <f>VLOOKUP(H3224,Table2[[State]:[Kürzel für Highcharts]],2,0)</f>
        <v>OH</v>
      </c>
    </row>
    <row r="3225" spans="1:9">
      <c r="A3225">
        <v>12</v>
      </c>
      <c r="B3225" s="3">
        <v>42281</v>
      </c>
      <c r="C3225">
        <v>1.54</v>
      </c>
      <c r="D3225">
        <v>10231.74</v>
      </c>
      <c r="E3225" t="s">
        <v>10</v>
      </c>
      <c r="F3225">
        <v>2015</v>
      </c>
      <c r="G3225" s="4" t="s">
        <v>19</v>
      </c>
      <c r="H3225" t="str">
        <f>VLOOKUP(G3225,States!$A$1:$B$71,2,0)</f>
        <v>Ohio</v>
      </c>
      <c r="I3225" t="str">
        <f>VLOOKUP(H3225,Table2[[State]:[Kürzel für Highcharts]],2,0)</f>
        <v>OH</v>
      </c>
    </row>
    <row r="3226" spans="1:9">
      <c r="A3226">
        <v>13</v>
      </c>
      <c r="B3226" s="3">
        <v>42274</v>
      </c>
      <c r="C3226">
        <v>1.46</v>
      </c>
      <c r="D3226">
        <v>10508.73</v>
      </c>
      <c r="E3226" t="s">
        <v>10</v>
      </c>
      <c r="F3226">
        <v>2015</v>
      </c>
      <c r="G3226" s="4" t="s">
        <v>19</v>
      </c>
      <c r="H3226" t="str">
        <f>VLOOKUP(G3226,States!$A$1:$B$71,2,0)</f>
        <v>Ohio</v>
      </c>
      <c r="I3226" t="str">
        <f>VLOOKUP(H3226,Table2[[State]:[Kürzel für Highcharts]],2,0)</f>
        <v>OH</v>
      </c>
    </row>
    <row r="3227" spans="1:9">
      <c r="A3227">
        <v>14</v>
      </c>
      <c r="B3227" s="3">
        <v>42267</v>
      </c>
      <c r="C3227">
        <v>1.58</v>
      </c>
      <c r="D3227">
        <v>12915.37</v>
      </c>
      <c r="E3227" t="s">
        <v>10</v>
      </c>
      <c r="F3227">
        <v>2015</v>
      </c>
      <c r="G3227" s="4" t="s">
        <v>19</v>
      </c>
      <c r="H3227" t="str">
        <f>VLOOKUP(G3227,States!$A$1:$B$71,2,0)</f>
        <v>Ohio</v>
      </c>
      <c r="I3227" t="str">
        <f>VLOOKUP(H3227,Table2[[State]:[Kürzel für Highcharts]],2,0)</f>
        <v>OH</v>
      </c>
    </row>
    <row r="3228" spans="1:9">
      <c r="A3228">
        <v>15</v>
      </c>
      <c r="B3228" s="3">
        <v>42260</v>
      </c>
      <c r="C3228">
        <v>1.59</v>
      </c>
      <c r="D3228">
        <v>14448.15</v>
      </c>
      <c r="E3228" t="s">
        <v>10</v>
      </c>
      <c r="F3228">
        <v>2015</v>
      </c>
      <c r="G3228" s="4" t="s">
        <v>19</v>
      </c>
      <c r="H3228" t="str">
        <f>VLOOKUP(G3228,States!$A$1:$B$71,2,0)</f>
        <v>Ohio</v>
      </c>
      <c r="I3228" t="str">
        <f>VLOOKUP(H3228,Table2[[State]:[Kürzel für Highcharts]],2,0)</f>
        <v>OH</v>
      </c>
    </row>
    <row r="3229" spans="1:9">
      <c r="A3229">
        <v>16</v>
      </c>
      <c r="B3229" s="3">
        <v>42253</v>
      </c>
      <c r="C3229">
        <v>1.62</v>
      </c>
      <c r="D3229">
        <v>15010.83</v>
      </c>
      <c r="E3229" t="s">
        <v>10</v>
      </c>
      <c r="F3229">
        <v>2015</v>
      </c>
      <c r="G3229" s="4" t="s">
        <v>19</v>
      </c>
      <c r="H3229" t="str">
        <f>VLOOKUP(G3229,States!$A$1:$B$71,2,0)</f>
        <v>Ohio</v>
      </c>
      <c r="I3229" t="str">
        <f>VLOOKUP(H3229,Table2[[State]:[Kürzel für Highcharts]],2,0)</f>
        <v>OH</v>
      </c>
    </row>
    <row r="3230" spans="1:9">
      <c r="A3230">
        <v>17</v>
      </c>
      <c r="B3230" s="3">
        <v>42246</v>
      </c>
      <c r="C3230">
        <v>1.56</v>
      </c>
      <c r="D3230">
        <v>14000.96</v>
      </c>
      <c r="E3230" t="s">
        <v>10</v>
      </c>
      <c r="F3230">
        <v>2015</v>
      </c>
      <c r="G3230" s="4" t="s">
        <v>19</v>
      </c>
      <c r="H3230" t="str">
        <f>VLOOKUP(G3230,States!$A$1:$B$71,2,0)</f>
        <v>Ohio</v>
      </c>
      <c r="I3230" t="str">
        <f>VLOOKUP(H3230,Table2[[State]:[Kürzel für Highcharts]],2,0)</f>
        <v>OH</v>
      </c>
    </row>
    <row r="3231" spans="1:9">
      <c r="A3231">
        <v>18</v>
      </c>
      <c r="B3231" s="3">
        <v>42239</v>
      </c>
      <c r="C3231">
        <v>1.58</v>
      </c>
      <c r="D3231">
        <v>14963.77</v>
      </c>
      <c r="E3231" t="s">
        <v>10</v>
      </c>
      <c r="F3231">
        <v>2015</v>
      </c>
      <c r="G3231" s="4" t="s">
        <v>19</v>
      </c>
      <c r="H3231" t="str">
        <f>VLOOKUP(G3231,States!$A$1:$B$71,2,0)</f>
        <v>Ohio</v>
      </c>
      <c r="I3231" t="str">
        <f>VLOOKUP(H3231,Table2[[State]:[Kürzel für Highcharts]],2,0)</f>
        <v>OH</v>
      </c>
    </row>
    <row r="3232" spans="1:9">
      <c r="A3232">
        <v>19</v>
      </c>
      <c r="B3232" s="3">
        <v>42232</v>
      </c>
      <c r="C3232">
        <v>1.66</v>
      </c>
      <c r="D3232">
        <v>15095.2</v>
      </c>
      <c r="E3232" t="s">
        <v>10</v>
      </c>
      <c r="F3232">
        <v>2015</v>
      </c>
      <c r="G3232" s="4" t="s">
        <v>19</v>
      </c>
      <c r="H3232" t="str">
        <f>VLOOKUP(G3232,States!$A$1:$B$71,2,0)</f>
        <v>Ohio</v>
      </c>
      <c r="I3232" t="str">
        <f>VLOOKUP(H3232,Table2[[State]:[Kürzel für Highcharts]],2,0)</f>
        <v>OH</v>
      </c>
    </row>
    <row r="3233" spans="1:9">
      <c r="A3233">
        <v>20</v>
      </c>
      <c r="B3233" s="3">
        <v>42225</v>
      </c>
      <c r="C3233">
        <v>1.59</v>
      </c>
      <c r="D3233">
        <v>14774.26</v>
      </c>
      <c r="E3233" t="s">
        <v>10</v>
      </c>
      <c r="F3233">
        <v>2015</v>
      </c>
      <c r="G3233" s="4" t="s">
        <v>19</v>
      </c>
      <c r="H3233" t="str">
        <f>VLOOKUP(G3233,States!$A$1:$B$71,2,0)</f>
        <v>Ohio</v>
      </c>
      <c r="I3233" t="str">
        <f>VLOOKUP(H3233,Table2[[State]:[Kürzel für Highcharts]],2,0)</f>
        <v>OH</v>
      </c>
    </row>
    <row r="3234" spans="1:9">
      <c r="A3234">
        <v>21</v>
      </c>
      <c r="B3234" s="3">
        <v>42218</v>
      </c>
      <c r="C3234">
        <v>1.62</v>
      </c>
      <c r="D3234">
        <v>15286.4</v>
      </c>
      <c r="E3234" t="s">
        <v>10</v>
      </c>
      <c r="F3234">
        <v>2015</v>
      </c>
      <c r="G3234" s="4" t="s">
        <v>19</v>
      </c>
      <c r="H3234" t="str">
        <f>VLOOKUP(G3234,States!$A$1:$B$71,2,0)</f>
        <v>Ohio</v>
      </c>
      <c r="I3234" t="str">
        <f>VLOOKUP(H3234,Table2[[State]:[Kürzel für Highcharts]],2,0)</f>
        <v>OH</v>
      </c>
    </row>
    <row r="3235" spans="1:9">
      <c r="A3235">
        <v>22</v>
      </c>
      <c r="B3235" s="3">
        <v>42211</v>
      </c>
      <c r="C3235">
        <v>1.63</v>
      </c>
      <c r="D3235">
        <v>15050.08</v>
      </c>
      <c r="E3235" t="s">
        <v>10</v>
      </c>
      <c r="F3235">
        <v>2015</v>
      </c>
      <c r="G3235" s="4" t="s">
        <v>19</v>
      </c>
      <c r="H3235" t="str">
        <f>VLOOKUP(G3235,States!$A$1:$B$71,2,0)</f>
        <v>Ohio</v>
      </c>
      <c r="I3235" t="str">
        <f>VLOOKUP(H3235,Table2[[State]:[Kürzel für Highcharts]],2,0)</f>
        <v>OH</v>
      </c>
    </row>
    <row r="3236" spans="1:9">
      <c r="A3236">
        <v>23</v>
      </c>
      <c r="B3236" s="3">
        <v>42204</v>
      </c>
      <c r="C3236">
        <v>1.66</v>
      </c>
      <c r="D3236">
        <v>14741.72</v>
      </c>
      <c r="E3236" t="s">
        <v>10</v>
      </c>
      <c r="F3236">
        <v>2015</v>
      </c>
      <c r="G3236" s="4" t="s">
        <v>19</v>
      </c>
      <c r="H3236" t="str">
        <f>VLOOKUP(G3236,States!$A$1:$B$71,2,0)</f>
        <v>Ohio</v>
      </c>
      <c r="I3236" t="str">
        <f>VLOOKUP(H3236,Table2[[State]:[Kürzel für Highcharts]],2,0)</f>
        <v>OH</v>
      </c>
    </row>
    <row r="3237" spans="1:9">
      <c r="A3237">
        <v>24</v>
      </c>
      <c r="B3237" s="3">
        <v>42197</v>
      </c>
      <c r="C3237">
        <v>1.56</v>
      </c>
      <c r="D3237">
        <v>14507.57</v>
      </c>
      <c r="E3237" t="s">
        <v>10</v>
      </c>
      <c r="F3237">
        <v>2015</v>
      </c>
      <c r="G3237" s="4" t="s">
        <v>19</v>
      </c>
      <c r="H3237" t="str">
        <f>VLOOKUP(G3237,States!$A$1:$B$71,2,0)</f>
        <v>Ohio</v>
      </c>
      <c r="I3237" t="str">
        <f>VLOOKUP(H3237,Table2[[State]:[Kürzel für Highcharts]],2,0)</f>
        <v>OH</v>
      </c>
    </row>
    <row r="3238" spans="1:9">
      <c r="A3238">
        <v>25</v>
      </c>
      <c r="B3238" s="3">
        <v>42190</v>
      </c>
      <c r="C3238">
        <v>1.59</v>
      </c>
      <c r="D3238">
        <v>15077.62</v>
      </c>
      <c r="E3238" t="s">
        <v>10</v>
      </c>
      <c r="F3238">
        <v>2015</v>
      </c>
      <c r="G3238" s="4" t="s">
        <v>19</v>
      </c>
      <c r="H3238" t="str">
        <f>VLOOKUP(G3238,States!$A$1:$B$71,2,0)</f>
        <v>Ohio</v>
      </c>
      <c r="I3238" t="str">
        <f>VLOOKUP(H3238,Table2[[State]:[Kürzel für Highcharts]],2,0)</f>
        <v>OH</v>
      </c>
    </row>
    <row r="3239" spans="1:9">
      <c r="A3239">
        <v>26</v>
      </c>
      <c r="B3239" s="3">
        <v>42183</v>
      </c>
      <c r="C3239">
        <v>1.49</v>
      </c>
      <c r="D3239">
        <v>12523.04</v>
      </c>
      <c r="E3239" t="s">
        <v>10</v>
      </c>
      <c r="F3239">
        <v>2015</v>
      </c>
      <c r="G3239" s="4" t="s">
        <v>19</v>
      </c>
      <c r="H3239" t="str">
        <f>VLOOKUP(G3239,States!$A$1:$B$71,2,0)</f>
        <v>Ohio</v>
      </c>
      <c r="I3239" t="str">
        <f>VLOOKUP(H3239,Table2[[State]:[Kürzel für Highcharts]],2,0)</f>
        <v>OH</v>
      </c>
    </row>
    <row r="3240" spans="1:9">
      <c r="A3240">
        <v>27</v>
      </c>
      <c r="B3240" s="3">
        <v>42176</v>
      </c>
      <c r="C3240">
        <v>1.39</v>
      </c>
      <c r="D3240">
        <v>13791.64</v>
      </c>
      <c r="E3240" t="s">
        <v>10</v>
      </c>
      <c r="F3240">
        <v>2015</v>
      </c>
      <c r="G3240" s="4" t="s">
        <v>19</v>
      </c>
      <c r="H3240" t="str">
        <f>VLOOKUP(G3240,States!$A$1:$B$71,2,0)</f>
        <v>Ohio</v>
      </c>
      <c r="I3240" t="str">
        <f>VLOOKUP(H3240,Table2[[State]:[Kürzel für Highcharts]],2,0)</f>
        <v>OH</v>
      </c>
    </row>
    <row r="3241" spans="1:9">
      <c r="A3241">
        <v>28</v>
      </c>
      <c r="B3241" s="3">
        <v>42169</v>
      </c>
      <c r="C3241">
        <v>1.34</v>
      </c>
      <c r="D3241">
        <v>15445.59</v>
      </c>
      <c r="E3241" t="s">
        <v>10</v>
      </c>
      <c r="F3241">
        <v>2015</v>
      </c>
      <c r="G3241" s="4" t="s">
        <v>19</v>
      </c>
      <c r="H3241" t="str">
        <f>VLOOKUP(G3241,States!$A$1:$B$71,2,0)</f>
        <v>Ohio</v>
      </c>
      <c r="I3241" t="str">
        <f>VLOOKUP(H3241,Table2[[State]:[Kürzel für Highcharts]],2,0)</f>
        <v>OH</v>
      </c>
    </row>
    <row r="3242" spans="1:9">
      <c r="A3242">
        <v>29</v>
      </c>
      <c r="B3242" s="3">
        <v>42162</v>
      </c>
      <c r="C3242">
        <v>1.46</v>
      </c>
      <c r="D3242">
        <v>12893.69</v>
      </c>
      <c r="E3242" t="s">
        <v>10</v>
      </c>
      <c r="F3242">
        <v>2015</v>
      </c>
      <c r="G3242" s="4" t="s">
        <v>19</v>
      </c>
      <c r="H3242" t="str">
        <f>VLOOKUP(G3242,States!$A$1:$B$71,2,0)</f>
        <v>Ohio</v>
      </c>
      <c r="I3242" t="str">
        <f>VLOOKUP(H3242,Table2[[State]:[Kürzel für Highcharts]],2,0)</f>
        <v>OH</v>
      </c>
    </row>
    <row r="3243" spans="1:9">
      <c r="A3243">
        <v>30</v>
      </c>
      <c r="B3243" s="3">
        <v>42155</v>
      </c>
      <c r="C3243">
        <v>1.47</v>
      </c>
      <c r="D3243">
        <v>14240.44</v>
      </c>
      <c r="E3243" t="s">
        <v>10</v>
      </c>
      <c r="F3243">
        <v>2015</v>
      </c>
      <c r="G3243" s="4" t="s">
        <v>19</v>
      </c>
      <c r="H3243" t="str">
        <f>VLOOKUP(G3243,States!$A$1:$B$71,2,0)</f>
        <v>Ohio</v>
      </c>
      <c r="I3243" t="str">
        <f>VLOOKUP(H3243,Table2[[State]:[Kürzel für Highcharts]],2,0)</f>
        <v>OH</v>
      </c>
    </row>
    <row r="3244" spans="1:9">
      <c r="A3244">
        <v>31</v>
      </c>
      <c r="B3244" s="3">
        <v>42148</v>
      </c>
      <c r="C3244">
        <v>1.48</v>
      </c>
      <c r="D3244">
        <v>14589.17</v>
      </c>
      <c r="E3244" t="s">
        <v>10</v>
      </c>
      <c r="F3244">
        <v>2015</v>
      </c>
      <c r="G3244" s="4" t="s">
        <v>19</v>
      </c>
      <c r="H3244" t="str">
        <f>VLOOKUP(G3244,States!$A$1:$B$71,2,0)</f>
        <v>Ohio</v>
      </c>
      <c r="I3244" t="str">
        <f>VLOOKUP(H3244,Table2[[State]:[Kürzel für Highcharts]],2,0)</f>
        <v>OH</v>
      </c>
    </row>
    <row r="3245" spans="1:9">
      <c r="A3245">
        <v>32</v>
      </c>
      <c r="B3245" s="3">
        <v>42141</v>
      </c>
      <c r="C3245">
        <v>1.27</v>
      </c>
      <c r="D3245">
        <v>16389.189999999999</v>
      </c>
      <c r="E3245" t="s">
        <v>10</v>
      </c>
      <c r="F3245">
        <v>2015</v>
      </c>
      <c r="G3245" s="4" t="s">
        <v>19</v>
      </c>
      <c r="H3245" t="str">
        <f>VLOOKUP(G3245,States!$A$1:$B$71,2,0)</f>
        <v>Ohio</v>
      </c>
      <c r="I3245" t="str">
        <f>VLOOKUP(H3245,Table2[[State]:[Kürzel für Highcharts]],2,0)</f>
        <v>OH</v>
      </c>
    </row>
    <row r="3246" spans="1:9">
      <c r="A3246">
        <v>33</v>
      </c>
      <c r="B3246" s="3">
        <v>42134</v>
      </c>
      <c r="C3246">
        <v>1.43</v>
      </c>
      <c r="D3246">
        <v>15989.61</v>
      </c>
      <c r="E3246" t="s">
        <v>10</v>
      </c>
      <c r="F3246">
        <v>2015</v>
      </c>
      <c r="G3246" s="4" t="s">
        <v>19</v>
      </c>
      <c r="H3246" t="str">
        <f>VLOOKUP(G3246,States!$A$1:$B$71,2,0)</f>
        <v>Ohio</v>
      </c>
      <c r="I3246" t="str">
        <f>VLOOKUP(H3246,Table2[[State]:[Kürzel für Highcharts]],2,0)</f>
        <v>OH</v>
      </c>
    </row>
    <row r="3247" spans="1:9">
      <c r="A3247">
        <v>34</v>
      </c>
      <c r="B3247" s="3">
        <v>42127</v>
      </c>
      <c r="C3247">
        <v>1.42</v>
      </c>
      <c r="D3247">
        <v>14145.51</v>
      </c>
      <c r="E3247" t="s">
        <v>10</v>
      </c>
      <c r="F3247">
        <v>2015</v>
      </c>
      <c r="G3247" s="4" t="s">
        <v>19</v>
      </c>
      <c r="H3247" t="str">
        <f>VLOOKUP(G3247,States!$A$1:$B$71,2,0)</f>
        <v>Ohio</v>
      </c>
      <c r="I3247" t="str">
        <f>VLOOKUP(H3247,Table2[[State]:[Kürzel für Highcharts]],2,0)</f>
        <v>OH</v>
      </c>
    </row>
    <row r="3248" spans="1:9">
      <c r="A3248">
        <v>35</v>
      </c>
      <c r="B3248" s="3">
        <v>42120</v>
      </c>
      <c r="C3248">
        <v>1.36</v>
      </c>
      <c r="D3248">
        <v>16289.6</v>
      </c>
      <c r="E3248" t="s">
        <v>10</v>
      </c>
      <c r="F3248">
        <v>2015</v>
      </c>
      <c r="G3248" s="4" t="s">
        <v>19</v>
      </c>
      <c r="H3248" t="str">
        <f>VLOOKUP(G3248,States!$A$1:$B$71,2,0)</f>
        <v>Ohio</v>
      </c>
      <c r="I3248" t="str">
        <f>VLOOKUP(H3248,Table2[[State]:[Kürzel für Highcharts]],2,0)</f>
        <v>OH</v>
      </c>
    </row>
    <row r="3249" spans="1:9">
      <c r="A3249">
        <v>36</v>
      </c>
      <c r="B3249" s="3">
        <v>42113</v>
      </c>
      <c r="C3249">
        <v>1.46</v>
      </c>
      <c r="D3249">
        <v>15386.2</v>
      </c>
      <c r="E3249" t="s">
        <v>10</v>
      </c>
      <c r="F3249">
        <v>2015</v>
      </c>
      <c r="G3249" s="4" t="s">
        <v>19</v>
      </c>
      <c r="H3249" t="str">
        <f>VLOOKUP(G3249,States!$A$1:$B$71,2,0)</f>
        <v>Ohio</v>
      </c>
      <c r="I3249" t="str">
        <f>VLOOKUP(H3249,Table2[[State]:[Kürzel für Highcharts]],2,0)</f>
        <v>OH</v>
      </c>
    </row>
    <row r="3250" spans="1:9">
      <c r="A3250">
        <v>37</v>
      </c>
      <c r="B3250" s="3">
        <v>42106</v>
      </c>
      <c r="C3250">
        <v>1.49</v>
      </c>
      <c r="D3250">
        <v>13607.83</v>
      </c>
      <c r="E3250" t="s">
        <v>10</v>
      </c>
      <c r="F3250">
        <v>2015</v>
      </c>
      <c r="G3250" s="4" t="s">
        <v>19</v>
      </c>
      <c r="H3250" t="str">
        <f>VLOOKUP(G3250,States!$A$1:$B$71,2,0)</f>
        <v>Ohio</v>
      </c>
      <c r="I3250" t="str">
        <f>VLOOKUP(H3250,Table2[[State]:[Kürzel für Highcharts]],2,0)</f>
        <v>OH</v>
      </c>
    </row>
    <row r="3251" spans="1:9">
      <c r="A3251">
        <v>38</v>
      </c>
      <c r="B3251" s="3">
        <v>42099</v>
      </c>
      <c r="C3251">
        <v>1.22</v>
      </c>
      <c r="D3251">
        <v>16010.39</v>
      </c>
      <c r="E3251" t="s">
        <v>10</v>
      </c>
      <c r="F3251">
        <v>2015</v>
      </c>
      <c r="G3251" s="4" t="s">
        <v>19</v>
      </c>
      <c r="H3251" t="str">
        <f>VLOOKUP(G3251,States!$A$1:$B$71,2,0)</f>
        <v>Ohio</v>
      </c>
      <c r="I3251" t="str">
        <f>VLOOKUP(H3251,Table2[[State]:[Kürzel für Highcharts]],2,0)</f>
        <v>OH</v>
      </c>
    </row>
    <row r="3252" spans="1:9">
      <c r="A3252">
        <v>39</v>
      </c>
      <c r="B3252" s="3">
        <v>42092</v>
      </c>
      <c r="C3252">
        <v>1.27</v>
      </c>
      <c r="D3252">
        <v>13809.65</v>
      </c>
      <c r="E3252" t="s">
        <v>10</v>
      </c>
      <c r="F3252">
        <v>2015</v>
      </c>
      <c r="G3252" s="4" t="s">
        <v>19</v>
      </c>
      <c r="H3252" t="str">
        <f>VLOOKUP(G3252,States!$A$1:$B$71,2,0)</f>
        <v>Ohio</v>
      </c>
      <c r="I3252" t="str">
        <f>VLOOKUP(H3252,Table2[[State]:[Kürzel für Highcharts]],2,0)</f>
        <v>OH</v>
      </c>
    </row>
    <row r="3253" spans="1:9">
      <c r="A3253">
        <v>40</v>
      </c>
      <c r="B3253" s="3">
        <v>42085</v>
      </c>
      <c r="C3253">
        <v>1.25</v>
      </c>
      <c r="D3253">
        <v>13781.05</v>
      </c>
      <c r="E3253" t="s">
        <v>10</v>
      </c>
      <c r="F3253">
        <v>2015</v>
      </c>
      <c r="G3253" s="4" t="s">
        <v>19</v>
      </c>
      <c r="H3253" t="str">
        <f>VLOOKUP(G3253,States!$A$1:$B$71,2,0)</f>
        <v>Ohio</v>
      </c>
      <c r="I3253" t="str">
        <f>VLOOKUP(H3253,Table2[[State]:[Kürzel für Highcharts]],2,0)</f>
        <v>OH</v>
      </c>
    </row>
    <row r="3254" spans="1:9">
      <c r="A3254">
        <v>41</v>
      </c>
      <c r="B3254" s="3">
        <v>42078</v>
      </c>
      <c r="C3254">
        <v>1.22</v>
      </c>
      <c r="D3254">
        <v>12310.3</v>
      </c>
      <c r="E3254" t="s">
        <v>10</v>
      </c>
      <c r="F3254">
        <v>2015</v>
      </c>
      <c r="G3254" s="4" t="s">
        <v>19</v>
      </c>
      <c r="H3254" t="str">
        <f>VLOOKUP(G3254,States!$A$1:$B$71,2,0)</f>
        <v>Ohio</v>
      </c>
      <c r="I3254" t="str">
        <f>VLOOKUP(H3254,Table2[[State]:[Kürzel für Highcharts]],2,0)</f>
        <v>OH</v>
      </c>
    </row>
    <row r="3255" spans="1:9">
      <c r="A3255">
        <v>42</v>
      </c>
      <c r="B3255" s="3">
        <v>42071</v>
      </c>
      <c r="C3255">
        <v>1.17</v>
      </c>
      <c r="D3255">
        <v>13070.44</v>
      </c>
      <c r="E3255" t="s">
        <v>10</v>
      </c>
      <c r="F3255">
        <v>2015</v>
      </c>
      <c r="G3255" s="4" t="s">
        <v>19</v>
      </c>
      <c r="H3255" t="str">
        <f>VLOOKUP(G3255,States!$A$1:$B$71,2,0)</f>
        <v>Ohio</v>
      </c>
      <c r="I3255" t="str">
        <f>VLOOKUP(H3255,Table2[[State]:[Kürzel für Highcharts]],2,0)</f>
        <v>OH</v>
      </c>
    </row>
    <row r="3256" spans="1:9">
      <c r="A3256">
        <v>43</v>
      </c>
      <c r="B3256" s="3">
        <v>42064</v>
      </c>
      <c r="C3256">
        <v>1.24</v>
      </c>
      <c r="D3256">
        <v>10963.48</v>
      </c>
      <c r="E3256" t="s">
        <v>10</v>
      </c>
      <c r="F3256">
        <v>2015</v>
      </c>
      <c r="G3256" s="4" t="s">
        <v>19</v>
      </c>
      <c r="H3256" t="str">
        <f>VLOOKUP(G3256,States!$A$1:$B$71,2,0)</f>
        <v>Ohio</v>
      </c>
      <c r="I3256" t="str">
        <f>VLOOKUP(H3256,Table2[[State]:[Kürzel für Highcharts]],2,0)</f>
        <v>OH</v>
      </c>
    </row>
    <row r="3257" spans="1:9">
      <c r="A3257">
        <v>44</v>
      </c>
      <c r="B3257" s="3">
        <v>42057</v>
      </c>
      <c r="C3257">
        <v>1.23</v>
      </c>
      <c r="D3257">
        <v>11254.29</v>
      </c>
      <c r="E3257" t="s">
        <v>10</v>
      </c>
      <c r="F3257">
        <v>2015</v>
      </c>
      <c r="G3257" s="4" t="s">
        <v>19</v>
      </c>
      <c r="H3257" t="str">
        <f>VLOOKUP(G3257,States!$A$1:$B$71,2,0)</f>
        <v>Ohio</v>
      </c>
      <c r="I3257" t="str">
        <f>VLOOKUP(H3257,Table2[[State]:[Kürzel für Highcharts]],2,0)</f>
        <v>OH</v>
      </c>
    </row>
    <row r="3258" spans="1:9">
      <c r="A3258">
        <v>45</v>
      </c>
      <c r="B3258" s="3">
        <v>42050</v>
      </c>
      <c r="C3258">
        <v>1.22</v>
      </c>
      <c r="D3258">
        <v>10742.08</v>
      </c>
      <c r="E3258" t="s">
        <v>10</v>
      </c>
      <c r="F3258">
        <v>2015</v>
      </c>
      <c r="G3258" s="4" t="s">
        <v>19</v>
      </c>
      <c r="H3258" t="str">
        <f>VLOOKUP(G3258,States!$A$1:$B$71,2,0)</f>
        <v>Ohio</v>
      </c>
      <c r="I3258" t="str">
        <f>VLOOKUP(H3258,Table2[[State]:[Kürzel für Highcharts]],2,0)</f>
        <v>OH</v>
      </c>
    </row>
    <row r="3259" spans="1:9">
      <c r="A3259">
        <v>46</v>
      </c>
      <c r="B3259" s="3">
        <v>42043</v>
      </c>
      <c r="C3259">
        <v>1.24</v>
      </c>
      <c r="D3259">
        <v>10351.99</v>
      </c>
      <c r="E3259" t="s">
        <v>10</v>
      </c>
      <c r="F3259">
        <v>2015</v>
      </c>
      <c r="G3259" s="4" t="s">
        <v>19</v>
      </c>
      <c r="H3259" t="str">
        <f>VLOOKUP(G3259,States!$A$1:$B$71,2,0)</f>
        <v>Ohio</v>
      </c>
      <c r="I3259" t="str">
        <f>VLOOKUP(H3259,Table2[[State]:[Kürzel für Highcharts]],2,0)</f>
        <v>OH</v>
      </c>
    </row>
    <row r="3260" spans="1:9">
      <c r="A3260">
        <v>47</v>
      </c>
      <c r="B3260" s="3">
        <v>42036</v>
      </c>
      <c r="C3260">
        <v>1.19</v>
      </c>
      <c r="D3260">
        <v>10707.5</v>
      </c>
      <c r="E3260" t="s">
        <v>10</v>
      </c>
      <c r="F3260">
        <v>2015</v>
      </c>
      <c r="G3260" s="4" t="s">
        <v>19</v>
      </c>
      <c r="H3260" t="str">
        <f>VLOOKUP(G3260,States!$A$1:$B$71,2,0)</f>
        <v>Ohio</v>
      </c>
      <c r="I3260" t="str">
        <f>VLOOKUP(H3260,Table2[[State]:[Kürzel für Highcharts]],2,0)</f>
        <v>OH</v>
      </c>
    </row>
    <row r="3261" spans="1:9">
      <c r="A3261">
        <v>48</v>
      </c>
      <c r="B3261" s="3">
        <v>42029</v>
      </c>
      <c r="C3261">
        <v>1.26</v>
      </c>
      <c r="D3261">
        <v>10191.82</v>
      </c>
      <c r="E3261" t="s">
        <v>10</v>
      </c>
      <c r="F3261">
        <v>2015</v>
      </c>
      <c r="G3261" s="4" t="s">
        <v>19</v>
      </c>
      <c r="H3261" t="str">
        <f>VLOOKUP(G3261,States!$A$1:$B$71,2,0)</f>
        <v>Ohio</v>
      </c>
      <c r="I3261" t="str">
        <f>VLOOKUP(H3261,Table2[[State]:[Kürzel für Highcharts]],2,0)</f>
        <v>OH</v>
      </c>
    </row>
    <row r="3262" spans="1:9">
      <c r="A3262">
        <v>49</v>
      </c>
      <c r="B3262" s="3">
        <v>42022</v>
      </c>
      <c r="C3262">
        <v>1.37</v>
      </c>
      <c r="D3262">
        <v>10051.4</v>
      </c>
      <c r="E3262" t="s">
        <v>10</v>
      </c>
      <c r="F3262">
        <v>2015</v>
      </c>
      <c r="G3262" s="4" t="s">
        <v>19</v>
      </c>
      <c r="H3262" t="str">
        <f>VLOOKUP(G3262,States!$A$1:$B$71,2,0)</f>
        <v>Ohio</v>
      </c>
      <c r="I3262" t="str">
        <f>VLOOKUP(H3262,Table2[[State]:[Kürzel für Highcharts]],2,0)</f>
        <v>OH</v>
      </c>
    </row>
    <row r="3263" spans="1:9">
      <c r="A3263">
        <v>50</v>
      </c>
      <c r="B3263" s="3">
        <v>42015</v>
      </c>
      <c r="C3263">
        <v>1.32</v>
      </c>
      <c r="D3263">
        <v>11313.77</v>
      </c>
      <c r="E3263" t="s">
        <v>10</v>
      </c>
      <c r="F3263">
        <v>2015</v>
      </c>
      <c r="G3263" s="4" t="s">
        <v>19</v>
      </c>
      <c r="H3263" t="str">
        <f>VLOOKUP(G3263,States!$A$1:$B$71,2,0)</f>
        <v>Ohio</v>
      </c>
      <c r="I3263" t="str">
        <f>VLOOKUP(H3263,Table2[[State]:[Kürzel für Highcharts]],2,0)</f>
        <v>OH</v>
      </c>
    </row>
    <row r="3264" spans="1:9">
      <c r="A3264">
        <v>51</v>
      </c>
      <c r="B3264" s="3">
        <v>42008</v>
      </c>
      <c r="C3264">
        <v>1.34</v>
      </c>
      <c r="D3264">
        <v>8764.33</v>
      </c>
      <c r="E3264" t="s">
        <v>10</v>
      </c>
      <c r="F3264">
        <v>2015</v>
      </c>
      <c r="G3264" s="4" t="s">
        <v>19</v>
      </c>
      <c r="H3264" t="str">
        <f>VLOOKUP(G3264,States!$A$1:$B$71,2,0)</f>
        <v>Ohio</v>
      </c>
      <c r="I3264" t="str">
        <f>VLOOKUP(H3264,Table2[[State]:[Kürzel für Highcharts]],2,0)</f>
        <v>OH</v>
      </c>
    </row>
    <row r="3265" spans="1:9">
      <c r="A3265">
        <v>0</v>
      </c>
      <c r="B3265" s="3">
        <v>42729</v>
      </c>
      <c r="C3265">
        <v>1.73</v>
      </c>
      <c r="D3265">
        <v>6592.44</v>
      </c>
      <c r="E3265" t="s">
        <v>10</v>
      </c>
      <c r="F3265">
        <v>2016</v>
      </c>
      <c r="G3265" s="4" t="s">
        <v>19</v>
      </c>
      <c r="H3265" t="str">
        <f>VLOOKUP(G3265,States!$A$1:$B$71,2,0)</f>
        <v>Ohio</v>
      </c>
      <c r="I3265" t="str">
        <f>VLOOKUP(H3265,Table2[[State]:[Kürzel für Highcharts]],2,0)</f>
        <v>OH</v>
      </c>
    </row>
    <row r="3266" spans="1:9">
      <c r="A3266">
        <v>1</v>
      </c>
      <c r="B3266" s="3">
        <v>42722</v>
      </c>
      <c r="C3266">
        <v>0.82</v>
      </c>
      <c r="D3266">
        <v>17920.509999999998</v>
      </c>
      <c r="E3266" t="s">
        <v>10</v>
      </c>
      <c r="F3266">
        <v>2016</v>
      </c>
      <c r="G3266" s="4" t="s">
        <v>19</v>
      </c>
      <c r="H3266" t="str">
        <f>VLOOKUP(G3266,States!$A$1:$B$71,2,0)</f>
        <v>Ohio</v>
      </c>
      <c r="I3266" t="str">
        <f>VLOOKUP(H3266,Table2[[State]:[Kürzel für Highcharts]],2,0)</f>
        <v>OH</v>
      </c>
    </row>
    <row r="3267" spans="1:9">
      <c r="A3267">
        <v>2</v>
      </c>
      <c r="B3267" s="3">
        <v>42715</v>
      </c>
      <c r="C3267">
        <v>0.64</v>
      </c>
      <c r="D3267">
        <v>27489.35</v>
      </c>
      <c r="E3267" t="s">
        <v>10</v>
      </c>
      <c r="F3267">
        <v>2016</v>
      </c>
      <c r="G3267" s="4" t="s">
        <v>19</v>
      </c>
      <c r="H3267" t="str">
        <f>VLOOKUP(G3267,States!$A$1:$B$71,2,0)</f>
        <v>Ohio</v>
      </c>
      <c r="I3267" t="str">
        <f>VLOOKUP(H3267,Table2[[State]:[Kürzel für Highcharts]],2,0)</f>
        <v>OH</v>
      </c>
    </row>
    <row r="3268" spans="1:9">
      <c r="A3268">
        <v>3</v>
      </c>
      <c r="B3268" s="3">
        <v>42708</v>
      </c>
      <c r="C3268">
        <v>1.07</v>
      </c>
      <c r="D3268">
        <v>15658.75</v>
      </c>
      <c r="E3268" t="s">
        <v>10</v>
      </c>
      <c r="F3268">
        <v>2016</v>
      </c>
      <c r="G3268" s="4" t="s">
        <v>19</v>
      </c>
      <c r="H3268" t="str">
        <f>VLOOKUP(G3268,States!$A$1:$B$71,2,0)</f>
        <v>Ohio</v>
      </c>
      <c r="I3268" t="str">
        <f>VLOOKUP(H3268,Table2[[State]:[Kürzel für Highcharts]],2,0)</f>
        <v>OH</v>
      </c>
    </row>
    <row r="3269" spans="1:9">
      <c r="A3269">
        <v>4</v>
      </c>
      <c r="B3269" s="3">
        <v>42701</v>
      </c>
      <c r="C3269">
        <v>0.79</v>
      </c>
      <c r="D3269">
        <v>17342.810000000001</v>
      </c>
      <c r="E3269" t="s">
        <v>10</v>
      </c>
      <c r="F3269">
        <v>2016</v>
      </c>
      <c r="G3269" s="4" t="s">
        <v>19</v>
      </c>
      <c r="H3269" t="str">
        <f>VLOOKUP(G3269,States!$A$1:$B$71,2,0)</f>
        <v>Ohio</v>
      </c>
      <c r="I3269" t="str">
        <f>VLOOKUP(H3269,Table2[[State]:[Kürzel für Highcharts]],2,0)</f>
        <v>OH</v>
      </c>
    </row>
    <row r="3270" spans="1:9">
      <c r="A3270">
        <v>5</v>
      </c>
      <c r="B3270" s="3">
        <v>42694</v>
      </c>
      <c r="C3270">
        <v>0.96</v>
      </c>
      <c r="D3270">
        <v>15570.07</v>
      </c>
      <c r="E3270" t="s">
        <v>10</v>
      </c>
      <c r="F3270">
        <v>2016</v>
      </c>
      <c r="G3270" s="4" t="s">
        <v>19</v>
      </c>
      <c r="H3270" t="str">
        <f>VLOOKUP(G3270,States!$A$1:$B$71,2,0)</f>
        <v>Ohio</v>
      </c>
      <c r="I3270" t="str">
        <f>VLOOKUP(H3270,Table2[[State]:[Kürzel für Highcharts]],2,0)</f>
        <v>OH</v>
      </c>
    </row>
    <row r="3271" spans="1:9">
      <c r="A3271">
        <v>6</v>
      </c>
      <c r="B3271" s="3">
        <v>42687</v>
      </c>
      <c r="C3271">
        <v>1.52</v>
      </c>
      <c r="D3271">
        <v>9515.89</v>
      </c>
      <c r="E3271" t="s">
        <v>10</v>
      </c>
      <c r="F3271">
        <v>2016</v>
      </c>
      <c r="G3271" s="4" t="s">
        <v>19</v>
      </c>
      <c r="H3271" t="str">
        <f>VLOOKUP(G3271,States!$A$1:$B$71,2,0)</f>
        <v>Ohio</v>
      </c>
      <c r="I3271" t="str">
        <f>VLOOKUP(H3271,Table2[[State]:[Kürzel für Highcharts]],2,0)</f>
        <v>OH</v>
      </c>
    </row>
    <row r="3272" spans="1:9">
      <c r="A3272">
        <v>7</v>
      </c>
      <c r="B3272" s="3">
        <v>42680</v>
      </c>
      <c r="C3272">
        <v>0.9</v>
      </c>
      <c r="D3272">
        <v>27345.45</v>
      </c>
      <c r="E3272" t="s">
        <v>10</v>
      </c>
      <c r="F3272">
        <v>2016</v>
      </c>
      <c r="G3272" s="4" t="s">
        <v>19</v>
      </c>
      <c r="H3272" t="str">
        <f>VLOOKUP(G3272,States!$A$1:$B$71,2,0)</f>
        <v>Ohio</v>
      </c>
      <c r="I3272" t="str">
        <f>VLOOKUP(H3272,Table2[[State]:[Kürzel für Highcharts]],2,0)</f>
        <v>OH</v>
      </c>
    </row>
    <row r="3273" spans="1:9">
      <c r="A3273">
        <v>8</v>
      </c>
      <c r="B3273" s="3">
        <v>42673</v>
      </c>
      <c r="C3273">
        <v>1.52</v>
      </c>
      <c r="D3273">
        <v>15523.6</v>
      </c>
      <c r="E3273" t="s">
        <v>10</v>
      </c>
      <c r="F3273">
        <v>2016</v>
      </c>
      <c r="G3273" s="4" t="s">
        <v>19</v>
      </c>
      <c r="H3273" t="str">
        <f>VLOOKUP(G3273,States!$A$1:$B$71,2,0)</f>
        <v>Ohio</v>
      </c>
      <c r="I3273" t="str">
        <f>VLOOKUP(H3273,Table2[[State]:[Kürzel für Highcharts]],2,0)</f>
        <v>OH</v>
      </c>
    </row>
    <row r="3274" spans="1:9">
      <c r="A3274">
        <v>9</v>
      </c>
      <c r="B3274" s="3">
        <v>42666</v>
      </c>
      <c r="C3274">
        <v>1.2</v>
      </c>
      <c r="D3274">
        <v>17064.45</v>
      </c>
      <c r="E3274" t="s">
        <v>10</v>
      </c>
      <c r="F3274">
        <v>2016</v>
      </c>
      <c r="G3274" s="4" t="s">
        <v>19</v>
      </c>
      <c r="H3274" t="str">
        <f>VLOOKUP(G3274,States!$A$1:$B$71,2,0)</f>
        <v>Ohio</v>
      </c>
      <c r="I3274" t="str">
        <f>VLOOKUP(H3274,Table2[[State]:[Kürzel für Highcharts]],2,0)</f>
        <v>OH</v>
      </c>
    </row>
    <row r="3275" spans="1:9">
      <c r="A3275">
        <v>10</v>
      </c>
      <c r="B3275" s="3">
        <v>42659</v>
      </c>
      <c r="C3275">
        <v>1.23</v>
      </c>
      <c r="D3275">
        <v>16206.87</v>
      </c>
      <c r="E3275" t="s">
        <v>10</v>
      </c>
      <c r="F3275">
        <v>2016</v>
      </c>
      <c r="G3275" s="4" t="s">
        <v>19</v>
      </c>
      <c r="H3275" t="str">
        <f>VLOOKUP(G3275,States!$A$1:$B$71,2,0)</f>
        <v>Ohio</v>
      </c>
      <c r="I3275" t="str">
        <f>VLOOKUP(H3275,Table2[[State]:[Kürzel für Highcharts]],2,0)</f>
        <v>OH</v>
      </c>
    </row>
    <row r="3276" spans="1:9">
      <c r="A3276">
        <v>11</v>
      </c>
      <c r="B3276" s="3">
        <v>42652</v>
      </c>
      <c r="C3276">
        <v>1.51</v>
      </c>
      <c r="D3276">
        <v>15218.52</v>
      </c>
      <c r="E3276" t="s">
        <v>10</v>
      </c>
      <c r="F3276">
        <v>2016</v>
      </c>
      <c r="G3276" s="4" t="s">
        <v>19</v>
      </c>
      <c r="H3276" t="str">
        <f>VLOOKUP(G3276,States!$A$1:$B$71,2,0)</f>
        <v>Ohio</v>
      </c>
      <c r="I3276" t="str">
        <f>VLOOKUP(H3276,Table2[[State]:[Kürzel für Highcharts]],2,0)</f>
        <v>OH</v>
      </c>
    </row>
    <row r="3277" spans="1:9">
      <c r="A3277">
        <v>12</v>
      </c>
      <c r="B3277" s="3">
        <v>42645</v>
      </c>
      <c r="C3277">
        <v>1.44</v>
      </c>
      <c r="D3277">
        <v>14975.64</v>
      </c>
      <c r="E3277" t="s">
        <v>10</v>
      </c>
      <c r="F3277">
        <v>2016</v>
      </c>
      <c r="G3277" s="4" t="s">
        <v>19</v>
      </c>
      <c r="H3277" t="str">
        <f>VLOOKUP(G3277,States!$A$1:$B$71,2,0)</f>
        <v>Ohio</v>
      </c>
      <c r="I3277" t="str">
        <f>VLOOKUP(H3277,Table2[[State]:[Kürzel für Highcharts]],2,0)</f>
        <v>OH</v>
      </c>
    </row>
    <row r="3278" spans="1:9">
      <c r="A3278">
        <v>13</v>
      </c>
      <c r="B3278" s="3">
        <v>42638</v>
      </c>
      <c r="C3278">
        <v>1.35</v>
      </c>
      <c r="D3278">
        <v>16032.03</v>
      </c>
      <c r="E3278" t="s">
        <v>10</v>
      </c>
      <c r="F3278">
        <v>2016</v>
      </c>
      <c r="G3278" s="4" t="s">
        <v>19</v>
      </c>
      <c r="H3278" t="str">
        <f>VLOOKUP(G3278,States!$A$1:$B$71,2,0)</f>
        <v>Ohio</v>
      </c>
      <c r="I3278" t="str">
        <f>VLOOKUP(H3278,Table2[[State]:[Kürzel für Highcharts]],2,0)</f>
        <v>OH</v>
      </c>
    </row>
    <row r="3279" spans="1:9">
      <c r="A3279">
        <v>14</v>
      </c>
      <c r="B3279" s="3">
        <v>42631</v>
      </c>
      <c r="C3279">
        <v>1.32</v>
      </c>
      <c r="D3279">
        <v>15776.76</v>
      </c>
      <c r="E3279" t="s">
        <v>10</v>
      </c>
      <c r="F3279">
        <v>2016</v>
      </c>
      <c r="G3279" s="4" t="s">
        <v>19</v>
      </c>
      <c r="H3279" t="str">
        <f>VLOOKUP(G3279,States!$A$1:$B$71,2,0)</f>
        <v>Ohio</v>
      </c>
      <c r="I3279" t="str">
        <f>VLOOKUP(H3279,Table2[[State]:[Kürzel für Highcharts]],2,0)</f>
        <v>OH</v>
      </c>
    </row>
    <row r="3280" spans="1:9">
      <c r="A3280">
        <v>15</v>
      </c>
      <c r="B3280" s="3">
        <v>42624</v>
      </c>
      <c r="C3280">
        <v>1.1299999999999999</v>
      </c>
      <c r="D3280">
        <v>21710.38</v>
      </c>
      <c r="E3280" t="s">
        <v>10</v>
      </c>
      <c r="F3280">
        <v>2016</v>
      </c>
      <c r="G3280" s="4" t="s">
        <v>19</v>
      </c>
      <c r="H3280" t="str">
        <f>VLOOKUP(G3280,States!$A$1:$B$71,2,0)</f>
        <v>Ohio</v>
      </c>
      <c r="I3280" t="str">
        <f>VLOOKUP(H3280,Table2[[State]:[Kürzel für Highcharts]],2,0)</f>
        <v>OH</v>
      </c>
    </row>
    <row r="3281" spans="1:9">
      <c r="A3281">
        <v>16</v>
      </c>
      <c r="B3281" s="3">
        <v>42617</v>
      </c>
      <c r="C3281">
        <v>1.34</v>
      </c>
      <c r="D3281">
        <v>22075.040000000001</v>
      </c>
      <c r="E3281" t="s">
        <v>10</v>
      </c>
      <c r="F3281">
        <v>2016</v>
      </c>
      <c r="G3281" s="4" t="s">
        <v>19</v>
      </c>
      <c r="H3281" t="str">
        <f>VLOOKUP(G3281,States!$A$1:$B$71,2,0)</f>
        <v>Ohio</v>
      </c>
      <c r="I3281" t="str">
        <f>VLOOKUP(H3281,Table2[[State]:[Kürzel für Highcharts]],2,0)</f>
        <v>OH</v>
      </c>
    </row>
    <row r="3282" spans="1:9">
      <c r="A3282">
        <v>17</v>
      </c>
      <c r="B3282" s="3">
        <v>42610</v>
      </c>
      <c r="C3282">
        <v>0.77</v>
      </c>
      <c r="D3282">
        <v>34718.839999999997</v>
      </c>
      <c r="E3282" t="s">
        <v>10</v>
      </c>
      <c r="F3282">
        <v>2016</v>
      </c>
      <c r="G3282" s="4" t="s">
        <v>19</v>
      </c>
      <c r="H3282" t="str">
        <f>VLOOKUP(G3282,States!$A$1:$B$71,2,0)</f>
        <v>Ohio</v>
      </c>
      <c r="I3282" t="str">
        <f>VLOOKUP(H3282,Table2[[State]:[Kürzel für Highcharts]],2,0)</f>
        <v>OH</v>
      </c>
    </row>
    <row r="3283" spans="1:9">
      <c r="A3283">
        <v>18</v>
      </c>
      <c r="B3283" s="3">
        <v>42603</v>
      </c>
      <c r="C3283">
        <v>1.1299999999999999</v>
      </c>
      <c r="D3283">
        <v>18700.240000000002</v>
      </c>
      <c r="E3283" t="s">
        <v>10</v>
      </c>
      <c r="F3283">
        <v>2016</v>
      </c>
      <c r="G3283" s="4" t="s">
        <v>19</v>
      </c>
      <c r="H3283" t="str">
        <f>VLOOKUP(G3283,States!$A$1:$B$71,2,0)</f>
        <v>Ohio</v>
      </c>
      <c r="I3283" t="str">
        <f>VLOOKUP(H3283,Table2[[State]:[Kürzel für Highcharts]],2,0)</f>
        <v>OH</v>
      </c>
    </row>
    <row r="3284" spans="1:9">
      <c r="A3284">
        <v>19</v>
      </c>
      <c r="B3284" s="3">
        <v>42596</v>
      </c>
      <c r="C3284">
        <v>1.3</v>
      </c>
      <c r="D3284">
        <v>17063.96</v>
      </c>
      <c r="E3284" t="s">
        <v>10</v>
      </c>
      <c r="F3284">
        <v>2016</v>
      </c>
      <c r="G3284" s="4" t="s">
        <v>19</v>
      </c>
      <c r="H3284" t="str">
        <f>VLOOKUP(G3284,States!$A$1:$B$71,2,0)</f>
        <v>Ohio</v>
      </c>
      <c r="I3284" t="str">
        <f>VLOOKUP(H3284,Table2[[State]:[Kürzel für Highcharts]],2,0)</f>
        <v>OH</v>
      </c>
    </row>
    <row r="3285" spans="1:9">
      <c r="A3285">
        <v>20</v>
      </c>
      <c r="B3285" s="3">
        <v>42589</v>
      </c>
      <c r="C3285">
        <v>1.0900000000000001</v>
      </c>
      <c r="D3285">
        <v>22772.04</v>
      </c>
      <c r="E3285" t="s">
        <v>10</v>
      </c>
      <c r="F3285">
        <v>2016</v>
      </c>
      <c r="G3285" s="4" t="s">
        <v>19</v>
      </c>
      <c r="H3285" t="str">
        <f>VLOOKUP(G3285,States!$A$1:$B$71,2,0)</f>
        <v>Ohio</v>
      </c>
      <c r="I3285" t="str">
        <f>VLOOKUP(H3285,Table2[[State]:[Kürzel für Highcharts]],2,0)</f>
        <v>OH</v>
      </c>
    </row>
    <row r="3286" spans="1:9">
      <c r="A3286">
        <v>21</v>
      </c>
      <c r="B3286" s="3">
        <v>42582</v>
      </c>
      <c r="C3286">
        <v>1.51</v>
      </c>
      <c r="D3286">
        <v>12919.17</v>
      </c>
      <c r="E3286" t="s">
        <v>10</v>
      </c>
      <c r="F3286">
        <v>2016</v>
      </c>
      <c r="G3286" s="4" t="s">
        <v>19</v>
      </c>
      <c r="H3286" t="str">
        <f>VLOOKUP(G3286,States!$A$1:$B$71,2,0)</f>
        <v>Ohio</v>
      </c>
      <c r="I3286" t="str">
        <f>VLOOKUP(H3286,Table2[[State]:[Kürzel für Highcharts]],2,0)</f>
        <v>OH</v>
      </c>
    </row>
    <row r="3287" spans="1:9">
      <c r="A3287">
        <v>22</v>
      </c>
      <c r="B3287" s="3">
        <v>42575</v>
      </c>
      <c r="C3287">
        <v>1.65</v>
      </c>
      <c r="D3287">
        <v>14589.37</v>
      </c>
      <c r="E3287" t="s">
        <v>10</v>
      </c>
      <c r="F3287">
        <v>2016</v>
      </c>
      <c r="G3287" s="4" t="s">
        <v>19</v>
      </c>
      <c r="H3287" t="str">
        <f>VLOOKUP(G3287,States!$A$1:$B$71,2,0)</f>
        <v>Ohio</v>
      </c>
      <c r="I3287" t="str">
        <f>VLOOKUP(H3287,Table2[[State]:[Kürzel für Highcharts]],2,0)</f>
        <v>OH</v>
      </c>
    </row>
    <row r="3288" spans="1:9">
      <c r="A3288">
        <v>23</v>
      </c>
      <c r="B3288" s="3">
        <v>42568</v>
      </c>
      <c r="C3288">
        <v>1.04</v>
      </c>
      <c r="D3288">
        <v>22576.93</v>
      </c>
      <c r="E3288" t="s">
        <v>10</v>
      </c>
      <c r="F3288">
        <v>2016</v>
      </c>
      <c r="G3288" s="4" t="s">
        <v>19</v>
      </c>
      <c r="H3288" t="str">
        <f>VLOOKUP(G3288,States!$A$1:$B$71,2,0)</f>
        <v>Ohio</v>
      </c>
      <c r="I3288" t="str">
        <f>VLOOKUP(H3288,Table2[[State]:[Kürzel für Highcharts]],2,0)</f>
        <v>OH</v>
      </c>
    </row>
    <row r="3289" spans="1:9">
      <c r="A3289">
        <v>24</v>
      </c>
      <c r="B3289" s="3">
        <v>42561</v>
      </c>
      <c r="C3289">
        <v>0.98</v>
      </c>
      <c r="D3289">
        <v>24427.23</v>
      </c>
      <c r="E3289" t="s">
        <v>10</v>
      </c>
      <c r="F3289">
        <v>2016</v>
      </c>
      <c r="G3289" s="4" t="s">
        <v>19</v>
      </c>
      <c r="H3289" t="str">
        <f>VLOOKUP(G3289,States!$A$1:$B$71,2,0)</f>
        <v>Ohio</v>
      </c>
      <c r="I3289" t="str">
        <f>VLOOKUP(H3289,Table2[[State]:[Kürzel für Highcharts]],2,0)</f>
        <v>OH</v>
      </c>
    </row>
    <row r="3290" spans="1:9">
      <c r="A3290">
        <v>25</v>
      </c>
      <c r="B3290" s="3">
        <v>42554</v>
      </c>
      <c r="C3290">
        <v>1.05</v>
      </c>
      <c r="D3290">
        <v>19128.61</v>
      </c>
      <c r="E3290" t="s">
        <v>10</v>
      </c>
      <c r="F3290">
        <v>2016</v>
      </c>
      <c r="G3290" s="4" t="s">
        <v>19</v>
      </c>
      <c r="H3290" t="str">
        <f>VLOOKUP(G3290,States!$A$1:$B$71,2,0)</f>
        <v>Ohio</v>
      </c>
      <c r="I3290" t="str">
        <f>VLOOKUP(H3290,Table2[[State]:[Kürzel für Highcharts]],2,0)</f>
        <v>OH</v>
      </c>
    </row>
    <row r="3291" spans="1:9">
      <c r="A3291">
        <v>26</v>
      </c>
      <c r="B3291" s="3">
        <v>42547</v>
      </c>
      <c r="C3291">
        <v>1.02</v>
      </c>
      <c r="D3291">
        <v>19243.400000000001</v>
      </c>
      <c r="E3291" t="s">
        <v>10</v>
      </c>
      <c r="F3291">
        <v>2016</v>
      </c>
      <c r="G3291" s="4" t="s">
        <v>19</v>
      </c>
      <c r="H3291" t="str">
        <f>VLOOKUP(G3291,States!$A$1:$B$71,2,0)</f>
        <v>Ohio</v>
      </c>
      <c r="I3291" t="str">
        <f>VLOOKUP(H3291,Table2[[State]:[Kürzel für Highcharts]],2,0)</f>
        <v>OH</v>
      </c>
    </row>
    <row r="3292" spans="1:9">
      <c r="A3292">
        <v>27</v>
      </c>
      <c r="B3292" s="3">
        <v>42540</v>
      </c>
      <c r="C3292">
        <v>1.04</v>
      </c>
      <c r="D3292">
        <v>21910.54</v>
      </c>
      <c r="E3292" t="s">
        <v>10</v>
      </c>
      <c r="F3292">
        <v>2016</v>
      </c>
      <c r="G3292" s="4" t="s">
        <v>19</v>
      </c>
      <c r="H3292" t="str">
        <f>VLOOKUP(G3292,States!$A$1:$B$71,2,0)</f>
        <v>Ohio</v>
      </c>
      <c r="I3292" t="str">
        <f>VLOOKUP(H3292,Table2[[State]:[Kürzel für Highcharts]],2,0)</f>
        <v>OH</v>
      </c>
    </row>
    <row r="3293" spans="1:9">
      <c r="A3293">
        <v>28</v>
      </c>
      <c r="B3293" s="3">
        <v>42533</v>
      </c>
      <c r="C3293">
        <v>1.0900000000000001</v>
      </c>
      <c r="D3293">
        <v>21266.49</v>
      </c>
      <c r="E3293" t="s">
        <v>10</v>
      </c>
      <c r="F3293">
        <v>2016</v>
      </c>
      <c r="G3293" s="4" t="s">
        <v>19</v>
      </c>
      <c r="H3293" t="str">
        <f>VLOOKUP(G3293,States!$A$1:$B$71,2,0)</f>
        <v>Ohio</v>
      </c>
      <c r="I3293" t="str">
        <f>VLOOKUP(H3293,Table2[[State]:[Kürzel für Highcharts]],2,0)</f>
        <v>OH</v>
      </c>
    </row>
    <row r="3294" spans="1:9">
      <c r="A3294">
        <v>29</v>
      </c>
      <c r="B3294" s="3">
        <v>42526</v>
      </c>
      <c r="C3294">
        <v>1.2</v>
      </c>
      <c r="D3294">
        <v>16321.6</v>
      </c>
      <c r="E3294" t="s">
        <v>10</v>
      </c>
      <c r="F3294">
        <v>2016</v>
      </c>
      <c r="G3294" s="4" t="s">
        <v>19</v>
      </c>
      <c r="H3294" t="str">
        <f>VLOOKUP(G3294,States!$A$1:$B$71,2,0)</f>
        <v>Ohio</v>
      </c>
      <c r="I3294" t="str">
        <f>VLOOKUP(H3294,Table2[[State]:[Kürzel für Highcharts]],2,0)</f>
        <v>OH</v>
      </c>
    </row>
    <row r="3295" spans="1:9">
      <c r="A3295">
        <v>30</v>
      </c>
      <c r="B3295" s="3">
        <v>42519</v>
      </c>
      <c r="C3295">
        <v>1.24</v>
      </c>
      <c r="D3295">
        <v>14695.59</v>
      </c>
      <c r="E3295" t="s">
        <v>10</v>
      </c>
      <c r="F3295">
        <v>2016</v>
      </c>
      <c r="G3295" s="4" t="s">
        <v>19</v>
      </c>
      <c r="H3295" t="str">
        <f>VLOOKUP(G3295,States!$A$1:$B$71,2,0)</f>
        <v>Ohio</v>
      </c>
      <c r="I3295" t="str">
        <f>VLOOKUP(H3295,Table2[[State]:[Kürzel für Highcharts]],2,0)</f>
        <v>OH</v>
      </c>
    </row>
    <row r="3296" spans="1:9">
      <c r="A3296">
        <v>31</v>
      </c>
      <c r="B3296" s="3">
        <v>42512</v>
      </c>
      <c r="C3296">
        <v>1.39</v>
      </c>
      <c r="D3296">
        <v>14720.61</v>
      </c>
      <c r="E3296" t="s">
        <v>10</v>
      </c>
      <c r="F3296">
        <v>2016</v>
      </c>
      <c r="G3296" s="4" t="s">
        <v>19</v>
      </c>
      <c r="H3296" t="str">
        <f>VLOOKUP(G3296,States!$A$1:$B$71,2,0)</f>
        <v>Ohio</v>
      </c>
      <c r="I3296" t="str">
        <f>VLOOKUP(H3296,Table2[[State]:[Kürzel für Highcharts]],2,0)</f>
        <v>OH</v>
      </c>
    </row>
    <row r="3297" spans="1:9">
      <c r="A3297">
        <v>32</v>
      </c>
      <c r="B3297" s="3">
        <v>42505</v>
      </c>
      <c r="C3297">
        <v>1.4</v>
      </c>
      <c r="D3297">
        <v>15206.47</v>
      </c>
      <c r="E3297" t="s">
        <v>10</v>
      </c>
      <c r="F3297">
        <v>2016</v>
      </c>
      <c r="G3297" s="4" t="s">
        <v>19</v>
      </c>
      <c r="H3297" t="str">
        <f>VLOOKUP(G3297,States!$A$1:$B$71,2,0)</f>
        <v>Ohio</v>
      </c>
      <c r="I3297" t="str">
        <f>VLOOKUP(H3297,Table2[[State]:[Kürzel für Highcharts]],2,0)</f>
        <v>OH</v>
      </c>
    </row>
    <row r="3298" spans="1:9">
      <c r="A3298">
        <v>33</v>
      </c>
      <c r="B3298" s="3">
        <v>42498</v>
      </c>
      <c r="C3298">
        <v>1.43</v>
      </c>
      <c r="D3298">
        <v>14624.46</v>
      </c>
      <c r="E3298" t="s">
        <v>10</v>
      </c>
      <c r="F3298">
        <v>2016</v>
      </c>
      <c r="G3298" s="4" t="s">
        <v>19</v>
      </c>
      <c r="H3298" t="str">
        <f>VLOOKUP(G3298,States!$A$1:$B$71,2,0)</f>
        <v>Ohio</v>
      </c>
      <c r="I3298" t="str">
        <f>VLOOKUP(H3298,Table2[[State]:[Kürzel für Highcharts]],2,0)</f>
        <v>OH</v>
      </c>
    </row>
    <row r="3299" spans="1:9">
      <c r="A3299">
        <v>34</v>
      </c>
      <c r="B3299" s="3">
        <v>42491</v>
      </c>
      <c r="C3299">
        <v>1.1299999999999999</v>
      </c>
      <c r="D3299">
        <v>20458.939999999999</v>
      </c>
      <c r="E3299" t="s">
        <v>10</v>
      </c>
      <c r="F3299">
        <v>2016</v>
      </c>
      <c r="G3299" s="4" t="s">
        <v>19</v>
      </c>
      <c r="H3299" t="str">
        <f>VLOOKUP(G3299,States!$A$1:$B$71,2,0)</f>
        <v>Ohio</v>
      </c>
      <c r="I3299" t="str">
        <f>VLOOKUP(H3299,Table2[[State]:[Kürzel für Highcharts]],2,0)</f>
        <v>OH</v>
      </c>
    </row>
    <row r="3300" spans="1:9">
      <c r="A3300">
        <v>35</v>
      </c>
      <c r="B3300" s="3">
        <v>42484</v>
      </c>
      <c r="C3300">
        <v>1.44</v>
      </c>
      <c r="D3300">
        <v>15395.22</v>
      </c>
      <c r="E3300" t="s">
        <v>10</v>
      </c>
      <c r="F3300">
        <v>2016</v>
      </c>
      <c r="G3300" s="4" t="s">
        <v>19</v>
      </c>
      <c r="H3300" t="str">
        <f>VLOOKUP(G3300,States!$A$1:$B$71,2,0)</f>
        <v>Ohio</v>
      </c>
      <c r="I3300" t="str">
        <f>VLOOKUP(H3300,Table2[[State]:[Kürzel für Highcharts]],2,0)</f>
        <v>OH</v>
      </c>
    </row>
    <row r="3301" spans="1:9">
      <c r="A3301">
        <v>36</v>
      </c>
      <c r="B3301" s="3">
        <v>42477</v>
      </c>
      <c r="C3301">
        <v>1.4</v>
      </c>
      <c r="D3301">
        <v>15920.25</v>
      </c>
      <c r="E3301" t="s">
        <v>10</v>
      </c>
      <c r="F3301">
        <v>2016</v>
      </c>
      <c r="G3301" s="4" t="s">
        <v>19</v>
      </c>
      <c r="H3301" t="str">
        <f>VLOOKUP(G3301,States!$A$1:$B$71,2,0)</f>
        <v>Ohio</v>
      </c>
      <c r="I3301" t="str">
        <f>VLOOKUP(H3301,Table2[[State]:[Kürzel für Highcharts]],2,0)</f>
        <v>OH</v>
      </c>
    </row>
    <row r="3302" spans="1:9">
      <c r="A3302">
        <v>37</v>
      </c>
      <c r="B3302" s="3">
        <v>42470</v>
      </c>
      <c r="C3302">
        <v>1.1200000000000001</v>
      </c>
      <c r="D3302">
        <v>16776.27</v>
      </c>
      <c r="E3302" t="s">
        <v>10</v>
      </c>
      <c r="F3302">
        <v>2016</v>
      </c>
      <c r="G3302" s="4" t="s">
        <v>19</v>
      </c>
      <c r="H3302" t="str">
        <f>VLOOKUP(G3302,States!$A$1:$B$71,2,0)</f>
        <v>Ohio</v>
      </c>
      <c r="I3302" t="str">
        <f>VLOOKUP(H3302,Table2[[State]:[Kürzel für Highcharts]],2,0)</f>
        <v>OH</v>
      </c>
    </row>
    <row r="3303" spans="1:9">
      <c r="A3303">
        <v>38</v>
      </c>
      <c r="B3303" s="3">
        <v>42463</v>
      </c>
      <c r="C3303">
        <v>1.3</v>
      </c>
      <c r="D3303">
        <v>12140.52</v>
      </c>
      <c r="E3303" t="s">
        <v>10</v>
      </c>
      <c r="F3303">
        <v>2016</v>
      </c>
      <c r="G3303" s="4" t="s">
        <v>19</v>
      </c>
      <c r="H3303" t="str">
        <f>VLOOKUP(G3303,States!$A$1:$B$71,2,0)</f>
        <v>Ohio</v>
      </c>
      <c r="I3303" t="str">
        <f>VLOOKUP(H3303,Table2[[State]:[Kürzel für Highcharts]],2,0)</f>
        <v>OH</v>
      </c>
    </row>
    <row r="3304" spans="1:9">
      <c r="A3304">
        <v>39</v>
      </c>
      <c r="B3304" s="3">
        <v>42456</v>
      </c>
      <c r="C3304">
        <v>1.17</v>
      </c>
      <c r="D3304">
        <v>17750.82</v>
      </c>
      <c r="E3304" t="s">
        <v>10</v>
      </c>
      <c r="F3304">
        <v>2016</v>
      </c>
      <c r="G3304" s="4" t="s">
        <v>19</v>
      </c>
      <c r="H3304" t="str">
        <f>VLOOKUP(G3304,States!$A$1:$B$71,2,0)</f>
        <v>Ohio</v>
      </c>
      <c r="I3304" t="str">
        <f>VLOOKUP(H3304,Table2[[State]:[Kürzel für Highcharts]],2,0)</f>
        <v>OH</v>
      </c>
    </row>
    <row r="3305" spans="1:9">
      <c r="A3305">
        <v>40</v>
      </c>
      <c r="B3305" s="3">
        <v>42449</v>
      </c>
      <c r="C3305">
        <v>1.21</v>
      </c>
      <c r="D3305">
        <v>16466.349999999999</v>
      </c>
      <c r="E3305" t="s">
        <v>10</v>
      </c>
      <c r="F3305">
        <v>2016</v>
      </c>
      <c r="G3305" s="4" t="s">
        <v>19</v>
      </c>
      <c r="H3305" t="str">
        <f>VLOOKUP(G3305,States!$A$1:$B$71,2,0)</f>
        <v>Ohio</v>
      </c>
      <c r="I3305" t="str">
        <f>VLOOKUP(H3305,Table2[[State]:[Kürzel für Highcharts]],2,0)</f>
        <v>OH</v>
      </c>
    </row>
    <row r="3306" spans="1:9">
      <c r="A3306">
        <v>41</v>
      </c>
      <c r="B3306" s="3">
        <v>42442</v>
      </c>
      <c r="C3306">
        <v>1.25</v>
      </c>
      <c r="D3306">
        <v>13252.99</v>
      </c>
      <c r="E3306" t="s">
        <v>10</v>
      </c>
      <c r="F3306">
        <v>2016</v>
      </c>
      <c r="G3306" s="4" t="s">
        <v>19</v>
      </c>
      <c r="H3306" t="str">
        <f>VLOOKUP(G3306,States!$A$1:$B$71,2,0)</f>
        <v>Ohio</v>
      </c>
      <c r="I3306" t="str">
        <f>VLOOKUP(H3306,Table2[[State]:[Kürzel für Highcharts]],2,0)</f>
        <v>OH</v>
      </c>
    </row>
    <row r="3307" spans="1:9">
      <c r="A3307">
        <v>42</v>
      </c>
      <c r="B3307" s="3">
        <v>42435</v>
      </c>
      <c r="C3307">
        <v>1.34</v>
      </c>
      <c r="D3307">
        <v>12627.11</v>
      </c>
      <c r="E3307" t="s">
        <v>10</v>
      </c>
      <c r="F3307">
        <v>2016</v>
      </c>
      <c r="G3307" s="4" t="s">
        <v>19</v>
      </c>
      <c r="H3307" t="str">
        <f>VLOOKUP(G3307,States!$A$1:$B$71,2,0)</f>
        <v>Ohio</v>
      </c>
      <c r="I3307" t="str">
        <f>VLOOKUP(H3307,Table2[[State]:[Kürzel für Highcharts]],2,0)</f>
        <v>OH</v>
      </c>
    </row>
    <row r="3308" spans="1:9">
      <c r="A3308">
        <v>43</v>
      </c>
      <c r="B3308" s="3">
        <v>42428</v>
      </c>
      <c r="C3308">
        <v>1.47</v>
      </c>
      <c r="D3308">
        <v>9125.44</v>
      </c>
      <c r="E3308" t="s">
        <v>10</v>
      </c>
      <c r="F3308">
        <v>2016</v>
      </c>
      <c r="G3308" s="4" t="s">
        <v>19</v>
      </c>
      <c r="H3308" t="str">
        <f>VLOOKUP(G3308,States!$A$1:$B$71,2,0)</f>
        <v>Ohio</v>
      </c>
      <c r="I3308" t="str">
        <f>VLOOKUP(H3308,Table2[[State]:[Kürzel für Highcharts]],2,0)</f>
        <v>OH</v>
      </c>
    </row>
    <row r="3309" spans="1:9">
      <c r="A3309">
        <v>44</v>
      </c>
      <c r="B3309" s="3">
        <v>42421</v>
      </c>
      <c r="C3309">
        <v>1.33</v>
      </c>
      <c r="D3309">
        <v>10563.94</v>
      </c>
      <c r="E3309" t="s">
        <v>10</v>
      </c>
      <c r="F3309">
        <v>2016</v>
      </c>
      <c r="G3309" s="4" t="s">
        <v>19</v>
      </c>
      <c r="H3309" t="str">
        <f>VLOOKUP(G3309,States!$A$1:$B$71,2,0)</f>
        <v>Ohio</v>
      </c>
      <c r="I3309" t="str">
        <f>VLOOKUP(H3309,Table2[[State]:[Kürzel für Highcharts]],2,0)</f>
        <v>OH</v>
      </c>
    </row>
    <row r="3310" spans="1:9">
      <c r="A3310">
        <v>45</v>
      </c>
      <c r="B3310" s="3">
        <v>42414</v>
      </c>
      <c r="C3310">
        <v>1.01</v>
      </c>
      <c r="D3310">
        <v>17338.509999999998</v>
      </c>
      <c r="E3310" t="s">
        <v>10</v>
      </c>
      <c r="F3310">
        <v>2016</v>
      </c>
      <c r="G3310" s="4" t="s">
        <v>19</v>
      </c>
      <c r="H3310" t="str">
        <f>VLOOKUP(G3310,States!$A$1:$B$71,2,0)</f>
        <v>Ohio</v>
      </c>
      <c r="I3310" t="str">
        <f>VLOOKUP(H3310,Table2[[State]:[Kürzel für Highcharts]],2,0)</f>
        <v>OH</v>
      </c>
    </row>
    <row r="3311" spans="1:9">
      <c r="A3311">
        <v>46</v>
      </c>
      <c r="B3311" s="3">
        <v>42407</v>
      </c>
      <c r="C3311">
        <v>1.1100000000000001</v>
      </c>
      <c r="D3311">
        <v>14072.95</v>
      </c>
      <c r="E3311" t="s">
        <v>10</v>
      </c>
      <c r="F3311">
        <v>2016</v>
      </c>
      <c r="G3311" s="4" t="s">
        <v>19</v>
      </c>
      <c r="H3311" t="str">
        <f>VLOOKUP(G3311,States!$A$1:$B$71,2,0)</f>
        <v>Ohio</v>
      </c>
      <c r="I3311" t="str">
        <f>VLOOKUP(H3311,Table2[[State]:[Kürzel für Highcharts]],2,0)</f>
        <v>OH</v>
      </c>
    </row>
    <row r="3312" spans="1:9">
      <c r="A3312">
        <v>47</v>
      </c>
      <c r="B3312" s="3">
        <v>42400</v>
      </c>
      <c r="C3312">
        <v>1.3</v>
      </c>
      <c r="D3312">
        <v>11109.1</v>
      </c>
      <c r="E3312" t="s">
        <v>10</v>
      </c>
      <c r="F3312">
        <v>2016</v>
      </c>
      <c r="G3312" s="4" t="s">
        <v>19</v>
      </c>
      <c r="H3312" t="str">
        <f>VLOOKUP(G3312,States!$A$1:$B$71,2,0)</f>
        <v>Ohio</v>
      </c>
      <c r="I3312" t="str">
        <f>VLOOKUP(H3312,Table2[[State]:[Kürzel für Highcharts]],2,0)</f>
        <v>OH</v>
      </c>
    </row>
    <row r="3313" spans="1:9">
      <c r="A3313">
        <v>48</v>
      </c>
      <c r="B3313" s="3">
        <v>42393</v>
      </c>
      <c r="C3313">
        <v>1.42</v>
      </c>
      <c r="D3313">
        <v>11874.46</v>
      </c>
      <c r="E3313" t="s">
        <v>10</v>
      </c>
      <c r="F3313">
        <v>2016</v>
      </c>
      <c r="G3313" s="4" t="s">
        <v>19</v>
      </c>
      <c r="H3313" t="str">
        <f>VLOOKUP(G3313,States!$A$1:$B$71,2,0)</f>
        <v>Ohio</v>
      </c>
      <c r="I3313" t="str">
        <f>VLOOKUP(H3313,Table2[[State]:[Kürzel für Highcharts]],2,0)</f>
        <v>OH</v>
      </c>
    </row>
    <row r="3314" spans="1:9">
      <c r="A3314">
        <v>49</v>
      </c>
      <c r="B3314" s="3">
        <v>42386</v>
      </c>
      <c r="C3314">
        <v>1.4</v>
      </c>
      <c r="D3314">
        <v>9955.7999999999993</v>
      </c>
      <c r="E3314" t="s">
        <v>10</v>
      </c>
      <c r="F3314">
        <v>2016</v>
      </c>
      <c r="G3314" s="4" t="s">
        <v>19</v>
      </c>
      <c r="H3314" t="str">
        <f>VLOOKUP(G3314,States!$A$1:$B$71,2,0)</f>
        <v>Ohio</v>
      </c>
      <c r="I3314" t="str">
        <f>VLOOKUP(H3314,Table2[[State]:[Kürzel für Highcharts]],2,0)</f>
        <v>OH</v>
      </c>
    </row>
    <row r="3315" spans="1:9">
      <c r="A3315">
        <v>50</v>
      </c>
      <c r="B3315" s="3">
        <v>42379</v>
      </c>
      <c r="C3315">
        <v>1.31</v>
      </c>
      <c r="D3315">
        <v>13480.88</v>
      </c>
      <c r="E3315" t="s">
        <v>10</v>
      </c>
      <c r="F3315">
        <v>2016</v>
      </c>
      <c r="G3315" s="4" t="s">
        <v>19</v>
      </c>
      <c r="H3315" t="str">
        <f>VLOOKUP(G3315,States!$A$1:$B$71,2,0)</f>
        <v>Ohio</v>
      </c>
      <c r="I3315" t="str">
        <f>VLOOKUP(H3315,Table2[[State]:[Kürzel für Highcharts]],2,0)</f>
        <v>OH</v>
      </c>
    </row>
    <row r="3316" spans="1:9">
      <c r="A3316">
        <v>51</v>
      </c>
      <c r="B3316" s="3">
        <v>42372</v>
      </c>
      <c r="C3316">
        <v>1.34</v>
      </c>
      <c r="D3316">
        <v>10552.84</v>
      </c>
      <c r="E3316" t="s">
        <v>10</v>
      </c>
      <c r="F3316">
        <v>2016</v>
      </c>
      <c r="G3316" s="4" t="s">
        <v>19</v>
      </c>
      <c r="H3316" t="str">
        <f>VLOOKUP(G3316,States!$A$1:$B$71,2,0)</f>
        <v>Ohio</v>
      </c>
      <c r="I3316" t="str">
        <f>VLOOKUP(H3316,Table2[[State]:[Kürzel für Highcharts]],2,0)</f>
        <v>OH</v>
      </c>
    </row>
    <row r="3317" spans="1:9">
      <c r="A3317">
        <v>0</v>
      </c>
      <c r="B3317" s="3">
        <v>43100</v>
      </c>
      <c r="C3317">
        <v>1.36</v>
      </c>
      <c r="D3317">
        <v>14495.2</v>
      </c>
      <c r="E3317" t="s">
        <v>10</v>
      </c>
      <c r="F3317">
        <v>2017</v>
      </c>
      <c r="G3317" s="4" t="s">
        <v>19</v>
      </c>
      <c r="H3317" t="str">
        <f>VLOOKUP(G3317,States!$A$1:$B$71,2,0)</f>
        <v>Ohio</v>
      </c>
      <c r="I3317" t="str">
        <f>VLOOKUP(H3317,Table2[[State]:[Kürzel für Highcharts]],2,0)</f>
        <v>OH</v>
      </c>
    </row>
    <row r="3318" spans="1:9">
      <c r="A3318">
        <v>1</v>
      </c>
      <c r="B3318" s="3">
        <v>43093</v>
      </c>
      <c r="C3318">
        <v>1.73</v>
      </c>
      <c r="D3318">
        <v>13218.13</v>
      </c>
      <c r="E3318" t="s">
        <v>10</v>
      </c>
      <c r="F3318">
        <v>2017</v>
      </c>
      <c r="G3318" s="4" t="s">
        <v>19</v>
      </c>
      <c r="H3318" t="str">
        <f>VLOOKUP(G3318,States!$A$1:$B$71,2,0)</f>
        <v>Ohio</v>
      </c>
      <c r="I3318" t="str">
        <f>VLOOKUP(H3318,Table2[[State]:[Kürzel für Highcharts]],2,0)</f>
        <v>OH</v>
      </c>
    </row>
    <row r="3319" spans="1:9">
      <c r="A3319">
        <v>2</v>
      </c>
      <c r="B3319" s="3">
        <v>43086</v>
      </c>
      <c r="C3319">
        <v>1.73</v>
      </c>
      <c r="D3319">
        <v>9465.99</v>
      </c>
      <c r="E3319" t="s">
        <v>10</v>
      </c>
      <c r="F3319">
        <v>2017</v>
      </c>
      <c r="G3319" s="4" t="s">
        <v>19</v>
      </c>
      <c r="H3319" t="str">
        <f>VLOOKUP(G3319,States!$A$1:$B$71,2,0)</f>
        <v>Ohio</v>
      </c>
      <c r="I3319" t="str">
        <f>VLOOKUP(H3319,Table2[[State]:[Kürzel für Highcharts]],2,0)</f>
        <v>OH</v>
      </c>
    </row>
    <row r="3320" spans="1:9">
      <c r="A3320">
        <v>3</v>
      </c>
      <c r="B3320" s="3">
        <v>43079</v>
      </c>
      <c r="C3320">
        <v>1.69</v>
      </c>
      <c r="D3320">
        <v>8238.7800000000007</v>
      </c>
      <c r="E3320" t="s">
        <v>10</v>
      </c>
      <c r="F3320">
        <v>2017</v>
      </c>
      <c r="G3320" s="4" t="s">
        <v>19</v>
      </c>
      <c r="H3320" t="str">
        <f>VLOOKUP(G3320,States!$A$1:$B$71,2,0)</f>
        <v>Ohio</v>
      </c>
      <c r="I3320" t="str">
        <f>VLOOKUP(H3320,Table2[[State]:[Kürzel für Highcharts]],2,0)</f>
        <v>OH</v>
      </c>
    </row>
    <row r="3321" spans="1:9">
      <c r="A3321">
        <v>4</v>
      </c>
      <c r="B3321" s="3">
        <v>43072</v>
      </c>
      <c r="C3321">
        <v>1.72</v>
      </c>
      <c r="D3321">
        <v>6856.14</v>
      </c>
      <c r="E3321" t="s">
        <v>10</v>
      </c>
      <c r="F3321">
        <v>2017</v>
      </c>
      <c r="G3321" s="4" t="s">
        <v>19</v>
      </c>
      <c r="H3321" t="str">
        <f>VLOOKUP(G3321,States!$A$1:$B$71,2,0)</f>
        <v>Ohio</v>
      </c>
      <c r="I3321" t="str">
        <f>VLOOKUP(H3321,Table2[[State]:[Kürzel für Highcharts]],2,0)</f>
        <v>OH</v>
      </c>
    </row>
    <row r="3322" spans="1:9">
      <c r="A3322">
        <v>5</v>
      </c>
      <c r="B3322" s="3">
        <v>43065</v>
      </c>
      <c r="C3322">
        <v>1.69</v>
      </c>
      <c r="D3322">
        <v>8466.4599999999991</v>
      </c>
      <c r="E3322" t="s">
        <v>10</v>
      </c>
      <c r="F3322">
        <v>2017</v>
      </c>
      <c r="G3322" s="4" t="s">
        <v>19</v>
      </c>
      <c r="H3322" t="str">
        <f>VLOOKUP(G3322,States!$A$1:$B$71,2,0)</f>
        <v>Ohio</v>
      </c>
      <c r="I3322" t="str">
        <f>VLOOKUP(H3322,Table2[[State]:[Kürzel für Highcharts]],2,0)</f>
        <v>OH</v>
      </c>
    </row>
    <row r="3323" spans="1:9">
      <c r="A3323">
        <v>6</v>
      </c>
      <c r="B3323" s="3">
        <v>43058</v>
      </c>
      <c r="C3323">
        <v>1.66</v>
      </c>
      <c r="D3323">
        <v>7514.34</v>
      </c>
      <c r="E3323" t="s">
        <v>10</v>
      </c>
      <c r="F3323">
        <v>2017</v>
      </c>
      <c r="G3323" s="4" t="s">
        <v>19</v>
      </c>
      <c r="H3323" t="str">
        <f>VLOOKUP(G3323,States!$A$1:$B$71,2,0)</f>
        <v>Ohio</v>
      </c>
      <c r="I3323" t="str">
        <f>VLOOKUP(H3323,Table2[[State]:[Kürzel für Highcharts]],2,0)</f>
        <v>OH</v>
      </c>
    </row>
    <row r="3324" spans="1:9">
      <c r="A3324">
        <v>7</v>
      </c>
      <c r="B3324" s="3">
        <v>43051</v>
      </c>
      <c r="C3324">
        <v>1.67</v>
      </c>
      <c r="D3324">
        <v>12271.52</v>
      </c>
      <c r="E3324" t="s">
        <v>10</v>
      </c>
      <c r="F3324">
        <v>2017</v>
      </c>
      <c r="G3324" s="4" t="s">
        <v>19</v>
      </c>
      <c r="H3324" t="str">
        <f>VLOOKUP(G3324,States!$A$1:$B$71,2,0)</f>
        <v>Ohio</v>
      </c>
      <c r="I3324" t="str">
        <f>VLOOKUP(H3324,Table2[[State]:[Kürzel für Highcharts]],2,0)</f>
        <v>OH</v>
      </c>
    </row>
    <row r="3325" spans="1:9">
      <c r="A3325">
        <v>8</v>
      </c>
      <c r="B3325" s="3">
        <v>43044</v>
      </c>
      <c r="C3325">
        <v>1.92</v>
      </c>
      <c r="D3325">
        <v>13199.3</v>
      </c>
      <c r="E3325" t="s">
        <v>10</v>
      </c>
      <c r="F3325">
        <v>2017</v>
      </c>
      <c r="G3325" s="4" t="s">
        <v>19</v>
      </c>
      <c r="H3325" t="str">
        <f>VLOOKUP(G3325,States!$A$1:$B$71,2,0)</f>
        <v>Ohio</v>
      </c>
      <c r="I3325" t="str">
        <f>VLOOKUP(H3325,Table2[[State]:[Kürzel für Highcharts]],2,0)</f>
        <v>OH</v>
      </c>
    </row>
    <row r="3326" spans="1:9">
      <c r="A3326">
        <v>9</v>
      </c>
      <c r="B3326" s="3">
        <v>43037</v>
      </c>
      <c r="C3326">
        <v>1.87</v>
      </c>
      <c r="D3326">
        <v>12170.52</v>
      </c>
      <c r="E3326" t="s">
        <v>10</v>
      </c>
      <c r="F3326">
        <v>2017</v>
      </c>
      <c r="G3326" s="4" t="s">
        <v>19</v>
      </c>
      <c r="H3326" t="str">
        <f>VLOOKUP(G3326,States!$A$1:$B$71,2,0)</f>
        <v>Ohio</v>
      </c>
      <c r="I3326" t="str">
        <f>VLOOKUP(H3326,Table2[[State]:[Kürzel für Highcharts]],2,0)</f>
        <v>OH</v>
      </c>
    </row>
    <row r="3327" spans="1:9">
      <c r="A3327">
        <v>10</v>
      </c>
      <c r="B3327" s="3">
        <v>43030</v>
      </c>
      <c r="C3327">
        <v>1.86</v>
      </c>
      <c r="D3327">
        <v>14482.57</v>
      </c>
      <c r="E3327" t="s">
        <v>10</v>
      </c>
      <c r="F3327">
        <v>2017</v>
      </c>
      <c r="G3327" s="4" t="s">
        <v>19</v>
      </c>
      <c r="H3327" t="str">
        <f>VLOOKUP(G3327,States!$A$1:$B$71,2,0)</f>
        <v>Ohio</v>
      </c>
      <c r="I3327" t="str">
        <f>VLOOKUP(H3327,Table2[[State]:[Kürzel für Highcharts]],2,0)</f>
        <v>OH</v>
      </c>
    </row>
    <row r="3328" spans="1:9">
      <c r="A3328">
        <v>11</v>
      </c>
      <c r="B3328" s="3">
        <v>43023</v>
      </c>
      <c r="C3328">
        <v>1.81</v>
      </c>
      <c r="D3328">
        <v>10382.51</v>
      </c>
      <c r="E3328" t="s">
        <v>10</v>
      </c>
      <c r="F3328">
        <v>2017</v>
      </c>
      <c r="G3328" s="4" t="s">
        <v>19</v>
      </c>
      <c r="H3328" t="str">
        <f>VLOOKUP(G3328,States!$A$1:$B$71,2,0)</f>
        <v>Ohio</v>
      </c>
      <c r="I3328" t="str">
        <f>VLOOKUP(H3328,Table2[[State]:[Kürzel für Highcharts]],2,0)</f>
        <v>OH</v>
      </c>
    </row>
    <row r="3329" spans="1:9">
      <c r="A3329">
        <v>12</v>
      </c>
      <c r="B3329" s="3">
        <v>43016</v>
      </c>
      <c r="C3329">
        <v>1.94</v>
      </c>
      <c r="D3329">
        <v>8459.92</v>
      </c>
      <c r="E3329" t="s">
        <v>10</v>
      </c>
      <c r="F3329">
        <v>2017</v>
      </c>
      <c r="G3329" s="4" t="s">
        <v>19</v>
      </c>
      <c r="H3329" t="str">
        <f>VLOOKUP(G3329,States!$A$1:$B$71,2,0)</f>
        <v>Ohio</v>
      </c>
      <c r="I3329" t="str">
        <f>VLOOKUP(H3329,Table2[[State]:[Kürzel für Highcharts]],2,0)</f>
        <v>OH</v>
      </c>
    </row>
    <row r="3330" spans="1:9">
      <c r="A3330">
        <v>13</v>
      </c>
      <c r="B3330" s="3">
        <v>43009</v>
      </c>
      <c r="C3330">
        <v>2.0099999999999998</v>
      </c>
      <c r="D3330">
        <v>12767.55</v>
      </c>
      <c r="E3330" t="s">
        <v>10</v>
      </c>
      <c r="F3330">
        <v>2017</v>
      </c>
      <c r="G3330" s="4" t="s">
        <v>19</v>
      </c>
      <c r="H3330" t="str">
        <f>VLOOKUP(G3330,States!$A$1:$B$71,2,0)</f>
        <v>Ohio</v>
      </c>
      <c r="I3330" t="str">
        <f>VLOOKUP(H3330,Table2[[State]:[Kürzel für Highcharts]],2,0)</f>
        <v>OH</v>
      </c>
    </row>
    <row r="3331" spans="1:9">
      <c r="A3331">
        <v>14</v>
      </c>
      <c r="B3331" s="3">
        <v>43002</v>
      </c>
      <c r="C3331">
        <v>2.2000000000000002</v>
      </c>
      <c r="D3331">
        <v>16058.2</v>
      </c>
      <c r="E3331" t="s">
        <v>10</v>
      </c>
      <c r="F3331">
        <v>2017</v>
      </c>
      <c r="G3331" s="4" t="s">
        <v>19</v>
      </c>
      <c r="H3331" t="str">
        <f>VLOOKUP(G3331,States!$A$1:$B$71,2,0)</f>
        <v>Ohio</v>
      </c>
      <c r="I3331" t="str">
        <f>VLOOKUP(H3331,Table2[[State]:[Kürzel für Highcharts]],2,0)</f>
        <v>OH</v>
      </c>
    </row>
    <row r="3332" spans="1:9">
      <c r="A3332">
        <v>15</v>
      </c>
      <c r="B3332" s="3">
        <v>42995</v>
      </c>
      <c r="C3332">
        <v>2.14</v>
      </c>
      <c r="D3332">
        <v>11956.98</v>
      </c>
      <c r="E3332" t="s">
        <v>10</v>
      </c>
      <c r="F3332">
        <v>2017</v>
      </c>
      <c r="G3332" s="4" t="s">
        <v>19</v>
      </c>
      <c r="H3332" t="str">
        <f>VLOOKUP(G3332,States!$A$1:$B$71,2,0)</f>
        <v>Ohio</v>
      </c>
      <c r="I3332" t="str">
        <f>VLOOKUP(H3332,Table2[[State]:[Kürzel für Highcharts]],2,0)</f>
        <v>OH</v>
      </c>
    </row>
    <row r="3333" spans="1:9">
      <c r="A3333">
        <v>16</v>
      </c>
      <c r="B3333" s="3">
        <v>42988</v>
      </c>
      <c r="C3333">
        <v>2.15</v>
      </c>
      <c r="D3333">
        <v>9883.59</v>
      </c>
      <c r="E3333" t="s">
        <v>10</v>
      </c>
      <c r="F3333">
        <v>2017</v>
      </c>
      <c r="G3333" s="4" t="s">
        <v>19</v>
      </c>
      <c r="H3333" t="str">
        <f>VLOOKUP(G3333,States!$A$1:$B$71,2,0)</f>
        <v>Ohio</v>
      </c>
      <c r="I3333" t="str">
        <f>VLOOKUP(H3333,Table2[[State]:[Kürzel für Highcharts]],2,0)</f>
        <v>OH</v>
      </c>
    </row>
    <row r="3334" spans="1:9">
      <c r="A3334">
        <v>17</v>
      </c>
      <c r="B3334" s="3">
        <v>42981</v>
      </c>
      <c r="C3334">
        <v>2.17</v>
      </c>
      <c r="D3334">
        <v>13962.6</v>
      </c>
      <c r="E3334" t="s">
        <v>10</v>
      </c>
      <c r="F3334">
        <v>2017</v>
      </c>
      <c r="G3334" s="4" t="s">
        <v>19</v>
      </c>
      <c r="H3334" t="str">
        <f>VLOOKUP(G3334,States!$A$1:$B$71,2,0)</f>
        <v>Ohio</v>
      </c>
      <c r="I3334" t="str">
        <f>VLOOKUP(H3334,Table2[[State]:[Kürzel für Highcharts]],2,0)</f>
        <v>OH</v>
      </c>
    </row>
    <row r="3335" spans="1:9">
      <c r="A3335">
        <v>18</v>
      </c>
      <c r="B3335" s="3">
        <v>42974</v>
      </c>
      <c r="C3335">
        <v>1.95</v>
      </c>
      <c r="D3335">
        <v>11994.71</v>
      </c>
      <c r="E3335" t="s">
        <v>10</v>
      </c>
      <c r="F3335">
        <v>2017</v>
      </c>
      <c r="G3335" s="4" t="s">
        <v>19</v>
      </c>
      <c r="H3335" t="str">
        <f>VLOOKUP(G3335,States!$A$1:$B$71,2,0)</f>
        <v>Ohio</v>
      </c>
      <c r="I3335" t="str">
        <f>VLOOKUP(H3335,Table2[[State]:[Kürzel für Highcharts]],2,0)</f>
        <v>OH</v>
      </c>
    </row>
    <row r="3336" spans="1:9">
      <c r="A3336">
        <v>19</v>
      </c>
      <c r="B3336" s="3">
        <v>42967</v>
      </c>
      <c r="C3336">
        <v>1.92</v>
      </c>
      <c r="D3336">
        <v>8698.91</v>
      </c>
      <c r="E3336" t="s">
        <v>10</v>
      </c>
      <c r="F3336">
        <v>2017</v>
      </c>
      <c r="G3336" s="4" t="s">
        <v>19</v>
      </c>
      <c r="H3336" t="str">
        <f>VLOOKUP(G3336,States!$A$1:$B$71,2,0)</f>
        <v>Ohio</v>
      </c>
      <c r="I3336" t="str">
        <f>VLOOKUP(H3336,Table2[[State]:[Kürzel für Highcharts]],2,0)</f>
        <v>OH</v>
      </c>
    </row>
    <row r="3337" spans="1:9">
      <c r="A3337">
        <v>20</v>
      </c>
      <c r="B3337" s="3">
        <v>42960</v>
      </c>
      <c r="C3337">
        <v>1.97</v>
      </c>
      <c r="D3337">
        <v>7797.08</v>
      </c>
      <c r="E3337" t="s">
        <v>10</v>
      </c>
      <c r="F3337">
        <v>2017</v>
      </c>
      <c r="G3337" s="4" t="s">
        <v>19</v>
      </c>
      <c r="H3337" t="str">
        <f>VLOOKUP(G3337,States!$A$1:$B$71,2,0)</f>
        <v>Ohio</v>
      </c>
      <c r="I3337" t="str">
        <f>VLOOKUP(H3337,Table2[[State]:[Kürzel für Highcharts]],2,0)</f>
        <v>OH</v>
      </c>
    </row>
    <row r="3338" spans="1:9">
      <c r="A3338">
        <v>21</v>
      </c>
      <c r="B3338" s="3">
        <v>42953</v>
      </c>
      <c r="C3338">
        <v>2.06</v>
      </c>
      <c r="D3338">
        <v>10853.28</v>
      </c>
      <c r="E3338" t="s">
        <v>10</v>
      </c>
      <c r="F3338">
        <v>2017</v>
      </c>
      <c r="G3338" s="4" t="s">
        <v>19</v>
      </c>
      <c r="H3338" t="str">
        <f>VLOOKUP(G3338,States!$A$1:$B$71,2,0)</f>
        <v>Ohio</v>
      </c>
      <c r="I3338" t="str">
        <f>VLOOKUP(H3338,Table2[[State]:[Kürzel für Highcharts]],2,0)</f>
        <v>OH</v>
      </c>
    </row>
    <row r="3339" spans="1:9">
      <c r="A3339">
        <v>22</v>
      </c>
      <c r="B3339" s="3">
        <v>42946</v>
      </c>
      <c r="C3339">
        <v>1.85</v>
      </c>
      <c r="D3339">
        <v>14874.38</v>
      </c>
      <c r="E3339" t="s">
        <v>10</v>
      </c>
      <c r="F3339">
        <v>2017</v>
      </c>
      <c r="G3339" s="4" t="s">
        <v>19</v>
      </c>
      <c r="H3339" t="str">
        <f>VLOOKUP(G3339,States!$A$1:$B$71,2,0)</f>
        <v>Ohio</v>
      </c>
      <c r="I3339" t="str">
        <f>VLOOKUP(H3339,Table2[[State]:[Kürzel für Highcharts]],2,0)</f>
        <v>OH</v>
      </c>
    </row>
    <row r="3340" spans="1:9">
      <c r="A3340">
        <v>23</v>
      </c>
      <c r="B3340" s="3">
        <v>42939</v>
      </c>
      <c r="C3340">
        <v>1.82</v>
      </c>
      <c r="D3340">
        <v>26748.23</v>
      </c>
      <c r="E3340" t="s">
        <v>10</v>
      </c>
      <c r="F3340">
        <v>2017</v>
      </c>
      <c r="G3340" s="4" t="s">
        <v>19</v>
      </c>
      <c r="H3340" t="str">
        <f>VLOOKUP(G3340,States!$A$1:$B$71,2,0)</f>
        <v>Ohio</v>
      </c>
      <c r="I3340" t="str">
        <f>VLOOKUP(H3340,Table2[[State]:[Kürzel für Highcharts]],2,0)</f>
        <v>OH</v>
      </c>
    </row>
    <row r="3341" spans="1:9">
      <c r="A3341">
        <v>24</v>
      </c>
      <c r="B3341" s="3">
        <v>42932</v>
      </c>
      <c r="C3341">
        <v>1.82</v>
      </c>
      <c r="D3341">
        <v>22784.26</v>
      </c>
      <c r="E3341" t="s">
        <v>10</v>
      </c>
      <c r="F3341">
        <v>2017</v>
      </c>
      <c r="G3341" s="4" t="s">
        <v>19</v>
      </c>
      <c r="H3341" t="str">
        <f>VLOOKUP(G3341,States!$A$1:$B$71,2,0)</f>
        <v>Ohio</v>
      </c>
      <c r="I3341" t="str">
        <f>VLOOKUP(H3341,Table2[[State]:[Kürzel für Highcharts]],2,0)</f>
        <v>OH</v>
      </c>
    </row>
    <row r="3342" spans="1:9">
      <c r="A3342">
        <v>25</v>
      </c>
      <c r="B3342" s="3">
        <v>42925</v>
      </c>
      <c r="C3342">
        <v>1.29</v>
      </c>
      <c r="D3342">
        <v>21313.42</v>
      </c>
      <c r="E3342" t="s">
        <v>10</v>
      </c>
      <c r="F3342">
        <v>2017</v>
      </c>
      <c r="G3342" s="4" t="s">
        <v>19</v>
      </c>
      <c r="H3342" t="str">
        <f>VLOOKUP(G3342,States!$A$1:$B$71,2,0)</f>
        <v>Ohio</v>
      </c>
      <c r="I3342" t="str">
        <f>VLOOKUP(H3342,Table2[[State]:[Kürzel für Highcharts]],2,0)</f>
        <v>OH</v>
      </c>
    </row>
    <row r="3343" spans="1:9">
      <c r="A3343">
        <v>26</v>
      </c>
      <c r="B3343" s="3">
        <v>42918</v>
      </c>
      <c r="C3343">
        <v>1.28</v>
      </c>
      <c r="D3343">
        <v>27470.57</v>
      </c>
      <c r="E3343" t="s">
        <v>10</v>
      </c>
      <c r="F3343">
        <v>2017</v>
      </c>
      <c r="G3343" s="4" t="s">
        <v>19</v>
      </c>
      <c r="H3343" t="str">
        <f>VLOOKUP(G3343,States!$A$1:$B$71,2,0)</f>
        <v>Ohio</v>
      </c>
      <c r="I3343" t="str">
        <f>VLOOKUP(H3343,Table2[[State]:[Kürzel für Highcharts]],2,0)</f>
        <v>OH</v>
      </c>
    </row>
    <row r="3344" spans="1:9">
      <c r="A3344">
        <v>27</v>
      </c>
      <c r="B3344" s="3">
        <v>42911</v>
      </c>
      <c r="C3344">
        <v>1.46</v>
      </c>
      <c r="D3344">
        <v>18586.45</v>
      </c>
      <c r="E3344" t="s">
        <v>10</v>
      </c>
      <c r="F3344">
        <v>2017</v>
      </c>
      <c r="G3344" s="4" t="s">
        <v>19</v>
      </c>
      <c r="H3344" t="str">
        <f>VLOOKUP(G3344,States!$A$1:$B$71,2,0)</f>
        <v>Ohio</v>
      </c>
      <c r="I3344" t="str">
        <f>VLOOKUP(H3344,Table2[[State]:[Kürzel für Highcharts]],2,0)</f>
        <v>OH</v>
      </c>
    </row>
    <row r="3345" spans="1:9">
      <c r="A3345">
        <v>28</v>
      </c>
      <c r="B3345" s="3">
        <v>42904</v>
      </c>
      <c r="C3345">
        <v>1.55</v>
      </c>
      <c r="D3345">
        <v>18169.689999999999</v>
      </c>
      <c r="E3345" t="s">
        <v>10</v>
      </c>
      <c r="F3345">
        <v>2017</v>
      </c>
      <c r="G3345" s="4" t="s">
        <v>19</v>
      </c>
      <c r="H3345" t="str">
        <f>VLOOKUP(G3345,States!$A$1:$B$71,2,0)</f>
        <v>Ohio</v>
      </c>
      <c r="I3345" t="str">
        <f>VLOOKUP(H3345,Table2[[State]:[Kürzel für Highcharts]],2,0)</f>
        <v>OH</v>
      </c>
    </row>
    <row r="3346" spans="1:9">
      <c r="A3346">
        <v>29</v>
      </c>
      <c r="B3346" s="3">
        <v>42897</v>
      </c>
      <c r="C3346">
        <v>0.77</v>
      </c>
      <c r="D3346">
        <v>42520.88</v>
      </c>
      <c r="E3346" t="s">
        <v>10</v>
      </c>
      <c r="F3346">
        <v>2017</v>
      </c>
      <c r="G3346" s="4" t="s">
        <v>19</v>
      </c>
      <c r="H3346" t="str">
        <f>VLOOKUP(G3346,States!$A$1:$B$71,2,0)</f>
        <v>Ohio</v>
      </c>
      <c r="I3346" t="str">
        <f>VLOOKUP(H3346,Table2[[State]:[Kürzel für Highcharts]],2,0)</f>
        <v>OH</v>
      </c>
    </row>
    <row r="3347" spans="1:9">
      <c r="A3347">
        <v>30</v>
      </c>
      <c r="B3347" s="3">
        <v>42890</v>
      </c>
      <c r="C3347">
        <v>1.65</v>
      </c>
      <c r="D3347">
        <v>12883.22</v>
      </c>
      <c r="E3347" t="s">
        <v>10</v>
      </c>
      <c r="F3347">
        <v>2017</v>
      </c>
      <c r="G3347" s="4" t="s">
        <v>19</v>
      </c>
      <c r="H3347" t="str">
        <f>VLOOKUP(G3347,States!$A$1:$B$71,2,0)</f>
        <v>Ohio</v>
      </c>
      <c r="I3347" t="str">
        <f>VLOOKUP(H3347,Table2[[State]:[Kürzel für Highcharts]],2,0)</f>
        <v>OH</v>
      </c>
    </row>
    <row r="3348" spans="1:9">
      <c r="A3348">
        <v>31</v>
      </c>
      <c r="B3348" s="3">
        <v>42883</v>
      </c>
      <c r="C3348">
        <v>1.78</v>
      </c>
      <c r="D3348">
        <v>12161.37</v>
      </c>
      <c r="E3348" t="s">
        <v>10</v>
      </c>
      <c r="F3348">
        <v>2017</v>
      </c>
      <c r="G3348" s="4" t="s">
        <v>19</v>
      </c>
      <c r="H3348" t="str">
        <f>VLOOKUP(G3348,States!$A$1:$B$71,2,0)</f>
        <v>Ohio</v>
      </c>
      <c r="I3348" t="str">
        <f>VLOOKUP(H3348,Table2[[State]:[Kürzel für Highcharts]],2,0)</f>
        <v>OH</v>
      </c>
    </row>
    <row r="3349" spans="1:9">
      <c r="A3349">
        <v>32</v>
      </c>
      <c r="B3349" s="3">
        <v>42876</v>
      </c>
      <c r="C3349">
        <v>1.66</v>
      </c>
      <c r="D3349">
        <v>14138.36</v>
      </c>
      <c r="E3349" t="s">
        <v>10</v>
      </c>
      <c r="F3349">
        <v>2017</v>
      </c>
      <c r="G3349" s="4" t="s">
        <v>19</v>
      </c>
      <c r="H3349" t="str">
        <f>VLOOKUP(G3349,States!$A$1:$B$71,2,0)</f>
        <v>Ohio</v>
      </c>
      <c r="I3349" t="str">
        <f>VLOOKUP(H3349,Table2[[State]:[Kürzel für Highcharts]],2,0)</f>
        <v>OH</v>
      </c>
    </row>
    <row r="3350" spans="1:9">
      <c r="A3350">
        <v>33</v>
      </c>
      <c r="B3350" s="3">
        <v>42869</v>
      </c>
      <c r="C3350">
        <v>1.41</v>
      </c>
      <c r="D3350">
        <v>22296.61</v>
      </c>
      <c r="E3350" t="s">
        <v>10</v>
      </c>
      <c r="F3350">
        <v>2017</v>
      </c>
      <c r="G3350" s="4" t="s">
        <v>19</v>
      </c>
      <c r="H3350" t="str">
        <f>VLOOKUP(G3350,States!$A$1:$B$71,2,0)</f>
        <v>Ohio</v>
      </c>
      <c r="I3350" t="str">
        <f>VLOOKUP(H3350,Table2[[State]:[Kürzel für Highcharts]],2,0)</f>
        <v>OH</v>
      </c>
    </row>
    <row r="3351" spans="1:9">
      <c r="A3351">
        <v>34</v>
      </c>
      <c r="B3351" s="3">
        <v>42862</v>
      </c>
      <c r="C3351">
        <v>1.48</v>
      </c>
      <c r="D3351">
        <v>19989.189999999999</v>
      </c>
      <c r="E3351" t="s">
        <v>10</v>
      </c>
      <c r="F3351">
        <v>2017</v>
      </c>
      <c r="G3351" s="4" t="s">
        <v>19</v>
      </c>
      <c r="H3351" t="str">
        <f>VLOOKUP(G3351,States!$A$1:$B$71,2,0)</f>
        <v>Ohio</v>
      </c>
      <c r="I3351" t="str">
        <f>VLOOKUP(H3351,Table2[[State]:[Kürzel für Highcharts]],2,0)</f>
        <v>OH</v>
      </c>
    </row>
    <row r="3352" spans="1:9">
      <c r="A3352">
        <v>35</v>
      </c>
      <c r="B3352" s="3">
        <v>42855</v>
      </c>
      <c r="C3352">
        <v>1.66</v>
      </c>
      <c r="D3352">
        <v>13924.31</v>
      </c>
      <c r="E3352" t="s">
        <v>10</v>
      </c>
      <c r="F3352">
        <v>2017</v>
      </c>
      <c r="G3352" s="4" t="s">
        <v>19</v>
      </c>
      <c r="H3352" t="str">
        <f>VLOOKUP(G3352,States!$A$1:$B$71,2,0)</f>
        <v>Ohio</v>
      </c>
      <c r="I3352" t="str">
        <f>VLOOKUP(H3352,Table2[[State]:[Kürzel für Highcharts]],2,0)</f>
        <v>OH</v>
      </c>
    </row>
    <row r="3353" spans="1:9">
      <c r="A3353">
        <v>36</v>
      </c>
      <c r="B3353" s="3">
        <v>42848</v>
      </c>
      <c r="C3353">
        <v>1.92</v>
      </c>
      <c r="D3353">
        <v>8616.1</v>
      </c>
      <c r="E3353" t="s">
        <v>10</v>
      </c>
      <c r="F3353">
        <v>2017</v>
      </c>
      <c r="G3353" s="4" t="s">
        <v>19</v>
      </c>
      <c r="H3353" t="str">
        <f>VLOOKUP(G3353,States!$A$1:$B$71,2,0)</f>
        <v>Ohio</v>
      </c>
      <c r="I3353" t="str">
        <f>VLOOKUP(H3353,Table2[[State]:[Kürzel für Highcharts]],2,0)</f>
        <v>OH</v>
      </c>
    </row>
    <row r="3354" spans="1:9">
      <c r="A3354">
        <v>37</v>
      </c>
      <c r="B3354" s="3">
        <v>42841</v>
      </c>
      <c r="C3354">
        <v>0.98</v>
      </c>
      <c r="D3354">
        <v>19269.21</v>
      </c>
      <c r="E3354" t="s">
        <v>10</v>
      </c>
      <c r="F3354">
        <v>2017</v>
      </c>
      <c r="G3354" s="4" t="s">
        <v>19</v>
      </c>
      <c r="H3354" t="str">
        <f>VLOOKUP(G3354,States!$A$1:$B$71,2,0)</f>
        <v>Ohio</v>
      </c>
      <c r="I3354" t="str">
        <f>VLOOKUP(H3354,Table2[[State]:[Kürzel für Highcharts]],2,0)</f>
        <v>OH</v>
      </c>
    </row>
    <row r="3355" spans="1:9">
      <c r="A3355">
        <v>38</v>
      </c>
      <c r="B3355" s="3">
        <v>42834</v>
      </c>
      <c r="C3355">
        <v>0.86</v>
      </c>
      <c r="D3355">
        <v>24184.04</v>
      </c>
      <c r="E3355" t="s">
        <v>10</v>
      </c>
      <c r="F3355">
        <v>2017</v>
      </c>
      <c r="G3355" s="4" t="s">
        <v>19</v>
      </c>
      <c r="H3355" t="str">
        <f>VLOOKUP(G3355,States!$A$1:$B$71,2,0)</f>
        <v>Ohio</v>
      </c>
      <c r="I3355" t="str">
        <f>VLOOKUP(H3355,Table2[[State]:[Kürzel für Highcharts]],2,0)</f>
        <v>OH</v>
      </c>
    </row>
    <row r="3356" spans="1:9">
      <c r="A3356">
        <v>39</v>
      </c>
      <c r="B3356" s="3">
        <v>42827</v>
      </c>
      <c r="C3356">
        <v>0.83</v>
      </c>
      <c r="D3356">
        <v>25025</v>
      </c>
      <c r="E3356" t="s">
        <v>10</v>
      </c>
      <c r="F3356">
        <v>2017</v>
      </c>
      <c r="G3356" s="4" t="s">
        <v>19</v>
      </c>
      <c r="H3356" t="str">
        <f>VLOOKUP(G3356,States!$A$1:$B$71,2,0)</f>
        <v>Ohio</v>
      </c>
      <c r="I3356" t="str">
        <f>VLOOKUP(H3356,Table2[[State]:[Kürzel für Highcharts]],2,0)</f>
        <v>OH</v>
      </c>
    </row>
    <row r="3357" spans="1:9">
      <c r="A3357">
        <v>40</v>
      </c>
      <c r="B3357" s="3">
        <v>42820</v>
      </c>
      <c r="C3357">
        <v>1.04</v>
      </c>
      <c r="D3357">
        <v>24050.02</v>
      </c>
      <c r="E3357" t="s">
        <v>10</v>
      </c>
      <c r="F3357">
        <v>2017</v>
      </c>
      <c r="G3357" s="4" t="s">
        <v>19</v>
      </c>
      <c r="H3357" t="str">
        <f>VLOOKUP(G3357,States!$A$1:$B$71,2,0)</f>
        <v>Ohio</v>
      </c>
      <c r="I3357" t="str">
        <f>VLOOKUP(H3357,Table2[[State]:[Kürzel für Highcharts]],2,0)</f>
        <v>OH</v>
      </c>
    </row>
    <row r="3358" spans="1:9">
      <c r="A3358">
        <v>41</v>
      </c>
      <c r="B3358" s="3">
        <v>42813</v>
      </c>
      <c r="C3358">
        <v>1.68</v>
      </c>
      <c r="D3358">
        <v>9218.0400000000009</v>
      </c>
      <c r="E3358" t="s">
        <v>10</v>
      </c>
      <c r="F3358">
        <v>2017</v>
      </c>
      <c r="G3358" s="4" t="s">
        <v>19</v>
      </c>
      <c r="H3358" t="str">
        <f>VLOOKUP(G3358,States!$A$1:$B$71,2,0)</f>
        <v>Ohio</v>
      </c>
      <c r="I3358" t="str">
        <f>VLOOKUP(H3358,Table2[[State]:[Kürzel für Highcharts]],2,0)</f>
        <v>OH</v>
      </c>
    </row>
    <row r="3359" spans="1:9">
      <c r="A3359">
        <v>42</v>
      </c>
      <c r="B3359" s="3">
        <v>42806</v>
      </c>
      <c r="C3359">
        <v>0.64</v>
      </c>
      <c r="D3359">
        <v>29680.14</v>
      </c>
      <c r="E3359" t="s">
        <v>10</v>
      </c>
      <c r="F3359">
        <v>2017</v>
      </c>
      <c r="G3359" s="4" t="s">
        <v>19</v>
      </c>
      <c r="H3359" t="str">
        <f>VLOOKUP(G3359,States!$A$1:$B$71,2,0)</f>
        <v>Ohio</v>
      </c>
      <c r="I3359" t="str">
        <f>VLOOKUP(H3359,Table2[[State]:[Kürzel für Highcharts]],2,0)</f>
        <v>OH</v>
      </c>
    </row>
    <row r="3360" spans="1:9">
      <c r="A3360">
        <v>43</v>
      </c>
      <c r="B3360" s="3">
        <v>42799</v>
      </c>
      <c r="C3360">
        <v>0.44</v>
      </c>
      <c r="D3360">
        <v>64057.04</v>
      </c>
      <c r="E3360" t="s">
        <v>10</v>
      </c>
      <c r="F3360">
        <v>2017</v>
      </c>
      <c r="G3360" s="4" t="s">
        <v>19</v>
      </c>
      <c r="H3360" t="str">
        <f>VLOOKUP(G3360,States!$A$1:$B$71,2,0)</f>
        <v>Ohio</v>
      </c>
      <c r="I3360" t="str">
        <f>VLOOKUP(H3360,Table2[[State]:[Kürzel für Highcharts]],2,0)</f>
        <v>OH</v>
      </c>
    </row>
    <row r="3361" spans="1:9">
      <c r="A3361">
        <v>44</v>
      </c>
      <c r="B3361" s="3">
        <v>42792</v>
      </c>
      <c r="C3361">
        <v>0.49</v>
      </c>
      <c r="D3361">
        <v>44024.03</v>
      </c>
      <c r="E3361" t="s">
        <v>10</v>
      </c>
      <c r="F3361">
        <v>2017</v>
      </c>
      <c r="G3361" s="4" t="s">
        <v>19</v>
      </c>
      <c r="H3361" t="str">
        <f>VLOOKUP(G3361,States!$A$1:$B$71,2,0)</f>
        <v>Ohio</v>
      </c>
      <c r="I3361" t="str">
        <f>VLOOKUP(H3361,Table2[[State]:[Kürzel für Highcharts]],2,0)</f>
        <v>OH</v>
      </c>
    </row>
    <row r="3362" spans="1:9">
      <c r="A3362">
        <v>45</v>
      </c>
      <c r="B3362" s="3">
        <v>42785</v>
      </c>
      <c r="C3362">
        <v>0.51</v>
      </c>
      <c r="D3362">
        <v>41987.86</v>
      </c>
      <c r="E3362" t="s">
        <v>10</v>
      </c>
      <c r="F3362">
        <v>2017</v>
      </c>
      <c r="G3362" s="4" t="s">
        <v>19</v>
      </c>
      <c r="H3362" t="str">
        <f>VLOOKUP(G3362,States!$A$1:$B$71,2,0)</f>
        <v>Ohio</v>
      </c>
      <c r="I3362" t="str">
        <f>VLOOKUP(H3362,Table2[[State]:[Kürzel für Highcharts]],2,0)</f>
        <v>OH</v>
      </c>
    </row>
    <row r="3363" spans="1:9">
      <c r="A3363">
        <v>46</v>
      </c>
      <c r="B3363" s="3">
        <v>42778</v>
      </c>
      <c r="C3363">
        <v>0.64</v>
      </c>
      <c r="D3363">
        <v>26706.48</v>
      </c>
      <c r="E3363" t="s">
        <v>10</v>
      </c>
      <c r="F3363">
        <v>2017</v>
      </c>
      <c r="G3363" s="4" t="s">
        <v>19</v>
      </c>
      <c r="H3363" t="str">
        <f>VLOOKUP(G3363,States!$A$1:$B$71,2,0)</f>
        <v>Ohio</v>
      </c>
      <c r="I3363" t="str">
        <f>VLOOKUP(H3363,Table2[[State]:[Kürzel für Highcharts]],2,0)</f>
        <v>OH</v>
      </c>
    </row>
    <row r="3364" spans="1:9">
      <c r="A3364">
        <v>47</v>
      </c>
      <c r="B3364" s="3">
        <v>42771</v>
      </c>
      <c r="C3364">
        <v>0.56999999999999995</v>
      </c>
      <c r="D3364">
        <v>25068.02</v>
      </c>
      <c r="E3364" t="s">
        <v>10</v>
      </c>
      <c r="F3364">
        <v>2017</v>
      </c>
      <c r="G3364" s="4" t="s">
        <v>19</v>
      </c>
      <c r="H3364" t="str">
        <f>VLOOKUP(G3364,States!$A$1:$B$71,2,0)</f>
        <v>Ohio</v>
      </c>
      <c r="I3364" t="str">
        <f>VLOOKUP(H3364,Table2[[State]:[Kürzel für Highcharts]],2,0)</f>
        <v>OH</v>
      </c>
    </row>
    <row r="3365" spans="1:9">
      <c r="A3365">
        <v>48</v>
      </c>
      <c r="B3365" s="3">
        <v>42764</v>
      </c>
      <c r="C3365">
        <v>0.8</v>
      </c>
      <c r="D3365">
        <v>15828</v>
      </c>
      <c r="E3365" t="s">
        <v>10</v>
      </c>
      <c r="F3365">
        <v>2017</v>
      </c>
      <c r="G3365" s="4" t="s">
        <v>19</v>
      </c>
      <c r="H3365" t="str">
        <f>VLOOKUP(G3365,States!$A$1:$B$71,2,0)</f>
        <v>Ohio</v>
      </c>
      <c r="I3365" t="str">
        <f>VLOOKUP(H3365,Table2[[State]:[Kürzel für Highcharts]],2,0)</f>
        <v>OH</v>
      </c>
    </row>
    <row r="3366" spans="1:9">
      <c r="A3366">
        <v>49</v>
      </c>
      <c r="B3366" s="3">
        <v>42757</v>
      </c>
      <c r="C3366">
        <v>1.58</v>
      </c>
      <c r="D3366">
        <v>7209.5</v>
      </c>
      <c r="E3366" t="s">
        <v>10</v>
      </c>
      <c r="F3366">
        <v>2017</v>
      </c>
      <c r="G3366" s="4" t="s">
        <v>19</v>
      </c>
      <c r="H3366" t="str">
        <f>VLOOKUP(G3366,States!$A$1:$B$71,2,0)</f>
        <v>Ohio</v>
      </c>
      <c r="I3366" t="str">
        <f>VLOOKUP(H3366,Table2[[State]:[Kürzel für Highcharts]],2,0)</f>
        <v>OH</v>
      </c>
    </row>
    <row r="3367" spans="1:9">
      <c r="A3367">
        <v>50</v>
      </c>
      <c r="B3367" s="3">
        <v>42750</v>
      </c>
      <c r="C3367">
        <v>1.88</v>
      </c>
      <c r="D3367">
        <v>6349.77</v>
      </c>
      <c r="E3367" t="s">
        <v>10</v>
      </c>
      <c r="F3367">
        <v>2017</v>
      </c>
      <c r="G3367" s="4" t="s">
        <v>19</v>
      </c>
      <c r="H3367" t="str">
        <f>VLOOKUP(G3367,States!$A$1:$B$71,2,0)</f>
        <v>Ohio</v>
      </c>
      <c r="I3367" t="str">
        <f>VLOOKUP(H3367,Table2[[State]:[Kürzel für Highcharts]],2,0)</f>
        <v>OH</v>
      </c>
    </row>
    <row r="3368" spans="1:9">
      <c r="A3368">
        <v>51</v>
      </c>
      <c r="B3368" s="3">
        <v>42743</v>
      </c>
      <c r="C3368">
        <v>1.07</v>
      </c>
      <c r="D3368">
        <v>12346.01</v>
      </c>
      <c r="E3368" t="s">
        <v>10</v>
      </c>
      <c r="F3368">
        <v>2017</v>
      </c>
      <c r="G3368" s="4" t="s">
        <v>19</v>
      </c>
      <c r="H3368" t="str">
        <f>VLOOKUP(G3368,States!$A$1:$B$71,2,0)</f>
        <v>Ohio</v>
      </c>
      <c r="I3368" t="str">
        <f>VLOOKUP(H3368,Table2[[State]:[Kürzel für Highcharts]],2,0)</f>
        <v>OH</v>
      </c>
    </row>
    <row r="3369" spans="1:9">
      <c r="A3369">
        <v>52</v>
      </c>
      <c r="B3369" s="3">
        <v>42736</v>
      </c>
      <c r="C3369">
        <v>1.23</v>
      </c>
      <c r="D3369">
        <v>10798.25</v>
      </c>
      <c r="E3369" t="s">
        <v>10</v>
      </c>
      <c r="F3369">
        <v>2017</v>
      </c>
      <c r="G3369" s="4" t="s">
        <v>19</v>
      </c>
      <c r="H3369" t="str">
        <f>VLOOKUP(G3369,States!$A$1:$B$71,2,0)</f>
        <v>Ohio</v>
      </c>
      <c r="I3369" t="str">
        <f>VLOOKUP(H3369,Table2[[State]:[Kürzel für Highcharts]],2,0)</f>
        <v>OH</v>
      </c>
    </row>
    <row r="3370" spans="1:9">
      <c r="A3370">
        <v>0</v>
      </c>
      <c r="B3370" s="3">
        <v>43184</v>
      </c>
      <c r="C3370">
        <v>1.66</v>
      </c>
      <c r="D3370">
        <v>15502.38</v>
      </c>
      <c r="E3370" t="s">
        <v>10</v>
      </c>
      <c r="F3370">
        <v>2018</v>
      </c>
      <c r="G3370" s="4" t="s">
        <v>19</v>
      </c>
      <c r="H3370" t="str">
        <f>VLOOKUP(G3370,States!$A$1:$B$71,2,0)</f>
        <v>Ohio</v>
      </c>
      <c r="I3370" t="str">
        <f>VLOOKUP(H3370,Table2[[State]:[Kürzel für Highcharts]],2,0)</f>
        <v>OH</v>
      </c>
    </row>
    <row r="3371" spans="1:9">
      <c r="A3371">
        <v>1</v>
      </c>
      <c r="B3371" s="3">
        <v>43177</v>
      </c>
      <c r="C3371">
        <v>1.31</v>
      </c>
      <c r="D3371">
        <v>28721.72</v>
      </c>
      <c r="E3371" t="s">
        <v>10</v>
      </c>
      <c r="F3371">
        <v>2018</v>
      </c>
      <c r="G3371" s="4" t="s">
        <v>19</v>
      </c>
      <c r="H3371" t="str">
        <f>VLOOKUP(G3371,States!$A$1:$B$71,2,0)</f>
        <v>Ohio</v>
      </c>
      <c r="I3371" t="str">
        <f>VLOOKUP(H3371,Table2[[State]:[Kürzel für Highcharts]],2,0)</f>
        <v>OH</v>
      </c>
    </row>
    <row r="3372" spans="1:9">
      <c r="A3372">
        <v>2</v>
      </c>
      <c r="B3372" s="3">
        <v>43170</v>
      </c>
      <c r="C3372">
        <v>1.27</v>
      </c>
      <c r="D3372">
        <v>34517.300000000003</v>
      </c>
      <c r="E3372" t="s">
        <v>10</v>
      </c>
      <c r="F3372">
        <v>2018</v>
      </c>
      <c r="G3372" s="4" t="s">
        <v>19</v>
      </c>
      <c r="H3372" t="str">
        <f>VLOOKUP(G3372,States!$A$1:$B$71,2,0)</f>
        <v>Ohio</v>
      </c>
      <c r="I3372" t="str">
        <f>VLOOKUP(H3372,Table2[[State]:[Kürzel für Highcharts]],2,0)</f>
        <v>OH</v>
      </c>
    </row>
    <row r="3373" spans="1:9">
      <c r="A3373">
        <v>3</v>
      </c>
      <c r="B3373" s="3">
        <v>43163</v>
      </c>
      <c r="C3373">
        <v>1.68</v>
      </c>
      <c r="D3373">
        <v>11250.57</v>
      </c>
      <c r="E3373" t="s">
        <v>10</v>
      </c>
      <c r="F3373">
        <v>2018</v>
      </c>
      <c r="G3373" s="4" t="s">
        <v>19</v>
      </c>
      <c r="H3373" t="str">
        <f>VLOOKUP(G3373,States!$A$1:$B$71,2,0)</f>
        <v>Ohio</v>
      </c>
      <c r="I3373" t="str">
        <f>VLOOKUP(H3373,Table2[[State]:[Kürzel für Highcharts]],2,0)</f>
        <v>OH</v>
      </c>
    </row>
    <row r="3374" spans="1:9">
      <c r="A3374">
        <v>4</v>
      </c>
      <c r="B3374" s="3">
        <v>43156</v>
      </c>
      <c r="C3374">
        <v>1.78</v>
      </c>
      <c r="D3374">
        <v>15097.8</v>
      </c>
      <c r="E3374" t="s">
        <v>10</v>
      </c>
      <c r="F3374">
        <v>2018</v>
      </c>
      <c r="G3374" s="4" t="s">
        <v>19</v>
      </c>
      <c r="H3374" t="str">
        <f>VLOOKUP(G3374,States!$A$1:$B$71,2,0)</f>
        <v>Ohio</v>
      </c>
      <c r="I3374" t="str">
        <f>VLOOKUP(H3374,Table2[[State]:[Kürzel für Highcharts]],2,0)</f>
        <v>OH</v>
      </c>
    </row>
    <row r="3375" spans="1:9">
      <c r="A3375">
        <v>5</v>
      </c>
      <c r="B3375" s="3">
        <v>43149</v>
      </c>
      <c r="C3375">
        <v>1.64</v>
      </c>
      <c r="D3375">
        <v>9811.36</v>
      </c>
      <c r="E3375" t="s">
        <v>10</v>
      </c>
      <c r="F3375">
        <v>2018</v>
      </c>
      <c r="G3375" s="4" t="s">
        <v>19</v>
      </c>
      <c r="H3375" t="str">
        <f>VLOOKUP(G3375,States!$A$1:$B$71,2,0)</f>
        <v>Ohio</v>
      </c>
      <c r="I3375" t="str">
        <f>VLOOKUP(H3375,Table2[[State]:[Kürzel für Highcharts]],2,0)</f>
        <v>OH</v>
      </c>
    </row>
    <row r="3376" spans="1:9">
      <c r="A3376">
        <v>6</v>
      </c>
      <c r="B3376" s="3">
        <v>43142</v>
      </c>
      <c r="C3376">
        <v>1.59</v>
      </c>
      <c r="D3376">
        <v>10754.39</v>
      </c>
      <c r="E3376" t="s">
        <v>10</v>
      </c>
      <c r="F3376">
        <v>2018</v>
      </c>
      <c r="G3376" s="4" t="s">
        <v>19</v>
      </c>
      <c r="H3376" t="str">
        <f>VLOOKUP(G3376,States!$A$1:$B$71,2,0)</f>
        <v>Ohio</v>
      </c>
      <c r="I3376" t="str">
        <f>VLOOKUP(H3376,Table2[[State]:[Kürzel für Highcharts]],2,0)</f>
        <v>OH</v>
      </c>
    </row>
    <row r="3377" spans="1:9">
      <c r="A3377">
        <v>7</v>
      </c>
      <c r="B3377" s="3">
        <v>43135</v>
      </c>
      <c r="C3377">
        <v>1.69</v>
      </c>
      <c r="D3377">
        <v>11196.3</v>
      </c>
      <c r="E3377" t="s">
        <v>10</v>
      </c>
      <c r="F3377">
        <v>2018</v>
      </c>
      <c r="G3377" s="4" t="s">
        <v>19</v>
      </c>
      <c r="H3377" t="str">
        <f>VLOOKUP(G3377,States!$A$1:$B$71,2,0)</f>
        <v>Ohio</v>
      </c>
      <c r="I3377" t="str">
        <f>VLOOKUP(H3377,Table2[[State]:[Kürzel für Highcharts]],2,0)</f>
        <v>OH</v>
      </c>
    </row>
    <row r="3378" spans="1:9">
      <c r="A3378">
        <v>8</v>
      </c>
      <c r="B3378" s="3">
        <v>43128</v>
      </c>
      <c r="C3378">
        <v>1.51</v>
      </c>
      <c r="D3378">
        <v>15027.47</v>
      </c>
      <c r="E3378" t="s">
        <v>10</v>
      </c>
      <c r="F3378">
        <v>2018</v>
      </c>
      <c r="G3378" s="4" t="s">
        <v>19</v>
      </c>
      <c r="H3378" t="str">
        <f>VLOOKUP(G3378,States!$A$1:$B$71,2,0)</f>
        <v>Ohio</v>
      </c>
      <c r="I3378" t="str">
        <f>VLOOKUP(H3378,Table2[[State]:[Kürzel für Highcharts]],2,0)</f>
        <v>OH</v>
      </c>
    </row>
    <row r="3379" spans="1:9">
      <c r="A3379">
        <v>9</v>
      </c>
      <c r="B3379" s="3">
        <v>43121</v>
      </c>
      <c r="C3379">
        <v>1.6</v>
      </c>
      <c r="D3379">
        <v>18364.37</v>
      </c>
      <c r="E3379" t="s">
        <v>10</v>
      </c>
      <c r="F3379">
        <v>2018</v>
      </c>
      <c r="G3379" s="4" t="s">
        <v>19</v>
      </c>
      <c r="H3379" t="str">
        <f>VLOOKUP(G3379,States!$A$1:$B$71,2,0)</f>
        <v>Ohio</v>
      </c>
      <c r="I3379" t="str">
        <f>VLOOKUP(H3379,Table2[[State]:[Kürzel für Highcharts]],2,0)</f>
        <v>OH</v>
      </c>
    </row>
    <row r="3380" spans="1:9">
      <c r="A3380">
        <v>10</v>
      </c>
      <c r="B3380" s="3">
        <v>43114</v>
      </c>
      <c r="C3380">
        <v>1.71</v>
      </c>
      <c r="D3380">
        <v>19434.36</v>
      </c>
      <c r="E3380" t="s">
        <v>10</v>
      </c>
      <c r="F3380">
        <v>2018</v>
      </c>
      <c r="G3380" s="4" t="s">
        <v>19</v>
      </c>
      <c r="H3380" t="str">
        <f>VLOOKUP(G3380,States!$A$1:$B$71,2,0)</f>
        <v>Ohio</v>
      </c>
      <c r="I3380" t="str">
        <f>VLOOKUP(H3380,Table2[[State]:[Kürzel für Highcharts]],2,0)</f>
        <v>OH</v>
      </c>
    </row>
    <row r="3381" spans="1:9">
      <c r="A3381">
        <v>11</v>
      </c>
      <c r="B3381" s="3">
        <v>43107</v>
      </c>
      <c r="C3381">
        <v>1.71</v>
      </c>
      <c r="D3381">
        <v>13141.82</v>
      </c>
      <c r="E3381" t="s">
        <v>10</v>
      </c>
      <c r="F3381">
        <v>2018</v>
      </c>
      <c r="G3381" s="4" t="s">
        <v>19</v>
      </c>
      <c r="H3381" t="str">
        <f>VLOOKUP(G3381,States!$A$1:$B$71,2,0)</f>
        <v>Ohio</v>
      </c>
      <c r="I3381" t="str">
        <f>VLOOKUP(H3381,Table2[[State]:[Kürzel für Highcharts]],2,0)</f>
        <v>OH</v>
      </c>
    </row>
    <row r="3382" spans="1:9">
      <c r="A3382">
        <v>0</v>
      </c>
      <c r="B3382" s="3">
        <v>42365</v>
      </c>
      <c r="C3382">
        <v>0.99</v>
      </c>
      <c r="D3382">
        <v>107565.04</v>
      </c>
      <c r="E3382" t="s">
        <v>8</v>
      </c>
      <c r="F3382">
        <v>2015</v>
      </c>
      <c r="G3382" s="4" t="s">
        <v>20</v>
      </c>
      <c r="H3382" t="str">
        <f>VLOOKUP(G3382,States!$A$1:$B$71,2,0)</f>
        <v>Ohio</v>
      </c>
      <c r="I3382" t="str">
        <f>VLOOKUP(H3382,Table2[[State]:[Kürzel für Highcharts]],2,0)</f>
        <v>OH</v>
      </c>
    </row>
    <row r="3383" spans="1:9">
      <c r="A3383">
        <v>1</v>
      </c>
      <c r="B3383" s="3">
        <v>42358</v>
      </c>
      <c r="C3383">
        <v>1.03</v>
      </c>
      <c r="D3383">
        <v>117393.22</v>
      </c>
      <c r="E3383" t="s">
        <v>8</v>
      </c>
      <c r="F3383">
        <v>2015</v>
      </c>
      <c r="G3383" s="4" t="s">
        <v>20</v>
      </c>
      <c r="H3383" t="str">
        <f>VLOOKUP(G3383,States!$A$1:$B$71,2,0)</f>
        <v>Ohio</v>
      </c>
      <c r="I3383" t="str">
        <f>VLOOKUP(H3383,Table2[[State]:[Kürzel für Highcharts]],2,0)</f>
        <v>OH</v>
      </c>
    </row>
    <row r="3384" spans="1:9">
      <c r="A3384">
        <v>2</v>
      </c>
      <c r="B3384" s="3">
        <v>42351</v>
      </c>
      <c r="C3384">
        <v>1.03</v>
      </c>
      <c r="D3384">
        <v>124617.07</v>
      </c>
      <c r="E3384" t="s">
        <v>8</v>
      </c>
      <c r="F3384">
        <v>2015</v>
      </c>
      <c r="G3384" s="4" t="s">
        <v>20</v>
      </c>
      <c r="H3384" t="str">
        <f>VLOOKUP(G3384,States!$A$1:$B$71,2,0)</f>
        <v>Ohio</v>
      </c>
      <c r="I3384" t="str">
        <f>VLOOKUP(H3384,Table2[[State]:[Kürzel für Highcharts]],2,0)</f>
        <v>OH</v>
      </c>
    </row>
    <row r="3385" spans="1:9">
      <c r="A3385">
        <v>3</v>
      </c>
      <c r="B3385" s="3">
        <v>42344</v>
      </c>
      <c r="C3385">
        <v>0.99</v>
      </c>
      <c r="D3385">
        <v>137195.59</v>
      </c>
      <c r="E3385" t="s">
        <v>8</v>
      </c>
      <c r="F3385">
        <v>2015</v>
      </c>
      <c r="G3385" s="4" t="s">
        <v>20</v>
      </c>
      <c r="H3385" t="str">
        <f>VLOOKUP(G3385,States!$A$1:$B$71,2,0)</f>
        <v>Ohio</v>
      </c>
      <c r="I3385" t="str">
        <f>VLOOKUP(H3385,Table2[[State]:[Kürzel für Highcharts]],2,0)</f>
        <v>OH</v>
      </c>
    </row>
    <row r="3386" spans="1:9">
      <c r="A3386">
        <v>4</v>
      </c>
      <c r="B3386" s="3">
        <v>42337</v>
      </c>
      <c r="C3386">
        <v>1.03</v>
      </c>
      <c r="D3386">
        <v>97235.6</v>
      </c>
      <c r="E3386" t="s">
        <v>8</v>
      </c>
      <c r="F3386">
        <v>2015</v>
      </c>
      <c r="G3386" s="4" t="s">
        <v>20</v>
      </c>
      <c r="H3386" t="str">
        <f>VLOOKUP(G3386,States!$A$1:$B$71,2,0)</f>
        <v>Ohio</v>
      </c>
      <c r="I3386" t="str">
        <f>VLOOKUP(H3386,Table2[[State]:[Kürzel für Highcharts]],2,0)</f>
        <v>OH</v>
      </c>
    </row>
    <row r="3387" spans="1:9">
      <c r="A3387">
        <v>5</v>
      </c>
      <c r="B3387" s="3">
        <v>42330</v>
      </c>
      <c r="C3387">
        <v>1.04</v>
      </c>
      <c r="D3387">
        <v>115089.62</v>
      </c>
      <c r="E3387" t="s">
        <v>8</v>
      </c>
      <c r="F3387">
        <v>2015</v>
      </c>
      <c r="G3387" s="4" t="s">
        <v>20</v>
      </c>
      <c r="H3387" t="str">
        <f>VLOOKUP(G3387,States!$A$1:$B$71,2,0)</f>
        <v>Ohio</v>
      </c>
      <c r="I3387" t="str">
        <f>VLOOKUP(H3387,Table2[[State]:[Kürzel für Highcharts]],2,0)</f>
        <v>OH</v>
      </c>
    </row>
    <row r="3388" spans="1:9">
      <c r="A3388">
        <v>6</v>
      </c>
      <c r="B3388" s="3">
        <v>42323</v>
      </c>
      <c r="C3388">
        <v>0.99</v>
      </c>
      <c r="D3388">
        <v>117462.94</v>
      </c>
      <c r="E3388" t="s">
        <v>8</v>
      </c>
      <c r="F3388">
        <v>2015</v>
      </c>
      <c r="G3388" s="4" t="s">
        <v>20</v>
      </c>
      <c r="H3388" t="str">
        <f>VLOOKUP(G3388,States!$A$1:$B$71,2,0)</f>
        <v>Ohio</v>
      </c>
      <c r="I3388" t="str">
        <f>VLOOKUP(H3388,Table2[[State]:[Kürzel für Highcharts]],2,0)</f>
        <v>OH</v>
      </c>
    </row>
    <row r="3389" spans="1:9">
      <c r="A3389">
        <v>7</v>
      </c>
      <c r="B3389" s="3">
        <v>42316</v>
      </c>
      <c r="C3389">
        <v>0.95</v>
      </c>
      <c r="D3389">
        <v>152084.79</v>
      </c>
      <c r="E3389" t="s">
        <v>8</v>
      </c>
      <c r="F3389">
        <v>2015</v>
      </c>
      <c r="G3389" s="4" t="s">
        <v>20</v>
      </c>
      <c r="H3389" t="str">
        <f>VLOOKUP(G3389,States!$A$1:$B$71,2,0)</f>
        <v>Ohio</v>
      </c>
      <c r="I3389" t="str">
        <f>VLOOKUP(H3389,Table2[[State]:[Kürzel für Highcharts]],2,0)</f>
        <v>OH</v>
      </c>
    </row>
    <row r="3390" spans="1:9">
      <c r="A3390">
        <v>8</v>
      </c>
      <c r="B3390" s="3">
        <v>42309</v>
      </c>
      <c r="C3390">
        <v>0.99</v>
      </c>
      <c r="D3390">
        <v>135237.01</v>
      </c>
      <c r="E3390" t="s">
        <v>8</v>
      </c>
      <c r="F3390">
        <v>2015</v>
      </c>
      <c r="G3390" s="4" t="s">
        <v>20</v>
      </c>
      <c r="H3390" t="str">
        <f>VLOOKUP(G3390,States!$A$1:$B$71,2,0)</f>
        <v>Ohio</v>
      </c>
      <c r="I3390" t="str">
        <f>VLOOKUP(H3390,Table2[[State]:[Kürzel für Highcharts]],2,0)</f>
        <v>OH</v>
      </c>
    </row>
    <row r="3391" spans="1:9">
      <c r="A3391">
        <v>9</v>
      </c>
      <c r="B3391" s="3">
        <v>42302</v>
      </c>
      <c r="C3391">
        <v>1.04</v>
      </c>
      <c r="D3391">
        <v>119210.27</v>
      </c>
      <c r="E3391" t="s">
        <v>8</v>
      </c>
      <c r="F3391">
        <v>2015</v>
      </c>
      <c r="G3391" s="4" t="s">
        <v>20</v>
      </c>
      <c r="H3391" t="str">
        <f>VLOOKUP(G3391,States!$A$1:$B$71,2,0)</f>
        <v>Ohio</v>
      </c>
      <c r="I3391" t="str">
        <f>VLOOKUP(H3391,Table2[[State]:[Kürzel für Highcharts]],2,0)</f>
        <v>OH</v>
      </c>
    </row>
    <row r="3392" spans="1:9">
      <c r="A3392">
        <v>10</v>
      </c>
      <c r="B3392" s="3">
        <v>42295</v>
      </c>
      <c r="C3392">
        <v>0.98</v>
      </c>
      <c r="D3392">
        <v>137773.84</v>
      </c>
      <c r="E3392" t="s">
        <v>8</v>
      </c>
      <c r="F3392">
        <v>2015</v>
      </c>
      <c r="G3392" s="4" t="s">
        <v>20</v>
      </c>
      <c r="H3392" t="str">
        <f>VLOOKUP(G3392,States!$A$1:$B$71,2,0)</f>
        <v>Ohio</v>
      </c>
      <c r="I3392" t="str">
        <f>VLOOKUP(H3392,Table2[[State]:[Kürzel für Highcharts]],2,0)</f>
        <v>OH</v>
      </c>
    </row>
    <row r="3393" spans="1:9">
      <c r="A3393">
        <v>11</v>
      </c>
      <c r="B3393" s="3">
        <v>42288</v>
      </c>
      <c r="C3393">
        <v>0.9</v>
      </c>
      <c r="D3393">
        <v>145305.65</v>
      </c>
      <c r="E3393" t="s">
        <v>8</v>
      </c>
      <c r="F3393">
        <v>2015</v>
      </c>
      <c r="G3393" s="4" t="s">
        <v>20</v>
      </c>
      <c r="H3393" t="str">
        <f>VLOOKUP(G3393,States!$A$1:$B$71,2,0)</f>
        <v>Ohio</v>
      </c>
      <c r="I3393" t="str">
        <f>VLOOKUP(H3393,Table2[[State]:[Kürzel für Highcharts]],2,0)</f>
        <v>OH</v>
      </c>
    </row>
    <row r="3394" spans="1:9">
      <c r="A3394">
        <v>12</v>
      </c>
      <c r="B3394" s="3">
        <v>42281</v>
      </c>
      <c r="C3394">
        <v>0.93</v>
      </c>
      <c r="D3394">
        <v>134326.53</v>
      </c>
      <c r="E3394" t="s">
        <v>8</v>
      </c>
      <c r="F3394">
        <v>2015</v>
      </c>
      <c r="G3394" s="4" t="s">
        <v>20</v>
      </c>
      <c r="H3394" t="str">
        <f>VLOOKUP(G3394,States!$A$1:$B$71,2,0)</f>
        <v>Ohio</v>
      </c>
      <c r="I3394" t="str">
        <f>VLOOKUP(H3394,Table2[[State]:[Kürzel für Highcharts]],2,0)</f>
        <v>OH</v>
      </c>
    </row>
    <row r="3395" spans="1:9">
      <c r="A3395">
        <v>13</v>
      </c>
      <c r="B3395" s="3">
        <v>42274</v>
      </c>
      <c r="C3395">
        <v>1.02</v>
      </c>
      <c r="D3395">
        <v>137298.76999999999</v>
      </c>
      <c r="E3395" t="s">
        <v>8</v>
      </c>
      <c r="F3395">
        <v>2015</v>
      </c>
      <c r="G3395" s="4" t="s">
        <v>20</v>
      </c>
      <c r="H3395" t="str">
        <f>VLOOKUP(G3395,States!$A$1:$B$71,2,0)</f>
        <v>Ohio</v>
      </c>
      <c r="I3395" t="str">
        <f>VLOOKUP(H3395,Table2[[State]:[Kürzel für Highcharts]],2,0)</f>
        <v>OH</v>
      </c>
    </row>
    <row r="3396" spans="1:9">
      <c r="A3396">
        <v>14</v>
      </c>
      <c r="B3396" s="3">
        <v>42267</v>
      </c>
      <c r="C3396">
        <v>1</v>
      </c>
      <c r="D3396">
        <v>165068.85999999999</v>
      </c>
      <c r="E3396" t="s">
        <v>8</v>
      </c>
      <c r="F3396">
        <v>2015</v>
      </c>
      <c r="G3396" s="4" t="s">
        <v>20</v>
      </c>
      <c r="H3396" t="str">
        <f>VLOOKUP(G3396,States!$A$1:$B$71,2,0)</f>
        <v>Ohio</v>
      </c>
      <c r="I3396" t="str">
        <f>VLOOKUP(H3396,Table2[[State]:[Kürzel für Highcharts]],2,0)</f>
        <v>OH</v>
      </c>
    </row>
    <row r="3397" spans="1:9">
      <c r="A3397">
        <v>15</v>
      </c>
      <c r="B3397" s="3">
        <v>42260</v>
      </c>
      <c r="C3397">
        <v>1.02</v>
      </c>
      <c r="D3397">
        <v>169025.14</v>
      </c>
      <c r="E3397" t="s">
        <v>8</v>
      </c>
      <c r="F3397">
        <v>2015</v>
      </c>
      <c r="G3397" s="4" t="s">
        <v>20</v>
      </c>
      <c r="H3397" t="str">
        <f>VLOOKUP(G3397,States!$A$1:$B$71,2,0)</f>
        <v>Ohio</v>
      </c>
      <c r="I3397" t="str">
        <f>VLOOKUP(H3397,Table2[[State]:[Kürzel für Highcharts]],2,0)</f>
        <v>OH</v>
      </c>
    </row>
    <row r="3398" spans="1:9">
      <c r="A3398">
        <v>16</v>
      </c>
      <c r="B3398" s="3">
        <v>42253</v>
      </c>
      <c r="C3398">
        <v>1.04</v>
      </c>
      <c r="D3398">
        <v>144563.15</v>
      </c>
      <c r="E3398" t="s">
        <v>8</v>
      </c>
      <c r="F3398">
        <v>2015</v>
      </c>
      <c r="G3398" s="4" t="s">
        <v>20</v>
      </c>
      <c r="H3398" t="str">
        <f>VLOOKUP(G3398,States!$A$1:$B$71,2,0)</f>
        <v>Ohio</v>
      </c>
      <c r="I3398" t="str">
        <f>VLOOKUP(H3398,Table2[[State]:[Kürzel für Highcharts]],2,0)</f>
        <v>OH</v>
      </c>
    </row>
    <row r="3399" spans="1:9">
      <c r="A3399">
        <v>17</v>
      </c>
      <c r="B3399" s="3">
        <v>42246</v>
      </c>
      <c r="C3399">
        <v>1.03</v>
      </c>
      <c r="D3399">
        <v>147230.76</v>
      </c>
      <c r="E3399" t="s">
        <v>8</v>
      </c>
      <c r="F3399">
        <v>2015</v>
      </c>
      <c r="G3399" s="4" t="s">
        <v>20</v>
      </c>
      <c r="H3399" t="str">
        <f>VLOOKUP(G3399,States!$A$1:$B$71,2,0)</f>
        <v>Ohio</v>
      </c>
      <c r="I3399" t="str">
        <f>VLOOKUP(H3399,Table2[[State]:[Kürzel für Highcharts]],2,0)</f>
        <v>OH</v>
      </c>
    </row>
    <row r="3400" spans="1:9">
      <c r="A3400">
        <v>18</v>
      </c>
      <c r="B3400" s="3">
        <v>42239</v>
      </c>
      <c r="C3400">
        <v>1.08</v>
      </c>
      <c r="D3400">
        <v>130920.97</v>
      </c>
      <c r="E3400" t="s">
        <v>8</v>
      </c>
      <c r="F3400">
        <v>2015</v>
      </c>
      <c r="G3400" s="4" t="s">
        <v>20</v>
      </c>
      <c r="H3400" t="str">
        <f>VLOOKUP(G3400,States!$A$1:$B$71,2,0)</f>
        <v>Ohio</v>
      </c>
      <c r="I3400" t="str">
        <f>VLOOKUP(H3400,Table2[[State]:[Kürzel für Highcharts]],2,0)</f>
        <v>OH</v>
      </c>
    </row>
    <row r="3401" spans="1:9">
      <c r="A3401">
        <v>19</v>
      </c>
      <c r="B3401" s="3">
        <v>42232</v>
      </c>
      <c r="C3401">
        <v>1.03</v>
      </c>
      <c r="D3401">
        <v>155881.73000000001</v>
      </c>
      <c r="E3401" t="s">
        <v>8</v>
      </c>
      <c r="F3401">
        <v>2015</v>
      </c>
      <c r="G3401" s="4" t="s">
        <v>20</v>
      </c>
      <c r="H3401" t="str">
        <f>VLOOKUP(G3401,States!$A$1:$B$71,2,0)</f>
        <v>Ohio</v>
      </c>
      <c r="I3401" t="str">
        <f>VLOOKUP(H3401,Table2[[State]:[Kürzel für Highcharts]],2,0)</f>
        <v>OH</v>
      </c>
    </row>
    <row r="3402" spans="1:9">
      <c r="A3402">
        <v>20</v>
      </c>
      <c r="B3402" s="3">
        <v>42225</v>
      </c>
      <c r="C3402">
        <v>1</v>
      </c>
      <c r="D3402">
        <v>167387.9</v>
      </c>
      <c r="E3402" t="s">
        <v>8</v>
      </c>
      <c r="F3402">
        <v>2015</v>
      </c>
      <c r="G3402" s="4" t="s">
        <v>20</v>
      </c>
      <c r="H3402" t="str">
        <f>VLOOKUP(G3402,States!$A$1:$B$71,2,0)</f>
        <v>Ohio</v>
      </c>
      <c r="I3402" t="str">
        <f>VLOOKUP(H3402,Table2[[State]:[Kürzel für Highcharts]],2,0)</f>
        <v>OH</v>
      </c>
    </row>
    <row r="3403" spans="1:9">
      <c r="A3403">
        <v>21</v>
      </c>
      <c r="B3403" s="3">
        <v>42218</v>
      </c>
      <c r="C3403">
        <v>1.05</v>
      </c>
      <c r="D3403">
        <v>148597.91</v>
      </c>
      <c r="E3403" t="s">
        <v>8</v>
      </c>
      <c r="F3403">
        <v>2015</v>
      </c>
      <c r="G3403" s="4" t="s">
        <v>20</v>
      </c>
      <c r="H3403" t="str">
        <f>VLOOKUP(G3403,States!$A$1:$B$71,2,0)</f>
        <v>Ohio</v>
      </c>
      <c r="I3403" t="str">
        <f>VLOOKUP(H3403,Table2[[State]:[Kürzel für Highcharts]],2,0)</f>
        <v>OH</v>
      </c>
    </row>
    <row r="3404" spans="1:9">
      <c r="A3404">
        <v>22</v>
      </c>
      <c r="B3404" s="3">
        <v>42211</v>
      </c>
      <c r="C3404">
        <v>1.02</v>
      </c>
      <c r="D3404">
        <v>159846.20000000001</v>
      </c>
      <c r="E3404" t="s">
        <v>8</v>
      </c>
      <c r="F3404">
        <v>2015</v>
      </c>
      <c r="G3404" s="4" t="s">
        <v>20</v>
      </c>
      <c r="H3404" t="str">
        <f>VLOOKUP(G3404,States!$A$1:$B$71,2,0)</f>
        <v>Ohio</v>
      </c>
      <c r="I3404" t="str">
        <f>VLOOKUP(H3404,Table2[[State]:[Kürzel für Highcharts]],2,0)</f>
        <v>OH</v>
      </c>
    </row>
    <row r="3405" spans="1:9">
      <c r="A3405">
        <v>23</v>
      </c>
      <c r="B3405" s="3">
        <v>42204</v>
      </c>
      <c r="C3405">
        <v>1.05</v>
      </c>
      <c r="D3405">
        <v>159137.17000000001</v>
      </c>
      <c r="E3405" t="s">
        <v>8</v>
      </c>
      <c r="F3405">
        <v>2015</v>
      </c>
      <c r="G3405" s="4" t="s">
        <v>20</v>
      </c>
      <c r="H3405" t="str">
        <f>VLOOKUP(G3405,States!$A$1:$B$71,2,0)</f>
        <v>Ohio</v>
      </c>
      <c r="I3405" t="str">
        <f>VLOOKUP(H3405,Table2[[State]:[Kürzel für Highcharts]],2,0)</f>
        <v>OH</v>
      </c>
    </row>
    <row r="3406" spans="1:9">
      <c r="A3406">
        <v>24</v>
      </c>
      <c r="B3406" s="3">
        <v>42197</v>
      </c>
      <c r="C3406">
        <v>1.04</v>
      </c>
      <c r="D3406">
        <v>143992.91</v>
      </c>
      <c r="E3406" t="s">
        <v>8</v>
      </c>
      <c r="F3406">
        <v>2015</v>
      </c>
      <c r="G3406" s="4" t="s">
        <v>20</v>
      </c>
      <c r="H3406" t="str">
        <f>VLOOKUP(G3406,States!$A$1:$B$71,2,0)</f>
        <v>Ohio</v>
      </c>
      <c r="I3406" t="str">
        <f>VLOOKUP(H3406,Table2[[State]:[Kürzel für Highcharts]],2,0)</f>
        <v>OH</v>
      </c>
    </row>
    <row r="3407" spans="1:9">
      <c r="A3407">
        <v>25</v>
      </c>
      <c r="B3407" s="3">
        <v>42190</v>
      </c>
      <c r="C3407">
        <v>0.98</v>
      </c>
      <c r="D3407">
        <v>173370.68</v>
      </c>
      <c r="E3407" t="s">
        <v>8</v>
      </c>
      <c r="F3407">
        <v>2015</v>
      </c>
      <c r="G3407" s="4" t="s">
        <v>20</v>
      </c>
      <c r="H3407" t="str">
        <f>VLOOKUP(G3407,States!$A$1:$B$71,2,0)</f>
        <v>Ohio</v>
      </c>
      <c r="I3407" t="str">
        <f>VLOOKUP(H3407,Table2[[State]:[Kürzel für Highcharts]],2,0)</f>
        <v>OH</v>
      </c>
    </row>
    <row r="3408" spans="1:9">
      <c r="A3408">
        <v>26</v>
      </c>
      <c r="B3408" s="3">
        <v>42183</v>
      </c>
      <c r="C3408">
        <v>0.94</v>
      </c>
      <c r="D3408">
        <v>159970.54</v>
      </c>
      <c r="E3408" t="s">
        <v>8</v>
      </c>
      <c r="F3408">
        <v>2015</v>
      </c>
      <c r="G3408" s="4" t="s">
        <v>20</v>
      </c>
      <c r="H3408" t="str">
        <f>VLOOKUP(G3408,States!$A$1:$B$71,2,0)</f>
        <v>Ohio</v>
      </c>
      <c r="I3408" t="str">
        <f>VLOOKUP(H3408,Table2[[State]:[Kürzel für Highcharts]],2,0)</f>
        <v>OH</v>
      </c>
    </row>
    <row r="3409" spans="1:9">
      <c r="A3409">
        <v>27</v>
      </c>
      <c r="B3409" s="3">
        <v>42176</v>
      </c>
      <c r="C3409">
        <v>0.99</v>
      </c>
      <c r="D3409">
        <v>164161.25</v>
      </c>
      <c r="E3409" t="s">
        <v>8</v>
      </c>
      <c r="F3409">
        <v>2015</v>
      </c>
      <c r="G3409" s="4" t="s">
        <v>20</v>
      </c>
      <c r="H3409" t="str">
        <f>VLOOKUP(G3409,States!$A$1:$B$71,2,0)</f>
        <v>Ohio</v>
      </c>
      <c r="I3409" t="str">
        <f>VLOOKUP(H3409,Table2[[State]:[Kürzel für Highcharts]],2,0)</f>
        <v>OH</v>
      </c>
    </row>
    <row r="3410" spans="1:9">
      <c r="A3410">
        <v>28</v>
      </c>
      <c r="B3410" s="3">
        <v>42169</v>
      </c>
      <c r="C3410">
        <v>1.01</v>
      </c>
      <c r="D3410">
        <v>171353.59</v>
      </c>
      <c r="E3410" t="s">
        <v>8</v>
      </c>
      <c r="F3410">
        <v>2015</v>
      </c>
      <c r="G3410" s="4" t="s">
        <v>20</v>
      </c>
      <c r="H3410" t="str">
        <f>VLOOKUP(G3410,States!$A$1:$B$71,2,0)</f>
        <v>Ohio</v>
      </c>
      <c r="I3410" t="str">
        <f>VLOOKUP(H3410,Table2[[State]:[Kürzel für Highcharts]],2,0)</f>
        <v>OH</v>
      </c>
    </row>
    <row r="3411" spans="1:9">
      <c r="A3411">
        <v>29</v>
      </c>
      <c r="B3411" s="3">
        <v>42162</v>
      </c>
      <c r="C3411">
        <v>1.03</v>
      </c>
      <c r="D3411">
        <v>187983.88</v>
      </c>
      <c r="E3411" t="s">
        <v>8</v>
      </c>
      <c r="F3411">
        <v>2015</v>
      </c>
      <c r="G3411" s="4" t="s">
        <v>20</v>
      </c>
      <c r="H3411" t="str">
        <f>VLOOKUP(G3411,States!$A$1:$B$71,2,0)</f>
        <v>Ohio</v>
      </c>
      <c r="I3411" t="str">
        <f>VLOOKUP(H3411,Table2[[State]:[Kürzel für Highcharts]],2,0)</f>
        <v>OH</v>
      </c>
    </row>
    <row r="3412" spans="1:9">
      <c r="A3412">
        <v>30</v>
      </c>
      <c r="B3412" s="3">
        <v>42155</v>
      </c>
      <c r="C3412">
        <v>1.1000000000000001</v>
      </c>
      <c r="D3412">
        <v>143985.96</v>
      </c>
      <c r="E3412" t="s">
        <v>8</v>
      </c>
      <c r="F3412">
        <v>2015</v>
      </c>
      <c r="G3412" s="4" t="s">
        <v>20</v>
      </c>
      <c r="H3412" t="str">
        <f>VLOOKUP(G3412,States!$A$1:$B$71,2,0)</f>
        <v>Ohio</v>
      </c>
      <c r="I3412" t="str">
        <f>VLOOKUP(H3412,Table2[[State]:[Kürzel für Highcharts]],2,0)</f>
        <v>OH</v>
      </c>
    </row>
    <row r="3413" spans="1:9">
      <c r="A3413">
        <v>31</v>
      </c>
      <c r="B3413" s="3">
        <v>42148</v>
      </c>
      <c r="C3413">
        <v>1.01</v>
      </c>
      <c r="D3413">
        <v>171879.57</v>
      </c>
      <c r="E3413" t="s">
        <v>8</v>
      </c>
      <c r="F3413">
        <v>2015</v>
      </c>
      <c r="G3413" s="4" t="s">
        <v>20</v>
      </c>
      <c r="H3413" t="str">
        <f>VLOOKUP(G3413,States!$A$1:$B$71,2,0)</f>
        <v>Ohio</v>
      </c>
      <c r="I3413" t="str">
        <f>VLOOKUP(H3413,Table2[[State]:[Kürzel für Highcharts]],2,0)</f>
        <v>OH</v>
      </c>
    </row>
    <row r="3414" spans="1:9">
      <c r="A3414">
        <v>32</v>
      </c>
      <c r="B3414" s="3">
        <v>42141</v>
      </c>
      <c r="C3414">
        <v>1</v>
      </c>
      <c r="D3414">
        <v>180511.78</v>
      </c>
      <c r="E3414" t="s">
        <v>8</v>
      </c>
      <c r="F3414">
        <v>2015</v>
      </c>
      <c r="G3414" s="4" t="s">
        <v>20</v>
      </c>
      <c r="H3414" t="str">
        <f>VLOOKUP(G3414,States!$A$1:$B$71,2,0)</f>
        <v>Ohio</v>
      </c>
      <c r="I3414" t="str">
        <f>VLOOKUP(H3414,Table2[[State]:[Kürzel für Highcharts]],2,0)</f>
        <v>OH</v>
      </c>
    </row>
    <row r="3415" spans="1:9">
      <c r="A3415">
        <v>33</v>
      </c>
      <c r="B3415" s="3">
        <v>42134</v>
      </c>
      <c r="C3415">
        <v>1.1000000000000001</v>
      </c>
      <c r="D3415">
        <v>162802.65</v>
      </c>
      <c r="E3415" t="s">
        <v>8</v>
      </c>
      <c r="F3415">
        <v>2015</v>
      </c>
      <c r="G3415" s="4" t="s">
        <v>20</v>
      </c>
      <c r="H3415" t="str">
        <f>VLOOKUP(G3415,States!$A$1:$B$71,2,0)</f>
        <v>Ohio</v>
      </c>
      <c r="I3415" t="str">
        <f>VLOOKUP(H3415,Table2[[State]:[Kürzel für Highcharts]],2,0)</f>
        <v>OH</v>
      </c>
    </row>
    <row r="3416" spans="1:9">
      <c r="A3416">
        <v>34</v>
      </c>
      <c r="B3416" s="3">
        <v>42127</v>
      </c>
      <c r="C3416">
        <v>0.99</v>
      </c>
      <c r="D3416">
        <v>176737.77</v>
      </c>
      <c r="E3416" t="s">
        <v>8</v>
      </c>
      <c r="F3416">
        <v>2015</v>
      </c>
      <c r="G3416" s="4" t="s">
        <v>20</v>
      </c>
      <c r="H3416" t="str">
        <f>VLOOKUP(G3416,States!$A$1:$B$71,2,0)</f>
        <v>Ohio</v>
      </c>
      <c r="I3416" t="str">
        <f>VLOOKUP(H3416,Table2[[State]:[Kürzel für Highcharts]],2,0)</f>
        <v>OH</v>
      </c>
    </row>
    <row r="3417" spans="1:9">
      <c r="A3417">
        <v>35</v>
      </c>
      <c r="B3417" s="3">
        <v>42120</v>
      </c>
      <c r="C3417">
        <v>1.02</v>
      </c>
      <c r="D3417">
        <v>161438.17000000001</v>
      </c>
      <c r="E3417" t="s">
        <v>8</v>
      </c>
      <c r="F3417">
        <v>2015</v>
      </c>
      <c r="G3417" s="4" t="s">
        <v>20</v>
      </c>
      <c r="H3417" t="str">
        <f>VLOOKUP(G3417,States!$A$1:$B$71,2,0)</f>
        <v>Ohio</v>
      </c>
      <c r="I3417" t="str">
        <f>VLOOKUP(H3417,Table2[[State]:[Kürzel für Highcharts]],2,0)</f>
        <v>OH</v>
      </c>
    </row>
    <row r="3418" spans="1:9">
      <c r="A3418">
        <v>36</v>
      </c>
      <c r="B3418" s="3">
        <v>42113</v>
      </c>
      <c r="C3418">
        <v>1</v>
      </c>
      <c r="D3418">
        <v>172913.44</v>
      </c>
      <c r="E3418" t="s">
        <v>8</v>
      </c>
      <c r="F3418">
        <v>2015</v>
      </c>
      <c r="G3418" s="4" t="s">
        <v>20</v>
      </c>
      <c r="H3418" t="str">
        <f>VLOOKUP(G3418,States!$A$1:$B$71,2,0)</f>
        <v>Ohio</v>
      </c>
      <c r="I3418" t="str">
        <f>VLOOKUP(H3418,Table2[[State]:[Kürzel für Highcharts]],2,0)</f>
        <v>OH</v>
      </c>
    </row>
    <row r="3419" spans="1:9">
      <c r="A3419">
        <v>37</v>
      </c>
      <c r="B3419" s="3">
        <v>42106</v>
      </c>
      <c r="C3419">
        <v>1.07</v>
      </c>
      <c r="D3419">
        <v>129397.39</v>
      </c>
      <c r="E3419" t="s">
        <v>8</v>
      </c>
      <c r="F3419">
        <v>2015</v>
      </c>
      <c r="G3419" s="4" t="s">
        <v>20</v>
      </c>
      <c r="H3419" t="str">
        <f>VLOOKUP(G3419,States!$A$1:$B$71,2,0)</f>
        <v>Ohio</v>
      </c>
      <c r="I3419" t="str">
        <f>VLOOKUP(H3419,Table2[[State]:[Kürzel für Highcharts]],2,0)</f>
        <v>OH</v>
      </c>
    </row>
    <row r="3420" spans="1:9">
      <c r="A3420">
        <v>38</v>
      </c>
      <c r="B3420" s="3">
        <v>42099</v>
      </c>
      <c r="C3420">
        <v>1.0900000000000001</v>
      </c>
      <c r="D3420">
        <v>126109.82</v>
      </c>
      <c r="E3420" t="s">
        <v>8</v>
      </c>
      <c r="F3420">
        <v>2015</v>
      </c>
      <c r="G3420" s="4" t="s">
        <v>20</v>
      </c>
      <c r="H3420" t="str">
        <f>VLOOKUP(G3420,States!$A$1:$B$71,2,0)</f>
        <v>Ohio</v>
      </c>
      <c r="I3420" t="str">
        <f>VLOOKUP(H3420,Table2[[State]:[Kürzel für Highcharts]],2,0)</f>
        <v>OH</v>
      </c>
    </row>
    <row r="3421" spans="1:9">
      <c r="A3421">
        <v>39</v>
      </c>
      <c r="B3421" s="3">
        <v>42092</v>
      </c>
      <c r="C3421">
        <v>0.96</v>
      </c>
      <c r="D3421">
        <v>139065.31</v>
      </c>
      <c r="E3421" t="s">
        <v>8</v>
      </c>
      <c r="F3421">
        <v>2015</v>
      </c>
      <c r="G3421" s="4" t="s">
        <v>20</v>
      </c>
      <c r="H3421" t="str">
        <f>VLOOKUP(G3421,States!$A$1:$B$71,2,0)</f>
        <v>Ohio</v>
      </c>
      <c r="I3421" t="str">
        <f>VLOOKUP(H3421,Table2[[State]:[Kürzel für Highcharts]],2,0)</f>
        <v>OH</v>
      </c>
    </row>
    <row r="3422" spans="1:9">
      <c r="A3422">
        <v>40</v>
      </c>
      <c r="B3422" s="3">
        <v>42085</v>
      </c>
      <c r="C3422">
        <v>0.94</v>
      </c>
      <c r="D3422">
        <v>182625.49</v>
      </c>
      <c r="E3422" t="s">
        <v>8</v>
      </c>
      <c r="F3422">
        <v>2015</v>
      </c>
      <c r="G3422" s="4" t="s">
        <v>20</v>
      </c>
      <c r="H3422" t="str">
        <f>VLOOKUP(G3422,States!$A$1:$B$71,2,0)</f>
        <v>Ohio</v>
      </c>
      <c r="I3422" t="str">
        <f>VLOOKUP(H3422,Table2[[State]:[Kürzel für Highcharts]],2,0)</f>
        <v>OH</v>
      </c>
    </row>
    <row r="3423" spans="1:9">
      <c r="A3423">
        <v>41</v>
      </c>
      <c r="B3423" s="3">
        <v>42078</v>
      </c>
      <c r="C3423">
        <v>1.01</v>
      </c>
      <c r="D3423">
        <v>149884.1</v>
      </c>
      <c r="E3423" t="s">
        <v>8</v>
      </c>
      <c r="F3423">
        <v>2015</v>
      </c>
      <c r="G3423" s="4" t="s">
        <v>20</v>
      </c>
      <c r="H3423" t="str">
        <f>VLOOKUP(G3423,States!$A$1:$B$71,2,0)</f>
        <v>Ohio</v>
      </c>
      <c r="I3423" t="str">
        <f>VLOOKUP(H3423,Table2[[State]:[Kürzel für Highcharts]],2,0)</f>
        <v>OH</v>
      </c>
    </row>
    <row r="3424" spans="1:9">
      <c r="A3424">
        <v>42</v>
      </c>
      <c r="B3424" s="3">
        <v>42071</v>
      </c>
      <c r="C3424">
        <v>0.95</v>
      </c>
      <c r="D3424">
        <v>141281.56</v>
      </c>
      <c r="E3424" t="s">
        <v>8</v>
      </c>
      <c r="F3424">
        <v>2015</v>
      </c>
      <c r="G3424" s="4" t="s">
        <v>20</v>
      </c>
      <c r="H3424" t="str">
        <f>VLOOKUP(G3424,States!$A$1:$B$71,2,0)</f>
        <v>Ohio</v>
      </c>
      <c r="I3424" t="str">
        <f>VLOOKUP(H3424,Table2[[State]:[Kürzel für Highcharts]],2,0)</f>
        <v>OH</v>
      </c>
    </row>
    <row r="3425" spans="1:9">
      <c r="A3425">
        <v>43</v>
      </c>
      <c r="B3425" s="3">
        <v>42064</v>
      </c>
      <c r="C3425">
        <v>1.03</v>
      </c>
      <c r="D3425">
        <v>136795.35</v>
      </c>
      <c r="E3425" t="s">
        <v>8</v>
      </c>
      <c r="F3425">
        <v>2015</v>
      </c>
      <c r="G3425" s="4" t="s">
        <v>20</v>
      </c>
      <c r="H3425" t="str">
        <f>VLOOKUP(G3425,States!$A$1:$B$71,2,0)</f>
        <v>Ohio</v>
      </c>
      <c r="I3425" t="str">
        <f>VLOOKUP(H3425,Table2[[State]:[Kürzel für Highcharts]],2,0)</f>
        <v>OH</v>
      </c>
    </row>
    <row r="3426" spans="1:9">
      <c r="A3426">
        <v>44</v>
      </c>
      <c r="B3426" s="3">
        <v>42057</v>
      </c>
      <c r="C3426">
        <v>1.0900000000000001</v>
      </c>
      <c r="D3426">
        <v>114280.87</v>
      </c>
      <c r="E3426" t="s">
        <v>8</v>
      </c>
      <c r="F3426">
        <v>2015</v>
      </c>
      <c r="G3426" s="4" t="s">
        <v>20</v>
      </c>
      <c r="H3426" t="str">
        <f>VLOOKUP(G3426,States!$A$1:$B$71,2,0)</f>
        <v>Ohio</v>
      </c>
      <c r="I3426" t="str">
        <f>VLOOKUP(H3426,Table2[[State]:[Kürzel für Highcharts]],2,0)</f>
        <v>OH</v>
      </c>
    </row>
    <row r="3427" spans="1:9">
      <c r="A3427">
        <v>45</v>
      </c>
      <c r="B3427" s="3">
        <v>42050</v>
      </c>
      <c r="C3427">
        <v>1.05</v>
      </c>
      <c r="D3427">
        <v>106663.67999999999</v>
      </c>
      <c r="E3427" t="s">
        <v>8</v>
      </c>
      <c r="F3427">
        <v>2015</v>
      </c>
      <c r="G3427" s="4" t="s">
        <v>20</v>
      </c>
      <c r="H3427" t="str">
        <f>VLOOKUP(G3427,States!$A$1:$B$71,2,0)</f>
        <v>Ohio</v>
      </c>
      <c r="I3427" t="str">
        <f>VLOOKUP(H3427,Table2[[State]:[Kürzel für Highcharts]],2,0)</f>
        <v>OH</v>
      </c>
    </row>
    <row r="3428" spans="1:9">
      <c r="A3428">
        <v>46</v>
      </c>
      <c r="B3428" s="3">
        <v>42043</v>
      </c>
      <c r="C3428">
        <v>0.96</v>
      </c>
      <c r="D3428">
        <v>128078.27</v>
      </c>
      <c r="E3428" t="s">
        <v>8</v>
      </c>
      <c r="F3428">
        <v>2015</v>
      </c>
      <c r="G3428" s="4" t="s">
        <v>20</v>
      </c>
      <c r="H3428" t="str">
        <f>VLOOKUP(G3428,States!$A$1:$B$71,2,0)</f>
        <v>Ohio</v>
      </c>
      <c r="I3428" t="str">
        <f>VLOOKUP(H3428,Table2[[State]:[Kürzel für Highcharts]],2,0)</f>
        <v>OH</v>
      </c>
    </row>
    <row r="3429" spans="1:9">
      <c r="A3429">
        <v>47</v>
      </c>
      <c r="B3429" s="3">
        <v>42036</v>
      </c>
      <c r="C3429">
        <v>0.87</v>
      </c>
      <c r="D3429">
        <v>216653.06</v>
      </c>
      <c r="E3429" t="s">
        <v>8</v>
      </c>
      <c r="F3429">
        <v>2015</v>
      </c>
      <c r="G3429" s="4" t="s">
        <v>20</v>
      </c>
      <c r="H3429" t="str">
        <f>VLOOKUP(G3429,States!$A$1:$B$71,2,0)</f>
        <v>Ohio</v>
      </c>
      <c r="I3429" t="str">
        <f>VLOOKUP(H3429,Table2[[State]:[Kürzel für Highcharts]],2,0)</f>
        <v>OH</v>
      </c>
    </row>
    <row r="3430" spans="1:9">
      <c r="A3430">
        <v>48</v>
      </c>
      <c r="B3430" s="3">
        <v>42029</v>
      </c>
      <c r="C3430">
        <v>1.08</v>
      </c>
      <c r="D3430">
        <v>116995.68</v>
      </c>
      <c r="E3430" t="s">
        <v>8</v>
      </c>
      <c r="F3430">
        <v>2015</v>
      </c>
      <c r="G3430" s="4" t="s">
        <v>20</v>
      </c>
      <c r="H3430" t="str">
        <f>VLOOKUP(G3430,States!$A$1:$B$71,2,0)</f>
        <v>Ohio</v>
      </c>
      <c r="I3430" t="str">
        <f>VLOOKUP(H3430,Table2[[State]:[Kürzel für Highcharts]],2,0)</f>
        <v>OH</v>
      </c>
    </row>
    <row r="3431" spans="1:9">
      <c r="A3431">
        <v>49</v>
      </c>
      <c r="B3431" s="3">
        <v>42022</v>
      </c>
      <c r="C3431">
        <v>1.02</v>
      </c>
      <c r="D3431">
        <v>116450.21</v>
      </c>
      <c r="E3431" t="s">
        <v>8</v>
      </c>
      <c r="F3431">
        <v>2015</v>
      </c>
      <c r="G3431" s="4" t="s">
        <v>20</v>
      </c>
      <c r="H3431" t="str">
        <f>VLOOKUP(G3431,States!$A$1:$B$71,2,0)</f>
        <v>Ohio</v>
      </c>
      <c r="I3431" t="str">
        <f>VLOOKUP(H3431,Table2[[State]:[Kürzel für Highcharts]],2,0)</f>
        <v>OH</v>
      </c>
    </row>
    <row r="3432" spans="1:9">
      <c r="A3432">
        <v>50</v>
      </c>
      <c r="B3432" s="3">
        <v>42015</v>
      </c>
      <c r="C3432">
        <v>0.97</v>
      </c>
      <c r="D3432">
        <v>125742.48</v>
      </c>
      <c r="E3432" t="s">
        <v>8</v>
      </c>
      <c r="F3432">
        <v>2015</v>
      </c>
      <c r="G3432" s="4" t="s">
        <v>20</v>
      </c>
      <c r="H3432" t="str">
        <f>VLOOKUP(G3432,States!$A$1:$B$71,2,0)</f>
        <v>Ohio</v>
      </c>
      <c r="I3432" t="str">
        <f>VLOOKUP(H3432,Table2[[State]:[Kürzel für Highcharts]],2,0)</f>
        <v>OH</v>
      </c>
    </row>
    <row r="3433" spans="1:9">
      <c r="A3433">
        <v>51</v>
      </c>
      <c r="B3433" s="3">
        <v>42008</v>
      </c>
      <c r="C3433">
        <v>0.89</v>
      </c>
      <c r="D3433">
        <v>158638.04</v>
      </c>
      <c r="E3433" t="s">
        <v>8</v>
      </c>
      <c r="F3433">
        <v>2015</v>
      </c>
      <c r="G3433" s="4" t="s">
        <v>20</v>
      </c>
      <c r="H3433" t="str">
        <f>VLOOKUP(G3433,States!$A$1:$B$71,2,0)</f>
        <v>Ohio</v>
      </c>
      <c r="I3433" t="str">
        <f>VLOOKUP(H3433,Table2[[State]:[Kürzel für Highcharts]],2,0)</f>
        <v>OH</v>
      </c>
    </row>
    <row r="3434" spans="1:9">
      <c r="A3434">
        <v>0</v>
      </c>
      <c r="B3434" s="3">
        <v>42729</v>
      </c>
      <c r="C3434">
        <v>1.07</v>
      </c>
      <c r="D3434">
        <v>136733.12</v>
      </c>
      <c r="E3434" t="s">
        <v>8</v>
      </c>
      <c r="F3434">
        <v>2016</v>
      </c>
      <c r="G3434" s="4" t="s">
        <v>20</v>
      </c>
      <c r="H3434" t="str">
        <f>VLOOKUP(G3434,States!$A$1:$B$71,2,0)</f>
        <v>Ohio</v>
      </c>
      <c r="I3434" t="str">
        <f>VLOOKUP(H3434,Table2[[State]:[Kürzel für Highcharts]],2,0)</f>
        <v>OH</v>
      </c>
    </row>
    <row r="3435" spans="1:9">
      <c r="A3435">
        <v>1</v>
      </c>
      <c r="B3435" s="3">
        <v>42722</v>
      </c>
      <c r="C3435">
        <v>1.06</v>
      </c>
      <c r="D3435">
        <v>131322.26999999999</v>
      </c>
      <c r="E3435" t="s">
        <v>8</v>
      </c>
      <c r="F3435">
        <v>2016</v>
      </c>
      <c r="G3435" s="4" t="s">
        <v>20</v>
      </c>
      <c r="H3435" t="str">
        <f>VLOOKUP(G3435,States!$A$1:$B$71,2,0)</f>
        <v>Ohio</v>
      </c>
      <c r="I3435" t="str">
        <f>VLOOKUP(H3435,Table2[[State]:[Kürzel für Highcharts]],2,0)</f>
        <v>OH</v>
      </c>
    </row>
    <row r="3436" spans="1:9">
      <c r="A3436">
        <v>2</v>
      </c>
      <c r="B3436" s="3">
        <v>42715</v>
      </c>
      <c r="C3436">
        <v>0.98</v>
      </c>
      <c r="D3436">
        <v>144354.95000000001</v>
      </c>
      <c r="E3436" t="s">
        <v>8</v>
      </c>
      <c r="F3436">
        <v>2016</v>
      </c>
      <c r="G3436" s="4" t="s">
        <v>20</v>
      </c>
      <c r="H3436" t="str">
        <f>VLOOKUP(G3436,States!$A$1:$B$71,2,0)</f>
        <v>Ohio</v>
      </c>
      <c r="I3436" t="str">
        <f>VLOOKUP(H3436,Table2[[State]:[Kürzel für Highcharts]],2,0)</f>
        <v>OH</v>
      </c>
    </row>
    <row r="3437" spans="1:9">
      <c r="A3437">
        <v>3</v>
      </c>
      <c r="B3437" s="3">
        <v>42708</v>
      </c>
      <c r="C3437">
        <v>0.84</v>
      </c>
      <c r="D3437">
        <v>237639.3</v>
      </c>
      <c r="E3437" t="s">
        <v>8</v>
      </c>
      <c r="F3437">
        <v>2016</v>
      </c>
      <c r="G3437" s="4" t="s">
        <v>20</v>
      </c>
      <c r="H3437" t="str">
        <f>VLOOKUP(G3437,States!$A$1:$B$71,2,0)</f>
        <v>Ohio</v>
      </c>
      <c r="I3437" t="str">
        <f>VLOOKUP(H3437,Table2[[State]:[Kürzel für Highcharts]],2,0)</f>
        <v>OH</v>
      </c>
    </row>
    <row r="3438" spans="1:9">
      <c r="A3438">
        <v>4</v>
      </c>
      <c r="B3438" s="3">
        <v>42701</v>
      </c>
      <c r="C3438">
        <v>1.1000000000000001</v>
      </c>
      <c r="D3438">
        <v>134305.97</v>
      </c>
      <c r="E3438" t="s">
        <v>8</v>
      </c>
      <c r="F3438">
        <v>2016</v>
      </c>
      <c r="G3438" s="4" t="s">
        <v>20</v>
      </c>
      <c r="H3438" t="str">
        <f>VLOOKUP(G3438,States!$A$1:$B$71,2,0)</f>
        <v>Ohio</v>
      </c>
      <c r="I3438" t="str">
        <f>VLOOKUP(H3438,Table2[[State]:[Kürzel für Highcharts]],2,0)</f>
        <v>OH</v>
      </c>
    </row>
    <row r="3439" spans="1:9">
      <c r="A3439">
        <v>5</v>
      </c>
      <c r="B3439" s="3">
        <v>42694</v>
      </c>
      <c r="C3439">
        <v>1.33</v>
      </c>
      <c r="D3439">
        <v>117299.16</v>
      </c>
      <c r="E3439" t="s">
        <v>8</v>
      </c>
      <c r="F3439">
        <v>2016</v>
      </c>
      <c r="G3439" s="4" t="s">
        <v>20</v>
      </c>
      <c r="H3439" t="str">
        <f>VLOOKUP(G3439,States!$A$1:$B$71,2,0)</f>
        <v>Ohio</v>
      </c>
      <c r="I3439" t="str">
        <f>VLOOKUP(H3439,Table2[[State]:[Kürzel für Highcharts]],2,0)</f>
        <v>OH</v>
      </c>
    </row>
    <row r="3440" spans="1:9">
      <c r="A3440">
        <v>6</v>
      </c>
      <c r="B3440" s="3">
        <v>42687</v>
      </c>
      <c r="C3440">
        <v>1.38</v>
      </c>
      <c r="D3440">
        <v>116814.65</v>
      </c>
      <c r="E3440" t="s">
        <v>8</v>
      </c>
      <c r="F3440">
        <v>2016</v>
      </c>
      <c r="G3440" s="4" t="s">
        <v>20</v>
      </c>
      <c r="H3440" t="str">
        <f>VLOOKUP(G3440,States!$A$1:$B$71,2,0)</f>
        <v>Ohio</v>
      </c>
      <c r="I3440" t="str">
        <f>VLOOKUP(H3440,Table2[[State]:[Kürzel für Highcharts]],2,0)</f>
        <v>OH</v>
      </c>
    </row>
    <row r="3441" spans="1:9">
      <c r="A3441">
        <v>7</v>
      </c>
      <c r="B3441" s="3">
        <v>42680</v>
      </c>
      <c r="C3441">
        <v>1.41</v>
      </c>
      <c r="D3441">
        <v>114207.94</v>
      </c>
      <c r="E3441" t="s">
        <v>8</v>
      </c>
      <c r="F3441">
        <v>2016</v>
      </c>
      <c r="G3441" s="4" t="s">
        <v>20</v>
      </c>
      <c r="H3441" t="str">
        <f>VLOOKUP(G3441,States!$A$1:$B$71,2,0)</f>
        <v>Ohio</v>
      </c>
      <c r="I3441" t="str">
        <f>VLOOKUP(H3441,Table2[[State]:[Kürzel für Highcharts]],2,0)</f>
        <v>OH</v>
      </c>
    </row>
    <row r="3442" spans="1:9">
      <c r="A3442">
        <v>8</v>
      </c>
      <c r="B3442" s="3">
        <v>42673</v>
      </c>
      <c r="C3442">
        <v>1.1000000000000001</v>
      </c>
      <c r="D3442">
        <v>138565.73000000001</v>
      </c>
      <c r="E3442" t="s">
        <v>8</v>
      </c>
      <c r="F3442">
        <v>2016</v>
      </c>
      <c r="G3442" s="4" t="s">
        <v>20</v>
      </c>
      <c r="H3442" t="str">
        <f>VLOOKUP(G3442,States!$A$1:$B$71,2,0)</f>
        <v>Ohio</v>
      </c>
      <c r="I3442" t="str">
        <f>VLOOKUP(H3442,Table2[[State]:[Kürzel für Highcharts]],2,0)</f>
        <v>OH</v>
      </c>
    </row>
    <row r="3443" spans="1:9">
      <c r="A3443">
        <v>9</v>
      </c>
      <c r="B3443" s="3">
        <v>42666</v>
      </c>
      <c r="C3443">
        <v>1.1100000000000001</v>
      </c>
      <c r="D3443">
        <v>156831.10999999999</v>
      </c>
      <c r="E3443" t="s">
        <v>8</v>
      </c>
      <c r="F3443">
        <v>2016</v>
      </c>
      <c r="G3443" s="4" t="s">
        <v>20</v>
      </c>
      <c r="H3443" t="str">
        <f>VLOOKUP(G3443,States!$A$1:$B$71,2,0)</f>
        <v>Ohio</v>
      </c>
      <c r="I3443" t="str">
        <f>VLOOKUP(H3443,Table2[[State]:[Kürzel für Highcharts]],2,0)</f>
        <v>OH</v>
      </c>
    </row>
    <row r="3444" spans="1:9">
      <c r="A3444">
        <v>10</v>
      </c>
      <c r="B3444" s="3">
        <v>42659</v>
      </c>
      <c r="C3444">
        <v>1.31</v>
      </c>
      <c r="D3444">
        <v>123388.77</v>
      </c>
      <c r="E3444" t="s">
        <v>8</v>
      </c>
      <c r="F3444">
        <v>2016</v>
      </c>
      <c r="G3444" s="4" t="s">
        <v>20</v>
      </c>
      <c r="H3444" t="str">
        <f>VLOOKUP(G3444,States!$A$1:$B$71,2,0)</f>
        <v>Ohio</v>
      </c>
      <c r="I3444" t="str">
        <f>VLOOKUP(H3444,Table2[[State]:[Kürzel für Highcharts]],2,0)</f>
        <v>OH</v>
      </c>
    </row>
    <row r="3445" spans="1:9">
      <c r="A3445">
        <v>11</v>
      </c>
      <c r="B3445" s="3">
        <v>42652</v>
      </c>
      <c r="C3445">
        <v>1.33</v>
      </c>
      <c r="D3445">
        <v>120833.05</v>
      </c>
      <c r="E3445" t="s">
        <v>8</v>
      </c>
      <c r="F3445">
        <v>2016</v>
      </c>
      <c r="G3445" s="4" t="s">
        <v>20</v>
      </c>
      <c r="H3445" t="str">
        <f>VLOOKUP(G3445,States!$A$1:$B$71,2,0)</f>
        <v>Ohio</v>
      </c>
      <c r="I3445" t="str">
        <f>VLOOKUP(H3445,Table2[[State]:[Kürzel für Highcharts]],2,0)</f>
        <v>OH</v>
      </c>
    </row>
    <row r="3446" spans="1:9">
      <c r="A3446">
        <v>12</v>
      </c>
      <c r="B3446" s="3">
        <v>42645</v>
      </c>
      <c r="C3446">
        <v>1.3</v>
      </c>
      <c r="D3446">
        <v>123300.36</v>
      </c>
      <c r="E3446" t="s">
        <v>8</v>
      </c>
      <c r="F3446">
        <v>2016</v>
      </c>
      <c r="G3446" s="4" t="s">
        <v>20</v>
      </c>
      <c r="H3446" t="str">
        <f>VLOOKUP(G3446,States!$A$1:$B$71,2,0)</f>
        <v>Ohio</v>
      </c>
      <c r="I3446" t="str">
        <f>VLOOKUP(H3446,Table2[[State]:[Kürzel für Highcharts]],2,0)</f>
        <v>OH</v>
      </c>
    </row>
    <row r="3447" spans="1:9">
      <c r="A3447">
        <v>13</v>
      </c>
      <c r="B3447" s="3">
        <v>42638</v>
      </c>
      <c r="C3447">
        <v>1.1399999999999999</v>
      </c>
      <c r="D3447">
        <v>151978.88</v>
      </c>
      <c r="E3447" t="s">
        <v>8</v>
      </c>
      <c r="F3447">
        <v>2016</v>
      </c>
      <c r="G3447" s="4" t="s">
        <v>20</v>
      </c>
      <c r="H3447" t="str">
        <f>VLOOKUP(G3447,States!$A$1:$B$71,2,0)</f>
        <v>Ohio</v>
      </c>
      <c r="I3447" t="str">
        <f>VLOOKUP(H3447,Table2[[State]:[Kürzel für Highcharts]],2,0)</f>
        <v>OH</v>
      </c>
    </row>
    <row r="3448" spans="1:9">
      <c r="A3448">
        <v>14</v>
      </c>
      <c r="B3448" s="3">
        <v>42631</v>
      </c>
      <c r="C3448">
        <v>1.07</v>
      </c>
      <c r="D3448">
        <v>167438.32</v>
      </c>
      <c r="E3448" t="s">
        <v>8</v>
      </c>
      <c r="F3448">
        <v>2016</v>
      </c>
      <c r="G3448" s="4" t="s">
        <v>20</v>
      </c>
      <c r="H3448" t="str">
        <f>VLOOKUP(G3448,States!$A$1:$B$71,2,0)</f>
        <v>Ohio</v>
      </c>
      <c r="I3448" t="str">
        <f>VLOOKUP(H3448,Table2[[State]:[Kürzel für Highcharts]],2,0)</f>
        <v>OH</v>
      </c>
    </row>
    <row r="3449" spans="1:9">
      <c r="A3449">
        <v>15</v>
      </c>
      <c r="B3449" s="3">
        <v>42624</v>
      </c>
      <c r="C3449">
        <v>1.06</v>
      </c>
      <c r="D3449">
        <v>177299.48</v>
      </c>
      <c r="E3449" t="s">
        <v>8</v>
      </c>
      <c r="F3449">
        <v>2016</v>
      </c>
      <c r="G3449" s="4" t="s">
        <v>20</v>
      </c>
      <c r="H3449" t="str">
        <f>VLOOKUP(G3449,States!$A$1:$B$71,2,0)</f>
        <v>Ohio</v>
      </c>
      <c r="I3449" t="str">
        <f>VLOOKUP(H3449,Table2[[State]:[Kürzel für Highcharts]],2,0)</f>
        <v>OH</v>
      </c>
    </row>
    <row r="3450" spans="1:9">
      <c r="A3450">
        <v>16</v>
      </c>
      <c r="B3450" s="3">
        <v>42617</v>
      </c>
      <c r="C3450">
        <v>1.06</v>
      </c>
      <c r="D3450">
        <v>161362.23999999999</v>
      </c>
      <c r="E3450" t="s">
        <v>8</v>
      </c>
      <c r="F3450">
        <v>2016</v>
      </c>
      <c r="G3450" s="4" t="s">
        <v>20</v>
      </c>
      <c r="H3450" t="str">
        <f>VLOOKUP(G3450,States!$A$1:$B$71,2,0)</f>
        <v>Ohio</v>
      </c>
      <c r="I3450" t="str">
        <f>VLOOKUP(H3450,Table2[[State]:[Kürzel für Highcharts]],2,0)</f>
        <v>OH</v>
      </c>
    </row>
    <row r="3451" spans="1:9">
      <c r="A3451">
        <v>17</v>
      </c>
      <c r="B3451" s="3">
        <v>42610</v>
      </c>
      <c r="C3451">
        <v>1.07</v>
      </c>
      <c r="D3451">
        <v>168757.98</v>
      </c>
      <c r="E3451" t="s">
        <v>8</v>
      </c>
      <c r="F3451">
        <v>2016</v>
      </c>
      <c r="G3451" s="4" t="s">
        <v>20</v>
      </c>
      <c r="H3451" t="str">
        <f>VLOOKUP(G3451,States!$A$1:$B$71,2,0)</f>
        <v>Ohio</v>
      </c>
      <c r="I3451" t="str">
        <f>VLOOKUP(H3451,Table2[[State]:[Kürzel für Highcharts]],2,0)</f>
        <v>OH</v>
      </c>
    </row>
    <row r="3452" spans="1:9">
      <c r="A3452">
        <v>18</v>
      </c>
      <c r="B3452" s="3">
        <v>42603</v>
      </c>
      <c r="C3452">
        <v>1.2</v>
      </c>
      <c r="D3452">
        <v>154116.71</v>
      </c>
      <c r="E3452" t="s">
        <v>8</v>
      </c>
      <c r="F3452">
        <v>2016</v>
      </c>
      <c r="G3452" s="4" t="s">
        <v>20</v>
      </c>
      <c r="H3452" t="str">
        <f>VLOOKUP(G3452,States!$A$1:$B$71,2,0)</f>
        <v>Ohio</v>
      </c>
      <c r="I3452" t="str">
        <f>VLOOKUP(H3452,Table2[[State]:[Kürzel für Highcharts]],2,0)</f>
        <v>OH</v>
      </c>
    </row>
    <row r="3453" spans="1:9">
      <c r="A3453">
        <v>19</v>
      </c>
      <c r="B3453" s="3">
        <v>42596</v>
      </c>
      <c r="C3453">
        <v>1.17</v>
      </c>
      <c r="D3453">
        <v>166462.82999999999</v>
      </c>
      <c r="E3453" t="s">
        <v>8</v>
      </c>
      <c r="F3453">
        <v>2016</v>
      </c>
      <c r="G3453" s="4" t="s">
        <v>20</v>
      </c>
      <c r="H3453" t="str">
        <f>VLOOKUP(G3453,States!$A$1:$B$71,2,0)</f>
        <v>Ohio</v>
      </c>
      <c r="I3453" t="str">
        <f>VLOOKUP(H3453,Table2[[State]:[Kürzel für Highcharts]],2,0)</f>
        <v>OH</v>
      </c>
    </row>
    <row r="3454" spans="1:9">
      <c r="A3454">
        <v>20</v>
      </c>
      <c r="B3454" s="3">
        <v>42589</v>
      </c>
      <c r="C3454">
        <v>1.18</v>
      </c>
      <c r="D3454">
        <v>164281.56</v>
      </c>
      <c r="E3454" t="s">
        <v>8</v>
      </c>
      <c r="F3454">
        <v>2016</v>
      </c>
      <c r="G3454" s="4" t="s">
        <v>20</v>
      </c>
      <c r="H3454" t="str">
        <f>VLOOKUP(G3454,States!$A$1:$B$71,2,0)</f>
        <v>Ohio</v>
      </c>
      <c r="I3454" t="str">
        <f>VLOOKUP(H3454,Table2[[State]:[Kürzel für Highcharts]],2,0)</f>
        <v>OH</v>
      </c>
    </row>
    <row r="3455" spans="1:9">
      <c r="A3455">
        <v>21</v>
      </c>
      <c r="B3455" s="3">
        <v>42582</v>
      </c>
      <c r="C3455">
        <v>1.21</v>
      </c>
      <c r="D3455">
        <v>153804.34</v>
      </c>
      <c r="E3455" t="s">
        <v>8</v>
      </c>
      <c r="F3455">
        <v>2016</v>
      </c>
      <c r="G3455" s="4" t="s">
        <v>20</v>
      </c>
      <c r="H3455" t="str">
        <f>VLOOKUP(G3455,States!$A$1:$B$71,2,0)</f>
        <v>Ohio</v>
      </c>
      <c r="I3455" t="str">
        <f>VLOOKUP(H3455,Table2[[State]:[Kürzel für Highcharts]],2,0)</f>
        <v>OH</v>
      </c>
    </row>
    <row r="3456" spans="1:9">
      <c r="A3456">
        <v>22</v>
      </c>
      <c r="B3456" s="3">
        <v>42575</v>
      </c>
      <c r="C3456">
        <v>1.1499999999999999</v>
      </c>
      <c r="D3456">
        <v>173335.16</v>
      </c>
      <c r="E3456" t="s">
        <v>8</v>
      </c>
      <c r="F3456">
        <v>2016</v>
      </c>
      <c r="G3456" s="4" t="s">
        <v>20</v>
      </c>
      <c r="H3456" t="str">
        <f>VLOOKUP(G3456,States!$A$1:$B$71,2,0)</f>
        <v>Ohio</v>
      </c>
      <c r="I3456" t="str">
        <f>VLOOKUP(H3456,Table2[[State]:[Kürzel für Highcharts]],2,0)</f>
        <v>OH</v>
      </c>
    </row>
    <row r="3457" spans="1:9">
      <c r="A3457">
        <v>23</v>
      </c>
      <c r="B3457" s="3">
        <v>42568</v>
      </c>
      <c r="C3457">
        <v>1.18</v>
      </c>
      <c r="D3457">
        <v>160413.49</v>
      </c>
      <c r="E3457" t="s">
        <v>8</v>
      </c>
      <c r="F3457">
        <v>2016</v>
      </c>
      <c r="G3457" s="4" t="s">
        <v>20</v>
      </c>
      <c r="H3457" t="str">
        <f>VLOOKUP(G3457,States!$A$1:$B$71,2,0)</f>
        <v>Ohio</v>
      </c>
      <c r="I3457" t="str">
        <f>VLOOKUP(H3457,Table2[[State]:[Kürzel für Highcharts]],2,0)</f>
        <v>OH</v>
      </c>
    </row>
    <row r="3458" spans="1:9">
      <c r="A3458">
        <v>24</v>
      </c>
      <c r="B3458" s="3">
        <v>42561</v>
      </c>
      <c r="C3458">
        <v>1.06</v>
      </c>
      <c r="D3458">
        <v>170762.71</v>
      </c>
      <c r="E3458" t="s">
        <v>8</v>
      </c>
      <c r="F3458">
        <v>2016</v>
      </c>
      <c r="G3458" s="4" t="s">
        <v>20</v>
      </c>
      <c r="H3458" t="str">
        <f>VLOOKUP(G3458,States!$A$1:$B$71,2,0)</f>
        <v>Ohio</v>
      </c>
      <c r="I3458" t="str">
        <f>VLOOKUP(H3458,Table2[[State]:[Kürzel für Highcharts]],2,0)</f>
        <v>OH</v>
      </c>
    </row>
    <row r="3459" spans="1:9">
      <c r="A3459">
        <v>25</v>
      </c>
      <c r="B3459" s="3">
        <v>42554</v>
      </c>
      <c r="C3459">
        <v>0.94</v>
      </c>
      <c r="D3459">
        <v>234975.32</v>
      </c>
      <c r="E3459" t="s">
        <v>8</v>
      </c>
      <c r="F3459">
        <v>2016</v>
      </c>
      <c r="G3459" s="4" t="s">
        <v>20</v>
      </c>
      <c r="H3459" t="str">
        <f>VLOOKUP(G3459,States!$A$1:$B$71,2,0)</f>
        <v>Ohio</v>
      </c>
      <c r="I3459" t="str">
        <f>VLOOKUP(H3459,Table2[[State]:[Kürzel für Highcharts]],2,0)</f>
        <v>OH</v>
      </c>
    </row>
    <row r="3460" spans="1:9">
      <c r="A3460">
        <v>26</v>
      </c>
      <c r="B3460" s="3">
        <v>42547</v>
      </c>
      <c r="C3460">
        <v>1.04</v>
      </c>
      <c r="D3460">
        <v>201923.72</v>
      </c>
      <c r="E3460" t="s">
        <v>8</v>
      </c>
      <c r="F3460">
        <v>2016</v>
      </c>
      <c r="G3460" s="4" t="s">
        <v>20</v>
      </c>
      <c r="H3460" t="str">
        <f>VLOOKUP(G3460,States!$A$1:$B$71,2,0)</f>
        <v>Ohio</v>
      </c>
      <c r="I3460" t="str">
        <f>VLOOKUP(H3460,Table2[[State]:[Kürzel für Highcharts]],2,0)</f>
        <v>OH</v>
      </c>
    </row>
    <row r="3461" spans="1:9">
      <c r="A3461">
        <v>27</v>
      </c>
      <c r="B3461" s="3">
        <v>42540</v>
      </c>
      <c r="C3461">
        <v>1.1299999999999999</v>
      </c>
      <c r="D3461">
        <v>172220.11</v>
      </c>
      <c r="E3461" t="s">
        <v>8</v>
      </c>
      <c r="F3461">
        <v>2016</v>
      </c>
      <c r="G3461" s="4" t="s">
        <v>20</v>
      </c>
      <c r="H3461" t="str">
        <f>VLOOKUP(G3461,States!$A$1:$B$71,2,0)</f>
        <v>Ohio</v>
      </c>
      <c r="I3461" t="str">
        <f>VLOOKUP(H3461,Table2[[State]:[Kürzel für Highcharts]],2,0)</f>
        <v>OH</v>
      </c>
    </row>
    <row r="3462" spans="1:9">
      <c r="A3462">
        <v>28</v>
      </c>
      <c r="B3462" s="3">
        <v>42533</v>
      </c>
      <c r="C3462">
        <v>1.1299999999999999</v>
      </c>
      <c r="D3462">
        <v>163638.65</v>
      </c>
      <c r="E3462" t="s">
        <v>8</v>
      </c>
      <c r="F3462">
        <v>2016</v>
      </c>
      <c r="G3462" s="4" t="s">
        <v>20</v>
      </c>
      <c r="H3462" t="str">
        <f>VLOOKUP(G3462,States!$A$1:$B$71,2,0)</f>
        <v>Ohio</v>
      </c>
      <c r="I3462" t="str">
        <f>VLOOKUP(H3462,Table2[[State]:[Kürzel für Highcharts]],2,0)</f>
        <v>OH</v>
      </c>
    </row>
    <row r="3463" spans="1:9">
      <c r="A3463">
        <v>29</v>
      </c>
      <c r="B3463" s="3">
        <v>42526</v>
      </c>
      <c r="C3463">
        <v>1.07</v>
      </c>
      <c r="D3463">
        <v>175046.12</v>
      </c>
      <c r="E3463" t="s">
        <v>8</v>
      </c>
      <c r="F3463">
        <v>2016</v>
      </c>
      <c r="G3463" s="4" t="s">
        <v>20</v>
      </c>
      <c r="H3463" t="str">
        <f>VLOOKUP(G3463,States!$A$1:$B$71,2,0)</f>
        <v>Ohio</v>
      </c>
      <c r="I3463" t="str">
        <f>VLOOKUP(H3463,Table2[[State]:[Kürzel für Highcharts]],2,0)</f>
        <v>OH</v>
      </c>
    </row>
    <row r="3464" spans="1:9">
      <c r="A3464">
        <v>30</v>
      </c>
      <c r="B3464" s="3">
        <v>42519</v>
      </c>
      <c r="C3464">
        <v>0.93</v>
      </c>
      <c r="D3464">
        <v>201747.62</v>
      </c>
      <c r="E3464" t="s">
        <v>8</v>
      </c>
      <c r="F3464">
        <v>2016</v>
      </c>
      <c r="G3464" s="4" t="s">
        <v>20</v>
      </c>
      <c r="H3464" t="str">
        <f>VLOOKUP(G3464,States!$A$1:$B$71,2,0)</f>
        <v>Ohio</v>
      </c>
      <c r="I3464" t="str">
        <f>VLOOKUP(H3464,Table2[[State]:[Kürzel für Highcharts]],2,0)</f>
        <v>OH</v>
      </c>
    </row>
    <row r="3465" spans="1:9">
      <c r="A3465">
        <v>31</v>
      </c>
      <c r="B3465" s="3">
        <v>42512</v>
      </c>
      <c r="C3465">
        <v>0.83</v>
      </c>
      <c r="D3465">
        <v>210263.7</v>
      </c>
      <c r="E3465" t="s">
        <v>8</v>
      </c>
      <c r="F3465">
        <v>2016</v>
      </c>
      <c r="G3465" s="4" t="s">
        <v>20</v>
      </c>
      <c r="H3465" t="str">
        <f>VLOOKUP(G3465,States!$A$1:$B$71,2,0)</f>
        <v>Ohio</v>
      </c>
      <c r="I3465" t="str">
        <f>VLOOKUP(H3465,Table2[[State]:[Kürzel für Highcharts]],2,0)</f>
        <v>OH</v>
      </c>
    </row>
    <row r="3466" spans="1:9">
      <c r="A3466">
        <v>32</v>
      </c>
      <c r="B3466" s="3">
        <v>42505</v>
      </c>
      <c r="C3466">
        <v>0.84</v>
      </c>
      <c r="D3466">
        <v>202002</v>
      </c>
      <c r="E3466" t="s">
        <v>8</v>
      </c>
      <c r="F3466">
        <v>2016</v>
      </c>
      <c r="G3466" s="4" t="s">
        <v>20</v>
      </c>
      <c r="H3466" t="str">
        <f>VLOOKUP(G3466,States!$A$1:$B$71,2,0)</f>
        <v>Ohio</v>
      </c>
      <c r="I3466" t="str">
        <f>VLOOKUP(H3466,Table2[[State]:[Kürzel für Highcharts]],2,0)</f>
        <v>OH</v>
      </c>
    </row>
    <row r="3467" spans="1:9">
      <c r="A3467">
        <v>33</v>
      </c>
      <c r="B3467" s="3">
        <v>42498</v>
      </c>
      <c r="C3467">
        <v>0.9</v>
      </c>
      <c r="D3467">
        <v>201205.97</v>
      </c>
      <c r="E3467" t="s">
        <v>8</v>
      </c>
      <c r="F3467">
        <v>2016</v>
      </c>
      <c r="G3467" s="4" t="s">
        <v>20</v>
      </c>
      <c r="H3467" t="str">
        <f>VLOOKUP(G3467,States!$A$1:$B$71,2,0)</f>
        <v>Ohio</v>
      </c>
      <c r="I3467" t="str">
        <f>VLOOKUP(H3467,Table2[[State]:[Kürzel für Highcharts]],2,0)</f>
        <v>OH</v>
      </c>
    </row>
    <row r="3468" spans="1:9">
      <c r="A3468">
        <v>34</v>
      </c>
      <c r="B3468" s="3">
        <v>42491</v>
      </c>
      <c r="C3468">
        <v>0.71</v>
      </c>
      <c r="D3468">
        <v>224515.48</v>
      </c>
      <c r="E3468" t="s">
        <v>8</v>
      </c>
      <c r="F3468">
        <v>2016</v>
      </c>
      <c r="G3468" s="4" t="s">
        <v>20</v>
      </c>
      <c r="H3468" t="str">
        <f>VLOOKUP(G3468,States!$A$1:$B$71,2,0)</f>
        <v>Ohio</v>
      </c>
      <c r="I3468" t="str">
        <f>VLOOKUP(H3468,Table2[[State]:[Kürzel für Highcharts]],2,0)</f>
        <v>OH</v>
      </c>
    </row>
    <row r="3469" spans="1:9">
      <c r="A3469">
        <v>35</v>
      </c>
      <c r="B3469" s="3">
        <v>42484</v>
      </c>
      <c r="C3469">
        <v>0.72</v>
      </c>
      <c r="D3469">
        <v>242277.45</v>
      </c>
      <c r="E3469" t="s">
        <v>8</v>
      </c>
      <c r="F3469">
        <v>2016</v>
      </c>
      <c r="G3469" s="4" t="s">
        <v>20</v>
      </c>
      <c r="H3469" t="str">
        <f>VLOOKUP(G3469,States!$A$1:$B$71,2,0)</f>
        <v>Ohio</v>
      </c>
      <c r="I3469" t="str">
        <f>VLOOKUP(H3469,Table2[[State]:[Kürzel für Highcharts]],2,0)</f>
        <v>OH</v>
      </c>
    </row>
    <row r="3470" spans="1:9">
      <c r="A3470">
        <v>36</v>
      </c>
      <c r="B3470" s="3">
        <v>42477</v>
      </c>
      <c r="C3470">
        <v>0.97</v>
      </c>
      <c r="D3470">
        <v>172183.83</v>
      </c>
      <c r="E3470" t="s">
        <v>8</v>
      </c>
      <c r="F3470">
        <v>2016</v>
      </c>
      <c r="G3470" s="4" t="s">
        <v>20</v>
      </c>
      <c r="H3470" t="str">
        <f>VLOOKUP(G3470,States!$A$1:$B$71,2,0)</f>
        <v>Ohio</v>
      </c>
      <c r="I3470" t="str">
        <f>VLOOKUP(H3470,Table2[[State]:[Kürzel für Highcharts]],2,0)</f>
        <v>OH</v>
      </c>
    </row>
    <row r="3471" spans="1:9">
      <c r="A3471">
        <v>37</v>
      </c>
      <c r="B3471" s="3">
        <v>42470</v>
      </c>
      <c r="C3471">
        <v>0.96</v>
      </c>
      <c r="D3471">
        <v>135905.09</v>
      </c>
      <c r="E3471" t="s">
        <v>8</v>
      </c>
      <c r="F3471">
        <v>2016</v>
      </c>
      <c r="G3471" s="4" t="s">
        <v>20</v>
      </c>
      <c r="H3471" t="str">
        <f>VLOOKUP(G3471,States!$A$1:$B$71,2,0)</f>
        <v>Ohio</v>
      </c>
      <c r="I3471" t="str">
        <f>VLOOKUP(H3471,Table2[[State]:[Kürzel für Highcharts]],2,0)</f>
        <v>OH</v>
      </c>
    </row>
    <row r="3472" spans="1:9">
      <c r="A3472">
        <v>38</v>
      </c>
      <c r="B3472" s="3">
        <v>42463</v>
      </c>
      <c r="C3472">
        <v>0.95</v>
      </c>
      <c r="D3472">
        <v>147520.15</v>
      </c>
      <c r="E3472" t="s">
        <v>8</v>
      </c>
      <c r="F3472">
        <v>2016</v>
      </c>
      <c r="G3472" s="4" t="s">
        <v>20</v>
      </c>
      <c r="H3472" t="str">
        <f>VLOOKUP(G3472,States!$A$1:$B$71,2,0)</f>
        <v>Ohio</v>
      </c>
      <c r="I3472" t="str">
        <f>VLOOKUP(H3472,Table2[[State]:[Kürzel für Highcharts]],2,0)</f>
        <v>OH</v>
      </c>
    </row>
    <row r="3473" spans="1:9">
      <c r="A3473">
        <v>39</v>
      </c>
      <c r="B3473" s="3">
        <v>42456</v>
      </c>
      <c r="C3473">
        <v>1.01</v>
      </c>
      <c r="D3473">
        <v>153523.03</v>
      </c>
      <c r="E3473" t="s">
        <v>8</v>
      </c>
      <c r="F3473">
        <v>2016</v>
      </c>
      <c r="G3473" s="4" t="s">
        <v>20</v>
      </c>
      <c r="H3473" t="str">
        <f>VLOOKUP(G3473,States!$A$1:$B$71,2,0)</f>
        <v>Ohio</v>
      </c>
      <c r="I3473" t="str">
        <f>VLOOKUP(H3473,Table2[[State]:[Kürzel für Highcharts]],2,0)</f>
        <v>OH</v>
      </c>
    </row>
    <row r="3474" spans="1:9">
      <c r="A3474">
        <v>40</v>
      </c>
      <c r="B3474" s="3">
        <v>42449</v>
      </c>
      <c r="C3474">
        <v>1.04</v>
      </c>
      <c r="D3474">
        <v>152572.16</v>
      </c>
      <c r="E3474" t="s">
        <v>8</v>
      </c>
      <c r="F3474">
        <v>2016</v>
      </c>
      <c r="G3474" s="4" t="s">
        <v>20</v>
      </c>
      <c r="H3474" t="str">
        <f>VLOOKUP(G3474,States!$A$1:$B$71,2,0)</f>
        <v>Ohio</v>
      </c>
      <c r="I3474" t="str">
        <f>VLOOKUP(H3474,Table2[[State]:[Kürzel für Highcharts]],2,0)</f>
        <v>OH</v>
      </c>
    </row>
    <row r="3475" spans="1:9">
      <c r="A3475">
        <v>41</v>
      </c>
      <c r="B3475" s="3">
        <v>42442</v>
      </c>
      <c r="C3475">
        <v>1.05</v>
      </c>
      <c r="D3475">
        <v>140244.15</v>
      </c>
      <c r="E3475" t="s">
        <v>8</v>
      </c>
      <c r="F3475">
        <v>2016</v>
      </c>
      <c r="G3475" s="4" t="s">
        <v>20</v>
      </c>
      <c r="H3475" t="str">
        <f>VLOOKUP(G3475,States!$A$1:$B$71,2,0)</f>
        <v>Ohio</v>
      </c>
      <c r="I3475" t="str">
        <f>VLOOKUP(H3475,Table2[[State]:[Kürzel für Highcharts]],2,0)</f>
        <v>OH</v>
      </c>
    </row>
    <row r="3476" spans="1:9">
      <c r="A3476">
        <v>42</v>
      </c>
      <c r="B3476" s="3">
        <v>42435</v>
      </c>
      <c r="C3476">
        <v>0.95</v>
      </c>
      <c r="D3476">
        <v>173825.82</v>
      </c>
      <c r="E3476" t="s">
        <v>8</v>
      </c>
      <c r="F3476">
        <v>2016</v>
      </c>
      <c r="G3476" s="4" t="s">
        <v>20</v>
      </c>
      <c r="H3476" t="str">
        <f>VLOOKUP(G3476,States!$A$1:$B$71,2,0)</f>
        <v>Ohio</v>
      </c>
      <c r="I3476" t="str">
        <f>VLOOKUP(H3476,Table2[[State]:[Kürzel für Highcharts]],2,0)</f>
        <v>OH</v>
      </c>
    </row>
    <row r="3477" spans="1:9">
      <c r="A3477">
        <v>43</v>
      </c>
      <c r="B3477" s="3">
        <v>42428</v>
      </c>
      <c r="C3477">
        <v>1.03</v>
      </c>
      <c r="D3477">
        <v>154967.56</v>
      </c>
      <c r="E3477" t="s">
        <v>8</v>
      </c>
      <c r="F3477">
        <v>2016</v>
      </c>
      <c r="G3477" s="4" t="s">
        <v>20</v>
      </c>
      <c r="H3477" t="str">
        <f>VLOOKUP(G3477,States!$A$1:$B$71,2,0)</f>
        <v>Ohio</v>
      </c>
      <c r="I3477" t="str">
        <f>VLOOKUP(H3477,Table2[[State]:[Kürzel für Highcharts]],2,0)</f>
        <v>OH</v>
      </c>
    </row>
    <row r="3478" spans="1:9">
      <c r="A3478">
        <v>44</v>
      </c>
      <c r="B3478" s="3">
        <v>42421</v>
      </c>
      <c r="C3478">
        <v>1.05</v>
      </c>
      <c r="D3478">
        <v>126067.56</v>
      </c>
      <c r="E3478" t="s">
        <v>8</v>
      </c>
      <c r="F3478">
        <v>2016</v>
      </c>
      <c r="G3478" s="4" t="s">
        <v>20</v>
      </c>
      <c r="H3478" t="str">
        <f>VLOOKUP(G3478,States!$A$1:$B$71,2,0)</f>
        <v>Ohio</v>
      </c>
      <c r="I3478" t="str">
        <f>VLOOKUP(H3478,Table2[[State]:[Kürzel für Highcharts]],2,0)</f>
        <v>OH</v>
      </c>
    </row>
    <row r="3479" spans="1:9">
      <c r="A3479">
        <v>45</v>
      </c>
      <c r="B3479" s="3">
        <v>42414</v>
      </c>
      <c r="C3479">
        <v>0.91</v>
      </c>
      <c r="D3479">
        <v>173980.1</v>
      </c>
      <c r="E3479" t="s">
        <v>8</v>
      </c>
      <c r="F3479">
        <v>2016</v>
      </c>
      <c r="G3479" s="4" t="s">
        <v>20</v>
      </c>
      <c r="H3479" t="str">
        <f>VLOOKUP(G3479,States!$A$1:$B$71,2,0)</f>
        <v>Ohio</v>
      </c>
      <c r="I3479" t="str">
        <f>VLOOKUP(H3479,Table2[[State]:[Kürzel für Highcharts]],2,0)</f>
        <v>OH</v>
      </c>
    </row>
    <row r="3480" spans="1:9">
      <c r="A3480">
        <v>46</v>
      </c>
      <c r="B3480" s="3">
        <v>42407</v>
      </c>
      <c r="C3480">
        <v>0.81</v>
      </c>
      <c r="D3480">
        <v>233905.62</v>
      </c>
      <c r="E3480" t="s">
        <v>8</v>
      </c>
      <c r="F3480">
        <v>2016</v>
      </c>
      <c r="G3480" s="4" t="s">
        <v>20</v>
      </c>
      <c r="H3480" t="str">
        <f>VLOOKUP(G3480,States!$A$1:$B$71,2,0)</f>
        <v>Ohio</v>
      </c>
      <c r="I3480" t="str">
        <f>VLOOKUP(H3480,Table2[[State]:[Kürzel für Highcharts]],2,0)</f>
        <v>OH</v>
      </c>
    </row>
    <row r="3481" spans="1:9">
      <c r="A3481">
        <v>47</v>
      </c>
      <c r="B3481" s="3">
        <v>42400</v>
      </c>
      <c r="C3481">
        <v>0.92</v>
      </c>
      <c r="D3481">
        <v>173311.53</v>
      </c>
      <c r="E3481" t="s">
        <v>8</v>
      </c>
      <c r="F3481">
        <v>2016</v>
      </c>
      <c r="G3481" s="4" t="s">
        <v>20</v>
      </c>
      <c r="H3481" t="str">
        <f>VLOOKUP(G3481,States!$A$1:$B$71,2,0)</f>
        <v>Ohio</v>
      </c>
      <c r="I3481" t="str">
        <f>VLOOKUP(H3481,Table2[[State]:[Kürzel für Highcharts]],2,0)</f>
        <v>OH</v>
      </c>
    </row>
    <row r="3482" spans="1:9">
      <c r="A3482">
        <v>48</v>
      </c>
      <c r="B3482" s="3">
        <v>42393</v>
      </c>
      <c r="C3482">
        <v>0.89</v>
      </c>
      <c r="D3482">
        <v>213215.4</v>
      </c>
      <c r="E3482" t="s">
        <v>8</v>
      </c>
      <c r="F3482">
        <v>2016</v>
      </c>
      <c r="G3482" s="4" t="s">
        <v>20</v>
      </c>
      <c r="H3482" t="str">
        <f>VLOOKUP(G3482,States!$A$1:$B$71,2,0)</f>
        <v>Ohio</v>
      </c>
      <c r="I3482" t="str">
        <f>VLOOKUP(H3482,Table2[[State]:[Kürzel für Highcharts]],2,0)</f>
        <v>OH</v>
      </c>
    </row>
    <row r="3483" spans="1:9">
      <c r="A3483">
        <v>49</v>
      </c>
      <c r="B3483" s="3">
        <v>42386</v>
      </c>
      <c r="C3483">
        <v>1.03</v>
      </c>
      <c r="D3483">
        <v>134604.75</v>
      </c>
      <c r="E3483" t="s">
        <v>8</v>
      </c>
      <c r="F3483">
        <v>2016</v>
      </c>
      <c r="G3483" s="4" t="s">
        <v>20</v>
      </c>
      <c r="H3483" t="str">
        <f>VLOOKUP(G3483,States!$A$1:$B$71,2,0)</f>
        <v>Ohio</v>
      </c>
      <c r="I3483" t="str">
        <f>VLOOKUP(H3483,Table2[[State]:[Kürzel für Highcharts]],2,0)</f>
        <v>OH</v>
      </c>
    </row>
    <row r="3484" spans="1:9">
      <c r="A3484">
        <v>50</v>
      </c>
      <c r="B3484" s="3">
        <v>42379</v>
      </c>
      <c r="C3484">
        <v>0.97</v>
      </c>
      <c r="D3484">
        <v>163977.03</v>
      </c>
      <c r="E3484" t="s">
        <v>8</v>
      </c>
      <c r="F3484">
        <v>2016</v>
      </c>
      <c r="G3484" s="4" t="s">
        <v>20</v>
      </c>
      <c r="H3484" t="str">
        <f>VLOOKUP(G3484,States!$A$1:$B$71,2,0)</f>
        <v>Ohio</v>
      </c>
      <c r="I3484" t="str">
        <f>VLOOKUP(H3484,Table2[[State]:[Kürzel für Highcharts]],2,0)</f>
        <v>OH</v>
      </c>
    </row>
    <row r="3485" spans="1:9">
      <c r="A3485">
        <v>51</v>
      </c>
      <c r="B3485" s="3">
        <v>42372</v>
      </c>
      <c r="C3485">
        <v>0.91</v>
      </c>
      <c r="D3485">
        <v>192774.07</v>
      </c>
      <c r="E3485" t="s">
        <v>8</v>
      </c>
      <c r="F3485">
        <v>2016</v>
      </c>
      <c r="G3485" s="4" t="s">
        <v>20</v>
      </c>
      <c r="H3485" t="str">
        <f>VLOOKUP(G3485,States!$A$1:$B$71,2,0)</f>
        <v>Ohio</v>
      </c>
      <c r="I3485" t="str">
        <f>VLOOKUP(H3485,Table2[[State]:[Kürzel für Highcharts]],2,0)</f>
        <v>OH</v>
      </c>
    </row>
    <row r="3486" spans="1:9">
      <c r="A3486">
        <v>0</v>
      </c>
      <c r="B3486" s="3">
        <v>43100</v>
      </c>
      <c r="C3486">
        <v>0.8</v>
      </c>
      <c r="D3486">
        <v>221203.78</v>
      </c>
      <c r="E3486" t="s">
        <v>8</v>
      </c>
      <c r="F3486">
        <v>2017</v>
      </c>
      <c r="G3486" s="4" t="s">
        <v>20</v>
      </c>
      <c r="H3486" t="str">
        <f>VLOOKUP(G3486,States!$A$1:$B$71,2,0)</f>
        <v>Ohio</v>
      </c>
      <c r="I3486" t="str">
        <f>VLOOKUP(H3486,Table2[[State]:[Kürzel für Highcharts]],2,0)</f>
        <v>OH</v>
      </c>
    </row>
    <row r="3487" spans="1:9">
      <c r="A3487">
        <v>1</v>
      </c>
      <c r="B3487" s="3">
        <v>43093</v>
      </c>
      <c r="C3487">
        <v>1.06</v>
      </c>
      <c r="D3487">
        <v>140322.03</v>
      </c>
      <c r="E3487" t="s">
        <v>8</v>
      </c>
      <c r="F3487">
        <v>2017</v>
      </c>
      <c r="G3487" s="4" t="s">
        <v>20</v>
      </c>
      <c r="H3487" t="str">
        <f>VLOOKUP(G3487,States!$A$1:$B$71,2,0)</f>
        <v>Ohio</v>
      </c>
      <c r="I3487" t="str">
        <f>VLOOKUP(H3487,Table2[[State]:[Kürzel für Highcharts]],2,0)</f>
        <v>OH</v>
      </c>
    </row>
    <row r="3488" spans="1:9">
      <c r="A3488">
        <v>2</v>
      </c>
      <c r="B3488" s="3">
        <v>43086</v>
      </c>
      <c r="C3488">
        <v>1.03</v>
      </c>
      <c r="D3488">
        <v>162900.37</v>
      </c>
      <c r="E3488" t="s">
        <v>8</v>
      </c>
      <c r="F3488">
        <v>2017</v>
      </c>
      <c r="G3488" s="4" t="s">
        <v>20</v>
      </c>
      <c r="H3488" t="str">
        <f>VLOOKUP(G3488,States!$A$1:$B$71,2,0)</f>
        <v>Ohio</v>
      </c>
      <c r="I3488" t="str">
        <f>VLOOKUP(H3488,Table2[[State]:[Kürzel für Highcharts]],2,0)</f>
        <v>OH</v>
      </c>
    </row>
    <row r="3489" spans="1:9">
      <c r="A3489">
        <v>3</v>
      </c>
      <c r="B3489" s="3">
        <v>43079</v>
      </c>
      <c r="C3489">
        <v>1.1000000000000001</v>
      </c>
      <c r="D3489">
        <v>149626.6</v>
      </c>
      <c r="E3489" t="s">
        <v>8</v>
      </c>
      <c r="F3489">
        <v>2017</v>
      </c>
      <c r="G3489" s="4" t="s">
        <v>20</v>
      </c>
      <c r="H3489" t="str">
        <f>VLOOKUP(G3489,States!$A$1:$B$71,2,0)</f>
        <v>Ohio</v>
      </c>
      <c r="I3489" t="str">
        <f>VLOOKUP(H3489,Table2[[State]:[Kürzel für Highcharts]],2,0)</f>
        <v>OH</v>
      </c>
    </row>
    <row r="3490" spans="1:9">
      <c r="A3490">
        <v>4</v>
      </c>
      <c r="B3490" s="3">
        <v>43072</v>
      </c>
      <c r="C3490">
        <v>0.99</v>
      </c>
      <c r="D3490">
        <v>194796</v>
      </c>
      <c r="E3490" t="s">
        <v>8</v>
      </c>
      <c r="F3490">
        <v>2017</v>
      </c>
      <c r="G3490" s="4" t="s">
        <v>20</v>
      </c>
      <c r="H3490" t="str">
        <f>VLOOKUP(G3490,States!$A$1:$B$71,2,0)</f>
        <v>Ohio</v>
      </c>
      <c r="I3490" t="str">
        <f>VLOOKUP(H3490,Table2[[State]:[Kürzel für Highcharts]],2,0)</f>
        <v>OH</v>
      </c>
    </row>
    <row r="3491" spans="1:9">
      <c r="A3491">
        <v>5</v>
      </c>
      <c r="B3491" s="3">
        <v>43065</v>
      </c>
      <c r="C3491">
        <v>1.04</v>
      </c>
      <c r="D3491">
        <v>126378</v>
      </c>
      <c r="E3491" t="s">
        <v>8</v>
      </c>
      <c r="F3491">
        <v>2017</v>
      </c>
      <c r="G3491" s="4" t="s">
        <v>20</v>
      </c>
      <c r="H3491" t="str">
        <f>VLOOKUP(G3491,States!$A$1:$B$71,2,0)</f>
        <v>Ohio</v>
      </c>
      <c r="I3491" t="str">
        <f>VLOOKUP(H3491,Table2[[State]:[Kürzel für Highcharts]],2,0)</f>
        <v>OH</v>
      </c>
    </row>
    <row r="3492" spans="1:9">
      <c r="A3492">
        <v>6</v>
      </c>
      <c r="B3492" s="3">
        <v>43058</v>
      </c>
      <c r="C3492">
        <v>0.97</v>
      </c>
      <c r="D3492">
        <v>169553</v>
      </c>
      <c r="E3492" t="s">
        <v>8</v>
      </c>
      <c r="F3492">
        <v>2017</v>
      </c>
      <c r="G3492" s="4" t="s">
        <v>20</v>
      </c>
      <c r="H3492" t="str">
        <f>VLOOKUP(G3492,States!$A$1:$B$71,2,0)</f>
        <v>Ohio</v>
      </c>
      <c r="I3492" t="str">
        <f>VLOOKUP(H3492,Table2[[State]:[Kürzel für Highcharts]],2,0)</f>
        <v>OH</v>
      </c>
    </row>
    <row r="3493" spans="1:9">
      <c r="A3493">
        <v>7</v>
      </c>
      <c r="B3493" s="3">
        <v>43051</v>
      </c>
      <c r="C3493">
        <v>0.97</v>
      </c>
      <c r="D3493">
        <v>196433</v>
      </c>
      <c r="E3493" t="s">
        <v>8</v>
      </c>
      <c r="F3493">
        <v>2017</v>
      </c>
      <c r="G3493" s="4" t="s">
        <v>20</v>
      </c>
      <c r="H3493" t="str">
        <f>VLOOKUP(G3493,States!$A$1:$B$71,2,0)</f>
        <v>Ohio</v>
      </c>
      <c r="I3493" t="str">
        <f>VLOOKUP(H3493,Table2[[State]:[Kürzel für Highcharts]],2,0)</f>
        <v>OH</v>
      </c>
    </row>
    <row r="3494" spans="1:9">
      <c r="A3494">
        <v>8</v>
      </c>
      <c r="B3494" s="3">
        <v>43044</v>
      </c>
      <c r="C3494">
        <v>0.96</v>
      </c>
      <c r="D3494">
        <v>222749.35</v>
      </c>
      <c r="E3494" t="s">
        <v>8</v>
      </c>
      <c r="F3494">
        <v>2017</v>
      </c>
      <c r="G3494" s="4" t="s">
        <v>20</v>
      </c>
      <c r="H3494" t="str">
        <f>VLOOKUP(G3494,States!$A$1:$B$71,2,0)</f>
        <v>Ohio</v>
      </c>
      <c r="I3494" t="str">
        <f>VLOOKUP(H3494,Table2[[State]:[Kürzel für Highcharts]],2,0)</f>
        <v>OH</v>
      </c>
    </row>
    <row r="3495" spans="1:9">
      <c r="A3495">
        <v>9</v>
      </c>
      <c r="B3495" s="3">
        <v>43037</v>
      </c>
      <c r="C3495">
        <v>1.22</v>
      </c>
      <c r="D3495">
        <v>165260.84</v>
      </c>
      <c r="E3495" t="s">
        <v>8</v>
      </c>
      <c r="F3495">
        <v>2017</v>
      </c>
      <c r="G3495" s="4" t="s">
        <v>20</v>
      </c>
      <c r="H3495" t="str">
        <f>VLOOKUP(G3495,States!$A$1:$B$71,2,0)</f>
        <v>Ohio</v>
      </c>
      <c r="I3495" t="str">
        <f>VLOOKUP(H3495,Table2[[State]:[Kürzel für Highcharts]],2,0)</f>
        <v>OH</v>
      </c>
    </row>
    <row r="3496" spans="1:9">
      <c r="A3496">
        <v>10</v>
      </c>
      <c r="B3496" s="3">
        <v>43030</v>
      </c>
      <c r="C3496">
        <v>1.55</v>
      </c>
      <c r="D3496">
        <v>111491.11</v>
      </c>
      <c r="E3496" t="s">
        <v>8</v>
      </c>
      <c r="F3496">
        <v>2017</v>
      </c>
      <c r="G3496" s="4" t="s">
        <v>20</v>
      </c>
      <c r="H3496" t="str">
        <f>VLOOKUP(G3496,States!$A$1:$B$71,2,0)</f>
        <v>Ohio</v>
      </c>
      <c r="I3496" t="str">
        <f>VLOOKUP(H3496,Table2[[State]:[Kürzel für Highcharts]],2,0)</f>
        <v>OH</v>
      </c>
    </row>
    <row r="3497" spans="1:9">
      <c r="A3497">
        <v>11</v>
      </c>
      <c r="B3497" s="3">
        <v>43023</v>
      </c>
      <c r="C3497">
        <v>1.71</v>
      </c>
      <c r="D3497">
        <v>109664.86</v>
      </c>
      <c r="E3497" t="s">
        <v>8</v>
      </c>
      <c r="F3497">
        <v>2017</v>
      </c>
      <c r="G3497" s="4" t="s">
        <v>20</v>
      </c>
      <c r="H3497" t="str">
        <f>VLOOKUP(G3497,States!$A$1:$B$71,2,0)</f>
        <v>Ohio</v>
      </c>
      <c r="I3497" t="str">
        <f>VLOOKUP(H3497,Table2[[State]:[Kürzel für Highcharts]],2,0)</f>
        <v>OH</v>
      </c>
    </row>
    <row r="3498" spans="1:9">
      <c r="A3498">
        <v>12</v>
      </c>
      <c r="B3498" s="3">
        <v>43016</v>
      </c>
      <c r="C3498">
        <v>1.83</v>
      </c>
      <c r="D3498">
        <v>103123.48</v>
      </c>
      <c r="E3498" t="s">
        <v>8</v>
      </c>
      <c r="F3498">
        <v>2017</v>
      </c>
      <c r="G3498" s="4" t="s">
        <v>20</v>
      </c>
      <c r="H3498" t="str">
        <f>VLOOKUP(G3498,States!$A$1:$B$71,2,0)</f>
        <v>Ohio</v>
      </c>
      <c r="I3498" t="str">
        <f>VLOOKUP(H3498,Table2[[State]:[Kürzel für Highcharts]],2,0)</f>
        <v>OH</v>
      </c>
    </row>
    <row r="3499" spans="1:9">
      <c r="A3499">
        <v>13</v>
      </c>
      <c r="B3499" s="3">
        <v>43009</v>
      </c>
      <c r="C3499">
        <v>1.72</v>
      </c>
      <c r="D3499">
        <v>118344.44</v>
      </c>
      <c r="E3499" t="s">
        <v>8</v>
      </c>
      <c r="F3499">
        <v>2017</v>
      </c>
      <c r="G3499" s="4" t="s">
        <v>20</v>
      </c>
      <c r="H3499" t="str">
        <f>VLOOKUP(G3499,States!$A$1:$B$71,2,0)</f>
        <v>Ohio</v>
      </c>
      <c r="I3499" t="str">
        <f>VLOOKUP(H3499,Table2[[State]:[Kürzel für Highcharts]],2,0)</f>
        <v>OH</v>
      </c>
    </row>
    <row r="3500" spans="1:9">
      <c r="A3500">
        <v>14</v>
      </c>
      <c r="B3500" s="3">
        <v>43002</v>
      </c>
      <c r="C3500">
        <v>1.69</v>
      </c>
      <c r="D3500">
        <v>120872.81</v>
      </c>
      <c r="E3500" t="s">
        <v>8</v>
      </c>
      <c r="F3500">
        <v>2017</v>
      </c>
      <c r="G3500" s="4" t="s">
        <v>20</v>
      </c>
      <c r="H3500" t="str">
        <f>VLOOKUP(G3500,States!$A$1:$B$71,2,0)</f>
        <v>Ohio</v>
      </c>
      <c r="I3500" t="str">
        <f>VLOOKUP(H3500,Table2[[State]:[Kürzel für Highcharts]],2,0)</f>
        <v>OH</v>
      </c>
    </row>
    <row r="3501" spans="1:9">
      <c r="A3501">
        <v>15</v>
      </c>
      <c r="B3501" s="3">
        <v>42995</v>
      </c>
      <c r="C3501">
        <v>1.7</v>
      </c>
      <c r="D3501">
        <v>120600.86</v>
      </c>
      <c r="E3501" t="s">
        <v>8</v>
      </c>
      <c r="F3501">
        <v>2017</v>
      </c>
      <c r="G3501" s="4" t="s">
        <v>20</v>
      </c>
      <c r="H3501" t="str">
        <f>VLOOKUP(G3501,States!$A$1:$B$71,2,0)</f>
        <v>Ohio</v>
      </c>
      <c r="I3501" t="str">
        <f>VLOOKUP(H3501,Table2[[State]:[Kürzel für Highcharts]],2,0)</f>
        <v>OH</v>
      </c>
    </row>
    <row r="3502" spans="1:9">
      <c r="A3502">
        <v>16</v>
      </c>
      <c r="B3502" s="3">
        <v>42988</v>
      </c>
      <c r="C3502">
        <v>1.68</v>
      </c>
      <c r="D3502">
        <v>135633.34</v>
      </c>
      <c r="E3502" t="s">
        <v>8</v>
      </c>
      <c r="F3502">
        <v>2017</v>
      </c>
      <c r="G3502" s="4" t="s">
        <v>20</v>
      </c>
      <c r="H3502" t="str">
        <f>VLOOKUP(G3502,States!$A$1:$B$71,2,0)</f>
        <v>Ohio</v>
      </c>
      <c r="I3502" t="str">
        <f>VLOOKUP(H3502,Table2[[State]:[Kürzel für Highcharts]],2,0)</f>
        <v>OH</v>
      </c>
    </row>
    <row r="3503" spans="1:9">
      <c r="A3503">
        <v>17</v>
      </c>
      <c r="B3503" s="3">
        <v>42981</v>
      </c>
      <c r="C3503">
        <v>1.62</v>
      </c>
      <c r="D3503">
        <v>127613.24</v>
      </c>
      <c r="E3503" t="s">
        <v>8</v>
      </c>
      <c r="F3503">
        <v>2017</v>
      </c>
      <c r="G3503" s="4" t="s">
        <v>20</v>
      </c>
      <c r="H3503" t="str">
        <f>VLOOKUP(G3503,States!$A$1:$B$71,2,0)</f>
        <v>Ohio</v>
      </c>
      <c r="I3503" t="str">
        <f>VLOOKUP(H3503,Table2[[State]:[Kürzel für Highcharts]],2,0)</f>
        <v>OH</v>
      </c>
    </row>
    <row r="3504" spans="1:9">
      <c r="A3504">
        <v>18</v>
      </c>
      <c r="B3504" s="3">
        <v>42974</v>
      </c>
      <c r="C3504">
        <v>1.26</v>
      </c>
      <c r="D3504">
        <v>176231.47</v>
      </c>
      <c r="E3504" t="s">
        <v>8</v>
      </c>
      <c r="F3504">
        <v>2017</v>
      </c>
      <c r="G3504" s="4" t="s">
        <v>20</v>
      </c>
      <c r="H3504" t="str">
        <f>VLOOKUP(G3504,States!$A$1:$B$71,2,0)</f>
        <v>Ohio</v>
      </c>
      <c r="I3504" t="str">
        <f>VLOOKUP(H3504,Table2[[State]:[Kürzel für Highcharts]],2,0)</f>
        <v>OH</v>
      </c>
    </row>
    <row r="3505" spans="1:9">
      <c r="A3505">
        <v>19</v>
      </c>
      <c r="B3505" s="3">
        <v>42967</v>
      </c>
      <c r="C3505">
        <v>1.23</v>
      </c>
      <c r="D3505">
        <v>211279.9</v>
      </c>
      <c r="E3505" t="s">
        <v>8</v>
      </c>
      <c r="F3505">
        <v>2017</v>
      </c>
      <c r="G3505" s="4" t="s">
        <v>20</v>
      </c>
      <c r="H3505" t="str">
        <f>VLOOKUP(G3505,States!$A$1:$B$71,2,0)</f>
        <v>Ohio</v>
      </c>
      <c r="I3505" t="str">
        <f>VLOOKUP(H3505,Table2[[State]:[Kürzel für Highcharts]],2,0)</f>
        <v>OH</v>
      </c>
    </row>
    <row r="3506" spans="1:9">
      <c r="A3506">
        <v>20</v>
      </c>
      <c r="B3506" s="3">
        <v>42960</v>
      </c>
      <c r="C3506">
        <v>1.52</v>
      </c>
      <c r="D3506">
        <v>151390.04</v>
      </c>
      <c r="E3506" t="s">
        <v>8</v>
      </c>
      <c r="F3506">
        <v>2017</v>
      </c>
      <c r="G3506" s="4" t="s">
        <v>20</v>
      </c>
      <c r="H3506" t="str">
        <f>VLOOKUP(G3506,States!$A$1:$B$71,2,0)</f>
        <v>Ohio</v>
      </c>
      <c r="I3506" t="str">
        <f>VLOOKUP(H3506,Table2[[State]:[Kürzel für Highcharts]],2,0)</f>
        <v>OH</v>
      </c>
    </row>
    <row r="3507" spans="1:9">
      <c r="A3507">
        <v>21</v>
      </c>
      <c r="B3507" s="3">
        <v>42953</v>
      </c>
      <c r="C3507">
        <v>1.21</v>
      </c>
      <c r="D3507">
        <v>194759.03</v>
      </c>
      <c r="E3507" t="s">
        <v>8</v>
      </c>
      <c r="F3507">
        <v>2017</v>
      </c>
      <c r="G3507" s="4" t="s">
        <v>20</v>
      </c>
      <c r="H3507" t="str">
        <f>VLOOKUP(G3507,States!$A$1:$B$71,2,0)</f>
        <v>Ohio</v>
      </c>
      <c r="I3507" t="str">
        <f>VLOOKUP(H3507,Table2[[State]:[Kürzel für Highcharts]],2,0)</f>
        <v>OH</v>
      </c>
    </row>
    <row r="3508" spans="1:9">
      <c r="A3508">
        <v>22</v>
      </c>
      <c r="B3508" s="3">
        <v>42946</v>
      </c>
      <c r="C3508">
        <v>1.22</v>
      </c>
      <c r="D3508">
        <v>170792.43</v>
      </c>
      <c r="E3508" t="s">
        <v>8</v>
      </c>
      <c r="F3508">
        <v>2017</v>
      </c>
      <c r="G3508" s="4" t="s">
        <v>20</v>
      </c>
      <c r="H3508" t="str">
        <f>VLOOKUP(G3508,States!$A$1:$B$71,2,0)</f>
        <v>Ohio</v>
      </c>
      <c r="I3508" t="str">
        <f>VLOOKUP(H3508,Table2[[State]:[Kürzel für Highcharts]],2,0)</f>
        <v>OH</v>
      </c>
    </row>
    <row r="3509" spans="1:9">
      <c r="A3509">
        <v>23</v>
      </c>
      <c r="B3509" s="3">
        <v>42939</v>
      </c>
      <c r="C3509">
        <v>1.39</v>
      </c>
      <c r="D3509">
        <v>137783.13</v>
      </c>
      <c r="E3509" t="s">
        <v>8</v>
      </c>
      <c r="F3509">
        <v>2017</v>
      </c>
      <c r="G3509" s="4" t="s">
        <v>20</v>
      </c>
      <c r="H3509" t="str">
        <f>VLOOKUP(G3509,States!$A$1:$B$71,2,0)</f>
        <v>Ohio</v>
      </c>
      <c r="I3509" t="str">
        <f>VLOOKUP(H3509,Table2[[State]:[Kürzel für Highcharts]],2,0)</f>
        <v>OH</v>
      </c>
    </row>
    <row r="3510" spans="1:9">
      <c r="A3510">
        <v>24</v>
      </c>
      <c r="B3510" s="3">
        <v>42932</v>
      </c>
      <c r="C3510">
        <v>1.36</v>
      </c>
      <c r="D3510">
        <v>150749.34</v>
      </c>
      <c r="E3510" t="s">
        <v>8</v>
      </c>
      <c r="F3510">
        <v>2017</v>
      </c>
      <c r="G3510" s="4" t="s">
        <v>20</v>
      </c>
      <c r="H3510" t="str">
        <f>VLOOKUP(G3510,States!$A$1:$B$71,2,0)</f>
        <v>Ohio</v>
      </c>
      <c r="I3510" t="str">
        <f>VLOOKUP(H3510,Table2[[State]:[Kürzel für Highcharts]],2,0)</f>
        <v>OH</v>
      </c>
    </row>
    <row r="3511" spans="1:9">
      <c r="A3511">
        <v>25</v>
      </c>
      <c r="B3511" s="3">
        <v>42925</v>
      </c>
      <c r="C3511">
        <v>0.95</v>
      </c>
      <c r="D3511">
        <v>240071.43</v>
      </c>
      <c r="E3511" t="s">
        <v>8</v>
      </c>
      <c r="F3511">
        <v>2017</v>
      </c>
      <c r="G3511" s="4" t="s">
        <v>20</v>
      </c>
      <c r="H3511" t="str">
        <f>VLOOKUP(G3511,States!$A$1:$B$71,2,0)</f>
        <v>Ohio</v>
      </c>
      <c r="I3511" t="str">
        <f>VLOOKUP(H3511,Table2[[State]:[Kürzel für Highcharts]],2,0)</f>
        <v>OH</v>
      </c>
    </row>
    <row r="3512" spans="1:9">
      <c r="A3512">
        <v>26</v>
      </c>
      <c r="B3512" s="3">
        <v>42918</v>
      </c>
      <c r="C3512">
        <v>0.85</v>
      </c>
      <c r="D3512">
        <v>276442.3</v>
      </c>
      <c r="E3512" t="s">
        <v>8</v>
      </c>
      <c r="F3512">
        <v>2017</v>
      </c>
      <c r="G3512" s="4" t="s">
        <v>20</v>
      </c>
      <c r="H3512" t="str">
        <f>VLOOKUP(G3512,States!$A$1:$B$71,2,0)</f>
        <v>Ohio</v>
      </c>
      <c r="I3512" t="str">
        <f>VLOOKUP(H3512,Table2[[State]:[Kürzel für Highcharts]],2,0)</f>
        <v>OH</v>
      </c>
    </row>
    <row r="3513" spans="1:9">
      <c r="A3513">
        <v>27</v>
      </c>
      <c r="B3513" s="3">
        <v>42911</v>
      </c>
      <c r="C3513">
        <v>0.86</v>
      </c>
      <c r="D3513">
        <v>243935.99</v>
      </c>
      <c r="E3513" t="s">
        <v>8</v>
      </c>
      <c r="F3513">
        <v>2017</v>
      </c>
      <c r="G3513" s="4" t="s">
        <v>20</v>
      </c>
      <c r="H3513" t="str">
        <f>VLOOKUP(G3513,States!$A$1:$B$71,2,0)</f>
        <v>Ohio</v>
      </c>
      <c r="I3513" t="str">
        <f>VLOOKUP(H3513,Table2[[State]:[Kürzel für Highcharts]],2,0)</f>
        <v>OH</v>
      </c>
    </row>
    <row r="3514" spans="1:9">
      <c r="A3514">
        <v>28</v>
      </c>
      <c r="B3514" s="3">
        <v>42904</v>
      </c>
      <c r="C3514">
        <v>0.81</v>
      </c>
      <c r="D3514">
        <v>304247.53999999998</v>
      </c>
      <c r="E3514" t="s">
        <v>8</v>
      </c>
      <c r="F3514">
        <v>2017</v>
      </c>
      <c r="G3514" s="4" t="s">
        <v>20</v>
      </c>
      <c r="H3514" t="str">
        <f>VLOOKUP(G3514,States!$A$1:$B$71,2,0)</f>
        <v>Ohio</v>
      </c>
      <c r="I3514" t="str">
        <f>VLOOKUP(H3514,Table2[[State]:[Kürzel für Highcharts]],2,0)</f>
        <v>OH</v>
      </c>
    </row>
    <row r="3515" spans="1:9">
      <c r="A3515">
        <v>29</v>
      </c>
      <c r="B3515" s="3">
        <v>42897</v>
      </c>
      <c r="C3515">
        <v>0.98</v>
      </c>
      <c r="D3515">
        <v>181254.11</v>
      </c>
      <c r="E3515" t="s">
        <v>8</v>
      </c>
      <c r="F3515">
        <v>2017</v>
      </c>
      <c r="G3515" s="4" t="s">
        <v>20</v>
      </c>
      <c r="H3515" t="str">
        <f>VLOOKUP(G3515,States!$A$1:$B$71,2,0)</f>
        <v>Ohio</v>
      </c>
      <c r="I3515" t="str">
        <f>VLOOKUP(H3515,Table2[[State]:[Kürzel für Highcharts]],2,0)</f>
        <v>OH</v>
      </c>
    </row>
    <row r="3516" spans="1:9">
      <c r="A3516">
        <v>30</v>
      </c>
      <c r="B3516" s="3">
        <v>42890</v>
      </c>
      <c r="C3516">
        <v>1.1000000000000001</v>
      </c>
      <c r="D3516">
        <v>196391.15</v>
      </c>
      <c r="E3516" t="s">
        <v>8</v>
      </c>
      <c r="F3516">
        <v>2017</v>
      </c>
      <c r="G3516" s="4" t="s">
        <v>20</v>
      </c>
      <c r="H3516" t="str">
        <f>VLOOKUP(G3516,States!$A$1:$B$71,2,0)</f>
        <v>Ohio</v>
      </c>
      <c r="I3516" t="str">
        <f>VLOOKUP(H3516,Table2[[State]:[Kürzel für Highcharts]],2,0)</f>
        <v>OH</v>
      </c>
    </row>
    <row r="3517" spans="1:9">
      <c r="A3517">
        <v>31</v>
      </c>
      <c r="B3517" s="3">
        <v>42883</v>
      </c>
      <c r="C3517">
        <v>1.24</v>
      </c>
      <c r="D3517">
        <v>182566.46</v>
      </c>
      <c r="E3517" t="s">
        <v>8</v>
      </c>
      <c r="F3517">
        <v>2017</v>
      </c>
      <c r="G3517" s="4" t="s">
        <v>20</v>
      </c>
      <c r="H3517" t="str">
        <f>VLOOKUP(G3517,States!$A$1:$B$71,2,0)</f>
        <v>Ohio</v>
      </c>
      <c r="I3517" t="str">
        <f>VLOOKUP(H3517,Table2[[State]:[Kürzel für Highcharts]],2,0)</f>
        <v>OH</v>
      </c>
    </row>
    <row r="3518" spans="1:9">
      <c r="A3518">
        <v>32</v>
      </c>
      <c r="B3518" s="3">
        <v>42876</v>
      </c>
      <c r="C3518">
        <v>1.1599999999999999</v>
      </c>
      <c r="D3518">
        <v>180283.53</v>
      </c>
      <c r="E3518" t="s">
        <v>8</v>
      </c>
      <c r="F3518">
        <v>2017</v>
      </c>
      <c r="G3518" s="4" t="s">
        <v>20</v>
      </c>
      <c r="H3518" t="str">
        <f>VLOOKUP(G3518,States!$A$1:$B$71,2,0)</f>
        <v>Ohio</v>
      </c>
      <c r="I3518" t="str">
        <f>VLOOKUP(H3518,Table2[[State]:[Kürzel für Highcharts]],2,0)</f>
        <v>OH</v>
      </c>
    </row>
    <row r="3519" spans="1:9">
      <c r="A3519">
        <v>33</v>
      </c>
      <c r="B3519" s="3">
        <v>42869</v>
      </c>
      <c r="C3519">
        <v>0.99</v>
      </c>
      <c r="D3519">
        <v>210349</v>
      </c>
      <c r="E3519" t="s">
        <v>8</v>
      </c>
      <c r="F3519">
        <v>2017</v>
      </c>
      <c r="G3519" s="4" t="s">
        <v>20</v>
      </c>
      <c r="H3519" t="str">
        <f>VLOOKUP(G3519,States!$A$1:$B$71,2,0)</f>
        <v>Ohio</v>
      </c>
      <c r="I3519" t="str">
        <f>VLOOKUP(H3519,Table2[[State]:[Kürzel für Highcharts]],2,0)</f>
        <v>OH</v>
      </c>
    </row>
    <row r="3520" spans="1:9">
      <c r="A3520">
        <v>34</v>
      </c>
      <c r="B3520" s="3">
        <v>42862</v>
      </c>
      <c r="C3520">
        <v>0.93</v>
      </c>
      <c r="D3520">
        <v>276421.87</v>
      </c>
      <c r="E3520" t="s">
        <v>8</v>
      </c>
      <c r="F3520">
        <v>2017</v>
      </c>
      <c r="G3520" s="4" t="s">
        <v>20</v>
      </c>
      <c r="H3520" t="str">
        <f>VLOOKUP(G3520,States!$A$1:$B$71,2,0)</f>
        <v>Ohio</v>
      </c>
      <c r="I3520" t="str">
        <f>VLOOKUP(H3520,Table2[[State]:[Kürzel für Highcharts]],2,0)</f>
        <v>OH</v>
      </c>
    </row>
    <row r="3521" spans="1:9">
      <c r="A3521">
        <v>35</v>
      </c>
      <c r="B3521" s="3">
        <v>42855</v>
      </c>
      <c r="C3521">
        <v>1.18</v>
      </c>
      <c r="D3521">
        <v>199643.4</v>
      </c>
      <c r="E3521" t="s">
        <v>8</v>
      </c>
      <c r="F3521">
        <v>2017</v>
      </c>
      <c r="G3521" s="4" t="s">
        <v>20</v>
      </c>
      <c r="H3521" t="str">
        <f>VLOOKUP(G3521,States!$A$1:$B$71,2,0)</f>
        <v>Ohio</v>
      </c>
      <c r="I3521" t="str">
        <f>VLOOKUP(H3521,Table2[[State]:[Kürzel für Highcharts]],2,0)</f>
        <v>OH</v>
      </c>
    </row>
    <row r="3522" spans="1:9">
      <c r="A3522">
        <v>36</v>
      </c>
      <c r="B3522" s="3">
        <v>42848</v>
      </c>
      <c r="C3522">
        <v>1.26</v>
      </c>
      <c r="D3522">
        <v>166919.21</v>
      </c>
      <c r="E3522" t="s">
        <v>8</v>
      </c>
      <c r="F3522">
        <v>2017</v>
      </c>
      <c r="G3522" s="4" t="s">
        <v>20</v>
      </c>
      <c r="H3522" t="str">
        <f>VLOOKUP(G3522,States!$A$1:$B$71,2,0)</f>
        <v>Ohio</v>
      </c>
      <c r="I3522" t="str">
        <f>VLOOKUP(H3522,Table2[[State]:[Kürzel für Highcharts]],2,0)</f>
        <v>OH</v>
      </c>
    </row>
    <row r="3523" spans="1:9">
      <c r="A3523">
        <v>37</v>
      </c>
      <c r="B3523" s="3">
        <v>42841</v>
      </c>
      <c r="C3523">
        <v>0.99</v>
      </c>
      <c r="D3523">
        <v>242720.67</v>
      </c>
      <c r="E3523" t="s">
        <v>8</v>
      </c>
      <c r="F3523">
        <v>2017</v>
      </c>
      <c r="G3523" s="4" t="s">
        <v>20</v>
      </c>
      <c r="H3523" t="str">
        <f>VLOOKUP(G3523,States!$A$1:$B$71,2,0)</f>
        <v>Ohio</v>
      </c>
      <c r="I3523" t="str">
        <f>VLOOKUP(H3523,Table2[[State]:[Kürzel für Highcharts]],2,0)</f>
        <v>OH</v>
      </c>
    </row>
    <row r="3524" spans="1:9">
      <c r="A3524">
        <v>38</v>
      </c>
      <c r="B3524" s="3">
        <v>42834</v>
      </c>
      <c r="C3524">
        <v>1.07</v>
      </c>
      <c r="D3524">
        <v>225843.95</v>
      </c>
      <c r="E3524" t="s">
        <v>8</v>
      </c>
      <c r="F3524">
        <v>2017</v>
      </c>
      <c r="G3524" s="4" t="s">
        <v>20</v>
      </c>
      <c r="H3524" t="str">
        <f>VLOOKUP(G3524,States!$A$1:$B$71,2,0)</f>
        <v>Ohio</v>
      </c>
      <c r="I3524" t="str">
        <f>VLOOKUP(H3524,Table2[[State]:[Kürzel für Highcharts]],2,0)</f>
        <v>OH</v>
      </c>
    </row>
    <row r="3525" spans="1:9">
      <c r="A3525">
        <v>39</v>
      </c>
      <c r="B3525" s="3">
        <v>42827</v>
      </c>
      <c r="C3525">
        <v>1.23</v>
      </c>
      <c r="D3525">
        <v>174975.95</v>
      </c>
      <c r="E3525" t="s">
        <v>8</v>
      </c>
      <c r="F3525">
        <v>2017</v>
      </c>
      <c r="G3525" s="4" t="s">
        <v>20</v>
      </c>
      <c r="H3525" t="str">
        <f>VLOOKUP(G3525,States!$A$1:$B$71,2,0)</f>
        <v>Ohio</v>
      </c>
      <c r="I3525" t="str">
        <f>VLOOKUP(H3525,Table2[[State]:[Kürzel für Highcharts]],2,0)</f>
        <v>OH</v>
      </c>
    </row>
    <row r="3526" spans="1:9">
      <c r="A3526">
        <v>40</v>
      </c>
      <c r="B3526" s="3">
        <v>42820</v>
      </c>
      <c r="C3526">
        <v>1.26</v>
      </c>
      <c r="D3526">
        <v>153513.23000000001</v>
      </c>
      <c r="E3526" t="s">
        <v>8</v>
      </c>
      <c r="F3526">
        <v>2017</v>
      </c>
      <c r="G3526" s="4" t="s">
        <v>20</v>
      </c>
      <c r="H3526" t="str">
        <f>VLOOKUP(G3526,States!$A$1:$B$71,2,0)</f>
        <v>Ohio</v>
      </c>
      <c r="I3526" t="str">
        <f>VLOOKUP(H3526,Table2[[State]:[Kürzel für Highcharts]],2,0)</f>
        <v>OH</v>
      </c>
    </row>
    <row r="3527" spans="1:9">
      <c r="A3527">
        <v>41</v>
      </c>
      <c r="B3527" s="3">
        <v>42813</v>
      </c>
      <c r="C3527">
        <v>1.3</v>
      </c>
      <c r="D3527">
        <v>136371.39000000001</v>
      </c>
      <c r="E3527" t="s">
        <v>8</v>
      </c>
      <c r="F3527">
        <v>2017</v>
      </c>
      <c r="G3527" s="4" t="s">
        <v>20</v>
      </c>
      <c r="H3527" t="str">
        <f>VLOOKUP(G3527,States!$A$1:$B$71,2,0)</f>
        <v>Ohio</v>
      </c>
      <c r="I3527" t="str">
        <f>VLOOKUP(H3527,Table2[[State]:[Kürzel für Highcharts]],2,0)</f>
        <v>OH</v>
      </c>
    </row>
    <row r="3528" spans="1:9">
      <c r="A3528">
        <v>42</v>
      </c>
      <c r="B3528" s="3">
        <v>42806</v>
      </c>
      <c r="C3528">
        <v>1.29</v>
      </c>
      <c r="D3528">
        <v>140126.45000000001</v>
      </c>
      <c r="E3528" t="s">
        <v>8</v>
      </c>
      <c r="F3528">
        <v>2017</v>
      </c>
      <c r="G3528" s="4" t="s">
        <v>20</v>
      </c>
      <c r="H3528" t="str">
        <f>VLOOKUP(G3528,States!$A$1:$B$71,2,0)</f>
        <v>Ohio</v>
      </c>
      <c r="I3528" t="str">
        <f>VLOOKUP(H3528,Table2[[State]:[Kürzel für Highcharts]],2,0)</f>
        <v>OH</v>
      </c>
    </row>
    <row r="3529" spans="1:9">
      <c r="A3529">
        <v>43</v>
      </c>
      <c r="B3529" s="3">
        <v>42799</v>
      </c>
      <c r="C3529">
        <v>1.1399999999999999</v>
      </c>
      <c r="D3529">
        <v>166169.72</v>
      </c>
      <c r="E3529" t="s">
        <v>8</v>
      </c>
      <c r="F3529">
        <v>2017</v>
      </c>
      <c r="G3529" s="4" t="s">
        <v>20</v>
      </c>
      <c r="H3529" t="str">
        <f>VLOOKUP(G3529,States!$A$1:$B$71,2,0)</f>
        <v>Ohio</v>
      </c>
      <c r="I3529" t="str">
        <f>VLOOKUP(H3529,Table2[[State]:[Kürzel für Highcharts]],2,0)</f>
        <v>OH</v>
      </c>
    </row>
    <row r="3530" spans="1:9">
      <c r="A3530">
        <v>44</v>
      </c>
      <c r="B3530" s="3">
        <v>42792</v>
      </c>
      <c r="C3530">
        <v>1.04</v>
      </c>
      <c r="D3530">
        <v>186429.24</v>
      </c>
      <c r="E3530" t="s">
        <v>8</v>
      </c>
      <c r="F3530">
        <v>2017</v>
      </c>
      <c r="G3530" s="4" t="s">
        <v>20</v>
      </c>
      <c r="H3530" t="str">
        <f>VLOOKUP(G3530,States!$A$1:$B$71,2,0)</f>
        <v>Ohio</v>
      </c>
      <c r="I3530" t="str">
        <f>VLOOKUP(H3530,Table2[[State]:[Kürzel für Highcharts]],2,0)</f>
        <v>OH</v>
      </c>
    </row>
    <row r="3531" spans="1:9">
      <c r="A3531">
        <v>45</v>
      </c>
      <c r="B3531" s="3">
        <v>42785</v>
      </c>
      <c r="C3531">
        <v>1.07</v>
      </c>
      <c r="D3531">
        <v>159054.67000000001</v>
      </c>
      <c r="E3531" t="s">
        <v>8</v>
      </c>
      <c r="F3531">
        <v>2017</v>
      </c>
      <c r="G3531" s="4" t="s">
        <v>20</v>
      </c>
      <c r="H3531" t="str">
        <f>VLOOKUP(G3531,States!$A$1:$B$71,2,0)</f>
        <v>Ohio</v>
      </c>
      <c r="I3531" t="str">
        <f>VLOOKUP(H3531,Table2[[State]:[Kürzel für Highcharts]],2,0)</f>
        <v>OH</v>
      </c>
    </row>
    <row r="3532" spans="1:9">
      <c r="A3532">
        <v>46</v>
      </c>
      <c r="B3532" s="3">
        <v>42778</v>
      </c>
      <c r="C3532">
        <v>0.78</v>
      </c>
      <c r="D3532">
        <v>226525.29</v>
      </c>
      <c r="E3532" t="s">
        <v>8</v>
      </c>
      <c r="F3532">
        <v>2017</v>
      </c>
      <c r="G3532" s="4" t="s">
        <v>20</v>
      </c>
      <c r="H3532" t="str">
        <f>VLOOKUP(G3532,States!$A$1:$B$71,2,0)</f>
        <v>Ohio</v>
      </c>
      <c r="I3532" t="str">
        <f>VLOOKUP(H3532,Table2[[State]:[Kürzel für Highcharts]],2,0)</f>
        <v>OH</v>
      </c>
    </row>
    <row r="3533" spans="1:9">
      <c r="A3533">
        <v>47</v>
      </c>
      <c r="B3533" s="3">
        <v>42771</v>
      </c>
      <c r="C3533">
        <v>0.69</v>
      </c>
      <c r="D3533">
        <v>323030.81</v>
      </c>
      <c r="E3533" t="s">
        <v>8</v>
      </c>
      <c r="F3533">
        <v>2017</v>
      </c>
      <c r="G3533" s="4" t="s">
        <v>20</v>
      </c>
      <c r="H3533" t="str">
        <f>VLOOKUP(G3533,States!$A$1:$B$71,2,0)</f>
        <v>Ohio</v>
      </c>
      <c r="I3533" t="str">
        <f>VLOOKUP(H3533,Table2[[State]:[Kürzel für Highcharts]],2,0)</f>
        <v>OH</v>
      </c>
    </row>
    <row r="3534" spans="1:9">
      <c r="A3534">
        <v>48</v>
      </c>
      <c r="B3534" s="3">
        <v>42764</v>
      </c>
      <c r="C3534">
        <v>1.06</v>
      </c>
      <c r="D3534">
        <v>163084.68</v>
      </c>
      <c r="E3534" t="s">
        <v>8</v>
      </c>
      <c r="F3534">
        <v>2017</v>
      </c>
      <c r="G3534" s="4" t="s">
        <v>20</v>
      </c>
      <c r="H3534" t="str">
        <f>VLOOKUP(G3534,States!$A$1:$B$71,2,0)</f>
        <v>Ohio</v>
      </c>
      <c r="I3534" t="str">
        <f>VLOOKUP(H3534,Table2[[State]:[Kürzel für Highcharts]],2,0)</f>
        <v>OH</v>
      </c>
    </row>
    <row r="3535" spans="1:9">
      <c r="A3535">
        <v>49</v>
      </c>
      <c r="B3535" s="3">
        <v>42757</v>
      </c>
      <c r="C3535">
        <v>0.91</v>
      </c>
      <c r="D3535">
        <v>197072.56</v>
      </c>
      <c r="E3535" t="s">
        <v>8</v>
      </c>
      <c r="F3535">
        <v>2017</v>
      </c>
      <c r="G3535" s="4" t="s">
        <v>20</v>
      </c>
      <c r="H3535" t="str">
        <f>VLOOKUP(G3535,States!$A$1:$B$71,2,0)</f>
        <v>Ohio</v>
      </c>
      <c r="I3535" t="str">
        <f>VLOOKUP(H3535,Table2[[State]:[Kürzel für Highcharts]],2,0)</f>
        <v>OH</v>
      </c>
    </row>
    <row r="3536" spans="1:9">
      <c r="A3536">
        <v>50</v>
      </c>
      <c r="B3536" s="3">
        <v>42750</v>
      </c>
      <c r="C3536">
        <v>0.97</v>
      </c>
      <c r="D3536">
        <v>200226.42</v>
      </c>
      <c r="E3536" t="s">
        <v>8</v>
      </c>
      <c r="F3536">
        <v>2017</v>
      </c>
      <c r="G3536" s="4" t="s">
        <v>20</v>
      </c>
      <c r="H3536" t="str">
        <f>VLOOKUP(G3536,States!$A$1:$B$71,2,0)</f>
        <v>Ohio</v>
      </c>
      <c r="I3536" t="str">
        <f>VLOOKUP(H3536,Table2[[State]:[Kürzel für Highcharts]],2,0)</f>
        <v>OH</v>
      </c>
    </row>
    <row r="3537" spans="1:9">
      <c r="A3537">
        <v>51</v>
      </c>
      <c r="B3537" s="3">
        <v>42743</v>
      </c>
      <c r="C3537">
        <v>0.86</v>
      </c>
      <c r="D3537">
        <v>226219.71</v>
      </c>
      <c r="E3537" t="s">
        <v>8</v>
      </c>
      <c r="F3537">
        <v>2017</v>
      </c>
      <c r="G3537" s="4" t="s">
        <v>20</v>
      </c>
      <c r="H3537" t="str">
        <f>VLOOKUP(G3537,States!$A$1:$B$71,2,0)</f>
        <v>Ohio</v>
      </c>
      <c r="I3537" t="str">
        <f>VLOOKUP(H3537,Table2[[State]:[Kürzel für Highcharts]],2,0)</f>
        <v>OH</v>
      </c>
    </row>
    <row r="3538" spans="1:9">
      <c r="A3538">
        <v>52</v>
      </c>
      <c r="B3538" s="3">
        <v>42736</v>
      </c>
      <c r="C3538">
        <v>0.83</v>
      </c>
      <c r="D3538">
        <v>218881.63</v>
      </c>
      <c r="E3538" t="s">
        <v>8</v>
      </c>
      <c r="F3538">
        <v>2017</v>
      </c>
      <c r="G3538" s="4" t="s">
        <v>20</v>
      </c>
      <c r="H3538" t="str">
        <f>VLOOKUP(G3538,States!$A$1:$B$71,2,0)</f>
        <v>Ohio</v>
      </c>
      <c r="I3538" t="str">
        <f>VLOOKUP(H3538,Table2[[State]:[Kürzel für Highcharts]],2,0)</f>
        <v>OH</v>
      </c>
    </row>
    <row r="3539" spans="1:9">
      <c r="A3539">
        <v>0</v>
      </c>
      <c r="B3539" s="3">
        <v>43184</v>
      </c>
      <c r="C3539">
        <v>0.96</v>
      </c>
      <c r="D3539">
        <v>264778.18</v>
      </c>
      <c r="E3539" t="s">
        <v>8</v>
      </c>
      <c r="F3539">
        <v>2018</v>
      </c>
      <c r="G3539" s="4" t="s">
        <v>20</v>
      </c>
      <c r="H3539" t="str">
        <f>VLOOKUP(G3539,States!$A$1:$B$71,2,0)</f>
        <v>Ohio</v>
      </c>
      <c r="I3539" t="str">
        <f>VLOOKUP(H3539,Table2[[State]:[Kürzel für Highcharts]],2,0)</f>
        <v>OH</v>
      </c>
    </row>
    <row r="3540" spans="1:9">
      <c r="A3540">
        <v>1</v>
      </c>
      <c r="B3540" s="3">
        <v>43177</v>
      </c>
      <c r="C3540">
        <v>1.01</v>
      </c>
      <c r="D3540">
        <v>216897.74</v>
      </c>
      <c r="E3540" t="s">
        <v>8</v>
      </c>
      <c r="F3540">
        <v>2018</v>
      </c>
      <c r="G3540" s="4" t="s">
        <v>20</v>
      </c>
      <c r="H3540" t="str">
        <f>VLOOKUP(G3540,States!$A$1:$B$71,2,0)</f>
        <v>Ohio</v>
      </c>
      <c r="I3540" t="str">
        <f>VLOOKUP(H3540,Table2[[State]:[Kürzel für Highcharts]],2,0)</f>
        <v>OH</v>
      </c>
    </row>
    <row r="3541" spans="1:9">
      <c r="A3541">
        <v>2</v>
      </c>
      <c r="B3541" s="3">
        <v>43170</v>
      </c>
      <c r="C3541">
        <v>1.05</v>
      </c>
      <c r="D3541">
        <v>212107.87</v>
      </c>
      <c r="E3541" t="s">
        <v>8</v>
      </c>
      <c r="F3541">
        <v>2018</v>
      </c>
      <c r="G3541" s="4" t="s">
        <v>20</v>
      </c>
      <c r="H3541" t="str">
        <f>VLOOKUP(G3541,States!$A$1:$B$71,2,0)</f>
        <v>Ohio</v>
      </c>
      <c r="I3541" t="str">
        <f>VLOOKUP(H3541,Table2[[State]:[Kürzel für Highcharts]],2,0)</f>
        <v>OH</v>
      </c>
    </row>
    <row r="3542" spans="1:9">
      <c r="A3542">
        <v>3</v>
      </c>
      <c r="B3542" s="3">
        <v>43163</v>
      </c>
      <c r="C3542">
        <v>1.04</v>
      </c>
      <c r="D3542">
        <v>207531.29</v>
      </c>
      <c r="E3542" t="s">
        <v>8</v>
      </c>
      <c r="F3542">
        <v>2018</v>
      </c>
      <c r="G3542" s="4" t="s">
        <v>20</v>
      </c>
      <c r="H3542" t="str">
        <f>VLOOKUP(G3542,States!$A$1:$B$71,2,0)</f>
        <v>Ohio</v>
      </c>
      <c r="I3542" t="str">
        <f>VLOOKUP(H3542,Table2[[State]:[Kürzel für Highcharts]],2,0)</f>
        <v>OH</v>
      </c>
    </row>
    <row r="3543" spans="1:9">
      <c r="A3543">
        <v>4</v>
      </c>
      <c r="B3543" s="3">
        <v>43156</v>
      </c>
      <c r="C3543">
        <v>1.03</v>
      </c>
      <c r="D3543">
        <v>209180.18</v>
      </c>
      <c r="E3543" t="s">
        <v>8</v>
      </c>
      <c r="F3543">
        <v>2018</v>
      </c>
      <c r="G3543" s="4" t="s">
        <v>20</v>
      </c>
      <c r="H3543" t="str">
        <f>VLOOKUP(G3543,States!$A$1:$B$71,2,0)</f>
        <v>Ohio</v>
      </c>
      <c r="I3543" t="str">
        <f>VLOOKUP(H3543,Table2[[State]:[Kürzel für Highcharts]],2,0)</f>
        <v>OH</v>
      </c>
    </row>
    <row r="3544" spans="1:9">
      <c r="A3544">
        <v>5</v>
      </c>
      <c r="B3544" s="3">
        <v>43149</v>
      </c>
      <c r="C3544">
        <v>1.02</v>
      </c>
      <c r="D3544">
        <v>179193.25</v>
      </c>
      <c r="E3544" t="s">
        <v>8</v>
      </c>
      <c r="F3544">
        <v>2018</v>
      </c>
      <c r="G3544" s="4" t="s">
        <v>20</v>
      </c>
      <c r="H3544" t="str">
        <f>VLOOKUP(G3544,States!$A$1:$B$71,2,0)</f>
        <v>Ohio</v>
      </c>
      <c r="I3544" t="str">
        <f>VLOOKUP(H3544,Table2[[State]:[Kürzel für Highcharts]],2,0)</f>
        <v>OH</v>
      </c>
    </row>
    <row r="3545" spans="1:9">
      <c r="A3545">
        <v>6</v>
      </c>
      <c r="B3545" s="3">
        <v>43142</v>
      </c>
      <c r="C3545">
        <v>0.82</v>
      </c>
      <c r="D3545">
        <v>218329.7</v>
      </c>
      <c r="E3545" t="s">
        <v>8</v>
      </c>
      <c r="F3545">
        <v>2018</v>
      </c>
      <c r="G3545" s="4" t="s">
        <v>20</v>
      </c>
      <c r="H3545" t="str">
        <f>VLOOKUP(G3545,States!$A$1:$B$71,2,0)</f>
        <v>Ohio</v>
      </c>
      <c r="I3545" t="str">
        <f>VLOOKUP(H3545,Table2[[State]:[Kürzel für Highcharts]],2,0)</f>
        <v>OH</v>
      </c>
    </row>
    <row r="3546" spans="1:9">
      <c r="A3546">
        <v>7</v>
      </c>
      <c r="B3546" s="3">
        <v>43135</v>
      </c>
      <c r="C3546">
        <v>0.73</v>
      </c>
      <c r="D3546">
        <v>333398.28999999998</v>
      </c>
      <c r="E3546" t="s">
        <v>8</v>
      </c>
      <c r="F3546">
        <v>2018</v>
      </c>
      <c r="G3546" s="4" t="s">
        <v>20</v>
      </c>
      <c r="H3546" t="str">
        <f>VLOOKUP(G3546,States!$A$1:$B$71,2,0)</f>
        <v>Ohio</v>
      </c>
      <c r="I3546" t="str">
        <f>VLOOKUP(H3546,Table2[[State]:[Kürzel für Highcharts]],2,0)</f>
        <v>OH</v>
      </c>
    </row>
    <row r="3547" spans="1:9">
      <c r="A3547">
        <v>8</v>
      </c>
      <c r="B3547" s="3">
        <v>43128</v>
      </c>
      <c r="C3547">
        <v>1.03</v>
      </c>
      <c r="D3547">
        <v>187523.20000000001</v>
      </c>
      <c r="E3547" t="s">
        <v>8</v>
      </c>
      <c r="F3547">
        <v>2018</v>
      </c>
      <c r="G3547" s="4" t="s">
        <v>20</v>
      </c>
      <c r="H3547" t="str">
        <f>VLOOKUP(G3547,States!$A$1:$B$71,2,0)</f>
        <v>Ohio</v>
      </c>
      <c r="I3547" t="str">
        <f>VLOOKUP(H3547,Table2[[State]:[Kürzel für Highcharts]],2,0)</f>
        <v>OH</v>
      </c>
    </row>
    <row r="3548" spans="1:9">
      <c r="A3548">
        <v>9</v>
      </c>
      <c r="B3548" s="3">
        <v>43121</v>
      </c>
      <c r="C3548">
        <v>0.99</v>
      </c>
      <c r="D3548">
        <v>214353.02</v>
      </c>
      <c r="E3548" t="s">
        <v>8</v>
      </c>
      <c r="F3548">
        <v>2018</v>
      </c>
      <c r="G3548" s="4" t="s">
        <v>20</v>
      </c>
      <c r="H3548" t="str">
        <f>VLOOKUP(G3548,States!$A$1:$B$71,2,0)</f>
        <v>Ohio</v>
      </c>
      <c r="I3548" t="str">
        <f>VLOOKUP(H3548,Table2[[State]:[Kürzel für Highcharts]],2,0)</f>
        <v>OH</v>
      </c>
    </row>
    <row r="3549" spans="1:9">
      <c r="A3549">
        <v>10</v>
      </c>
      <c r="B3549" s="3">
        <v>43114</v>
      </c>
      <c r="C3549">
        <v>1.07</v>
      </c>
      <c r="D3549">
        <v>194619.31</v>
      </c>
      <c r="E3549" t="s">
        <v>8</v>
      </c>
      <c r="F3549">
        <v>2018</v>
      </c>
      <c r="G3549" s="4" t="s">
        <v>20</v>
      </c>
      <c r="H3549" t="str">
        <f>VLOOKUP(G3549,States!$A$1:$B$71,2,0)</f>
        <v>Ohio</v>
      </c>
      <c r="I3549" t="str">
        <f>VLOOKUP(H3549,Table2[[State]:[Kürzel für Highcharts]],2,0)</f>
        <v>OH</v>
      </c>
    </row>
    <row r="3550" spans="1:9">
      <c r="A3550">
        <v>11</v>
      </c>
      <c r="B3550" s="3">
        <v>43107</v>
      </c>
      <c r="C3550">
        <v>0.84</v>
      </c>
      <c r="D3550">
        <v>256757.6</v>
      </c>
      <c r="E3550" t="s">
        <v>8</v>
      </c>
      <c r="F3550">
        <v>2018</v>
      </c>
      <c r="G3550" s="4" t="s">
        <v>20</v>
      </c>
      <c r="H3550" t="str">
        <f>VLOOKUP(G3550,States!$A$1:$B$71,2,0)</f>
        <v>Ohio</v>
      </c>
      <c r="I3550" t="str">
        <f>VLOOKUP(H3550,Table2[[State]:[Kürzel für Highcharts]],2,0)</f>
        <v>OH</v>
      </c>
    </row>
    <row r="3551" spans="1:9">
      <c r="A3551">
        <v>0</v>
      </c>
      <c r="B3551" s="3">
        <v>42365</v>
      </c>
      <c r="C3551">
        <v>1.53</v>
      </c>
      <c r="D3551">
        <v>2970.79</v>
      </c>
      <c r="E3551" t="s">
        <v>10</v>
      </c>
      <c r="F3551">
        <v>2015</v>
      </c>
      <c r="G3551" s="4" t="s">
        <v>20</v>
      </c>
      <c r="H3551" t="str">
        <f>VLOOKUP(G3551,States!$A$1:$B$71,2,0)</f>
        <v>Ohio</v>
      </c>
      <c r="I3551" t="str">
        <f>VLOOKUP(H3551,Table2[[State]:[Kürzel für Highcharts]],2,0)</f>
        <v>OH</v>
      </c>
    </row>
    <row r="3552" spans="1:9">
      <c r="A3552">
        <v>1</v>
      </c>
      <c r="B3552" s="3">
        <v>42358</v>
      </c>
      <c r="C3552">
        <v>1.67</v>
      </c>
      <c r="D3552">
        <v>2002.61</v>
      </c>
      <c r="E3552" t="s">
        <v>10</v>
      </c>
      <c r="F3552">
        <v>2015</v>
      </c>
      <c r="G3552" s="4" t="s">
        <v>20</v>
      </c>
      <c r="H3552" t="str">
        <f>VLOOKUP(G3552,States!$A$1:$B$71,2,0)</f>
        <v>Ohio</v>
      </c>
      <c r="I3552" t="str">
        <f>VLOOKUP(H3552,Table2[[State]:[Kürzel für Highcharts]],2,0)</f>
        <v>OH</v>
      </c>
    </row>
    <row r="3553" spans="1:9">
      <c r="A3553">
        <v>2</v>
      </c>
      <c r="B3553" s="3">
        <v>42351</v>
      </c>
      <c r="C3553">
        <v>1.59</v>
      </c>
      <c r="D3553">
        <v>2253.92</v>
      </c>
      <c r="E3553" t="s">
        <v>10</v>
      </c>
      <c r="F3553">
        <v>2015</v>
      </c>
      <c r="G3553" s="4" t="s">
        <v>20</v>
      </c>
      <c r="H3553" t="str">
        <f>VLOOKUP(G3553,States!$A$1:$B$71,2,0)</f>
        <v>Ohio</v>
      </c>
      <c r="I3553" t="str">
        <f>VLOOKUP(H3553,Table2[[State]:[Kürzel für Highcharts]],2,0)</f>
        <v>OH</v>
      </c>
    </row>
    <row r="3554" spans="1:9">
      <c r="A3554">
        <v>3</v>
      </c>
      <c r="B3554" s="3">
        <v>42344</v>
      </c>
      <c r="C3554">
        <v>1.52</v>
      </c>
      <c r="D3554">
        <v>3535.8</v>
      </c>
      <c r="E3554" t="s">
        <v>10</v>
      </c>
      <c r="F3554">
        <v>2015</v>
      </c>
      <c r="G3554" s="4" t="s">
        <v>20</v>
      </c>
      <c r="H3554" t="str">
        <f>VLOOKUP(G3554,States!$A$1:$B$71,2,0)</f>
        <v>Ohio</v>
      </c>
      <c r="I3554" t="str">
        <f>VLOOKUP(H3554,Table2[[State]:[Kürzel für Highcharts]],2,0)</f>
        <v>OH</v>
      </c>
    </row>
    <row r="3555" spans="1:9">
      <c r="A3555">
        <v>4</v>
      </c>
      <c r="B3555" s="3">
        <v>42337</v>
      </c>
      <c r="C3555">
        <v>1.48</v>
      </c>
      <c r="D3555">
        <v>3305.78</v>
      </c>
      <c r="E3555" t="s">
        <v>10</v>
      </c>
      <c r="F3555">
        <v>2015</v>
      </c>
      <c r="G3555" s="4" t="s">
        <v>20</v>
      </c>
      <c r="H3555" t="str">
        <f>VLOOKUP(G3555,States!$A$1:$B$71,2,0)</f>
        <v>Ohio</v>
      </c>
      <c r="I3555" t="str">
        <f>VLOOKUP(H3555,Table2[[State]:[Kürzel für Highcharts]],2,0)</f>
        <v>OH</v>
      </c>
    </row>
    <row r="3556" spans="1:9">
      <c r="A3556">
        <v>5</v>
      </c>
      <c r="B3556" s="3">
        <v>42330</v>
      </c>
      <c r="C3556">
        <v>1.48</v>
      </c>
      <c r="D3556">
        <v>3636.86</v>
      </c>
      <c r="E3556" t="s">
        <v>10</v>
      </c>
      <c r="F3556">
        <v>2015</v>
      </c>
      <c r="G3556" s="4" t="s">
        <v>20</v>
      </c>
      <c r="H3556" t="str">
        <f>VLOOKUP(G3556,States!$A$1:$B$71,2,0)</f>
        <v>Ohio</v>
      </c>
      <c r="I3556" t="str">
        <f>VLOOKUP(H3556,Table2[[State]:[Kürzel für Highcharts]],2,0)</f>
        <v>OH</v>
      </c>
    </row>
    <row r="3557" spans="1:9">
      <c r="A3557">
        <v>6</v>
      </c>
      <c r="B3557" s="3">
        <v>42323</v>
      </c>
      <c r="C3557">
        <v>1.48</v>
      </c>
      <c r="D3557">
        <v>3595.02</v>
      </c>
      <c r="E3557" t="s">
        <v>10</v>
      </c>
      <c r="F3557">
        <v>2015</v>
      </c>
      <c r="G3557" s="4" t="s">
        <v>20</v>
      </c>
      <c r="H3557" t="str">
        <f>VLOOKUP(G3557,States!$A$1:$B$71,2,0)</f>
        <v>Ohio</v>
      </c>
      <c r="I3557" t="str">
        <f>VLOOKUP(H3557,Table2[[State]:[Kürzel für Highcharts]],2,0)</f>
        <v>OH</v>
      </c>
    </row>
    <row r="3558" spans="1:9">
      <c r="A3558">
        <v>7</v>
      </c>
      <c r="B3558" s="3">
        <v>42316</v>
      </c>
      <c r="C3558">
        <v>1.4</v>
      </c>
      <c r="D3558">
        <v>4144.82</v>
      </c>
      <c r="E3558" t="s">
        <v>10</v>
      </c>
      <c r="F3558">
        <v>2015</v>
      </c>
      <c r="G3558" s="4" t="s">
        <v>20</v>
      </c>
      <c r="H3558" t="str">
        <f>VLOOKUP(G3558,States!$A$1:$B$71,2,0)</f>
        <v>Ohio</v>
      </c>
      <c r="I3558" t="str">
        <f>VLOOKUP(H3558,Table2[[State]:[Kürzel für Highcharts]],2,0)</f>
        <v>OH</v>
      </c>
    </row>
    <row r="3559" spans="1:9">
      <c r="A3559">
        <v>8</v>
      </c>
      <c r="B3559" s="3">
        <v>42309</v>
      </c>
      <c r="C3559">
        <v>1.47</v>
      </c>
      <c r="D3559">
        <v>3834.42</v>
      </c>
      <c r="E3559" t="s">
        <v>10</v>
      </c>
      <c r="F3559">
        <v>2015</v>
      </c>
      <c r="G3559" s="4" t="s">
        <v>20</v>
      </c>
      <c r="H3559" t="str">
        <f>VLOOKUP(G3559,States!$A$1:$B$71,2,0)</f>
        <v>Ohio</v>
      </c>
      <c r="I3559" t="str">
        <f>VLOOKUP(H3559,Table2[[State]:[Kürzel für Highcharts]],2,0)</f>
        <v>OH</v>
      </c>
    </row>
    <row r="3560" spans="1:9">
      <c r="A3560">
        <v>9</v>
      </c>
      <c r="B3560" s="3">
        <v>42302</v>
      </c>
      <c r="C3560">
        <v>1.44</v>
      </c>
      <c r="D3560">
        <v>4010.32</v>
      </c>
      <c r="E3560" t="s">
        <v>10</v>
      </c>
      <c r="F3560">
        <v>2015</v>
      </c>
      <c r="G3560" s="4" t="s">
        <v>20</v>
      </c>
      <c r="H3560" t="str">
        <f>VLOOKUP(G3560,States!$A$1:$B$71,2,0)</f>
        <v>Ohio</v>
      </c>
      <c r="I3560" t="str">
        <f>VLOOKUP(H3560,Table2[[State]:[Kürzel für Highcharts]],2,0)</f>
        <v>OH</v>
      </c>
    </row>
    <row r="3561" spans="1:9">
      <c r="A3561">
        <v>10</v>
      </c>
      <c r="B3561" s="3">
        <v>42295</v>
      </c>
      <c r="C3561">
        <v>1.36</v>
      </c>
      <c r="D3561">
        <v>4135.76</v>
      </c>
      <c r="E3561" t="s">
        <v>10</v>
      </c>
      <c r="F3561">
        <v>2015</v>
      </c>
      <c r="G3561" s="4" t="s">
        <v>20</v>
      </c>
      <c r="H3561" t="str">
        <f>VLOOKUP(G3561,States!$A$1:$B$71,2,0)</f>
        <v>Ohio</v>
      </c>
      <c r="I3561" t="str">
        <f>VLOOKUP(H3561,Table2[[State]:[Kürzel für Highcharts]],2,0)</f>
        <v>OH</v>
      </c>
    </row>
    <row r="3562" spans="1:9">
      <c r="A3562">
        <v>11</v>
      </c>
      <c r="B3562" s="3">
        <v>42288</v>
      </c>
      <c r="C3562">
        <v>1.27</v>
      </c>
      <c r="D3562">
        <v>4403.09</v>
      </c>
      <c r="E3562" t="s">
        <v>10</v>
      </c>
      <c r="F3562">
        <v>2015</v>
      </c>
      <c r="G3562" s="4" t="s">
        <v>20</v>
      </c>
      <c r="H3562" t="str">
        <f>VLOOKUP(G3562,States!$A$1:$B$71,2,0)</f>
        <v>Ohio</v>
      </c>
      <c r="I3562" t="str">
        <f>VLOOKUP(H3562,Table2[[State]:[Kürzel für Highcharts]],2,0)</f>
        <v>OH</v>
      </c>
    </row>
    <row r="3563" spans="1:9">
      <c r="A3563">
        <v>12</v>
      </c>
      <c r="B3563" s="3">
        <v>42281</v>
      </c>
      <c r="C3563">
        <v>1.49</v>
      </c>
      <c r="D3563">
        <v>3592.22</v>
      </c>
      <c r="E3563" t="s">
        <v>10</v>
      </c>
      <c r="F3563">
        <v>2015</v>
      </c>
      <c r="G3563" s="4" t="s">
        <v>20</v>
      </c>
      <c r="H3563" t="str">
        <f>VLOOKUP(G3563,States!$A$1:$B$71,2,0)</f>
        <v>Ohio</v>
      </c>
      <c r="I3563" t="str">
        <f>VLOOKUP(H3563,Table2[[State]:[Kürzel für Highcharts]],2,0)</f>
        <v>OH</v>
      </c>
    </row>
    <row r="3564" spans="1:9">
      <c r="A3564">
        <v>13</v>
      </c>
      <c r="B3564" s="3">
        <v>42274</v>
      </c>
      <c r="C3564">
        <v>1.67</v>
      </c>
      <c r="D3564">
        <v>2404.66</v>
      </c>
      <c r="E3564" t="s">
        <v>10</v>
      </c>
      <c r="F3564">
        <v>2015</v>
      </c>
      <c r="G3564" s="4" t="s">
        <v>20</v>
      </c>
      <c r="H3564" t="str">
        <f>VLOOKUP(G3564,States!$A$1:$B$71,2,0)</f>
        <v>Ohio</v>
      </c>
      <c r="I3564" t="str">
        <f>VLOOKUP(H3564,Table2[[State]:[Kürzel für Highcharts]],2,0)</f>
        <v>OH</v>
      </c>
    </row>
    <row r="3565" spans="1:9">
      <c r="A3565">
        <v>14</v>
      </c>
      <c r="B3565" s="3">
        <v>42267</v>
      </c>
      <c r="C3565">
        <v>1.82</v>
      </c>
      <c r="D3565">
        <v>2435.16</v>
      </c>
      <c r="E3565" t="s">
        <v>10</v>
      </c>
      <c r="F3565">
        <v>2015</v>
      </c>
      <c r="G3565" s="4" t="s">
        <v>20</v>
      </c>
      <c r="H3565" t="str">
        <f>VLOOKUP(G3565,States!$A$1:$B$71,2,0)</f>
        <v>Ohio</v>
      </c>
      <c r="I3565" t="str">
        <f>VLOOKUP(H3565,Table2[[State]:[Kürzel für Highcharts]],2,0)</f>
        <v>OH</v>
      </c>
    </row>
    <row r="3566" spans="1:9">
      <c r="A3566">
        <v>15</v>
      </c>
      <c r="B3566" s="3">
        <v>42260</v>
      </c>
      <c r="C3566">
        <v>1.74</v>
      </c>
      <c r="D3566">
        <v>3900.18</v>
      </c>
      <c r="E3566" t="s">
        <v>10</v>
      </c>
      <c r="F3566">
        <v>2015</v>
      </c>
      <c r="G3566" s="4" t="s">
        <v>20</v>
      </c>
      <c r="H3566" t="str">
        <f>VLOOKUP(G3566,States!$A$1:$B$71,2,0)</f>
        <v>Ohio</v>
      </c>
      <c r="I3566" t="str">
        <f>VLOOKUP(H3566,Table2[[State]:[Kürzel für Highcharts]],2,0)</f>
        <v>OH</v>
      </c>
    </row>
    <row r="3567" spans="1:9">
      <c r="A3567">
        <v>16</v>
      </c>
      <c r="B3567" s="3">
        <v>42253</v>
      </c>
      <c r="C3567">
        <v>1.64</v>
      </c>
      <c r="D3567">
        <v>5450.41</v>
      </c>
      <c r="E3567" t="s">
        <v>10</v>
      </c>
      <c r="F3567">
        <v>2015</v>
      </c>
      <c r="G3567" s="4" t="s">
        <v>20</v>
      </c>
      <c r="H3567" t="str">
        <f>VLOOKUP(G3567,States!$A$1:$B$71,2,0)</f>
        <v>Ohio</v>
      </c>
      <c r="I3567" t="str">
        <f>VLOOKUP(H3567,Table2[[State]:[Kürzel für Highcharts]],2,0)</f>
        <v>OH</v>
      </c>
    </row>
    <row r="3568" spans="1:9">
      <c r="A3568">
        <v>17</v>
      </c>
      <c r="B3568" s="3">
        <v>42246</v>
      </c>
      <c r="C3568">
        <v>1.48</v>
      </c>
      <c r="D3568">
        <v>5070.79</v>
      </c>
      <c r="E3568" t="s">
        <v>10</v>
      </c>
      <c r="F3568">
        <v>2015</v>
      </c>
      <c r="G3568" s="4" t="s">
        <v>20</v>
      </c>
      <c r="H3568" t="str">
        <f>VLOOKUP(G3568,States!$A$1:$B$71,2,0)</f>
        <v>Ohio</v>
      </c>
      <c r="I3568" t="str">
        <f>VLOOKUP(H3568,Table2[[State]:[Kürzel für Highcharts]],2,0)</f>
        <v>OH</v>
      </c>
    </row>
    <row r="3569" spans="1:9">
      <c r="A3569">
        <v>18</v>
      </c>
      <c r="B3569" s="3">
        <v>42239</v>
      </c>
      <c r="C3569">
        <v>1.66</v>
      </c>
      <c r="D3569">
        <v>4806.3500000000004</v>
      </c>
      <c r="E3569" t="s">
        <v>10</v>
      </c>
      <c r="F3569">
        <v>2015</v>
      </c>
      <c r="G3569" s="4" t="s">
        <v>20</v>
      </c>
      <c r="H3569" t="str">
        <f>VLOOKUP(G3569,States!$A$1:$B$71,2,0)</f>
        <v>Ohio</v>
      </c>
      <c r="I3569" t="str">
        <f>VLOOKUP(H3569,Table2[[State]:[Kürzel für Highcharts]],2,0)</f>
        <v>OH</v>
      </c>
    </row>
    <row r="3570" spans="1:9">
      <c r="A3570">
        <v>19</v>
      </c>
      <c r="B3570" s="3">
        <v>42232</v>
      </c>
      <c r="C3570">
        <v>2.08</v>
      </c>
      <c r="D3570">
        <v>3554.43</v>
      </c>
      <c r="E3570" t="s">
        <v>10</v>
      </c>
      <c r="F3570">
        <v>2015</v>
      </c>
      <c r="G3570" s="4" t="s">
        <v>20</v>
      </c>
      <c r="H3570" t="str">
        <f>VLOOKUP(G3570,States!$A$1:$B$71,2,0)</f>
        <v>Ohio</v>
      </c>
      <c r="I3570" t="str">
        <f>VLOOKUP(H3570,Table2[[State]:[Kürzel für Highcharts]],2,0)</f>
        <v>OH</v>
      </c>
    </row>
    <row r="3571" spans="1:9">
      <c r="A3571">
        <v>20</v>
      </c>
      <c r="B3571" s="3">
        <v>42225</v>
      </c>
      <c r="C3571">
        <v>1.98</v>
      </c>
      <c r="D3571">
        <v>3184.94</v>
      </c>
      <c r="E3571" t="s">
        <v>10</v>
      </c>
      <c r="F3571">
        <v>2015</v>
      </c>
      <c r="G3571" s="4" t="s">
        <v>20</v>
      </c>
      <c r="H3571" t="str">
        <f>VLOOKUP(G3571,States!$A$1:$B$71,2,0)</f>
        <v>Ohio</v>
      </c>
      <c r="I3571" t="str">
        <f>VLOOKUP(H3571,Table2[[State]:[Kürzel für Highcharts]],2,0)</f>
        <v>OH</v>
      </c>
    </row>
    <row r="3572" spans="1:9">
      <c r="A3572">
        <v>21</v>
      </c>
      <c r="B3572" s="3">
        <v>42218</v>
      </c>
      <c r="C3572">
        <v>1.8</v>
      </c>
      <c r="D3572">
        <v>2749.93</v>
      </c>
      <c r="E3572" t="s">
        <v>10</v>
      </c>
      <c r="F3572">
        <v>2015</v>
      </c>
      <c r="G3572" s="4" t="s">
        <v>20</v>
      </c>
      <c r="H3572" t="str">
        <f>VLOOKUP(G3572,States!$A$1:$B$71,2,0)</f>
        <v>Ohio</v>
      </c>
      <c r="I3572" t="str">
        <f>VLOOKUP(H3572,Table2[[State]:[Kürzel für Highcharts]],2,0)</f>
        <v>OH</v>
      </c>
    </row>
    <row r="3573" spans="1:9">
      <c r="A3573">
        <v>22</v>
      </c>
      <c r="B3573" s="3">
        <v>42211</v>
      </c>
      <c r="C3573">
        <v>1.31</v>
      </c>
      <c r="D3573">
        <v>4288.7</v>
      </c>
      <c r="E3573" t="s">
        <v>10</v>
      </c>
      <c r="F3573">
        <v>2015</v>
      </c>
      <c r="G3573" s="4" t="s">
        <v>20</v>
      </c>
      <c r="H3573" t="str">
        <f>VLOOKUP(G3573,States!$A$1:$B$71,2,0)</f>
        <v>Ohio</v>
      </c>
      <c r="I3573" t="str">
        <f>VLOOKUP(H3573,Table2[[State]:[Kürzel für Highcharts]],2,0)</f>
        <v>OH</v>
      </c>
    </row>
    <row r="3574" spans="1:9">
      <c r="A3574">
        <v>23</v>
      </c>
      <c r="B3574" s="3">
        <v>42204</v>
      </c>
      <c r="C3574">
        <v>1.46</v>
      </c>
      <c r="D3574">
        <v>4349</v>
      </c>
      <c r="E3574" t="s">
        <v>10</v>
      </c>
      <c r="F3574">
        <v>2015</v>
      </c>
      <c r="G3574" s="4" t="s">
        <v>20</v>
      </c>
      <c r="H3574" t="str">
        <f>VLOOKUP(G3574,States!$A$1:$B$71,2,0)</f>
        <v>Ohio</v>
      </c>
      <c r="I3574" t="str">
        <f>VLOOKUP(H3574,Table2[[State]:[Kürzel für Highcharts]],2,0)</f>
        <v>OH</v>
      </c>
    </row>
    <row r="3575" spans="1:9">
      <c r="A3575">
        <v>24</v>
      </c>
      <c r="B3575" s="3">
        <v>42197</v>
      </c>
      <c r="C3575">
        <v>1.01</v>
      </c>
      <c r="D3575">
        <v>6269.43</v>
      </c>
      <c r="E3575" t="s">
        <v>10</v>
      </c>
      <c r="F3575">
        <v>2015</v>
      </c>
      <c r="G3575" s="4" t="s">
        <v>20</v>
      </c>
      <c r="H3575" t="str">
        <f>VLOOKUP(G3575,States!$A$1:$B$71,2,0)</f>
        <v>Ohio</v>
      </c>
      <c r="I3575" t="str">
        <f>VLOOKUP(H3575,Table2[[State]:[Kürzel für Highcharts]],2,0)</f>
        <v>OH</v>
      </c>
    </row>
    <row r="3576" spans="1:9">
      <c r="A3576">
        <v>25</v>
      </c>
      <c r="B3576" s="3">
        <v>42190</v>
      </c>
      <c r="C3576">
        <v>1.31</v>
      </c>
      <c r="D3576">
        <v>5903.4</v>
      </c>
      <c r="E3576" t="s">
        <v>10</v>
      </c>
      <c r="F3576">
        <v>2015</v>
      </c>
      <c r="G3576" s="4" t="s">
        <v>20</v>
      </c>
      <c r="H3576" t="str">
        <f>VLOOKUP(G3576,States!$A$1:$B$71,2,0)</f>
        <v>Ohio</v>
      </c>
      <c r="I3576" t="str">
        <f>VLOOKUP(H3576,Table2[[State]:[Kürzel für Highcharts]],2,0)</f>
        <v>OH</v>
      </c>
    </row>
    <row r="3577" spans="1:9">
      <c r="A3577">
        <v>26</v>
      </c>
      <c r="B3577" s="3">
        <v>42183</v>
      </c>
      <c r="C3577">
        <v>1.35</v>
      </c>
      <c r="D3577">
        <v>4816.8900000000003</v>
      </c>
      <c r="E3577" t="s">
        <v>10</v>
      </c>
      <c r="F3577">
        <v>2015</v>
      </c>
      <c r="G3577" s="4" t="s">
        <v>20</v>
      </c>
      <c r="H3577" t="str">
        <f>VLOOKUP(G3577,States!$A$1:$B$71,2,0)</f>
        <v>Ohio</v>
      </c>
      <c r="I3577" t="str">
        <f>VLOOKUP(H3577,Table2[[State]:[Kürzel für Highcharts]],2,0)</f>
        <v>OH</v>
      </c>
    </row>
    <row r="3578" spans="1:9">
      <c r="A3578">
        <v>27</v>
      </c>
      <c r="B3578" s="3">
        <v>42176</v>
      </c>
      <c r="C3578">
        <v>1.35</v>
      </c>
      <c r="D3578">
        <v>5347.37</v>
      </c>
      <c r="E3578" t="s">
        <v>10</v>
      </c>
      <c r="F3578">
        <v>2015</v>
      </c>
      <c r="G3578" s="4" t="s">
        <v>20</v>
      </c>
      <c r="H3578" t="str">
        <f>VLOOKUP(G3578,States!$A$1:$B$71,2,0)</f>
        <v>Ohio</v>
      </c>
      <c r="I3578" t="str">
        <f>VLOOKUP(H3578,Table2[[State]:[Kürzel für Highcharts]],2,0)</f>
        <v>OH</v>
      </c>
    </row>
    <row r="3579" spans="1:9">
      <c r="A3579">
        <v>28</v>
      </c>
      <c r="B3579" s="3">
        <v>42169</v>
      </c>
      <c r="C3579">
        <v>1.5</v>
      </c>
      <c r="D3579">
        <v>4520.37</v>
      </c>
      <c r="E3579" t="s">
        <v>10</v>
      </c>
      <c r="F3579">
        <v>2015</v>
      </c>
      <c r="G3579" s="4" t="s">
        <v>20</v>
      </c>
      <c r="H3579" t="str">
        <f>VLOOKUP(G3579,States!$A$1:$B$71,2,0)</f>
        <v>Ohio</v>
      </c>
      <c r="I3579" t="str">
        <f>VLOOKUP(H3579,Table2[[State]:[Kürzel für Highcharts]],2,0)</f>
        <v>OH</v>
      </c>
    </row>
    <row r="3580" spans="1:9">
      <c r="A3580">
        <v>29</v>
      </c>
      <c r="B3580" s="3">
        <v>42162</v>
      </c>
      <c r="C3580">
        <v>1.21</v>
      </c>
      <c r="D3580">
        <v>6028.43</v>
      </c>
      <c r="E3580" t="s">
        <v>10</v>
      </c>
      <c r="F3580">
        <v>2015</v>
      </c>
      <c r="G3580" s="4" t="s">
        <v>20</v>
      </c>
      <c r="H3580" t="str">
        <f>VLOOKUP(G3580,States!$A$1:$B$71,2,0)</f>
        <v>Ohio</v>
      </c>
      <c r="I3580" t="str">
        <f>VLOOKUP(H3580,Table2[[State]:[Kürzel für Highcharts]],2,0)</f>
        <v>OH</v>
      </c>
    </row>
    <row r="3581" spans="1:9">
      <c r="A3581">
        <v>30</v>
      </c>
      <c r="B3581" s="3">
        <v>42155</v>
      </c>
      <c r="C3581">
        <v>1.49</v>
      </c>
      <c r="D3581">
        <v>5950.91</v>
      </c>
      <c r="E3581" t="s">
        <v>10</v>
      </c>
      <c r="F3581">
        <v>2015</v>
      </c>
      <c r="G3581" s="4" t="s">
        <v>20</v>
      </c>
      <c r="H3581" t="str">
        <f>VLOOKUP(G3581,States!$A$1:$B$71,2,0)</f>
        <v>Ohio</v>
      </c>
      <c r="I3581" t="str">
        <f>VLOOKUP(H3581,Table2[[State]:[Kürzel für Highcharts]],2,0)</f>
        <v>OH</v>
      </c>
    </row>
    <row r="3582" spans="1:9">
      <c r="A3582">
        <v>31</v>
      </c>
      <c r="B3582" s="3">
        <v>42148</v>
      </c>
      <c r="C3582">
        <v>1.51</v>
      </c>
      <c r="D3582">
        <v>5360.41</v>
      </c>
      <c r="E3582" t="s">
        <v>10</v>
      </c>
      <c r="F3582">
        <v>2015</v>
      </c>
      <c r="G3582" s="4" t="s">
        <v>20</v>
      </c>
      <c r="H3582" t="str">
        <f>VLOOKUP(G3582,States!$A$1:$B$71,2,0)</f>
        <v>Ohio</v>
      </c>
      <c r="I3582" t="str">
        <f>VLOOKUP(H3582,Table2[[State]:[Kürzel für Highcharts]],2,0)</f>
        <v>OH</v>
      </c>
    </row>
    <row r="3583" spans="1:9">
      <c r="A3583">
        <v>32</v>
      </c>
      <c r="B3583" s="3">
        <v>42141</v>
      </c>
      <c r="C3583">
        <v>1.21</v>
      </c>
      <c r="D3583">
        <v>4754.7</v>
      </c>
      <c r="E3583" t="s">
        <v>10</v>
      </c>
      <c r="F3583">
        <v>2015</v>
      </c>
      <c r="G3583" s="4" t="s">
        <v>20</v>
      </c>
      <c r="H3583" t="str">
        <f>VLOOKUP(G3583,States!$A$1:$B$71,2,0)</f>
        <v>Ohio</v>
      </c>
      <c r="I3583" t="str">
        <f>VLOOKUP(H3583,Table2[[State]:[Kürzel für Highcharts]],2,0)</f>
        <v>OH</v>
      </c>
    </row>
    <row r="3584" spans="1:9">
      <c r="A3584">
        <v>33</v>
      </c>
      <c r="B3584" s="3">
        <v>42134</v>
      </c>
      <c r="C3584">
        <v>0.81</v>
      </c>
      <c r="D3584">
        <v>29694.82</v>
      </c>
      <c r="E3584" t="s">
        <v>10</v>
      </c>
      <c r="F3584">
        <v>2015</v>
      </c>
      <c r="G3584" s="4" t="s">
        <v>20</v>
      </c>
      <c r="H3584" t="str">
        <f>VLOOKUP(G3584,States!$A$1:$B$71,2,0)</f>
        <v>Ohio</v>
      </c>
      <c r="I3584" t="str">
        <f>VLOOKUP(H3584,Table2[[State]:[Kürzel für Highcharts]],2,0)</f>
        <v>OH</v>
      </c>
    </row>
    <row r="3585" spans="1:9">
      <c r="A3585">
        <v>34</v>
      </c>
      <c r="B3585" s="3">
        <v>42127</v>
      </c>
      <c r="C3585">
        <v>0.89</v>
      </c>
      <c r="D3585">
        <v>28020.38</v>
      </c>
      <c r="E3585" t="s">
        <v>10</v>
      </c>
      <c r="F3585">
        <v>2015</v>
      </c>
      <c r="G3585" s="4" t="s">
        <v>20</v>
      </c>
      <c r="H3585" t="str">
        <f>VLOOKUP(G3585,States!$A$1:$B$71,2,0)</f>
        <v>Ohio</v>
      </c>
      <c r="I3585" t="str">
        <f>VLOOKUP(H3585,Table2[[State]:[Kürzel für Highcharts]],2,0)</f>
        <v>OH</v>
      </c>
    </row>
    <row r="3586" spans="1:9">
      <c r="A3586">
        <v>35</v>
      </c>
      <c r="B3586" s="3">
        <v>42120</v>
      </c>
      <c r="C3586">
        <v>1.57</v>
      </c>
      <c r="D3586">
        <v>4883.55</v>
      </c>
      <c r="E3586" t="s">
        <v>10</v>
      </c>
      <c r="F3586">
        <v>2015</v>
      </c>
      <c r="G3586" s="4" t="s">
        <v>20</v>
      </c>
      <c r="H3586" t="str">
        <f>VLOOKUP(G3586,States!$A$1:$B$71,2,0)</f>
        <v>Ohio</v>
      </c>
      <c r="I3586" t="str">
        <f>VLOOKUP(H3586,Table2[[State]:[Kürzel für Highcharts]],2,0)</f>
        <v>OH</v>
      </c>
    </row>
    <row r="3587" spans="1:9">
      <c r="A3587">
        <v>36</v>
      </c>
      <c r="B3587" s="3">
        <v>42113</v>
      </c>
      <c r="C3587">
        <v>1.47</v>
      </c>
      <c r="D3587">
        <v>4844.5</v>
      </c>
      <c r="E3587" t="s">
        <v>10</v>
      </c>
      <c r="F3587">
        <v>2015</v>
      </c>
      <c r="G3587" s="4" t="s">
        <v>20</v>
      </c>
      <c r="H3587" t="str">
        <f>VLOOKUP(G3587,States!$A$1:$B$71,2,0)</f>
        <v>Ohio</v>
      </c>
      <c r="I3587" t="str">
        <f>VLOOKUP(H3587,Table2[[State]:[Kürzel für Highcharts]],2,0)</f>
        <v>OH</v>
      </c>
    </row>
    <row r="3588" spans="1:9">
      <c r="A3588">
        <v>37</v>
      </c>
      <c r="B3588" s="3">
        <v>42106</v>
      </c>
      <c r="C3588">
        <v>1.66</v>
      </c>
      <c r="D3588">
        <v>4628.41</v>
      </c>
      <c r="E3588" t="s">
        <v>10</v>
      </c>
      <c r="F3588">
        <v>2015</v>
      </c>
      <c r="G3588" s="4" t="s">
        <v>20</v>
      </c>
      <c r="H3588" t="str">
        <f>VLOOKUP(G3588,States!$A$1:$B$71,2,0)</f>
        <v>Ohio</v>
      </c>
      <c r="I3588" t="str">
        <f>VLOOKUP(H3588,Table2[[State]:[Kürzel für Highcharts]],2,0)</f>
        <v>OH</v>
      </c>
    </row>
    <row r="3589" spans="1:9">
      <c r="A3589">
        <v>38</v>
      </c>
      <c r="B3589" s="3">
        <v>42099</v>
      </c>
      <c r="C3589">
        <v>1.38</v>
      </c>
      <c r="D3589">
        <v>5289.64</v>
      </c>
      <c r="E3589" t="s">
        <v>10</v>
      </c>
      <c r="F3589">
        <v>2015</v>
      </c>
      <c r="G3589" s="4" t="s">
        <v>20</v>
      </c>
      <c r="H3589" t="str">
        <f>VLOOKUP(G3589,States!$A$1:$B$71,2,0)</f>
        <v>Ohio</v>
      </c>
      <c r="I3589" t="str">
        <f>VLOOKUP(H3589,Table2[[State]:[Kürzel für Highcharts]],2,0)</f>
        <v>OH</v>
      </c>
    </row>
    <row r="3590" spans="1:9">
      <c r="A3590">
        <v>39</v>
      </c>
      <c r="B3590" s="3">
        <v>42092</v>
      </c>
      <c r="C3590">
        <v>1.79</v>
      </c>
      <c r="D3590">
        <v>3464.77</v>
      </c>
      <c r="E3590" t="s">
        <v>10</v>
      </c>
      <c r="F3590">
        <v>2015</v>
      </c>
      <c r="G3590" s="4" t="s">
        <v>20</v>
      </c>
      <c r="H3590" t="str">
        <f>VLOOKUP(G3590,States!$A$1:$B$71,2,0)</f>
        <v>Ohio</v>
      </c>
      <c r="I3590" t="str">
        <f>VLOOKUP(H3590,Table2[[State]:[Kürzel für Highcharts]],2,0)</f>
        <v>OH</v>
      </c>
    </row>
    <row r="3591" spans="1:9">
      <c r="A3591">
        <v>40</v>
      </c>
      <c r="B3591" s="3">
        <v>42085</v>
      </c>
      <c r="C3591">
        <v>1.91</v>
      </c>
      <c r="D3591">
        <v>2294.0700000000002</v>
      </c>
      <c r="E3591" t="s">
        <v>10</v>
      </c>
      <c r="F3591">
        <v>2015</v>
      </c>
      <c r="G3591" s="4" t="s">
        <v>20</v>
      </c>
      <c r="H3591" t="str">
        <f>VLOOKUP(G3591,States!$A$1:$B$71,2,0)</f>
        <v>Ohio</v>
      </c>
      <c r="I3591" t="str">
        <f>VLOOKUP(H3591,Table2[[State]:[Kürzel für Highcharts]],2,0)</f>
        <v>OH</v>
      </c>
    </row>
    <row r="3592" spans="1:9">
      <c r="A3592">
        <v>41</v>
      </c>
      <c r="B3592" s="3">
        <v>42078</v>
      </c>
      <c r="C3592">
        <v>1.65</v>
      </c>
      <c r="D3592">
        <v>3385.11</v>
      </c>
      <c r="E3592" t="s">
        <v>10</v>
      </c>
      <c r="F3592">
        <v>2015</v>
      </c>
      <c r="G3592" s="4" t="s">
        <v>20</v>
      </c>
      <c r="H3592" t="str">
        <f>VLOOKUP(G3592,States!$A$1:$B$71,2,0)</f>
        <v>Ohio</v>
      </c>
      <c r="I3592" t="str">
        <f>VLOOKUP(H3592,Table2[[State]:[Kürzel für Highcharts]],2,0)</f>
        <v>OH</v>
      </c>
    </row>
    <row r="3593" spans="1:9">
      <c r="A3593">
        <v>42</v>
      </c>
      <c r="B3593" s="3">
        <v>42071</v>
      </c>
      <c r="C3593">
        <v>1.84</v>
      </c>
      <c r="D3593">
        <v>4518.71</v>
      </c>
      <c r="E3593" t="s">
        <v>10</v>
      </c>
      <c r="F3593">
        <v>2015</v>
      </c>
      <c r="G3593" s="4" t="s">
        <v>20</v>
      </c>
      <c r="H3593" t="str">
        <f>VLOOKUP(G3593,States!$A$1:$B$71,2,0)</f>
        <v>Ohio</v>
      </c>
      <c r="I3593" t="str">
        <f>VLOOKUP(H3593,Table2[[State]:[Kürzel für Highcharts]],2,0)</f>
        <v>OH</v>
      </c>
    </row>
    <row r="3594" spans="1:9">
      <c r="A3594">
        <v>43</v>
      </c>
      <c r="B3594" s="3">
        <v>42064</v>
      </c>
      <c r="C3594">
        <v>1.86</v>
      </c>
      <c r="D3594">
        <v>4054.67</v>
      </c>
      <c r="E3594" t="s">
        <v>10</v>
      </c>
      <c r="F3594">
        <v>2015</v>
      </c>
      <c r="G3594" s="4" t="s">
        <v>20</v>
      </c>
      <c r="H3594" t="str">
        <f>VLOOKUP(G3594,States!$A$1:$B$71,2,0)</f>
        <v>Ohio</v>
      </c>
      <c r="I3594" t="str">
        <f>VLOOKUP(H3594,Table2[[State]:[Kürzel für Highcharts]],2,0)</f>
        <v>OH</v>
      </c>
    </row>
    <row r="3595" spans="1:9">
      <c r="A3595">
        <v>44</v>
      </c>
      <c r="B3595" s="3">
        <v>42057</v>
      </c>
      <c r="C3595">
        <v>1.79</v>
      </c>
      <c r="D3595">
        <v>3933.81</v>
      </c>
      <c r="E3595" t="s">
        <v>10</v>
      </c>
      <c r="F3595">
        <v>2015</v>
      </c>
      <c r="G3595" s="4" t="s">
        <v>20</v>
      </c>
      <c r="H3595" t="str">
        <f>VLOOKUP(G3595,States!$A$1:$B$71,2,0)</f>
        <v>Ohio</v>
      </c>
      <c r="I3595" t="str">
        <f>VLOOKUP(H3595,Table2[[State]:[Kürzel für Highcharts]],2,0)</f>
        <v>OH</v>
      </c>
    </row>
    <row r="3596" spans="1:9">
      <c r="A3596">
        <v>45</v>
      </c>
      <c r="B3596" s="3">
        <v>42050</v>
      </c>
      <c r="C3596">
        <v>1.64</v>
      </c>
      <c r="D3596">
        <v>4283.5600000000004</v>
      </c>
      <c r="E3596" t="s">
        <v>10</v>
      </c>
      <c r="F3596">
        <v>2015</v>
      </c>
      <c r="G3596" s="4" t="s">
        <v>20</v>
      </c>
      <c r="H3596" t="str">
        <f>VLOOKUP(G3596,States!$A$1:$B$71,2,0)</f>
        <v>Ohio</v>
      </c>
      <c r="I3596" t="str">
        <f>VLOOKUP(H3596,Table2[[State]:[Kürzel für Highcharts]],2,0)</f>
        <v>OH</v>
      </c>
    </row>
    <row r="3597" spans="1:9">
      <c r="A3597">
        <v>46</v>
      </c>
      <c r="B3597" s="3">
        <v>42043</v>
      </c>
      <c r="C3597">
        <v>1.78</v>
      </c>
      <c r="D3597">
        <v>3483.64</v>
      </c>
      <c r="E3597" t="s">
        <v>10</v>
      </c>
      <c r="F3597">
        <v>2015</v>
      </c>
      <c r="G3597" s="4" t="s">
        <v>20</v>
      </c>
      <c r="H3597" t="str">
        <f>VLOOKUP(G3597,States!$A$1:$B$71,2,0)</f>
        <v>Ohio</v>
      </c>
      <c r="I3597" t="str">
        <f>VLOOKUP(H3597,Table2[[State]:[Kürzel für Highcharts]],2,0)</f>
        <v>OH</v>
      </c>
    </row>
    <row r="3598" spans="1:9">
      <c r="A3598">
        <v>47</v>
      </c>
      <c r="B3598" s="3">
        <v>42036</v>
      </c>
      <c r="C3598">
        <v>1.63</v>
      </c>
      <c r="D3598">
        <v>4215.96</v>
      </c>
      <c r="E3598" t="s">
        <v>10</v>
      </c>
      <c r="F3598">
        <v>2015</v>
      </c>
      <c r="G3598" s="4" t="s">
        <v>20</v>
      </c>
      <c r="H3598" t="str">
        <f>VLOOKUP(G3598,States!$A$1:$B$71,2,0)</f>
        <v>Ohio</v>
      </c>
      <c r="I3598" t="str">
        <f>VLOOKUP(H3598,Table2[[State]:[Kürzel für Highcharts]],2,0)</f>
        <v>OH</v>
      </c>
    </row>
    <row r="3599" spans="1:9">
      <c r="A3599">
        <v>48</v>
      </c>
      <c r="B3599" s="3">
        <v>42029</v>
      </c>
      <c r="C3599">
        <v>1.67</v>
      </c>
      <c r="D3599">
        <v>4847.8599999999997</v>
      </c>
      <c r="E3599" t="s">
        <v>10</v>
      </c>
      <c r="F3599">
        <v>2015</v>
      </c>
      <c r="G3599" s="4" t="s">
        <v>20</v>
      </c>
      <c r="H3599" t="str">
        <f>VLOOKUP(G3599,States!$A$1:$B$71,2,0)</f>
        <v>Ohio</v>
      </c>
      <c r="I3599" t="str">
        <f>VLOOKUP(H3599,Table2[[State]:[Kürzel für Highcharts]],2,0)</f>
        <v>OH</v>
      </c>
    </row>
    <row r="3600" spans="1:9">
      <c r="A3600">
        <v>49</v>
      </c>
      <c r="B3600" s="3">
        <v>42022</v>
      </c>
      <c r="C3600">
        <v>1.84</v>
      </c>
      <c r="D3600">
        <v>4027.45</v>
      </c>
      <c r="E3600" t="s">
        <v>10</v>
      </c>
      <c r="F3600">
        <v>2015</v>
      </c>
      <c r="G3600" s="4" t="s">
        <v>20</v>
      </c>
      <c r="H3600" t="str">
        <f>VLOOKUP(G3600,States!$A$1:$B$71,2,0)</f>
        <v>Ohio</v>
      </c>
      <c r="I3600" t="str">
        <f>VLOOKUP(H3600,Table2[[State]:[Kürzel für Highcharts]],2,0)</f>
        <v>OH</v>
      </c>
    </row>
    <row r="3601" spans="1:9">
      <c r="A3601">
        <v>50</v>
      </c>
      <c r="B3601" s="3">
        <v>42015</v>
      </c>
      <c r="C3601">
        <v>1.68</v>
      </c>
      <c r="D3601">
        <v>4193.17</v>
      </c>
      <c r="E3601" t="s">
        <v>10</v>
      </c>
      <c r="F3601">
        <v>2015</v>
      </c>
      <c r="G3601" s="4" t="s">
        <v>20</v>
      </c>
      <c r="H3601" t="str">
        <f>VLOOKUP(G3601,States!$A$1:$B$71,2,0)</f>
        <v>Ohio</v>
      </c>
      <c r="I3601" t="str">
        <f>VLOOKUP(H3601,Table2[[State]:[Kürzel für Highcharts]],2,0)</f>
        <v>OH</v>
      </c>
    </row>
    <row r="3602" spans="1:9">
      <c r="A3602">
        <v>51</v>
      </c>
      <c r="B3602" s="3">
        <v>42008</v>
      </c>
      <c r="C3602">
        <v>1.44</v>
      </c>
      <c r="D3602">
        <v>3930.94</v>
      </c>
      <c r="E3602" t="s">
        <v>10</v>
      </c>
      <c r="F3602">
        <v>2015</v>
      </c>
      <c r="G3602" s="4" t="s">
        <v>20</v>
      </c>
      <c r="H3602" t="str">
        <f>VLOOKUP(G3602,States!$A$1:$B$71,2,0)</f>
        <v>Ohio</v>
      </c>
      <c r="I3602" t="str">
        <f>VLOOKUP(H3602,Table2[[State]:[Kürzel für Highcharts]],2,0)</f>
        <v>OH</v>
      </c>
    </row>
    <row r="3603" spans="1:9">
      <c r="A3603">
        <v>0</v>
      </c>
      <c r="B3603" s="3">
        <v>42729</v>
      </c>
      <c r="C3603">
        <v>1.75</v>
      </c>
      <c r="D3603">
        <v>4561.12</v>
      </c>
      <c r="E3603" t="s">
        <v>10</v>
      </c>
      <c r="F3603">
        <v>2016</v>
      </c>
      <c r="G3603" s="4" t="s">
        <v>20</v>
      </c>
      <c r="H3603" t="str">
        <f>VLOOKUP(G3603,States!$A$1:$B$71,2,0)</f>
        <v>Ohio</v>
      </c>
      <c r="I3603" t="str">
        <f>VLOOKUP(H3603,Table2[[State]:[Kürzel für Highcharts]],2,0)</f>
        <v>OH</v>
      </c>
    </row>
    <row r="3604" spans="1:9">
      <c r="A3604">
        <v>1</v>
      </c>
      <c r="B3604" s="3">
        <v>42722</v>
      </c>
      <c r="C3604">
        <v>1.64</v>
      </c>
      <c r="D3604">
        <v>4249.07</v>
      </c>
      <c r="E3604" t="s">
        <v>10</v>
      </c>
      <c r="F3604">
        <v>2016</v>
      </c>
      <c r="G3604" s="4" t="s">
        <v>20</v>
      </c>
      <c r="H3604" t="str">
        <f>VLOOKUP(G3604,States!$A$1:$B$71,2,0)</f>
        <v>Ohio</v>
      </c>
      <c r="I3604" t="str">
        <f>VLOOKUP(H3604,Table2[[State]:[Kürzel für Highcharts]],2,0)</f>
        <v>OH</v>
      </c>
    </row>
    <row r="3605" spans="1:9">
      <c r="A3605">
        <v>2</v>
      </c>
      <c r="B3605" s="3">
        <v>42715</v>
      </c>
      <c r="C3605">
        <v>1.02</v>
      </c>
      <c r="D3605">
        <v>8682.81</v>
      </c>
      <c r="E3605" t="s">
        <v>10</v>
      </c>
      <c r="F3605">
        <v>2016</v>
      </c>
      <c r="G3605" s="4" t="s">
        <v>20</v>
      </c>
      <c r="H3605" t="str">
        <f>VLOOKUP(G3605,States!$A$1:$B$71,2,0)</f>
        <v>Ohio</v>
      </c>
      <c r="I3605" t="str">
        <f>VLOOKUP(H3605,Table2[[State]:[Kürzel für Highcharts]],2,0)</f>
        <v>OH</v>
      </c>
    </row>
    <row r="3606" spans="1:9">
      <c r="A3606">
        <v>3</v>
      </c>
      <c r="B3606" s="3">
        <v>42708</v>
      </c>
      <c r="C3606">
        <v>1.36</v>
      </c>
      <c r="D3606">
        <v>5338.71</v>
      </c>
      <c r="E3606" t="s">
        <v>10</v>
      </c>
      <c r="F3606">
        <v>2016</v>
      </c>
      <c r="G3606" s="4" t="s">
        <v>20</v>
      </c>
      <c r="H3606" t="str">
        <f>VLOOKUP(G3606,States!$A$1:$B$71,2,0)</f>
        <v>Ohio</v>
      </c>
      <c r="I3606" t="str">
        <f>VLOOKUP(H3606,Table2[[State]:[Kürzel für Highcharts]],2,0)</f>
        <v>OH</v>
      </c>
    </row>
    <row r="3607" spans="1:9">
      <c r="A3607">
        <v>4</v>
      </c>
      <c r="B3607" s="3">
        <v>42701</v>
      </c>
      <c r="C3607">
        <v>1.47</v>
      </c>
      <c r="D3607">
        <v>5503.68</v>
      </c>
      <c r="E3607" t="s">
        <v>10</v>
      </c>
      <c r="F3607">
        <v>2016</v>
      </c>
      <c r="G3607" s="4" t="s">
        <v>20</v>
      </c>
      <c r="H3607" t="str">
        <f>VLOOKUP(G3607,States!$A$1:$B$71,2,0)</f>
        <v>Ohio</v>
      </c>
      <c r="I3607" t="str">
        <f>VLOOKUP(H3607,Table2[[State]:[Kürzel für Highcharts]],2,0)</f>
        <v>OH</v>
      </c>
    </row>
    <row r="3608" spans="1:9">
      <c r="A3608">
        <v>5</v>
      </c>
      <c r="B3608" s="3">
        <v>42694</v>
      </c>
      <c r="C3608">
        <v>1.31</v>
      </c>
      <c r="D3608">
        <v>7255.4</v>
      </c>
      <c r="E3608" t="s">
        <v>10</v>
      </c>
      <c r="F3608">
        <v>2016</v>
      </c>
      <c r="G3608" s="4" t="s">
        <v>20</v>
      </c>
      <c r="H3608" t="str">
        <f>VLOOKUP(G3608,States!$A$1:$B$71,2,0)</f>
        <v>Ohio</v>
      </c>
      <c r="I3608" t="str">
        <f>VLOOKUP(H3608,Table2[[State]:[Kürzel für Highcharts]],2,0)</f>
        <v>OH</v>
      </c>
    </row>
    <row r="3609" spans="1:9">
      <c r="A3609">
        <v>6</v>
      </c>
      <c r="B3609" s="3">
        <v>42687</v>
      </c>
      <c r="C3609">
        <v>1.18</v>
      </c>
      <c r="D3609">
        <v>10485.95</v>
      </c>
      <c r="E3609" t="s">
        <v>10</v>
      </c>
      <c r="F3609">
        <v>2016</v>
      </c>
      <c r="G3609" s="4" t="s">
        <v>20</v>
      </c>
      <c r="H3609" t="str">
        <f>VLOOKUP(G3609,States!$A$1:$B$71,2,0)</f>
        <v>Ohio</v>
      </c>
      <c r="I3609" t="str">
        <f>VLOOKUP(H3609,Table2[[State]:[Kürzel für Highcharts]],2,0)</f>
        <v>OH</v>
      </c>
    </row>
    <row r="3610" spans="1:9">
      <c r="A3610">
        <v>7</v>
      </c>
      <c r="B3610" s="3">
        <v>42680</v>
      </c>
      <c r="C3610">
        <v>0.89</v>
      </c>
      <c r="D3610">
        <v>16601.25</v>
      </c>
      <c r="E3610" t="s">
        <v>10</v>
      </c>
      <c r="F3610">
        <v>2016</v>
      </c>
      <c r="G3610" s="4" t="s">
        <v>20</v>
      </c>
      <c r="H3610" t="str">
        <f>VLOOKUP(G3610,States!$A$1:$B$71,2,0)</f>
        <v>Ohio</v>
      </c>
      <c r="I3610" t="str">
        <f>VLOOKUP(H3610,Table2[[State]:[Kürzel für Highcharts]],2,0)</f>
        <v>OH</v>
      </c>
    </row>
    <row r="3611" spans="1:9">
      <c r="A3611">
        <v>8</v>
      </c>
      <c r="B3611" s="3">
        <v>42673</v>
      </c>
      <c r="C3611">
        <v>1.8</v>
      </c>
      <c r="D3611">
        <v>5890.85</v>
      </c>
      <c r="E3611" t="s">
        <v>10</v>
      </c>
      <c r="F3611">
        <v>2016</v>
      </c>
      <c r="G3611" s="4" t="s">
        <v>20</v>
      </c>
      <c r="H3611" t="str">
        <f>VLOOKUP(G3611,States!$A$1:$B$71,2,0)</f>
        <v>Ohio</v>
      </c>
      <c r="I3611" t="str">
        <f>VLOOKUP(H3611,Table2[[State]:[Kürzel für Highcharts]],2,0)</f>
        <v>OH</v>
      </c>
    </row>
    <row r="3612" spans="1:9">
      <c r="A3612">
        <v>9</v>
      </c>
      <c r="B3612" s="3">
        <v>42666</v>
      </c>
      <c r="C3612">
        <v>1.18</v>
      </c>
      <c r="D3612">
        <v>10574.95</v>
      </c>
      <c r="E3612" t="s">
        <v>10</v>
      </c>
      <c r="F3612">
        <v>2016</v>
      </c>
      <c r="G3612" s="4" t="s">
        <v>20</v>
      </c>
      <c r="H3612" t="str">
        <f>VLOOKUP(G3612,States!$A$1:$B$71,2,0)</f>
        <v>Ohio</v>
      </c>
      <c r="I3612" t="str">
        <f>VLOOKUP(H3612,Table2[[State]:[Kürzel für Highcharts]],2,0)</f>
        <v>OH</v>
      </c>
    </row>
    <row r="3613" spans="1:9">
      <c r="A3613">
        <v>10</v>
      </c>
      <c r="B3613" s="3">
        <v>42659</v>
      </c>
      <c r="C3613">
        <v>1.01</v>
      </c>
      <c r="D3613">
        <v>16161.36</v>
      </c>
      <c r="E3613" t="s">
        <v>10</v>
      </c>
      <c r="F3613">
        <v>2016</v>
      </c>
      <c r="G3613" s="4" t="s">
        <v>20</v>
      </c>
      <c r="H3613" t="str">
        <f>VLOOKUP(G3613,States!$A$1:$B$71,2,0)</f>
        <v>Ohio</v>
      </c>
      <c r="I3613" t="str">
        <f>VLOOKUP(H3613,Table2[[State]:[Kürzel für Highcharts]],2,0)</f>
        <v>OH</v>
      </c>
    </row>
    <row r="3614" spans="1:9">
      <c r="A3614">
        <v>11</v>
      </c>
      <c r="B3614" s="3">
        <v>42652</v>
      </c>
      <c r="C3614">
        <v>1.03</v>
      </c>
      <c r="D3614">
        <v>15870</v>
      </c>
      <c r="E3614" t="s">
        <v>10</v>
      </c>
      <c r="F3614">
        <v>2016</v>
      </c>
      <c r="G3614" s="4" t="s">
        <v>20</v>
      </c>
      <c r="H3614" t="str">
        <f>VLOOKUP(G3614,States!$A$1:$B$71,2,0)</f>
        <v>Ohio</v>
      </c>
      <c r="I3614" t="str">
        <f>VLOOKUP(H3614,Table2[[State]:[Kürzel für Highcharts]],2,0)</f>
        <v>OH</v>
      </c>
    </row>
    <row r="3615" spans="1:9">
      <c r="A3615">
        <v>12</v>
      </c>
      <c r="B3615" s="3">
        <v>42645</v>
      </c>
      <c r="C3615">
        <v>1.77</v>
      </c>
      <c r="D3615">
        <v>8280.66</v>
      </c>
      <c r="E3615" t="s">
        <v>10</v>
      </c>
      <c r="F3615">
        <v>2016</v>
      </c>
      <c r="G3615" s="4" t="s">
        <v>20</v>
      </c>
      <c r="H3615" t="str">
        <f>VLOOKUP(G3615,States!$A$1:$B$71,2,0)</f>
        <v>Ohio</v>
      </c>
      <c r="I3615" t="str">
        <f>VLOOKUP(H3615,Table2[[State]:[Kürzel für Highcharts]],2,0)</f>
        <v>OH</v>
      </c>
    </row>
    <row r="3616" spans="1:9">
      <c r="A3616">
        <v>13</v>
      </c>
      <c r="B3616" s="3">
        <v>42638</v>
      </c>
      <c r="C3616">
        <v>1.3</v>
      </c>
      <c r="D3616">
        <v>12976.63</v>
      </c>
      <c r="E3616" t="s">
        <v>10</v>
      </c>
      <c r="F3616">
        <v>2016</v>
      </c>
      <c r="G3616" s="4" t="s">
        <v>20</v>
      </c>
      <c r="H3616" t="str">
        <f>VLOOKUP(G3616,States!$A$1:$B$71,2,0)</f>
        <v>Ohio</v>
      </c>
      <c r="I3616" t="str">
        <f>VLOOKUP(H3616,Table2[[State]:[Kürzel für Highcharts]],2,0)</f>
        <v>OH</v>
      </c>
    </row>
    <row r="3617" spans="1:9">
      <c r="A3617">
        <v>14</v>
      </c>
      <c r="B3617" s="3">
        <v>42631</v>
      </c>
      <c r="C3617">
        <v>1.58</v>
      </c>
      <c r="D3617">
        <v>5525.95</v>
      </c>
      <c r="E3617" t="s">
        <v>10</v>
      </c>
      <c r="F3617">
        <v>2016</v>
      </c>
      <c r="G3617" s="4" t="s">
        <v>20</v>
      </c>
      <c r="H3617" t="str">
        <f>VLOOKUP(G3617,States!$A$1:$B$71,2,0)</f>
        <v>Ohio</v>
      </c>
      <c r="I3617" t="str">
        <f>VLOOKUP(H3617,Table2[[State]:[Kürzel für Highcharts]],2,0)</f>
        <v>OH</v>
      </c>
    </row>
    <row r="3618" spans="1:9">
      <c r="A3618">
        <v>15</v>
      </c>
      <c r="B3618" s="3">
        <v>42624</v>
      </c>
      <c r="C3618">
        <v>1.1200000000000001</v>
      </c>
      <c r="D3618">
        <v>9434.4699999999993</v>
      </c>
      <c r="E3618" t="s">
        <v>10</v>
      </c>
      <c r="F3618">
        <v>2016</v>
      </c>
      <c r="G3618" s="4" t="s">
        <v>20</v>
      </c>
      <c r="H3618" t="str">
        <f>VLOOKUP(G3618,States!$A$1:$B$71,2,0)</f>
        <v>Ohio</v>
      </c>
      <c r="I3618" t="str">
        <f>VLOOKUP(H3618,Table2[[State]:[Kürzel für Highcharts]],2,0)</f>
        <v>OH</v>
      </c>
    </row>
    <row r="3619" spans="1:9">
      <c r="A3619">
        <v>16</v>
      </c>
      <c r="B3619" s="3">
        <v>42617</v>
      </c>
      <c r="C3619">
        <v>1.17</v>
      </c>
      <c r="D3619">
        <v>11869.66</v>
      </c>
      <c r="E3619" t="s">
        <v>10</v>
      </c>
      <c r="F3619">
        <v>2016</v>
      </c>
      <c r="G3619" s="4" t="s">
        <v>20</v>
      </c>
      <c r="H3619" t="str">
        <f>VLOOKUP(G3619,States!$A$1:$B$71,2,0)</f>
        <v>Ohio</v>
      </c>
      <c r="I3619" t="str">
        <f>VLOOKUP(H3619,Table2[[State]:[Kürzel für Highcharts]],2,0)</f>
        <v>OH</v>
      </c>
    </row>
    <row r="3620" spans="1:9">
      <c r="A3620">
        <v>17</v>
      </c>
      <c r="B3620" s="3">
        <v>42610</v>
      </c>
      <c r="C3620">
        <v>1.32</v>
      </c>
      <c r="D3620">
        <v>10186.67</v>
      </c>
      <c r="E3620" t="s">
        <v>10</v>
      </c>
      <c r="F3620">
        <v>2016</v>
      </c>
      <c r="G3620" s="4" t="s">
        <v>20</v>
      </c>
      <c r="H3620" t="str">
        <f>VLOOKUP(G3620,States!$A$1:$B$71,2,0)</f>
        <v>Ohio</v>
      </c>
      <c r="I3620" t="str">
        <f>VLOOKUP(H3620,Table2[[State]:[Kürzel für Highcharts]],2,0)</f>
        <v>OH</v>
      </c>
    </row>
    <row r="3621" spans="1:9">
      <c r="A3621">
        <v>18</v>
      </c>
      <c r="B3621" s="3">
        <v>42603</v>
      </c>
      <c r="C3621">
        <v>1.67</v>
      </c>
      <c r="D3621">
        <v>7223.46</v>
      </c>
      <c r="E3621" t="s">
        <v>10</v>
      </c>
      <c r="F3621">
        <v>2016</v>
      </c>
      <c r="G3621" s="4" t="s">
        <v>20</v>
      </c>
      <c r="H3621" t="str">
        <f>VLOOKUP(G3621,States!$A$1:$B$71,2,0)</f>
        <v>Ohio</v>
      </c>
      <c r="I3621" t="str">
        <f>VLOOKUP(H3621,Table2[[State]:[Kürzel für Highcharts]],2,0)</f>
        <v>OH</v>
      </c>
    </row>
    <row r="3622" spans="1:9">
      <c r="A3622">
        <v>19</v>
      </c>
      <c r="B3622" s="3">
        <v>42596</v>
      </c>
      <c r="C3622">
        <v>1.54</v>
      </c>
      <c r="D3622">
        <v>7697.63</v>
      </c>
      <c r="E3622" t="s">
        <v>10</v>
      </c>
      <c r="F3622">
        <v>2016</v>
      </c>
      <c r="G3622" s="4" t="s">
        <v>20</v>
      </c>
      <c r="H3622" t="str">
        <f>VLOOKUP(G3622,States!$A$1:$B$71,2,0)</f>
        <v>Ohio</v>
      </c>
      <c r="I3622" t="str">
        <f>VLOOKUP(H3622,Table2[[State]:[Kürzel für Highcharts]],2,0)</f>
        <v>OH</v>
      </c>
    </row>
    <row r="3623" spans="1:9">
      <c r="A3623">
        <v>20</v>
      </c>
      <c r="B3623" s="3">
        <v>42589</v>
      </c>
      <c r="C3623">
        <v>1.47</v>
      </c>
      <c r="D3623">
        <v>8981.41</v>
      </c>
      <c r="E3623" t="s">
        <v>10</v>
      </c>
      <c r="F3623">
        <v>2016</v>
      </c>
      <c r="G3623" s="4" t="s">
        <v>20</v>
      </c>
      <c r="H3623" t="str">
        <f>VLOOKUP(G3623,States!$A$1:$B$71,2,0)</f>
        <v>Ohio</v>
      </c>
      <c r="I3623" t="str">
        <f>VLOOKUP(H3623,Table2[[State]:[Kürzel für Highcharts]],2,0)</f>
        <v>OH</v>
      </c>
    </row>
    <row r="3624" spans="1:9">
      <c r="A3624">
        <v>21</v>
      </c>
      <c r="B3624" s="3">
        <v>42582</v>
      </c>
      <c r="C3624">
        <v>1.4</v>
      </c>
      <c r="D3624">
        <v>9346.26</v>
      </c>
      <c r="E3624" t="s">
        <v>10</v>
      </c>
      <c r="F3624">
        <v>2016</v>
      </c>
      <c r="G3624" s="4" t="s">
        <v>20</v>
      </c>
      <c r="H3624" t="str">
        <f>VLOOKUP(G3624,States!$A$1:$B$71,2,0)</f>
        <v>Ohio</v>
      </c>
      <c r="I3624" t="str">
        <f>VLOOKUP(H3624,Table2[[State]:[Kürzel für Highcharts]],2,0)</f>
        <v>OH</v>
      </c>
    </row>
    <row r="3625" spans="1:9">
      <c r="A3625">
        <v>22</v>
      </c>
      <c r="B3625" s="3">
        <v>42575</v>
      </c>
      <c r="C3625">
        <v>1.58</v>
      </c>
      <c r="D3625">
        <v>8142.15</v>
      </c>
      <c r="E3625" t="s">
        <v>10</v>
      </c>
      <c r="F3625">
        <v>2016</v>
      </c>
      <c r="G3625" s="4" t="s">
        <v>20</v>
      </c>
      <c r="H3625" t="str">
        <f>VLOOKUP(G3625,States!$A$1:$B$71,2,0)</f>
        <v>Ohio</v>
      </c>
      <c r="I3625" t="str">
        <f>VLOOKUP(H3625,Table2[[State]:[Kürzel für Highcharts]],2,0)</f>
        <v>OH</v>
      </c>
    </row>
    <row r="3626" spans="1:9">
      <c r="A3626">
        <v>23</v>
      </c>
      <c r="B3626" s="3">
        <v>42568</v>
      </c>
      <c r="C3626">
        <v>1.2</v>
      </c>
      <c r="D3626">
        <v>11566.22</v>
      </c>
      <c r="E3626" t="s">
        <v>10</v>
      </c>
      <c r="F3626">
        <v>2016</v>
      </c>
      <c r="G3626" s="4" t="s">
        <v>20</v>
      </c>
      <c r="H3626" t="str">
        <f>VLOOKUP(G3626,States!$A$1:$B$71,2,0)</f>
        <v>Ohio</v>
      </c>
      <c r="I3626" t="str">
        <f>VLOOKUP(H3626,Table2[[State]:[Kürzel für Highcharts]],2,0)</f>
        <v>OH</v>
      </c>
    </row>
    <row r="3627" spans="1:9">
      <c r="A3627">
        <v>24</v>
      </c>
      <c r="B3627" s="3">
        <v>42561</v>
      </c>
      <c r="C3627">
        <v>1</v>
      </c>
      <c r="D3627">
        <v>11572.14</v>
      </c>
      <c r="E3627" t="s">
        <v>10</v>
      </c>
      <c r="F3627">
        <v>2016</v>
      </c>
      <c r="G3627" s="4" t="s">
        <v>20</v>
      </c>
      <c r="H3627" t="str">
        <f>VLOOKUP(G3627,States!$A$1:$B$71,2,0)</f>
        <v>Ohio</v>
      </c>
      <c r="I3627" t="str">
        <f>VLOOKUP(H3627,Table2[[State]:[Kürzel für Highcharts]],2,0)</f>
        <v>OH</v>
      </c>
    </row>
    <row r="3628" spans="1:9">
      <c r="A3628">
        <v>25</v>
      </c>
      <c r="B3628" s="3">
        <v>42554</v>
      </c>
      <c r="C3628">
        <v>1.02</v>
      </c>
      <c r="D3628">
        <v>7549.2</v>
      </c>
      <c r="E3628" t="s">
        <v>10</v>
      </c>
      <c r="F3628">
        <v>2016</v>
      </c>
      <c r="G3628" s="4" t="s">
        <v>20</v>
      </c>
      <c r="H3628" t="str">
        <f>VLOOKUP(G3628,States!$A$1:$B$71,2,0)</f>
        <v>Ohio</v>
      </c>
      <c r="I3628" t="str">
        <f>VLOOKUP(H3628,Table2[[State]:[Kürzel für Highcharts]],2,0)</f>
        <v>OH</v>
      </c>
    </row>
    <row r="3629" spans="1:9">
      <c r="A3629">
        <v>26</v>
      </c>
      <c r="B3629" s="3">
        <v>42547</v>
      </c>
      <c r="C3629">
        <v>1.1000000000000001</v>
      </c>
      <c r="D3629">
        <v>8491.02</v>
      </c>
      <c r="E3629" t="s">
        <v>10</v>
      </c>
      <c r="F3629">
        <v>2016</v>
      </c>
      <c r="G3629" s="4" t="s">
        <v>20</v>
      </c>
      <c r="H3629" t="str">
        <f>VLOOKUP(G3629,States!$A$1:$B$71,2,0)</f>
        <v>Ohio</v>
      </c>
      <c r="I3629" t="str">
        <f>VLOOKUP(H3629,Table2[[State]:[Kürzel für Highcharts]],2,0)</f>
        <v>OH</v>
      </c>
    </row>
    <row r="3630" spans="1:9">
      <c r="A3630">
        <v>27</v>
      </c>
      <c r="B3630" s="3">
        <v>42540</v>
      </c>
      <c r="C3630">
        <v>0.99</v>
      </c>
      <c r="D3630">
        <v>13064.09</v>
      </c>
      <c r="E3630" t="s">
        <v>10</v>
      </c>
      <c r="F3630">
        <v>2016</v>
      </c>
      <c r="G3630" s="4" t="s">
        <v>20</v>
      </c>
      <c r="H3630" t="str">
        <f>VLOOKUP(G3630,States!$A$1:$B$71,2,0)</f>
        <v>Ohio</v>
      </c>
      <c r="I3630" t="str">
        <f>VLOOKUP(H3630,Table2[[State]:[Kürzel für Highcharts]],2,0)</f>
        <v>OH</v>
      </c>
    </row>
    <row r="3631" spans="1:9">
      <c r="A3631">
        <v>28</v>
      </c>
      <c r="B3631" s="3">
        <v>42533</v>
      </c>
      <c r="C3631">
        <v>1.3</v>
      </c>
      <c r="D3631">
        <v>10239.17</v>
      </c>
      <c r="E3631" t="s">
        <v>10</v>
      </c>
      <c r="F3631">
        <v>2016</v>
      </c>
      <c r="G3631" s="4" t="s">
        <v>20</v>
      </c>
      <c r="H3631" t="str">
        <f>VLOOKUP(G3631,States!$A$1:$B$71,2,0)</f>
        <v>Ohio</v>
      </c>
      <c r="I3631" t="str">
        <f>VLOOKUP(H3631,Table2[[State]:[Kürzel für Highcharts]],2,0)</f>
        <v>OH</v>
      </c>
    </row>
    <row r="3632" spans="1:9">
      <c r="A3632">
        <v>29</v>
      </c>
      <c r="B3632" s="3">
        <v>42526</v>
      </c>
      <c r="C3632">
        <v>1.43</v>
      </c>
      <c r="D3632">
        <v>9417.49</v>
      </c>
      <c r="E3632" t="s">
        <v>10</v>
      </c>
      <c r="F3632">
        <v>2016</v>
      </c>
      <c r="G3632" s="4" t="s">
        <v>20</v>
      </c>
      <c r="H3632" t="str">
        <f>VLOOKUP(G3632,States!$A$1:$B$71,2,0)</f>
        <v>Ohio</v>
      </c>
      <c r="I3632" t="str">
        <f>VLOOKUP(H3632,Table2[[State]:[Kürzel für Highcharts]],2,0)</f>
        <v>OH</v>
      </c>
    </row>
    <row r="3633" spans="1:9">
      <c r="A3633">
        <v>30</v>
      </c>
      <c r="B3633" s="3">
        <v>42519</v>
      </c>
      <c r="C3633">
        <v>1.39</v>
      </c>
      <c r="D3633">
        <v>7507.51</v>
      </c>
      <c r="E3633" t="s">
        <v>10</v>
      </c>
      <c r="F3633">
        <v>2016</v>
      </c>
      <c r="G3633" s="4" t="s">
        <v>20</v>
      </c>
      <c r="H3633" t="str">
        <f>VLOOKUP(G3633,States!$A$1:$B$71,2,0)</f>
        <v>Ohio</v>
      </c>
      <c r="I3633" t="str">
        <f>VLOOKUP(H3633,Table2[[State]:[Kürzel für Highcharts]],2,0)</f>
        <v>OH</v>
      </c>
    </row>
    <row r="3634" spans="1:9">
      <c r="A3634">
        <v>31</v>
      </c>
      <c r="B3634" s="3">
        <v>42512</v>
      </c>
      <c r="C3634">
        <v>1.31</v>
      </c>
      <c r="D3634">
        <v>6711.12</v>
      </c>
      <c r="E3634" t="s">
        <v>10</v>
      </c>
      <c r="F3634">
        <v>2016</v>
      </c>
      <c r="G3634" s="4" t="s">
        <v>20</v>
      </c>
      <c r="H3634" t="str">
        <f>VLOOKUP(G3634,States!$A$1:$B$71,2,0)</f>
        <v>Ohio</v>
      </c>
      <c r="I3634" t="str">
        <f>VLOOKUP(H3634,Table2[[State]:[Kürzel für Highcharts]],2,0)</f>
        <v>OH</v>
      </c>
    </row>
    <row r="3635" spans="1:9">
      <c r="A3635">
        <v>32</v>
      </c>
      <c r="B3635" s="3">
        <v>42505</v>
      </c>
      <c r="C3635">
        <v>1.22</v>
      </c>
      <c r="D3635">
        <v>7017.73</v>
      </c>
      <c r="E3635" t="s">
        <v>10</v>
      </c>
      <c r="F3635">
        <v>2016</v>
      </c>
      <c r="G3635" s="4" t="s">
        <v>20</v>
      </c>
      <c r="H3635" t="str">
        <f>VLOOKUP(G3635,States!$A$1:$B$71,2,0)</f>
        <v>Ohio</v>
      </c>
      <c r="I3635" t="str">
        <f>VLOOKUP(H3635,Table2[[State]:[Kürzel für Highcharts]],2,0)</f>
        <v>OH</v>
      </c>
    </row>
    <row r="3636" spans="1:9">
      <c r="A3636">
        <v>33</v>
      </c>
      <c r="B3636" s="3">
        <v>42498</v>
      </c>
      <c r="C3636">
        <v>1.1399999999999999</v>
      </c>
      <c r="D3636">
        <v>8467.42</v>
      </c>
      <c r="E3636" t="s">
        <v>10</v>
      </c>
      <c r="F3636">
        <v>2016</v>
      </c>
      <c r="G3636" s="4" t="s">
        <v>20</v>
      </c>
      <c r="H3636" t="str">
        <f>VLOOKUP(G3636,States!$A$1:$B$71,2,0)</f>
        <v>Ohio</v>
      </c>
      <c r="I3636" t="str">
        <f>VLOOKUP(H3636,Table2[[State]:[Kürzel für Highcharts]],2,0)</f>
        <v>OH</v>
      </c>
    </row>
    <row r="3637" spans="1:9">
      <c r="A3637">
        <v>34</v>
      </c>
      <c r="B3637" s="3">
        <v>42491</v>
      </c>
      <c r="C3637">
        <v>1.29</v>
      </c>
      <c r="D3637">
        <v>5872.4</v>
      </c>
      <c r="E3637" t="s">
        <v>10</v>
      </c>
      <c r="F3637">
        <v>2016</v>
      </c>
      <c r="G3637" s="4" t="s">
        <v>20</v>
      </c>
      <c r="H3637" t="str">
        <f>VLOOKUP(G3637,States!$A$1:$B$71,2,0)</f>
        <v>Ohio</v>
      </c>
      <c r="I3637" t="str">
        <f>VLOOKUP(H3637,Table2[[State]:[Kürzel für Highcharts]],2,0)</f>
        <v>OH</v>
      </c>
    </row>
    <row r="3638" spans="1:9">
      <c r="A3638">
        <v>35</v>
      </c>
      <c r="B3638" s="3">
        <v>42484</v>
      </c>
      <c r="C3638">
        <v>0.99</v>
      </c>
      <c r="D3638">
        <v>11874.13</v>
      </c>
      <c r="E3638" t="s">
        <v>10</v>
      </c>
      <c r="F3638">
        <v>2016</v>
      </c>
      <c r="G3638" s="4" t="s">
        <v>20</v>
      </c>
      <c r="H3638" t="str">
        <f>VLOOKUP(G3638,States!$A$1:$B$71,2,0)</f>
        <v>Ohio</v>
      </c>
      <c r="I3638" t="str">
        <f>VLOOKUP(H3638,Table2[[State]:[Kürzel für Highcharts]],2,0)</f>
        <v>OH</v>
      </c>
    </row>
    <row r="3639" spans="1:9">
      <c r="A3639">
        <v>36</v>
      </c>
      <c r="B3639" s="3">
        <v>42477</v>
      </c>
      <c r="C3639">
        <v>1.17</v>
      </c>
      <c r="D3639">
        <v>9508.7199999999993</v>
      </c>
      <c r="E3639" t="s">
        <v>10</v>
      </c>
      <c r="F3639">
        <v>2016</v>
      </c>
      <c r="G3639" s="4" t="s">
        <v>20</v>
      </c>
      <c r="H3639" t="str">
        <f>VLOOKUP(G3639,States!$A$1:$B$71,2,0)</f>
        <v>Ohio</v>
      </c>
      <c r="I3639" t="str">
        <f>VLOOKUP(H3639,Table2[[State]:[Kürzel für Highcharts]],2,0)</f>
        <v>OH</v>
      </c>
    </row>
    <row r="3640" spans="1:9">
      <c r="A3640">
        <v>37</v>
      </c>
      <c r="B3640" s="3">
        <v>42470</v>
      </c>
      <c r="C3640">
        <v>1.52</v>
      </c>
      <c r="D3640">
        <v>6323.62</v>
      </c>
      <c r="E3640" t="s">
        <v>10</v>
      </c>
      <c r="F3640">
        <v>2016</v>
      </c>
      <c r="G3640" s="4" t="s">
        <v>20</v>
      </c>
      <c r="H3640" t="str">
        <f>VLOOKUP(G3640,States!$A$1:$B$71,2,0)</f>
        <v>Ohio</v>
      </c>
      <c r="I3640" t="str">
        <f>VLOOKUP(H3640,Table2[[State]:[Kürzel für Highcharts]],2,0)</f>
        <v>OH</v>
      </c>
    </row>
    <row r="3641" spans="1:9">
      <c r="A3641">
        <v>38</v>
      </c>
      <c r="B3641" s="3">
        <v>42463</v>
      </c>
      <c r="C3641">
        <v>1.69</v>
      </c>
      <c r="D3641">
        <v>5382.24</v>
      </c>
      <c r="E3641" t="s">
        <v>10</v>
      </c>
      <c r="F3641">
        <v>2016</v>
      </c>
      <c r="G3641" s="4" t="s">
        <v>20</v>
      </c>
      <c r="H3641" t="str">
        <f>VLOOKUP(G3641,States!$A$1:$B$71,2,0)</f>
        <v>Ohio</v>
      </c>
      <c r="I3641" t="str">
        <f>VLOOKUP(H3641,Table2[[State]:[Kürzel für Highcharts]],2,0)</f>
        <v>OH</v>
      </c>
    </row>
    <row r="3642" spans="1:9">
      <c r="A3642">
        <v>39</v>
      </c>
      <c r="B3642" s="3">
        <v>42456</v>
      </c>
      <c r="C3642">
        <v>1.54</v>
      </c>
      <c r="D3642">
        <v>6663.94</v>
      </c>
      <c r="E3642" t="s">
        <v>10</v>
      </c>
      <c r="F3642">
        <v>2016</v>
      </c>
      <c r="G3642" s="4" t="s">
        <v>20</v>
      </c>
      <c r="H3642" t="str">
        <f>VLOOKUP(G3642,States!$A$1:$B$71,2,0)</f>
        <v>Ohio</v>
      </c>
      <c r="I3642" t="str">
        <f>VLOOKUP(H3642,Table2[[State]:[Kürzel für Highcharts]],2,0)</f>
        <v>OH</v>
      </c>
    </row>
    <row r="3643" spans="1:9">
      <c r="A3643">
        <v>40</v>
      </c>
      <c r="B3643" s="3">
        <v>42449</v>
      </c>
      <c r="C3643">
        <v>1.23</v>
      </c>
      <c r="D3643">
        <v>7457.89</v>
      </c>
      <c r="E3643" t="s">
        <v>10</v>
      </c>
      <c r="F3643">
        <v>2016</v>
      </c>
      <c r="G3643" s="4" t="s">
        <v>20</v>
      </c>
      <c r="H3643" t="str">
        <f>VLOOKUP(G3643,States!$A$1:$B$71,2,0)</f>
        <v>Ohio</v>
      </c>
      <c r="I3643" t="str">
        <f>VLOOKUP(H3643,Table2[[State]:[Kürzel für Highcharts]],2,0)</f>
        <v>OH</v>
      </c>
    </row>
    <row r="3644" spans="1:9">
      <c r="A3644">
        <v>41</v>
      </c>
      <c r="B3644" s="3">
        <v>42442</v>
      </c>
      <c r="C3644">
        <v>1.37</v>
      </c>
      <c r="D3644">
        <v>7157.22</v>
      </c>
      <c r="E3644" t="s">
        <v>10</v>
      </c>
      <c r="F3644">
        <v>2016</v>
      </c>
      <c r="G3644" s="4" t="s">
        <v>20</v>
      </c>
      <c r="H3644" t="str">
        <f>VLOOKUP(G3644,States!$A$1:$B$71,2,0)</f>
        <v>Ohio</v>
      </c>
      <c r="I3644" t="str">
        <f>VLOOKUP(H3644,Table2[[State]:[Kürzel für Highcharts]],2,0)</f>
        <v>OH</v>
      </c>
    </row>
    <row r="3645" spans="1:9">
      <c r="A3645">
        <v>42</v>
      </c>
      <c r="B3645" s="3">
        <v>42435</v>
      </c>
      <c r="C3645">
        <v>1.42</v>
      </c>
      <c r="D3645">
        <v>4854.17</v>
      </c>
      <c r="E3645" t="s">
        <v>10</v>
      </c>
      <c r="F3645">
        <v>2016</v>
      </c>
      <c r="G3645" s="4" t="s">
        <v>20</v>
      </c>
      <c r="H3645" t="str">
        <f>VLOOKUP(G3645,States!$A$1:$B$71,2,0)</f>
        <v>Ohio</v>
      </c>
      <c r="I3645" t="str">
        <f>VLOOKUP(H3645,Table2[[State]:[Kürzel für Highcharts]],2,0)</f>
        <v>OH</v>
      </c>
    </row>
    <row r="3646" spans="1:9">
      <c r="A3646">
        <v>43</v>
      </c>
      <c r="B3646" s="3">
        <v>42428</v>
      </c>
      <c r="C3646">
        <v>1.43</v>
      </c>
      <c r="D3646">
        <v>5181.5200000000004</v>
      </c>
      <c r="E3646" t="s">
        <v>10</v>
      </c>
      <c r="F3646">
        <v>2016</v>
      </c>
      <c r="G3646" s="4" t="s">
        <v>20</v>
      </c>
      <c r="H3646" t="str">
        <f>VLOOKUP(G3646,States!$A$1:$B$71,2,0)</f>
        <v>Ohio</v>
      </c>
      <c r="I3646" t="str">
        <f>VLOOKUP(H3646,Table2[[State]:[Kürzel für Highcharts]],2,0)</f>
        <v>OH</v>
      </c>
    </row>
    <row r="3647" spans="1:9">
      <c r="A3647">
        <v>44</v>
      </c>
      <c r="B3647" s="3">
        <v>42421</v>
      </c>
      <c r="C3647">
        <v>1.39</v>
      </c>
      <c r="D3647">
        <v>4382</v>
      </c>
      <c r="E3647" t="s">
        <v>10</v>
      </c>
      <c r="F3647">
        <v>2016</v>
      </c>
      <c r="G3647" s="4" t="s">
        <v>20</v>
      </c>
      <c r="H3647" t="str">
        <f>VLOOKUP(G3647,States!$A$1:$B$71,2,0)</f>
        <v>Ohio</v>
      </c>
      <c r="I3647" t="str">
        <f>VLOOKUP(H3647,Table2[[State]:[Kürzel für Highcharts]],2,0)</f>
        <v>OH</v>
      </c>
    </row>
    <row r="3648" spans="1:9">
      <c r="A3648">
        <v>45</v>
      </c>
      <c r="B3648" s="3">
        <v>42414</v>
      </c>
      <c r="C3648">
        <v>1.25</v>
      </c>
      <c r="D3648">
        <v>4607.55</v>
      </c>
      <c r="E3648" t="s">
        <v>10</v>
      </c>
      <c r="F3648">
        <v>2016</v>
      </c>
      <c r="G3648" s="4" t="s">
        <v>20</v>
      </c>
      <c r="H3648" t="str">
        <f>VLOOKUP(G3648,States!$A$1:$B$71,2,0)</f>
        <v>Ohio</v>
      </c>
      <c r="I3648" t="str">
        <f>VLOOKUP(H3648,Table2[[State]:[Kürzel für Highcharts]],2,0)</f>
        <v>OH</v>
      </c>
    </row>
    <row r="3649" spans="1:9">
      <c r="A3649">
        <v>46</v>
      </c>
      <c r="B3649" s="3">
        <v>42407</v>
      </c>
      <c r="C3649">
        <v>1.31</v>
      </c>
      <c r="D3649">
        <v>3999.51</v>
      </c>
      <c r="E3649" t="s">
        <v>10</v>
      </c>
      <c r="F3649">
        <v>2016</v>
      </c>
      <c r="G3649" s="4" t="s">
        <v>20</v>
      </c>
      <c r="H3649" t="str">
        <f>VLOOKUP(G3649,States!$A$1:$B$71,2,0)</f>
        <v>Ohio</v>
      </c>
      <c r="I3649" t="str">
        <f>VLOOKUP(H3649,Table2[[State]:[Kürzel für Highcharts]],2,0)</f>
        <v>OH</v>
      </c>
    </row>
    <row r="3650" spans="1:9">
      <c r="A3650">
        <v>47</v>
      </c>
      <c r="B3650" s="3">
        <v>42400</v>
      </c>
      <c r="C3650">
        <v>1.28</v>
      </c>
      <c r="D3650">
        <v>4289.51</v>
      </c>
      <c r="E3650" t="s">
        <v>10</v>
      </c>
      <c r="F3650">
        <v>2016</v>
      </c>
      <c r="G3650" s="4" t="s">
        <v>20</v>
      </c>
      <c r="H3650" t="str">
        <f>VLOOKUP(G3650,States!$A$1:$B$71,2,0)</f>
        <v>Ohio</v>
      </c>
      <c r="I3650" t="str">
        <f>VLOOKUP(H3650,Table2[[State]:[Kürzel für Highcharts]],2,0)</f>
        <v>OH</v>
      </c>
    </row>
    <row r="3651" spans="1:9">
      <c r="A3651">
        <v>48</v>
      </c>
      <c r="B3651" s="3">
        <v>42393</v>
      </c>
      <c r="C3651">
        <v>0.96</v>
      </c>
      <c r="D3651">
        <v>6522.27</v>
      </c>
      <c r="E3651" t="s">
        <v>10</v>
      </c>
      <c r="F3651">
        <v>2016</v>
      </c>
      <c r="G3651" s="4" t="s">
        <v>20</v>
      </c>
      <c r="H3651" t="str">
        <f>VLOOKUP(G3651,States!$A$1:$B$71,2,0)</f>
        <v>Ohio</v>
      </c>
      <c r="I3651" t="str">
        <f>VLOOKUP(H3651,Table2[[State]:[Kürzel für Highcharts]],2,0)</f>
        <v>OH</v>
      </c>
    </row>
    <row r="3652" spans="1:9">
      <c r="A3652">
        <v>49</v>
      </c>
      <c r="B3652" s="3">
        <v>42386</v>
      </c>
      <c r="C3652">
        <v>1.44</v>
      </c>
      <c r="D3652">
        <v>5244.61</v>
      </c>
      <c r="E3652" t="s">
        <v>10</v>
      </c>
      <c r="F3652">
        <v>2016</v>
      </c>
      <c r="G3652" s="4" t="s">
        <v>20</v>
      </c>
      <c r="H3652" t="str">
        <f>VLOOKUP(G3652,States!$A$1:$B$71,2,0)</f>
        <v>Ohio</v>
      </c>
      <c r="I3652" t="str">
        <f>VLOOKUP(H3652,Table2[[State]:[Kürzel für Highcharts]],2,0)</f>
        <v>OH</v>
      </c>
    </row>
    <row r="3653" spans="1:9">
      <c r="A3653">
        <v>50</v>
      </c>
      <c r="B3653" s="3">
        <v>42379</v>
      </c>
      <c r="C3653">
        <v>1.37</v>
      </c>
      <c r="D3653">
        <v>5663.07</v>
      </c>
      <c r="E3653" t="s">
        <v>10</v>
      </c>
      <c r="F3653">
        <v>2016</v>
      </c>
      <c r="G3653" s="4" t="s">
        <v>20</v>
      </c>
      <c r="H3653" t="str">
        <f>VLOOKUP(G3653,States!$A$1:$B$71,2,0)</f>
        <v>Ohio</v>
      </c>
      <c r="I3653" t="str">
        <f>VLOOKUP(H3653,Table2[[State]:[Kürzel für Highcharts]],2,0)</f>
        <v>OH</v>
      </c>
    </row>
    <row r="3654" spans="1:9">
      <c r="A3654">
        <v>51</v>
      </c>
      <c r="B3654" s="3">
        <v>42372</v>
      </c>
      <c r="C3654">
        <v>1.51</v>
      </c>
      <c r="D3654">
        <v>4034.88</v>
      </c>
      <c r="E3654" t="s">
        <v>10</v>
      </c>
      <c r="F3654">
        <v>2016</v>
      </c>
      <c r="G3654" s="4" t="s">
        <v>20</v>
      </c>
      <c r="H3654" t="str">
        <f>VLOOKUP(G3654,States!$A$1:$B$71,2,0)</f>
        <v>Ohio</v>
      </c>
      <c r="I3654" t="str">
        <f>VLOOKUP(H3654,Table2[[State]:[Kürzel für Highcharts]],2,0)</f>
        <v>OH</v>
      </c>
    </row>
    <row r="3655" spans="1:9">
      <c r="A3655">
        <v>0</v>
      </c>
      <c r="B3655" s="3">
        <v>43100</v>
      </c>
      <c r="C3655">
        <v>1.1399999999999999</v>
      </c>
      <c r="D3655">
        <v>15852.37</v>
      </c>
      <c r="E3655" t="s">
        <v>10</v>
      </c>
      <c r="F3655">
        <v>2017</v>
      </c>
      <c r="G3655" s="4" t="s">
        <v>20</v>
      </c>
      <c r="H3655" t="str">
        <f>VLOOKUP(G3655,States!$A$1:$B$71,2,0)</f>
        <v>Ohio</v>
      </c>
      <c r="I3655" t="str">
        <f>VLOOKUP(H3655,Table2[[State]:[Kürzel für Highcharts]],2,0)</f>
        <v>OH</v>
      </c>
    </row>
    <row r="3656" spans="1:9">
      <c r="A3656">
        <v>1</v>
      </c>
      <c r="B3656" s="3">
        <v>43093</v>
      </c>
      <c r="C3656">
        <v>1.54</v>
      </c>
      <c r="D3656">
        <v>7093.59</v>
      </c>
      <c r="E3656" t="s">
        <v>10</v>
      </c>
      <c r="F3656">
        <v>2017</v>
      </c>
      <c r="G3656" s="4" t="s">
        <v>20</v>
      </c>
      <c r="H3656" t="str">
        <f>VLOOKUP(G3656,States!$A$1:$B$71,2,0)</f>
        <v>Ohio</v>
      </c>
      <c r="I3656" t="str">
        <f>VLOOKUP(H3656,Table2[[State]:[Kürzel für Highcharts]],2,0)</f>
        <v>OH</v>
      </c>
    </row>
    <row r="3657" spans="1:9">
      <c r="A3657">
        <v>2</v>
      </c>
      <c r="B3657" s="3">
        <v>43086</v>
      </c>
      <c r="C3657">
        <v>1.56</v>
      </c>
      <c r="D3657">
        <v>6639.05</v>
      </c>
      <c r="E3657" t="s">
        <v>10</v>
      </c>
      <c r="F3657">
        <v>2017</v>
      </c>
      <c r="G3657" s="4" t="s">
        <v>20</v>
      </c>
      <c r="H3657" t="str">
        <f>VLOOKUP(G3657,States!$A$1:$B$71,2,0)</f>
        <v>Ohio</v>
      </c>
      <c r="I3657" t="str">
        <f>VLOOKUP(H3657,Table2[[State]:[Kürzel für Highcharts]],2,0)</f>
        <v>OH</v>
      </c>
    </row>
    <row r="3658" spans="1:9">
      <c r="A3658">
        <v>3</v>
      </c>
      <c r="B3658" s="3">
        <v>43079</v>
      </c>
      <c r="C3658">
        <v>1.52</v>
      </c>
      <c r="D3658">
        <v>6603.57</v>
      </c>
      <c r="E3658" t="s">
        <v>10</v>
      </c>
      <c r="F3658">
        <v>2017</v>
      </c>
      <c r="G3658" s="4" t="s">
        <v>20</v>
      </c>
      <c r="H3658" t="str">
        <f>VLOOKUP(G3658,States!$A$1:$B$71,2,0)</f>
        <v>Ohio</v>
      </c>
      <c r="I3658" t="str">
        <f>VLOOKUP(H3658,Table2[[State]:[Kürzel für Highcharts]],2,0)</f>
        <v>OH</v>
      </c>
    </row>
    <row r="3659" spans="1:9">
      <c r="A3659">
        <v>4</v>
      </c>
      <c r="B3659" s="3">
        <v>43072</v>
      </c>
      <c r="C3659">
        <v>1.54</v>
      </c>
      <c r="D3659">
        <v>6026.57</v>
      </c>
      <c r="E3659" t="s">
        <v>10</v>
      </c>
      <c r="F3659">
        <v>2017</v>
      </c>
      <c r="G3659" s="4" t="s">
        <v>20</v>
      </c>
      <c r="H3659" t="str">
        <f>VLOOKUP(G3659,States!$A$1:$B$71,2,0)</f>
        <v>Ohio</v>
      </c>
      <c r="I3659" t="str">
        <f>VLOOKUP(H3659,Table2[[State]:[Kürzel für Highcharts]],2,0)</f>
        <v>OH</v>
      </c>
    </row>
    <row r="3660" spans="1:9">
      <c r="A3660">
        <v>5</v>
      </c>
      <c r="B3660" s="3">
        <v>43065</v>
      </c>
      <c r="C3660">
        <v>1.54</v>
      </c>
      <c r="D3660">
        <v>7737.55</v>
      </c>
      <c r="E3660" t="s">
        <v>10</v>
      </c>
      <c r="F3660">
        <v>2017</v>
      </c>
      <c r="G3660" s="4" t="s">
        <v>20</v>
      </c>
      <c r="H3660" t="str">
        <f>VLOOKUP(G3660,States!$A$1:$B$71,2,0)</f>
        <v>Ohio</v>
      </c>
      <c r="I3660" t="str">
        <f>VLOOKUP(H3660,Table2[[State]:[Kürzel für Highcharts]],2,0)</f>
        <v>OH</v>
      </c>
    </row>
    <row r="3661" spans="1:9">
      <c r="A3661">
        <v>6</v>
      </c>
      <c r="B3661" s="3">
        <v>43058</v>
      </c>
      <c r="C3661">
        <v>1.47</v>
      </c>
      <c r="D3661">
        <v>7723.38</v>
      </c>
      <c r="E3661" t="s">
        <v>10</v>
      </c>
      <c r="F3661">
        <v>2017</v>
      </c>
      <c r="G3661" s="4" t="s">
        <v>20</v>
      </c>
      <c r="H3661" t="str">
        <f>VLOOKUP(G3661,States!$A$1:$B$71,2,0)</f>
        <v>Ohio</v>
      </c>
      <c r="I3661" t="str">
        <f>VLOOKUP(H3661,Table2[[State]:[Kürzel für Highcharts]],2,0)</f>
        <v>OH</v>
      </c>
    </row>
    <row r="3662" spans="1:9">
      <c r="A3662">
        <v>7</v>
      </c>
      <c r="B3662" s="3">
        <v>43051</v>
      </c>
      <c r="C3662">
        <v>1.53</v>
      </c>
      <c r="D3662">
        <v>8438.61</v>
      </c>
      <c r="E3662" t="s">
        <v>10</v>
      </c>
      <c r="F3662">
        <v>2017</v>
      </c>
      <c r="G3662" s="4" t="s">
        <v>20</v>
      </c>
      <c r="H3662" t="str">
        <f>VLOOKUP(G3662,States!$A$1:$B$71,2,0)</f>
        <v>Ohio</v>
      </c>
      <c r="I3662" t="str">
        <f>VLOOKUP(H3662,Table2[[State]:[Kürzel für Highcharts]],2,0)</f>
        <v>OH</v>
      </c>
    </row>
    <row r="3663" spans="1:9">
      <c r="A3663">
        <v>8</v>
      </c>
      <c r="B3663" s="3">
        <v>43044</v>
      </c>
      <c r="C3663">
        <v>1.67</v>
      </c>
      <c r="D3663">
        <v>7478.89</v>
      </c>
      <c r="E3663" t="s">
        <v>10</v>
      </c>
      <c r="F3663">
        <v>2017</v>
      </c>
      <c r="G3663" s="4" t="s">
        <v>20</v>
      </c>
      <c r="H3663" t="str">
        <f>VLOOKUP(G3663,States!$A$1:$B$71,2,0)</f>
        <v>Ohio</v>
      </c>
      <c r="I3663" t="str">
        <f>VLOOKUP(H3663,Table2[[State]:[Kürzel für Highcharts]],2,0)</f>
        <v>OH</v>
      </c>
    </row>
    <row r="3664" spans="1:9">
      <c r="A3664">
        <v>9</v>
      </c>
      <c r="B3664" s="3">
        <v>43037</v>
      </c>
      <c r="C3664">
        <v>1.73</v>
      </c>
      <c r="D3664">
        <v>9202.76</v>
      </c>
      <c r="E3664" t="s">
        <v>10</v>
      </c>
      <c r="F3664">
        <v>2017</v>
      </c>
      <c r="G3664" s="4" t="s">
        <v>20</v>
      </c>
      <c r="H3664" t="str">
        <f>VLOOKUP(G3664,States!$A$1:$B$71,2,0)</f>
        <v>Ohio</v>
      </c>
      <c r="I3664" t="str">
        <f>VLOOKUP(H3664,Table2[[State]:[Kürzel für Highcharts]],2,0)</f>
        <v>OH</v>
      </c>
    </row>
    <row r="3665" spans="1:9">
      <c r="A3665">
        <v>10</v>
      </c>
      <c r="B3665" s="3">
        <v>43030</v>
      </c>
      <c r="C3665">
        <v>1.68</v>
      </c>
      <c r="D3665">
        <v>12206.22</v>
      </c>
      <c r="E3665" t="s">
        <v>10</v>
      </c>
      <c r="F3665">
        <v>2017</v>
      </c>
      <c r="G3665" s="4" t="s">
        <v>20</v>
      </c>
      <c r="H3665" t="str">
        <f>VLOOKUP(G3665,States!$A$1:$B$71,2,0)</f>
        <v>Ohio</v>
      </c>
      <c r="I3665" t="str">
        <f>VLOOKUP(H3665,Table2[[State]:[Kürzel für Highcharts]],2,0)</f>
        <v>OH</v>
      </c>
    </row>
    <row r="3666" spans="1:9">
      <c r="A3666">
        <v>11</v>
      </c>
      <c r="B3666" s="3">
        <v>43023</v>
      </c>
      <c r="C3666">
        <v>1.78</v>
      </c>
      <c r="D3666">
        <v>10715.93</v>
      </c>
      <c r="E3666" t="s">
        <v>10</v>
      </c>
      <c r="F3666">
        <v>2017</v>
      </c>
      <c r="G3666" s="4" t="s">
        <v>20</v>
      </c>
      <c r="H3666" t="str">
        <f>VLOOKUP(G3666,States!$A$1:$B$71,2,0)</f>
        <v>Ohio</v>
      </c>
      <c r="I3666" t="str">
        <f>VLOOKUP(H3666,Table2[[State]:[Kürzel für Highcharts]],2,0)</f>
        <v>OH</v>
      </c>
    </row>
    <row r="3667" spans="1:9">
      <c r="A3667">
        <v>12</v>
      </c>
      <c r="B3667" s="3">
        <v>43016</v>
      </c>
      <c r="C3667">
        <v>1.89</v>
      </c>
      <c r="D3667">
        <v>9142.31</v>
      </c>
      <c r="E3667" t="s">
        <v>10</v>
      </c>
      <c r="F3667">
        <v>2017</v>
      </c>
      <c r="G3667" s="4" t="s">
        <v>20</v>
      </c>
      <c r="H3667" t="str">
        <f>VLOOKUP(G3667,States!$A$1:$B$71,2,0)</f>
        <v>Ohio</v>
      </c>
      <c r="I3667" t="str">
        <f>VLOOKUP(H3667,Table2[[State]:[Kürzel für Highcharts]],2,0)</f>
        <v>OH</v>
      </c>
    </row>
    <row r="3668" spans="1:9">
      <c r="A3668">
        <v>13</v>
      </c>
      <c r="B3668" s="3">
        <v>43009</v>
      </c>
      <c r="C3668">
        <v>1.91</v>
      </c>
      <c r="D3668">
        <v>9352.24</v>
      </c>
      <c r="E3668" t="s">
        <v>10</v>
      </c>
      <c r="F3668">
        <v>2017</v>
      </c>
      <c r="G3668" s="4" t="s">
        <v>20</v>
      </c>
      <c r="H3668" t="str">
        <f>VLOOKUP(G3668,States!$A$1:$B$71,2,0)</f>
        <v>Ohio</v>
      </c>
      <c r="I3668" t="str">
        <f>VLOOKUP(H3668,Table2[[State]:[Kürzel für Highcharts]],2,0)</f>
        <v>OH</v>
      </c>
    </row>
    <row r="3669" spans="1:9">
      <c r="A3669">
        <v>14</v>
      </c>
      <c r="B3669" s="3">
        <v>43002</v>
      </c>
      <c r="C3669">
        <v>2.2200000000000002</v>
      </c>
      <c r="D3669">
        <v>10488.79</v>
      </c>
      <c r="E3669" t="s">
        <v>10</v>
      </c>
      <c r="F3669">
        <v>2017</v>
      </c>
      <c r="G3669" s="4" t="s">
        <v>20</v>
      </c>
      <c r="H3669" t="str">
        <f>VLOOKUP(G3669,States!$A$1:$B$71,2,0)</f>
        <v>Ohio</v>
      </c>
      <c r="I3669" t="str">
        <f>VLOOKUP(H3669,Table2[[State]:[Kürzel für Highcharts]],2,0)</f>
        <v>OH</v>
      </c>
    </row>
    <row r="3670" spans="1:9">
      <c r="A3670">
        <v>15</v>
      </c>
      <c r="B3670" s="3">
        <v>42995</v>
      </c>
      <c r="C3670">
        <v>2.0299999999999998</v>
      </c>
      <c r="D3670">
        <v>7548.1</v>
      </c>
      <c r="E3670" t="s">
        <v>10</v>
      </c>
      <c r="F3670">
        <v>2017</v>
      </c>
      <c r="G3670" s="4" t="s">
        <v>20</v>
      </c>
      <c r="H3670" t="str">
        <f>VLOOKUP(G3670,States!$A$1:$B$71,2,0)</f>
        <v>Ohio</v>
      </c>
      <c r="I3670" t="str">
        <f>VLOOKUP(H3670,Table2[[State]:[Kürzel für Highcharts]],2,0)</f>
        <v>OH</v>
      </c>
    </row>
    <row r="3671" spans="1:9">
      <c r="A3671">
        <v>16</v>
      </c>
      <c r="B3671" s="3">
        <v>42988</v>
      </c>
      <c r="C3671">
        <v>2.13</v>
      </c>
      <c r="D3671">
        <v>7365.42</v>
      </c>
      <c r="E3671" t="s">
        <v>10</v>
      </c>
      <c r="F3671">
        <v>2017</v>
      </c>
      <c r="G3671" s="4" t="s">
        <v>20</v>
      </c>
      <c r="H3671" t="str">
        <f>VLOOKUP(G3671,States!$A$1:$B$71,2,0)</f>
        <v>Ohio</v>
      </c>
      <c r="I3671" t="str">
        <f>VLOOKUP(H3671,Table2[[State]:[Kürzel für Highcharts]],2,0)</f>
        <v>OH</v>
      </c>
    </row>
    <row r="3672" spans="1:9">
      <c r="A3672">
        <v>17</v>
      </c>
      <c r="B3672" s="3">
        <v>42981</v>
      </c>
      <c r="C3672">
        <v>2.1</v>
      </c>
      <c r="D3672">
        <v>9058.74</v>
      </c>
      <c r="E3672" t="s">
        <v>10</v>
      </c>
      <c r="F3672">
        <v>2017</v>
      </c>
      <c r="G3672" s="4" t="s">
        <v>20</v>
      </c>
      <c r="H3672" t="str">
        <f>VLOOKUP(G3672,States!$A$1:$B$71,2,0)</f>
        <v>Ohio</v>
      </c>
      <c r="I3672" t="str">
        <f>VLOOKUP(H3672,Table2[[State]:[Kürzel für Highcharts]],2,0)</f>
        <v>OH</v>
      </c>
    </row>
    <row r="3673" spans="1:9">
      <c r="A3673">
        <v>18</v>
      </c>
      <c r="B3673" s="3">
        <v>42974</v>
      </c>
      <c r="C3673">
        <v>1.87</v>
      </c>
      <c r="D3673">
        <v>7110.89</v>
      </c>
      <c r="E3673" t="s">
        <v>10</v>
      </c>
      <c r="F3673">
        <v>2017</v>
      </c>
      <c r="G3673" s="4" t="s">
        <v>20</v>
      </c>
      <c r="H3673" t="str">
        <f>VLOOKUP(G3673,States!$A$1:$B$71,2,0)</f>
        <v>Ohio</v>
      </c>
      <c r="I3673" t="str">
        <f>VLOOKUP(H3673,Table2[[State]:[Kürzel für Highcharts]],2,0)</f>
        <v>OH</v>
      </c>
    </row>
    <row r="3674" spans="1:9">
      <c r="A3674">
        <v>19</v>
      </c>
      <c r="B3674" s="3">
        <v>42967</v>
      </c>
      <c r="C3674">
        <v>1.8</v>
      </c>
      <c r="D3674">
        <v>7563.59</v>
      </c>
      <c r="E3674" t="s">
        <v>10</v>
      </c>
      <c r="F3674">
        <v>2017</v>
      </c>
      <c r="G3674" s="4" t="s">
        <v>20</v>
      </c>
      <c r="H3674" t="str">
        <f>VLOOKUP(G3674,States!$A$1:$B$71,2,0)</f>
        <v>Ohio</v>
      </c>
      <c r="I3674" t="str">
        <f>VLOOKUP(H3674,Table2[[State]:[Kürzel für Highcharts]],2,0)</f>
        <v>OH</v>
      </c>
    </row>
    <row r="3675" spans="1:9">
      <c r="A3675">
        <v>20</v>
      </c>
      <c r="B3675" s="3">
        <v>42960</v>
      </c>
      <c r="C3675">
        <v>1.73</v>
      </c>
      <c r="D3675">
        <v>7525.56</v>
      </c>
      <c r="E3675" t="s">
        <v>10</v>
      </c>
      <c r="F3675">
        <v>2017</v>
      </c>
      <c r="G3675" s="4" t="s">
        <v>20</v>
      </c>
      <c r="H3675" t="str">
        <f>VLOOKUP(G3675,States!$A$1:$B$71,2,0)</f>
        <v>Ohio</v>
      </c>
      <c r="I3675" t="str">
        <f>VLOOKUP(H3675,Table2[[State]:[Kürzel für Highcharts]],2,0)</f>
        <v>OH</v>
      </c>
    </row>
    <row r="3676" spans="1:9">
      <c r="A3676">
        <v>21</v>
      </c>
      <c r="B3676" s="3">
        <v>42953</v>
      </c>
      <c r="C3676">
        <v>1.72</v>
      </c>
      <c r="D3676">
        <v>7587.69</v>
      </c>
      <c r="E3676" t="s">
        <v>10</v>
      </c>
      <c r="F3676">
        <v>2017</v>
      </c>
      <c r="G3676" s="4" t="s">
        <v>20</v>
      </c>
      <c r="H3676" t="str">
        <f>VLOOKUP(G3676,States!$A$1:$B$71,2,0)</f>
        <v>Ohio</v>
      </c>
      <c r="I3676" t="str">
        <f>VLOOKUP(H3676,Table2[[State]:[Kürzel für Highcharts]],2,0)</f>
        <v>OH</v>
      </c>
    </row>
    <row r="3677" spans="1:9">
      <c r="A3677">
        <v>22</v>
      </c>
      <c r="B3677" s="3">
        <v>42946</v>
      </c>
      <c r="C3677">
        <v>1.61</v>
      </c>
      <c r="D3677">
        <v>9033.15</v>
      </c>
      <c r="E3677" t="s">
        <v>10</v>
      </c>
      <c r="F3677">
        <v>2017</v>
      </c>
      <c r="G3677" s="4" t="s">
        <v>20</v>
      </c>
      <c r="H3677" t="str">
        <f>VLOOKUP(G3677,States!$A$1:$B$71,2,0)</f>
        <v>Ohio</v>
      </c>
      <c r="I3677" t="str">
        <f>VLOOKUP(H3677,Table2[[State]:[Kürzel für Highcharts]],2,0)</f>
        <v>OH</v>
      </c>
    </row>
    <row r="3678" spans="1:9">
      <c r="A3678">
        <v>23</v>
      </c>
      <c r="B3678" s="3">
        <v>42939</v>
      </c>
      <c r="C3678">
        <v>1.73</v>
      </c>
      <c r="D3678">
        <v>12071.52</v>
      </c>
      <c r="E3678" t="s">
        <v>10</v>
      </c>
      <c r="F3678">
        <v>2017</v>
      </c>
      <c r="G3678" s="4" t="s">
        <v>20</v>
      </c>
      <c r="H3678" t="str">
        <f>VLOOKUP(G3678,States!$A$1:$B$71,2,0)</f>
        <v>Ohio</v>
      </c>
      <c r="I3678" t="str">
        <f>VLOOKUP(H3678,Table2[[State]:[Kürzel für Highcharts]],2,0)</f>
        <v>OH</v>
      </c>
    </row>
    <row r="3679" spans="1:9">
      <c r="A3679">
        <v>24</v>
      </c>
      <c r="B3679" s="3">
        <v>42932</v>
      </c>
      <c r="C3679">
        <v>1.69</v>
      </c>
      <c r="D3679">
        <v>10483.39</v>
      </c>
      <c r="E3679" t="s">
        <v>10</v>
      </c>
      <c r="F3679">
        <v>2017</v>
      </c>
      <c r="G3679" s="4" t="s">
        <v>20</v>
      </c>
      <c r="H3679" t="str">
        <f>VLOOKUP(G3679,States!$A$1:$B$71,2,0)</f>
        <v>Ohio</v>
      </c>
      <c r="I3679" t="str">
        <f>VLOOKUP(H3679,Table2[[State]:[Kürzel für Highcharts]],2,0)</f>
        <v>OH</v>
      </c>
    </row>
    <row r="3680" spans="1:9">
      <c r="A3680">
        <v>25</v>
      </c>
      <c r="B3680" s="3">
        <v>42925</v>
      </c>
      <c r="C3680">
        <v>1.38</v>
      </c>
      <c r="D3680">
        <v>9167.98</v>
      </c>
      <c r="E3680" t="s">
        <v>10</v>
      </c>
      <c r="F3680">
        <v>2017</v>
      </c>
      <c r="G3680" s="4" t="s">
        <v>20</v>
      </c>
      <c r="H3680" t="str">
        <f>VLOOKUP(G3680,States!$A$1:$B$71,2,0)</f>
        <v>Ohio</v>
      </c>
      <c r="I3680" t="str">
        <f>VLOOKUP(H3680,Table2[[State]:[Kürzel für Highcharts]],2,0)</f>
        <v>OH</v>
      </c>
    </row>
    <row r="3681" spans="1:9">
      <c r="A3681">
        <v>26</v>
      </c>
      <c r="B3681" s="3">
        <v>42918</v>
      </c>
      <c r="C3681">
        <v>1.46</v>
      </c>
      <c r="D3681">
        <v>8676.42</v>
      </c>
      <c r="E3681" t="s">
        <v>10</v>
      </c>
      <c r="F3681">
        <v>2017</v>
      </c>
      <c r="G3681" s="4" t="s">
        <v>20</v>
      </c>
      <c r="H3681" t="str">
        <f>VLOOKUP(G3681,States!$A$1:$B$71,2,0)</f>
        <v>Ohio</v>
      </c>
      <c r="I3681" t="str">
        <f>VLOOKUP(H3681,Table2[[State]:[Kürzel für Highcharts]],2,0)</f>
        <v>OH</v>
      </c>
    </row>
    <row r="3682" spans="1:9">
      <c r="A3682">
        <v>27</v>
      </c>
      <c r="B3682" s="3">
        <v>42911</v>
      </c>
      <c r="C3682">
        <v>1.28</v>
      </c>
      <c r="D3682">
        <v>6043.34</v>
      </c>
      <c r="E3682" t="s">
        <v>10</v>
      </c>
      <c r="F3682">
        <v>2017</v>
      </c>
      <c r="G3682" s="4" t="s">
        <v>20</v>
      </c>
      <c r="H3682" t="str">
        <f>VLOOKUP(G3682,States!$A$1:$B$71,2,0)</f>
        <v>Ohio</v>
      </c>
      <c r="I3682" t="str">
        <f>VLOOKUP(H3682,Table2[[State]:[Kürzel für Highcharts]],2,0)</f>
        <v>OH</v>
      </c>
    </row>
    <row r="3683" spans="1:9">
      <c r="A3683">
        <v>28</v>
      </c>
      <c r="B3683" s="3">
        <v>42904</v>
      </c>
      <c r="C3683">
        <v>1.1399999999999999</v>
      </c>
      <c r="D3683">
        <v>8654.94</v>
      </c>
      <c r="E3683" t="s">
        <v>10</v>
      </c>
      <c r="F3683">
        <v>2017</v>
      </c>
      <c r="G3683" s="4" t="s">
        <v>20</v>
      </c>
      <c r="H3683" t="str">
        <f>VLOOKUP(G3683,States!$A$1:$B$71,2,0)</f>
        <v>Ohio</v>
      </c>
      <c r="I3683" t="str">
        <f>VLOOKUP(H3683,Table2[[State]:[Kürzel für Highcharts]],2,0)</f>
        <v>OH</v>
      </c>
    </row>
    <row r="3684" spans="1:9">
      <c r="A3684">
        <v>29</v>
      </c>
      <c r="B3684" s="3">
        <v>42897</v>
      </c>
      <c r="C3684">
        <v>0.83</v>
      </c>
      <c r="D3684">
        <v>21264.93</v>
      </c>
      <c r="E3684" t="s">
        <v>10</v>
      </c>
      <c r="F3684">
        <v>2017</v>
      </c>
      <c r="G3684" s="4" t="s">
        <v>20</v>
      </c>
      <c r="H3684" t="str">
        <f>VLOOKUP(G3684,States!$A$1:$B$71,2,0)</f>
        <v>Ohio</v>
      </c>
      <c r="I3684" t="str">
        <f>VLOOKUP(H3684,Table2[[State]:[Kürzel für Highcharts]],2,0)</f>
        <v>OH</v>
      </c>
    </row>
    <row r="3685" spans="1:9">
      <c r="A3685">
        <v>30</v>
      </c>
      <c r="B3685" s="3">
        <v>42890</v>
      </c>
      <c r="C3685">
        <v>1.44</v>
      </c>
      <c r="D3685">
        <v>10383.540000000001</v>
      </c>
      <c r="E3685" t="s">
        <v>10</v>
      </c>
      <c r="F3685">
        <v>2017</v>
      </c>
      <c r="G3685" s="4" t="s">
        <v>20</v>
      </c>
      <c r="H3685" t="str">
        <f>VLOOKUP(G3685,States!$A$1:$B$71,2,0)</f>
        <v>Ohio</v>
      </c>
      <c r="I3685" t="str">
        <f>VLOOKUP(H3685,Table2[[State]:[Kürzel für Highcharts]],2,0)</f>
        <v>OH</v>
      </c>
    </row>
    <row r="3686" spans="1:9">
      <c r="A3686">
        <v>31</v>
      </c>
      <c r="B3686" s="3">
        <v>42883</v>
      </c>
      <c r="C3686">
        <v>1.51</v>
      </c>
      <c r="D3686">
        <v>12422.96</v>
      </c>
      <c r="E3686" t="s">
        <v>10</v>
      </c>
      <c r="F3686">
        <v>2017</v>
      </c>
      <c r="G3686" s="4" t="s">
        <v>20</v>
      </c>
      <c r="H3686" t="str">
        <f>VLOOKUP(G3686,States!$A$1:$B$71,2,0)</f>
        <v>Ohio</v>
      </c>
      <c r="I3686" t="str">
        <f>VLOOKUP(H3686,Table2[[State]:[Kürzel für Highcharts]],2,0)</f>
        <v>OH</v>
      </c>
    </row>
    <row r="3687" spans="1:9">
      <c r="A3687">
        <v>32</v>
      </c>
      <c r="B3687" s="3">
        <v>42876</v>
      </c>
      <c r="C3687">
        <v>1.44</v>
      </c>
      <c r="D3687">
        <v>9530.25</v>
      </c>
      <c r="E3687" t="s">
        <v>10</v>
      </c>
      <c r="F3687">
        <v>2017</v>
      </c>
      <c r="G3687" s="4" t="s">
        <v>20</v>
      </c>
      <c r="H3687" t="str">
        <f>VLOOKUP(G3687,States!$A$1:$B$71,2,0)</f>
        <v>Ohio</v>
      </c>
      <c r="I3687" t="str">
        <f>VLOOKUP(H3687,Table2[[State]:[Kürzel für Highcharts]],2,0)</f>
        <v>OH</v>
      </c>
    </row>
    <row r="3688" spans="1:9">
      <c r="A3688">
        <v>33</v>
      </c>
      <c r="B3688" s="3">
        <v>42869</v>
      </c>
      <c r="C3688">
        <v>1.64</v>
      </c>
      <c r="D3688">
        <v>8117.63</v>
      </c>
      <c r="E3688" t="s">
        <v>10</v>
      </c>
      <c r="F3688">
        <v>2017</v>
      </c>
      <c r="G3688" s="4" t="s">
        <v>20</v>
      </c>
      <c r="H3688" t="str">
        <f>VLOOKUP(G3688,States!$A$1:$B$71,2,0)</f>
        <v>Ohio</v>
      </c>
      <c r="I3688" t="str">
        <f>VLOOKUP(H3688,Table2[[State]:[Kürzel für Highcharts]],2,0)</f>
        <v>OH</v>
      </c>
    </row>
    <row r="3689" spans="1:9">
      <c r="A3689">
        <v>34</v>
      </c>
      <c r="B3689" s="3">
        <v>42862</v>
      </c>
      <c r="C3689">
        <v>1.61</v>
      </c>
      <c r="D3689">
        <v>9940.4699999999993</v>
      </c>
      <c r="E3689" t="s">
        <v>10</v>
      </c>
      <c r="F3689">
        <v>2017</v>
      </c>
      <c r="G3689" s="4" t="s">
        <v>20</v>
      </c>
      <c r="H3689" t="str">
        <f>VLOOKUP(G3689,States!$A$1:$B$71,2,0)</f>
        <v>Ohio</v>
      </c>
      <c r="I3689" t="str">
        <f>VLOOKUP(H3689,Table2[[State]:[Kürzel für Highcharts]],2,0)</f>
        <v>OH</v>
      </c>
    </row>
    <row r="3690" spans="1:9">
      <c r="A3690">
        <v>35</v>
      </c>
      <c r="B3690" s="3">
        <v>42855</v>
      </c>
      <c r="C3690">
        <v>1.7</v>
      </c>
      <c r="D3690">
        <v>10632.86</v>
      </c>
      <c r="E3690" t="s">
        <v>10</v>
      </c>
      <c r="F3690">
        <v>2017</v>
      </c>
      <c r="G3690" s="4" t="s">
        <v>20</v>
      </c>
      <c r="H3690" t="str">
        <f>VLOOKUP(G3690,States!$A$1:$B$71,2,0)</f>
        <v>Ohio</v>
      </c>
      <c r="I3690" t="str">
        <f>VLOOKUP(H3690,Table2[[State]:[Kürzel für Highcharts]],2,0)</f>
        <v>OH</v>
      </c>
    </row>
    <row r="3691" spans="1:9">
      <c r="A3691">
        <v>36</v>
      </c>
      <c r="B3691" s="3">
        <v>42848</v>
      </c>
      <c r="C3691">
        <v>1.63</v>
      </c>
      <c r="D3691">
        <v>7379.24</v>
      </c>
      <c r="E3691" t="s">
        <v>10</v>
      </c>
      <c r="F3691">
        <v>2017</v>
      </c>
      <c r="G3691" s="4" t="s">
        <v>20</v>
      </c>
      <c r="H3691" t="str">
        <f>VLOOKUP(G3691,States!$A$1:$B$71,2,0)</f>
        <v>Ohio</v>
      </c>
      <c r="I3691" t="str">
        <f>VLOOKUP(H3691,Table2[[State]:[Kürzel für Highcharts]],2,0)</f>
        <v>OH</v>
      </c>
    </row>
    <row r="3692" spans="1:9">
      <c r="A3692">
        <v>37</v>
      </c>
      <c r="B3692" s="3">
        <v>42841</v>
      </c>
      <c r="C3692">
        <v>1.03</v>
      </c>
      <c r="D3692">
        <v>14081.94</v>
      </c>
      <c r="E3692" t="s">
        <v>10</v>
      </c>
      <c r="F3692">
        <v>2017</v>
      </c>
      <c r="G3692" s="4" t="s">
        <v>20</v>
      </c>
      <c r="H3692" t="str">
        <f>VLOOKUP(G3692,States!$A$1:$B$71,2,0)</f>
        <v>Ohio</v>
      </c>
      <c r="I3692" t="str">
        <f>VLOOKUP(H3692,Table2[[State]:[Kürzel für Highcharts]],2,0)</f>
        <v>OH</v>
      </c>
    </row>
    <row r="3693" spans="1:9">
      <c r="A3693">
        <v>38</v>
      </c>
      <c r="B3693" s="3">
        <v>42834</v>
      </c>
      <c r="C3693">
        <v>0.97</v>
      </c>
      <c r="D3693">
        <v>13309.12</v>
      </c>
      <c r="E3693" t="s">
        <v>10</v>
      </c>
      <c r="F3693">
        <v>2017</v>
      </c>
      <c r="G3693" s="4" t="s">
        <v>20</v>
      </c>
      <c r="H3693" t="str">
        <f>VLOOKUP(G3693,States!$A$1:$B$71,2,0)</f>
        <v>Ohio</v>
      </c>
      <c r="I3693" t="str">
        <f>VLOOKUP(H3693,Table2[[State]:[Kürzel für Highcharts]],2,0)</f>
        <v>OH</v>
      </c>
    </row>
    <row r="3694" spans="1:9">
      <c r="A3694">
        <v>39</v>
      </c>
      <c r="B3694" s="3">
        <v>42827</v>
      </c>
      <c r="C3694">
        <v>1.39</v>
      </c>
      <c r="D3694">
        <v>9701.51</v>
      </c>
      <c r="E3694" t="s">
        <v>10</v>
      </c>
      <c r="F3694">
        <v>2017</v>
      </c>
      <c r="G3694" s="4" t="s">
        <v>20</v>
      </c>
      <c r="H3694" t="str">
        <f>VLOOKUP(G3694,States!$A$1:$B$71,2,0)</f>
        <v>Ohio</v>
      </c>
      <c r="I3694" t="str">
        <f>VLOOKUP(H3694,Table2[[State]:[Kürzel für Highcharts]],2,0)</f>
        <v>OH</v>
      </c>
    </row>
    <row r="3695" spans="1:9">
      <c r="A3695">
        <v>40</v>
      </c>
      <c r="B3695" s="3">
        <v>42820</v>
      </c>
      <c r="C3695">
        <v>0.72</v>
      </c>
      <c r="D3695">
        <v>22560.01</v>
      </c>
      <c r="E3695" t="s">
        <v>10</v>
      </c>
      <c r="F3695">
        <v>2017</v>
      </c>
      <c r="G3695" s="4" t="s">
        <v>20</v>
      </c>
      <c r="H3695" t="str">
        <f>VLOOKUP(G3695,States!$A$1:$B$71,2,0)</f>
        <v>Ohio</v>
      </c>
      <c r="I3695" t="str">
        <f>VLOOKUP(H3695,Table2[[State]:[Kürzel für Highcharts]],2,0)</f>
        <v>OH</v>
      </c>
    </row>
    <row r="3696" spans="1:9">
      <c r="A3696">
        <v>41</v>
      </c>
      <c r="B3696" s="3">
        <v>42813</v>
      </c>
      <c r="C3696">
        <v>1.5</v>
      </c>
      <c r="D3696">
        <v>7892.34</v>
      </c>
      <c r="E3696" t="s">
        <v>10</v>
      </c>
      <c r="F3696">
        <v>2017</v>
      </c>
      <c r="G3696" s="4" t="s">
        <v>20</v>
      </c>
      <c r="H3696" t="str">
        <f>VLOOKUP(G3696,States!$A$1:$B$71,2,0)</f>
        <v>Ohio</v>
      </c>
      <c r="I3696" t="str">
        <f>VLOOKUP(H3696,Table2[[State]:[Kürzel für Highcharts]],2,0)</f>
        <v>OH</v>
      </c>
    </row>
    <row r="3697" spans="1:9">
      <c r="A3697">
        <v>42</v>
      </c>
      <c r="B3697" s="3">
        <v>42806</v>
      </c>
      <c r="C3697">
        <v>0.83</v>
      </c>
      <c r="D3697">
        <v>17118.8</v>
      </c>
      <c r="E3697" t="s">
        <v>10</v>
      </c>
      <c r="F3697">
        <v>2017</v>
      </c>
      <c r="G3697" s="4" t="s">
        <v>20</v>
      </c>
      <c r="H3697" t="str">
        <f>VLOOKUP(G3697,States!$A$1:$B$71,2,0)</f>
        <v>Ohio</v>
      </c>
      <c r="I3697" t="str">
        <f>VLOOKUP(H3697,Table2[[State]:[Kürzel für Highcharts]],2,0)</f>
        <v>OH</v>
      </c>
    </row>
    <row r="3698" spans="1:9">
      <c r="A3698">
        <v>43</v>
      </c>
      <c r="B3698" s="3">
        <v>42799</v>
      </c>
      <c r="C3698">
        <v>0.52</v>
      </c>
      <c r="D3698">
        <v>32113.68</v>
      </c>
      <c r="E3698" t="s">
        <v>10</v>
      </c>
      <c r="F3698">
        <v>2017</v>
      </c>
      <c r="G3698" s="4" t="s">
        <v>20</v>
      </c>
      <c r="H3698" t="str">
        <f>VLOOKUP(G3698,States!$A$1:$B$71,2,0)</f>
        <v>Ohio</v>
      </c>
      <c r="I3698" t="str">
        <f>VLOOKUP(H3698,Table2[[State]:[Kürzel für Highcharts]],2,0)</f>
        <v>OH</v>
      </c>
    </row>
    <row r="3699" spans="1:9">
      <c r="A3699">
        <v>44</v>
      </c>
      <c r="B3699" s="3">
        <v>42792</v>
      </c>
      <c r="C3699">
        <v>0.66</v>
      </c>
      <c r="D3699">
        <v>19772.8</v>
      </c>
      <c r="E3699" t="s">
        <v>10</v>
      </c>
      <c r="F3699">
        <v>2017</v>
      </c>
      <c r="G3699" s="4" t="s">
        <v>20</v>
      </c>
      <c r="H3699" t="str">
        <f>VLOOKUP(G3699,States!$A$1:$B$71,2,0)</f>
        <v>Ohio</v>
      </c>
      <c r="I3699" t="str">
        <f>VLOOKUP(H3699,Table2[[State]:[Kürzel für Highcharts]],2,0)</f>
        <v>OH</v>
      </c>
    </row>
    <row r="3700" spans="1:9">
      <c r="A3700">
        <v>45</v>
      </c>
      <c r="B3700" s="3">
        <v>42785</v>
      </c>
      <c r="C3700">
        <v>0.74</v>
      </c>
      <c r="D3700">
        <v>17517.849999999999</v>
      </c>
      <c r="E3700" t="s">
        <v>10</v>
      </c>
      <c r="F3700">
        <v>2017</v>
      </c>
      <c r="G3700" s="4" t="s">
        <v>20</v>
      </c>
      <c r="H3700" t="str">
        <f>VLOOKUP(G3700,States!$A$1:$B$71,2,0)</f>
        <v>Ohio</v>
      </c>
      <c r="I3700" t="str">
        <f>VLOOKUP(H3700,Table2[[State]:[Kürzel für Highcharts]],2,0)</f>
        <v>OH</v>
      </c>
    </row>
    <row r="3701" spans="1:9">
      <c r="A3701">
        <v>46</v>
      </c>
      <c r="B3701" s="3">
        <v>42778</v>
      </c>
      <c r="C3701">
        <v>1</v>
      </c>
      <c r="D3701">
        <v>10853.5</v>
      </c>
      <c r="E3701" t="s">
        <v>10</v>
      </c>
      <c r="F3701">
        <v>2017</v>
      </c>
      <c r="G3701" s="4" t="s">
        <v>20</v>
      </c>
      <c r="H3701" t="str">
        <f>VLOOKUP(G3701,States!$A$1:$B$71,2,0)</f>
        <v>Ohio</v>
      </c>
      <c r="I3701" t="str">
        <f>VLOOKUP(H3701,Table2[[State]:[Kürzel für Highcharts]],2,0)</f>
        <v>OH</v>
      </c>
    </row>
    <row r="3702" spans="1:9">
      <c r="A3702">
        <v>47</v>
      </c>
      <c r="B3702" s="3">
        <v>42771</v>
      </c>
      <c r="C3702">
        <v>0.98</v>
      </c>
      <c r="D3702">
        <v>10382.58</v>
      </c>
      <c r="E3702" t="s">
        <v>10</v>
      </c>
      <c r="F3702">
        <v>2017</v>
      </c>
      <c r="G3702" s="4" t="s">
        <v>20</v>
      </c>
      <c r="H3702" t="str">
        <f>VLOOKUP(G3702,States!$A$1:$B$71,2,0)</f>
        <v>Ohio</v>
      </c>
      <c r="I3702" t="str">
        <f>VLOOKUP(H3702,Table2[[State]:[Kürzel für Highcharts]],2,0)</f>
        <v>OH</v>
      </c>
    </row>
    <row r="3703" spans="1:9">
      <c r="A3703">
        <v>48</v>
      </c>
      <c r="B3703" s="3">
        <v>42764</v>
      </c>
      <c r="C3703">
        <v>1.49</v>
      </c>
      <c r="D3703">
        <v>6971.41</v>
      </c>
      <c r="E3703" t="s">
        <v>10</v>
      </c>
      <c r="F3703">
        <v>2017</v>
      </c>
      <c r="G3703" s="4" t="s">
        <v>20</v>
      </c>
      <c r="H3703" t="str">
        <f>VLOOKUP(G3703,States!$A$1:$B$71,2,0)</f>
        <v>Ohio</v>
      </c>
      <c r="I3703" t="str">
        <f>VLOOKUP(H3703,Table2[[State]:[Kürzel für Highcharts]],2,0)</f>
        <v>OH</v>
      </c>
    </row>
    <row r="3704" spans="1:9">
      <c r="A3704">
        <v>49</v>
      </c>
      <c r="B3704" s="3">
        <v>42757</v>
      </c>
      <c r="C3704">
        <v>0.94</v>
      </c>
      <c r="D3704">
        <v>11258.65</v>
      </c>
      <c r="E3704" t="s">
        <v>10</v>
      </c>
      <c r="F3704">
        <v>2017</v>
      </c>
      <c r="G3704" s="4" t="s">
        <v>20</v>
      </c>
      <c r="H3704" t="str">
        <f>VLOOKUP(G3704,States!$A$1:$B$71,2,0)</f>
        <v>Ohio</v>
      </c>
      <c r="I3704" t="str">
        <f>VLOOKUP(H3704,Table2[[State]:[Kürzel für Highcharts]],2,0)</f>
        <v>OH</v>
      </c>
    </row>
    <row r="3705" spans="1:9">
      <c r="A3705">
        <v>50</v>
      </c>
      <c r="B3705" s="3">
        <v>42750</v>
      </c>
      <c r="C3705">
        <v>1.73</v>
      </c>
      <c r="D3705">
        <v>5148.9799999999996</v>
      </c>
      <c r="E3705" t="s">
        <v>10</v>
      </c>
      <c r="F3705">
        <v>2017</v>
      </c>
      <c r="G3705" s="4" t="s">
        <v>20</v>
      </c>
      <c r="H3705" t="str">
        <f>VLOOKUP(G3705,States!$A$1:$B$71,2,0)</f>
        <v>Ohio</v>
      </c>
      <c r="I3705" t="str">
        <f>VLOOKUP(H3705,Table2[[State]:[Kürzel für Highcharts]],2,0)</f>
        <v>OH</v>
      </c>
    </row>
    <row r="3706" spans="1:9">
      <c r="A3706">
        <v>51</v>
      </c>
      <c r="B3706" s="3">
        <v>42743</v>
      </c>
      <c r="C3706">
        <v>1.56</v>
      </c>
      <c r="D3706">
        <v>4991.6899999999996</v>
      </c>
      <c r="E3706" t="s">
        <v>10</v>
      </c>
      <c r="F3706">
        <v>2017</v>
      </c>
      <c r="G3706" s="4" t="s">
        <v>20</v>
      </c>
      <c r="H3706" t="str">
        <f>VLOOKUP(G3706,States!$A$1:$B$71,2,0)</f>
        <v>Ohio</v>
      </c>
      <c r="I3706" t="str">
        <f>VLOOKUP(H3706,Table2[[State]:[Kürzel für Highcharts]],2,0)</f>
        <v>OH</v>
      </c>
    </row>
    <row r="3707" spans="1:9">
      <c r="A3707">
        <v>52</v>
      </c>
      <c r="B3707" s="3">
        <v>42736</v>
      </c>
      <c r="C3707">
        <v>1.58</v>
      </c>
      <c r="D3707">
        <v>5948.66</v>
      </c>
      <c r="E3707" t="s">
        <v>10</v>
      </c>
      <c r="F3707">
        <v>2017</v>
      </c>
      <c r="G3707" s="4" t="s">
        <v>20</v>
      </c>
      <c r="H3707" t="str">
        <f>VLOOKUP(G3707,States!$A$1:$B$71,2,0)</f>
        <v>Ohio</v>
      </c>
      <c r="I3707" t="str">
        <f>VLOOKUP(H3707,Table2[[State]:[Kürzel für Highcharts]],2,0)</f>
        <v>OH</v>
      </c>
    </row>
    <row r="3708" spans="1:9">
      <c r="A3708">
        <v>0</v>
      </c>
      <c r="B3708" s="3">
        <v>43184</v>
      </c>
      <c r="C3708">
        <v>1.31</v>
      </c>
      <c r="D3708">
        <v>11125.08</v>
      </c>
      <c r="E3708" t="s">
        <v>10</v>
      </c>
      <c r="F3708">
        <v>2018</v>
      </c>
      <c r="G3708" s="4" t="s">
        <v>20</v>
      </c>
      <c r="H3708" t="str">
        <f>VLOOKUP(G3708,States!$A$1:$B$71,2,0)</f>
        <v>Ohio</v>
      </c>
      <c r="I3708" t="str">
        <f>VLOOKUP(H3708,Table2[[State]:[Kürzel für Highcharts]],2,0)</f>
        <v>OH</v>
      </c>
    </row>
    <row r="3709" spans="1:9">
      <c r="A3709">
        <v>1</v>
      </c>
      <c r="B3709" s="3">
        <v>43177</v>
      </c>
      <c r="C3709">
        <v>1.2</v>
      </c>
      <c r="D3709">
        <v>32634.06</v>
      </c>
      <c r="E3709" t="s">
        <v>10</v>
      </c>
      <c r="F3709">
        <v>2018</v>
      </c>
      <c r="G3709" s="4" t="s">
        <v>20</v>
      </c>
      <c r="H3709" t="str">
        <f>VLOOKUP(G3709,States!$A$1:$B$71,2,0)</f>
        <v>Ohio</v>
      </c>
      <c r="I3709" t="str">
        <f>VLOOKUP(H3709,Table2[[State]:[Kürzel für Highcharts]],2,0)</f>
        <v>OH</v>
      </c>
    </row>
    <row r="3710" spans="1:9">
      <c r="A3710">
        <v>2</v>
      </c>
      <c r="B3710" s="3">
        <v>43170</v>
      </c>
      <c r="C3710">
        <v>1.26</v>
      </c>
      <c r="D3710">
        <v>26620.79</v>
      </c>
      <c r="E3710" t="s">
        <v>10</v>
      </c>
      <c r="F3710">
        <v>2018</v>
      </c>
      <c r="G3710" s="4" t="s">
        <v>20</v>
      </c>
      <c r="H3710" t="str">
        <f>VLOOKUP(G3710,States!$A$1:$B$71,2,0)</f>
        <v>Ohio</v>
      </c>
      <c r="I3710" t="str">
        <f>VLOOKUP(H3710,Table2[[State]:[Kürzel für Highcharts]],2,0)</f>
        <v>OH</v>
      </c>
    </row>
    <row r="3711" spans="1:9">
      <c r="A3711">
        <v>3</v>
      </c>
      <c r="B3711" s="3">
        <v>43163</v>
      </c>
      <c r="C3711">
        <v>1.48</v>
      </c>
      <c r="D3711">
        <v>7617.52</v>
      </c>
      <c r="E3711" t="s">
        <v>10</v>
      </c>
      <c r="F3711">
        <v>2018</v>
      </c>
      <c r="G3711" s="4" t="s">
        <v>20</v>
      </c>
      <c r="H3711" t="str">
        <f>VLOOKUP(G3711,States!$A$1:$B$71,2,0)</f>
        <v>Ohio</v>
      </c>
      <c r="I3711" t="str">
        <f>VLOOKUP(H3711,Table2[[State]:[Kürzel für Highcharts]],2,0)</f>
        <v>OH</v>
      </c>
    </row>
    <row r="3712" spans="1:9">
      <c r="A3712">
        <v>4</v>
      </c>
      <c r="B3712" s="3">
        <v>43156</v>
      </c>
      <c r="C3712">
        <v>1.57</v>
      </c>
      <c r="D3712">
        <v>7371.84</v>
      </c>
      <c r="E3712" t="s">
        <v>10</v>
      </c>
      <c r="F3712">
        <v>2018</v>
      </c>
      <c r="G3712" s="4" t="s">
        <v>20</v>
      </c>
      <c r="H3712" t="str">
        <f>VLOOKUP(G3712,States!$A$1:$B$71,2,0)</f>
        <v>Ohio</v>
      </c>
      <c r="I3712" t="str">
        <f>VLOOKUP(H3712,Table2[[State]:[Kürzel für Highcharts]],2,0)</f>
        <v>OH</v>
      </c>
    </row>
    <row r="3713" spans="1:9">
      <c r="A3713">
        <v>5</v>
      </c>
      <c r="B3713" s="3">
        <v>43149</v>
      </c>
      <c r="C3713">
        <v>1.44</v>
      </c>
      <c r="D3713">
        <v>7807.21</v>
      </c>
      <c r="E3713" t="s">
        <v>10</v>
      </c>
      <c r="F3713">
        <v>2018</v>
      </c>
      <c r="G3713" s="4" t="s">
        <v>20</v>
      </c>
      <c r="H3713" t="str">
        <f>VLOOKUP(G3713,States!$A$1:$B$71,2,0)</f>
        <v>Ohio</v>
      </c>
      <c r="I3713" t="str">
        <f>VLOOKUP(H3713,Table2[[State]:[Kürzel für Highcharts]],2,0)</f>
        <v>OH</v>
      </c>
    </row>
    <row r="3714" spans="1:9">
      <c r="A3714">
        <v>6</v>
      </c>
      <c r="B3714" s="3">
        <v>43142</v>
      </c>
      <c r="C3714">
        <v>1.42</v>
      </c>
      <c r="D3714">
        <v>8970.66</v>
      </c>
      <c r="E3714" t="s">
        <v>10</v>
      </c>
      <c r="F3714">
        <v>2018</v>
      </c>
      <c r="G3714" s="4" t="s">
        <v>20</v>
      </c>
      <c r="H3714" t="str">
        <f>VLOOKUP(G3714,States!$A$1:$B$71,2,0)</f>
        <v>Ohio</v>
      </c>
      <c r="I3714" t="str">
        <f>VLOOKUP(H3714,Table2[[State]:[Kürzel für Highcharts]],2,0)</f>
        <v>OH</v>
      </c>
    </row>
    <row r="3715" spans="1:9">
      <c r="A3715">
        <v>7</v>
      </c>
      <c r="B3715" s="3">
        <v>43135</v>
      </c>
      <c r="C3715">
        <v>1.47</v>
      </c>
      <c r="D3715">
        <v>7422.15</v>
      </c>
      <c r="E3715" t="s">
        <v>10</v>
      </c>
      <c r="F3715">
        <v>2018</v>
      </c>
      <c r="G3715" s="4" t="s">
        <v>20</v>
      </c>
      <c r="H3715" t="str">
        <f>VLOOKUP(G3715,States!$A$1:$B$71,2,0)</f>
        <v>Ohio</v>
      </c>
      <c r="I3715" t="str">
        <f>VLOOKUP(H3715,Table2[[State]:[Kürzel für Highcharts]],2,0)</f>
        <v>OH</v>
      </c>
    </row>
    <row r="3716" spans="1:9">
      <c r="A3716">
        <v>8</v>
      </c>
      <c r="B3716" s="3">
        <v>43128</v>
      </c>
      <c r="C3716">
        <v>1.43</v>
      </c>
      <c r="D3716">
        <v>7669.31</v>
      </c>
      <c r="E3716" t="s">
        <v>10</v>
      </c>
      <c r="F3716">
        <v>2018</v>
      </c>
      <c r="G3716" s="4" t="s">
        <v>20</v>
      </c>
      <c r="H3716" t="str">
        <f>VLOOKUP(G3716,States!$A$1:$B$71,2,0)</f>
        <v>Ohio</v>
      </c>
      <c r="I3716" t="str">
        <f>VLOOKUP(H3716,Table2[[State]:[Kürzel für Highcharts]],2,0)</f>
        <v>OH</v>
      </c>
    </row>
    <row r="3717" spans="1:9">
      <c r="A3717">
        <v>9</v>
      </c>
      <c r="B3717" s="3">
        <v>43121</v>
      </c>
      <c r="C3717">
        <v>1.5</v>
      </c>
      <c r="D3717">
        <v>8977.9699999999993</v>
      </c>
      <c r="E3717" t="s">
        <v>10</v>
      </c>
      <c r="F3717">
        <v>2018</v>
      </c>
      <c r="G3717" s="4" t="s">
        <v>20</v>
      </c>
      <c r="H3717" t="str">
        <f>VLOOKUP(G3717,States!$A$1:$B$71,2,0)</f>
        <v>Ohio</v>
      </c>
      <c r="I3717" t="str">
        <f>VLOOKUP(H3717,Table2[[State]:[Kürzel für Highcharts]],2,0)</f>
        <v>OH</v>
      </c>
    </row>
    <row r="3718" spans="1:9">
      <c r="A3718">
        <v>10</v>
      </c>
      <c r="B3718" s="3">
        <v>43114</v>
      </c>
      <c r="C3718">
        <v>1.3</v>
      </c>
      <c r="D3718">
        <v>10424.33</v>
      </c>
      <c r="E3718" t="s">
        <v>10</v>
      </c>
      <c r="F3718">
        <v>2018</v>
      </c>
      <c r="G3718" s="4" t="s">
        <v>20</v>
      </c>
      <c r="H3718" t="str">
        <f>VLOOKUP(G3718,States!$A$1:$B$71,2,0)</f>
        <v>Ohio</v>
      </c>
      <c r="I3718" t="str">
        <f>VLOOKUP(H3718,Table2[[State]:[Kürzel für Highcharts]],2,0)</f>
        <v>OH</v>
      </c>
    </row>
    <row r="3719" spans="1:9">
      <c r="A3719">
        <v>11</v>
      </c>
      <c r="B3719" s="3">
        <v>43107</v>
      </c>
      <c r="C3719">
        <v>1.1499999999999999</v>
      </c>
      <c r="D3719">
        <v>12589.45</v>
      </c>
      <c r="E3719" t="s">
        <v>10</v>
      </c>
      <c r="F3719">
        <v>2018</v>
      </c>
      <c r="G3719" s="4" t="s">
        <v>20</v>
      </c>
      <c r="H3719" t="str">
        <f>VLOOKUP(G3719,States!$A$1:$B$71,2,0)</f>
        <v>Ohio</v>
      </c>
      <c r="I3719" t="str">
        <f>VLOOKUP(H3719,Table2[[State]:[Kürzel für Highcharts]],2,0)</f>
        <v>OH</v>
      </c>
    </row>
    <row r="3720" spans="1:9">
      <c r="A3720">
        <v>0</v>
      </c>
      <c r="B3720" s="3">
        <v>42365</v>
      </c>
      <c r="C3720">
        <v>0.8</v>
      </c>
      <c r="D3720">
        <v>1020390.64</v>
      </c>
      <c r="E3720" t="s">
        <v>8</v>
      </c>
      <c r="F3720">
        <v>2015</v>
      </c>
      <c r="G3720" s="4" t="s">
        <v>21</v>
      </c>
      <c r="H3720" t="str">
        <f>VLOOKUP(G3720,States!$A$1:$B$71,2,0)</f>
        <v>Texas</v>
      </c>
      <c r="I3720" t="str">
        <f>VLOOKUP(H3720,Table2[[State]:[Kürzel für Highcharts]],2,0)</f>
        <v>TX</v>
      </c>
    </row>
    <row r="3721" spans="1:9">
      <c r="A3721">
        <v>1</v>
      </c>
      <c r="B3721" s="3">
        <v>42358</v>
      </c>
      <c r="C3721">
        <v>0.82</v>
      </c>
      <c r="D3721">
        <v>928051.16</v>
      </c>
      <c r="E3721" t="s">
        <v>8</v>
      </c>
      <c r="F3721">
        <v>2015</v>
      </c>
      <c r="G3721" s="4" t="s">
        <v>21</v>
      </c>
      <c r="H3721" t="str">
        <f>VLOOKUP(G3721,States!$A$1:$B$71,2,0)</f>
        <v>Texas</v>
      </c>
      <c r="I3721" t="str">
        <f>VLOOKUP(H3721,Table2[[State]:[Kürzel für Highcharts]],2,0)</f>
        <v>TX</v>
      </c>
    </row>
    <row r="3722" spans="1:9">
      <c r="A3722">
        <v>2</v>
      </c>
      <c r="B3722" s="3">
        <v>42351</v>
      </c>
      <c r="C3722">
        <v>0.79</v>
      </c>
      <c r="D3722">
        <v>980891.18</v>
      </c>
      <c r="E3722" t="s">
        <v>8</v>
      </c>
      <c r="F3722">
        <v>2015</v>
      </c>
      <c r="G3722" s="4" t="s">
        <v>21</v>
      </c>
      <c r="H3722" t="str">
        <f>VLOOKUP(G3722,States!$A$1:$B$71,2,0)</f>
        <v>Texas</v>
      </c>
      <c r="I3722" t="str">
        <f>VLOOKUP(H3722,Table2[[State]:[Kürzel für Highcharts]],2,0)</f>
        <v>TX</v>
      </c>
    </row>
    <row r="3723" spans="1:9">
      <c r="A3723">
        <v>3</v>
      </c>
      <c r="B3723" s="3">
        <v>42344</v>
      </c>
      <c r="C3723">
        <v>0.74</v>
      </c>
      <c r="D3723">
        <v>1054849.97</v>
      </c>
      <c r="E3723" t="s">
        <v>8</v>
      </c>
      <c r="F3723">
        <v>2015</v>
      </c>
      <c r="G3723" s="4" t="s">
        <v>21</v>
      </c>
      <c r="H3723" t="str">
        <f>VLOOKUP(G3723,States!$A$1:$B$71,2,0)</f>
        <v>Texas</v>
      </c>
      <c r="I3723" t="str">
        <f>VLOOKUP(H3723,Table2[[State]:[Kürzel für Highcharts]],2,0)</f>
        <v>TX</v>
      </c>
    </row>
    <row r="3724" spans="1:9">
      <c r="A3724">
        <v>4</v>
      </c>
      <c r="B3724" s="3">
        <v>42337</v>
      </c>
      <c r="C3724">
        <v>0.8</v>
      </c>
      <c r="D3724">
        <v>839818.87</v>
      </c>
      <c r="E3724" t="s">
        <v>8</v>
      </c>
      <c r="F3724">
        <v>2015</v>
      </c>
      <c r="G3724" s="4" t="s">
        <v>21</v>
      </c>
      <c r="H3724" t="str">
        <f>VLOOKUP(G3724,States!$A$1:$B$71,2,0)</f>
        <v>Texas</v>
      </c>
      <c r="I3724" t="str">
        <f>VLOOKUP(H3724,Table2[[State]:[Kürzel für Highcharts]],2,0)</f>
        <v>TX</v>
      </c>
    </row>
    <row r="3725" spans="1:9">
      <c r="A3725">
        <v>5</v>
      </c>
      <c r="B3725" s="3">
        <v>42330</v>
      </c>
      <c r="C3725">
        <v>0.78</v>
      </c>
      <c r="D3725">
        <v>885067.49</v>
      </c>
      <c r="E3725" t="s">
        <v>8</v>
      </c>
      <c r="F3725">
        <v>2015</v>
      </c>
      <c r="G3725" s="4" t="s">
        <v>21</v>
      </c>
      <c r="H3725" t="str">
        <f>VLOOKUP(G3725,States!$A$1:$B$71,2,0)</f>
        <v>Texas</v>
      </c>
      <c r="I3725" t="str">
        <f>VLOOKUP(H3725,Table2[[State]:[Kürzel für Highcharts]],2,0)</f>
        <v>TX</v>
      </c>
    </row>
    <row r="3726" spans="1:9">
      <c r="A3726">
        <v>6</v>
      </c>
      <c r="B3726" s="3">
        <v>42323</v>
      </c>
      <c r="C3726">
        <v>0.71</v>
      </c>
      <c r="D3726">
        <v>1040439.71</v>
      </c>
      <c r="E3726" t="s">
        <v>8</v>
      </c>
      <c r="F3726">
        <v>2015</v>
      </c>
      <c r="G3726" s="4" t="s">
        <v>21</v>
      </c>
      <c r="H3726" t="str">
        <f>VLOOKUP(G3726,States!$A$1:$B$71,2,0)</f>
        <v>Texas</v>
      </c>
      <c r="I3726" t="str">
        <f>VLOOKUP(H3726,Table2[[State]:[Kürzel für Highcharts]],2,0)</f>
        <v>TX</v>
      </c>
    </row>
    <row r="3727" spans="1:9">
      <c r="A3727">
        <v>7</v>
      </c>
      <c r="B3727" s="3">
        <v>42316</v>
      </c>
      <c r="C3727">
        <v>0.8</v>
      </c>
      <c r="D3727">
        <v>977717.36</v>
      </c>
      <c r="E3727" t="s">
        <v>8</v>
      </c>
      <c r="F3727">
        <v>2015</v>
      </c>
      <c r="G3727" s="4" t="s">
        <v>21</v>
      </c>
      <c r="H3727" t="str">
        <f>VLOOKUP(G3727,States!$A$1:$B$71,2,0)</f>
        <v>Texas</v>
      </c>
      <c r="I3727" t="str">
        <f>VLOOKUP(H3727,Table2[[State]:[Kürzel für Highcharts]],2,0)</f>
        <v>TX</v>
      </c>
    </row>
    <row r="3728" spans="1:9">
      <c r="A3728">
        <v>8</v>
      </c>
      <c r="B3728" s="3">
        <v>42309</v>
      </c>
      <c r="C3728">
        <v>0.78</v>
      </c>
      <c r="D3728">
        <v>1114177.6599999999</v>
      </c>
      <c r="E3728" t="s">
        <v>8</v>
      </c>
      <c r="F3728">
        <v>2015</v>
      </c>
      <c r="G3728" s="4" t="s">
        <v>21</v>
      </c>
      <c r="H3728" t="str">
        <f>VLOOKUP(G3728,States!$A$1:$B$71,2,0)</f>
        <v>Texas</v>
      </c>
      <c r="I3728" t="str">
        <f>VLOOKUP(H3728,Table2[[State]:[Kürzel für Highcharts]],2,0)</f>
        <v>TX</v>
      </c>
    </row>
    <row r="3729" spans="1:9">
      <c r="A3729">
        <v>9</v>
      </c>
      <c r="B3729" s="3">
        <v>42302</v>
      </c>
      <c r="C3729">
        <v>0.86</v>
      </c>
      <c r="D3729">
        <v>1010394.81</v>
      </c>
      <c r="E3729" t="s">
        <v>8</v>
      </c>
      <c r="F3729">
        <v>2015</v>
      </c>
      <c r="G3729" s="4" t="s">
        <v>21</v>
      </c>
      <c r="H3729" t="str">
        <f>VLOOKUP(G3729,States!$A$1:$B$71,2,0)</f>
        <v>Texas</v>
      </c>
      <c r="I3729" t="str">
        <f>VLOOKUP(H3729,Table2[[State]:[Kürzel für Highcharts]],2,0)</f>
        <v>TX</v>
      </c>
    </row>
    <row r="3730" spans="1:9">
      <c r="A3730">
        <v>10</v>
      </c>
      <c r="B3730" s="3">
        <v>42295</v>
      </c>
      <c r="C3730">
        <v>0.83</v>
      </c>
      <c r="D3730">
        <v>992983.76</v>
      </c>
      <c r="E3730" t="s">
        <v>8</v>
      </c>
      <c r="F3730">
        <v>2015</v>
      </c>
      <c r="G3730" s="4" t="s">
        <v>21</v>
      </c>
      <c r="H3730" t="str">
        <f>VLOOKUP(G3730,States!$A$1:$B$71,2,0)</f>
        <v>Texas</v>
      </c>
      <c r="I3730" t="str">
        <f>VLOOKUP(H3730,Table2[[State]:[Kürzel für Highcharts]],2,0)</f>
        <v>TX</v>
      </c>
    </row>
    <row r="3731" spans="1:9">
      <c r="A3731">
        <v>11</v>
      </c>
      <c r="B3731" s="3">
        <v>42288</v>
      </c>
      <c r="C3731">
        <v>0.81</v>
      </c>
      <c r="D3731">
        <v>1100679.1499999999</v>
      </c>
      <c r="E3731" t="s">
        <v>8</v>
      </c>
      <c r="F3731">
        <v>2015</v>
      </c>
      <c r="G3731" s="4" t="s">
        <v>21</v>
      </c>
      <c r="H3731" t="str">
        <f>VLOOKUP(G3731,States!$A$1:$B$71,2,0)</f>
        <v>Texas</v>
      </c>
      <c r="I3731" t="str">
        <f>VLOOKUP(H3731,Table2[[State]:[Kürzel für Highcharts]],2,0)</f>
        <v>TX</v>
      </c>
    </row>
    <row r="3732" spans="1:9">
      <c r="A3732">
        <v>12</v>
      </c>
      <c r="B3732" s="3">
        <v>42281</v>
      </c>
      <c r="C3732">
        <v>0.82</v>
      </c>
      <c r="D3732">
        <v>1104602.1399999999</v>
      </c>
      <c r="E3732" t="s">
        <v>8</v>
      </c>
      <c r="F3732">
        <v>2015</v>
      </c>
      <c r="G3732" s="4" t="s">
        <v>21</v>
      </c>
      <c r="H3732" t="str">
        <f>VLOOKUP(G3732,States!$A$1:$B$71,2,0)</f>
        <v>Texas</v>
      </c>
      <c r="I3732" t="str">
        <f>VLOOKUP(H3732,Table2[[State]:[Kürzel für Highcharts]],2,0)</f>
        <v>TX</v>
      </c>
    </row>
    <row r="3733" spans="1:9">
      <c r="A3733">
        <v>13</v>
      </c>
      <c r="B3733" s="3">
        <v>42274</v>
      </c>
      <c r="C3733">
        <v>0.84</v>
      </c>
      <c r="D3733">
        <v>1063583.8600000001</v>
      </c>
      <c r="E3733" t="s">
        <v>8</v>
      </c>
      <c r="F3733">
        <v>2015</v>
      </c>
      <c r="G3733" s="4" t="s">
        <v>21</v>
      </c>
      <c r="H3733" t="str">
        <f>VLOOKUP(G3733,States!$A$1:$B$71,2,0)</f>
        <v>Texas</v>
      </c>
      <c r="I3733" t="str">
        <f>VLOOKUP(H3733,Table2[[State]:[Kürzel für Highcharts]],2,0)</f>
        <v>TX</v>
      </c>
    </row>
    <row r="3734" spans="1:9">
      <c r="A3734">
        <v>14</v>
      </c>
      <c r="B3734" s="3">
        <v>42267</v>
      </c>
      <c r="C3734">
        <v>0.77</v>
      </c>
      <c r="D3734">
        <v>1155212.67</v>
      </c>
      <c r="E3734" t="s">
        <v>8</v>
      </c>
      <c r="F3734">
        <v>2015</v>
      </c>
      <c r="G3734" s="4" t="s">
        <v>21</v>
      </c>
      <c r="H3734" t="str">
        <f>VLOOKUP(G3734,States!$A$1:$B$71,2,0)</f>
        <v>Texas</v>
      </c>
      <c r="I3734" t="str">
        <f>VLOOKUP(H3734,Table2[[State]:[Kürzel für Highcharts]],2,0)</f>
        <v>TX</v>
      </c>
    </row>
    <row r="3735" spans="1:9">
      <c r="A3735">
        <v>15</v>
      </c>
      <c r="B3735" s="3">
        <v>42260</v>
      </c>
      <c r="C3735">
        <v>0.86</v>
      </c>
      <c r="D3735">
        <v>1212585.4099999999</v>
      </c>
      <c r="E3735" t="s">
        <v>8</v>
      </c>
      <c r="F3735">
        <v>2015</v>
      </c>
      <c r="G3735" s="4" t="s">
        <v>21</v>
      </c>
      <c r="H3735" t="str">
        <f>VLOOKUP(G3735,States!$A$1:$B$71,2,0)</f>
        <v>Texas</v>
      </c>
      <c r="I3735" t="str">
        <f>VLOOKUP(H3735,Table2[[State]:[Kürzel für Highcharts]],2,0)</f>
        <v>TX</v>
      </c>
    </row>
    <row r="3736" spans="1:9">
      <c r="A3736">
        <v>16</v>
      </c>
      <c r="B3736" s="3">
        <v>42253</v>
      </c>
      <c r="C3736">
        <v>0.84</v>
      </c>
      <c r="D3736">
        <v>1270739.69</v>
      </c>
      <c r="E3736" t="s">
        <v>8</v>
      </c>
      <c r="F3736">
        <v>2015</v>
      </c>
      <c r="G3736" s="4" t="s">
        <v>21</v>
      </c>
      <c r="H3736" t="str">
        <f>VLOOKUP(G3736,States!$A$1:$B$71,2,0)</f>
        <v>Texas</v>
      </c>
      <c r="I3736" t="str">
        <f>VLOOKUP(H3736,Table2[[State]:[Kürzel für Highcharts]],2,0)</f>
        <v>TX</v>
      </c>
    </row>
    <row r="3737" spans="1:9">
      <c r="A3737">
        <v>17</v>
      </c>
      <c r="B3737" s="3">
        <v>42246</v>
      </c>
      <c r="C3737">
        <v>0.82</v>
      </c>
      <c r="D3737">
        <v>1101680.9099999999</v>
      </c>
      <c r="E3737" t="s">
        <v>8</v>
      </c>
      <c r="F3737">
        <v>2015</v>
      </c>
      <c r="G3737" s="4" t="s">
        <v>21</v>
      </c>
      <c r="H3737" t="str">
        <f>VLOOKUP(G3737,States!$A$1:$B$71,2,0)</f>
        <v>Texas</v>
      </c>
      <c r="I3737" t="str">
        <f>VLOOKUP(H3737,Table2[[State]:[Kürzel für Highcharts]],2,0)</f>
        <v>TX</v>
      </c>
    </row>
    <row r="3738" spans="1:9">
      <c r="A3738">
        <v>18</v>
      </c>
      <c r="B3738" s="3">
        <v>42239</v>
      </c>
      <c r="C3738">
        <v>0.85</v>
      </c>
      <c r="D3738">
        <v>1120172.03</v>
      </c>
      <c r="E3738" t="s">
        <v>8</v>
      </c>
      <c r="F3738">
        <v>2015</v>
      </c>
      <c r="G3738" s="4" t="s">
        <v>21</v>
      </c>
      <c r="H3738" t="str">
        <f>VLOOKUP(G3738,States!$A$1:$B$71,2,0)</f>
        <v>Texas</v>
      </c>
      <c r="I3738" t="str">
        <f>VLOOKUP(H3738,Table2[[State]:[Kürzel für Highcharts]],2,0)</f>
        <v>TX</v>
      </c>
    </row>
    <row r="3739" spans="1:9">
      <c r="A3739">
        <v>19</v>
      </c>
      <c r="B3739" s="3">
        <v>42232</v>
      </c>
      <c r="C3739">
        <v>0.88</v>
      </c>
      <c r="D3739">
        <v>1122668.33</v>
      </c>
      <c r="E3739" t="s">
        <v>8</v>
      </c>
      <c r="F3739">
        <v>2015</v>
      </c>
      <c r="G3739" s="4" t="s">
        <v>21</v>
      </c>
      <c r="H3739" t="str">
        <f>VLOOKUP(G3739,States!$A$1:$B$71,2,0)</f>
        <v>Texas</v>
      </c>
      <c r="I3739" t="str">
        <f>VLOOKUP(H3739,Table2[[State]:[Kürzel für Highcharts]],2,0)</f>
        <v>TX</v>
      </c>
    </row>
    <row r="3740" spans="1:9">
      <c r="A3740">
        <v>20</v>
      </c>
      <c r="B3740" s="3">
        <v>42225</v>
      </c>
      <c r="C3740">
        <v>0.85</v>
      </c>
      <c r="D3740">
        <v>1124259.51</v>
      </c>
      <c r="E3740" t="s">
        <v>8</v>
      </c>
      <c r="F3740">
        <v>2015</v>
      </c>
      <c r="G3740" s="4" t="s">
        <v>21</v>
      </c>
      <c r="H3740" t="str">
        <f>VLOOKUP(G3740,States!$A$1:$B$71,2,0)</f>
        <v>Texas</v>
      </c>
      <c r="I3740" t="str">
        <f>VLOOKUP(H3740,Table2[[State]:[Kürzel für Highcharts]],2,0)</f>
        <v>TX</v>
      </c>
    </row>
    <row r="3741" spans="1:9">
      <c r="A3741">
        <v>21</v>
      </c>
      <c r="B3741" s="3">
        <v>42218</v>
      </c>
      <c r="C3741">
        <v>0.87</v>
      </c>
      <c r="D3741">
        <v>1067498.21</v>
      </c>
      <c r="E3741" t="s">
        <v>8</v>
      </c>
      <c r="F3741">
        <v>2015</v>
      </c>
      <c r="G3741" s="4" t="s">
        <v>21</v>
      </c>
      <c r="H3741" t="str">
        <f>VLOOKUP(G3741,States!$A$1:$B$71,2,0)</f>
        <v>Texas</v>
      </c>
      <c r="I3741" t="str">
        <f>VLOOKUP(H3741,Table2[[State]:[Kürzel für Highcharts]],2,0)</f>
        <v>TX</v>
      </c>
    </row>
    <row r="3742" spans="1:9">
      <c r="A3742">
        <v>22</v>
      </c>
      <c r="B3742" s="3">
        <v>42211</v>
      </c>
      <c r="C3742">
        <v>0.8</v>
      </c>
      <c r="D3742">
        <v>1191310.92</v>
      </c>
      <c r="E3742" t="s">
        <v>8</v>
      </c>
      <c r="F3742">
        <v>2015</v>
      </c>
      <c r="G3742" s="4" t="s">
        <v>21</v>
      </c>
      <c r="H3742" t="str">
        <f>VLOOKUP(G3742,States!$A$1:$B$71,2,0)</f>
        <v>Texas</v>
      </c>
      <c r="I3742" t="str">
        <f>VLOOKUP(H3742,Table2[[State]:[Kürzel für Highcharts]],2,0)</f>
        <v>TX</v>
      </c>
    </row>
    <row r="3743" spans="1:9">
      <c r="A3743">
        <v>23</v>
      </c>
      <c r="B3743" s="3">
        <v>42204</v>
      </c>
      <c r="C3743">
        <v>0.82</v>
      </c>
      <c r="D3743">
        <v>1186878.8799999999</v>
      </c>
      <c r="E3743" t="s">
        <v>8</v>
      </c>
      <c r="F3743">
        <v>2015</v>
      </c>
      <c r="G3743" s="4" t="s">
        <v>21</v>
      </c>
      <c r="H3743" t="str">
        <f>VLOOKUP(G3743,States!$A$1:$B$71,2,0)</f>
        <v>Texas</v>
      </c>
      <c r="I3743" t="str">
        <f>VLOOKUP(H3743,Table2[[State]:[Kürzel für Highcharts]],2,0)</f>
        <v>TX</v>
      </c>
    </row>
    <row r="3744" spans="1:9">
      <c r="A3744">
        <v>24</v>
      </c>
      <c r="B3744" s="3">
        <v>42197</v>
      </c>
      <c r="C3744">
        <v>0.82</v>
      </c>
      <c r="D3744">
        <v>1144448.23</v>
      </c>
      <c r="E3744" t="s">
        <v>8</v>
      </c>
      <c r="F3744">
        <v>2015</v>
      </c>
      <c r="G3744" s="4" t="s">
        <v>21</v>
      </c>
      <c r="H3744" t="str">
        <f>VLOOKUP(G3744,States!$A$1:$B$71,2,0)</f>
        <v>Texas</v>
      </c>
      <c r="I3744" t="str">
        <f>VLOOKUP(H3744,Table2[[State]:[Kürzel für Highcharts]],2,0)</f>
        <v>TX</v>
      </c>
    </row>
    <row r="3745" spans="1:9">
      <c r="A3745">
        <v>25</v>
      </c>
      <c r="B3745" s="3">
        <v>42190</v>
      </c>
      <c r="C3745">
        <v>0.83</v>
      </c>
      <c r="D3745">
        <v>1320696.1299999999</v>
      </c>
      <c r="E3745" t="s">
        <v>8</v>
      </c>
      <c r="F3745">
        <v>2015</v>
      </c>
      <c r="G3745" s="4" t="s">
        <v>21</v>
      </c>
      <c r="H3745" t="str">
        <f>VLOOKUP(G3745,States!$A$1:$B$71,2,0)</f>
        <v>Texas</v>
      </c>
      <c r="I3745" t="str">
        <f>VLOOKUP(H3745,Table2[[State]:[Kürzel für Highcharts]],2,0)</f>
        <v>TX</v>
      </c>
    </row>
    <row r="3746" spans="1:9">
      <c r="A3746">
        <v>26</v>
      </c>
      <c r="B3746" s="3">
        <v>42183</v>
      </c>
      <c r="C3746">
        <v>0.77</v>
      </c>
      <c r="D3746">
        <v>1203553.98</v>
      </c>
      <c r="E3746" t="s">
        <v>8</v>
      </c>
      <c r="F3746">
        <v>2015</v>
      </c>
      <c r="G3746" s="4" t="s">
        <v>21</v>
      </c>
      <c r="H3746" t="str">
        <f>VLOOKUP(G3746,States!$A$1:$B$71,2,0)</f>
        <v>Texas</v>
      </c>
      <c r="I3746" t="str">
        <f>VLOOKUP(H3746,Table2[[State]:[Kürzel für Highcharts]],2,0)</f>
        <v>TX</v>
      </c>
    </row>
    <row r="3747" spans="1:9">
      <c r="A3747">
        <v>27</v>
      </c>
      <c r="B3747" s="3">
        <v>42176</v>
      </c>
      <c r="C3747">
        <v>0.75</v>
      </c>
      <c r="D3747">
        <v>1283503.44</v>
      </c>
      <c r="E3747" t="s">
        <v>8</v>
      </c>
      <c r="F3747">
        <v>2015</v>
      </c>
      <c r="G3747" s="4" t="s">
        <v>21</v>
      </c>
      <c r="H3747" t="str">
        <f>VLOOKUP(G3747,States!$A$1:$B$71,2,0)</f>
        <v>Texas</v>
      </c>
      <c r="I3747" t="str">
        <f>VLOOKUP(H3747,Table2[[State]:[Kürzel für Highcharts]],2,0)</f>
        <v>TX</v>
      </c>
    </row>
    <row r="3748" spans="1:9">
      <c r="A3748">
        <v>28</v>
      </c>
      <c r="B3748" s="3">
        <v>42169</v>
      </c>
      <c r="C3748">
        <v>0.65</v>
      </c>
      <c r="D3748">
        <v>1508750.45</v>
      </c>
      <c r="E3748" t="s">
        <v>8</v>
      </c>
      <c r="F3748">
        <v>2015</v>
      </c>
      <c r="G3748" s="4" t="s">
        <v>21</v>
      </c>
      <c r="H3748" t="str">
        <f>VLOOKUP(G3748,States!$A$1:$B$71,2,0)</f>
        <v>Texas</v>
      </c>
      <c r="I3748" t="str">
        <f>VLOOKUP(H3748,Table2[[State]:[Kürzel für Highcharts]],2,0)</f>
        <v>TX</v>
      </c>
    </row>
    <row r="3749" spans="1:9">
      <c r="A3749">
        <v>29</v>
      </c>
      <c r="B3749" s="3">
        <v>42162</v>
      </c>
      <c r="C3749">
        <v>0.73</v>
      </c>
      <c r="D3749">
        <v>1255575.78</v>
      </c>
      <c r="E3749" t="s">
        <v>8</v>
      </c>
      <c r="F3749">
        <v>2015</v>
      </c>
      <c r="G3749" s="4" t="s">
        <v>21</v>
      </c>
      <c r="H3749" t="str">
        <f>VLOOKUP(G3749,States!$A$1:$B$71,2,0)</f>
        <v>Texas</v>
      </c>
      <c r="I3749" t="str">
        <f>VLOOKUP(H3749,Table2[[State]:[Kürzel für Highcharts]],2,0)</f>
        <v>TX</v>
      </c>
    </row>
    <row r="3750" spans="1:9">
      <c r="A3750">
        <v>30</v>
      </c>
      <c r="B3750" s="3">
        <v>42155</v>
      </c>
      <c r="C3750">
        <v>0.68</v>
      </c>
      <c r="D3750">
        <v>1377670.81</v>
      </c>
      <c r="E3750" t="s">
        <v>8</v>
      </c>
      <c r="F3750">
        <v>2015</v>
      </c>
      <c r="G3750" s="4" t="s">
        <v>21</v>
      </c>
      <c r="H3750" t="str">
        <f>VLOOKUP(G3750,States!$A$1:$B$71,2,0)</f>
        <v>Texas</v>
      </c>
      <c r="I3750" t="str">
        <f>VLOOKUP(H3750,Table2[[State]:[Kürzel für Highcharts]],2,0)</f>
        <v>TX</v>
      </c>
    </row>
    <row r="3751" spans="1:9">
      <c r="A3751">
        <v>31</v>
      </c>
      <c r="B3751" s="3">
        <v>42148</v>
      </c>
      <c r="C3751">
        <v>0.81</v>
      </c>
      <c r="D3751">
        <v>1184131.3400000001</v>
      </c>
      <c r="E3751" t="s">
        <v>8</v>
      </c>
      <c r="F3751">
        <v>2015</v>
      </c>
      <c r="G3751" s="4" t="s">
        <v>21</v>
      </c>
      <c r="H3751" t="str">
        <f>VLOOKUP(G3751,States!$A$1:$B$71,2,0)</f>
        <v>Texas</v>
      </c>
      <c r="I3751" t="str">
        <f>VLOOKUP(H3751,Table2[[State]:[Kürzel für Highcharts]],2,0)</f>
        <v>TX</v>
      </c>
    </row>
    <row r="3752" spans="1:9">
      <c r="A3752">
        <v>32</v>
      </c>
      <c r="B3752" s="3">
        <v>42141</v>
      </c>
      <c r="C3752">
        <v>0.73</v>
      </c>
      <c r="D3752">
        <v>1219398.43</v>
      </c>
      <c r="E3752" t="s">
        <v>8</v>
      </c>
      <c r="F3752">
        <v>2015</v>
      </c>
      <c r="G3752" s="4" t="s">
        <v>21</v>
      </c>
      <c r="H3752" t="str">
        <f>VLOOKUP(G3752,States!$A$1:$B$71,2,0)</f>
        <v>Texas</v>
      </c>
      <c r="I3752" t="str">
        <f>VLOOKUP(H3752,Table2[[State]:[Kürzel für Highcharts]],2,0)</f>
        <v>TX</v>
      </c>
    </row>
    <row r="3753" spans="1:9">
      <c r="A3753">
        <v>33</v>
      </c>
      <c r="B3753" s="3">
        <v>42134</v>
      </c>
      <c r="C3753">
        <v>0.75</v>
      </c>
      <c r="D3753">
        <v>1298826.19</v>
      </c>
      <c r="E3753" t="s">
        <v>8</v>
      </c>
      <c r="F3753">
        <v>2015</v>
      </c>
      <c r="G3753" s="4" t="s">
        <v>21</v>
      </c>
      <c r="H3753" t="str">
        <f>VLOOKUP(G3753,States!$A$1:$B$71,2,0)</f>
        <v>Texas</v>
      </c>
      <c r="I3753" t="str">
        <f>VLOOKUP(H3753,Table2[[State]:[Kürzel für Highcharts]],2,0)</f>
        <v>TX</v>
      </c>
    </row>
    <row r="3754" spans="1:9">
      <c r="A3754">
        <v>34</v>
      </c>
      <c r="B3754" s="3">
        <v>42127</v>
      </c>
      <c r="C3754">
        <v>0.77</v>
      </c>
      <c r="D3754">
        <v>1282852.08</v>
      </c>
      <c r="E3754" t="s">
        <v>8</v>
      </c>
      <c r="F3754">
        <v>2015</v>
      </c>
      <c r="G3754" s="4" t="s">
        <v>21</v>
      </c>
      <c r="H3754" t="str">
        <f>VLOOKUP(G3754,States!$A$1:$B$71,2,0)</f>
        <v>Texas</v>
      </c>
      <c r="I3754" t="str">
        <f>VLOOKUP(H3754,Table2[[State]:[Kürzel für Highcharts]],2,0)</f>
        <v>TX</v>
      </c>
    </row>
    <row r="3755" spans="1:9">
      <c r="A3755">
        <v>35</v>
      </c>
      <c r="B3755" s="3">
        <v>42120</v>
      </c>
      <c r="C3755">
        <v>0.81</v>
      </c>
      <c r="D3755">
        <v>1102639.51</v>
      </c>
      <c r="E3755" t="s">
        <v>8</v>
      </c>
      <c r="F3755">
        <v>2015</v>
      </c>
      <c r="G3755" s="4" t="s">
        <v>21</v>
      </c>
      <c r="H3755" t="str">
        <f>VLOOKUP(G3755,States!$A$1:$B$71,2,0)</f>
        <v>Texas</v>
      </c>
      <c r="I3755" t="str">
        <f>VLOOKUP(H3755,Table2[[State]:[Kürzel für Highcharts]],2,0)</f>
        <v>TX</v>
      </c>
    </row>
    <row r="3756" spans="1:9">
      <c r="A3756">
        <v>36</v>
      </c>
      <c r="B3756" s="3">
        <v>42113</v>
      </c>
      <c r="C3756">
        <v>0.8</v>
      </c>
      <c r="D3756">
        <v>1137811.8700000001</v>
      </c>
      <c r="E3756" t="s">
        <v>8</v>
      </c>
      <c r="F3756">
        <v>2015</v>
      </c>
      <c r="G3756" s="4" t="s">
        <v>21</v>
      </c>
      <c r="H3756" t="str">
        <f>VLOOKUP(G3756,States!$A$1:$B$71,2,0)</f>
        <v>Texas</v>
      </c>
      <c r="I3756" t="str">
        <f>VLOOKUP(H3756,Table2[[State]:[Kürzel für Highcharts]],2,0)</f>
        <v>TX</v>
      </c>
    </row>
    <row r="3757" spans="1:9">
      <c r="A3757">
        <v>37</v>
      </c>
      <c r="B3757" s="3">
        <v>42106</v>
      </c>
      <c r="C3757">
        <v>0.72</v>
      </c>
      <c r="D3757">
        <v>1266899.55</v>
      </c>
      <c r="E3757" t="s">
        <v>8</v>
      </c>
      <c r="F3757">
        <v>2015</v>
      </c>
      <c r="G3757" s="4" t="s">
        <v>21</v>
      </c>
      <c r="H3757" t="str">
        <f>VLOOKUP(G3757,States!$A$1:$B$71,2,0)</f>
        <v>Texas</v>
      </c>
      <c r="I3757" t="str">
        <f>VLOOKUP(H3757,Table2[[State]:[Kürzel für Highcharts]],2,0)</f>
        <v>TX</v>
      </c>
    </row>
    <row r="3758" spans="1:9">
      <c r="A3758">
        <v>38</v>
      </c>
      <c r="B3758" s="3">
        <v>42099</v>
      </c>
      <c r="C3758">
        <v>0.77</v>
      </c>
      <c r="D3758">
        <v>1324348.8899999999</v>
      </c>
      <c r="E3758" t="s">
        <v>8</v>
      </c>
      <c r="F3758">
        <v>2015</v>
      </c>
      <c r="G3758" s="4" t="s">
        <v>21</v>
      </c>
      <c r="H3758" t="str">
        <f>VLOOKUP(G3758,States!$A$1:$B$71,2,0)</f>
        <v>Texas</v>
      </c>
      <c r="I3758" t="str">
        <f>VLOOKUP(H3758,Table2[[State]:[Kürzel für Highcharts]],2,0)</f>
        <v>TX</v>
      </c>
    </row>
    <row r="3759" spans="1:9">
      <c r="A3759">
        <v>39</v>
      </c>
      <c r="B3759" s="3">
        <v>42092</v>
      </c>
      <c r="C3759">
        <v>0.79</v>
      </c>
      <c r="D3759">
        <v>1164808.22</v>
      </c>
      <c r="E3759" t="s">
        <v>8</v>
      </c>
      <c r="F3759">
        <v>2015</v>
      </c>
      <c r="G3759" s="4" t="s">
        <v>21</v>
      </c>
      <c r="H3759" t="str">
        <f>VLOOKUP(G3759,States!$A$1:$B$71,2,0)</f>
        <v>Texas</v>
      </c>
      <c r="I3759" t="str">
        <f>VLOOKUP(H3759,Table2[[State]:[Kürzel für Highcharts]],2,0)</f>
        <v>TX</v>
      </c>
    </row>
    <row r="3760" spans="1:9">
      <c r="A3760">
        <v>40</v>
      </c>
      <c r="B3760" s="3">
        <v>42085</v>
      </c>
      <c r="C3760">
        <v>0.67</v>
      </c>
      <c r="D3760">
        <v>1333424.3700000001</v>
      </c>
      <c r="E3760" t="s">
        <v>8</v>
      </c>
      <c r="F3760">
        <v>2015</v>
      </c>
      <c r="G3760" s="4" t="s">
        <v>21</v>
      </c>
      <c r="H3760" t="str">
        <f>VLOOKUP(G3760,States!$A$1:$B$71,2,0)</f>
        <v>Texas</v>
      </c>
      <c r="I3760" t="str">
        <f>VLOOKUP(H3760,Table2[[State]:[Kürzel für Highcharts]],2,0)</f>
        <v>TX</v>
      </c>
    </row>
    <row r="3761" spans="1:9">
      <c r="A3761">
        <v>41</v>
      </c>
      <c r="B3761" s="3">
        <v>42078</v>
      </c>
      <c r="C3761">
        <v>0.72</v>
      </c>
      <c r="D3761">
        <v>1211158.55</v>
      </c>
      <c r="E3761" t="s">
        <v>8</v>
      </c>
      <c r="F3761">
        <v>2015</v>
      </c>
      <c r="G3761" s="4" t="s">
        <v>21</v>
      </c>
      <c r="H3761" t="str">
        <f>VLOOKUP(G3761,States!$A$1:$B$71,2,0)</f>
        <v>Texas</v>
      </c>
      <c r="I3761" t="str">
        <f>VLOOKUP(H3761,Table2[[State]:[Kürzel für Highcharts]],2,0)</f>
        <v>TX</v>
      </c>
    </row>
    <row r="3762" spans="1:9">
      <c r="A3762">
        <v>42</v>
      </c>
      <c r="B3762" s="3">
        <v>42071</v>
      </c>
      <c r="C3762">
        <v>0.75</v>
      </c>
      <c r="D3762">
        <v>1218684.28</v>
      </c>
      <c r="E3762" t="s">
        <v>8</v>
      </c>
      <c r="F3762">
        <v>2015</v>
      </c>
      <c r="G3762" s="4" t="s">
        <v>21</v>
      </c>
      <c r="H3762" t="str">
        <f>VLOOKUP(G3762,States!$A$1:$B$71,2,0)</f>
        <v>Texas</v>
      </c>
      <c r="I3762" t="str">
        <f>VLOOKUP(H3762,Table2[[State]:[Kürzel für Highcharts]],2,0)</f>
        <v>TX</v>
      </c>
    </row>
    <row r="3763" spans="1:9">
      <c r="A3763">
        <v>43</v>
      </c>
      <c r="B3763" s="3">
        <v>42064</v>
      </c>
      <c r="C3763">
        <v>0.82</v>
      </c>
      <c r="D3763">
        <v>1144032.03</v>
      </c>
      <c r="E3763" t="s">
        <v>8</v>
      </c>
      <c r="F3763">
        <v>2015</v>
      </c>
      <c r="G3763" s="4" t="s">
        <v>21</v>
      </c>
      <c r="H3763" t="str">
        <f>VLOOKUP(G3763,States!$A$1:$B$71,2,0)</f>
        <v>Texas</v>
      </c>
      <c r="I3763" t="str">
        <f>VLOOKUP(H3763,Table2[[State]:[Kürzel für Highcharts]],2,0)</f>
        <v>TX</v>
      </c>
    </row>
    <row r="3764" spans="1:9">
      <c r="A3764">
        <v>44</v>
      </c>
      <c r="B3764" s="3">
        <v>42057</v>
      </c>
      <c r="C3764">
        <v>0.8</v>
      </c>
      <c r="D3764">
        <v>1116600.76</v>
      </c>
      <c r="E3764" t="s">
        <v>8</v>
      </c>
      <c r="F3764">
        <v>2015</v>
      </c>
      <c r="G3764" s="4" t="s">
        <v>21</v>
      </c>
      <c r="H3764" t="str">
        <f>VLOOKUP(G3764,States!$A$1:$B$71,2,0)</f>
        <v>Texas</v>
      </c>
      <c r="I3764" t="str">
        <f>VLOOKUP(H3764,Table2[[State]:[Kürzel für Highcharts]],2,0)</f>
        <v>TX</v>
      </c>
    </row>
    <row r="3765" spans="1:9">
      <c r="A3765">
        <v>45</v>
      </c>
      <c r="B3765" s="3">
        <v>42050</v>
      </c>
      <c r="C3765">
        <v>0.77</v>
      </c>
      <c r="D3765">
        <v>1020856.87</v>
      </c>
      <c r="E3765" t="s">
        <v>8</v>
      </c>
      <c r="F3765">
        <v>2015</v>
      </c>
      <c r="G3765" s="4" t="s">
        <v>21</v>
      </c>
      <c r="H3765" t="str">
        <f>VLOOKUP(G3765,States!$A$1:$B$71,2,0)</f>
        <v>Texas</v>
      </c>
      <c r="I3765" t="str">
        <f>VLOOKUP(H3765,Table2[[State]:[Kürzel für Highcharts]],2,0)</f>
        <v>TX</v>
      </c>
    </row>
    <row r="3766" spans="1:9">
      <c r="A3766">
        <v>46</v>
      </c>
      <c r="B3766" s="3">
        <v>42043</v>
      </c>
      <c r="C3766">
        <v>0.67</v>
      </c>
      <c r="D3766">
        <v>1207167.54</v>
      </c>
      <c r="E3766" t="s">
        <v>8</v>
      </c>
      <c r="F3766">
        <v>2015</v>
      </c>
      <c r="G3766" s="4" t="s">
        <v>21</v>
      </c>
      <c r="H3766" t="str">
        <f>VLOOKUP(G3766,States!$A$1:$B$71,2,0)</f>
        <v>Texas</v>
      </c>
      <c r="I3766" t="str">
        <f>VLOOKUP(H3766,Table2[[State]:[Kürzel für Highcharts]],2,0)</f>
        <v>TX</v>
      </c>
    </row>
    <row r="3767" spans="1:9">
      <c r="A3767">
        <v>47</v>
      </c>
      <c r="B3767" s="3">
        <v>42036</v>
      </c>
      <c r="C3767">
        <v>0.68</v>
      </c>
      <c r="D3767">
        <v>1391089.32</v>
      </c>
      <c r="E3767" t="s">
        <v>8</v>
      </c>
      <c r="F3767">
        <v>2015</v>
      </c>
      <c r="G3767" s="4" t="s">
        <v>21</v>
      </c>
      <c r="H3767" t="str">
        <f>VLOOKUP(G3767,States!$A$1:$B$71,2,0)</f>
        <v>Texas</v>
      </c>
      <c r="I3767" t="str">
        <f>VLOOKUP(H3767,Table2[[State]:[Kürzel für Highcharts]],2,0)</f>
        <v>TX</v>
      </c>
    </row>
    <row r="3768" spans="1:9">
      <c r="A3768">
        <v>48</v>
      </c>
      <c r="B3768" s="3">
        <v>42029</v>
      </c>
      <c r="C3768">
        <v>0.8</v>
      </c>
      <c r="D3768">
        <v>1008295.47</v>
      </c>
      <c r="E3768" t="s">
        <v>8</v>
      </c>
      <c r="F3768">
        <v>2015</v>
      </c>
      <c r="G3768" s="4" t="s">
        <v>21</v>
      </c>
      <c r="H3768" t="str">
        <f>VLOOKUP(G3768,States!$A$1:$B$71,2,0)</f>
        <v>Texas</v>
      </c>
      <c r="I3768" t="str">
        <f>VLOOKUP(H3768,Table2[[State]:[Kürzel für Highcharts]],2,0)</f>
        <v>TX</v>
      </c>
    </row>
    <row r="3769" spans="1:9">
      <c r="A3769">
        <v>49</v>
      </c>
      <c r="B3769" s="3">
        <v>42022</v>
      </c>
      <c r="C3769">
        <v>0.76</v>
      </c>
      <c r="D3769">
        <v>1091677.29</v>
      </c>
      <c r="E3769" t="s">
        <v>8</v>
      </c>
      <c r="F3769">
        <v>2015</v>
      </c>
      <c r="G3769" s="4" t="s">
        <v>21</v>
      </c>
      <c r="H3769" t="str">
        <f>VLOOKUP(G3769,States!$A$1:$B$71,2,0)</f>
        <v>Texas</v>
      </c>
      <c r="I3769" t="str">
        <f>VLOOKUP(H3769,Table2[[State]:[Kürzel für Highcharts]],2,0)</f>
        <v>TX</v>
      </c>
    </row>
    <row r="3770" spans="1:9">
      <c r="A3770">
        <v>50</v>
      </c>
      <c r="B3770" s="3">
        <v>42015</v>
      </c>
      <c r="C3770">
        <v>0.76</v>
      </c>
      <c r="D3770">
        <v>1128693.04</v>
      </c>
      <c r="E3770" t="s">
        <v>8</v>
      </c>
      <c r="F3770">
        <v>2015</v>
      </c>
      <c r="G3770" s="4" t="s">
        <v>21</v>
      </c>
      <c r="H3770" t="str">
        <f>VLOOKUP(G3770,States!$A$1:$B$71,2,0)</f>
        <v>Texas</v>
      </c>
      <c r="I3770" t="str">
        <f>VLOOKUP(H3770,Table2[[State]:[Kürzel für Highcharts]],2,0)</f>
        <v>TX</v>
      </c>
    </row>
    <row r="3771" spans="1:9">
      <c r="A3771">
        <v>51</v>
      </c>
      <c r="B3771" s="3">
        <v>42008</v>
      </c>
      <c r="C3771">
        <v>0.74</v>
      </c>
      <c r="D3771">
        <v>1086363.97</v>
      </c>
      <c r="E3771" t="s">
        <v>8</v>
      </c>
      <c r="F3771">
        <v>2015</v>
      </c>
      <c r="G3771" s="4" t="s">
        <v>21</v>
      </c>
      <c r="H3771" t="str">
        <f>VLOOKUP(G3771,States!$A$1:$B$71,2,0)</f>
        <v>Texas</v>
      </c>
      <c r="I3771" t="str">
        <f>VLOOKUP(H3771,Table2[[State]:[Kürzel für Highcharts]],2,0)</f>
        <v>TX</v>
      </c>
    </row>
    <row r="3772" spans="1:9">
      <c r="A3772">
        <v>0</v>
      </c>
      <c r="B3772" s="3">
        <v>42729</v>
      </c>
      <c r="C3772">
        <v>0.76</v>
      </c>
      <c r="D3772">
        <v>1199636.75</v>
      </c>
      <c r="E3772" t="s">
        <v>8</v>
      </c>
      <c r="F3772">
        <v>2016</v>
      </c>
      <c r="G3772" s="4" t="s">
        <v>21</v>
      </c>
      <c r="H3772" t="str">
        <f>VLOOKUP(G3772,States!$A$1:$B$71,2,0)</f>
        <v>Texas</v>
      </c>
      <c r="I3772" t="str">
        <f>VLOOKUP(H3772,Table2[[State]:[Kürzel für Highcharts]],2,0)</f>
        <v>TX</v>
      </c>
    </row>
    <row r="3773" spans="1:9">
      <c r="A3773">
        <v>1</v>
      </c>
      <c r="B3773" s="3">
        <v>42722</v>
      </c>
      <c r="C3773">
        <v>0.69</v>
      </c>
      <c r="D3773">
        <v>1148251</v>
      </c>
      <c r="E3773" t="s">
        <v>8</v>
      </c>
      <c r="F3773">
        <v>2016</v>
      </c>
      <c r="G3773" s="4" t="s">
        <v>21</v>
      </c>
      <c r="H3773" t="str">
        <f>VLOOKUP(G3773,States!$A$1:$B$71,2,0)</f>
        <v>Texas</v>
      </c>
      <c r="I3773" t="str">
        <f>VLOOKUP(H3773,Table2[[State]:[Kürzel für Highcharts]],2,0)</f>
        <v>TX</v>
      </c>
    </row>
    <row r="3774" spans="1:9">
      <c r="A3774">
        <v>2</v>
      </c>
      <c r="B3774" s="3">
        <v>42715</v>
      </c>
      <c r="C3774">
        <v>0.69</v>
      </c>
      <c r="D3774">
        <v>1121306.3799999999</v>
      </c>
      <c r="E3774" t="s">
        <v>8</v>
      </c>
      <c r="F3774">
        <v>2016</v>
      </c>
      <c r="G3774" s="4" t="s">
        <v>21</v>
      </c>
      <c r="H3774" t="str">
        <f>VLOOKUP(G3774,States!$A$1:$B$71,2,0)</f>
        <v>Texas</v>
      </c>
      <c r="I3774" t="str">
        <f>VLOOKUP(H3774,Table2[[State]:[Kürzel für Highcharts]],2,0)</f>
        <v>TX</v>
      </c>
    </row>
    <row r="3775" spans="1:9">
      <c r="A3775">
        <v>3</v>
      </c>
      <c r="B3775" s="3">
        <v>42708</v>
      </c>
      <c r="C3775">
        <v>0.69</v>
      </c>
      <c r="D3775">
        <v>1245471.58</v>
      </c>
      <c r="E3775" t="s">
        <v>8</v>
      </c>
      <c r="F3775">
        <v>2016</v>
      </c>
      <c r="G3775" s="4" t="s">
        <v>21</v>
      </c>
      <c r="H3775" t="str">
        <f>VLOOKUP(G3775,States!$A$1:$B$71,2,0)</f>
        <v>Texas</v>
      </c>
      <c r="I3775" t="str">
        <f>VLOOKUP(H3775,Table2[[State]:[Kürzel für Highcharts]],2,0)</f>
        <v>TX</v>
      </c>
    </row>
    <row r="3776" spans="1:9">
      <c r="A3776">
        <v>4</v>
      </c>
      <c r="B3776" s="3">
        <v>42701</v>
      </c>
      <c r="C3776">
        <v>0.9</v>
      </c>
      <c r="D3776">
        <v>851579.21</v>
      </c>
      <c r="E3776" t="s">
        <v>8</v>
      </c>
      <c r="F3776">
        <v>2016</v>
      </c>
      <c r="G3776" s="4" t="s">
        <v>21</v>
      </c>
      <c r="H3776" t="str">
        <f>VLOOKUP(G3776,States!$A$1:$B$71,2,0)</f>
        <v>Texas</v>
      </c>
      <c r="I3776" t="str">
        <f>VLOOKUP(H3776,Table2[[State]:[Kürzel für Highcharts]],2,0)</f>
        <v>TX</v>
      </c>
    </row>
    <row r="3777" spans="1:9">
      <c r="A3777">
        <v>5</v>
      </c>
      <c r="B3777" s="3">
        <v>42694</v>
      </c>
      <c r="C3777">
        <v>1</v>
      </c>
      <c r="D3777">
        <v>910226.05</v>
      </c>
      <c r="E3777" t="s">
        <v>8</v>
      </c>
      <c r="F3777">
        <v>2016</v>
      </c>
      <c r="G3777" s="4" t="s">
        <v>21</v>
      </c>
      <c r="H3777" t="str">
        <f>VLOOKUP(G3777,States!$A$1:$B$71,2,0)</f>
        <v>Texas</v>
      </c>
      <c r="I3777" t="str">
        <f>VLOOKUP(H3777,Table2[[State]:[Kürzel für Highcharts]],2,0)</f>
        <v>TX</v>
      </c>
    </row>
    <row r="3778" spans="1:9">
      <c r="A3778">
        <v>6</v>
      </c>
      <c r="B3778" s="3">
        <v>42687</v>
      </c>
      <c r="C3778">
        <v>1.08</v>
      </c>
      <c r="D3778">
        <v>894000.36</v>
      </c>
      <c r="E3778" t="s">
        <v>8</v>
      </c>
      <c r="F3778">
        <v>2016</v>
      </c>
      <c r="G3778" s="4" t="s">
        <v>21</v>
      </c>
      <c r="H3778" t="str">
        <f>VLOOKUP(G3778,States!$A$1:$B$71,2,0)</f>
        <v>Texas</v>
      </c>
      <c r="I3778" t="str">
        <f>VLOOKUP(H3778,Table2[[State]:[Kürzel für Highcharts]],2,0)</f>
        <v>TX</v>
      </c>
    </row>
    <row r="3779" spans="1:9">
      <c r="A3779">
        <v>7</v>
      </c>
      <c r="B3779" s="3">
        <v>42680</v>
      </c>
      <c r="C3779">
        <v>1.1399999999999999</v>
      </c>
      <c r="D3779">
        <v>894904.55</v>
      </c>
      <c r="E3779" t="s">
        <v>8</v>
      </c>
      <c r="F3779">
        <v>2016</v>
      </c>
      <c r="G3779" s="4" t="s">
        <v>21</v>
      </c>
      <c r="H3779" t="str">
        <f>VLOOKUP(G3779,States!$A$1:$B$71,2,0)</f>
        <v>Texas</v>
      </c>
      <c r="I3779" t="str">
        <f>VLOOKUP(H3779,Table2[[State]:[Kürzel für Highcharts]],2,0)</f>
        <v>TX</v>
      </c>
    </row>
    <row r="3780" spans="1:9">
      <c r="A3780">
        <v>8</v>
      </c>
      <c r="B3780" s="3">
        <v>42673</v>
      </c>
      <c r="C3780">
        <v>1.1399999999999999</v>
      </c>
      <c r="D3780">
        <v>801081.72</v>
      </c>
      <c r="E3780" t="s">
        <v>8</v>
      </c>
      <c r="F3780">
        <v>2016</v>
      </c>
      <c r="G3780" s="4" t="s">
        <v>21</v>
      </c>
      <c r="H3780" t="str">
        <f>VLOOKUP(G3780,States!$A$1:$B$71,2,0)</f>
        <v>Texas</v>
      </c>
      <c r="I3780" t="str">
        <f>VLOOKUP(H3780,Table2[[State]:[Kürzel für Highcharts]],2,0)</f>
        <v>TX</v>
      </c>
    </row>
    <row r="3781" spans="1:9">
      <c r="A3781">
        <v>9</v>
      </c>
      <c r="B3781" s="3">
        <v>42666</v>
      </c>
      <c r="C3781">
        <v>1.08</v>
      </c>
      <c r="D3781">
        <v>993986.41</v>
      </c>
      <c r="E3781" t="s">
        <v>8</v>
      </c>
      <c r="F3781">
        <v>2016</v>
      </c>
      <c r="G3781" s="4" t="s">
        <v>21</v>
      </c>
      <c r="H3781" t="str">
        <f>VLOOKUP(G3781,States!$A$1:$B$71,2,0)</f>
        <v>Texas</v>
      </c>
      <c r="I3781" t="str">
        <f>VLOOKUP(H3781,Table2[[State]:[Kürzel für Highcharts]],2,0)</f>
        <v>TX</v>
      </c>
    </row>
    <row r="3782" spans="1:9">
      <c r="A3782">
        <v>10</v>
      </c>
      <c r="B3782" s="3">
        <v>42659</v>
      </c>
      <c r="C3782">
        <v>0.99</v>
      </c>
      <c r="D3782">
        <v>1021028.79</v>
      </c>
      <c r="E3782" t="s">
        <v>8</v>
      </c>
      <c r="F3782">
        <v>2016</v>
      </c>
      <c r="G3782" s="4" t="s">
        <v>21</v>
      </c>
      <c r="H3782" t="str">
        <f>VLOOKUP(G3782,States!$A$1:$B$71,2,0)</f>
        <v>Texas</v>
      </c>
      <c r="I3782" t="str">
        <f>VLOOKUP(H3782,Table2[[State]:[Kürzel für Highcharts]],2,0)</f>
        <v>TX</v>
      </c>
    </row>
    <row r="3783" spans="1:9">
      <c r="A3783">
        <v>11</v>
      </c>
      <c r="B3783" s="3">
        <v>42652</v>
      </c>
      <c r="C3783">
        <v>0.93</v>
      </c>
      <c r="D3783">
        <v>1162334.53</v>
      </c>
      <c r="E3783" t="s">
        <v>8</v>
      </c>
      <c r="F3783">
        <v>2016</v>
      </c>
      <c r="G3783" s="4" t="s">
        <v>21</v>
      </c>
      <c r="H3783" t="str">
        <f>VLOOKUP(G3783,States!$A$1:$B$71,2,0)</f>
        <v>Texas</v>
      </c>
      <c r="I3783" t="str">
        <f>VLOOKUP(H3783,Table2[[State]:[Kürzel für Highcharts]],2,0)</f>
        <v>TX</v>
      </c>
    </row>
    <row r="3784" spans="1:9">
      <c r="A3784">
        <v>12</v>
      </c>
      <c r="B3784" s="3">
        <v>42645</v>
      </c>
      <c r="C3784">
        <v>0.95</v>
      </c>
      <c r="D3784">
        <v>1033290.02</v>
      </c>
      <c r="E3784" t="s">
        <v>8</v>
      </c>
      <c r="F3784">
        <v>2016</v>
      </c>
      <c r="G3784" s="4" t="s">
        <v>21</v>
      </c>
      <c r="H3784" t="str">
        <f>VLOOKUP(G3784,States!$A$1:$B$71,2,0)</f>
        <v>Texas</v>
      </c>
      <c r="I3784" t="str">
        <f>VLOOKUP(H3784,Table2[[State]:[Kürzel für Highcharts]],2,0)</f>
        <v>TX</v>
      </c>
    </row>
    <row r="3785" spans="1:9">
      <c r="A3785">
        <v>13</v>
      </c>
      <c r="B3785" s="3">
        <v>42638</v>
      </c>
      <c r="C3785">
        <v>0.92</v>
      </c>
      <c r="D3785">
        <v>1150789.4099999999</v>
      </c>
      <c r="E3785" t="s">
        <v>8</v>
      </c>
      <c r="F3785">
        <v>2016</v>
      </c>
      <c r="G3785" s="4" t="s">
        <v>21</v>
      </c>
      <c r="H3785" t="str">
        <f>VLOOKUP(G3785,States!$A$1:$B$71,2,0)</f>
        <v>Texas</v>
      </c>
      <c r="I3785" t="str">
        <f>VLOOKUP(H3785,Table2[[State]:[Kürzel für Highcharts]],2,0)</f>
        <v>TX</v>
      </c>
    </row>
    <row r="3786" spans="1:9">
      <c r="A3786">
        <v>14</v>
      </c>
      <c r="B3786" s="3">
        <v>42631</v>
      </c>
      <c r="C3786">
        <v>0.8</v>
      </c>
      <c r="D3786">
        <v>1382358</v>
      </c>
      <c r="E3786" t="s">
        <v>8</v>
      </c>
      <c r="F3786">
        <v>2016</v>
      </c>
      <c r="G3786" s="4" t="s">
        <v>21</v>
      </c>
      <c r="H3786" t="str">
        <f>VLOOKUP(G3786,States!$A$1:$B$71,2,0)</f>
        <v>Texas</v>
      </c>
      <c r="I3786" t="str">
        <f>VLOOKUP(H3786,Table2[[State]:[Kürzel für Highcharts]],2,0)</f>
        <v>TX</v>
      </c>
    </row>
    <row r="3787" spans="1:9">
      <c r="A3787">
        <v>15</v>
      </c>
      <c r="B3787" s="3">
        <v>42624</v>
      </c>
      <c r="C3787">
        <v>0.79</v>
      </c>
      <c r="D3787">
        <v>1308970.1499999999</v>
      </c>
      <c r="E3787" t="s">
        <v>8</v>
      </c>
      <c r="F3787">
        <v>2016</v>
      </c>
      <c r="G3787" s="4" t="s">
        <v>21</v>
      </c>
      <c r="H3787" t="str">
        <f>VLOOKUP(G3787,States!$A$1:$B$71,2,0)</f>
        <v>Texas</v>
      </c>
      <c r="I3787" t="str">
        <f>VLOOKUP(H3787,Table2[[State]:[Kürzel für Highcharts]],2,0)</f>
        <v>TX</v>
      </c>
    </row>
    <row r="3788" spans="1:9">
      <c r="A3788">
        <v>16</v>
      </c>
      <c r="B3788" s="3">
        <v>42617</v>
      </c>
      <c r="C3788">
        <v>0.74</v>
      </c>
      <c r="D3788">
        <v>1390891.44</v>
      </c>
      <c r="E3788" t="s">
        <v>8</v>
      </c>
      <c r="F3788">
        <v>2016</v>
      </c>
      <c r="G3788" s="4" t="s">
        <v>21</v>
      </c>
      <c r="H3788" t="str">
        <f>VLOOKUP(G3788,States!$A$1:$B$71,2,0)</f>
        <v>Texas</v>
      </c>
      <c r="I3788" t="str">
        <f>VLOOKUP(H3788,Table2[[State]:[Kürzel für Highcharts]],2,0)</f>
        <v>TX</v>
      </c>
    </row>
    <row r="3789" spans="1:9">
      <c r="A3789">
        <v>17</v>
      </c>
      <c r="B3789" s="3">
        <v>42610</v>
      </c>
      <c r="C3789">
        <v>0.74</v>
      </c>
      <c r="D3789">
        <v>1260685.5900000001</v>
      </c>
      <c r="E3789" t="s">
        <v>8</v>
      </c>
      <c r="F3789">
        <v>2016</v>
      </c>
      <c r="G3789" s="4" t="s">
        <v>21</v>
      </c>
      <c r="H3789" t="str">
        <f>VLOOKUP(G3789,States!$A$1:$B$71,2,0)</f>
        <v>Texas</v>
      </c>
      <c r="I3789" t="str">
        <f>VLOOKUP(H3789,Table2[[State]:[Kürzel für Highcharts]],2,0)</f>
        <v>TX</v>
      </c>
    </row>
    <row r="3790" spans="1:9">
      <c r="A3790">
        <v>18</v>
      </c>
      <c r="B3790" s="3">
        <v>42603</v>
      </c>
      <c r="C3790">
        <v>0.77</v>
      </c>
      <c r="D3790">
        <v>1215161.52</v>
      </c>
      <c r="E3790" t="s">
        <v>8</v>
      </c>
      <c r="F3790">
        <v>2016</v>
      </c>
      <c r="G3790" s="4" t="s">
        <v>21</v>
      </c>
      <c r="H3790" t="str">
        <f>VLOOKUP(G3790,States!$A$1:$B$71,2,0)</f>
        <v>Texas</v>
      </c>
      <c r="I3790" t="str">
        <f>VLOOKUP(H3790,Table2[[State]:[Kürzel für Highcharts]],2,0)</f>
        <v>TX</v>
      </c>
    </row>
    <row r="3791" spans="1:9">
      <c r="A3791">
        <v>19</v>
      </c>
      <c r="B3791" s="3">
        <v>42596</v>
      </c>
      <c r="C3791">
        <v>0.88</v>
      </c>
      <c r="D3791">
        <v>1132112.24</v>
      </c>
      <c r="E3791" t="s">
        <v>8</v>
      </c>
      <c r="F3791">
        <v>2016</v>
      </c>
      <c r="G3791" s="4" t="s">
        <v>21</v>
      </c>
      <c r="H3791" t="str">
        <f>VLOOKUP(G3791,States!$A$1:$B$71,2,0)</f>
        <v>Texas</v>
      </c>
      <c r="I3791" t="str">
        <f>VLOOKUP(H3791,Table2[[State]:[Kürzel für Highcharts]],2,0)</f>
        <v>TX</v>
      </c>
    </row>
    <row r="3792" spans="1:9">
      <c r="A3792">
        <v>20</v>
      </c>
      <c r="B3792" s="3">
        <v>42589</v>
      </c>
      <c r="C3792">
        <v>0.83</v>
      </c>
      <c r="D3792">
        <v>1244080.92</v>
      </c>
      <c r="E3792" t="s">
        <v>8</v>
      </c>
      <c r="F3792">
        <v>2016</v>
      </c>
      <c r="G3792" s="4" t="s">
        <v>21</v>
      </c>
      <c r="H3792" t="str">
        <f>VLOOKUP(G3792,States!$A$1:$B$71,2,0)</f>
        <v>Texas</v>
      </c>
      <c r="I3792" t="str">
        <f>VLOOKUP(H3792,Table2[[State]:[Kürzel für Highcharts]],2,0)</f>
        <v>TX</v>
      </c>
    </row>
    <row r="3793" spans="1:9">
      <c r="A3793">
        <v>21</v>
      </c>
      <c r="B3793" s="3">
        <v>42582</v>
      </c>
      <c r="C3793">
        <v>0.88</v>
      </c>
      <c r="D3793">
        <v>1163785.1100000001</v>
      </c>
      <c r="E3793" t="s">
        <v>8</v>
      </c>
      <c r="F3793">
        <v>2016</v>
      </c>
      <c r="G3793" s="4" t="s">
        <v>21</v>
      </c>
      <c r="H3793" t="str">
        <f>VLOOKUP(G3793,States!$A$1:$B$71,2,0)</f>
        <v>Texas</v>
      </c>
      <c r="I3793" t="str">
        <f>VLOOKUP(H3793,Table2[[State]:[Kürzel für Highcharts]],2,0)</f>
        <v>TX</v>
      </c>
    </row>
    <row r="3794" spans="1:9">
      <c r="A3794">
        <v>22</v>
      </c>
      <c r="B3794" s="3">
        <v>42575</v>
      </c>
      <c r="C3794">
        <v>0.94</v>
      </c>
      <c r="D3794">
        <v>1188812.1200000001</v>
      </c>
      <c r="E3794" t="s">
        <v>8</v>
      </c>
      <c r="F3794">
        <v>2016</v>
      </c>
      <c r="G3794" s="4" t="s">
        <v>21</v>
      </c>
      <c r="H3794" t="str">
        <f>VLOOKUP(G3794,States!$A$1:$B$71,2,0)</f>
        <v>Texas</v>
      </c>
      <c r="I3794" t="str">
        <f>VLOOKUP(H3794,Table2[[State]:[Kürzel für Highcharts]],2,0)</f>
        <v>TX</v>
      </c>
    </row>
    <row r="3795" spans="1:9">
      <c r="A3795">
        <v>23</v>
      </c>
      <c r="B3795" s="3">
        <v>42568</v>
      </c>
      <c r="C3795">
        <v>0.96</v>
      </c>
      <c r="D3795">
        <v>1070350.1100000001</v>
      </c>
      <c r="E3795" t="s">
        <v>8</v>
      </c>
      <c r="F3795">
        <v>2016</v>
      </c>
      <c r="G3795" s="4" t="s">
        <v>21</v>
      </c>
      <c r="H3795" t="str">
        <f>VLOOKUP(G3795,States!$A$1:$B$71,2,0)</f>
        <v>Texas</v>
      </c>
      <c r="I3795" t="str">
        <f>VLOOKUP(H3795,Table2[[State]:[Kürzel für Highcharts]],2,0)</f>
        <v>TX</v>
      </c>
    </row>
    <row r="3796" spans="1:9">
      <c r="A3796">
        <v>24</v>
      </c>
      <c r="B3796" s="3">
        <v>42561</v>
      </c>
      <c r="C3796">
        <v>0.91</v>
      </c>
      <c r="D3796">
        <v>1080238.02</v>
      </c>
      <c r="E3796" t="s">
        <v>8</v>
      </c>
      <c r="F3796">
        <v>2016</v>
      </c>
      <c r="G3796" s="4" t="s">
        <v>21</v>
      </c>
      <c r="H3796" t="str">
        <f>VLOOKUP(G3796,States!$A$1:$B$71,2,0)</f>
        <v>Texas</v>
      </c>
      <c r="I3796" t="str">
        <f>VLOOKUP(H3796,Table2[[State]:[Kürzel für Highcharts]],2,0)</f>
        <v>TX</v>
      </c>
    </row>
    <row r="3797" spans="1:9">
      <c r="A3797">
        <v>25</v>
      </c>
      <c r="B3797" s="3">
        <v>42554</v>
      </c>
      <c r="C3797">
        <v>0.89</v>
      </c>
      <c r="D3797">
        <v>1350870.14</v>
      </c>
      <c r="E3797" t="s">
        <v>8</v>
      </c>
      <c r="F3797">
        <v>2016</v>
      </c>
      <c r="G3797" s="4" t="s">
        <v>21</v>
      </c>
      <c r="H3797" t="str">
        <f>VLOOKUP(G3797,States!$A$1:$B$71,2,0)</f>
        <v>Texas</v>
      </c>
      <c r="I3797" t="str">
        <f>VLOOKUP(H3797,Table2[[State]:[Kürzel für Highcharts]],2,0)</f>
        <v>TX</v>
      </c>
    </row>
    <row r="3798" spans="1:9">
      <c r="A3798">
        <v>26</v>
      </c>
      <c r="B3798" s="3">
        <v>42547</v>
      </c>
      <c r="C3798">
        <v>0.85</v>
      </c>
      <c r="D3798">
        <v>1277488.6000000001</v>
      </c>
      <c r="E3798" t="s">
        <v>8</v>
      </c>
      <c r="F3798">
        <v>2016</v>
      </c>
      <c r="G3798" s="4" t="s">
        <v>21</v>
      </c>
      <c r="H3798" t="str">
        <f>VLOOKUP(G3798,States!$A$1:$B$71,2,0)</f>
        <v>Texas</v>
      </c>
      <c r="I3798" t="str">
        <f>VLOOKUP(H3798,Table2[[State]:[Kürzel für Highcharts]],2,0)</f>
        <v>TX</v>
      </c>
    </row>
    <row r="3799" spans="1:9">
      <c r="A3799">
        <v>27</v>
      </c>
      <c r="B3799" s="3">
        <v>42540</v>
      </c>
      <c r="C3799">
        <v>0.87</v>
      </c>
      <c r="D3799">
        <v>1236820.3799999999</v>
      </c>
      <c r="E3799" t="s">
        <v>8</v>
      </c>
      <c r="F3799">
        <v>2016</v>
      </c>
      <c r="G3799" s="4" t="s">
        <v>21</v>
      </c>
      <c r="H3799" t="str">
        <f>VLOOKUP(G3799,States!$A$1:$B$71,2,0)</f>
        <v>Texas</v>
      </c>
      <c r="I3799" t="str">
        <f>VLOOKUP(H3799,Table2[[State]:[Kürzel für Highcharts]],2,0)</f>
        <v>TX</v>
      </c>
    </row>
    <row r="3800" spans="1:9">
      <c r="A3800">
        <v>28</v>
      </c>
      <c r="B3800" s="3">
        <v>42533</v>
      </c>
      <c r="C3800">
        <v>0.84</v>
      </c>
      <c r="D3800">
        <v>1272166.49</v>
      </c>
      <c r="E3800" t="s">
        <v>8</v>
      </c>
      <c r="F3800">
        <v>2016</v>
      </c>
      <c r="G3800" s="4" t="s">
        <v>21</v>
      </c>
      <c r="H3800" t="str">
        <f>VLOOKUP(G3800,States!$A$1:$B$71,2,0)</f>
        <v>Texas</v>
      </c>
      <c r="I3800" t="str">
        <f>VLOOKUP(H3800,Table2[[State]:[Kürzel für Highcharts]],2,0)</f>
        <v>TX</v>
      </c>
    </row>
    <row r="3801" spans="1:9">
      <c r="A3801">
        <v>29</v>
      </c>
      <c r="B3801" s="3">
        <v>42526</v>
      </c>
      <c r="C3801">
        <v>0.82</v>
      </c>
      <c r="D3801">
        <v>1343656.34</v>
      </c>
      <c r="E3801" t="s">
        <v>8</v>
      </c>
      <c r="F3801">
        <v>2016</v>
      </c>
      <c r="G3801" s="4" t="s">
        <v>21</v>
      </c>
      <c r="H3801" t="str">
        <f>VLOOKUP(G3801,States!$A$1:$B$71,2,0)</f>
        <v>Texas</v>
      </c>
      <c r="I3801" t="str">
        <f>VLOOKUP(H3801,Table2[[State]:[Kürzel für Highcharts]],2,0)</f>
        <v>TX</v>
      </c>
    </row>
    <row r="3802" spans="1:9">
      <c r="A3802">
        <v>30</v>
      </c>
      <c r="B3802" s="3">
        <v>42519</v>
      </c>
      <c r="C3802">
        <v>0.77</v>
      </c>
      <c r="D3802">
        <v>1354696.91</v>
      </c>
      <c r="E3802" t="s">
        <v>8</v>
      </c>
      <c r="F3802">
        <v>2016</v>
      </c>
      <c r="G3802" s="4" t="s">
        <v>21</v>
      </c>
      <c r="H3802" t="str">
        <f>VLOOKUP(G3802,States!$A$1:$B$71,2,0)</f>
        <v>Texas</v>
      </c>
      <c r="I3802" t="str">
        <f>VLOOKUP(H3802,Table2[[State]:[Kürzel für Highcharts]],2,0)</f>
        <v>TX</v>
      </c>
    </row>
    <row r="3803" spans="1:9">
      <c r="A3803">
        <v>31</v>
      </c>
      <c r="B3803" s="3">
        <v>42512</v>
      </c>
      <c r="C3803">
        <v>0.7</v>
      </c>
      <c r="D3803">
        <v>1378888.74</v>
      </c>
      <c r="E3803" t="s">
        <v>8</v>
      </c>
      <c r="F3803">
        <v>2016</v>
      </c>
      <c r="G3803" s="4" t="s">
        <v>21</v>
      </c>
      <c r="H3803" t="str">
        <f>VLOOKUP(G3803,States!$A$1:$B$71,2,0)</f>
        <v>Texas</v>
      </c>
      <c r="I3803" t="str">
        <f>VLOOKUP(H3803,Table2[[State]:[Kürzel für Highcharts]],2,0)</f>
        <v>TX</v>
      </c>
    </row>
    <row r="3804" spans="1:9">
      <c r="A3804">
        <v>32</v>
      </c>
      <c r="B3804" s="3">
        <v>42505</v>
      </c>
      <c r="C3804">
        <v>0.71</v>
      </c>
      <c r="D3804">
        <v>1366439.71</v>
      </c>
      <c r="E3804" t="s">
        <v>8</v>
      </c>
      <c r="F3804">
        <v>2016</v>
      </c>
      <c r="G3804" s="4" t="s">
        <v>21</v>
      </c>
      <c r="H3804" t="str">
        <f>VLOOKUP(G3804,States!$A$1:$B$71,2,0)</f>
        <v>Texas</v>
      </c>
      <c r="I3804" t="str">
        <f>VLOOKUP(H3804,Table2[[State]:[Kürzel für Highcharts]],2,0)</f>
        <v>TX</v>
      </c>
    </row>
    <row r="3805" spans="1:9">
      <c r="A3805">
        <v>33</v>
      </c>
      <c r="B3805" s="3">
        <v>42498</v>
      </c>
      <c r="C3805">
        <v>0.72</v>
      </c>
      <c r="D3805">
        <v>1475782.06</v>
      </c>
      <c r="E3805" t="s">
        <v>8</v>
      </c>
      <c r="F3805">
        <v>2016</v>
      </c>
      <c r="G3805" s="4" t="s">
        <v>21</v>
      </c>
      <c r="H3805" t="str">
        <f>VLOOKUP(G3805,States!$A$1:$B$71,2,0)</f>
        <v>Texas</v>
      </c>
      <c r="I3805" t="str">
        <f>VLOOKUP(H3805,Table2[[State]:[Kürzel für Highcharts]],2,0)</f>
        <v>TX</v>
      </c>
    </row>
    <row r="3806" spans="1:9">
      <c r="A3806">
        <v>34</v>
      </c>
      <c r="B3806" s="3">
        <v>42491</v>
      </c>
      <c r="C3806">
        <v>0.71</v>
      </c>
      <c r="D3806">
        <v>1433697.02</v>
      </c>
      <c r="E3806" t="s">
        <v>8</v>
      </c>
      <c r="F3806">
        <v>2016</v>
      </c>
      <c r="G3806" s="4" t="s">
        <v>21</v>
      </c>
      <c r="H3806" t="str">
        <f>VLOOKUP(G3806,States!$A$1:$B$71,2,0)</f>
        <v>Texas</v>
      </c>
      <c r="I3806" t="str">
        <f>VLOOKUP(H3806,Table2[[State]:[Kürzel für Highcharts]],2,0)</f>
        <v>TX</v>
      </c>
    </row>
    <row r="3807" spans="1:9">
      <c r="A3807">
        <v>35</v>
      </c>
      <c r="B3807" s="3">
        <v>42484</v>
      </c>
      <c r="C3807">
        <v>0.65</v>
      </c>
      <c r="D3807">
        <v>1482923.45</v>
      </c>
      <c r="E3807" t="s">
        <v>8</v>
      </c>
      <c r="F3807">
        <v>2016</v>
      </c>
      <c r="G3807" s="4" t="s">
        <v>21</v>
      </c>
      <c r="H3807" t="str">
        <f>VLOOKUP(G3807,States!$A$1:$B$71,2,0)</f>
        <v>Texas</v>
      </c>
      <c r="I3807" t="str">
        <f>VLOOKUP(H3807,Table2[[State]:[Kürzel für Highcharts]],2,0)</f>
        <v>TX</v>
      </c>
    </row>
    <row r="3808" spans="1:9">
      <c r="A3808">
        <v>36</v>
      </c>
      <c r="B3808" s="3">
        <v>42477</v>
      </c>
      <c r="C3808">
        <v>0.69</v>
      </c>
      <c r="D3808">
        <v>1339725.73</v>
      </c>
      <c r="E3808" t="s">
        <v>8</v>
      </c>
      <c r="F3808">
        <v>2016</v>
      </c>
      <c r="G3808" s="4" t="s">
        <v>21</v>
      </c>
      <c r="H3808" t="str">
        <f>VLOOKUP(G3808,States!$A$1:$B$71,2,0)</f>
        <v>Texas</v>
      </c>
      <c r="I3808" t="str">
        <f>VLOOKUP(H3808,Table2[[State]:[Kürzel für Highcharts]],2,0)</f>
        <v>TX</v>
      </c>
    </row>
    <row r="3809" spans="1:9">
      <c r="A3809">
        <v>37</v>
      </c>
      <c r="B3809" s="3">
        <v>42470</v>
      </c>
      <c r="C3809">
        <v>0.69</v>
      </c>
      <c r="D3809">
        <v>1424317.64</v>
      </c>
      <c r="E3809" t="s">
        <v>8</v>
      </c>
      <c r="F3809">
        <v>2016</v>
      </c>
      <c r="G3809" s="4" t="s">
        <v>21</v>
      </c>
      <c r="H3809" t="str">
        <f>VLOOKUP(G3809,States!$A$1:$B$71,2,0)</f>
        <v>Texas</v>
      </c>
      <c r="I3809" t="str">
        <f>VLOOKUP(H3809,Table2[[State]:[Kürzel für Highcharts]],2,0)</f>
        <v>TX</v>
      </c>
    </row>
    <row r="3810" spans="1:9">
      <c r="A3810">
        <v>38</v>
      </c>
      <c r="B3810" s="3">
        <v>42463</v>
      </c>
      <c r="C3810">
        <v>0.7</v>
      </c>
      <c r="D3810">
        <v>1339210.2</v>
      </c>
      <c r="E3810" t="s">
        <v>8</v>
      </c>
      <c r="F3810">
        <v>2016</v>
      </c>
      <c r="G3810" s="4" t="s">
        <v>21</v>
      </c>
      <c r="H3810" t="str">
        <f>VLOOKUP(G3810,States!$A$1:$B$71,2,0)</f>
        <v>Texas</v>
      </c>
      <c r="I3810" t="str">
        <f>VLOOKUP(H3810,Table2[[State]:[Kürzel für Highcharts]],2,0)</f>
        <v>TX</v>
      </c>
    </row>
    <row r="3811" spans="1:9">
      <c r="A3811">
        <v>39</v>
      </c>
      <c r="B3811" s="3">
        <v>42456</v>
      </c>
      <c r="C3811">
        <v>0.76</v>
      </c>
      <c r="D3811">
        <v>1341740.28</v>
      </c>
      <c r="E3811" t="s">
        <v>8</v>
      </c>
      <c r="F3811">
        <v>2016</v>
      </c>
      <c r="G3811" s="4" t="s">
        <v>21</v>
      </c>
      <c r="H3811" t="str">
        <f>VLOOKUP(G3811,States!$A$1:$B$71,2,0)</f>
        <v>Texas</v>
      </c>
      <c r="I3811" t="str">
        <f>VLOOKUP(H3811,Table2[[State]:[Kürzel für Highcharts]],2,0)</f>
        <v>TX</v>
      </c>
    </row>
    <row r="3812" spans="1:9">
      <c r="A3812">
        <v>40</v>
      </c>
      <c r="B3812" s="3">
        <v>42449</v>
      </c>
      <c r="C3812">
        <v>0.74</v>
      </c>
      <c r="D3812">
        <v>1347884.14</v>
      </c>
      <c r="E3812" t="s">
        <v>8</v>
      </c>
      <c r="F3812">
        <v>2016</v>
      </c>
      <c r="G3812" s="4" t="s">
        <v>21</v>
      </c>
      <c r="H3812" t="str">
        <f>VLOOKUP(G3812,States!$A$1:$B$71,2,0)</f>
        <v>Texas</v>
      </c>
      <c r="I3812" t="str">
        <f>VLOOKUP(H3812,Table2[[State]:[Kürzel für Highcharts]],2,0)</f>
        <v>TX</v>
      </c>
    </row>
    <row r="3813" spans="1:9">
      <c r="A3813">
        <v>41</v>
      </c>
      <c r="B3813" s="3">
        <v>42442</v>
      </c>
      <c r="C3813">
        <v>0.78</v>
      </c>
      <c r="D3813">
        <v>1177309.05</v>
      </c>
      <c r="E3813" t="s">
        <v>8</v>
      </c>
      <c r="F3813">
        <v>2016</v>
      </c>
      <c r="G3813" s="4" t="s">
        <v>21</v>
      </c>
      <c r="H3813" t="str">
        <f>VLOOKUP(G3813,States!$A$1:$B$71,2,0)</f>
        <v>Texas</v>
      </c>
      <c r="I3813" t="str">
        <f>VLOOKUP(H3813,Table2[[State]:[Kürzel für Highcharts]],2,0)</f>
        <v>TX</v>
      </c>
    </row>
    <row r="3814" spans="1:9">
      <c r="A3814">
        <v>42</v>
      </c>
      <c r="B3814" s="3">
        <v>42435</v>
      </c>
      <c r="C3814">
        <v>0.76</v>
      </c>
      <c r="D3814">
        <v>1201768.74</v>
      </c>
      <c r="E3814" t="s">
        <v>8</v>
      </c>
      <c r="F3814">
        <v>2016</v>
      </c>
      <c r="G3814" s="4" t="s">
        <v>21</v>
      </c>
      <c r="H3814" t="str">
        <f>VLOOKUP(G3814,States!$A$1:$B$71,2,0)</f>
        <v>Texas</v>
      </c>
      <c r="I3814" t="str">
        <f>VLOOKUP(H3814,Table2[[State]:[Kürzel für Highcharts]],2,0)</f>
        <v>TX</v>
      </c>
    </row>
    <row r="3815" spans="1:9">
      <c r="A3815">
        <v>43</v>
      </c>
      <c r="B3815" s="3">
        <v>42428</v>
      </c>
      <c r="C3815">
        <v>0.74</v>
      </c>
      <c r="D3815">
        <v>1199630.68</v>
      </c>
      <c r="E3815" t="s">
        <v>8</v>
      </c>
      <c r="F3815">
        <v>2016</v>
      </c>
      <c r="G3815" s="4" t="s">
        <v>21</v>
      </c>
      <c r="H3815" t="str">
        <f>VLOOKUP(G3815,States!$A$1:$B$71,2,0)</f>
        <v>Texas</v>
      </c>
      <c r="I3815" t="str">
        <f>VLOOKUP(H3815,Table2[[State]:[Kürzel für Highcharts]],2,0)</f>
        <v>TX</v>
      </c>
    </row>
    <row r="3816" spans="1:9">
      <c r="A3816">
        <v>44</v>
      </c>
      <c r="B3816" s="3">
        <v>42421</v>
      </c>
      <c r="C3816">
        <v>0.83</v>
      </c>
      <c r="D3816">
        <v>1006181.04</v>
      </c>
      <c r="E3816" t="s">
        <v>8</v>
      </c>
      <c r="F3816">
        <v>2016</v>
      </c>
      <c r="G3816" s="4" t="s">
        <v>21</v>
      </c>
      <c r="H3816" t="str">
        <f>VLOOKUP(G3816,States!$A$1:$B$71,2,0)</f>
        <v>Texas</v>
      </c>
      <c r="I3816" t="str">
        <f>VLOOKUP(H3816,Table2[[State]:[Kürzel für Highcharts]],2,0)</f>
        <v>TX</v>
      </c>
    </row>
    <row r="3817" spans="1:9">
      <c r="A3817">
        <v>45</v>
      </c>
      <c r="B3817" s="3">
        <v>42414</v>
      </c>
      <c r="C3817">
        <v>0.65</v>
      </c>
      <c r="D3817">
        <v>1358553.29</v>
      </c>
      <c r="E3817" t="s">
        <v>8</v>
      </c>
      <c r="F3817">
        <v>2016</v>
      </c>
      <c r="G3817" s="4" t="s">
        <v>21</v>
      </c>
      <c r="H3817" t="str">
        <f>VLOOKUP(G3817,States!$A$1:$B$71,2,0)</f>
        <v>Texas</v>
      </c>
      <c r="I3817" t="str">
        <f>VLOOKUP(H3817,Table2[[State]:[Kürzel für Highcharts]],2,0)</f>
        <v>TX</v>
      </c>
    </row>
    <row r="3818" spans="1:9">
      <c r="A3818">
        <v>46</v>
      </c>
      <c r="B3818" s="3">
        <v>42407</v>
      </c>
      <c r="C3818">
        <v>0.71</v>
      </c>
      <c r="D3818">
        <v>1515264.27</v>
      </c>
      <c r="E3818" t="s">
        <v>8</v>
      </c>
      <c r="F3818">
        <v>2016</v>
      </c>
      <c r="G3818" s="4" t="s">
        <v>21</v>
      </c>
      <c r="H3818" t="str">
        <f>VLOOKUP(G3818,States!$A$1:$B$71,2,0)</f>
        <v>Texas</v>
      </c>
      <c r="I3818" t="str">
        <f>VLOOKUP(H3818,Table2[[State]:[Kürzel für Highcharts]],2,0)</f>
        <v>TX</v>
      </c>
    </row>
    <row r="3819" spans="1:9">
      <c r="A3819">
        <v>47</v>
      </c>
      <c r="B3819" s="3">
        <v>42400</v>
      </c>
      <c r="C3819">
        <v>0.8</v>
      </c>
      <c r="D3819">
        <v>1128639.48</v>
      </c>
      <c r="E3819" t="s">
        <v>8</v>
      </c>
      <c r="F3819">
        <v>2016</v>
      </c>
      <c r="G3819" s="4" t="s">
        <v>21</v>
      </c>
      <c r="H3819" t="str">
        <f>VLOOKUP(G3819,States!$A$1:$B$71,2,0)</f>
        <v>Texas</v>
      </c>
      <c r="I3819" t="str">
        <f>VLOOKUP(H3819,Table2[[State]:[Kürzel für Highcharts]],2,0)</f>
        <v>TX</v>
      </c>
    </row>
    <row r="3820" spans="1:9">
      <c r="A3820">
        <v>48</v>
      </c>
      <c r="B3820" s="3">
        <v>42393</v>
      </c>
      <c r="C3820">
        <v>1.02</v>
      </c>
      <c r="D3820">
        <v>676032.04</v>
      </c>
      <c r="E3820" t="s">
        <v>8</v>
      </c>
      <c r="F3820">
        <v>2016</v>
      </c>
      <c r="G3820" s="4" t="s">
        <v>21</v>
      </c>
      <c r="H3820" t="str">
        <f>VLOOKUP(G3820,States!$A$1:$B$71,2,0)</f>
        <v>Texas</v>
      </c>
      <c r="I3820" t="str">
        <f>VLOOKUP(H3820,Table2[[State]:[Kürzel für Highcharts]],2,0)</f>
        <v>TX</v>
      </c>
    </row>
    <row r="3821" spans="1:9">
      <c r="A3821">
        <v>49</v>
      </c>
      <c r="B3821" s="3">
        <v>42386</v>
      </c>
      <c r="C3821">
        <v>0.79</v>
      </c>
      <c r="D3821">
        <v>1164936.06</v>
      </c>
      <c r="E3821" t="s">
        <v>8</v>
      </c>
      <c r="F3821">
        <v>2016</v>
      </c>
      <c r="G3821" s="4" t="s">
        <v>21</v>
      </c>
      <c r="H3821" t="str">
        <f>VLOOKUP(G3821,States!$A$1:$B$71,2,0)</f>
        <v>Texas</v>
      </c>
      <c r="I3821" t="str">
        <f>VLOOKUP(H3821,Table2[[State]:[Kürzel für Highcharts]],2,0)</f>
        <v>TX</v>
      </c>
    </row>
    <row r="3822" spans="1:9">
      <c r="A3822">
        <v>50</v>
      </c>
      <c r="B3822" s="3">
        <v>42379</v>
      </c>
      <c r="C3822">
        <v>0.85</v>
      </c>
      <c r="D3822">
        <v>1145736.97</v>
      </c>
      <c r="E3822" t="s">
        <v>8</v>
      </c>
      <c r="F3822">
        <v>2016</v>
      </c>
      <c r="G3822" s="4" t="s">
        <v>21</v>
      </c>
      <c r="H3822" t="str">
        <f>VLOOKUP(G3822,States!$A$1:$B$71,2,0)</f>
        <v>Texas</v>
      </c>
      <c r="I3822" t="str">
        <f>VLOOKUP(H3822,Table2[[State]:[Kürzel für Highcharts]],2,0)</f>
        <v>TX</v>
      </c>
    </row>
    <row r="3823" spans="1:9">
      <c r="A3823">
        <v>51</v>
      </c>
      <c r="B3823" s="3">
        <v>42372</v>
      </c>
      <c r="C3823">
        <v>0.78</v>
      </c>
      <c r="D3823">
        <v>1191927.54</v>
      </c>
      <c r="E3823" t="s">
        <v>8</v>
      </c>
      <c r="F3823">
        <v>2016</v>
      </c>
      <c r="G3823" s="4" t="s">
        <v>21</v>
      </c>
      <c r="H3823" t="str">
        <f>VLOOKUP(G3823,States!$A$1:$B$71,2,0)</f>
        <v>Texas</v>
      </c>
      <c r="I3823" t="str">
        <f>VLOOKUP(H3823,Table2[[State]:[Kürzel für Highcharts]],2,0)</f>
        <v>TX</v>
      </c>
    </row>
    <row r="3824" spans="1:9">
      <c r="A3824">
        <v>0</v>
      </c>
      <c r="B3824" s="3">
        <v>43100</v>
      </c>
      <c r="C3824">
        <v>0.9</v>
      </c>
      <c r="D3824">
        <v>1116393.2</v>
      </c>
      <c r="E3824" t="s">
        <v>8</v>
      </c>
      <c r="F3824">
        <v>2017</v>
      </c>
      <c r="G3824" s="4" t="s">
        <v>21</v>
      </c>
      <c r="H3824" t="str">
        <f>VLOOKUP(G3824,States!$A$1:$B$71,2,0)</f>
        <v>Texas</v>
      </c>
      <c r="I3824" t="str">
        <f>VLOOKUP(H3824,Table2[[State]:[Kürzel für Highcharts]],2,0)</f>
        <v>TX</v>
      </c>
    </row>
    <row r="3825" spans="1:9">
      <c r="A3825">
        <v>1</v>
      </c>
      <c r="B3825" s="3">
        <v>43093</v>
      </c>
      <c r="C3825">
        <v>0.99</v>
      </c>
      <c r="D3825">
        <v>1060456.5900000001</v>
      </c>
      <c r="E3825" t="s">
        <v>8</v>
      </c>
      <c r="F3825">
        <v>2017</v>
      </c>
      <c r="G3825" s="4" t="s">
        <v>21</v>
      </c>
      <c r="H3825" t="str">
        <f>VLOOKUP(G3825,States!$A$1:$B$71,2,0)</f>
        <v>Texas</v>
      </c>
      <c r="I3825" t="str">
        <f>VLOOKUP(H3825,Table2[[State]:[Kürzel für Highcharts]],2,0)</f>
        <v>TX</v>
      </c>
    </row>
    <row r="3826" spans="1:9">
      <c r="A3826">
        <v>2</v>
      </c>
      <c r="B3826" s="3">
        <v>43086</v>
      </c>
      <c r="C3826">
        <v>0.83</v>
      </c>
      <c r="D3826">
        <v>1084068.05</v>
      </c>
      <c r="E3826" t="s">
        <v>8</v>
      </c>
      <c r="F3826">
        <v>2017</v>
      </c>
      <c r="G3826" s="4" t="s">
        <v>21</v>
      </c>
      <c r="H3826" t="str">
        <f>VLOOKUP(G3826,States!$A$1:$B$71,2,0)</f>
        <v>Texas</v>
      </c>
      <c r="I3826" t="str">
        <f>VLOOKUP(H3826,Table2[[State]:[Kürzel für Highcharts]],2,0)</f>
        <v>TX</v>
      </c>
    </row>
    <row r="3827" spans="1:9">
      <c r="A3827">
        <v>3</v>
      </c>
      <c r="B3827" s="3">
        <v>43079</v>
      </c>
      <c r="C3827">
        <v>0.75</v>
      </c>
      <c r="D3827">
        <v>1288280.8500000001</v>
      </c>
      <c r="E3827" t="s">
        <v>8</v>
      </c>
      <c r="F3827">
        <v>2017</v>
      </c>
      <c r="G3827" s="4" t="s">
        <v>21</v>
      </c>
      <c r="H3827" t="str">
        <f>VLOOKUP(G3827,States!$A$1:$B$71,2,0)</f>
        <v>Texas</v>
      </c>
      <c r="I3827" t="str">
        <f>VLOOKUP(H3827,Table2[[State]:[Kürzel für Highcharts]],2,0)</f>
        <v>TX</v>
      </c>
    </row>
    <row r="3828" spans="1:9">
      <c r="A3828">
        <v>4</v>
      </c>
      <c r="B3828" s="3">
        <v>43072</v>
      </c>
      <c r="C3828">
        <v>0.85</v>
      </c>
      <c r="D3828">
        <v>1199422</v>
      </c>
      <c r="E3828" t="s">
        <v>8</v>
      </c>
      <c r="F3828">
        <v>2017</v>
      </c>
      <c r="G3828" s="4" t="s">
        <v>21</v>
      </c>
      <c r="H3828" t="str">
        <f>VLOOKUP(G3828,States!$A$1:$B$71,2,0)</f>
        <v>Texas</v>
      </c>
      <c r="I3828" t="str">
        <f>VLOOKUP(H3828,Table2[[State]:[Kürzel für Highcharts]],2,0)</f>
        <v>TX</v>
      </c>
    </row>
    <row r="3829" spans="1:9">
      <c r="A3829">
        <v>5</v>
      </c>
      <c r="B3829" s="3">
        <v>43065</v>
      </c>
      <c r="C3829">
        <v>0.95</v>
      </c>
      <c r="D3829">
        <v>898548</v>
      </c>
      <c r="E3829" t="s">
        <v>8</v>
      </c>
      <c r="F3829">
        <v>2017</v>
      </c>
      <c r="G3829" s="4" t="s">
        <v>21</v>
      </c>
      <c r="H3829" t="str">
        <f>VLOOKUP(G3829,States!$A$1:$B$71,2,0)</f>
        <v>Texas</v>
      </c>
      <c r="I3829" t="str">
        <f>VLOOKUP(H3829,Table2[[State]:[Kürzel für Highcharts]],2,0)</f>
        <v>TX</v>
      </c>
    </row>
    <row r="3830" spans="1:9">
      <c r="A3830">
        <v>6</v>
      </c>
      <c r="B3830" s="3">
        <v>43058</v>
      </c>
      <c r="C3830">
        <v>0.94</v>
      </c>
      <c r="D3830">
        <v>958421</v>
      </c>
      <c r="E3830" t="s">
        <v>8</v>
      </c>
      <c r="F3830">
        <v>2017</v>
      </c>
      <c r="G3830" s="4" t="s">
        <v>21</v>
      </c>
      <c r="H3830" t="str">
        <f>VLOOKUP(G3830,States!$A$1:$B$71,2,0)</f>
        <v>Texas</v>
      </c>
      <c r="I3830" t="str">
        <f>VLOOKUP(H3830,Table2[[State]:[Kürzel für Highcharts]],2,0)</f>
        <v>TX</v>
      </c>
    </row>
    <row r="3831" spans="1:9">
      <c r="A3831">
        <v>7</v>
      </c>
      <c r="B3831" s="3">
        <v>43051</v>
      </c>
      <c r="C3831">
        <v>0.96</v>
      </c>
      <c r="D3831">
        <v>1054327</v>
      </c>
      <c r="E3831" t="s">
        <v>8</v>
      </c>
      <c r="F3831">
        <v>2017</v>
      </c>
      <c r="G3831" s="4" t="s">
        <v>21</v>
      </c>
      <c r="H3831" t="str">
        <f>VLOOKUP(G3831,States!$A$1:$B$71,2,0)</f>
        <v>Texas</v>
      </c>
      <c r="I3831" t="str">
        <f>VLOOKUP(H3831,Table2[[State]:[Kürzel für Highcharts]],2,0)</f>
        <v>TX</v>
      </c>
    </row>
    <row r="3832" spans="1:9">
      <c r="A3832">
        <v>8</v>
      </c>
      <c r="B3832" s="3">
        <v>43044</v>
      </c>
      <c r="C3832">
        <v>0.96</v>
      </c>
      <c r="D3832">
        <v>1142499.74</v>
      </c>
      <c r="E3832" t="s">
        <v>8</v>
      </c>
      <c r="F3832">
        <v>2017</v>
      </c>
      <c r="G3832" s="4" t="s">
        <v>21</v>
      </c>
      <c r="H3832" t="str">
        <f>VLOOKUP(G3832,States!$A$1:$B$71,2,0)</f>
        <v>Texas</v>
      </c>
      <c r="I3832" t="str">
        <f>VLOOKUP(H3832,Table2[[State]:[Kürzel für Highcharts]],2,0)</f>
        <v>TX</v>
      </c>
    </row>
    <row r="3833" spans="1:9">
      <c r="A3833">
        <v>9</v>
      </c>
      <c r="B3833" s="3">
        <v>43037</v>
      </c>
      <c r="C3833">
        <v>1.05</v>
      </c>
      <c r="D3833">
        <v>1071345.81</v>
      </c>
      <c r="E3833" t="s">
        <v>8</v>
      </c>
      <c r="F3833">
        <v>2017</v>
      </c>
      <c r="G3833" s="4" t="s">
        <v>21</v>
      </c>
      <c r="H3833" t="str">
        <f>VLOOKUP(G3833,States!$A$1:$B$71,2,0)</f>
        <v>Texas</v>
      </c>
      <c r="I3833" t="str">
        <f>VLOOKUP(H3833,Table2[[State]:[Kürzel für Highcharts]],2,0)</f>
        <v>TX</v>
      </c>
    </row>
    <row r="3834" spans="1:9">
      <c r="A3834">
        <v>10</v>
      </c>
      <c r="B3834" s="3">
        <v>43030</v>
      </c>
      <c r="C3834">
        <v>1.1000000000000001</v>
      </c>
      <c r="D3834">
        <v>1037930.19</v>
      </c>
      <c r="E3834" t="s">
        <v>8</v>
      </c>
      <c r="F3834">
        <v>2017</v>
      </c>
      <c r="G3834" s="4" t="s">
        <v>21</v>
      </c>
      <c r="H3834" t="str">
        <f>VLOOKUP(G3834,States!$A$1:$B$71,2,0)</f>
        <v>Texas</v>
      </c>
      <c r="I3834" t="str">
        <f>VLOOKUP(H3834,Table2[[State]:[Kürzel für Highcharts]],2,0)</f>
        <v>TX</v>
      </c>
    </row>
    <row r="3835" spans="1:9">
      <c r="A3835">
        <v>11</v>
      </c>
      <c r="B3835" s="3">
        <v>43023</v>
      </c>
      <c r="C3835">
        <v>1.28</v>
      </c>
      <c r="D3835">
        <v>884631.4</v>
      </c>
      <c r="E3835" t="s">
        <v>8</v>
      </c>
      <c r="F3835">
        <v>2017</v>
      </c>
      <c r="G3835" s="4" t="s">
        <v>21</v>
      </c>
      <c r="H3835" t="str">
        <f>VLOOKUP(G3835,States!$A$1:$B$71,2,0)</f>
        <v>Texas</v>
      </c>
      <c r="I3835" t="str">
        <f>VLOOKUP(H3835,Table2[[State]:[Kürzel für Highcharts]],2,0)</f>
        <v>TX</v>
      </c>
    </row>
    <row r="3836" spans="1:9">
      <c r="A3836">
        <v>12</v>
      </c>
      <c r="B3836" s="3">
        <v>43016</v>
      </c>
      <c r="C3836">
        <v>1.29</v>
      </c>
      <c r="D3836">
        <v>919708.71</v>
      </c>
      <c r="E3836" t="s">
        <v>8</v>
      </c>
      <c r="F3836">
        <v>2017</v>
      </c>
      <c r="G3836" s="4" t="s">
        <v>21</v>
      </c>
      <c r="H3836" t="str">
        <f>VLOOKUP(G3836,States!$A$1:$B$71,2,0)</f>
        <v>Texas</v>
      </c>
      <c r="I3836" t="str">
        <f>VLOOKUP(H3836,Table2[[State]:[Kürzel für Highcharts]],2,0)</f>
        <v>TX</v>
      </c>
    </row>
    <row r="3837" spans="1:9">
      <c r="A3837">
        <v>13</v>
      </c>
      <c r="B3837" s="3">
        <v>43009</v>
      </c>
      <c r="C3837">
        <v>1.3</v>
      </c>
      <c r="D3837">
        <v>893387.5</v>
      </c>
      <c r="E3837" t="s">
        <v>8</v>
      </c>
      <c r="F3837">
        <v>2017</v>
      </c>
      <c r="G3837" s="4" t="s">
        <v>21</v>
      </c>
      <c r="H3837" t="str">
        <f>VLOOKUP(G3837,States!$A$1:$B$71,2,0)</f>
        <v>Texas</v>
      </c>
      <c r="I3837" t="str">
        <f>VLOOKUP(H3837,Table2[[State]:[Kürzel für Highcharts]],2,0)</f>
        <v>TX</v>
      </c>
    </row>
    <row r="3838" spans="1:9">
      <c r="A3838">
        <v>14</v>
      </c>
      <c r="B3838" s="3">
        <v>43002</v>
      </c>
      <c r="C3838">
        <v>1.29</v>
      </c>
      <c r="D3838">
        <v>946384.19</v>
      </c>
      <c r="E3838" t="s">
        <v>8</v>
      </c>
      <c r="F3838">
        <v>2017</v>
      </c>
      <c r="G3838" s="4" t="s">
        <v>21</v>
      </c>
      <c r="H3838" t="str">
        <f>VLOOKUP(G3838,States!$A$1:$B$71,2,0)</f>
        <v>Texas</v>
      </c>
      <c r="I3838" t="str">
        <f>VLOOKUP(H3838,Table2[[State]:[Kürzel für Highcharts]],2,0)</f>
        <v>TX</v>
      </c>
    </row>
    <row r="3839" spans="1:9">
      <c r="A3839">
        <v>15</v>
      </c>
      <c r="B3839" s="3">
        <v>42995</v>
      </c>
      <c r="C3839">
        <v>1.24</v>
      </c>
      <c r="D3839">
        <v>982833.04</v>
      </c>
      <c r="E3839" t="s">
        <v>8</v>
      </c>
      <c r="F3839">
        <v>2017</v>
      </c>
      <c r="G3839" s="4" t="s">
        <v>21</v>
      </c>
      <c r="H3839" t="str">
        <f>VLOOKUP(G3839,States!$A$1:$B$71,2,0)</f>
        <v>Texas</v>
      </c>
      <c r="I3839" t="str">
        <f>VLOOKUP(H3839,Table2[[State]:[Kürzel für Highcharts]],2,0)</f>
        <v>TX</v>
      </c>
    </row>
    <row r="3840" spans="1:9">
      <c r="A3840">
        <v>16</v>
      </c>
      <c r="B3840" s="3">
        <v>42988</v>
      </c>
      <c r="C3840">
        <v>1.2</v>
      </c>
      <c r="D3840">
        <v>997274.92</v>
      </c>
      <c r="E3840" t="s">
        <v>8</v>
      </c>
      <c r="F3840">
        <v>2017</v>
      </c>
      <c r="G3840" s="4" t="s">
        <v>21</v>
      </c>
      <c r="H3840" t="str">
        <f>VLOOKUP(G3840,States!$A$1:$B$71,2,0)</f>
        <v>Texas</v>
      </c>
      <c r="I3840" t="str">
        <f>VLOOKUP(H3840,Table2[[State]:[Kürzel für Highcharts]],2,0)</f>
        <v>TX</v>
      </c>
    </row>
    <row r="3841" spans="1:9">
      <c r="A3841">
        <v>17</v>
      </c>
      <c r="B3841" s="3">
        <v>42981</v>
      </c>
      <c r="C3841">
        <v>1.23</v>
      </c>
      <c r="D3841">
        <v>1043009.46</v>
      </c>
      <c r="E3841" t="s">
        <v>8</v>
      </c>
      <c r="F3841">
        <v>2017</v>
      </c>
      <c r="G3841" s="4" t="s">
        <v>21</v>
      </c>
      <c r="H3841" t="str">
        <f>VLOOKUP(G3841,States!$A$1:$B$71,2,0)</f>
        <v>Texas</v>
      </c>
      <c r="I3841" t="str">
        <f>VLOOKUP(H3841,Table2[[State]:[Kürzel für Highcharts]],2,0)</f>
        <v>TX</v>
      </c>
    </row>
    <row r="3842" spans="1:9">
      <c r="A3842">
        <v>18</v>
      </c>
      <c r="B3842" s="3">
        <v>42974</v>
      </c>
      <c r="C3842">
        <v>1.1299999999999999</v>
      </c>
      <c r="D3842">
        <v>1090966.44</v>
      </c>
      <c r="E3842" t="s">
        <v>8</v>
      </c>
      <c r="F3842">
        <v>2017</v>
      </c>
      <c r="G3842" s="4" t="s">
        <v>21</v>
      </c>
      <c r="H3842" t="str">
        <f>VLOOKUP(G3842,States!$A$1:$B$71,2,0)</f>
        <v>Texas</v>
      </c>
      <c r="I3842" t="str">
        <f>VLOOKUP(H3842,Table2[[State]:[Kürzel für Highcharts]],2,0)</f>
        <v>TX</v>
      </c>
    </row>
    <row r="3843" spans="1:9">
      <c r="A3843">
        <v>19</v>
      </c>
      <c r="B3843" s="3">
        <v>42967</v>
      </c>
      <c r="C3843">
        <v>0.99</v>
      </c>
      <c r="D3843">
        <v>1163466.68</v>
      </c>
      <c r="E3843" t="s">
        <v>8</v>
      </c>
      <c r="F3843">
        <v>2017</v>
      </c>
      <c r="G3843" s="4" t="s">
        <v>21</v>
      </c>
      <c r="H3843" t="str">
        <f>VLOOKUP(G3843,States!$A$1:$B$71,2,0)</f>
        <v>Texas</v>
      </c>
      <c r="I3843" t="str">
        <f>VLOOKUP(H3843,Table2[[State]:[Kürzel für Highcharts]],2,0)</f>
        <v>TX</v>
      </c>
    </row>
    <row r="3844" spans="1:9">
      <c r="A3844">
        <v>20</v>
      </c>
      <c r="B3844" s="3">
        <v>42960</v>
      </c>
      <c r="C3844">
        <v>1</v>
      </c>
      <c r="D3844">
        <v>1263766.23</v>
      </c>
      <c r="E3844" t="s">
        <v>8</v>
      </c>
      <c r="F3844">
        <v>2017</v>
      </c>
      <c r="G3844" s="4" t="s">
        <v>21</v>
      </c>
      <c r="H3844" t="str">
        <f>VLOOKUP(G3844,States!$A$1:$B$71,2,0)</f>
        <v>Texas</v>
      </c>
      <c r="I3844" t="str">
        <f>VLOOKUP(H3844,Table2[[State]:[Kürzel für Highcharts]],2,0)</f>
        <v>TX</v>
      </c>
    </row>
    <row r="3845" spans="1:9">
      <c r="A3845">
        <v>21</v>
      </c>
      <c r="B3845" s="3">
        <v>42953</v>
      </c>
      <c r="C3845">
        <v>0.98</v>
      </c>
      <c r="D3845">
        <v>1253537.5</v>
      </c>
      <c r="E3845" t="s">
        <v>8</v>
      </c>
      <c r="F3845">
        <v>2017</v>
      </c>
      <c r="G3845" s="4" t="s">
        <v>21</v>
      </c>
      <c r="H3845" t="str">
        <f>VLOOKUP(G3845,States!$A$1:$B$71,2,0)</f>
        <v>Texas</v>
      </c>
      <c r="I3845" t="str">
        <f>VLOOKUP(H3845,Table2[[State]:[Kürzel für Highcharts]],2,0)</f>
        <v>TX</v>
      </c>
    </row>
    <row r="3846" spans="1:9">
      <c r="A3846">
        <v>22</v>
      </c>
      <c r="B3846" s="3">
        <v>42946</v>
      </c>
      <c r="C3846">
        <v>1.03</v>
      </c>
      <c r="D3846">
        <v>1154233.8500000001</v>
      </c>
      <c r="E3846" t="s">
        <v>8</v>
      </c>
      <c r="F3846">
        <v>2017</v>
      </c>
      <c r="G3846" s="4" t="s">
        <v>21</v>
      </c>
      <c r="H3846" t="str">
        <f>VLOOKUP(G3846,States!$A$1:$B$71,2,0)</f>
        <v>Texas</v>
      </c>
      <c r="I3846" t="str">
        <f>VLOOKUP(H3846,Table2[[State]:[Kürzel für Highcharts]],2,0)</f>
        <v>TX</v>
      </c>
    </row>
    <row r="3847" spans="1:9">
      <c r="A3847">
        <v>23</v>
      </c>
      <c r="B3847" s="3">
        <v>42939</v>
      </c>
      <c r="C3847">
        <v>0.99</v>
      </c>
      <c r="D3847">
        <v>1197803.17</v>
      </c>
      <c r="E3847" t="s">
        <v>8</v>
      </c>
      <c r="F3847">
        <v>2017</v>
      </c>
      <c r="G3847" s="4" t="s">
        <v>21</v>
      </c>
      <c r="H3847" t="str">
        <f>VLOOKUP(G3847,States!$A$1:$B$71,2,0)</f>
        <v>Texas</v>
      </c>
      <c r="I3847" t="str">
        <f>VLOOKUP(H3847,Table2[[State]:[Kürzel für Highcharts]],2,0)</f>
        <v>TX</v>
      </c>
    </row>
    <row r="3848" spans="1:9">
      <c r="A3848">
        <v>24</v>
      </c>
      <c r="B3848" s="3">
        <v>42932</v>
      </c>
      <c r="C3848">
        <v>0.98</v>
      </c>
      <c r="D3848">
        <v>1219892.6100000001</v>
      </c>
      <c r="E3848" t="s">
        <v>8</v>
      </c>
      <c r="F3848">
        <v>2017</v>
      </c>
      <c r="G3848" s="4" t="s">
        <v>21</v>
      </c>
      <c r="H3848" t="str">
        <f>VLOOKUP(G3848,States!$A$1:$B$71,2,0)</f>
        <v>Texas</v>
      </c>
      <c r="I3848" t="str">
        <f>VLOOKUP(H3848,Table2[[State]:[Kürzel für Highcharts]],2,0)</f>
        <v>TX</v>
      </c>
    </row>
    <row r="3849" spans="1:9">
      <c r="A3849">
        <v>25</v>
      </c>
      <c r="B3849" s="3">
        <v>42925</v>
      </c>
      <c r="C3849">
        <v>0.84</v>
      </c>
      <c r="D3849">
        <v>1514500</v>
      </c>
      <c r="E3849" t="s">
        <v>8</v>
      </c>
      <c r="F3849">
        <v>2017</v>
      </c>
      <c r="G3849" s="4" t="s">
        <v>21</v>
      </c>
      <c r="H3849" t="str">
        <f>VLOOKUP(G3849,States!$A$1:$B$71,2,0)</f>
        <v>Texas</v>
      </c>
      <c r="I3849" t="str">
        <f>VLOOKUP(H3849,Table2[[State]:[Kürzel für Highcharts]],2,0)</f>
        <v>TX</v>
      </c>
    </row>
    <row r="3850" spans="1:9">
      <c r="A3850">
        <v>26</v>
      </c>
      <c r="B3850" s="3">
        <v>42918</v>
      </c>
      <c r="C3850">
        <v>0.9</v>
      </c>
      <c r="D3850">
        <v>1378563.61</v>
      </c>
      <c r="E3850" t="s">
        <v>8</v>
      </c>
      <c r="F3850">
        <v>2017</v>
      </c>
      <c r="G3850" s="4" t="s">
        <v>21</v>
      </c>
      <c r="H3850" t="str">
        <f>VLOOKUP(G3850,States!$A$1:$B$71,2,0)</f>
        <v>Texas</v>
      </c>
      <c r="I3850" t="str">
        <f>VLOOKUP(H3850,Table2[[State]:[Kürzel für Highcharts]],2,0)</f>
        <v>TX</v>
      </c>
    </row>
    <row r="3851" spans="1:9">
      <c r="A3851">
        <v>27</v>
      </c>
      <c r="B3851" s="3">
        <v>42911</v>
      </c>
      <c r="C3851">
        <v>0.89</v>
      </c>
      <c r="D3851">
        <v>1327166.18</v>
      </c>
      <c r="E3851" t="s">
        <v>8</v>
      </c>
      <c r="F3851">
        <v>2017</v>
      </c>
      <c r="G3851" s="4" t="s">
        <v>21</v>
      </c>
      <c r="H3851" t="str">
        <f>VLOOKUP(G3851,States!$A$1:$B$71,2,0)</f>
        <v>Texas</v>
      </c>
      <c r="I3851" t="str">
        <f>VLOOKUP(H3851,Table2[[State]:[Kürzel für Highcharts]],2,0)</f>
        <v>TX</v>
      </c>
    </row>
    <row r="3852" spans="1:9">
      <c r="A3852">
        <v>28</v>
      </c>
      <c r="B3852" s="3">
        <v>42904</v>
      </c>
      <c r="C3852">
        <v>0.9</v>
      </c>
      <c r="D3852">
        <v>1441940.59</v>
      </c>
      <c r="E3852" t="s">
        <v>8</v>
      </c>
      <c r="F3852">
        <v>2017</v>
      </c>
      <c r="G3852" s="4" t="s">
        <v>21</v>
      </c>
      <c r="H3852" t="str">
        <f>VLOOKUP(G3852,States!$A$1:$B$71,2,0)</f>
        <v>Texas</v>
      </c>
      <c r="I3852" t="str">
        <f>VLOOKUP(H3852,Table2[[State]:[Kürzel für Highcharts]],2,0)</f>
        <v>TX</v>
      </c>
    </row>
    <row r="3853" spans="1:9">
      <c r="A3853">
        <v>29</v>
      </c>
      <c r="B3853" s="3">
        <v>42897</v>
      </c>
      <c r="C3853">
        <v>0.9</v>
      </c>
      <c r="D3853">
        <v>1361774.87</v>
      </c>
      <c r="E3853" t="s">
        <v>8</v>
      </c>
      <c r="F3853">
        <v>2017</v>
      </c>
      <c r="G3853" s="4" t="s">
        <v>21</v>
      </c>
      <c r="H3853" t="str">
        <f>VLOOKUP(G3853,States!$A$1:$B$71,2,0)</f>
        <v>Texas</v>
      </c>
      <c r="I3853" t="str">
        <f>VLOOKUP(H3853,Table2[[State]:[Kürzel für Highcharts]],2,0)</f>
        <v>TX</v>
      </c>
    </row>
    <row r="3854" spans="1:9">
      <c r="A3854">
        <v>30</v>
      </c>
      <c r="B3854" s="3">
        <v>42890</v>
      </c>
      <c r="C3854">
        <v>0.93</v>
      </c>
      <c r="D3854">
        <v>1325912.3799999999</v>
      </c>
      <c r="E3854" t="s">
        <v>8</v>
      </c>
      <c r="F3854">
        <v>2017</v>
      </c>
      <c r="G3854" s="4" t="s">
        <v>21</v>
      </c>
      <c r="H3854" t="str">
        <f>VLOOKUP(G3854,States!$A$1:$B$71,2,0)</f>
        <v>Texas</v>
      </c>
      <c r="I3854" t="str">
        <f>VLOOKUP(H3854,Table2[[State]:[Kürzel für Highcharts]],2,0)</f>
        <v>TX</v>
      </c>
    </row>
    <row r="3855" spans="1:9">
      <c r="A3855">
        <v>31</v>
      </c>
      <c r="B3855" s="3">
        <v>42883</v>
      </c>
      <c r="C3855">
        <v>0.93</v>
      </c>
      <c r="D3855">
        <v>1386906.1</v>
      </c>
      <c r="E3855" t="s">
        <v>8</v>
      </c>
      <c r="F3855">
        <v>2017</v>
      </c>
      <c r="G3855" s="4" t="s">
        <v>21</v>
      </c>
      <c r="H3855" t="str">
        <f>VLOOKUP(G3855,States!$A$1:$B$71,2,0)</f>
        <v>Texas</v>
      </c>
      <c r="I3855" t="str">
        <f>VLOOKUP(H3855,Table2[[State]:[Kürzel für Highcharts]],2,0)</f>
        <v>TX</v>
      </c>
    </row>
    <row r="3856" spans="1:9">
      <c r="A3856">
        <v>32</v>
      </c>
      <c r="B3856" s="3">
        <v>42876</v>
      </c>
      <c r="C3856">
        <v>0.91</v>
      </c>
      <c r="D3856">
        <v>1291606.06</v>
      </c>
      <c r="E3856" t="s">
        <v>8</v>
      </c>
      <c r="F3856">
        <v>2017</v>
      </c>
      <c r="G3856" s="4" t="s">
        <v>21</v>
      </c>
      <c r="H3856" t="str">
        <f>VLOOKUP(G3856,States!$A$1:$B$71,2,0)</f>
        <v>Texas</v>
      </c>
      <c r="I3856" t="str">
        <f>VLOOKUP(H3856,Table2[[State]:[Kürzel für Highcharts]],2,0)</f>
        <v>TX</v>
      </c>
    </row>
    <row r="3857" spans="1:9">
      <c r="A3857">
        <v>33</v>
      </c>
      <c r="B3857" s="3">
        <v>42869</v>
      </c>
      <c r="C3857">
        <v>0.95</v>
      </c>
      <c r="D3857">
        <v>1292071.56</v>
      </c>
      <c r="E3857" t="s">
        <v>8</v>
      </c>
      <c r="F3857">
        <v>2017</v>
      </c>
      <c r="G3857" s="4" t="s">
        <v>21</v>
      </c>
      <c r="H3857" t="str">
        <f>VLOOKUP(G3857,States!$A$1:$B$71,2,0)</f>
        <v>Texas</v>
      </c>
      <c r="I3857" t="str">
        <f>VLOOKUP(H3857,Table2[[State]:[Kürzel für Highcharts]],2,0)</f>
        <v>TX</v>
      </c>
    </row>
    <row r="3858" spans="1:9">
      <c r="A3858">
        <v>34</v>
      </c>
      <c r="B3858" s="3">
        <v>42862</v>
      </c>
      <c r="C3858">
        <v>0.89</v>
      </c>
      <c r="D3858">
        <v>1473846.78</v>
      </c>
      <c r="E3858" t="s">
        <v>8</v>
      </c>
      <c r="F3858">
        <v>2017</v>
      </c>
      <c r="G3858" s="4" t="s">
        <v>21</v>
      </c>
      <c r="H3858" t="str">
        <f>VLOOKUP(G3858,States!$A$1:$B$71,2,0)</f>
        <v>Texas</v>
      </c>
      <c r="I3858" t="str">
        <f>VLOOKUP(H3858,Table2[[State]:[Kürzel für Highcharts]],2,0)</f>
        <v>TX</v>
      </c>
    </row>
    <row r="3859" spans="1:9">
      <c r="A3859">
        <v>35</v>
      </c>
      <c r="B3859" s="3">
        <v>42855</v>
      </c>
      <c r="C3859">
        <v>0.9</v>
      </c>
      <c r="D3859">
        <v>1407490.7</v>
      </c>
      <c r="E3859" t="s">
        <v>8</v>
      </c>
      <c r="F3859">
        <v>2017</v>
      </c>
      <c r="G3859" s="4" t="s">
        <v>21</v>
      </c>
      <c r="H3859" t="str">
        <f>VLOOKUP(G3859,States!$A$1:$B$71,2,0)</f>
        <v>Texas</v>
      </c>
      <c r="I3859" t="str">
        <f>VLOOKUP(H3859,Table2[[State]:[Kürzel für Highcharts]],2,0)</f>
        <v>TX</v>
      </c>
    </row>
    <row r="3860" spans="1:9">
      <c r="A3860">
        <v>36</v>
      </c>
      <c r="B3860" s="3">
        <v>42848</v>
      </c>
      <c r="C3860">
        <v>0.85</v>
      </c>
      <c r="D3860">
        <v>1496361.87</v>
      </c>
      <c r="E3860" t="s">
        <v>8</v>
      </c>
      <c r="F3860">
        <v>2017</v>
      </c>
      <c r="G3860" s="4" t="s">
        <v>21</v>
      </c>
      <c r="H3860" t="str">
        <f>VLOOKUP(G3860,States!$A$1:$B$71,2,0)</f>
        <v>Texas</v>
      </c>
      <c r="I3860" t="str">
        <f>VLOOKUP(H3860,Table2[[State]:[Kürzel für Highcharts]],2,0)</f>
        <v>TX</v>
      </c>
    </row>
    <row r="3861" spans="1:9">
      <c r="A3861">
        <v>37</v>
      </c>
      <c r="B3861" s="3">
        <v>42841</v>
      </c>
      <c r="C3861">
        <v>0.87</v>
      </c>
      <c r="D3861">
        <v>1517178.55</v>
      </c>
      <c r="E3861" t="s">
        <v>8</v>
      </c>
      <c r="F3861">
        <v>2017</v>
      </c>
      <c r="G3861" s="4" t="s">
        <v>21</v>
      </c>
      <c r="H3861" t="str">
        <f>VLOOKUP(G3861,States!$A$1:$B$71,2,0)</f>
        <v>Texas</v>
      </c>
      <c r="I3861" t="str">
        <f>VLOOKUP(H3861,Table2[[State]:[Kürzel für Highcharts]],2,0)</f>
        <v>TX</v>
      </c>
    </row>
    <row r="3862" spans="1:9">
      <c r="A3862">
        <v>38</v>
      </c>
      <c r="B3862" s="3">
        <v>42834</v>
      </c>
      <c r="C3862">
        <v>0.9</v>
      </c>
      <c r="D3862">
        <v>1337046.52</v>
      </c>
      <c r="E3862" t="s">
        <v>8</v>
      </c>
      <c r="F3862">
        <v>2017</v>
      </c>
      <c r="G3862" s="4" t="s">
        <v>21</v>
      </c>
      <c r="H3862" t="str">
        <f>VLOOKUP(G3862,States!$A$1:$B$71,2,0)</f>
        <v>Texas</v>
      </c>
      <c r="I3862" t="str">
        <f>VLOOKUP(H3862,Table2[[State]:[Kürzel für Highcharts]],2,0)</f>
        <v>TX</v>
      </c>
    </row>
    <row r="3863" spans="1:9">
      <c r="A3863">
        <v>39</v>
      </c>
      <c r="B3863" s="3">
        <v>42827</v>
      </c>
      <c r="C3863">
        <v>0.83</v>
      </c>
      <c r="D3863">
        <v>1372247.8</v>
      </c>
      <c r="E3863" t="s">
        <v>8</v>
      </c>
      <c r="F3863">
        <v>2017</v>
      </c>
      <c r="G3863" s="4" t="s">
        <v>21</v>
      </c>
      <c r="H3863" t="str">
        <f>VLOOKUP(G3863,States!$A$1:$B$71,2,0)</f>
        <v>Texas</v>
      </c>
      <c r="I3863" t="str">
        <f>VLOOKUP(H3863,Table2[[State]:[Kürzel für Highcharts]],2,0)</f>
        <v>TX</v>
      </c>
    </row>
    <row r="3864" spans="1:9">
      <c r="A3864">
        <v>40</v>
      </c>
      <c r="B3864" s="3">
        <v>42820</v>
      </c>
      <c r="C3864">
        <v>0.91</v>
      </c>
      <c r="D3864">
        <v>1282796.8500000001</v>
      </c>
      <c r="E3864" t="s">
        <v>8</v>
      </c>
      <c r="F3864">
        <v>2017</v>
      </c>
      <c r="G3864" s="4" t="s">
        <v>21</v>
      </c>
      <c r="H3864" t="str">
        <f>VLOOKUP(G3864,States!$A$1:$B$71,2,0)</f>
        <v>Texas</v>
      </c>
      <c r="I3864" t="str">
        <f>VLOOKUP(H3864,Table2[[State]:[Kürzel für Highcharts]],2,0)</f>
        <v>TX</v>
      </c>
    </row>
    <row r="3865" spans="1:9">
      <c r="A3865">
        <v>41</v>
      </c>
      <c r="B3865" s="3">
        <v>42813</v>
      </c>
      <c r="C3865">
        <v>0.94</v>
      </c>
      <c r="D3865">
        <v>1153699.28</v>
      </c>
      <c r="E3865" t="s">
        <v>8</v>
      </c>
      <c r="F3865">
        <v>2017</v>
      </c>
      <c r="G3865" s="4" t="s">
        <v>21</v>
      </c>
      <c r="H3865" t="str">
        <f>VLOOKUP(G3865,States!$A$1:$B$71,2,0)</f>
        <v>Texas</v>
      </c>
      <c r="I3865" t="str">
        <f>VLOOKUP(H3865,Table2[[State]:[Kürzel für Highcharts]],2,0)</f>
        <v>TX</v>
      </c>
    </row>
    <row r="3866" spans="1:9">
      <c r="A3866">
        <v>42</v>
      </c>
      <c r="B3866" s="3">
        <v>42806</v>
      </c>
      <c r="C3866">
        <v>0.9</v>
      </c>
      <c r="D3866">
        <v>1170640.71</v>
      </c>
      <c r="E3866" t="s">
        <v>8</v>
      </c>
      <c r="F3866">
        <v>2017</v>
      </c>
      <c r="G3866" s="4" t="s">
        <v>21</v>
      </c>
      <c r="H3866" t="str">
        <f>VLOOKUP(G3866,States!$A$1:$B$71,2,0)</f>
        <v>Texas</v>
      </c>
      <c r="I3866" t="str">
        <f>VLOOKUP(H3866,Table2[[State]:[Kürzel für Highcharts]],2,0)</f>
        <v>TX</v>
      </c>
    </row>
    <row r="3867" spans="1:9">
      <c r="A3867">
        <v>43</v>
      </c>
      <c r="B3867" s="3">
        <v>42799</v>
      </c>
      <c r="C3867">
        <v>0.93</v>
      </c>
      <c r="D3867">
        <v>1105083.3500000001</v>
      </c>
      <c r="E3867" t="s">
        <v>8</v>
      </c>
      <c r="F3867">
        <v>2017</v>
      </c>
      <c r="G3867" s="4" t="s">
        <v>21</v>
      </c>
      <c r="H3867" t="str">
        <f>VLOOKUP(G3867,States!$A$1:$B$71,2,0)</f>
        <v>Texas</v>
      </c>
      <c r="I3867" t="str">
        <f>VLOOKUP(H3867,Table2[[State]:[Kürzel für Highcharts]],2,0)</f>
        <v>TX</v>
      </c>
    </row>
    <row r="3868" spans="1:9">
      <c r="A3868">
        <v>44</v>
      </c>
      <c r="B3868" s="3">
        <v>42792</v>
      </c>
      <c r="C3868">
        <v>0.73</v>
      </c>
      <c r="D3868">
        <v>1372811.19</v>
      </c>
      <c r="E3868" t="s">
        <v>8</v>
      </c>
      <c r="F3868">
        <v>2017</v>
      </c>
      <c r="G3868" s="4" t="s">
        <v>21</v>
      </c>
      <c r="H3868" t="str">
        <f>VLOOKUP(G3868,States!$A$1:$B$71,2,0)</f>
        <v>Texas</v>
      </c>
      <c r="I3868" t="str">
        <f>VLOOKUP(H3868,Table2[[State]:[Kürzel für Highcharts]],2,0)</f>
        <v>TX</v>
      </c>
    </row>
    <row r="3869" spans="1:9">
      <c r="A3869">
        <v>45</v>
      </c>
      <c r="B3869" s="3">
        <v>42785</v>
      </c>
      <c r="C3869">
        <v>0.76</v>
      </c>
      <c r="D3869">
        <v>1177312.94</v>
      </c>
      <c r="E3869" t="s">
        <v>8</v>
      </c>
      <c r="F3869">
        <v>2017</v>
      </c>
      <c r="G3869" s="4" t="s">
        <v>21</v>
      </c>
      <c r="H3869" t="str">
        <f>VLOOKUP(G3869,States!$A$1:$B$71,2,0)</f>
        <v>Texas</v>
      </c>
      <c r="I3869" t="str">
        <f>VLOOKUP(H3869,Table2[[State]:[Kürzel für Highcharts]],2,0)</f>
        <v>TX</v>
      </c>
    </row>
    <row r="3870" spans="1:9">
      <c r="A3870">
        <v>46</v>
      </c>
      <c r="B3870" s="3">
        <v>42778</v>
      </c>
      <c r="C3870">
        <v>0.7</v>
      </c>
      <c r="D3870">
        <v>1422345.94</v>
      </c>
      <c r="E3870" t="s">
        <v>8</v>
      </c>
      <c r="F3870">
        <v>2017</v>
      </c>
      <c r="G3870" s="4" t="s">
        <v>21</v>
      </c>
      <c r="H3870" t="str">
        <f>VLOOKUP(G3870,States!$A$1:$B$71,2,0)</f>
        <v>Texas</v>
      </c>
      <c r="I3870" t="str">
        <f>VLOOKUP(H3870,Table2[[State]:[Kürzel für Highcharts]],2,0)</f>
        <v>TX</v>
      </c>
    </row>
    <row r="3871" spans="1:9">
      <c r="A3871">
        <v>47</v>
      </c>
      <c r="B3871" s="3">
        <v>42771</v>
      </c>
      <c r="C3871">
        <v>0.65</v>
      </c>
      <c r="D3871">
        <v>1772501.55</v>
      </c>
      <c r="E3871" t="s">
        <v>8</v>
      </c>
      <c r="F3871">
        <v>2017</v>
      </c>
      <c r="G3871" s="4" t="s">
        <v>21</v>
      </c>
      <c r="H3871" t="str">
        <f>VLOOKUP(G3871,States!$A$1:$B$71,2,0)</f>
        <v>Texas</v>
      </c>
      <c r="I3871" t="str">
        <f>VLOOKUP(H3871,Table2[[State]:[Kürzel für Highcharts]],2,0)</f>
        <v>TX</v>
      </c>
    </row>
    <row r="3872" spans="1:9">
      <c r="A3872">
        <v>48</v>
      </c>
      <c r="B3872" s="3">
        <v>42764</v>
      </c>
      <c r="C3872">
        <v>0.73</v>
      </c>
      <c r="D3872">
        <v>1306293.1100000001</v>
      </c>
      <c r="E3872" t="s">
        <v>8</v>
      </c>
      <c r="F3872">
        <v>2017</v>
      </c>
      <c r="G3872" s="4" t="s">
        <v>21</v>
      </c>
      <c r="H3872" t="str">
        <f>VLOOKUP(G3872,States!$A$1:$B$71,2,0)</f>
        <v>Texas</v>
      </c>
      <c r="I3872" t="str">
        <f>VLOOKUP(H3872,Table2[[State]:[Kürzel für Highcharts]],2,0)</f>
        <v>TX</v>
      </c>
    </row>
    <row r="3873" spans="1:9">
      <c r="A3873">
        <v>49</v>
      </c>
      <c r="B3873" s="3">
        <v>42757</v>
      </c>
      <c r="C3873">
        <v>0.7</v>
      </c>
      <c r="D3873">
        <v>1382964.89</v>
      </c>
      <c r="E3873" t="s">
        <v>8</v>
      </c>
      <c r="F3873">
        <v>2017</v>
      </c>
      <c r="G3873" s="4" t="s">
        <v>21</v>
      </c>
      <c r="H3873" t="str">
        <f>VLOOKUP(G3873,States!$A$1:$B$71,2,0)</f>
        <v>Texas</v>
      </c>
      <c r="I3873" t="str">
        <f>VLOOKUP(H3873,Table2[[State]:[Kürzel für Highcharts]],2,0)</f>
        <v>TX</v>
      </c>
    </row>
    <row r="3874" spans="1:9">
      <c r="A3874">
        <v>50</v>
      </c>
      <c r="B3874" s="3">
        <v>42750</v>
      </c>
      <c r="C3874">
        <v>0.7</v>
      </c>
      <c r="D3874">
        <v>1389716.89</v>
      </c>
      <c r="E3874" t="s">
        <v>8</v>
      </c>
      <c r="F3874">
        <v>2017</v>
      </c>
      <c r="G3874" s="4" t="s">
        <v>21</v>
      </c>
      <c r="H3874" t="str">
        <f>VLOOKUP(G3874,States!$A$1:$B$71,2,0)</f>
        <v>Texas</v>
      </c>
      <c r="I3874" t="str">
        <f>VLOOKUP(H3874,Table2[[State]:[Kürzel für Highcharts]],2,0)</f>
        <v>TX</v>
      </c>
    </row>
    <row r="3875" spans="1:9">
      <c r="A3875">
        <v>51</v>
      </c>
      <c r="B3875" s="3">
        <v>42743</v>
      </c>
      <c r="C3875">
        <v>0.78</v>
      </c>
      <c r="D3875">
        <v>1247488.6000000001</v>
      </c>
      <c r="E3875" t="s">
        <v>8</v>
      </c>
      <c r="F3875">
        <v>2017</v>
      </c>
      <c r="G3875" s="4" t="s">
        <v>21</v>
      </c>
      <c r="H3875" t="str">
        <f>VLOOKUP(G3875,States!$A$1:$B$71,2,0)</f>
        <v>Texas</v>
      </c>
      <c r="I3875" t="str">
        <f>VLOOKUP(H3875,Table2[[State]:[Kürzel für Highcharts]],2,0)</f>
        <v>TX</v>
      </c>
    </row>
    <row r="3876" spans="1:9">
      <c r="A3876">
        <v>52</v>
      </c>
      <c r="B3876" s="3">
        <v>42736</v>
      </c>
      <c r="C3876">
        <v>0.68</v>
      </c>
      <c r="D3876">
        <v>1336539.2</v>
      </c>
      <c r="E3876" t="s">
        <v>8</v>
      </c>
      <c r="F3876">
        <v>2017</v>
      </c>
      <c r="G3876" s="4" t="s">
        <v>21</v>
      </c>
      <c r="H3876" t="str">
        <f>VLOOKUP(G3876,States!$A$1:$B$71,2,0)</f>
        <v>Texas</v>
      </c>
      <c r="I3876" t="str">
        <f>VLOOKUP(H3876,Table2[[State]:[Kürzel für Highcharts]],2,0)</f>
        <v>TX</v>
      </c>
    </row>
    <row r="3877" spans="1:9">
      <c r="A3877">
        <v>0</v>
      </c>
      <c r="B3877" s="3">
        <v>43184</v>
      </c>
      <c r="C3877">
        <v>0.73</v>
      </c>
      <c r="D3877">
        <v>1803351.21</v>
      </c>
      <c r="E3877" t="s">
        <v>8</v>
      </c>
      <c r="F3877">
        <v>2018</v>
      </c>
      <c r="G3877" s="4" t="s">
        <v>21</v>
      </c>
      <c r="H3877" t="str">
        <f>VLOOKUP(G3877,States!$A$1:$B$71,2,0)</f>
        <v>Texas</v>
      </c>
      <c r="I3877" t="str">
        <f>VLOOKUP(H3877,Table2[[State]:[Kürzel für Highcharts]],2,0)</f>
        <v>TX</v>
      </c>
    </row>
    <row r="3878" spans="1:9">
      <c r="A3878">
        <v>1</v>
      </c>
      <c r="B3878" s="3">
        <v>43177</v>
      </c>
      <c r="C3878">
        <v>0.87</v>
      </c>
      <c r="D3878">
        <v>1362250.25</v>
      </c>
      <c r="E3878" t="s">
        <v>8</v>
      </c>
      <c r="F3878">
        <v>2018</v>
      </c>
      <c r="G3878" s="4" t="s">
        <v>21</v>
      </c>
      <c r="H3878" t="str">
        <f>VLOOKUP(G3878,States!$A$1:$B$71,2,0)</f>
        <v>Texas</v>
      </c>
      <c r="I3878" t="str">
        <f>VLOOKUP(H3878,Table2[[State]:[Kürzel für Highcharts]],2,0)</f>
        <v>TX</v>
      </c>
    </row>
    <row r="3879" spans="1:9">
      <c r="A3879">
        <v>2</v>
      </c>
      <c r="B3879" s="3">
        <v>43170</v>
      </c>
      <c r="C3879">
        <v>0.87</v>
      </c>
      <c r="D3879">
        <v>1356159.96</v>
      </c>
      <c r="E3879" t="s">
        <v>8</v>
      </c>
      <c r="F3879">
        <v>2018</v>
      </c>
      <c r="G3879" s="4" t="s">
        <v>21</v>
      </c>
      <c r="H3879" t="str">
        <f>VLOOKUP(G3879,States!$A$1:$B$71,2,0)</f>
        <v>Texas</v>
      </c>
      <c r="I3879" t="str">
        <f>VLOOKUP(H3879,Table2[[State]:[Kürzel für Highcharts]],2,0)</f>
        <v>TX</v>
      </c>
    </row>
    <row r="3880" spans="1:9">
      <c r="A3880">
        <v>3</v>
      </c>
      <c r="B3880" s="3">
        <v>43163</v>
      </c>
      <c r="C3880">
        <v>0.77</v>
      </c>
      <c r="D3880">
        <v>1501141.58</v>
      </c>
      <c r="E3880" t="s">
        <v>8</v>
      </c>
      <c r="F3880">
        <v>2018</v>
      </c>
      <c r="G3880" s="4" t="s">
        <v>21</v>
      </c>
      <c r="H3880" t="str">
        <f>VLOOKUP(G3880,States!$A$1:$B$71,2,0)</f>
        <v>Texas</v>
      </c>
      <c r="I3880" t="str">
        <f>VLOOKUP(H3880,Table2[[State]:[Kürzel für Highcharts]],2,0)</f>
        <v>TX</v>
      </c>
    </row>
    <row r="3881" spans="1:9">
      <c r="A3881">
        <v>4</v>
      </c>
      <c r="B3881" s="3">
        <v>43156</v>
      </c>
      <c r="C3881">
        <v>0.74</v>
      </c>
      <c r="D3881">
        <v>1616898.5</v>
      </c>
      <c r="E3881" t="s">
        <v>8</v>
      </c>
      <c r="F3881">
        <v>2018</v>
      </c>
      <c r="G3881" s="4" t="s">
        <v>21</v>
      </c>
      <c r="H3881" t="str">
        <f>VLOOKUP(G3881,States!$A$1:$B$71,2,0)</f>
        <v>Texas</v>
      </c>
      <c r="I3881" t="str">
        <f>VLOOKUP(H3881,Table2[[State]:[Kürzel für Highcharts]],2,0)</f>
        <v>TX</v>
      </c>
    </row>
    <row r="3882" spans="1:9">
      <c r="A3882">
        <v>5</v>
      </c>
      <c r="B3882" s="3">
        <v>43149</v>
      </c>
      <c r="C3882">
        <v>0.77</v>
      </c>
      <c r="D3882">
        <v>1421970.53</v>
      </c>
      <c r="E3882" t="s">
        <v>8</v>
      </c>
      <c r="F3882">
        <v>2018</v>
      </c>
      <c r="G3882" s="4" t="s">
        <v>21</v>
      </c>
      <c r="H3882" t="str">
        <f>VLOOKUP(G3882,States!$A$1:$B$71,2,0)</f>
        <v>Texas</v>
      </c>
      <c r="I3882" t="str">
        <f>VLOOKUP(H3882,Table2[[State]:[Kürzel für Highcharts]],2,0)</f>
        <v>TX</v>
      </c>
    </row>
    <row r="3883" spans="1:9">
      <c r="A3883">
        <v>6</v>
      </c>
      <c r="B3883" s="3">
        <v>43142</v>
      </c>
      <c r="C3883">
        <v>0.72</v>
      </c>
      <c r="D3883">
        <v>1553404.16</v>
      </c>
      <c r="E3883" t="s">
        <v>8</v>
      </c>
      <c r="F3883">
        <v>2018</v>
      </c>
      <c r="G3883" s="4" t="s">
        <v>21</v>
      </c>
      <c r="H3883" t="str">
        <f>VLOOKUP(G3883,States!$A$1:$B$71,2,0)</f>
        <v>Texas</v>
      </c>
      <c r="I3883" t="str">
        <f>VLOOKUP(H3883,Table2[[State]:[Kürzel für Highcharts]],2,0)</f>
        <v>TX</v>
      </c>
    </row>
    <row r="3884" spans="1:9">
      <c r="A3884">
        <v>7</v>
      </c>
      <c r="B3884" s="3">
        <v>43135</v>
      </c>
      <c r="C3884">
        <v>0.67</v>
      </c>
      <c r="D3884">
        <v>1885401.44</v>
      </c>
      <c r="E3884" t="s">
        <v>8</v>
      </c>
      <c r="F3884">
        <v>2018</v>
      </c>
      <c r="G3884" s="4" t="s">
        <v>21</v>
      </c>
      <c r="H3884" t="str">
        <f>VLOOKUP(G3884,States!$A$1:$B$71,2,0)</f>
        <v>Texas</v>
      </c>
      <c r="I3884" t="str">
        <f>VLOOKUP(H3884,Table2[[State]:[Kürzel für Highcharts]],2,0)</f>
        <v>TX</v>
      </c>
    </row>
    <row r="3885" spans="1:9">
      <c r="A3885">
        <v>8</v>
      </c>
      <c r="B3885" s="3">
        <v>43128</v>
      </c>
      <c r="C3885">
        <v>0.82</v>
      </c>
      <c r="D3885">
        <v>1433095.36</v>
      </c>
      <c r="E3885" t="s">
        <v>8</v>
      </c>
      <c r="F3885">
        <v>2018</v>
      </c>
      <c r="G3885" s="4" t="s">
        <v>21</v>
      </c>
      <c r="H3885" t="str">
        <f>VLOOKUP(G3885,States!$A$1:$B$71,2,0)</f>
        <v>Texas</v>
      </c>
      <c r="I3885" t="str">
        <f>VLOOKUP(H3885,Table2[[State]:[Kürzel für Highcharts]],2,0)</f>
        <v>TX</v>
      </c>
    </row>
    <row r="3886" spans="1:9">
      <c r="A3886">
        <v>9</v>
      </c>
      <c r="B3886" s="3">
        <v>43121</v>
      </c>
      <c r="C3886">
        <v>0.85</v>
      </c>
      <c r="D3886">
        <v>1437239.09</v>
      </c>
      <c r="E3886" t="s">
        <v>8</v>
      </c>
      <c r="F3886">
        <v>2018</v>
      </c>
      <c r="G3886" s="4" t="s">
        <v>21</v>
      </c>
      <c r="H3886" t="str">
        <f>VLOOKUP(G3886,States!$A$1:$B$71,2,0)</f>
        <v>Texas</v>
      </c>
      <c r="I3886" t="str">
        <f>VLOOKUP(H3886,Table2[[State]:[Kürzel für Highcharts]],2,0)</f>
        <v>TX</v>
      </c>
    </row>
    <row r="3887" spans="1:9">
      <c r="A3887">
        <v>10</v>
      </c>
      <c r="B3887" s="3">
        <v>43114</v>
      </c>
      <c r="C3887">
        <v>0.93</v>
      </c>
      <c r="D3887">
        <v>1333180.68</v>
      </c>
      <c r="E3887" t="s">
        <v>8</v>
      </c>
      <c r="F3887">
        <v>2018</v>
      </c>
      <c r="G3887" s="4" t="s">
        <v>21</v>
      </c>
      <c r="H3887" t="str">
        <f>VLOOKUP(G3887,States!$A$1:$B$71,2,0)</f>
        <v>Texas</v>
      </c>
      <c r="I3887" t="str">
        <f>VLOOKUP(H3887,Table2[[State]:[Kürzel für Highcharts]],2,0)</f>
        <v>TX</v>
      </c>
    </row>
    <row r="3888" spans="1:9">
      <c r="A3888">
        <v>11</v>
      </c>
      <c r="B3888" s="3">
        <v>43107</v>
      </c>
      <c r="C3888">
        <v>0.92</v>
      </c>
      <c r="D3888">
        <v>1140210.3799999999</v>
      </c>
      <c r="E3888" t="s">
        <v>8</v>
      </c>
      <c r="F3888">
        <v>2018</v>
      </c>
      <c r="G3888" s="4" t="s">
        <v>21</v>
      </c>
      <c r="H3888" t="str">
        <f>VLOOKUP(G3888,States!$A$1:$B$71,2,0)</f>
        <v>Texas</v>
      </c>
      <c r="I3888" t="str">
        <f>VLOOKUP(H3888,Table2[[State]:[Kürzel für Highcharts]],2,0)</f>
        <v>TX</v>
      </c>
    </row>
    <row r="3889" spans="1:9">
      <c r="A3889">
        <v>0</v>
      </c>
      <c r="B3889" s="3">
        <v>42365</v>
      </c>
      <c r="C3889">
        <v>1.33</v>
      </c>
      <c r="D3889">
        <v>10860.07</v>
      </c>
      <c r="E3889" t="s">
        <v>10</v>
      </c>
      <c r="F3889">
        <v>2015</v>
      </c>
      <c r="G3889" s="4" t="s">
        <v>21</v>
      </c>
      <c r="H3889" t="str">
        <f>VLOOKUP(G3889,States!$A$1:$B$71,2,0)</f>
        <v>Texas</v>
      </c>
      <c r="I3889" t="str">
        <f>VLOOKUP(H3889,Table2[[State]:[Kürzel für Highcharts]],2,0)</f>
        <v>TX</v>
      </c>
    </row>
    <row r="3890" spans="1:9">
      <c r="A3890">
        <v>1</v>
      </c>
      <c r="B3890" s="3">
        <v>42358</v>
      </c>
      <c r="C3890">
        <v>1.38</v>
      </c>
      <c r="D3890">
        <v>11128.3</v>
      </c>
      <c r="E3890" t="s">
        <v>10</v>
      </c>
      <c r="F3890">
        <v>2015</v>
      </c>
      <c r="G3890" s="4" t="s">
        <v>21</v>
      </c>
      <c r="H3890" t="str">
        <f>VLOOKUP(G3890,States!$A$1:$B$71,2,0)</f>
        <v>Texas</v>
      </c>
      <c r="I3890" t="str">
        <f>VLOOKUP(H3890,Table2[[State]:[Kürzel für Highcharts]],2,0)</f>
        <v>TX</v>
      </c>
    </row>
    <row r="3891" spans="1:9">
      <c r="A3891">
        <v>2</v>
      </c>
      <c r="B3891" s="3">
        <v>42351</v>
      </c>
      <c r="C3891">
        <v>1.43</v>
      </c>
      <c r="D3891">
        <v>12224.14</v>
      </c>
      <c r="E3891" t="s">
        <v>10</v>
      </c>
      <c r="F3891">
        <v>2015</v>
      </c>
      <c r="G3891" s="4" t="s">
        <v>21</v>
      </c>
      <c r="H3891" t="str">
        <f>VLOOKUP(G3891,States!$A$1:$B$71,2,0)</f>
        <v>Texas</v>
      </c>
      <c r="I3891" t="str">
        <f>VLOOKUP(H3891,Table2[[State]:[Kürzel für Highcharts]],2,0)</f>
        <v>TX</v>
      </c>
    </row>
    <row r="3892" spans="1:9">
      <c r="A3892">
        <v>3</v>
      </c>
      <c r="B3892" s="3">
        <v>42344</v>
      </c>
      <c r="C3892">
        <v>1.48</v>
      </c>
      <c r="D3892">
        <v>10458.620000000001</v>
      </c>
      <c r="E3892" t="s">
        <v>10</v>
      </c>
      <c r="F3892">
        <v>2015</v>
      </c>
      <c r="G3892" s="4" t="s">
        <v>21</v>
      </c>
      <c r="H3892" t="str">
        <f>VLOOKUP(G3892,States!$A$1:$B$71,2,0)</f>
        <v>Texas</v>
      </c>
      <c r="I3892" t="str">
        <f>VLOOKUP(H3892,Table2[[State]:[Kürzel für Highcharts]],2,0)</f>
        <v>TX</v>
      </c>
    </row>
    <row r="3893" spans="1:9">
      <c r="A3893">
        <v>4</v>
      </c>
      <c r="B3893" s="3">
        <v>42337</v>
      </c>
      <c r="C3893">
        <v>1.46</v>
      </c>
      <c r="D3893">
        <v>9412.9</v>
      </c>
      <c r="E3893" t="s">
        <v>10</v>
      </c>
      <c r="F3893">
        <v>2015</v>
      </c>
      <c r="G3893" s="4" t="s">
        <v>21</v>
      </c>
      <c r="H3893" t="str">
        <f>VLOOKUP(G3893,States!$A$1:$B$71,2,0)</f>
        <v>Texas</v>
      </c>
      <c r="I3893" t="str">
        <f>VLOOKUP(H3893,Table2[[State]:[Kürzel für Highcharts]],2,0)</f>
        <v>TX</v>
      </c>
    </row>
    <row r="3894" spans="1:9">
      <c r="A3894">
        <v>5</v>
      </c>
      <c r="B3894" s="3">
        <v>42330</v>
      </c>
      <c r="C3894">
        <v>1.46</v>
      </c>
      <c r="D3894">
        <v>10812.09</v>
      </c>
      <c r="E3894" t="s">
        <v>10</v>
      </c>
      <c r="F3894">
        <v>2015</v>
      </c>
      <c r="G3894" s="4" t="s">
        <v>21</v>
      </c>
      <c r="H3894" t="str">
        <f>VLOOKUP(G3894,States!$A$1:$B$71,2,0)</f>
        <v>Texas</v>
      </c>
      <c r="I3894" t="str">
        <f>VLOOKUP(H3894,Table2[[State]:[Kürzel für Highcharts]],2,0)</f>
        <v>TX</v>
      </c>
    </row>
    <row r="3895" spans="1:9">
      <c r="A3895">
        <v>6</v>
      </c>
      <c r="B3895" s="3">
        <v>42323</v>
      </c>
      <c r="C3895">
        <v>1.36</v>
      </c>
      <c r="D3895">
        <v>11640.14</v>
      </c>
      <c r="E3895" t="s">
        <v>10</v>
      </c>
      <c r="F3895">
        <v>2015</v>
      </c>
      <c r="G3895" s="4" t="s">
        <v>21</v>
      </c>
      <c r="H3895" t="str">
        <f>VLOOKUP(G3895,States!$A$1:$B$71,2,0)</f>
        <v>Texas</v>
      </c>
      <c r="I3895" t="str">
        <f>VLOOKUP(H3895,Table2[[State]:[Kürzel für Highcharts]],2,0)</f>
        <v>TX</v>
      </c>
    </row>
    <row r="3896" spans="1:9">
      <c r="A3896">
        <v>7</v>
      </c>
      <c r="B3896" s="3">
        <v>42316</v>
      </c>
      <c r="C3896">
        <v>1.46</v>
      </c>
      <c r="D3896">
        <v>11147.93</v>
      </c>
      <c r="E3896" t="s">
        <v>10</v>
      </c>
      <c r="F3896">
        <v>2015</v>
      </c>
      <c r="G3896" s="4" t="s">
        <v>21</v>
      </c>
      <c r="H3896" t="str">
        <f>VLOOKUP(G3896,States!$A$1:$B$71,2,0)</f>
        <v>Texas</v>
      </c>
      <c r="I3896" t="str">
        <f>VLOOKUP(H3896,Table2[[State]:[Kürzel für Highcharts]],2,0)</f>
        <v>TX</v>
      </c>
    </row>
    <row r="3897" spans="1:9">
      <c r="A3897">
        <v>8</v>
      </c>
      <c r="B3897" s="3">
        <v>42309</v>
      </c>
      <c r="C3897">
        <v>1.41</v>
      </c>
      <c r="D3897">
        <v>12250.82</v>
      </c>
      <c r="E3897" t="s">
        <v>10</v>
      </c>
      <c r="F3897">
        <v>2015</v>
      </c>
      <c r="G3897" s="4" t="s">
        <v>21</v>
      </c>
      <c r="H3897" t="str">
        <f>VLOOKUP(G3897,States!$A$1:$B$71,2,0)</f>
        <v>Texas</v>
      </c>
      <c r="I3897" t="str">
        <f>VLOOKUP(H3897,Table2[[State]:[Kürzel für Highcharts]],2,0)</f>
        <v>TX</v>
      </c>
    </row>
    <row r="3898" spans="1:9">
      <c r="A3898">
        <v>9</v>
      </c>
      <c r="B3898" s="3">
        <v>42302</v>
      </c>
      <c r="C3898">
        <v>1.48</v>
      </c>
      <c r="D3898">
        <v>13258.61</v>
      </c>
      <c r="E3898" t="s">
        <v>10</v>
      </c>
      <c r="F3898">
        <v>2015</v>
      </c>
      <c r="G3898" s="4" t="s">
        <v>21</v>
      </c>
      <c r="H3898" t="str">
        <f>VLOOKUP(G3898,States!$A$1:$B$71,2,0)</f>
        <v>Texas</v>
      </c>
      <c r="I3898" t="str">
        <f>VLOOKUP(H3898,Table2[[State]:[Kürzel für Highcharts]],2,0)</f>
        <v>TX</v>
      </c>
    </row>
    <row r="3899" spans="1:9">
      <c r="A3899">
        <v>10</v>
      </c>
      <c r="B3899" s="3">
        <v>42295</v>
      </c>
      <c r="C3899">
        <v>1.39</v>
      </c>
      <c r="D3899">
        <v>11010.45</v>
      </c>
      <c r="E3899" t="s">
        <v>10</v>
      </c>
      <c r="F3899">
        <v>2015</v>
      </c>
      <c r="G3899" s="4" t="s">
        <v>21</v>
      </c>
      <c r="H3899" t="str">
        <f>VLOOKUP(G3899,States!$A$1:$B$71,2,0)</f>
        <v>Texas</v>
      </c>
      <c r="I3899" t="str">
        <f>VLOOKUP(H3899,Table2[[State]:[Kürzel für Highcharts]],2,0)</f>
        <v>TX</v>
      </c>
    </row>
    <row r="3900" spans="1:9">
      <c r="A3900">
        <v>11</v>
      </c>
      <c r="B3900" s="3">
        <v>42288</v>
      </c>
      <c r="C3900">
        <v>1.48</v>
      </c>
      <c r="D3900">
        <v>10647.39</v>
      </c>
      <c r="E3900" t="s">
        <v>10</v>
      </c>
      <c r="F3900">
        <v>2015</v>
      </c>
      <c r="G3900" s="4" t="s">
        <v>21</v>
      </c>
      <c r="H3900" t="str">
        <f>VLOOKUP(G3900,States!$A$1:$B$71,2,0)</f>
        <v>Texas</v>
      </c>
      <c r="I3900" t="str">
        <f>VLOOKUP(H3900,Table2[[State]:[Kürzel für Highcharts]],2,0)</f>
        <v>TX</v>
      </c>
    </row>
    <row r="3901" spans="1:9">
      <c r="A3901">
        <v>12</v>
      </c>
      <c r="B3901" s="3">
        <v>42281</v>
      </c>
      <c r="C3901">
        <v>1.49</v>
      </c>
      <c r="D3901">
        <v>10751.69</v>
      </c>
      <c r="E3901" t="s">
        <v>10</v>
      </c>
      <c r="F3901">
        <v>2015</v>
      </c>
      <c r="G3901" s="4" t="s">
        <v>21</v>
      </c>
      <c r="H3901" t="str">
        <f>VLOOKUP(G3901,States!$A$1:$B$71,2,0)</f>
        <v>Texas</v>
      </c>
      <c r="I3901" t="str">
        <f>VLOOKUP(H3901,Table2[[State]:[Kürzel für Highcharts]],2,0)</f>
        <v>TX</v>
      </c>
    </row>
    <row r="3902" spans="1:9">
      <c r="A3902">
        <v>13</v>
      </c>
      <c r="B3902" s="3">
        <v>42274</v>
      </c>
      <c r="C3902">
        <v>1.48</v>
      </c>
      <c r="D3902">
        <v>12224.81</v>
      </c>
      <c r="E3902" t="s">
        <v>10</v>
      </c>
      <c r="F3902">
        <v>2015</v>
      </c>
      <c r="G3902" s="4" t="s">
        <v>21</v>
      </c>
      <c r="H3902" t="str">
        <f>VLOOKUP(G3902,States!$A$1:$B$71,2,0)</f>
        <v>Texas</v>
      </c>
      <c r="I3902" t="str">
        <f>VLOOKUP(H3902,Table2[[State]:[Kürzel für Highcharts]],2,0)</f>
        <v>TX</v>
      </c>
    </row>
    <row r="3903" spans="1:9">
      <c r="A3903">
        <v>14</v>
      </c>
      <c r="B3903" s="3">
        <v>42267</v>
      </c>
      <c r="C3903">
        <v>1.47</v>
      </c>
      <c r="D3903">
        <v>12513.98</v>
      </c>
      <c r="E3903" t="s">
        <v>10</v>
      </c>
      <c r="F3903">
        <v>2015</v>
      </c>
      <c r="G3903" s="4" t="s">
        <v>21</v>
      </c>
      <c r="H3903" t="str">
        <f>VLOOKUP(G3903,States!$A$1:$B$71,2,0)</f>
        <v>Texas</v>
      </c>
      <c r="I3903" t="str">
        <f>VLOOKUP(H3903,Table2[[State]:[Kürzel für Highcharts]],2,0)</f>
        <v>TX</v>
      </c>
    </row>
    <row r="3904" spans="1:9">
      <c r="A3904">
        <v>15</v>
      </c>
      <c r="B3904" s="3">
        <v>42260</v>
      </c>
      <c r="C3904">
        <v>1.48</v>
      </c>
      <c r="D3904">
        <v>12704.71</v>
      </c>
      <c r="E3904" t="s">
        <v>10</v>
      </c>
      <c r="F3904">
        <v>2015</v>
      </c>
      <c r="G3904" s="4" t="s">
        <v>21</v>
      </c>
      <c r="H3904" t="str">
        <f>VLOOKUP(G3904,States!$A$1:$B$71,2,0)</f>
        <v>Texas</v>
      </c>
      <c r="I3904" t="str">
        <f>VLOOKUP(H3904,Table2[[State]:[Kürzel für Highcharts]],2,0)</f>
        <v>TX</v>
      </c>
    </row>
    <row r="3905" spans="1:9">
      <c r="A3905">
        <v>16</v>
      </c>
      <c r="B3905" s="3">
        <v>42253</v>
      </c>
      <c r="C3905">
        <v>1.46</v>
      </c>
      <c r="D3905">
        <v>12941.48</v>
      </c>
      <c r="E3905" t="s">
        <v>10</v>
      </c>
      <c r="F3905">
        <v>2015</v>
      </c>
      <c r="G3905" s="4" t="s">
        <v>21</v>
      </c>
      <c r="H3905" t="str">
        <f>VLOOKUP(G3905,States!$A$1:$B$71,2,0)</f>
        <v>Texas</v>
      </c>
      <c r="I3905" t="str">
        <f>VLOOKUP(H3905,Table2[[State]:[Kürzel für Highcharts]],2,0)</f>
        <v>TX</v>
      </c>
    </row>
    <row r="3906" spans="1:9">
      <c r="A3906">
        <v>17</v>
      </c>
      <c r="B3906" s="3">
        <v>42246</v>
      </c>
      <c r="C3906">
        <v>1.36</v>
      </c>
      <c r="D3906">
        <v>14317.26</v>
      </c>
      <c r="E3906" t="s">
        <v>10</v>
      </c>
      <c r="F3906">
        <v>2015</v>
      </c>
      <c r="G3906" s="4" t="s">
        <v>21</v>
      </c>
      <c r="H3906" t="str">
        <f>VLOOKUP(G3906,States!$A$1:$B$71,2,0)</f>
        <v>Texas</v>
      </c>
      <c r="I3906" t="str">
        <f>VLOOKUP(H3906,Table2[[State]:[Kürzel für Highcharts]],2,0)</f>
        <v>TX</v>
      </c>
    </row>
    <row r="3907" spans="1:9">
      <c r="A3907">
        <v>18</v>
      </c>
      <c r="B3907" s="3">
        <v>42239</v>
      </c>
      <c r="C3907">
        <v>1.36</v>
      </c>
      <c r="D3907">
        <v>17429.71</v>
      </c>
      <c r="E3907" t="s">
        <v>10</v>
      </c>
      <c r="F3907">
        <v>2015</v>
      </c>
      <c r="G3907" s="4" t="s">
        <v>21</v>
      </c>
      <c r="H3907" t="str">
        <f>VLOOKUP(G3907,States!$A$1:$B$71,2,0)</f>
        <v>Texas</v>
      </c>
      <c r="I3907" t="str">
        <f>VLOOKUP(H3907,Table2[[State]:[Kürzel für Highcharts]],2,0)</f>
        <v>TX</v>
      </c>
    </row>
    <row r="3908" spans="1:9">
      <c r="A3908">
        <v>19</v>
      </c>
      <c r="B3908" s="3">
        <v>42232</v>
      </c>
      <c r="C3908">
        <v>1.45</v>
      </c>
      <c r="D3908">
        <v>13268.55</v>
      </c>
      <c r="E3908" t="s">
        <v>10</v>
      </c>
      <c r="F3908">
        <v>2015</v>
      </c>
      <c r="G3908" s="4" t="s">
        <v>21</v>
      </c>
      <c r="H3908" t="str">
        <f>VLOOKUP(G3908,States!$A$1:$B$71,2,0)</f>
        <v>Texas</v>
      </c>
      <c r="I3908" t="str">
        <f>VLOOKUP(H3908,Table2[[State]:[Kürzel für Highcharts]],2,0)</f>
        <v>TX</v>
      </c>
    </row>
    <row r="3909" spans="1:9">
      <c r="A3909">
        <v>20</v>
      </c>
      <c r="B3909" s="3">
        <v>42225</v>
      </c>
      <c r="C3909">
        <v>1.4</v>
      </c>
      <c r="D3909">
        <v>16702.43</v>
      </c>
      <c r="E3909" t="s">
        <v>10</v>
      </c>
      <c r="F3909">
        <v>2015</v>
      </c>
      <c r="G3909" s="4" t="s">
        <v>21</v>
      </c>
      <c r="H3909" t="str">
        <f>VLOOKUP(G3909,States!$A$1:$B$71,2,0)</f>
        <v>Texas</v>
      </c>
      <c r="I3909" t="str">
        <f>VLOOKUP(H3909,Table2[[State]:[Kürzel für Highcharts]],2,0)</f>
        <v>TX</v>
      </c>
    </row>
    <row r="3910" spans="1:9">
      <c r="A3910">
        <v>21</v>
      </c>
      <c r="B3910" s="3">
        <v>42218</v>
      </c>
      <c r="C3910">
        <v>1.31</v>
      </c>
      <c r="D3910">
        <v>12992.93</v>
      </c>
      <c r="E3910" t="s">
        <v>10</v>
      </c>
      <c r="F3910">
        <v>2015</v>
      </c>
      <c r="G3910" s="4" t="s">
        <v>21</v>
      </c>
      <c r="H3910" t="str">
        <f>VLOOKUP(G3910,States!$A$1:$B$71,2,0)</f>
        <v>Texas</v>
      </c>
      <c r="I3910" t="str">
        <f>VLOOKUP(H3910,Table2[[State]:[Kürzel für Highcharts]],2,0)</f>
        <v>TX</v>
      </c>
    </row>
    <row r="3911" spans="1:9">
      <c r="A3911">
        <v>22</v>
      </c>
      <c r="B3911" s="3">
        <v>42211</v>
      </c>
      <c r="C3911">
        <v>1.1399999999999999</v>
      </c>
      <c r="D3911">
        <v>12801.03</v>
      </c>
      <c r="E3911" t="s">
        <v>10</v>
      </c>
      <c r="F3911">
        <v>2015</v>
      </c>
      <c r="G3911" s="4" t="s">
        <v>21</v>
      </c>
      <c r="H3911" t="str">
        <f>VLOOKUP(G3911,States!$A$1:$B$71,2,0)</f>
        <v>Texas</v>
      </c>
      <c r="I3911" t="str">
        <f>VLOOKUP(H3911,Table2[[State]:[Kürzel für Highcharts]],2,0)</f>
        <v>TX</v>
      </c>
    </row>
    <row r="3912" spans="1:9">
      <c r="A3912">
        <v>23</v>
      </c>
      <c r="B3912" s="3">
        <v>42204</v>
      </c>
      <c r="C3912">
        <v>1.29</v>
      </c>
      <c r="D3912">
        <v>11881.44</v>
      </c>
      <c r="E3912" t="s">
        <v>10</v>
      </c>
      <c r="F3912">
        <v>2015</v>
      </c>
      <c r="G3912" s="4" t="s">
        <v>21</v>
      </c>
      <c r="H3912" t="str">
        <f>VLOOKUP(G3912,States!$A$1:$B$71,2,0)</f>
        <v>Texas</v>
      </c>
      <c r="I3912" t="str">
        <f>VLOOKUP(H3912,Table2[[State]:[Kürzel für Highcharts]],2,0)</f>
        <v>TX</v>
      </c>
    </row>
    <row r="3913" spans="1:9">
      <c r="A3913">
        <v>24</v>
      </c>
      <c r="B3913" s="3">
        <v>42197</v>
      </c>
      <c r="C3913">
        <v>1.27</v>
      </c>
      <c r="D3913">
        <v>11076.72</v>
      </c>
      <c r="E3913" t="s">
        <v>10</v>
      </c>
      <c r="F3913">
        <v>2015</v>
      </c>
      <c r="G3913" s="4" t="s">
        <v>21</v>
      </c>
      <c r="H3913" t="str">
        <f>VLOOKUP(G3913,States!$A$1:$B$71,2,0)</f>
        <v>Texas</v>
      </c>
      <c r="I3913" t="str">
        <f>VLOOKUP(H3913,Table2[[State]:[Kürzel für Highcharts]],2,0)</f>
        <v>TX</v>
      </c>
    </row>
    <row r="3914" spans="1:9">
      <c r="A3914">
        <v>25</v>
      </c>
      <c r="B3914" s="3">
        <v>42190</v>
      </c>
      <c r="C3914">
        <v>1.3</v>
      </c>
      <c r="D3914">
        <v>13234.04</v>
      </c>
      <c r="E3914" t="s">
        <v>10</v>
      </c>
      <c r="F3914">
        <v>2015</v>
      </c>
      <c r="G3914" s="4" t="s">
        <v>21</v>
      </c>
      <c r="H3914" t="str">
        <f>VLOOKUP(G3914,States!$A$1:$B$71,2,0)</f>
        <v>Texas</v>
      </c>
      <c r="I3914" t="str">
        <f>VLOOKUP(H3914,Table2[[State]:[Kürzel für Highcharts]],2,0)</f>
        <v>TX</v>
      </c>
    </row>
    <row r="3915" spans="1:9">
      <c r="A3915">
        <v>26</v>
      </c>
      <c r="B3915" s="3">
        <v>42183</v>
      </c>
      <c r="C3915">
        <v>1.33</v>
      </c>
      <c r="D3915">
        <v>11792.51</v>
      </c>
      <c r="E3915" t="s">
        <v>10</v>
      </c>
      <c r="F3915">
        <v>2015</v>
      </c>
      <c r="G3915" s="4" t="s">
        <v>21</v>
      </c>
      <c r="H3915" t="str">
        <f>VLOOKUP(G3915,States!$A$1:$B$71,2,0)</f>
        <v>Texas</v>
      </c>
      <c r="I3915" t="str">
        <f>VLOOKUP(H3915,Table2[[State]:[Kürzel für Highcharts]],2,0)</f>
        <v>TX</v>
      </c>
    </row>
    <row r="3916" spans="1:9">
      <c r="A3916">
        <v>27</v>
      </c>
      <c r="B3916" s="3">
        <v>42176</v>
      </c>
      <c r="C3916">
        <v>1.37</v>
      </c>
      <c r="D3916">
        <v>9936.1200000000008</v>
      </c>
      <c r="E3916" t="s">
        <v>10</v>
      </c>
      <c r="F3916">
        <v>2015</v>
      </c>
      <c r="G3916" s="4" t="s">
        <v>21</v>
      </c>
      <c r="H3916" t="str">
        <f>VLOOKUP(G3916,States!$A$1:$B$71,2,0)</f>
        <v>Texas</v>
      </c>
      <c r="I3916" t="str">
        <f>VLOOKUP(H3916,Table2[[State]:[Kürzel für Highcharts]],2,0)</f>
        <v>TX</v>
      </c>
    </row>
    <row r="3917" spans="1:9">
      <c r="A3917">
        <v>28</v>
      </c>
      <c r="B3917" s="3">
        <v>42169</v>
      </c>
      <c r="C3917">
        <v>1.35</v>
      </c>
      <c r="D3917">
        <v>9881.65</v>
      </c>
      <c r="E3917" t="s">
        <v>10</v>
      </c>
      <c r="F3917">
        <v>2015</v>
      </c>
      <c r="G3917" s="4" t="s">
        <v>21</v>
      </c>
      <c r="H3917" t="str">
        <f>VLOOKUP(G3917,States!$A$1:$B$71,2,0)</f>
        <v>Texas</v>
      </c>
      <c r="I3917" t="str">
        <f>VLOOKUP(H3917,Table2[[State]:[Kürzel für Highcharts]],2,0)</f>
        <v>TX</v>
      </c>
    </row>
    <row r="3918" spans="1:9">
      <c r="A3918">
        <v>29</v>
      </c>
      <c r="B3918" s="3">
        <v>42162</v>
      </c>
      <c r="C3918">
        <v>1.35</v>
      </c>
      <c r="D3918">
        <v>9019</v>
      </c>
      <c r="E3918" t="s">
        <v>10</v>
      </c>
      <c r="F3918">
        <v>2015</v>
      </c>
      <c r="G3918" s="4" t="s">
        <v>21</v>
      </c>
      <c r="H3918" t="str">
        <f>VLOOKUP(G3918,States!$A$1:$B$71,2,0)</f>
        <v>Texas</v>
      </c>
      <c r="I3918" t="str">
        <f>VLOOKUP(H3918,Table2[[State]:[Kürzel für Highcharts]],2,0)</f>
        <v>TX</v>
      </c>
    </row>
    <row r="3919" spans="1:9">
      <c r="A3919">
        <v>30</v>
      </c>
      <c r="B3919" s="3">
        <v>42155</v>
      </c>
      <c r="C3919">
        <v>1.38</v>
      </c>
      <c r="D3919">
        <v>9882.68</v>
      </c>
      <c r="E3919" t="s">
        <v>10</v>
      </c>
      <c r="F3919">
        <v>2015</v>
      </c>
      <c r="G3919" s="4" t="s">
        <v>21</v>
      </c>
      <c r="H3919" t="str">
        <f>VLOOKUP(G3919,States!$A$1:$B$71,2,0)</f>
        <v>Texas</v>
      </c>
      <c r="I3919" t="str">
        <f>VLOOKUP(H3919,Table2[[State]:[Kürzel für Highcharts]],2,0)</f>
        <v>TX</v>
      </c>
    </row>
    <row r="3920" spans="1:9">
      <c r="A3920">
        <v>31</v>
      </c>
      <c r="B3920" s="3">
        <v>42148</v>
      </c>
      <c r="C3920">
        <v>1.36</v>
      </c>
      <c r="D3920">
        <v>12809.78</v>
      </c>
      <c r="E3920" t="s">
        <v>10</v>
      </c>
      <c r="F3920">
        <v>2015</v>
      </c>
      <c r="G3920" s="4" t="s">
        <v>21</v>
      </c>
      <c r="H3920" t="str">
        <f>VLOOKUP(G3920,States!$A$1:$B$71,2,0)</f>
        <v>Texas</v>
      </c>
      <c r="I3920" t="str">
        <f>VLOOKUP(H3920,Table2[[State]:[Kürzel für Highcharts]],2,0)</f>
        <v>TX</v>
      </c>
    </row>
    <row r="3921" spans="1:9">
      <c r="A3921">
        <v>32</v>
      </c>
      <c r="B3921" s="3">
        <v>42141</v>
      </c>
      <c r="C3921">
        <v>1.35</v>
      </c>
      <c r="D3921">
        <v>11092.7</v>
      </c>
      <c r="E3921" t="s">
        <v>10</v>
      </c>
      <c r="F3921">
        <v>2015</v>
      </c>
      <c r="G3921" s="4" t="s">
        <v>21</v>
      </c>
      <c r="H3921" t="str">
        <f>VLOOKUP(G3921,States!$A$1:$B$71,2,0)</f>
        <v>Texas</v>
      </c>
      <c r="I3921" t="str">
        <f>VLOOKUP(H3921,Table2[[State]:[Kürzel für Highcharts]],2,0)</f>
        <v>TX</v>
      </c>
    </row>
    <row r="3922" spans="1:9">
      <c r="A3922">
        <v>33</v>
      </c>
      <c r="B3922" s="3">
        <v>42134</v>
      </c>
      <c r="C3922">
        <v>1.39</v>
      </c>
      <c r="D3922">
        <v>10242.6</v>
      </c>
      <c r="E3922" t="s">
        <v>10</v>
      </c>
      <c r="F3922">
        <v>2015</v>
      </c>
      <c r="G3922" s="4" t="s">
        <v>21</v>
      </c>
      <c r="H3922" t="str">
        <f>VLOOKUP(G3922,States!$A$1:$B$71,2,0)</f>
        <v>Texas</v>
      </c>
      <c r="I3922" t="str">
        <f>VLOOKUP(H3922,Table2[[State]:[Kürzel für Highcharts]],2,0)</f>
        <v>TX</v>
      </c>
    </row>
    <row r="3923" spans="1:9">
      <c r="A3923">
        <v>34</v>
      </c>
      <c r="B3923" s="3">
        <v>42127</v>
      </c>
      <c r="C3923">
        <v>1.37</v>
      </c>
      <c r="D3923">
        <v>6568.67</v>
      </c>
      <c r="E3923" t="s">
        <v>10</v>
      </c>
      <c r="F3923">
        <v>2015</v>
      </c>
      <c r="G3923" s="4" t="s">
        <v>21</v>
      </c>
      <c r="H3923" t="str">
        <f>VLOOKUP(G3923,States!$A$1:$B$71,2,0)</f>
        <v>Texas</v>
      </c>
      <c r="I3923" t="str">
        <f>VLOOKUP(H3923,Table2[[State]:[Kürzel für Highcharts]],2,0)</f>
        <v>TX</v>
      </c>
    </row>
    <row r="3924" spans="1:9">
      <c r="A3924">
        <v>35</v>
      </c>
      <c r="B3924" s="3">
        <v>42120</v>
      </c>
      <c r="C3924">
        <v>1.34</v>
      </c>
      <c r="D3924">
        <v>9855.14</v>
      </c>
      <c r="E3924" t="s">
        <v>10</v>
      </c>
      <c r="F3924">
        <v>2015</v>
      </c>
      <c r="G3924" s="4" t="s">
        <v>21</v>
      </c>
      <c r="H3924" t="str">
        <f>VLOOKUP(G3924,States!$A$1:$B$71,2,0)</f>
        <v>Texas</v>
      </c>
      <c r="I3924" t="str">
        <f>VLOOKUP(H3924,Table2[[State]:[Kürzel für Highcharts]],2,0)</f>
        <v>TX</v>
      </c>
    </row>
    <row r="3925" spans="1:9">
      <c r="A3925">
        <v>36</v>
      </c>
      <c r="B3925" s="3">
        <v>42113</v>
      </c>
      <c r="C3925">
        <v>1.35</v>
      </c>
      <c r="D3925">
        <v>12054.84</v>
      </c>
      <c r="E3925" t="s">
        <v>10</v>
      </c>
      <c r="F3925">
        <v>2015</v>
      </c>
      <c r="G3925" s="4" t="s">
        <v>21</v>
      </c>
      <c r="H3925" t="str">
        <f>VLOOKUP(G3925,States!$A$1:$B$71,2,0)</f>
        <v>Texas</v>
      </c>
      <c r="I3925" t="str">
        <f>VLOOKUP(H3925,Table2[[State]:[Kürzel für Highcharts]],2,0)</f>
        <v>TX</v>
      </c>
    </row>
    <row r="3926" spans="1:9">
      <c r="A3926">
        <v>37</v>
      </c>
      <c r="B3926" s="3">
        <v>42106</v>
      </c>
      <c r="C3926">
        <v>1.39</v>
      </c>
      <c r="D3926">
        <v>11119.47</v>
      </c>
      <c r="E3926" t="s">
        <v>10</v>
      </c>
      <c r="F3926">
        <v>2015</v>
      </c>
      <c r="G3926" s="4" t="s">
        <v>21</v>
      </c>
      <c r="H3926" t="str">
        <f>VLOOKUP(G3926,States!$A$1:$B$71,2,0)</f>
        <v>Texas</v>
      </c>
      <c r="I3926" t="str">
        <f>VLOOKUP(H3926,Table2[[State]:[Kürzel für Highcharts]],2,0)</f>
        <v>TX</v>
      </c>
    </row>
    <row r="3927" spans="1:9">
      <c r="A3927">
        <v>38</v>
      </c>
      <c r="B3927" s="3">
        <v>42099</v>
      </c>
      <c r="C3927">
        <v>1.36</v>
      </c>
      <c r="D3927">
        <v>11720.06</v>
      </c>
      <c r="E3927" t="s">
        <v>10</v>
      </c>
      <c r="F3927">
        <v>2015</v>
      </c>
      <c r="G3927" s="4" t="s">
        <v>21</v>
      </c>
      <c r="H3927" t="str">
        <f>VLOOKUP(G3927,States!$A$1:$B$71,2,0)</f>
        <v>Texas</v>
      </c>
      <c r="I3927" t="str">
        <f>VLOOKUP(H3927,Table2[[State]:[Kürzel für Highcharts]],2,0)</f>
        <v>TX</v>
      </c>
    </row>
    <row r="3928" spans="1:9">
      <c r="A3928">
        <v>39</v>
      </c>
      <c r="B3928" s="3">
        <v>42092</v>
      </c>
      <c r="C3928">
        <v>1.36</v>
      </c>
      <c r="D3928">
        <v>9162.06</v>
      </c>
      <c r="E3928" t="s">
        <v>10</v>
      </c>
      <c r="F3928">
        <v>2015</v>
      </c>
      <c r="G3928" s="4" t="s">
        <v>21</v>
      </c>
      <c r="H3928" t="str">
        <f>VLOOKUP(G3928,States!$A$1:$B$71,2,0)</f>
        <v>Texas</v>
      </c>
      <c r="I3928" t="str">
        <f>VLOOKUP(H3928,Table2[[State]:[Kürzel für Highcharts]],2,0)</f>
        <v>TX</v>
      </c>
    </row>
    <row r="3929" spans="1:9">
      <c r="A3929">
        <v>40</v>
      </c>
      <c r="B3929" s="3">
        <v>42085</v>
      </c>
      <c r="C3929">
        <v>1.29</v>
      </c>
      <c r="D3929">
        <v>13176.92</v>
      </c>
      <c r="E3929" t="s">
        <v>10</v>
      </c>
      <c r="F3929">
        <v>2015</v>
      </c>
      <c r="G3929" s="4" t="s">
        <v>21</v>
      </c>
      <c r="H3929" t="str">
        <f>VLOOKUP(G3929,States!$A$1:$B$71,2,0)</f>
        <v>Texas</v>
      </c>
      <c r="I3929" t="str">
        <f>VLOOKUP(H3929,Table2[[State]:[Kürzel für Highcharts]],2,0)</f>
        <v>TX</v>
      </c>
    </row>
    <row r="3930" spans="1:9">
      <c r="A3930">
        <v>41</v>
      </c>
      <c r="B3930" s="3">
        <v>42078</v>
      </c>
      <c r="C3930">
        <v>1.34</v>
      </c>
      <c r="D3930">
        <v>11922.76</v>
      </c>
      <c r="E3930" t="s">
        <v>10</v>
      </c>
      <c r="F3930">
        <v>2015</v>
      </c>
      <c r="G3930" s="4" t="s">
        <v>21</v>
      </c>
      <c r="H3930" t="str">
        <f>VLOOKUP(G3930,States!$A$1:$B$71,2,0)</f>
        <v>Texas</v>
      </c>
      <c r="I3930" t="str">
        <f>VLOOKUP(H3930,Table2[[State]:[Kürzel für Highcharts]],2,0)</f>
        <v>TX</v>
      </c>
    </row>
    <row r="3931" spans="1:9">
      <c r="A3931">
        <v>42</v>
      </c>
      <c r="B3931" s="3">
        <v>42071</v>
      </c>
      <c r="C3931">
        <v>1.39</v>
      </c>
      <c r="D3931">
        <v>8557.9500000000007</v>
      </c>
      <c r="E3931" t="s">
        <v>10</v>
      </c>
      <c r="F3931">
        <v>2015</v>
      </c>
      <c r="G3931" s="4" t="s">
        <v>21</v>
      </c>
      <c r="H3931" t="str">
        <f>VLOOKUP(G3931,States!$A$1:$B$71,2,0)</f>
        <v>Texas</v>
      </c>
      <c r="I3931" t="str">
        <f>VLOOKUP(H3931,Table2[[State]:[Kürzel für Highcharts]],2,0)</f>
        <v>TX</v>
      </c>
    </row>
    <row r="3932" spans="1:9">
      <c r="A3932">
        <v>43</v>
      </c>
      <c r="B3932" s="3">
        <v>42064</v>
      </c>
      <c r="C3932">
        <v>1.29</v>
      </c>
      <c r="D3932">
        <v>17267.84</v>
      </c>
      <c r="E3932" t="s">
        <v>10</v>
      </c>
      <c r="F3932">
        <v>2015</v>
      </c>
      <c r="G3932" s="4" t="s">
        <v>21</v>
      </c>
      <c r="H3932" t="str">
        <f>VLOOKUP(G3932,States!$A$1:$B$71,2,0)</f>
        <v>Texas</v>
      </c>
      <c r="I3932" t="str">
        <f>VLOOKUP(H3932,Table2[[State]:[Kürzel für Highcharts]],2,0)</f>
        <v>TX</v>
      </c>
    </row>
    <row r="3933" spans="1:9">
      <c r="A3933">
        <v>44</v>
      </c>
      <c r="B3933" s="3">
        <v>42057</v>
      </c>
      <c r="C3933">
        <v>1.38</v>
      </c>
      <c r="D3933">
        <v>15485.45</v>
      </c>
      <c r="E3933" t="s">
        <v>10</v>
      </c>
      <c r="F3933">
        <v>2015</v>
      </c>
      <c r="G3933" s="4" t="s">
        <v>21</v>
      </c>
      <c r="H3933" t="str">
        <f>VLOOKUP(G3933,States!$A$1:$B$71,2,0)</f>
        <v>Texas</v>
      </c>
      <c r="I3933" t="str">
        <f>VLOOKUP(H3933,Table2[[State]:[Kürzel für Highcharts]],2,0)</f>
        <v>TX</v>
      </c>
    </row>
    <row r="3934" spans="1:9">
      <c r="A3934">
        <v>45</v>
      </c>
      <c r="B3934" s="3">
        <v>42050</v>
      </c>
      <c r="C3934">
        <v>1.41</v>
      </c>
      <c r="D3934">
        <v>10958.57</v>
      </c>
      <c r="E3934" t="s">
        <v>10</v>
      </c>
      <c r="F3934">
        <v>2015</v>
      </c>
      <c r="G3934" s="4" t="s">
        <v>21</v>
      </c>
      <c r="H3934" t="str">
        <f>VLOOKUP(G3934,States!$A$1:$B$71,2,0)</f>
        <v>Texas</v>
      </c>
      <c r="I3934" t="str">
        <f>VLOOKUP(H3934,Table2[[State]:[Kürzel für Highcharts]],2,0)</f>
        <v>TX</v>
      </c>
    </row>
    <row r="3935" spans="1:9">
      <c r="A3935">
        <v>46</v>
      </c>
      <c r="B3935" s="3">
        <v>42043</v>
      </c>
      <c r="C3935">
        <v>1.35</v>
      </c>
      <c r="D3935">
        <v>10315.32</v>
      </c>
      <c r="E3935" t="s">
        <v>10</v>
      </c>
      <c r="F3935">
        <v>2015</v>
      </c>
      <c r="G3935" s="4" t="s">
        <v>21</v>
      </c>
      <c r="H3935" t="str">
        <f>VLOOKUP(G3935,States!$A$1:$B$71,2,0)</f>
        <v>Texas</v>
      </c>
      <c r="I3935" t="str">
        <f>VLOOKUP(H3935,Table2[[State]:[Kürzel für Highcharts]],2,0)</f>
        <v>TX</v>
      </c>
    </row>
    <row r="3936" spans="1:9">
      <c r="A3936">
        <v>47</v>
      </c>
      <c r="B3936" s="3">
        <v>42036</v>
      </c>
      <c r="C3936">
        <v>1.24</v>
      </c>
      <c r="D3936">
        <v>12276.58</v>
      </c>
      <c r="E3936" t="s">
        <v>10</v>
      </c>
      <c r="F3936">
        <v>2015</v>
      </c>
      <c r="G3936" s="4" t="s">
        <v>21</v>
      </c>
      <c r="H3936" t="str">
        <f>VLOOKUP(G3936,States!$A$1:$B$71,2,0)</f>
        <v>Texas</v>
      </c>
      <c r="I3936" t="str">
        <f>VLOOKUP(H3936,Table2[[State]:[Kürzel für Highcharts]],2,0)</f>
        <v>TX</v>
      </c>
    </row>
    <row r="3937" spans="1:9">
      <c r="A3937">
        <v>48</v>
      </c>
      <c r="B3937" s="3">
        <v>42029</v>
      </c>
      <c r="C3937">
        <v>1.34</v>
      </c>
      <c r="D3937">
        <v>11247.71</v>
      </c>
      <c r="E3937" t="s">
        <v>10</v>
      </c>
      <c r="F3937">
        <v>2015</v>
      </c>
      <c r="G3937" s="4" t="s">
        <v>21</v>
      </c>
      <c r="H3937" t="str">
        <f>VLOOKUP(G3937,States!$A$1:$B$71,2,0)</f>
        <v>Texas</v>
      </c>
      <c r="I3937" t="str">
        <f>VLOOKUP(H3937,Table2[[State]:[Kürzel für Highcharts]],2,0)</f>
        <v>TX</v>
      </c>
    </row>
    <row r="3938" spans="1:9">
      <c r="A3938">
        <v>49</v>
      </c>
      <c r="B3938" s="3">
        <v>42022</v>
      </c>
      <c r="C3938">
        <v>1.28</v>
      </c>
      <c r="D3938">
        <v>12634.71</v>
      </c>
      <c r="E3938" t="s">
        <v>10</v>
      </c>
      <c r="F3938">
        <v>2015</v>
      </c>
      <c r="G3938" s="4" t="s">
        <v>21</v>
      </c>
      <c r="H3938" t="str">
        <f>VLOOKUP(G3938,States!$A$1:$B$71,2,0)</f>
        <v>Texas</v>
      </c>
      <c r="I3938" t="str">
        <f>VLOOKUP(H3938,Table2[[State]:[Kürzel für Highcharts]],2,0)</f>
        <v>TX</v>
      </c>
    </row>
    <row r="3939" spans="1:9">
      <c r="A3939">
        <v>50</v>
      </c>
      <c r="B3939" s="3">
        <v>42015</v>
      </c>
      <c r="C3939">
        <v>1.35</v>
      </c>
      <c r="D3939">
        <v>12126.63</v>
      </c>
      <c r="E3939" t="s">
        <v>10</v>
      </c>
      <c r="F3939">
        <v>2015</v>
      </c>
      <c r="G3939" s="4" t="s">
        <v>21</v>
      </c>
      <c r="H3939" t="str">
        <f>VLOOKUP(G3939,States!$A$1:$B$71,2,0)</f>
        <v>Texas</v>
      </c>
      <c r="I3939" t="str">
        <f>VLOOKUP(H3939,Table2[[State]:[Kürzel für Highcharts]],2,0)</f>
        <v>TX</v>
      </c>
    </row>
    <row r="3940" spans="1:9">
      <c r="A3940">
        <v>51</v>
      </c>
      <c r="B3940" s="3">
        <v>42008</v>
      </c>
      <c r="C3940">
        <v>1.35</v>
      </c>
      <c r="D3940">
        <v>9895.9599999999991</v>
      </c>
      <c r="E3940" t="s">
        <v>10</v>
      </c>
      <c r="F3940">
        <v>2015</v>
      </c>
      <c r="G3940" s="4" t="s">
        <v>21</v>
      </c>
      <c r="H3940" t="str">
        <f>VLOOKUP(G3940,States!$A$1:$B$71,2,0)</f>
        <v>Texas</v>
      </c>
      <c r="I3940" t="str">
        <f>VLOOKUP(H3940,Table2[[State]:[Kürzel für Highcharts]],2,0)</f>
        <v>TX</v>
      </c>
    </row>
    <row r="3941" spans="1:9">
      <c r="A3941">
        <v>0</v>
      </c>
      <c r="B3941" s="3">
        <v>42729</v>
      </c>
      <c r="C3941">
        <v>1.1200000000000001</v>
      </c>
      <c r="D3941">
        <v>20099.080000000002</v>
      </c>
      <c r="E3941" t="s">
        <v>10</v>
      </c>
      <c r="F3941">
        <v>2016</v>
      </c>
      <c r="G3941" s="4" t="s">
        <v>21</v>
      </c>
      <c r="H3941" t="str">
        <f>VLOOKUP(G3941,States!$A$1:$B$71,2,0)</f>
        <v>Texas</v>
      </c>
      <c r="I3941" t="str">
        <f>VLOOKUP(H3941,Table2[[State]:[Kürzel für Highcharts]],2,0)</f>
        <v>TX</v>
      </c>
    </row>
    <row r="3942" spans="1:9">
      <c r="A3942">
        <v>1</v>
      </c>
      <c r="B3942" s="3">
        <v>42722</v>
      </c>
      <c r="C3942">
        <v>1.1100000000000001</v>
      </c>
      <c r="D3942">
        <v>21071.85</v>
      </c>
      <c r="E3942" t="s">
        <v>10</v>
      </c>
      <c r="F3942">
        <v>2016</v>
      </c>
      <c r="G3942" s="4" t="s">
        <v>21</v>
      </c>
      <c r="H3942" t="str">
        <f>VLOOKUP(G3942,States!$A$1:$B$71,2,0)</f>
        <v>Texas</v>
      </c>
      <c r="I3942" t="str">
        <f>VLOOKUP(H3942,Table2[[State]:[Kürzel für Highcharts]],2,0)</f>
        <v>TX</v>
      </c>
    </row>
    <row r="3943" spans="1:9">
      <c r="A3943">
        <v>2</v>
      </c>
      <c r="B3943" s="3">
        <v>42715</v>
      </c>
      <c r="C3943">
        <v>1.1399999999999999</v>
      </c>
      <c r="D3943">
        <v>20619.419999999998</v>
      </c>
      <c r="E3943" t="s">
        <v>10</v>
      </c>
      <c r="F3943">
        <v>2016</v>
      </c>
      <c r="G3943" s="4" t="s">
        <v>21</v>
      </c>
      <c r="H3943" t="str">
        <f>VLOOKUP(G3943,States!$A$1:$B$71,2,0)</f>
        <v>Texas</v>
      </c>
      <c r="I3943" t="str">
        <f>VLOOKUP(H3943,Table2[[State]:[Kürzel für Highcharts]],2,0)</f>
        <v>TX</v>
      </c>
    </row>
    <row r="3944" spans="1:9">
      <c r="A3944">
        <v>3</v>
      </c>
      <c r="B3944" s="3">
        <v>42708</v>
      </c>
      <c r="C3944">
        <v>1.25</v>
      </c>
      <c r="D3944">
        <v>21047.85</v>
      </c>
      <c r="E3944" t="s">
        <v>10</v>
      </c>
      <c r="F3944">
        <v>2016</v>
      </c>
      <c r="G3944" s="4" t="s">
        <v>21</v>
      </c>
      <c r="H3944" t="str">
        <f>VLOOKUP(G3944,States!$A$1:$B$71,2,0)</f>
        <v>Texas</v>
      </c>
      <c r="I3944" t="str">
        <f>VLOOKUP(H3944,Table2[[State]:[Kürzel für Highcharts]],2,0)</f>
        <v>TX</v>
      </c>
    </row>
    <row r="3945" spans="1:9">
      <c r="A3945">
        <v>4</v>
      </c>
      <c r="B3945" s="3">
        <v>42701</v>
      </c>
      <c r="C3945">
        <v>1.34</v>
      </c>
      <c r="D3945">
        <v>21312.799999999999</v>
      </c>
      <c r="E3945" t="s">
        <v>10</v>
      </c>
      <c r="F3945">
        <v>2016</v>
      </c>
      <c r="G3945" s="4" t="s">
        <v>21</v>
      </c>
      <c r="H3945" t="str">
        <f>VLOOKUP(G3945,States!$A$1:$B$71,2,0)</f>
        <v>Texas</v>
      </c>
      <c r="I3945" t="str">
        <f>VLOOKUP(H3945,Table2[[State]:[Kürzel für Highcharts]],2,0)</f>
        <v>TX</v>
      </c>
    </row>
    <row r="3946" spans="1:9">
      <c r="A3946">
        <v>5</v>
      </c>
      <c r="B3946" s="3">
        <v>42694</v>
      </c>
      <c r="C3946">
        <v>1.37</v>
      </c>
      <c r="D3946">
        <v>19634.240000000002</v>
      </c>
      <c r="E3946" t="s">
        <v>10</v>
      </c>
      <c r="F3946">
        <v>2016</v>
      </c>
      <c r="G3946" s="4" t="s">
        <v>21</v>
      </c>
      <c r="H3946" t="str">
        <f>VLOOKUP(G3946,States!$A$1:$B$71,2,0)</f>
        <v>Texas</v>
      </c>
      <c r="I3946" t="str">
        <f>VLOOKUP(H3946,Table2[[State]:[Kürzel für Highcharts]],2,0)</f>
        <v>TX</v>
      </c>
    </row>
    <row r="3947" spans="1:9">
      <c r="A3947">
        <v>6</v>
      </c>
      <c r="B3947" s="3">
        <v>42687</v>
      </c>
      <c r="C3947">
        <v>1.32</v>
      </c>
      <c r="D3947">
        <v>25020.67</v>
      </c>
      <c r="E3947" t="s">
        <v>10</v>
      </c>
      <c r="F3947">
        <v>2016</v>
      </c>
      <c r="G3947" s="4" t="s">
        <v>21</v>
      </c>
      <c r="H3947" t="str">
        <f>VLOOKUP(G3947,States!$A$1:$B$71,2,0)</f>
        <v>Texas</v>
      </c>
      <c r="I3947" t="str">
        <f>VLOOKUP(H3947,Table2[[State]:[Kürzel für Highcharts]],2,0)</f>
        <v>TX</v>
      </c>
    </row>
    <row r="3948" spans="1:9">
      <c r="A3948">
        <v>7</v>
      </c>
      <c r="B3948" s="3">
        <v>42680</v>
      </c>
      <c r="C3948">
        <v>1.36</v>
      </c>
      <c r="D3948">
        <v>25468.3</v>
      </c>
      <c r="E3948" t="s">
        <v>10</v>
      </c>
      <c r="F3948">
        <v>2016</v>
      </c>
      <c r="G3948" s="4" t="s">
        <v>21</v>
      </c>
      <c r="H3948" t="str">
        <f>VLOOKUP(G3948,States!$A$1:$B$71,2,0)</f>
        <v>Texas</v>
      </c>
      <c r="I3948" t="str">
        <f>VLOOKUP(H3948,Table2[[State]:[Kürzel für Highcharts]],2,0)</f>
        <v>TX</v>
      </c>
    </row>
    <row r="3949" spans="1:9">
      <c r="A3949">
        <v>8</v>
      </c>
      <c r="B3949" s="3">
        <v>42673</v>
      </c>
      <c r="C3949">
        <v>1.34</v>
      </c>
      <c r="D3949">
        <v>17098.36</v>
      </c>
      <c r="E3949" t="s">
        <v>10</v>
      </c>
      <c r="F3949">
        <v>2016</v>
      </c>
      <c r="G3949" s="4" t="s">
        <v>21</v>
      </c>
      <c r="H3949" t="str">
        <f>VLOOKUP(G3949,States!$A$1:$B$71,2,0)</f>
        <v>Texas</v>
      </c>
      <c r="I3949" t="str">
        <f>VLOOKUP(H3949,Table2[[State]:[Kürzel für Highcharts]],2,0)</f>
        <v>TX</v>
      </c>
    </row>
    <row r="3950" spans="1:9">
      <c r="A3950">
        <v>9</v>
      </c>
      <c r="B3950" s="3">
        <v>42666</v>
      </c>
      <c r="C3950">
        <v>1.37</v>
      </c>
      <c r="D3950">
        <v>20091.09</v>
      </c>
      <c r="E3950" t="s">
        <v>10</v>
      </c>
      <c r="F3950">
        <v>2016</v>
      </c>
      <c r="G3950" s="4" t="s">
        <v>21</v>
      </c>
      <c r="H3950" t="str">
        <f>VLOOKUP(G3950,States!$A$1:$B$71,2,0)</f>
        <v>Texas</v>
      </c>
      <c r="I3950" t="str">
        <f>VLOOKUP(H3950,Table2[[State]:[Kürzel für Highcharts]],2,0)</f>
        <v>TX</v>
      </c>
    </row>
    <row r="3951" spans="1:9">
      <c r="A3951">
        <v>10</v>
      </c>
      <c r="B3951" s="3">
        <v>42659</v>
      </c>
      <c r="C3951">
        <v>1.27</v>
      </c>
      <c r="D3951">
        <v>20504.41</v>
      </c>
      <c r="E3951" t="s">
        <v>10</v>
      </c>
      <c r="F3951">
        <v>2016</v>
      </c>
      <c r="G3951" s="4" t="s">
        <v>21</v>
      </c>
      <c r="H3951" t="str">
        <f>VLOOKUP(G3951,States!$A$1:$B$71,2,0)</f>
        <v>Texas</v>
      </c>
      <c r="I3951" t="str">
        <f>VLOOKUP(H3951,Table2[[State]:[Kürzel für Highcharts]],2,0)</f>
        <v>TX</v>
      </c>
    </row>
    <row r="3952" spans="1:9">
      <c r="A3952">
        <v>11</v>
      </c>
      <c r="B3952" s="3">
        <v>42652</v>
      </c>
      <c r="C3952">
        <v>1.25</v>
      </c>
      <c r="D3952">
        <v>28837.82</v>
      </c>
      <c r="E3952" t="s">
        <v>10</v>
      </c>
      <c r="F3952">
        <v>2016</v>
      </c>
      <c r="G3952" s="4" t="s">
        <v>21</v>
      </c>
      <c r="H3952" t="str">
        <f>VLOOKUP(G3952,States!$A$1:$B$71,2,0)</f>
        <v>Texas</v>
      </c>
      <c r="I3952" t="str">
        <f>VLOOKUP(H3952,Table2[[State]:[Kürzel für Highcharts]],2,0)</f>
        <v>TX</v>
      </c>
    </row>
    <row r="3953" spans="1:9">
      <c r="A3953">
        <v>12</v>
      </c>
      <c r="B3953" s="3">
        <v>42645</v>
      </c>
      <c r="C3953">
        <v>1.42</v>
      </c>
      <c r="D3953">
        <v>20696.52</v>
      </c>
      <c r="E3953" t="s">
        <v>10</v>
      </c>
      <c r="F3953">
        <v>2016</v>
      </c>
      <c r="G3953" s="4" t="s">
        <v>21</v>
      </c>
      <c r="H3953" t="str">
        <f>VLOOKUP(G3953,States!$A$1:$B$71,2,0)</f>
        <v>Texas</v>
      </c>
      <c r="I3953" t="str">
        <f>VLOOKUP(H3953,Table2[[State]:[Kürzel für Highcharts]],2,0)</f>
        <v>TX</v>
      </c>
    </row>
    <row r="3954" spans="1:9">
      <c r="A3954">
        <v>13</v>
      </c>
      <c r="B3954" s="3">
        <v>42638</v>
      </c>
      <c r="C3954">
        <v>1.35</v>
      </c>
      <c r="D3954">
        <v>19980.310000000001</v>
      </c>
      <c r="E3954" t="s">
        <v>10</v>
      </c>
      <c r="F3954">
        <v>2016</v>
      </c>
      <c r="G3954" s="4" t="s">
        <v>21</v>
      </c>
      <c r="H3954" t="str">
        <f>VLOOKUP(G3954,States!$A$1:$B$71,2,0)</f>
        <v>Texas</v>
      </c>
      <c r="I3954" t="str">
        <f>VLOOKUP(H3954,Table2[[State]:[Kürzel für Highcharts]],2,0)</f>
        <v>TX</v>
      </c>
    </row>
    <row r="3955" spans="1:9">
      <c r="A3955">
        <v>14</v>
      </c>
      <c r="B3955" s="3">
        <v>42631</v>
      </c>
      <c r="C3955">
        <v>1.31</v>
      </c>
      <c r="D3955">
        <v>18329.37</v>
      </c>
      <c r="E3955" t="s">
        <v>10</v>
      </c>
      <c r="F3955">
        <v>2016</v>
      </c>
      <c r="G3955" s="4" t="s">
        <v>21</v>
      </c>
      <c r="H3955" t="str">
        <f>VLOOKUP(G3955,States!$A$1:$B$71,2,0)</f>
        <v>Texas</v>
      </c>
      <c r="I3955" t="str">
        <f>VLOOKUP(H3955,Table2[[State]:[Kürzel für Highcharts]],2,0)</f>
        <v>TX</v>
      </c>
    </row>
    <row r="3956" spans="1:9">
      <c r="A3956">
        <v>15</v>
      </c>
      <c r="B3956" s="3">
        <v>42624</v>
      </c>
      <c r="C3956">
        <v>1.1599999999999999</v>
      </c>
      <c r="D3956">
        <v>26658.47</v>
      </c>
      <c r="E3956" t="s">
        <v>10</v>
      </c>
      <c r="F3956">
        <v>2016</v>
      </c>
      <c r="G3956" s="4" t="s">
        <v>21</v>
      </c>
      <c r="H3956" t="str">
        <f>VLOOKUP(G3956,States!$A$1:$B$71,2,0)</f>
        <v>Texas</v>
      </c>
      <c r="I3956" t="str">
        <f>VLOOKUP(H3956,Table2[[State]:[Kürzel für Highcharts]],2,0)</f>
        <v>TX</v>
      </c>
    </row>
    <row r="3957" spans="1:9">
      <c r="A3957">
        <v>16</v>
      </c>
      <c r="B3957" s="3">
        <v>42617</v>
      </c>
      <c r="C3957">
        <v>1.05</v>
      </c>
      <c r="D3957">
        <v>30716.5</v>
      </c>
      <c r="E3957" t="s">
        <v>10</v>
      </c>
      <c r="F3957">
        <v>2016</v>
      </c>
      <c r="G3957" s="4" t="s">
        <v>21</v>
      </c>
      <c r="H3957" t="str">
        <f>VLOOKUP(G3957,States!$A$1:$B$71,2,0)</f>
        <v>Texas</v>
      </c>
      <c r="I3957" t="str">
        <f>VLOOKUP(H3957,Table2[[State]:[Kürzel für Highcharts]],2,0)</f>
        <v>TX</v>
      </c>
    </row>
    <row r="3958" spans="1:9">
      <c r="A3958">
        <v>17</v>
      </c>
      <c r="B3958" s="3">
        <v>42610</v>
      </c>
      <c r="C3958">
        <v>1.02</v>
      </c>
      <c r="D3958">
        <v>34300.17</v>
      </c>
      <c r="E3958" t="s">
        <v>10</v>
      </c>
      <c r="F3958">
        <v>2016</v>
      </c>
      <c r="G3958" s="4" t="s">
        <v>21</v>
      </c>
      <c r="H3958" t="str">
        <f>VLOOKUP(G3958,States!$A$1:$B$71,2,0)</f>
        <v>Texas</v>
      </c>
      <c r="I3958" t="str">
        <f>VLOOKUP(H3958,Table2[[State]:[Kürzel für Highcharts]],2,0)</f>
        <v>TX</v>
      </c>
    </row>
    <row r="3959" spans="1:9">
      <c r="A3959">
        <v>18</v>
      </c>
      <c r="B3959" s="3">
        <v>42603</v>
      </c>
      <c r="C3959">
        <v>0.86</v>
      </c>
      <c r="D3959">
        <v>74326.53</v>
      </c>
      <c r="E3959" t="s">
        <v>10</v>
      </c>
      <c r="F3959">
        <v>2016</v>
      </c>
      <c r="G3959" s="4" t="s">
        <v>21</v>
      </c>
      <c r="H3959" t="str">
        <f>VLOOKUP(G3959,States!$A$1:$B$71,2,0)</f>
        <v>Texas</v>
      </c>
      <c r="I3959" t="str">
        <f>VLOOKUP(H3959,Table2[[State]:[Kürzel für Highcharts]],2,0)</f>
        <v>TX</v>
      </c>
    </row>
    <row r="3960" spans="1:9">
      <c r="A3960">
        <v>19</v>
      </c>
      <c r="B3960" s="3">
        <v>42596</v>
      </c>
      <c r="C3960">
        <v>0.86</v>
      </c>
      <c r="D3960">
        <v>90500.74</v>
      </c>
      <c r="E3960" t="s">
        <v>10</v>
      </c>
      <c r="F3960">
        <v>2016</v>
      </c>
      <c r="G3960" s="4" t="s">
        <v>21</v>
      </c>
      <c r="H3960" t="str">
        <f>VLOOKUP(G3960,States!$A$1:$B$71,2,0)</f>
        <v>Texas</v>
      </c>
      <c r="I3960" t="str">
        <f>VLOOKUP(H3960,Table2[[State]:[Kürzel für Highcharts]],2,0)</f>
        <v>TX</v>
      </c>
    </row>
    <row r="3961" spans="1:9">
      <c r="A3961">
        <v>20</v>
      </c>
      <c r="B3961" s="3">
        <v>42589</v>
      </c>
      <c r="C3961">
        <v>1.1200000000000001</v>
      </c>
      <c r="D3961">
        <v>32688.03</v>
      </c>
      <c r="E3961" t="s">
        <v>10</v>
      </c>
      <c r="F3961">
        <v>2016</v>
      </c>
      <c r="G3961" s="4" t="s">
        <v>21</v>
      </c>
      <c r="H3961" t="str">
        <f>VLOOKUP(G3961,States!$A$1:$B$71,2,0)</f>
        <v>Texas</v>
      </c>
      <c r="I3961" t="str">
        <f>VLOOKUP(H3961,Table2[[State]:[Kürzel für Highcharts]],2,0)</f>
        <v>TX</v>
      </c>
    </row>
    <row r="3962" spans="1:9">
      <c r="A3962">
        <v>21</v>
      </c>
      <c r="B3962" s="3">
        <v>42582</v>
      </c>
      <c r="C3962">
        <v>1.03</v>
      </c>
      <c r="D3962">
        <v>38209.32</v>
      </c>
      <c r="E3962" t="s">
        <v>10</v>
      </c>
      <c r="F3962">
        <v>2016</v>
      </c>
      <c r="G3962" s="4" t="s">
        <v>21</v>
      </c>
      <c r="H3962" t="str">
        <f>VLOOKUP(G3962,States!$A$1:$B$71,2,0)</f>
        <v>Texas</v>
      </c>
      <c r="I3962" t="str">
        <f>VLOOKUP(H3962,Table2[[State]:[Kürzel für Highcharts]],2,0)</f>
        <v>TX</v>
      </c>
    </row>
    <row r="3963" spans="1:9">
      <c r="A3963">
        <v>22</v>
      </c>
      <c r="B3963" s="3">
        <v>42575</v>
      </c>
      <c r="C3963">
        <v>0.99</v>
      </c>
      <c r="D3963">
        <v>35564.65</v>
      </c>
      <c r="E3963" t="s">
        <v>10</v>
      </c>
      <c r="F3963">
        <v>2016</v>
      </c>
      <c r="G3963" s="4" t="s">
        <v>21</v>
      </c>
      <c r="H3963" t="str">
        <f>VLOOKUP(G3963,States!$A$1:$B$71,2,0)</f>
        <v>Texas</v>
      </c>
      <c r="I3963" t="str">
        <f>VLOOKUP(H3963,Table2[[State]:[Kürzel für Highcharts]],2,0)</f>
        <v>TX</v>
      </c>
    </row>
    <row r="3964" spans="1:9">
      <c r="A3964">
        <v>23</v>
      </c>
      <c r="B3964" s="3">
        <v>42568</v>
      </c>
      <c r="C3964">
        <v>1.05</v>
      </c>
      <c r="D3964">
        <v>27581.91</v>
      </c>
      <c r="E3964" t="s">
        <v>10</v>
      </c>
      <c r="F3964">
        <v>2016</v>
      </c>
      <c r="G3964" s="4" t="s">
        <v>21</v>
      </c>
      <c r="H3964" t="str">
        <f>VLOOKUP(G3964,States!$A$1:$B$71,2,0)</f>
        <v>Texas</v>
      </c>
      <c r="I3964" t="str">
        <f>VLOOKUP(H3964,Table2[[State]:[Kürzel für Highcharts]],2,0)</f>
        <v>TX</v>
      </c>
    </row>
    <row r="3965" spans="1:9">
      <c r="A3965">
        <v>24</v>
      </c>
      <c r="B3965" s="3">
        <v>42561</v>
      </c>
      <c r="C3965">
        <v>1.04</v>
      </c>
      <c r="D3965">
        <v>17788.810000000001</v>
      </c>
      <c r="E3965" t="s">
        <v>10</v>
      </c>
      <c r="F3965">
        <v>2016</v>
      </c>
      <c r="G3965" s="4" t="s">
        <v>21</v>
      </c>
      <c r="H3965" t="str">
        <f>VLOOKUP(G3965,States!$A$1:$B$71,2,0)</f>
        <v>Texas</v>
      </c>
      <c r="I3965" t="str">
        <f>VLOOKUP(H3965,Table2[[State]:[Kürzel für Highcharts]],2,0)</f>
        <v>TX</v>
      </c>
    </row>
    <row r="3966" spans="1:9">
      <c r="A3966">
        <v>25</v>
      </c>
      <c r="B3966" s="3">
        <v>42554</v>
      </c>
      <c r="C3966">
        <v>0.99</v>
      </c>
      <c r="D3966">
        <v>32844.699999999997</v>
      </c>
      <c r="E3966" t="s">
        <v>10</v>
      </c>
      <c r="F3966">
        <v>2016</v>
      </c>
      <c r="G3966" s="4" t="s">
        <v>21</v>
      </c>
      <c r="H3966" t="str">
        <f>VLOOKUP(G3966,States!$A$1:$B$71,2,0)</f>
        <v>Texas</v>
      </c>
      <c r="I3966" t="str">
        <f>VLOOKUP(H3966,Table2[[State]:[Kürzel für Highcharts]],2,0)</f>
        <v>TX</v>
      </c>
    </row>
    <row r="3967" spans="1:9">
      <c r="A3967">
        <v>26</v>
      </c>
      <c r="B3967" s="3">
        <v>42547</v>
      </c>
      <c r="C3967">
        <v>1.04</v>
      </c>
      <c r="D3967">
        <v>30776.67</v>
      </c>
      <c r="E3967" t="s">
        <v>10</v>
      </c>
      <c r="F3967">
        <v>2016</v>
      </c>
      <c r="G3967" s="4" t="s">
        <v>21</v>
      </c>
      <c r="H3967" t="str">
        <f>VLOOKUP(G3967,States!$A$1:$B$71,2,0)</f>
        <v>Texas</v>
      </c>
      <c r="I3967" t="str">
        <f>VLOOKUP(H3967,Table2[[State]:[Kürzel für Highcharts]],2,0)</f>
        <v>TX</v>
      </c>
    </row>
    <row r="3968" spans="1:9">
      <c r="A3968">
        <v>27</v>
      </c>
      <c r="B3968" s="3">
        <v>42540</v>
      </c>
      <c r="C3968">
        <v>1.05</v>
      </c>
      <c r="D3968">
        <v>28277.439999999999</v>
      </c>
      <c r="E3968" t="s">
        <v>10</v>
      </c>
      <c r="F3968">
        <v>2016</v>
      </c>
      <c r="G3968" s="4" t="s">
        <v>21</v>
      </c>
      <c r="H3968" t="str">
        <f>VLOOKUP(G3968,States!$A$1:$B$71,2,0)</f>
        <v>Texas</v>
      </c>
      <c r="I3968" t="str">
        <f>VLOOKUP(H3968,Table2[[State]:[Kürzel für Highcharts]],2,0)</f>
        <v>TX</v>
      </c>
    </row>
    <row r="3969" spans="1:9">
      <c r="A3969">
        <v>28</v>
      </c>
      <c r="B3969" s="3">
        <v>42533</v>
      </c>
      <c r="C3969">
        <v>1.08</v>
      </c>
      <c r="D3969">
        <v>31272.25</v>
      </c>
      <c r="E3969" t="s">
        <v>10</v>
      </c>
      <c r="F3969">
        <v>2016</v>
      </c>
      <c r="G3969" s="4" t="s">
        <v>21</v>
      </c>
      <c r="H3969" t="str">
        <f>VLOOKUP(G3969,States!$A$1:$B$71,2,0)</f>
        <v>Texas</v>
      </c>
      <c r="I3969" t="str">
        <f>VLOOKUP(H3969,Table2[[State]:[Kürzel für Highcharts]],2,0)</f>
        <v>TX</v>
      </c>
    </row>
    <row r="3970" spans="1:9">
      <c r="A3970">
        <v>29</v>
      </c>
      <c r="B3970" s="3">
        <v>42526</v>
      </c>
      <c r="C3970">
        <v>1.05</v>
      </c>
      <c r="D3970">
        <v>26357.74</v>
      </c>
      <c r="E3970" t="s">
        <v>10</v>
      </c>
      <c r="F3970">
        <v>2016</v>
      </c>
      <c r="G3970" s="4" t="s">
        <v>21</v>
      </c>
      <c r="H3970" t="str">
        <f>VLOOKUP(G3970,States!$A$1:$B$71,2,0)</f>
        <v>Texas</v>
      </c>
      <c r="I3970" t="str">
        <f>VLOOKUP(H3970,Table2[[State]:[Kürzel für Highcharts]],2,0)</f>
        <v>TX</v>
      </c>
    </row>
    <row r="3971" spans="1:9">
      <c r="A3971">
        <v>30</v>
      </c>
      <c r="B3971" s="3">
        <v>42519</v>
      </c>
      <c r="C3971">
        <v>1</v>
      </c>
      <c r="D3971">
        <v>27580.57</v>
      </c>
      <c r="E3971" t="s">
        <v>10</v>
      </c>
      <c r="F3971">
        <v>2016</v>
      </c>
      <c r="G3971" s="4" t="s">
        <v>21</v>
      </c>
      <c r="H3971" t="str">
        <f>VLOOKUP(G3971,States!$A$1:$B$71,2,0)</f>
        <v>Texas</v>
      </c>
      <c r="I3971" t="str">
        <f>VLOOKUP(H3971,Table2[[State]:[Kürzel für Highcharts]],2,0)</f>
        <v>TX</v>
      </c>
    </row>
    <row r="3972" spans="1:9">
      <c r="A3972">
        <v>31</v>
      </c>
      <c r="B3972" s="3">
        <v>42512</v>
      </c>
      <c r="C3972">
        <v>1</v>
      </c>
      <c r="D3972">
        <v>24210.7</v>
      </c>
      <c r="E3972" t="s">
        <v>10</v>
      </c>
      <c r="F3972">
        <v>2016</v>
      </c>
      <c r="G3972" s="4" t="s">
        <v>21</v>
      </c>
      <c r="H3972" t="str">
        <f>VLOOKUP(G3972,States!$A$1:$B$71,2,0)</f>
        <v>Texas</v>
      </c>
      <c r="I3972" t="str">
        <f>VLOOKUP(H3972,Table2[[State]:[Kürzel für Highcharts]],2,0)</f>
        <v>TX</v>
      </c>
    </row>
    <row r="3973" spans="1:9">
      <c r="A3973">
        <v>32</v>
      </c>
      <c r="B3973" s="3">
        <v>42505</v>
      </c>
      <c r="C3973">
        <v>1.06</v>
      </c>
      <c r="D3973">
        <v>26845.53</v>
      </c>
      <c r="E3973" t="s">
        <v>10</v>
      </c>
      <c r="F3973">
        <v>2016</v>
      </c>
      <c r="G3973" s="4" t="s">
        <v>21</v>
      </c>
      <c r="H3973" t="str">
        <f>VLOOKUP(G3973,States!$A$1:$B$71,2,0)</f>
        <v>Texas</v>
      </c>
      <c r="I3973" t="str">
        <f>VLOOKUP(H3973,Table2[[State]:[Kürzel für Highcharts]],2,0)</f>
        <v>TX</v>
      </c>
    </row>
    <row r="3974" spans="1:9">
      <c r="A3974">
        <v>33</v>
      </c>
      <c r="B3974" s="3">
        <v>42498</v>
      </c>
      <c r="C3974">
        <v>1.04</v>
      </c>
      <c r="D3974">
        <v>26837.25</v>
      </c>
      <c r="E3974" t="s">
        <v>10</v>
      </c>
      <c r="F3974">
        <v>2016</v>
      </c>
      <c r="G3974" s="4" t="s">
        <v>21</v>
      </c>
      <c r="H3974" t="str">
        <f>VLOOKUP(G3974,States!$A$1:$B$71,2,0)</f>
        <v>Texas</v>
      </c>
      <c r="I3974" t="str">
        <f>VLOOKUP(H3974,Table2[[State]:[Kürzel für Highcharts]],2,0)</f>
        <v>TX</v>
      </c>
    </row>
    <row r="3975" spans="1:9">
      <c r="A3975">
        <v>34</v>
      </c>
      <c r="B3975" s="3">
        <v>42491</v>
      </c>
      <c r="C3975">
        <v>1.0900000000000001</v>
      </c>
      <c r="D3975">
        <v>21668.3</v>
      </c>
      <c r="E3975" t="s">
        <v>10</v>
      </c>
      <c r="F3975">
        <v>2016</v>
      </c>
      <c r="G3975" s="4" t="s">
        <v>21</v>
      </c>
      <c r="H3975" t="str">
        <f>VLOOKUP(G3975,States!$A$1:$B$71,2,0)</f>
        <v>Texas</v>
      </c>
      <c r="I3975" t="str">
        <f>VLOOKUP(H3975,Table2[[State]:[Kürzel für Highcharts]],2,0)</f>
        <v>TX</v>
      </c>
    </row>
    <row r="3976" spans="1:9">
      <c r="A3976">
        <v>35</v>
      </c>
      <c r="B3976" s="3">
        <v>42484</v>
      </c>
      <c r="C3976">
        <v>1</v>
      </c>
      <c r="D3976">
        <v>23975.47</v>
      </c>
      <c r="E3976" t="s">
        <v>10</v>
      </c>
      <c r="F3976">
        <v>2016</v>
      </c>
      <c r="G3976" s="4" t="s">
        <v>21</v>
      </c>
      <c r="H3976" t="str">
        <f>VLOOKUP(G3976,States!$A$1:$B$71,2,0)</f>
        <v>Texas</v>
      </c>
      <c r="I3976" t="str">
        <f>VLOOKUP(H3976,Table2[[State]:[Kürzel für Highcharts]],2,0)</f>
        <v>TX</v>
      </c>
    </row>
    <row r="3977" spans="1:9">
      <c r="A3977">
        <v>36</v>
      </c>
      <c r="B3977" s="3">
        <v>42477</v>
      </c>
      <c r="C3977">
        <v>1.1100000000000001</v>
      </c>
      <c r="D3977">
        <v>25616.880000000001</v>
      </c>
      <c r="E3977" t="s">
        <v>10</v>
      </c>
      <c r="F3977">
        <v>2016</v>
      </c>
      <c r="G3977" s="4" t="s">
        <v>21</v>
      </c>
      <c r="H3977" t="str">
        <f>VLOOKUP(G3977,States!$A$1:$B$71,2,0)</f>
        <v>Texas</v>
      </c>
      <c r="I3977" t="str">
        <f>VLOOKUP(H3977,Table2[[State]:[Kürzel für Highcharts]],2,0)</f>
        <v>TX</v>
      </c>
    </row>
    <row r="3978" spans="1:9">
      <c r="A3978">
        <v>37</v>
      </c>
      <c r="B3978" s="3">
        <v>42470</v>
      </c>
      <c r="C3978">
        <v>1.1599999999999999</v>
      </c>
      <c r="D3978">
        <v>20070.8</v>
      </c>
      <c r="E3978" t="s">
        <v>10</v>
      </c>
      <c r="F3978">
        <v>2016</v>
      </c>
      <c r="G3978" s="4" t="s">
        <v>21</v>
      </c>
      <c r="H3978" t="str">
        <f>VLOOKUP(G3978,States!$A$1:$B$71,2,0)</f>
        <v>Texas</v>
      </c>
      <c r="I3978" t="str">
        <f>VLOOKUP(H3978,Table2[[State]:[Kürzel für Highcharts]],2,0)</f>
        <v>TX</v>
      </c>
    </row>
    <row r="3979" spans="1:9">
      <c r="A3979">
        <v>38</v>
      </c>
      <c r="B3979" s="3">
        <v>42463</v>
      </c>
      <c r="C3979">
        <v>1.18</v>
      </c>
      <c r="D3979">
        <v>18943.3</v>
      </c>
      <c r="E3979" t="s">
        <v>10</v>
      </c>
      <c r="F3979">
        <v>2016</v>
      </c>
      <c r="G3979" s="4" t="s">
        <v>21</v>
      </c>
      <c r="H3979" t="str">
        <f>VLOOKUP(G3979,States!$A$1:$B$71,2,0)</f>
        <v>Texas</v>
      </c>
      <c r="I3979" t="str">
        <f>VLOOKUP(H3979,Table2[[State]:[Kürzel für Highcharts]],2,0)</f>
        <v>TX</v>
      </c>
    </row>
    <row r="3980" spans="1:9">
      <c r="A3980">
        <v>39</v>
      </c>
      <c r="B3980" s="3">
        <v>42456</v>
      </c>
      <c r="C3980">
        <v>1.25</v>
      </c>
      <c r="D3980">
        <v>17408.68</v>
      </c>
      <c r="E3980" t="s">
        <v>10</v>
      </c>
      <c r="F3980">
        <v>2016</v>
      </c>
      <c r="G3980" s="4" t="s">
        <v>21</v>
      </c>
      <c r="H3980" t="str">
        <f>VLOOKUP(G3980,States!$A$1:$B$71,2,0)</f>
        <v>Texas</v>
      </c>
      <c r="I3980" t="str">
        <f>VLOOKUP(H3980,Table2[[State]:[Kürzel für Highcharts]],2,0)</f>
        <v>TX</v>
      </c>
    </row>
    <row r="3981" spans="1:9">
      <c r="A3981">
        <v>40</v>
      </c>
      <c r="B3981" s="3">
        <v>42449</v>
      </c>
      <c r="C3981">
        <v>1.1599999999999999</v>
      </c>
      <c r="D3981">
        <v>16850.64</v>
      </c>
      <c r="E3981" t="s">
        <v>10</v>
      </c>
      <c r="F3981">
        <v>2016</v>
      </c>
      <c r="G3981" s="4" t="s">
        <v>21</v>
      </c>
      <c r="H3981" t="str">
        <f>VLOOKUP(G3981,States!$A$1:$B$71,2,0)</f>
        <v>Texas</v>
      </c>
      <c r="I3981" t="str">
        <f>VLOOKUP(H3981,Table2[[State]:[Kürzel für Highcharts]],2,0)</f>
        <v>TX</v>
      </c>
    </row>
    <row r="3982" spans="1:9">
      <c r="A3982">
        <v>41</v>
      </c>
      <c r="B3982" s="3">
        <v>42442</v>
      </c>
      <c r="C3982">
        <v>1.2</v>
      </c>
      <c r="D3982">
        <v>18432.740000000002</v>
      </c>
      <c r="E3982" t="s">
        <v>10</v>
      </c>
      <c r="F3982">
        <v>2016</v>
      </c>
      <c r="G3982" s="4" t="s">
        <v>21</v>
      </c>
      <c r="H3982" t="str">
        <f>VLOOKUP(G3982,States!$A$1:$B$71,2,0)</f>
        <v>Texas</v>
      </c>
      <c r="I3982" t="str">
        <f>VLOOKUP(H3982,Table2[[State]:[Kürzel für Highcharts]],2,0)</f>
        <v>TX</v>
      </c>
    </row>
    <row r="3983" spans="1:9">
      <c r="A3983">
        <v>42</v>
      </c>
      <c r="B3983" s="3">
        <v>42435</v>
      </c>
      <c r="C3983">
        <v>1.1499999999999999</v>
      </c>
      <c r="D3983">
        <v>19464.82</v>
      </c>
      <c r="E3983" t="s">
        <v>10</v>
      </c>
      <c r="F3983">
        <v>2016</v>
      </c>
      <c r="G3983" s="4" t="s">
        <v>21</v>
      </c>
      <c r="H3983" t="str">
        <f>VLOOKUP(G3983,States!$A$1:$B$71,2,0)</f>
        <v>Texas</v>
      </c>
      <c r="I3983" t="str">
        <f>VLOOKUP(H3983,Table2[[State]:[Kürzel für Highcharts]],2,0)</f>
        <v>TX</v>
      </c>
    </row>
    <row r="3984" spans="1:9">
      <c r="A3984">
        <v>43</v>
      </c>
      <c r="B3984" s="3">
        <v>42428</v>
      </c>
      <c r="C3984">
        <v>1.19</v>
      </c>
      <c r="D3984">
        <v>17889.689999999999</v>
      </c>
      <c r="E3984" t="s">
        <v>10</v>
      </c>
      <c r="F3984">
        <v>2016</v>
      </c>
      <c r="G3984" s="4" t="s">
        <v>21</v>
      </c>
      <c r="H3984" t="str">
        <f>VLOOKUP(G3984,States!$A$1:$B$71,2,0)</f>
        <v>Texas</v>
      </c>
      <c r="I3984" t="str">
        <f>VLOOKUP(H3984,Table2[[State]:[Kürzel für Highcharts]],2,0)</f>
        <v>TX</v>
      </c>
    </row>
    <row r="3985" spans="1:9">
      <c r="A3985">
        <v>44</v>
      </c>
      <c r="B3985" s="3">
        <v>42421</v>
      </c>
      <c r="C3985">
        <v>1.18</v>
      </c>
      <c r="D3985">
        <v>17232.43</v>
      </c>
      <c r="E3985" t="s">
        <v>10</v>
      </c>
      <c r="F3985">
        <v>2016</v>
      </c>
      <c r="G3985" s="4" t="s">
        <v>21</v>
      </c>
      <c r="H3985" t="str">
        <f>VLOOKUP(G3985,States!$A$1:$B$71,2,0)</f>
        <v>Texas</v>
      </c>
      <c r="I3985" t="str">
        <f>VLOOKUP(H3985,Table2[[State]:[Kürzel für Highcharts]],2,0)</f>
        <v>TX</v>
      </c>
    </row>
    <row r="3986" spans="1:9">
      <c r="A3986">
        <v>45</v>
      </c>
      <c r="B3986" s="3">
        <v>42414</v>
      </c>
      <c r="C3986">
        <v>1.27</v>
      </c>
      <c r="D3986">
        <v>15673.4</v>
      </c>
      <c r="E3986" t="s">
        <v>10</v>
      </c>
      <c r="F3986">
        <v>2016</v>
      </c>
      <c r="G3986" s="4" t="s">
        <v>21</v>
      </c>
      <c r="H3986" t="str">
        <f>VLOOKUP(G3986,States!$A$1:$B$71,2,0)</f>
        <v>Texas</v>
      </c>
      <c r="I3986" t="str">
        <f>VLOOKUP(H3986,Table2[[State]:[Kürzel für Highcharts]],2,0)</f>
        <v>TX</v>
      </c>
    </row>
    <row r="3987" spans="1:9">
      <c r="A3987">
        <v>46</v>
      </c>
      <c r="B3987" s="3">
        <v>42407</v>
      </c>
      <c r="C3987">
        <v>1.27</v>
      </c>
      <c r="D3987">
        <v>14931.85</v>
      </c>
      <c r="E3987" t="s">
        <v>10</v>
      </c>
      <c r="F3987">
        <v>2016</v>
      </c>
      <c r="G3987" s="4" t="s">
        <v>21</v>
      </c>
      <c r="H3987" t="str">
        <f>VLOOKUP(G3987,States!$A$1:$B$71,2,0)</f>
        <v>Texas</v>
      </c>
      <c r="I3987" t="str">
        <f>VLOOKUP(H3987,Table2[[State]:[Kürzel für Highcharts]],2,0)</f>
        <v>TX</v>
      </c>
    </row>
    <row r="3988" spans="1:9">
      <c r="A3988">
        <v>47</v>
      </c>
      <c r="B3988" s="3">
        <v>42400</v>
      </c>
      <c r="C3988">
        <v>1.36</v>
      </c>
      <c r="D3988">
        <v>15116.17</v>
      </c>
      <c r="E3988" t="s">
        <v>10</v>
      </c>
      <c r="F3988">
        <v>2016</v>
      </c>
      <c r="G3988" s="4" t="s">
        <v>21</v>
      </c>
      <c r="H3988" t="str">
        <f>VLOOKUP(G3988,States!$A$1:$B$71,2,0)</f>
        <v>Texas</v>
      </c>
      <c r="I3988" t="str">
        <f>VLOOKUP(H3988,Table2[[State]:[Kürzel für Highcharts]],2,0)</f>
        <v>TX</v>
      </c>
    </row>
    <row r="3989" spans="1:9">
      <c r="A3989">
        <v>48</v>
      </c>
      <c r="B3989" s="3">
        <v>42393</v>
      </c>
      <c r="C3989">
        <v>1.35</v>
      </c>
      <c r="D3989">
        <v>14155.9</v>
      </c>
      <c r="E3989" t="s">
        <v>10</v>
      </c>
      <c r="F3989">
        <v>2016</v>
      </c>
      <c r="G3989" s="4" t="s">
        <v>21</v>
      </c>
      <c r="H3989" t="str">
        <f>VLOOKUP(G3989,States!$A$1:$B$71,2,0)</f>
        <v>Texas</v>
      </c>
      <c r="I3989" t="str">
        <f>VLOOKUP(H3989,Table2[[State]:[Kürzel für Highcharts]],2,0)</f>
        <v>TX</v>
      </c>
    </row>
    <row r="3990" spans="1:9">
      <c r="A3990">
        <v>49</v>
      </c>
      <c r="B3990" s="3">
        <v>42386</v>
      </c>
      <c r="C3990">
        <v>1.25</v>
      </c>
      <c r="D3990">
        <v>14648.09</v>
      </c>
      <c r="E3990" t="s">
        <v>10</v>
      </c>
      <c r="F3990">
        <v>2016</v>
      </c>
      <c r="G3990" s="4" t="s">
        <v>21</v>
      </c>
      <c r="H3990" t="str">
        <f>VLOOKUP(G3990,States!$A$1:$B$71,2,0)</f>
        <v>Texas</v>
      </c>
      <c r="I3990" t="str">
        <f>VLOOKUP(H3990,Table2[[State]:[Kürzel für Highcharts]],2,0)</f>
        <v>TX</v>
      </c>
    </row>
    <row r="3991" spans="1:9">
      <c r="A3991">
        <v>50</v>
      </c>
      <c r="B3991" s="3">
        <v>42379</v>
      </c>
      <c r="C3991">
        <v>1.34</v>
      </c>
      <c r="D3991">
        <v>11624.41</v>
      </c>
      <c r="E3991" t="s">
        <v>10</v>
      </c>
      <c r="F3991">
        <v>2016</v>
      </c>
      <c r="G3991" s="4" t="s">
        <v>21</v>
      </c>
      <c r="H3991" t="str">
        <f>VLOOKUP(G3991,States!$A$1:$B$71,2,0)</f>
        <v>Texas</v>
      </c>
      <c r="I3991" t="str">
        <f>VLOOKUP(H3991,Table2[[State]:[Kürzel für Highcharts]],2,0)</f>
        <v>TX</v>
      </c>
    </row>
    <row r="3992" spans="1:9">
      <c r="A3992">
        <v>51</v>
      </c>
      <c r="B3992" s="3">
        <v>42372</v>
      </c>
      <c r="C3992">
        <v>1.26</v>
      </c>
      <c r="D3992">
        <v>10777.27</v>
      </c>
      <c r="E3992" t="s">
        <v>10</v>
      </c>
      <c r="F3992">
        <v>2016</v>
      </c>
      <c r="G3992" s="4" t="s">
        <v>21</v>
      </c>
      <c r="H3992" t="str">
        <f>VLOOKUP(G3992,States!$A$1:$B$71,2,0)</f>
        <v>Texas</v>
      </c>
      <c r="I3992" t="str">
        <f>VLOOKUP(H3992,Table2[[State]:[Kürzel für Highcharts]],2,0)</f>
        <v>TX</v>
      </c>
    </row>
    <row r="3993" spans="1:9">
      <c r="A3993">
        <v>0</v>
      </c>
      <c r="B3993" s="3">
        <v>43100</v>
      </c>
      <c r="C3993">
        <v>1.48</v>
      </c>
      <c r="D3993">
        <v>21181.05</v>
      </c>
      <c r="E3993" t="s">
        <v>10</v>
      </c>
      <c r="F3993">
        <v>2017</v>
      </c>
      <c r="G3993" s="4" t="s">
        <v>21</v>
      </c>
      <c r="H3993" t="str">
        <f>VLOOKUP(G3993,States!$A$1:$B$71,2,0)</f>
        <v>Texas</v>
      </c>
      <c r="I3993" t="str">
        <f>VLOOKUP(H3993,Table2[[State]:[Kürzel für Highcharts]],2,0)</f>
        <v>TX</v>
      </c>
    </row>
    <row r="3994" spans="1:9">
      <c r="A3994">
        <v>1</v>
      </c>
      <c r="B3994" s="3">
        <v>43093</v>
      </c>
      <c r="C3994">
        <v>1.44</v>
      </c>
      <c r="D3994">
        <v>24924.27</v>
      </c>
      <c r="E3994" t="s">
        <v>10</v>
      </c>
      <c r="F3994">
        <v>2017</v>
      </c>
      <c r="G3994" s="4" t="s">
        <v>21</v>
      </c>
      <c r="H3994" t="str">
        <f>VLOOKUP(G3994,States!$A$1:$B$71,2,0)</f>
        <v>Texas</v>
      </c>
      <c r="I3994" t="str">
        <f>VLOOKUP(H3994,Table2[[State]:[Kürzel für Highcharts]],2,0)</f>
        <v>TX</v>
      </c>
    </row>
    <row r="3995" spans="1:9">
      <c r="A3995">
        <v>2</v>
      </c>
      <c r="B3995" s="3">
        <v>43086</v>
      </c>
      <c r="C3995">
        <v>1.41</v>
      </c>
      <c r="D3995">
        <v>20247.87</v>
      </c>
      <c r="E3995" t="s">
        <v>10</v>
      </c>
      <c r="F3995">
        <v>2017</v>
      </c>
      <c r="G3995" s="4" t="s">
        <v>21</v>
      </c>
      <c r="H3995" t="str">
        <f>VLOOKUP(G3995,States!$A$1:$B$71,2,0)</f>
        <v>Texas</v>
      </c>
      <c r="I3995" t="str">
        <f>VLOOKUP(H3995,Table2[[State]:[Kürzel für Highcharts]],2,0)</f>
        <v>TX</v>
      </c>
    </row>
    <row r="3996" spans="1:9">
      <c r="A3996">
        <v>3</v>
      </c>
      <c r="B3996" s="3">
        <v>43079</v>
      </c>
      <c r="C3996">
        <v>1.53</v>
      </c>
      <c r="D3996">
        <v>16639.95</v>
      </c>
      <c r="E3996" t="s">
        <v>10</v>
      </c>
      <c r="F3996">
        <v>2017</v>
      </c>
      <c r="G3996" s="4" t="s">
        <v>21</v>
      </c>
      <c r="H3996" t="str">
        <f>VLOOKUP(G3996,States!$A$1:$B$71,2,0)</f>
        <v>Texas</v>
      </c>
      <c r="I3996" t="str">
        <f>VLOOKUP(H3996,Table2[[State]:[Kürzel für Highcharts]],2,0)</f>
        <v>TX</v>
      </c>
    </row>
    <row r="3997" spans="1:9">
      <c r="A3997">
        <v>4</v>
      </c>
      <c r="B3997" s="3">
        <v>43072</v>
      </c>
      <c r="C3997">
        <v>1.66</v>
      </c>
      <c r="D3997">
        <v>18538.919999999998</v>
      </c>
      <c r="E3997" t="s">
        <v>10</v>
      </c>
      <c r="F3997">
        <v>2017</v>
      </c>
      <c r="G3997" s="4" t="s">
        <v>21</v>
      </c>
      <c r="H3997" t="str">
        <f>VLOOKUP(G3997,States!$A$1:$B$71,2,0)</f>
        <v>Texas</v>
      </c>
      <c r="I3997" t="str">
        <f>VLOOKUP(H3997,Table2[[State]:[Kürzel für Highcharts]],2,0)</f>
        <v>TX</v>
      </c>
    </row>
    <row r="3998" spans="1:9">
      <c r="A3998">
        <v>5</v>
      </c>
      <c r="B3998" s="3">
        <v>43065</v>
      </c>
      <c r="C3998">
        <v>1.65</v>
      </c>
      <c r="D3998">
        <v>15521.5</v>
      </c>
      <c r="E3998" t="s">
        <v>10</v>
      </c>
      <c r="F3998">
        <v>2017</v>
      </c>
      <c r="G3998" s="4" t="s">
        <v>21</v>
      </c>
      <c r="H3998" t="str">
        <f>VLOOKUP(G3998,States!$A$1:$B$71,2,0)</f>
        <v>Texas</v>
      </c>
      <c r="I3998" t="str">
        <f>VLOOKUP(H3998,Table2[[State]:[Kürzel für Highcharts]],2,0)</f>
        <v>TX</v>
      </c>
    </row>
    <row r="3999" spans="1:9">
      <c r="A3999">
        <v>6</v>
      </c>
      <c r="B3999" s="3">
        <v>43058</v>
      </c>
      <c r="C3999">
        <v>1.63</v>
      </c>
      <c r="D3999">
        <v>21044.41</v>
      </c>
      <c r="E3999" t="s">
        <v>10</v>
      </c>
      <c r="F3999">
        <v>2017</v>
      </c>
      <c r="G3999" s="4" t="s">
        <v>21</v>
      </c>
      <c r="H3999" t="str">
        <f>VLOOKUP(G3999,States!$A$1:$B$71,2,0)</f>
        <v>Texas</v>
      </c>
      <c r="I3999" t="str">
        <f>VLOOKUP(H3999,Table2[[State]:[Kürzel für Highcharts]],2,0)</f>
        <v>TX</v>
      </c>
    </row>
    <row r="4000" spans="1:9">
      <c r="A4000">
        <v>7</v>
      </c>
      <c r="B4000" s="3">
        <v>43051</v>
      </c>
      <c r="C4000">
        <v>1.7</v>
      </c>
      <c r="D4000">
        <v>20245.580000000002</v>
      </c>
      <c r="E4000" t="s">
        <v>10</v>
      </c>
      <c r="F4000">
        <v>2017</v>
      </c>
      <c r="G4000" s="4" t="s">
        <v>21</v>
      </c>
      <c r="H4000" t="str">
        <f>VLOOKUP(G4000,States!$A$1:$B$71,2,0)</f>
        <v>Texas</v>
      </c>
      <c r="I4000" t="str">
        <f>VLOOKUP(H4000,Table2[[State]:[Kürzel für Highcharts]],2,0)</f>
        <v>TX</v>
      </c>
    </row>
    <row r="4001" spans="1:9">
      <c r="A4001">
        <v>8</v>
      </c>
      <c r="B4001" s="3">
        <v>43044</v>
      </c>
      <c r="C4001">
        <v>1.64</v>
      </c>
      <c r="D4001">
        <v>18268.650000000001</v>
      </c>
      <c r="E4001" t="s">
        <v>10</v>
      </c>
      <c r="F4001">
        <v>2017</v>
      </c>
      <c r="G4001" s="4" t="s">
        <v>21</v>
      </c>
      <c r="H4001" t="str">
        <f>VLOOKUP(G4001,States!$A$1:$B$71,2,0)</f>
        <v>Texas</v>
      </c>
      <c r="I4001" t="str">
        <f>VLOOKUP(H4001,Table2[[State]:[Kürzel für Highcharts]],2,0)</f>
        <v>TX</v>
      </c>
    </row>
    <row r="4002" spans="1:9">
      <c r="A4002">
        <v>9</v>
      </c>
      <c r="B4002" s="3">
        <v>43037</v>
      </c>
      <c r="C4002">
        <v>1.67</v>
      </c>
      <c r="D4002">
        <v>20558.95</v>
      </c>
      <c r="E4002" t="s">
        <v>10</v>
      </c>
      <c r="F4002">
        <v>2017</v>
      </c>
      <c r="G4002" s="4" t="s">
        <v>21</v>
      </c>
      <c r="H4002" t="str">
        <f>VLOOKUP(G4002,States!$A$1:$B$71,2,0)</f>
        <v>Texas</v>
      </c>
      <c r="I4002" t="str">
        <f>VLOOKUP(H4002,Table2[[State]:[Kürzel für Highcharts]],2,0)</f>
        <v>TX</v>
      </c>
    </row>
    <row r="4003" spans="1:9">
      <c r="A4003">
        <v>10</v>
      </c>
      <c r="B4003" s="3">
        <v>43030</v>
      </c>
      <c r="C4003">
        <v>1.69</v>
      </c>
      <c r="D4003">
        <v>19214.84</v>
      </c>
      <c r="E4003" t="s">
        <v>10</v>
      </c>
      <c r="F4003">
        <v>2017</v>
      </c>
      <c r="G4003" s="4" t="s">
        <v>21</v>
      </c>
      <c r="H4003" t="str">
        <f>VLOOKUP(G4003,States!$A$1:$B$71,2,0)</f>
        <v>Texas</v>
      </c>
      <c r="I4003" t="str">
        <f>VLOOKUP(H4003,Table2[[State]:[Kürzel für Highcharts]],2,0)</f>
        <v>TX</v>
      </c>
    </row>
    <row r="4004" spans="1:9">
      <c r="A4004">
        <v>11</v>
      </c>
      <c r="B4004" s="3">
        <v>43023</v>
      </c>
      <c r="C4004">
        <v>1.71</v>
      </c>
      <c r="D4004">
        <v>21260.97</v>
      </c>
      <c r="E4004" t="s">
        <v>10</v>
      </c>
      <c r="F4004">
        <v>2017</v>
      </c>
      <c r="G4004" s="4" t="s">
        <v>21</v>
      </c>
      <c r="H4004" t="str">
        <f>VLOOKUP(G4004,States!$A$1:$B$71,2,0)</f>
        <v>Texas</v>
      </c>
      <c r="I4004" t="str">
        <f>VLOOKUP(H4004,Table2[[State]:[Kürzel für Highcharts]],2,0)</f>
        <v>TX</v>
      </c>
    </row>
    <row r="4005" spans="1:9">
      <c r="A4005">
        <v>12</v>
      </c>
      <c r="B4005" s="3">
        <v>43016</v>
      </c>
      <c r="C4005">
        <v>1.73</v>
      </c>
      <c r="D4005">
        <v>19807.919999999998</v>
      </c>
      <c r="E4005" t="s">
        <v>10</v>
      </c>
      <c r="F4005">
        <v>2017</v>
      </c>
      <c r="G4005" s="4" t="s">
        <v>21</v>
      </c>
      <c r="H4005" t="str">
        <f>VLOOKUP(G4005,States!$A$1:$B$71,2,0)</f>
        <v>Texas</v>
      </c>
      <c r="I4005" t="str">
        <f>VLOOKUP(H4005,Table2[[State]:[Kürzel für Highcharts]],2,0)</f>
        <v>TX</v>
      </c>
    </row>
    <row r="4006" spans="1:9">
      <c r="A4006">
        <v>13</v>
      </c>
      <c r="B4006" s="3">
        <v>43009</v>
      </c>
      <c r="C4006">
        <v>1.7</v>
      </c>
      <c r="D4006">
        <v>21220.62</v>
      </c>
      <c r="E4006" t="s">
        <v>10</v>
      </c>
      <c r="F4006">
        <v>2017</v>
      </c>
      <c r="G4006" s="4" t="s">
        <v>21</v>
      </c>
      <c r="H4006" t="str">
        <f>VLOOKUP(G4006,States!$A$1:$B$71,2,0)</f>
        <v>Texas</v>
      </c>
      <c r="I4006" t="str">
        <f>VLOOKUP(H4006,Table2[[State]:[Kürzel für Highcharts]],2,0)</f>
        <v>TX</v>
      </c>
    </row>
    <row r="4007" spans="1:9">
      <c r="A4007">
        <v>14</v>
      </c>
      <c r="B4007" s="3">
        <v>43002</v>
      </c>
      <c r="C4007">
        <v>1.68</v>
      </c>
      <c r="D4007">
        <v>21508.67</v>
      </c>
      <c r="E4007" t="s">
        <v>10</v>
      </c>
      <c r="F4007">
        <v>2017</v>
      </c>
      <c r="G4007" s="4" t="s">
        <v>21</v>
      </c>
      <c r="H4007" t="str">
        <f>VLOOKUP(G4007,States!$A$1:$B$71,2,0)</f>
        <v>Texas</v>
      </c>
      <c r="I4007" t="str">
        <f>VLOOKUP(H4007,Table2[[State]:[Kürzel für Highcharts]],2,0)</f>
        <v>TX</v>
      </c>
    </row>
    <row r="4008" spans="1:9">
      <c r="A4008">
        <v>15</v>
      </c>
      <c r="B4008" s="3">
        <v>42995</v>
      </c>
      <c r="C4008">
        <v>1.79</v>
      </c>
      <c r="D4008">
        <v>20021.490000000002</v>
      </c>
      <c r="E4008" t="s">
        <v>10</v>
      </c>
      <c r="F4008">
        <v>2017</v>
      </c>
      <c r="G4008" s="4" t="s">
        <v>21</v>
      </c>
      <c r="H4008" t="str">
        <f>VLOOKUP(G4008,States!$A$1:$B$71,2,0)</f>
        <v>Texas</v>
      </c>
      <c r="I4008" t="str">
        <f>VLOOKUP(H4008,Table2[[State]:[Kürzel für Highcharts]],2,0)</f>
        <v>TX</v>
      </c>
    </row>
    <row r="4009" spans="1:9">
      <c r="A4009">
        <v>16</v>
      </c>
      <c r="B4009" s="3">
        <v>42988</v>
      </c>
      <c r="C4009">
        <v>1.81</v>
      </c>
      <c r="D4009">
        <v>24831.19</v>
      </c>
      <c r="E4009" t="s">
        <v>10</v>
      </c>
      <c r="F4009">
        <v>2017</v>
      </c>
      <c r="G4009" s="4" t="s">
        <v>21</v>
      </c>
      <c r="H4009" t="str">
        <f>VLOOKUP(G4009,States!$A$1:$B$71,2,0)</f>
        <v>Texas</v>
      </c>
      <c r="I4009" t="str">
        <f>VLOOKUP(H4009,Table2[[State]:[Kürzel für Highcharts]],2,0)</f>
        <v>TX</v>
      </c>
    </row>
    <row r="4010" spans="1:9">
      <c r="A4010">
        <v>17</v>
      </c>
      <c r="B4010" s="3">
        <v>42981</v>
      </c>
      <c r="C4010">
        <v>1.81</v>
      </c>
      <c r="D4010">
        <v>23372.37</v>
      </c>
      <c r="E4010" t="s">
        <v>10</v>
      </c>
      <c r="F4010">
        <v>2017</v>
      </c>
      <c r="G4010" s="4" t="s">
        <v>21</v>
      </c>
      <c r="H4010" t="str">
        <f>VLOOKUP(G4010,States!$A$1:$B$71,2,0)</f>
        <v>Texas</v>
      </c>
      <c r="I4010" t="str">
        <f>VLOOKUP(H4010,Table2[[State]:[Kürzel für Highcharts]],2,0)</f>
        <v>TX</v>
      </c>
    </row>
    <row r="4011" spans="1:9">
      <c r="A4011">
        <v>18</v>
      </c>
      <c r="B4011" s="3">
        <v>42974</v>
      </c>
      <c r="C4011">
        <v>1.9</v>
      </c>
      <c r="D4011">
        <v>20709.86</v>
      </c>
      <c r="E4011" t="s">
        <v>10</v>
      </c>
      <c r="F4011">
        <v>2017</v>
      </c>
      <c r="G4011" s="4" t="s">
        <v>21</v>
      </c>
      <c r="H4011" t="str">
        <f>VLOOKUP(G4011,States!$A$1:$B$71,2,0)</f>
        <v>Texas</v>
      </c>
      <c r="I4011" t="str">
        <f>VLOOKUP(H4011,Table2[[State]:[Kürzel für Highcharts]],2,0)</f>
        <v>TX</v>
      </c>
    </row>
    <row r="4012" spans="1:9">
      <c r="A4012">
        <v>19</v>
      </c>
      <c r="B4012" s="3">
        <v>42967</v>
      </c>
      <c r="C4012">
        <v>1.8</v>
      </c>
      <c r="D4012">
        <v>21150.35</v>
      </c>
      <c r="E4012" t="s">
        <v>10</v>
      </c>
      <c r="F4012">
        <v>2017</v>
      </c>
      <c r="G4012" s="4" t="s">
        <v>21</v>
      </c>
      <c r="H4012" t="str">
        <f>VLOOKUP(G4012,States!$A$1:$B$71,2,0)</f>
        <v>Texas</v>
      </c>
      <c r="I4012" t="str">
        <f>VLOOKUP(H4012,Table2[[State]:[Kürzel für Highcharts]],2,0)</f>
        <v>TX</v>
      </c>
    </row>
    <row r="4013" spans="1:9">
      <c r="A4013">
        <v>20</v>
      </c>
      <c r="B4013" s="3">
        <v>42960</v>
      </c>
      <c r="C4013">
        <v>1.68</v>
      </c>
      <c r="D4013">
        <v>18826.43</v>
      </c>
      <c r="E4013" t="s">
        <v>10</v>
      </c>
      <c r="F4013">
        <v>2017</v>
      </c>
      <c r="G4013" s="4" t="s">
        <v>21</v>
      </c>
      <c r="H4013" t="str">
        <f>VLOOKUP(G4013,States!$A$1:$B$71,2,0)</f>
        <v>Texas</v>
      </c>
      <c r="I4013" t="str">
        <f>VLOOKUP(H4013,Table2[[State]:[Kürzel für Highcharts]],2,0)</f>
        <v>TX</v>
      </c>
    </row>
    <row r="4014" spans="1:9">
      <c r="A4014">
        <v>21</v>
      </c>
      <c r="B4014" s="3">
        <v>42953</v>
      </c>
      <c r="C4014">
        <v>1.63</v>
      </c>
      <c r="D4014">
        <v>21766.05</v>
      </c>
      <c r="E4014" t="s">
        <v>10</v>
      </c>
      <c r="F4014">
        <v>2017</v>
      </c>
      <c r="G4014" s="4" t="s">
        <v>21</v>
      </c>
      <c r="H4014" t="str">
        <f>VLOOKUP(G4014,States!$A$1:$B$71,2,0)</f>
        <v>Texas</v>
      </c>
      <c r="I4014" t="str">
        <f>VLOOKUP(H4014,Table2[[State]:[Kürzel für Highcharts]],2,0)</f>
        <v>TX</v>
      </c>
    </row>
    <row r="4015" spans="1:9">
      <c r="A4015">
        <v>22</v>
      </c>
      <c r="B4015" s="3">
        <v>42946</v>
      </c>
      <c r="C4015">
        <v>1.62</v>
      </c>
      <c r="D4015">
        <v>20300</v>
      </c>
      <c r="E4015" t="s">
        <v>10</v>
      </c>
      <c r="F4015">
        <v>2017</v>
      </c>
      <c r="G4015" s="4" t="s">
        <v>21</v>
      </c>
      <c r="H4015" t="str">
        <f>VLOOKUP(G4015,States!$A$1:$B$71,2,0)</f>
        <v>Texas</v>
      </c>
      <c r="I4015" t="str">
        <f>VLOOKUP(H4015,Table2[[State]:[Kürzel für Highcharts]],2,0)</f>
        <v>TX</v>
      </c>
    </row>
    <row r="4016" spans="1:9">
      <c r="A4016">
        <v>23</v>
      </c>
      <c r="B4016" s="3">
        <v>42939</v>
      </c>
      <c r="C4016">
        <v>1.57</v>
      </c>
      <c r="D4016">
        <v>21376.74</v>
      </c>
      <c r="E4016" t="s">
        <v>10</v>
      </c>
      <c r="F4016">
        <v>2017</v>
      </c>
      <c r="G4016" s="4" t="s">
        <v>21</v>
      </c>
      <c r="H4016" t="str">
        <f>VLOOKUP(G4016,States!$A$1:$B$71,2,0)</f>
        <v>Texas</v>
      </c>
      <c r="I4016" t="str">
        <f>VLOOKUP(H4016,Table2[[State]:[Kürzel für Highcharts]],2,0)</f>
        <v>TX</v>
      </c>
    </row>
    <row r="4017" spans="1:9">
      <c r="A4017">
        <v>24</v>
      </c>
      <c r="B4017" s="3">
        <v>42932</v>
      </c>
      <c r="C4017">
        <v>1.49</v>
      </c>
      <c r="D4017">
        <v>24811.57</v>
      </c>
      <c r="E4017" t="s">
        <v>10</v>
      </c>
      <c r="F4017">
        <v>2017</v>
      </c>
      <c r="G4017" s="4" t="s">
        <v>21</v>
      </c>
      <c r="H4017" t="str">
        <f>VLOOKUP(G4017,States!$A$1:$B$71,2,0)</f>
        <v>Texas</v>
      </c>
      <c r="I4017" t="str">
        <f>VLOOKUP(H4017,Table2[[State]:[Kürzel für Highcharts]],2,0)</f>
        <v>TX</v>
      </c>
    </row>
    <row r="4018" spans="1:9">
      <c r="A4018">
        <v>25</v>
      </c>
      <c r="B4018" s="3">
        <v>42925</v>
      </c>
      <c r="C4018">
        <v>1.06</v>
      </c>
      <c r="D4018">
        <v>39591.120000000003</v>
      </c>
      <c r="E4018" t="s">
        <v>10</v>
      </c>
      <c r="F4018">
        <v>2017</v>
      </c>
      <c r="G4018" s="4" t="s">
        <v>21</v>
      </c>
      <c r="H4018" t="str">
        <f>VLOOKUP(G4018,States!$A$1:$B$71,2,0)</f>
        <v>Texas</v>
      </c>
      <c r="I4018" t="str">
        <f>VLOOKUP(H4018,Table2[[State]:[Kürzel für Highcharts]],2,0)</f>
        <v>TX</v>
      </c>
    </row>
    <row r="4019" spans="1:9">
      <c r="A4019">
        <v>26</v>
      </c>
      <c r="B4019" s="3">
        <v>42918</v>
      </c>
      <c r="C4019">
        <v>1.02</v>
      </c>
      <c r="D4019">
        <v>32953.660000000003</v>
      </c>
      <c r="E4019" t="s">
        <v>10</v>
      </c>
      <c r="F4019">
        <v>2017</v>
      </c>
      <c r="G4019" s="4" t="s">
        <v>21</v>
      </c>
      <c r="H4019" t="str">
        <f>VLOOKUP(G4019,States!$A$1:$B$71,2,0)</f>
        <v>Texas</v>
      </c>
      <c r="I4019" t="str">
        <f>VLOOKUP(H4019,Table2[[State]:[Kürzel für Highcharts]],2,0)</f>
        <v>TX</v>
      </c>
    </row>
    <row r="4020" spans="1:9">
      <c r="A4020">
        <v>27</v>
      </c>
      <c r="B4020" s="3">
        <v>42911</v>
      </c>
      <c r="C4020">
        <v>1.33</v>
      </c>
      <c r="D4020">
        <v>24915.38</v>
      </c>
      <c r="E4020" t="s">
        <v>10</v>
      </c>
      <c r="F4020">
        <v>2017</v>
      </c>
      <c r="G4020" s="4" t="s">
        <v>21</v>
      </c>
      <c r="H4020" t="str">
        <f>VLOOKUP(G4020,States!$A$1:$B$71,2,0)</f>
        <v>Texas</v>
      </c>
      <c r="I4020" t="str">
        <f>VLOOKUP(H4020,Table2[[State]:[Kürzel für Highcharts]],2,0)</f>
        <v>TX</v>
      </c>
    </row>
    <row r="4021" spans="1:9">
      <c r="A4021">
        <v>28</v>
      </c>
      <c r="B4021" s="3">
        <v>42904</v>
      </c>
      <c r="C4021">
        <v>1.44</v>
      </c>
      <c r="D4021">
        <v>26885.4</v>
      </c>
      <c r="E4021" t="s">
        <v>10</v>
      </c>
      <c r="F4021">
        <v>2017</v>
      </c>
      <c r="G4021" s="4" t="s">
        <v>21</v>
      </c>
      <c r="H4021" t="str">
        <f>VLOOKUP(G4021,States!$A$1:$B$71,2,0)</f>
        <v>Texas</v>
      </c>
      <c r="I4021" t="str">
        <f>VLOOKUP(H4021,Table2[[State]:[Kürzel für Highcharts]],2,0)</f>
        <v>TX</v>
      </c>
    </row>
    <row r="4022" spans="1:9">
      <c r="A4022">
        <v>29</v>
      </c>
      <c r="B4022" s="3">
        <v>42897</v>
      </c>
      <c r="C4022">
        <v>1.35</v>
      </c>
      <c r="D4022">
        <v>28393.54</v>
      </c>
      <c r="E4022" t="s">
        <v>10</v>
      </c>
      <c r="F4022">
        <v>2017</v>
      </c>
      <c r="G4022" s="4" t="s">
        <v>21</v>
      </c>
      <c r="H4022" t="str">
        <f>VLOOKUP(G4022,States!$A$1:$B$71,2,0)</f>
        <v>Texas</v>
      </c>
      <c r="I4022" t="str">
        <f>VLOOKUP(H4022,Table2[[State]:[Kürzel für Highcharts]],2,0)</f>
        <v>TX</v>
      </c>
    </row>
    <row r="4023" spans="1:9">
      <c r="A4023">
        <v>30</v>
      </c>
      <c r="B4023" s="3">
        <v>42890</v>
      </c>
      <c r="C4023">
        <v>1.08</v>
      </c>
      <c r="D4023">
        <v>42392.08</v>
      </c>
      <c r="E4023" t="s">
        <v>10</v>
      </c>
      <c r="F4023">
        <v>2017</v>
      </c>
      <c r="G4023" s="4" t="s">
        <v>21</v>
      </c>
      <c r="H4023" t="str">
        <f>VLOOKUP(G4023,States!$A$1:$B$71,2,0)</f>
        <v>Texas</v>
      </c>
      <c r="I4023" t="str">
        <f>VLOOKUP(H4023,Table2[[State]:[Kürzel für Highcharts]],2,0)</f>
        <v>TX</v>
      </c>
    </row>
    <row r="4024" spans="1:9">
      <c r="A4024">
        <v>31</v>
      </c>
      <c r="B4024" s="3">
        <v>42883</v>
      </c>
      <c r="C4024">
        <v>1.1299999999999999</v>
      </c>
      <c r="D4024">
        <v>42244.7</v>
      </c>
      <c r="E4024" t="s">
        <v>10</v>
      </c>
      <c r="F4024">
        <v>2017</v>
      </c>
      <c r="G4024" s="4" t="s">
        <v>21</v>
      </c>
      <c r="H4024" t="str">
        <f>VLOOKUP(G4024,States!$A$1:$B$71,2,0)</f>
        <v>Texas</v>
      </c>
      <c r="I4024" t="str">
        <f>VLOOKUP(H4024,Table2[[State]:[Kürzel für Highcharts]],2,0)</f>
        <v>TX</v>
      </c>
    </row>
    <row r="4025" spans="1:9">
      <c r="A4025">
        <v>32</v>
      </c>
      <c r="B4025" s="3">
        <v>42876</v>
      </c>
      <c r="C4025">
        <v>1.46</v>
      </c>
      <c r="D4025">
        <v>28683.15</v>
      </c>
      <c r="E4025" t="s">
        <v>10</v>
      </c>
      <c r="F4025">
        <v>2017</v>
      </c>
      <c r="G4025" s="4" t="s">
        <v>21</v>
      </c>
      <c r="H4025" t="str">
        <f>VLOOKUP(G4025,States!$A$1:$B$71,2,0)</f>
        <v>Texas</v>
      </c>
      <c r="I4025" t="str">
        <f>VLOOKUP(H4025,Table2[[State]:[Kürzel für Highcharts]],2,0)</f>
        <v>TX</v>
      </c>
    </row>
    <row r="4026" spans="1:9">
      <c r="A4026">
        <v>33</v>
      </c>
      <c r="B4026" s="3">
        <v>42869</v>
      </c>
      <c r="C4026">
        <v>1.45</v>
      </c>
      <c r="D4026">
        <v>28735.11</v>
      </c>
      <c r="E4026" t="s">
        <v>10</v>
      </c>
      <c r="F4026">
        <v>2017</v>
      </c>
      <c r="G4026" s="4" t="s">
        <v>21</v>
      </c>
      <c r="H4026" t="str">
        <f>VLOOKUP(G4026,States!$A$1:$B$71,2,0)</f>
        <v>Texas</v>
      </c>
      <c r="I4026" t="str">
        <f>VLOOKUP(H4026,Table2[[State]:[Kürzel für Highcharts]],2,0)</f>
        <v>TX</v>
      </c>
    </row>
    <row r="4027" spans="1:9">
      <c r="A4027">
        <v>34</v>
      </c>
      <c r="B4027" s="3">
        <v>42862</v>
      </c>
      <c r="C4027">
        <v>1.35</v>
      </c>
      <c r="D4027">
        <v>26262.54</v>
      </c>
      <c r="E4027" t="s">
        <v>10</v>
      </c>
      <c r="F4027">
        <v>2017</v>
      </c>
      <c r="G4027" s="4" t="s">
        <v>21</v>
      </c>
      <c r="H4027" t="str">
        <f>VLOOKUP(G4027,States!$A$1:$B$71,2,0)</f>
        <v>Texas</v>
      </c>
      <c r="I4027" t="str">
        <f>VLOOKUP(H4027,Table2[[State]:[Kürzel für Highcharts]],2,0)</f>
        <v>TX</v>
      </c>
    </row>
    <row r="4028" spans="1:9">
      <c r="A4028">
        <v>35</v>
      </c>
      <c r="B4028" s="3">
        <v>42855</v>
      </c>
      <c r="C4028">
        <v>1.28</v>
      </c>
      <c r="D4028">
        <v>27768.13</v>
      </c>
      <c r="E4028" t="s">
        <v>10</v>
      </c>
      <c r="F4028">
        <v>2017</v>
      </c>
      <c r="G4028" s="4" t="s">
        <v>21</v>
      </c>
      <c r="H4028" t="str">
        <f>VLOOKUP(G4028,States!$A$1:$B$71,2,0)</f>
        <v>Texas</v>
      </c>
      <c r="I4028" t="str">
        <f>VLOOKUP(H4028,Table2[[State]:[Kürzel für Highcharts]],2,0)</f>
        <v>TX</v>
      </c>
    </row>
    <row r="4029" spans="1:9">
      <c r="A4029">
        <v>36</v>
      </c>
      <c r="B4029" s="3">
        <v>42848</v>
      </c>
      <c r="C4029">
        <v>1.34</v>
      </c>
      <c r="D4029">
        <v>21958.14</v>
      </c>
      <c r="E4029" t="s">
        <v>10</v>
      </c>
      <c r="F4029">
        <v>2017</v>
      </c>
      <c r="G4029" s="4" t="s">
        <v>21</v>
      </c>
      <c r="H4029" t="str">
        <f>VLOOKUP(G4029,States!$A$1:$B$71,2,0)</f>
        <v>Texas</v>
      </c>
      <c r="I4029" t="str">
        <f>VLOOKUP(H4029,Table2[[State]:[Kürzel für Highcharts]],2,0)</f>
        <v>TX</v>
      </c>
    </row>
    <row r="4030" spans="1:9">
      <c r="A4030">
        <v>37</v>
      </c>
      <c r="B4030" s="3">
        <v>42841</v>
      </c>
      <c r="C4030">
        <v>1.1200000000000001</v>
      </c>
      <c r="D4030">
        <v>33122.75</v>
      </c>
      <c r="E4030" t="s">
        <v>10</v>
      </c>
      <c r="F4030">
        <v>2017</v>
      </c>
      <c r="G4030" s="4" t="s">
        <v>21</v>
      </c>
      <c r="H4030" t="str">
        <f>VLOOKUP(G4030,States!$A$1:$B$71,2,0)</f>
        <v>Texas</v>
      </c>
      <c r="I4030" t="str">
        <f>VLOOKUP(H4030,Table2[[State]:[Kürzel für Highcharts]],2,0)</f>
        <v>TX</v>
      </c>
    </row>
    <row r="4031" spans="1:9">
      <c r="A4031">
        <v>38</v>
      </c>
      <c r="B4031" s="3">
        <v>42834</v>
      </c>
      <c r="C4031">
        <v>1.24</v>
      </c>
      <c r="D4031">
        <v>26121.58</v>
      </c>
      <c r="E4031" t="s">
        <v>10</v>
      </c>
      <c r="F4031">
        <v>2017</v>
      </c>
      <c r="G4031" s="4" t="s">
        <v>21</v>
      </c>
      <c r="H4031" t="str">
        <f>VLOOKUP(G4031,States!$A$1:$B$71,2,0)</f>
        <v>Texas</v>
      </c>
      <c r="I4031" t="str">
        <f>VLOOKUP(H4031,Table2[[State]:[Kürzel für Highcharts]],2,0)</f>
        <v>TX</v>
      </c>
    </row>
    <row r="4032" spans="1:9">
      <c r="A4032">
        <v>39</v>
      </c>
      <c r="B4032" s="3">
        <v>42827</v>
      </c>
      <c r="C4032">
        <v>1.41</v>
      </c>
      <c r="D4032">
        <v>23747.19</v>
      </c>
      <c r="E4032" t="s">
        <v>10</v>
      </c>
      <c r="F4032">
        <v>2017</v>
      </c>
      <c r="G4032" s="4" t="s">
        <v>21</v>
      </c>
      <c r="H4032" t="str">
        <f>VLOOKUP(G4032,States!$A$1:$B$71,2,0)</f>
        <v>Texas</v>
      </c>
      <c r="I4032" t="str">
        <f>VLOOKUP(H4032,Table2[[State]:[Kürzel für Highcharts]],2,0)</f>
        <v>TX</v>
      </c>
    </row>
    <row r="4033" spans="1:9">
      <c r="A4033">
        <v>40</v>
      </c>
      <c r="B4033" s="3">
        <v>42820</v>
      </c>
      <c r="C4033">
        <v>1.1399999999999999</v>
      </c>
      <c r="D4033">
        <v>29627.87</v>
      </c>
      <c r="E4033" t="s">
        <v>10</v>
      </c>
      <c r="F4033">
        <v>2017</v>
      </c>
      <c r="G4033" s="4" t="s">
        <v>21</v>
      </c>
      <c r="H4033" t="str">
        <f>VLOOKUP(G4033,States!$A$1:$B$71,2,0)</f>
        <v>Texas</v>
      </c>
      <c r="I4033" t="str">
        <f>VLOOKUP(H4033,Table2[[State]:[Kürzel für Highcharts]],2,0)</f>
        <v>TX</v>
      </c>
    </row>
    <row r="4034" spans="1:9">
      <c r="A4034">
        <v>41</v>
      </c>
      <c r="B4034" s="3">
        <v>42813</v>
      </c>
      <c r="C4034">
        <v>1.1000000000000001</v>
      </c>
      <c r="D4034">
        <v>26679.37</v>
      </c>
      <c r="E4034" t="s">
        <v>10</v>
      </c>
      <c r="F4034">
        <v>2017</v>
      </c>
      <c r="G4034" s="4" t="s">
        <v>21</v>
      </c>
      <c r="H4034" t="str">
        <f>VLOOKUP(G4034,States!$A$1:$B$71,2,0)</f>
        <v>Texas</v>
      </c>
      <c r="I4034" t="str">
        <f>VLOOKUP(H4034,Table2[[State]:[Kürzel für Highcharts]],2,0)</f>
        <v>TX</v>
      </c>
    </row>
    <row r="4035" spans="1:9">
      <c r="A4035">
        <v>42</v>
      </c>
      <c r="B4035" s="3">
        <v>42806</v>
      </c>
      <c r="C4035">
        <v>1.1100000000000001</v>
      </c>
      <c r="D4035">
        <v>25049.48</v>
      </c>
      <c r="E4035" t="s">
        <v>10</v>
      </c>
      <c r="F4035">
        <v>2017</v>
      </c>
      <c r="G4035" s="4" t="s">
        <v>21</v>
      </c>
      <c r="H4035" t="str">
        <f>VLOOKUP(G4035,States!$A$1:$B$71,2,0)</f>
        <v>Texas</v>
      </c>
      <c r="I4035" t="str">
        <f>VLOOKUP(H4035,Table2[[State]:[Kürzel für Highcharts]],2,0)</f>
        <v>TX</v>
      </c>
    </row>
    <row r="4036" spans="1:9">
      <c r="A4036">
        <v>43</v>
      </c>
      <c r="B4036" s="3">
        <v>42799</v>
      </c>
      <c r="C4036">
        <v>1.04</v>
      </c>
      <c r="D4036">
        <v>26417.4</v>
      </c>
      <c r="E4036" t="s">
        <v>10</v>
      </c>
      <c r="F4036">
        <v>2017</v>
      </c>
      <c r="G4036" s="4" t="s">
        <v>21</v>
      </c>
      <c r="H4036" t="str">
        <f>VLOOKUP(G4036,States!$A$1:$B$71,2,0)</f>
        <v>Texas</v>
      </c>
      <c r="I4036" t="str">
        <f>VLOOKUP(H4036,Table2[[State]:[Kürzel für Highcharts]],2,0)</f>
        <v>TX</v>
      </c>
    </row>
    <row r="4037" spans="1:9">
      <c r="A4037">
        <v>44</v>
      </c>
      <c r="B4037" s="3">
        <v>42792</v>
      </c>
      <c r="C4037">
        <v>1.05</v>
      </c>
      <c r="D4037">
        <v>28944.94</v>
      </c>
      <c r="E4037" t="s">
        <v>10</v>
      </c>
      <c r="F4037">
        <v>2017</v>
      </c>
      <c r="G4037" s="4" t="s">
        <v>21</v>
      </c>
      <c r="H4037" t="str">
        <f>VLOOKUP(G4037,States!$A$1:$B$71,2,0)</f>
        <v>Texas</v>
      </c>
      <c r="I4037" t="str">
        <f>VLOOKUP(H4037,Table2[[State]:[Kürzel für Highcharts]],2,0)</f>
        <v>TX</v>
      </c>
    </row>
    <row r="4038" spans="1:9">
      <c r="A4038">
        <v>45</v>
      </c>
      <c r="B4038" s="3">
        <v>42785</v>
      </c>
      <c r="C4038">
        <v>1.17</v>
      </c>
      <c r="D4038">
        <v>20393.29</v>
      </c>
      <c r="E4038" t="s">
        <v>10</v>
      </c>
      <c r="F4038">
        <v>2017</v>
      </c>
      <c r="G4038" s="4" t="s">
        <v>21</v>
      </c>
      <c r="H4038" t="str">
        <f>VLOOKUP(G4038,States!$A$1:$B$71,2,0)</f>
        <v>Texas</v>
      </c>
      <c r="I4038" t="str">
        <f>VLOOKUP(H4038,Table2[[State]:[Kürzel für Highcharts]],2,0)</f>
        <v>TX</v>
      </c>
    </row>
    <row r="4039" spans="1:9">
      <c r="A4039">
        <v>46</v>
      </c>
      <c r="B4039" s="3">
        <v>42778</v>
      </c>
      <c r="C4039">
        <v>1.35</v>
      </c>
      <c r="D4039">
        <v>16249.95</v>
      </c>
      <c r="E4039" t="s">
        <v>10</v>
      </c>
      <c r="F4039">
        <v>2017</v>
      </c>
      <c r="G4039" s="4" t="s">
        <v>21</v>
      </c>
      <c r="H4039" t="str">
        <f>VLOOKUP(G4039,States!$A$1:$B$71,2,0)</f>
        <v>Texas</v>
      </c>
      <c r="I4039" t="str">
        <f>VLOOKUP(H4039,Table2[[State]:[Kürzel für Highcharts]],2,0)</f>
        <v>TX</v>
      </c>
    </row>
    <row r="4040" spans="1:9">
      <c r="A4040">
        <v>47</v>
      </c>
      <c r="B4040" s="3">
        <v>42771</v>
      </c>
      <c r="C4040">
        <v>1.3</v>
      </c>
      <c r="D4040">
        <v>17169.39</v>
      </c>
      <c r="E4040" t="s">
        <v>10</v>
      </c>
      <c r="F4040">
        <v>2017</v>
      </c>
      <c r="G4040" s="4" t="s">
        <v>21</v>
      </c>
      <c r="H4040" t="str">
        <f>VLOOKUP(G4040,States!$A$1:$B$71,2,0)</f>
        <v>Texas</v>
      </c>
      <c r="I4040" t="str">
        <f>VLOOKUP(H4040,Table2[[State]:[Kürzel für Highcharts]],2,0)</f>
        <v>TX</v>
      </c>
    </row>
    <row r="4041" spans="1:9">
      <c r="A4041">
        <v>48</v>
      </c>
      <c r="B4041" s="3">
        <v>42764</v>
      </c>
      <c r="C4041">
        <v>1.1599999999999999</v>
      </c>
      <c r="D4041">
        <v>23208.81</v>
      </c>
      <c r="E4041" t="s">
        <v>10</v>
      </c>
      <c r="F4041">
        <v>2017</v>
      </c>
      <c r="G4041" s="4" t="s">
        <v>21</v>
      </c>
      <c r="H4041" t="str">
        <f>VLOOKUP(G4041,States!$A$1:$B$71,2,0)</f>
        <v>Texas</v>
      </c>
      <c r="I4041" t="str">
        <f>VLOOKUP(H4041,Table2[[State]:[Kürzel für Highcharts]],2,0)</f>
        <v>TX</v>
      </c>
    </row>
    <row r="4042" spans="1:9">
      <c r="A4042">
        <v>49</v>
      </c>
      <c r="B4042" s="3">
        <v>42757</v>
      </c>
      <c r="C4042">
        <v>1.03</v>
      </c>
      <c r="D4042">
        <v>29547.040000000001</v>
      </c>
      <c r="E4042" t="s">
        <v>10</v>
      </c>
      <c r="F4042">
        <v>2017</v>
      </c>
      <c r="G4042" s="4" t="s">
        <v>21</v>
      </c>
      <c r="H4042" t="str">
        <f>VLOOKUP(G4042,States!$A$1:$B$71,2,0)</f>
        <v>Texas</v>
      </c>
      <c r="I4042" t="str">
        <f>VLOOKUP(H4042,Table2[[State]:[Kürzel für Highcharts]],2,0)</f>
        <v>TX</v>
      </c>
    </row>
    <row r="4043" spans="1:9">
      <c r="A4043">
        <v>50</v>
      </c>
      <c r="B4043" s="3">
        <v>42750</v>
      </c>
      <c r="C4043">
        <v>1.04</v>
      </c>
      <c r="D4043">
        <v>19472.79</v>
      </c>
      <c r="E4043" t="s">
        <v>10</v>
      </c>
      <c r="F4043">
        <v>2017</v>
      </c>
      <c r="G4043" s="4" t="s">
        <v>21</v>
      </c>
      <c r="H4043" t="str">
        <f>VLOOKUP(G4043,States!$A$1:$B$71,2,0)</f>
        <v>Texas</v>
      </c>
      <c r="I4043" t="str">
        <f>VLOOKUP(H4043,Table2[[State]:[Kürzel für Highcharts]],2,0)</f>
        <v>TX</v>
      </c>
    </row>
    <row r="4044" spans="1:9">
      <c r="A4044">
        <v>51</v>
      </c>
      <c r="B4044" s="3">
        <v>42743</v>
      </c>
      <c r="C4044">
        <v>1.02</v>
      </c>
      <c r="D4044">
        <v>24031.65</v>
      </c>
      <c r="E4044" t="s">
        <v>10</v>
      </c>
      <c r="F4044">
        <v>2017</v>
      </c>
      <c r="G4044" s="4" t="s">
        <v>21</v>
      </c>
      <c r="H4044" t="str">
        <f>VLOOKUP(G4044,States!$A$1:$B$71,2,0)</f>
        <v>Texas</v>
      </c>
      <c r="I4044" t="str">
        <f>VLOOKUP(H4044,Table2[[State]:[Kürzel für Highcharts]],2,0)</f>
        <v>TX</v>
      </c>
    </row>
    <row r="4045" spans="1:9">
      <c r="A4045">
        <v>52</v>
      </c>
      <c r="B4045" s="3">
        <v>42736</v>
      </c>
      <c r="C4045">
        <v>1.06</v>
      </c>
      <c r="D4045">
        <v>15669.84</v>
      </c>
      <c r="E4045" t="s">
        <v>10</v>
      </c>
      <c r="F4045">
        <v>2017</v>
      </c>
      <c r="G4045" s="4" t="s">
        <v>21</v>
      </c>
      <c r="H4045" t="str">
        <f>VLOOKUP(G4045,States!$A$1:$B$71,2,0)</f>
        <v>Texas</v>
      </c>
      <c r="I4045" t="str">
        <f>VLOOKUP(H4045,Table2[[State]:[Kürzel für Highcharts]],2,0)</f>
        <v>TX</v>
      </c>
    </row>
    <row r="4046" spans="1:9">
      <c r="A4046">
        <v>0</v>
      </c>
      <c r="B4046" s="3">
        <v>43184</v>
      </c>
      <c r="C4046">
        <v>1.46</v>
      </c>
      <c r="D4046">
        <v>31489.27</v>
      </c>
      <c r="E4046" t="s">
        <v>10</v>
      </c>
      <c r="F4046">
        <v>2018</v>
      </c>
      <c r="G4046" s="4" t="s">
        <v>21</v>
      </c>
      <c r="H4046" t="str">
        <f>VLOOKUP(G4046,States!$A$1:$B$71,2,0)</f>
        <v>Texas</v>
      </c>
      <c r="I4046" t="str">
        <f>VLOOKUP(H4046,Table2[[State]:[Kürzel für Highcharts]],2,0)</f>
        <v>TX</v>
      </c>
    </row>
    <row r="4047" spans="1:9">
      <c r="A4047">
        <v>1</v>
      </c>
      <c r="B4047" s="3">
        <v>43177</v>
      </c>
      <c r="C4047">
        <v>1.32</v>
      </c>
      <c r="D4047">
        <v>31122.09</v>
      </c>
      <c r="E4047" t="s">
        <v>10</v>
      </c>
      <c r="F4047">
        <v>2018</v>
      </c>
      <c r="G4047" s="4" t="s">
        <v>21</v>
      </c>
      <c r="H4047" t="str">
        <f>VLOOKUP(G4047,States!$A$1:$B$71,2,0)</f>
        <v>Texas</v>
      </c>
      <c r="I4047" t="str">
        <f>VLOOKUP(H4047,Table2[[State]:[Kürzel für Highcharts]],2,0)</f>
        <v>TX</v>
      </c>
    </row>
    <row r="4048" spans="1:9">
      <c r="A4048">
        <v>2</v>
      </c>
      <c r="B4048" s="3">
        <v>43170</v>
      </c>
      <c r="C4048">
        <v>1.3</v>
      </c>
      <c r="D4048">
        <v>34357.21</v>
      </c>
      <c r="E4048" t="s">
        <v>10</v>
      </c>
      <c r="F4048">
        <v>2018</v>
      </c>
      <c r="G4048" s="4" t="s">
        <v>21</v>
      </c>
      <c r="H4048" t="str">
        <f>VLOOKUP(G4048,States!$A$1:$B$71,2,0)</f>
        <v>Texas</v>
      </c>
      <c r="I4048" t="str">
        <f>VLOOKUP(H4048,Table2[[State]:[Kürzel für Highcharts]],2,0)</f>
        <v>TX</v>
      </c>
    </row>
    <row r="4049" spans="1:9">
      <c r="A4049">
        <v>3</v>
      </c>
      <c r="B4049" s="3">
        <v>43163</v>
      </c>
      <c r="C4049">
        <v>1.38</v>
      </c>
      <c r="D4049">
        <v>28406.76</v>
      </c>
      <c r="E4049" t="s">
        <v>10</v>
      </c>
      <c r="F4049">
        <v>2018</v>
      </c>
      <c r="G4049" s="4" t="s">
        <v>21</v>
      </c>
      <c r="H4049" t="str">
        <f>VLOOKUP(G4049,States!$A$1:$B$71,2,0)</f>
        <v>Texas</v>
      </c>
      <c r="I4049" t="str">
        <f>VLOOKUP(H4049,Table2[[State]:[Kürzel für Highcharts]],2,0)</f>
        <v>TX</v>
      </c>
    </row>
    <row r="4050" spans="1:9">
      <c r="A4050">
        <v>4</v>
      </c>
      <c r="B4050" s="3">
        <v>43156</v>
      </c>
      <c r="C4050">
        <v>1.34</v>
      </c>
      <c r="D4050">
        <v>23520.36</v>
      </c>
      <c r="E4050" t="s">
        <v>10</v>
      </c>
      <c r="F4050">
        <v>2018</v>
      </c>
      <c r="G4050" s="4" t="s">
        <v>21</v>
      </c>
      <c r="H4050" t="str">
        <f>VLOOKUP(G4050,States!$A$1:$B$71,2,0)</f>
        <v>Texas</v>
      </c>
      <c r="I4050" t="str">
        <f>VLOOKUP(H4050,Table2[[State]:[Kürzel für Highcharts]],2,0)</f>
        <v>TX</v>
      </c>
    </row>
    <row r="4051" spans="1:9">
      <c r="A4051">
        <v>5</v>
      </c>
      <c r="B4051" s="3">
        <v>43149</v>
      </c>
      <c r="C4051">
        <v>1.36</v>
      </c>
      <c r="D4051">
        <v>25380.68</v>
      </c>
      <c r="E4051" t="s">
        <v>10</v>
      </c>
      <c r="F4051">
        <v>2018</v>
      </c>
      <c r="G4051" s="4" t="s">
        <v>21</v>
      </c>
      <c r="H4051" t="str">
        <f>VLOOKUP(G4051,States!$A$1:$B$71,2,0)</f>
        <v>Texas</v>
      </c>
      <c r="I4051" t="str">
        <f>VLOOKUP(H4051,Table2[[State]:[Kürzel für Highcharts]],2,0)</f>
        <v>TX</v>
      </c>
    </row>
    <row r="4052" spans="1:9">
      <c r="A4052">
        <v>6</v>
      </c>
      <c r="B4052" s="3">
        <v>43142</v>
      </c>
      <c r="C4052">
        <v>1.34</v>
      </c>
      <c r="D4052">
        <v>28078.400000000001</v>
      </c>
      <c r="E4052" t="s">
        <v>10</v>
      </c>
      <c r="F4052">
        <v>2018</v>
      </c>
      <c r="G4052" s="4" t="s">
        <v>21</v>
      </c>
      <c r="H4052" t="str">
        <f>VLOOKUP(G4052,States!$A$1:$B$71,2,0)</f>
        <v>Texas</v>
      </c>
      <c r="I4052" t="str">
        <f>VLOOKUP(H4052,Table2[[State]:[Kürzel für Highcharts]],2,0)</f>
        <v>TX</v>
      </c>
    </row>
    <row r="4053" spans="1:9">
      <c r="A4053">
        <v>7</v>
      </c>
      <c r="B4053" s="3">
        <v>43135</v>
      </c>
      <c r="C4053">
        <v>1.37</v>
      </c>
      <c r="D4053">
        <v>28070.22</v>
      </c>
      <c r="E4053" t="s">
        <v>10</v>
      </c>
      <c r="F4053">
        <v>2018</v>
      </c>
      <c r="G4053" s="4" t="s">
        <v>21</v>
      </c>
      <c r="H4053" t="str">
        <f>VLOOKUP(G4053,States!$A$1:$B$71,2,0)</f>
        <v>Texas</v>
      </c>
      <c r="I4053" t="str">
        <f>VLOOKUP(H4053,Table2[[State]:[Kürzel für Highcharts]],2,0)</f>
        <v>TX</v>
      </c>
    </row>
    <row r="4054" spans="1:9">
      <c r="A4054">
        <v>8</v>
      </c>
      <c r="B4054" s="3">
        <v>43128</v>
      </c>
      <c r="C4054">
        <v>1.45</v>
      </c>
      <c r="D4054">
        <v>26069.14</v>
      </c>
      <c r="E4054" t="s">
        <v>10</v>
      </c>
      <c r="F4054">
        <v>2018</v>
      </c>
      <c r="G4054" s="4" t="s">
        <v>21</v>
      </c>
      <c r="H4054" t="str">
        <f>VLOOKUP(G4054,States!$A$1:$B$71,2,0)</f>
        <v>Texas</v>
      </c>
      <c r="I4054" t="str">
        <f>VLOOKUP(H4054,Table2[[State]:[Kürzel für Highcharts]],2,0)</f>
        <v>TX</v>
      </c>
    </row>
    <row r="4055" spans="1:9">
      <c r="A4055">
        <v>9</v>
      </c>
      <c r="B4055" s="3">
        <v>43121</v>
      </c>
      <c r="C4055">
        <v>1.5</v>
      </c>
      <c r="D4055">
        <v>24032.87</v>
      </c>
      <c r="E4055" t="s">
        <v>10</v>
      </c>
      <c r="F4055">
        <v>2018</v>
      </c>
      <c r="G4055" s="4" t="s">
        <v>21</v>
      </c>
      <c r="H4055" t="str">
        <f>VLOOKUP(G4055,States!$A$1:$B$71,2,0)</f>
        <v>Texas</v>
      </c>
      <c r="I4055" t="str">
        <f>VLOOKUP(H4055,Table2[[State]:[Kürzel für Highcharts]],2,0)</f>
        <v>TX</v>
      </c>
    </row>
    <row r="4056" spans="1:9">
      <c r="A4056">
        <v>10</v>
      </c>
      <c r="B4056" s="3">
        <v>43114</v>
      </c>
      <c r="C4056">
        <v>1.54</v>
      </c>
      <c r="D4056">
        <v>25628.61</v>
      </c>
      <c r="E4056" t="s">
        <v>10</v>
      </c>
      <c r="F4056">
        <v>2018</v>
      </c>
      <c r="G4056" s="4" t="s">
        <v>21</v>
      </c>
      <c r="H4056" t="str">
        <f>VLOOKUP(G4056,States!$A$1:$B$71,2,0)</f>
        <v>Texas</v>
      </c>
      <c r="I4056" t="str">
        <f>VLOOKUP(H4056,Table2[[State]:[Kürzel für Highcharts]],2,0)</f>
        <v>TX</v>
      </c>
    </row>
    <row r="4057" spans="1:9">
      <c r="A4057">
        <v>11</v>
      </c>
      <c r="B4057" s="3">
        <v>43107</v>
      </c>
      <c r="C4057">
        <v>1.45</v>
      </c>
      <c r="D4057">
        <v>21286.58</v>
      </c>
      <c r="E4057" t="s">
        <v>10</v>
      </c>
      <c r="F4057">
        <v>2018</v>
      </c>
      <c r="G4057" s="4" t="s">
        <v>21</v>
      </c>
      <c r="H4057" t="str">
        <f>VLOOKUP(G4057,States!$A$1:$B$71,2,0)</f>
        <v>Texas</v>
      </c>
      <c r="I4057" t="str">
        <f>VLOOKUP(H4057,Table2[[State]:[Kürzel für Highcharts]],2,0)</f>
        <v>TX</v>
      </c>
    </row>
    <row r="4058" spans="1:9">
      <c r="A4058">
        <v>0</v>
      </c>
      <c r="B4058" s="3">
        <v>42365</v>
      </c>
      <c r="C4058">
        <v>0.98</v>
      </c>
      <c r="D4058">
        <v>625475.1</v>
      </c>
      <c r="E4058" t="s">
        <v>8</v>
      </c>
      <c r="F4058">
        <v>2015</v>
      </c>
      <c r="G4058" s="4" t="s">
        <v>22</v>
      </c>
      <c r="H4058" t="str">
        <f>VLOOKUP(G4058,States!$A$1:$B$71,2,0)</f>
        <v>Colorado</v>
      </c>
      <c r="I4058" t="str">
        <f>VLOOKUP(H4058,Table2[[State]:[Kürzel für Highcharts]],2,0)</f>
        <v>CO</v>
      </c>
    </row>
    <row r="4059" spans="1:9">
      <c r="A4059">
        <v>1</v>
      </c>
      <c r="B4059" s="3">
        <v>42358</v>
      </c>
      <c r="C4059">
        <v>1.05</v>
      </c>
      <c r="D4059">
        <v>528944.54</v>
      </c>
      <c r="E4059" t="s">
        <v>8</v>
      </c>
      <c r="F4059">
        <v>2015</v>
      </c>
      <c r="G4059" s="4" t="s">
        <v>22</v>
      </c>
      <c r="H4059" t="str">
        <f>VLOOKUP(G4059,States!$A$1:$B$71,2,0)</f>
        <v>Colorado</v>
      </c>
      <c r="I4059" t="str">
        <f>VLOOKUP(H4059,Table2[[State]:[Kürzel für Highcharts]],2,0)</f>
        <v>CO</v>
      </c>
    </row>
    <row r="4060" spans="1:9">
      <c r="A4060">
        <v>2</v>
      </c>
      <c r="B4060" s="3">
        <v>42351</v>
      </c>
      <c r="C4060">
        <v>0.83</v>
      </c>
      <c r="D4060">
        <v>741702.5</v>
      </c>
      <c r="E4060" t="s">
        <v>8</v>
      </c>
      <c r="F4060">
        <v>2015</v>
      </c>
      <c r="G4060" s="4" t="s">
        <v>22</v>
      </c>
      <c r="H4060" t="str">
        <f>VLOOKUP(G4060,States!$A$1:$B$71,2,0)</f>
        <v>Colorado</v>
      </c>
      <c r="I4060" t="str">
        <f>VLOOKUP(H4060,Table2[[State]:[Kürzel für Highcharts]],2,0)</f>
        <v>CO</v>
      </c>
    </row>
    <row r="4061" spans="1:9">
      <c r="A4061">
        <v>3</v>
      </c>
      <c r="B4061" s="3">
        <v>42344</v>
      </c>
      <c r="C4061">
        <v>0.76</v>
      </c>
      <c r="D4061">
        <v>838225.19</v>
      </c>
      <c r="E4061" t="s">
        <v>8</v>
      </c>
      <c r="F4061">
        <v>2015</v>
      </c>
      <c r="G4061" s="4" t="s">
        <v>22</v>
      </c>
      <c r="H4061" t="str">
        <f>VLOOKUP(G4061,States!$A$1:$B$71,2,0)</f>
        <v>Colorado</v>
      </c>
      <c r="I4061" t="str">
        <f>VLOOKUP(H4061,Table2[[State]:[Kürzel für Highcharts]],2,0)</f>
        <v>CO</v>
      </c>
    </row>
    <row r="4062" spans="1:9">
      <c r="A4062">
        <v>4</v>
      </c>
      <c r="B4062" s="3">
        <v>42337</v>
      </c>
      <c r="C4062">
        <v>1.1200000000000001</v>
      </c>
      <c r="D4062">
        <v>429109.64</v>
      </c>
      <c r="E4062" t="s">
        <v>8</v>
      </c>
      <c r="F4062">
        <v>2015</v>
      </c>
      <c r="G4062" s="4" t="s">
        <v>22</v>
      </c>
      <c r="H4062" t="str">
        <f>VLOOKUP(G4062,States!$A$1:$B$71,2,0)</f>
        <v>Colorado</v>
      </c>
      <c r="I4062" t="str">
        <f>VLOOKUP(H4062,Table2[[State]:[Kürzel für Highcharts]],2,0)</f>
        <v>CO</v>
      </c>
    </row>
    <row r="4063" spans="1:9">
      <c r="A4063">
        <v>5</v>
      </c>
      <c r="B4063" s="3">
        <v>42330</v>
      </c>
      <c r="C4063">
        <v>0.85</v>
      </c>
      <c r="D4063">
        <v>724865.72</v>
      </c>
      <c r="E4063" t="s">
        <v>8</v>
      </c>
      <c r="F4063">
        <v>2015</v>
      </c>
      <c r="G4063" s="4" t="s">
        <v>22</v>
      </c>
      <c r="H4063" t="str">
        <f>VLOOKUP(G4063,States!$A$1:$B$71,2,0)</f>
        <v>Colorado</v>
      </c>
      <c r="I4063" t="str">
        <f>VLOOKUP(H4063,Table2[[State]:[Kürzel für Highcharts]],2,0)</f>
        <v>CO</v>
      </c>
    </row>
    <row r="4064" spans="1:9">
      <c r="A4064">
        <v>6</v>
      </c>
      <c r="B4064" s="3">
        <v>42323</v>
      </c>
      <c r="C4064">
        <v>0.82</v>
      </c>
      <c r="D4064">
        <v>925618.09</v>
      </c>
      <c r="E4064" t="s">
        <v>8</v>
      </c>
      <c r="F4064">
        <v>2015</v>
      </c>
      <c r="G4064" s="4" t="s">
        <v>22</v>
      </c>
      <c r="H4064" t="str">
        <f>VLOOKUP(G4064,States!$A$1:$B$71,2,0)</f>
        <v>Colorado</v>
      </c>
      <c r="I4064" t="str">
        <f>VLOOKUP(H4064,Table2[[State]:[Kürzel für Highcharts]],2,0)</f>
        <v>CO</v>
      </c>
    </row>
    <row r="4065" spans="1:9">
      <c r="A4065">
        <v>7</v>
      </c>
      <c r="B4065" s="3">
        <v>42316</v>
      </c>
      <c r="C4065">
        <v>0.93</v>
      </c>
      <c r="D4065">
        <v>690633.88</v>
      </c>
      <c r="E4065" t="s">
        <v>8</v>
      </c>
      <c r="F4065">
        <v>2015</v>
      </c>
      <c r="G4065" s="4" t="s">
        <v>22</v>
      </c>
      <c r="H4065" t="str">
        <f>VLOOKUP(G4065,States!$A$1:$B$71,2,0)</f>
        <v>Colorado</v>
      </c>
      <c r="I4065" t="str">
        <f>VLOOKUP(H4065,Table2[[State]:[Kürzel für Highcharts]],2,0)</f>
        <v>CO</v>
      </c>
    </row>
    <row r="4066" spans="1:9">
      <c r="A4066">
        <v>8</v>
      </c>
      <c r="B4066" s="3">
        <v>42309</v>
      </c>
      <c r="C4066">
        <v>0.82</v>
      </c>
      <c r="D4066">
        <v>831994.43</v>
      </c>
      <c r="E4066" t="s">
        <v>8</v>
      </c>
      <c r="F4066">
        <v>2015</v>
      </c>
      <c r="G4066" s="4" t="s">
        <v>22</v>
      </c>
      <c r="H4066" t="str">
        <f>VLOOKUP(G4066,States!$A$1:$B$71,2,0)</f>
        <v>Colorado</v>
      </c>
      <c r="I4066" t="str">
        <f>VLOOKUP(H4066,Table2[[State]:[Kürzel für Highcharts]],2,0)</f>
        <v>CO</v>
      </c>
    </row>
    <row r="4067" spans="1:9">
      <c r="A4067">
        <v>9</v>
      </c>
      <c r="B4067" s="3">
        <v>42302</v>
      </c>
      <c r="C4067">
        <v>0.93</v>
      </c>
      <c r="D4067">
        <v>735206.51</v>
      </c>
      <c r="E4067" t="s">
        <v>8</v>
      </c>
      <c r="F4067">
        <v>2015</v>
      </c>
      <c r="G4067" s="4" t="s">
        <v>22</v>
      </c>
      <c r="H4067" t="str">
        <f>VLOOKUP(G4067,States!$A$1:$B$71,2,0)</f>
        <v>Colorado</v>
      </c>
      <c r="I4067" t="str">
        <f>VLOOKUP(H4067,Table2[[State]:[Kürzel für Highcharts]],2,0)</f>
        <v>CO</v>
      </c>
    </row>
    <row r="4068" spans="1:9">
      <c r="A4068">
        <v>10</v>
      </c>
      <c r="B4068" s="3">
        <v>42295</v>
      </c>
      <c r="C4068">
        <v>0.87</v>
      </c>
      <c r="D4068">
        <v>805437.95</v>
      </c>
      <c r="E4068" t="s">
        <v>8</v>
      </c>
      <c r="F4068">
        <v>2015</v>
      </c>
      <c r="G4068" s="4" t="s">
        <v>22</v>
      </c>
      <c r="H4068" t="str">
        <f>VLOOKUP(G4068,States!$A$1:$B$71,2,0)</f>
        <v>Colorado</v>
      </c>
      <c r="I4068" t="str">
        <f>VLOOKUP(H4068,Table2[[State]:[Kürzel für Highcharts]],2,0)</f>
        <v>CO</v>
      </c>
    </row>
    <row r="4069" spans="1:9">
      <c r="A4069">
        <v>11</v>
      </c>
      <c r="B4069" s="3">
        <v>42288</v>
      </c>
      <c r="C4069">
        <v>0.9</v>
      </c>
      <c r="D4069">
        <v>775976.51</v>
      </c>
      <c r="E4069" t="s">
        <v>8</v>
      </c>
      <c r="F4069">
        <v>2015</v>
      </c>
      <c r="G4069" s="4" t="s">
        <v>22</v>
      </c>
      <c r="H4069" t="str">
        <f>VLOOKUP(G4069,States!$A$1:$B$71,2,0)</f>
        <v>Colorado</v>
      </c>
      <c r="I4069" t="str">
        <f>VLOOKUP(H4069,Table2[[State]:[Kürzel für Highcharts]],2,0)</f>
        <v>CO</v>
      </c>
    </row>
    <row r="4070" spans="1:9">
      <c r="A4070">
        <v>12</v>
      </c>
      <c r="B4070" s="3">
        <v>42281</v>
      </c>
      <c r="C4070">
        <v>1.02</v>
      </c>
      <c r="D4070">
        <v>678935.84</v>
      </c>
      <c r="E4070" t="s">
        <v>8</v>
      </c>
      <c r="F4070">
        <v>2015</v>
      </c>
      <c r="G4070" s="4" t="s">
        <v>22</v>
      </c>
      <c r="H4070" t="str">
        <f>VLOOKUP(G4070,States!$A$1:$B$71,2,0)</f>
        <v>Colorado</v>
      </c>
      <c r="I4070" t="str">
        <f>VLOOKUP(H4070,Table2[[State]:[Kürzel für Highcharts]],2,0)</f>
        <v>CO</v>
      </c>
    </row>
    <row r="4071" spans="1:9">
      <c r="A4071">
        <v>13</v>
      </c>
      <c r="B4071" s="3">
        <v>42274</v>
      </c>
      <c r="C4071">
        <v>0.97</v>
      </c>
      <c r="D4071">
        <v>694871.74</v>
      </c>
      <c r="E4071" t="s">
        <v>8</v>
      </c>
      <c r="F4071">
        <v>2015</v>
      </c>
      <c r="G4071" s="4" t="s">
        <v>22</v>
      </c>
      <c r="H4071" t="str">
        <f>VLOOKUP(G4071,States!$A$1:$B$71,2,0)</f>
        <v>Colorado</v>
      </c>
      <c r="I4071" t="str">
        <f>VLOOKUP(H4071,Table2[[State]:[Kürzel für Highcharts]],2,0)</f>
        <v>CO</v>
      </c>
    </row>
    <row r="4072" spans="1:9">
      <c r="A4072">
        <v>14</v>
      </c>
      <c r="B4072" s="3">
        <v>42267</v>
      </c>
      <c r="C4072">
        <v>0.98</v>
      </c>
      <c r="D4072">
        <v>760083.16</v>
      </c>
      <c r="E4072" t="s">
        <v>8</v>
      </c>
      <c r="F4072">
        <v>2015</v>
      </c>
      <c r="G4072" s="4" t="s">
        <v>22</v>
      </c>
      <c r="H4072" t="str">
        <f>VLOOKUP(G4072,States!$A$1:$B$71,2,0)</f>
        <v>Colorado</v>
      </c>
      <c r="I4072" t="str">
        <f>VLOOKUP(H4072,Table2[[State]:[Kürzel für Highcharts]],2,0)</f>
        <v>CO</v>
      </c>
    </row>
    <row r="4073" spans="1:9">
      <c r="A4073">
        <v>15</v>
      </c>
      <c r="B4073" s="3">
        <v>42260</v>
      </c>
      <c r="C4073">
        <v>1.01</v>
      </c>
      <c r="D4073">
        <v>735436.91</v>
      </c>
      <c r="E4073" t="s">
        <v>8</v>
      </c>
      <c r="F4073">
        <v>2015</v>
      </c>
      <c r="G4073" s="4" t="s">
        <v>22</v>
      </c>
      <c r="H4073" t="str">
        <f>VLOOKUP(G4073,States!$A$1:$B$71,2,0)</f>
        <v>Colorado</v>
      </c>
      <c r="I4073" t="str">
        <f>VLOOKUP(H4073,Table2[[State]:[Kürzel für Highcharts]],2,0)</f>
        <v>CO</v>
      </c>
    </row>
    <row r="4074" spans="1:9">
      <c r="A4074">
        <v>16</v>
      </c>
      <c r="B4074" s="3">
        <v>42253</v>
      </c>
      <c r="C4074">
        <v>1.0900000000000001</v>
      </c>
      <c r="D4074">
        <v>729046.74</v>
      </c>
      <c r="E4074" t="s">
        <v>8</v>
      </c>
      <c r="F4074">
        <v>2015</v>
      </c>
      <c r="G4074" s="4" t="s">
        <v>22</v>
      </c>
      <c r="H4074" t="str">
        <f>VLOOKUP(G4074,States!$A$1:$B$71,2,0)</f>
        <v>Colorado</v>
      </c>
      <c r="I4074" t="str">
        <f>VLOOKUP(H4074,Table2[[State]:[Kürzel für Highcharts]],2,0)</f>
        <v>CO</v>
      </c>
    </row>
    <row r="4075" spans="1:9">
      <c r="A4075">
        <v>17</v>
      </c>
      <c r="B4075" s="3">
        <v>42246</v>
      </c>
      <c r="C4075">
        <v>1.1399999999999999</v>
      </c>
      <c r="D4075">
        <v>721703.83</v>
      </c>
      <c r="E4075" t="s">
        <v>8</v>
      </c>
      <c r="F4075">
        <v>2015</v>
      </c>
      <c r="G4075" s="4" t="s">
        <v>22</v>
      </c>
      <c r="H4075" t="str">
        <f>VLOOKUP(G4075,States!$A$1:$B$71,2,0)</f>
        <v>Colorado</v>
      </c>
      <c r="I4075" t="str">
        <f>VLOOKUP(H4075,Table2[[State]:[Kürzel für Highcharts]],2,0)</f>
        <v>CO</v>
      </c>
    </row>
    <row r="4076" spans="1:9">
      <c r="A4076">
        <v>18</v>
      </c>
      <c r="B4076" s="3">
        <v>42239</v>
      </c>
      <c r="C4076">
        <v>1.2</v>
      </c>
      <c r="D4076">
        <v>598195.03</v>
      </c>
      <c r="E4076" t="s">
        <v>8</v>
      </c>
      <c r="F4076">
        <v>2015</v>
      </c>
      <c r="G4076" s="4" t="s">
        <v>22</v>
      </c>
      <c r="H4076" t="str">
        <f>VLOOKUP(G4076,States!$A$1:$B$71,2,0)</f>
        <v>Colorado</v>
      </c>
      <c r="I4076" t="str">
        <f>VLOOKUP(H4076,Table2[[State]:[Kürzel für Highcharts]],2,0)</f>
        <v>CO</v>
      </c>
    </row>
    <row r="4077" spans="1:9">
      <c r="A4077">
        <v>19</v>
      </c>
      <c r="B4077" s="3">
        <v>42232</v>
      </c>
      <c r="C4077">
        <v>1.17</v>
      </c>
      <c r="D4077">
        <v>648148.15</v>
      </c>
      <c r="E4077" t="s">
        <v>8</v>
      </c>
      <c r="F4077">
        <v>2015</v>
      </c>
      <c r="G4077" s="4" t="s">
        <v>22</v>
      </c>
      <c r="H4077" t="str">
        <f>VLOOKUP(G4077,States!$A$1:$B$71,2,0)</f>
        <v>Colorado</v>
      </c>
      <c r="I4077" t="str">
        <f>VLOOKUP(H4077,Table2[[State]:[Kürzel für Highcharts]],2,0)</f>
        <v>CO</v>
      </c>
    </row>
    <row r="4078" spans="1:9">
      <c r="A4078">
        <v>20</v>
      </c>
      <c r="B4078" s="3">
        <v>42225</v>
      </c>
      <c r="C4078">
        <v>1.0900000000000001</v>
      </c>
      <c r="D4078">
        <v>669377.04</v>
      </c>
      <c r="E4078" t="s">
        <v>8</v>
      </c>
      <c r="F4078">
        <v>2015</v>
      </c>
      <c r="G4078" s="4" t="s">
        <v>22</v>
      </c>
      <c r="H4078" t="str">
        <f>VLOOKUP(G4078,States!$A$1:$B$71,2,0)</f>
        <v>Colorado</v>
      </c>
      <c r="I4078" t="str">
        <f>VLOOKUP(H4078,Table2[[State]:[Kürzel für Highcharts]],2,0)</f>
        <v>CO</v>
      </c>
    </row>
    <row r="4079" spans="1:9">
      <c r="A4079">
        <v>21</v>
      </c>
      <c r="B4079" s="3">
        <v>42218</v>
      </c>
      <c r="C4079">
        <v>1.05</v>
      </c>
      <c r="D4079">
        <v>727916.83</v>
      </c>
      <c r="E4079" t="s">
        <v>8</v>
      </c>
      <c r="F4079">
        <v>2015</v>
      </c>
      <c r="G4079" s="4" t="s">
        <v>22</v>
      </c>
      <c r="H4079" t="str">
        <f>VLOOKUP(G4079,States!$A$1:$B$71,2,0)</f>
        <v>Colorado</v>
      </c>
      <c r="I4079" t="str">
        <f>VLOOKUP(H4079,Table2[[State]:[Kürzel für Highcharts]],2,0)</f>
        <v>CO</v>
      </c>
    </row>
    <row r="4080" spans="1:9">
      <c r="A4080">
        <v>22</v>
      </c>
      <c r="B4080" s="3">
        <v>42211</v>
      </c>
      <c r="C4080">
        <v>1.18</v>
      </c>
      <c r="D4080">
        <v>703672.69</v>
      </c>
      <c r="E4080" t="s">
        <v>8</v>
      </c>
      <c r="F4080">
        <v>2015</v>
      </c>
      <c r="G4080" s="4" t="s">
        <v>22</v>
      </c>
      <c r="H4080" t="str">
        <f>VLOOKUP(G4080,States!$A$1:$B$71,2,0)</f>
        <v>Colorado</v>
      </c>
      <c r="I4080" t="str">
        <f>VLOOKUP(H4080,Table2[[State]:[Kürzel für Highcharts]],2,0)</f>
        <v>CO</v>
      </c>
    </row>
    <row r="4081" spans="1:9">
      <c r="A4081">
        <v>23</v>
      </c>
      <c r="B4081" s="3">
        <v>42204</v>
      </c>
      <c r="C4081">
        <v>1.1000000000000001</v>
      </c>
      <c r="D4081">
        <v>857872.86</v>
      </c>
      <c r="E4081" t="s">
        <v>8</v>
      </c>
      <c r="F4081">
        <v>2015</v>
      </c>
      <c r="G4081" s="4" t="s">
        <v>22</v>
      </c>
      <c r="H4081" t="str">
        <f>VLOOKUP(G4081,States!$A$1:$B$71,2,0)</f>
        <v>Colorado</v>
      </c>
      <c r="I4081" t="str">
        <f>VLOOKUP(H4081,Table2[[State]:[Kürzel für Highcharts]],2,0)</f>
        <v>CO</v>
      </c>
    </row>
    <row r="4082" spans="1:9">
      <c r="A4082">
        <v>24</v>
      </c>
      <c r="B4082" s="3">
        <v>42197</v>
      </c>
      <c r="C4082">
        <v>1.18</v>
      </c>
      <c r="D4082">
        <v>738933.68</v>
      </c>
      <c r="E4082" t="s">
        <v>8</v>
      </c>
      <c r="F4082">
        <v>2015</v>
      </c>
      <c r="G4082" s="4" t="s">
        <v>22</v>
      </c>
      <c r="H4082" t="str">
        <f>VLOOKUP(G4082,States!$A$1:$B$71,2,0)</f>
        <v>Colorado</v>
      </c>
      <c r="I4082" t="str">
        <f>VLOOKUP(H4082,Table2[[State]:[Kürzel für Highcharts]],2,0)</f>
        <v>CO</v>
      </c>
    </row>
    <row r="4083" spans="1:9">
      <c r="A4083">
        <v>25</v>
      </c>
      <c r="B4083" s="3">
        <v>42190</v>
      </c>
      <c r="C4083">
        <v>1.19</v>
      </c>
      <c r="D4083">
        <v>736913.15</v>
      </c>
      <c r="E4083" t="s">
        <v>8</v>
      </c>
      <c r="F4083">
        <v>2015</v>
      </c>
      <c r="G4083" s="4" t="s">
        <v>22</v>
      </c>
      <c r="H4083" t="str">
        <f>VLOOKUP(G4083,States!$A$1:$B$71,2,0)</f>
        <v>Colorado</v>
      </c>
      <c r="I4083" t="str">
        <f>VLOOKUP(H4083,Table2[[State]:[Kürzel für Highcharts]],2,0)</f>
        <v>CO</v>
      </c>
    </row>
    <row r="4084" spans="1:9">
      <c r="A4084">
        <v>26</v>
      </c>
      <c r="B4084" s="3">
        <v>42183</v>
      </c>
      <c r="C4084">
        <v>1.2</v>
      </c>
      <c r="D4084">
        <v>696697.65</v>
      </c>
      <c r="E4084" t="s">
        <v>8</v>
      </c>
      <c r="F4084">
        <v>2015</v>
      </c>
      <c r="G4084" s="4" t="s">
        <v>22</v>
      </c>
      <c r="H4084" t="str">
        <f>VLOOKUP(G4084,States!$A$1:$B$71,2,0)</f>
        <v>Colorado</v>
      </c>
      <c r="I4084" t="str">
        <f>VLOOKUP(H4084,Table2[[State]:[Kürzel für Highcharts]],2,0)</f>
        <v>CO</v>
      </c>
    </row>
    <row r="4085" spans="1:9">
      <c r="A4085">
        <v>27</v>
      </c>
      <c r="B4085" s="3">
        <v>42176</v>
      </c>
      <c r="C4085">
        <v>1.1599999999999999</v>
      </c>
      <c r="D4085">
        <v>730826.79</v>
      </c>
      <c r="E4085" t="s">
        <v>8</v>
      </c>
      <c r="F4085">
        <v>2015</v>
      </c>
      <c r="G4085" s="4" t="s">
        <v>22</v>
      </c>
      <c r="H4085" t="str">
        <f>VLOOKUP(G4085,States!$A$1:$B$71,2,0)</f>
        <v>Colorado</v>
      </c>
      <c r="I4085" t="str">
        <f>VLOOKUP(H4085,Table2[[State]:[Kürzel für Highcharts]],2,0)</f>
        <v>CO</v>
      </c>
    </row>
    <row r="4086" spans="1:9">
      <c r="A4086">
        <v>28</v>
      </c>
      <c r="B4086" s="3">
        <v>42169</v>
      </c>
      <c r="C4086">
        <v>1.1599999999999999</v>
      </c>
      <c r="D4086">
        <v>743005.75</v>
      </c>
      <c r="E4086" t="s">
        <v>8</v>
      </c>
      <c r="F4086">
        <v>2015</v>
      </c>
      <c r="G4086" s="4" t="s">
        <v>22</v>
      </c>
      <c r="H4086" t="str">
        <f>VLOOKUP(G4086,States!$A$1:$B$71,2,0)</f>
        <v>Colorado</v>
      </c>
      <c r="I4086" t="str">
        <f>VLOOKUP(H4086,Table2[[State]:[Kürzel für Highcharts]],2,0)</f>
        <v>CO</v>
      </c>
    </row>
    <row r="4087" spans="1:9">
      <c r="A4087">
        <v>29</v>
      </c>
      <c r="B4087" s="3">
        <v>42162</v>
      </c>
      <c r="C4087">
        <v>1.1100000000000001</v>
      </c>
      <c r="D4087">
        <v>782886.63</v>
      </c>
      <c r="E4087" t="s">
        <v>8</v>
      </c>
      <c r="F4087">
        <v>2015</v>
      </c>
      <c r="G4087" s="4" t="s">
        <v>22</v>
      </c>
      <c r="H4087" t="str">
        <f>VLOOKUP(G4087,States!$A$1:$B$71,2,0)</f>
        <v>Colorado</v>
      </c>
      <c r="I4087" t="str">
        <f>VLOOKUP(H4087,Table2[[State]:[Kürzel für Highcharts]],2,0)</f>
        <v>CO</v>
      </c>
    </row>
    <row r="4088" spans="1:9">
      <c r="A4088">
        <v>30</v>
      </c>
      <c r="B4088" s="3">
        <v>42155</v>
      </c>
      <c r="C4088">
        <v>1.26</v>
      </c>
      <c r="D4088">
        <v>600377.93999999994</v>
      </c>
      <c r="E4088" t="s">
        <v>8</v>
      </c>
      <c r="F4088">
        <v>2015</v>
      </c>
      <c r="G4088" s="4" t="s">
        <v>22</v>
      </c>
      <c r="H4088" t="str">
        <f>VLOOKUP(G4088,States!$A$1:$B$71,2,0)</f>
        <v>Colorado</v>
      </c>
      <c r="I4088" t="str">
        <f>VLOOKUP(H4088,Table2[[State]:[Kürzel für Highcharts]],2,0)</f>
        <v>CO</v>
      </c>
    </row>
    <row r="4089" spans="1:9">
      <c r="A4089">
        <v>31</v>
      </c>
      <c r="B4089" s="3">
        <v>42148</v>
      </c>
      <c r="C4089">
        <v>1.1599999999999999</v>
      </c>
      <c r="D4089">
        <v>657593.22</v>
      </c>
      <c r="E4089" t="s">
        <v>8</v>
      </c>
      <c r="F4089">
        <v>2015</v>
      </c>
      <c r="G4089" s="4" t="s">
        <v>22</v>
      </c>
      <c r="H4089" t="str">
        <f>VLOOKUP(G4089,States!$A$1:$B$71,2,0)</f>
        <v>Colorado</v>
      </c>
      <c r="I4089" t="str">
        <f>VLOOKUP(H4089,Table2[[State]:[Kürzel für Highcharts]],2,0)</f>
        <v>CO</v>
      </c>
    </row>
    <row r="4090" spans="1:9">
      <c r="A4090">
        <v>32</v>
      </c>
      <c r="B4090" s="3">
        <v>42141</v>
      </c>
      <c r="C4090">
        <v>1.21</v>
      </c>
      <c r="D4090">
        <v>592588.01</v>
      </c>
      <c r="E4090" t="s">
        <v>8</v>
      </c>
      <c r="F4090">
        <v>2015</v>
      </c>
      <c r="G4090" s="4" t="s">
        <v>22</v>
      </c>
      <c r="H4090" t="str">
        <f>VLOOKUP(G4090,States!$A$1:$B$71,2,0)</f>
        <v>Colorado</v>
      </c>
      <c r="I4090" t="str">
        <f>VLOOKUP(H4090,Table2[[State]:[Kürzel für Highcharts]],2,0)</f>
        <v>CO</v>
      </c>
    </row>
    <row r="4091" spans="1:9">
      <c r="A4091">
        <v>33</v>
      </c>
      <c r="B4091" s="3">
        <v>42134</v>
      </c>
      <c r="C4091">
        <v>1.08</v>
      </c>
      <c r="D4091">
        <v>735145.02</v>
      </c>
      <c r="E4091" t="s">
        <v>8</v>
      </c>
      <c r="F4091">
        <v>2015</v>
      </c>
      <c r="G4091" s="4" t="s">
        <v>22</v>
      </c>
      <c r="H4091" t="str">
        <f>VLOOKUP(G4091,States!$A$1:$B$71,2,0)</f>
        <v>Colorado</v>
      </c>
      <c r="I4091" t="str">
        <f>VLOOKUP(H4091,Table2[[State]:[Kürzel für Highcharts]],2,0)</f>
        <v>CO</v>
      </c>
    </row>
    <row r="4092" spans="1:9">
      <c r="A4092">
        <v>34</v>
      </c>
      <c r="B4092" s="3">
        <v>42127</v>
      </c>
      <c r="C4092">
        <v>1.01</v>
      </c>
      <c r="D4092">
        <v>781496.4</v>
      </c>
      <c r="E4092" t="s">
        <v>8</v>
      </c>
      <c r="F4092">
        <v>2015</v>
      </c>
      <c r="G4092" s="4" t="s">
        <v>22</v>
      </c>
      <c r="H4092" t="str">
        <f>VLOOKUP(G4092,States!$A$1:$B$71,2,0)</f>
        <v>Colorado</v>
      </c>
      <c r="I4092" t="str">
        <f>VLOOKUP(H4092,Table2[[State]:[Kürzel für Highcharts]],2,0)</f>
        <v>CO</v>
      </c>
    </row>
    <row r="4093" spans="1:9">
      <c r="A4093">
        <v>35</v>
      </c>
      <c r="B4093" s="3">
        <v>42120</v>
      </c>
      <c r="C4093">
        <v>1.19</v>
      </c>
      <c r="D4093">
        <v>620827.49</v>
      </c>
      <c r="E4093" t="s">
        <v>8</v>
      </c>
      <c r="F4093">
        <v>2015</v>
      </c>
      <c r="G4093" s="4" t="s">
        <v>22</v>
      </c>
      <c r="H4093" t="str">
        <f>VLOOKUP(G4093,States!$A$1:$B$71,2,0)</f>
        <v>Colorado</v>
      </c>
      <c r="I4093" t="str">
        <f>VLOOKUP(H4093,Table2[[State]:[Kürzel für Highcharts]],2,0)</f>
        <v>CO</v>
      </c>
    </row>
    <row r="4094" spans="1:9">
      <c r="A4094">
        <v>36</v>
      </c>
      <c r="B4094" s="3">
        <v>42113</v>
      </c>
      <c r="C4094">
        <v>1.08</v>
      </c>
      <c r="D4094">
        <v>797021.22</v>
      </c>
      <c r="E4094" t="s">
        <v>8</v>
      </c>
      <c r="F4094">
        <v>2015</v>
      </c>
      <c r="G4094" s="4" t="s">
        <v>22</v>
      </c>
      <c r="H4094" t="str">
        <f>VLOOKUP(G4094,States!$A$1:$B$71,2,0)</f>
        <v>Colorado</v>
      </c>
      <c r="I4094" t="str">
        <f>VLOOKUP(H4094,Table2[[State]:[Kürzel für Highcharts]],2,0)</f>
        <v>CO</v>
      </c>
    </row>
    <row r="4095" spans="1:9">
      <c r="A4095">
        <v>37</v>
      </c>
      <c r="B4095" s="3">
        <v>42106</v>
      </c>
      <c r="C4095">
        <v>1.05</v>
      </c>
      <c r="D4095">
        <v>858680.51</v>
      </c>
      <c r="E4095" t="s">
        <v>8</v>
      </c>
      <c r="F4095">
        <v>2015</v>
      </c>
      <c r="G4095" s="4" t="s">
        <v>22</v>
      </c>
      <c r="H4095" t="str">
        <f>VLOOKUP(G4095,States!$A$1:$B$71,2,0)</f>
        <v>Colorado</v>
      </c>
      <c r="I4095" t="str">
        <f>VLOOKUP(H4095,Table2[[State]:[Kürzel für Highcharts]],2,0)</f>
        <v>CO</v>
      </c>
    </row>
    <row r="4096" spans="1:9">
      <c r="A4096">
        <v>38</v>
      </c>
      <c r="B4096" s="3">
        <v>42099</v>
      </c>
      <c r="C4096">
        <v>1.19</v>
      </c>
      <c r="D4096">
        <v>645727.94999999995</v>
      </c>
      <c r="E4096" t="s">
        <v>8</v>
      </c>
      <c r="F4096">
        <v>2015</v>
      </c>
      <c r="G4096" s="4" t="s">
        <v>22</v>
      </c>
      <c r="H4096" t="str">
        <f>VLOOKUP(G4096,States!$A$1:$B$71,2,0)</f>
        <v>Colorado</v>
      </c>
      <c r="I4096" t="str">
        <f>VLOOKUP(H4096,Table2[[State]:[Kürzel für Highcharts]],2,0)</f>
        <v>CO</v>
      </c>
    </row>
    <row r="4097" spans="1:9">
      <c r="A4097">
        <v>39</v>
      </c>
      <c r="B4097" s="3">
        <v>42092</v>
      </c>
      <c r="C4097">
        <v>1.1100000000000001</v>
      </c>
      <c r="D4097">
        <v>627546.30000000005</v>
      </c>
      <c r="E4097" t="s">
        <v>8</v>
      </c>
      <c r="F4097">
        <v>2015</v>
      </c>
      <c r="G4097" s="4" t="s">
        <v>22</v>
      </c>
      <c r="H4097" t="str">
        <f>VLOOKUP(G4097,States!$A$1:$B$71,2,0)</f>
        <v>Colorado</v>
      </c>
      <c r="I4097" t="str">
        <f>VLOOKUP(H4097,Table2[[State]:[Kürzel für Highcharts]],2,0)</f>
        <v>CO</v>
      </c>
    </row>
    <row r="4098" spans="1:9">
      <c r="A4098">
        <v>40</v>
      </c>
      <c r="B4098" s="3">
        <v>42085</v>
      </c>
      <c r="C4098">
        <v>1.1499999999999999</v>
      </c>
      <c r="D4098">
        <v>603112.11</v>
      </c>
      <c r="E4098" t="s">
        <v>8</v>
      </c>
      <c r="F4098">
        <v>2015</v>
      </c>
      <c r="G4098" s="4" t="s">
        <v>22</v>
      </c>
      <c r="H4098" t="str">
        <f>VLOOKUP(G4098,States!$A$1:$B$71,2,0)</f>
        <v>Colorado</v>
      </c>
      <c r="I4098" t="str">
        <f>VLOOKUP(H4098,Table2[[State]:[Kürzel für Highcharts]],2,0)</f>
        <v>CO</v>
      </c>
    </row>
    <row r="4099" spans="1:9">
      <c r="A4099">
        <v>41</v>
      </c>
      <c r="B4099" s="3">
        <v>42078</v>
      </c>
      <c r="C4099">
        <v>1.03</v>
      </c>
      <c r="D4099">
        <v>662131.80000000005</v>
      </c>
      <c r="E4099" t="s">
        <v>8</v>
      </c>
      <c r="F4099">
        <v>2015</v>
      </c>
      <c r="G4099" s="4" t="s">
        <v>22</v>
      </c>
      <c r="H4099" t="str">
        <f>VLOOKUP(G4099,States!$A$1:$B$71,2,0)</f>
        <v>Colorado</v>
      </c>
      <c r="I4099" t="str">
        <f>VLOOKUP(H4099,Table2[[State]:[Kürzel für Highcharts]],2,0)</f>
        <v>CO</v>
      </c>
    </row>
    <row r="4100" spans="1:9">
      <c r="A4100">
        <v>42</v>
      </c>
      <c r="B4100" s="3">
        <v>42071</v>
      </c>
      <c r="C4100">
        <v>1.03</v>
      </c>
      <c r="D4100">
        <v>719792.51</v>
      </c>
      <c r="E4100" t="s">
        <v>8</v>
      </c>
      <c r="F4100">
        <v>2015</v>
      </c>
      <c r="G4100" s="4" t="s">
        <v>22</v>
      </c>
      <c r="H4100" t="str">
        <f>VLOOKUP(G4100,States!$A$1:$B$71,2,0)</f>
        <v>Colorado</v>
      </c>
      <c r="I4100" t="str">
        <f>VLOOKUP(H4100,Table2[[State]:[Kürzel für Highcharts]],2,0)</f>
        <v>CO</v>
      </c>
    </row>
    <row r="4101" spans="1:9">
      <c r="A4101">
        <v>43</v>
      </c>
      <c r="B4101" s="3">
        <v>42064</v>
      </c>
      <c r="C4101">
        <v>1.03</v>
      </c>
      <c r="D4101">
        <v>670820.5</v>
      </c>
      <c r="E4101" t="s">
        <v>8</v>
      </c>
      <c r="F4101">
        <v>2015</v>
      </c>
      <c r="G4101" s="4" t="s">
        <v>22</v>
      </c>
      <c r="H4101" t="str">
        <f>VLOOKUP(G4101,States!$A$1:$B$71,2,0)</f>
        <v>Colorado</v>
      </c>
      <c r="I4101" t="str">
        <f>VLOOKUP(H4101,Table2[[State]:[Kürzel für Highcharts]],2,0)</f>
        <v>CO</v>
      </c>
    </row>
    <row r="4102" spans="1:9">
      <c r="A4102">
        <v>44</v>
      </c>
      <c r="B4102" s="3">
        <v>42057</v>
      </c>
      <c r="C4102">
        <v>1</v>
      </c>
      <c r="D4102">
        <v>899302.8</v>
      </c>
      <c r="E4102" t="s">
        <v>8</v>
      </c>
      <c r="F4102">
        <v>2015</v>
      </c>
      <c r="G4102" s="4" t="s">
        <v>22</v>
      </c>
      <c r="H4102" t="str">
        <f>VLOOKUP(G4102,States!$A$1:$B$71,2,0)</f>
        <v>Colorado</v>
      </c>
      <c r="I4102" t="str">
        <f>VLOOKUP(H4102,Table2[[State]:[Kürzel für Highcharts]],2,0)</f>
        <v>CO</v>
      </c>
    </row>
    <row r="4103" spans="1:9">
      <c r="A4103">
        <v>45</v>
      </c>
      <c r="B4103" s="3">
        <v>42050</v>
      </c>
      <c r="C4103">
        <v>1.1200000000000001</v>
      </c>
      <c r="D4103">
        <v>629074.28</v>
      </c>
      <c r="E4103" t="s">
        <v>8</v>
      </c>
      <c r="F4103">
        <v>2015</v>
      </c>
      <c r="G4103" s="4" t="s">
        <v>22</v>
      </c>
      <c r="H4103" t="str">
        <f>VLOOKUP(G4103,States!$A$1:$B$71,2,0)</f>
        <v>Colorado</v>
      </c>
      <c r="I4103" t="str">
        <f>VLOOKUP(H4103,Table2[[State]:[Kürzel für Highcharts]],2,0)</f>
        <v>CO</v>
      </c>
    </row>
    <row r="4104" spans="1:9">
      <c r="A4104">
        <v>46</v>
      </c>
      <c r="B4104" s="3">
        <v>42043</v>
      </c>
      <c r="C4104">
        <v>0.95</v>
      </c>
      <c r="D4104">
        <v>766576.39</v>
      </c>
      <c r="E4104" t="s">
        <v>8</v>
      </c>
      <c r="F4104">
        <v>2015</v>
      </c>
      <c r="G4104" s="4" t="s">
        <v>22</v>
      </c>
      <c r="H4104" t="str">
        <f>VLOOKUP(G4104,States!$A$1:$B$71,2,0)</f>
        <v>Colorado</v>
      </c>
      <c r="I4104" t="str">
        <f>VLOOKUP(H4104,Table2[[State]:[Kürzel für Highcharts]],2,0)</f>
        <v>CO</v>
      </c>
    </row>
    <row r="4105" spans="1:9">
      <c r="A4105">
        <v>47</v>
      </c>
      <c r="B4105" s="3">
        <v>42036</v>
      </c>
      <c r="C4105">
        <v>0.93</v>
      </c>
      <c r="D4105">
        <v>990211.57</v>
      </c>
      <c r="E4105" t="s">
        <v>8</v>
      </c>
      <c r="F4105">
        <v>2015</v>
      </c>
      <c r="G4105" s="4" t="s">
        <v>22</v>
      </c>
      <c r="H4105" t="str">
        <f>VLOOKUP(G4105,States!$A$1:$B$71,2,0)</f>
        <v>Colorado</v>
      </c>
      <c r="I4105" t="str">
        <f>VLOOKUP(H4105,Table2[[State]:[Kürzel für Highcharts]],2,0)</f>
        <v>CO</v>
      </c>
    </row>
    <row r="4106" spans="1:9">
      <c r="A4106">
        <v>48</v>
      </c>
      <c r="B4106" s="3">
        <v>42029</v>
      </c>
      <c r="C4106">
        <v>1.02</v>
      </c>
      <c r="D4106">
        <v>695658.81</v>
      </c>
      <c r="E4106" t="s">
        <v>8</v>
      </c>
      <c r="F4106">
        <v>2015</v>
      </c>
      <c r="G4106" s="4" t="s">
        <v>22</v>
      </c>
      <c r="H4106" t="str">
        <f>VLOOKUP(G4106,States!$A$1:$B$71,2,0)</f>
        <v>Colorado</v>
      </c>
      <c r="I4106" t="str">
        <f>VLOOKUP(H4106,Table2[[State]:[Kürzel für Highcharts]],2,0)</f>
        <v>CO</v>
      </c>
    </row>
    <row r="4107" spans="1:9">
      <c r="A4107">
        <v>49</v>
      </c>
      <c r="B4107" s="3">
        <v>42022</v>
      </c>
      <c r="C4107">
        <v>0.99</v>
      </c>
      <c r="D4107">
        <v>808194.41</v>
      </c>
      <c r="E4107" t="s">
        <v>8</v>
      </c>
      <c r="F4107">
        <v>2015</v>
      </c>
      <c r="G4107" s="4" t="s">
        <v>22</v>
      </c>
      <c r="H4107" t="str">
        <f>VLOOKUP(G4107,States!$A$1:$B$71,2,0)</f>
        <v>Colorado</v>
      </c>
      <c r="I4107" t="str">
        <f>VLOOKUP(H4107,Table2[[State]:[Kürzel für Highcharts]],2,0)</f>
        <v>CO</v>
      </c>
    </row>
    <row r="4108" spans="1:9">
      <c r="A4108">
        <v>50</v>
      </c>
      <c r="B4108" s="3">
        <v>42015</v>
      </c>
      <c r="C4108">
        <v>1.0900000000000001</v>
      </c>
      <c r="D4108">
        <v>666579.35</v>
      </c>
      <c r="E4108" t="s">
        <v>8</v>
      </c>
      <c r="F4108">
        <v>2015</v>
      </c>
      <c r="G4108" s="4" t="s">
        <v>22</v>
      </c>
      <c r="H4108" t="str">
        <f>VLOOKUP(G4108,States!$A$1:$B$71,2,0)</f>
        <v>Colorado</v>
      </c>
      <c r="I4108" t="str">
        <f>VLOOKUP(H4108,Table2[[State]:[Kürzel für Highcharts]],2,0)</f>
        <v>CO</v>
      </c>
    </row>
    <row r="4109" spans="1:9">
      <c r="A4109">
        <v>51</v>
      </c>
      <c r="B4109" s="3">
        <v>42008</v>
      </c>
      <c r="C4109">
        <v>0.99</v>
      </c>
      <c r="D4109">
        <v>668086</v>
      </c>
      <c r="E4109" t="s">
        <v>8</v>
      </c>
      <c r="F4109">
        <v>2015</v>
      </c>
      <c r="G4109" s="4" t="s">
        <v>22</v>
      </c>
      <c r="H4109" t="str">
        <f>VLOOKUP(G4109,States!$A$1:$B$71,2,0)</f>
        <v>Colorado</v>
      </c>
      <c r="I4109" t="str">
        <f>VLOOKUP(H4109,Table2[[State]:[Kürzel für Highcharts]],2,0)</f>
        <v>CO</v>
      </c>
    </row>
    <row r="4110" spans="1:9">
      <c r="A4110">
        <v>0</v>
      </c>
      <c r="B4110" s="3">
        <v>42729</v>
      </c>
      <c r="C4110">
        <v>1.04</v>
      </c>
      <c r="D4110">
        <v>765511.4</v>
      </c>
      <c r="E4110" t="s">
        <v>8</v>
      </c>
      <c r="F4110">
        <v>2016</v>
      </c>
      <c r="G4110" s="4" t="s">
        <v>22</v>
      </c>
      <c r="H4110" t="str">
        <f>VLOOKUP(G4110,States!$A$1:$B$71,2,0)</f>
        <v>Colorado</v>
      </c>
      <c r="I4110" t="str">
        <f>VLOOKUP(H4110,Table2[[State]:[Kürzel für Highcharts]],2,0)</f>
        <v>CO</v>
      </c>
    </row>
    <row r="4111" spans="1:9">
      <c r="A4111">
        <v>1</v>
      </c>
      <c r="B4111" s="3">
        <v>42722</v>
      </c>
      <c r="C4111">
        <v>1.04</v>
      </c>
      <c r="D4111">
        <v>705750.83</v>
      </c>
      <c r="E4111" t="s">
        <v>8</v>
      </c>
      <c r="F4111">
        <v>2016</v>
      </c>
      <c r="G4111" s="4" t="s">
        <v>22</v>
      </c>
      <c r="H4111" t="str">
        <f>VLOOKUP(G4111,States!$A$1:$B$71,2,0)</f>
        <v>Colorado</v>
      </c>
      <c r="I4111" t="str">
        <f>VLOOKUP(H4111,Table2[[State]:[Kürzel für Highcharts]],2,0)</f>
        <v>CO</v>
      </c>
    </row>
    <row r="4112" spans="1:9">
      <c r="A4112">
        <v>2</v>
      </c>
      <c r="B4112" s="3">
        <v>42715</v>
      </c>
      <c r="C4112">
        <v>0.95</v>
      </c>
      <c r="D4112">
        <v>764135.24</v>
      </c>
      <c r="E4112" t="s">
        <v>8</v>
      </c>
      <c r="F4112">
        <v>2016</v>
      </c>
      <c r="G4112" s="4" t="s">
        <v>22</v>
      </c>
      <c r="H4112" t="str">
        <f>VLOOKUP(G4112,States!$A$1:$B$71,2,0)</f>
        <v>Colorado</v>
      </c>
      <c r="I4112" t="str">
        <f>VLOOKUP(H4112,Table2[[State]:[Kürzel für Highcharts]],2,0)</f>
        <v>CO</v>
      </c>
    </row>
    <row r="4113" spans="1:9">
      <c r="A4113">
        <v>3</v>
      </c>
      <c r="B4113" s="3">
        <v>42708</v>
      </c>
      <c r="C4113">
        <v>0.91</v>
      </c>
      <c r="D4113">
        <v>855989.02</v>
      </c>
      <c r="E4113" t="s">
        <v>8</v>
      </c>
      <c r="F4113">
        <v>2016</v>
      </c>
      <c r="G4113" s="4" t="s">
        <v>22</v>
      </c>
      <c r="H4113" t="str">
        <f>VLOOKUP(G4113,States!$A$1:$B$71,2,0)</f>
        <v>Colorado</v>
      </c>
      <c r="I4113" t="str">
        <f>VLOOKUP(H4113,Table2[[State]:[Kürzel für Highcharts]],2,0)</f>
        <v>CO</v>
      </c>
    </row>
    <row r="4114" spans="1:9">
      <c r="A4114">
        <v>4</v>
      </c>
      <c r="B4114" s="3">
        <v>42701</v>
      </c>
      <c r="C4114">
        <v>1.3</v>
      </c>
      <c r="D4114">
        <v>455469.67</v>
      </c>
      <c r="E4114" t="s">
        <v>8</v>
      </c>
      <c r="F4114">
        <v>2016</v>
      </c>
      <c r="G4114" s="4" t="s">
        <v>22</v>
      </c>
      <c r="H4114" t="str">
        <f>VLOOKUP(G4114,States!$A$1:$B$71,2,0)</f>
        <v>Colorado</v>
      </c>
      <c r="I4114" t="str">
        <f>VLOOKUP(H4114,Table2[[State]:[Kürzel für Highcharts]],2,0)</f>
        <v>CO</v>
      </c>
    </row>
    <row r="4115" spans="1:9">
      <c r="A4115">
        <v>5</v>
      </c>
      <c r="B4115" s="3">
        <v>42694</v>
      </c>
      <c r="C4115">
        <v>1.28</v>
      </c>
      <c r="D4115">
        <v>543816.6</v>
      </c>
      <c r="E4115" t="s">
        <v>8</v>
      </c>
      <c r="F4115">
        <v>2016</v>
      </c>
      <c r="G4115" s="4" t="s">
        <v>22</v>
      </c>
      <c r="H4115" t="str">
        <f>VLOOKUP(G4115,States!$A$1:$B$71,2,0)</f>
        <v>Colorado</v>
      </c>
      <c r="I4115" t="str">
        <f>VLOOKUP(H4115,Table2[[State]:[Kürzel für Highcharts]],2,0)</f>
        <v>CO</v>
      </c>
    </row>
    <row r="4116" spans="1:9">
      <c r="A4116">
        <v>6</v>
      </c>
      <c r="B4116" s="3">
        <v>42687</v>
      </c>
      <c r="C4116">
        <v>1.18</v>
      </c>
      <c r="D4116">
        <v>661296.80000000005</v>
      </c>
      <c r="E4116" t="s">
        <v>8</v>
      </c>
      <c r="F4116">
        <v>2016</v>
      </c>
      <c r="G4116" s="4" t="s">
        <v>22</v>
      </c>
      <c r="H4116" t="str">
        <f>VLOOKUP(G4116,States!$A$1:$B$71,2,0)</f>
        <v>Colorado</v>
      </c>
      <c r="I4116" t="str">
        <f>VLOOKUP(H4116,Table2[[State]:[Kürzel für Highcharts]],2,0)</f>
        <v>CO</v>
      </c>
    </row>
    <row r="4117" spans="1:9">
      <c r="A4117">
        <v>7</v>
      </c>
      <c r="B4117" s="3">
        <v>42680</v>
      </c>
      <c r="C4117">
        <v>1.31</v>
      </c>
      <c r="D4117">
        <v>533947.5</v>
      </c>
      <c r="E4117" t="s">
        <v>8</v>
      </c>
      <c r="F4117">
        <v>2016</v>
      </c>
      <c r="G4117" s="4" t="s">
        <v>22</v>
      </c>
      <c r="H4117" t="str">
        <f>VLOOKUP(G4117,States!$A$1:$B$71,2,0)</f>
        <v>Colorado</v>
      </c>
      <c r="I4117" t="str">
        <f>VLOOKUP(H4117,Table2[[State]:[Kürzel für Highcharts]],2,0)</f>
        <v>CO</v>
      </c>
    </row>
    <row r="4118" spans="1:9">
      <c r="A4118">
        <v>8</v>
      </c>
      <c r="B4118" s="3">
        <v>42673</v>
      </c>
      <c r="C4118">
        <v>1.1299999999999999</v>
      </c>
      <c r="D4118">
        <v>576353.93999999994</v>
      </c>
      <c r="E4118" t="s">
        <v>8</v>
      </c>
      <c r="F4118">
        <v>2016</v>
      </c>
      <c r="G4118" s="4" t="s">
        <v>22</v>
      </c>
      <c r="H4118" t="str">
        <f>VLOOKUP(G4118,States!$A$1:$B$71,2,0)</f>
        <v>Colorado</v>
      </c>
      <c r="I4118" t="str">
        <f>VLOOKUP(H4118,Table2[[State]:[Kürzel für Highcharts]],2,0)</f>
        <v>CO</v>
      </c>
    </row>
    <row r="4119" spans="1:9">
      <c r="A4119">
        <v>9</v>
      </c>
      <c r="B4119" s="3">
        <v>42666</v>
      </c>
      <c r="C4119">
        <v>1.24</v>
      </c>
      <c r="D4119">
        <v>594392.87</v>
      </c>
      <c r="E4119" t="s">
        <v>8</v>
      </c>
      <c r="F4119">
        <v>2016</v>
      </c>
      <c r="G4119" s="4" t="s">
        <v>22</v>
      </c>
      <c r="H4119" t="str">
        <f>VLOOKUP(G4119,States!$A$1:$B$71,2,0)</f>
        <v>Colorado</v>
      </c>
      <c r="I4119" t="str">
        <f>VLOOKUP(H4119,Table2[[State]:[Kürzel für Highcharts]],2,0)</f>
        <v>CO</v>
      </c>
    </row>
    <row r="4120" spans="1:9">
      <c r="A4120">
        <v>10</v>
      </c>
      <c r="B4120" s="3">
        <v>42659</v>
      </c>
      <c r="C4120">
        <v>1.1499999999999999</v>
      </c>
      <c r="D4120">
        <v>673392.59</v>
      </c>
      <c r="E4120" t="s">
        <v>8</v>
      </c>
      <c r="F4120">
        <v>2016</v>
      </c>
      <c r="G4120" s="4" t="s">
        <v>22</v>
      </c>
      <c r="H4120" t="str">
        <f>VLOOKUP(G4120,States!$A$1:$B$71,2,0)</f>
        <v>Colorado</v>
      </c>
      <c r="I4120" t="str">
        <f>VLOOKUP(H4120,Table2[[State]:[Kürzel für Highcharts]],2,0)</f>
        <v>CO</v>
      </c>
    </row>
    <row r="4121" spans="1:9">
      <c r="A4121">
        <v>11</v>
      </c>
      <c r="B4121" s="3">
        <v>42652</v>
      </c>
      <c r="C4121">
        <v>1.08</v>
      </c>
      <c r="D4121">
        <v>758236.76</v>
      </c>
      <c r="E4121" t="s">
        <v>8</v>
      </c>
      <c r="F4121">
        <v>2016</v>
      </c>
      <c r="G4121" s="4" t="s">
        <v>22</v>
      </c>
      <c r="H4121" t="str">
        <f>VLOOKUP(G4121,States!$A$1:$B$71,2,0)</f>
        <v>Colorado</v>
      </c>
      <c r="I4121" t="str">
        <f>VLOOKUP(H4121,Table2[[State]:[Kürzel für Highcharts]],2,0)</f>
        <v>CO</v>
      </c>
    </row>
    <row r="4122" spans="1:9">
      <c r="A4122">
        <v>12</v>
      </c>
      <c r="B4122" s="3">
        <v>42645</v>
      </c>
      <c r="C4122">
        <v>1.18</v>
      </c>
      <c r="D4122">
        <v>677071.87</v>
      </c>
      <c r="E4122" t="s">
        <v>8</v>
      </c>
      <c r="F4122">
        <v>2016</v>
      </c>
      <c r="G4122" s="4" t="s">
        <v>22</v>
      </c>
      <c r="H4122" t="str">
        <f>VLOOKUP(G4122,States!$A$1:$B$71,2,0)</f>
        <v>Colorado</v>
      </c>
      <c r="I4122" t="str">
        <f>VLOOKUP(H4122,Table2[[State]:[Kürzel für Highcharts]],2,0)</f>
        <v>CO</v>
      </c>
    </row>
    <row r="4123" spans="1:9">
      <c r="A4123">
        <v>13</v>
      </c>
      <c r="B4123" s="3">
        <v>42638</v>
      </c>
      <c r="C4123">
        <v>1.1499999999999999</v>
      </c>
      <c r="D4123">
        <v>680946.51</v>
      </c>
      <c r="E4123" t="s">
        <v>8</v>
      </c>
      <c r="F4123">
        <v>2016</v>
      </c>
      <c r="G4123" s="4" t="s">
        <v>22</v>
      </c>
      <c r="H4123" t="str">
        <f>VLOOKUP(G4123,States!$A$1:$B$71,2,0)</f>
        <v>Colorado</v>
      </c>
      <c r="I4123" t="str">
        <f>VLOOKUP(H4123,Table2[[State]:[Kürzel für Highcharts]],2,0)</f>
        <v>CO</v>
      </c>
    </row>
    <row r="4124" spans="1:9">
      <c r="A4124">
        <v>14</v>
      </c>
      <c r="B4124" s="3">
        <v>42631</v>
      </c>
      <c r="C4124">
        <v>1.02</v>
      </c>
      <c r="D4124">
        <v>757358.11</v>
      </c>
      <c r="E4124" t="s">
        <v>8</v>
      </c>
      <c r="F4124">
        <v>2016</v>
      </c>
      <c r="G4124" s="4" t="s">
        <v>22</v>
      </c>
      <c r="H4124" t="str">
        <f>VLOOKUP(G4124,States!$A$1:$B$71,2,0)</f>
        <v>Colorado</v>
      </c>
      <c r="I4124" t="str">
        <f>VLOOKUP(H4124,Table2[[State]:[Kürzel für Highcharts]],2,0)</f>
        <v>CO</v>
      </c>
    </row>
    <row r="4125" spans="1:9">
      <c r="A4125">
        <v>15</v>
      </c>
      <c r="B4125" s="3">
        <v>42624</v>
      </c>
      <c r="C4125">
        <v>0.98</v>
      </c>
      <c r="D4125">
        <v>791566.05</v>
      </c>
      <c r="E4125" t="s">
        <v>8</v>
      </c>
      <c r="F4125">
        <v>2016</v>
      </c>
      <c r="G4125" s="4" t="s">
        <v>22</v>
      </c>
      <c r="H4125" t="str">
        <f>VLOOKUP(G4125,States!$A$1:$B$71,2,0)</f>
        <v>Colorado</v>
      </c>
      <c r="I4125" t="str">
        <f>VLOOKUP(H4125,Table2[[State]:[Kürzel für Highcharts]],2,0)</f>
        <v>CO</v>
      </c>
    </row>
    <row r="4126" spans="1:9">
      <c r="A4126">
        <v>16</v>
      </c>
      <c r="B4126" s="3">
        <v>42617</v>
      </c>
      <c r="C4126">
        <v>0.91</v>
      </c>
      <c r="D4126">
        <v>924278.16</v>
      </c>
      <c r="E4126" t="s">
        <v>8</v>
      </c>
      <c r="F4126">
        <v>2016</v>
      </c>
      <c r="G4126" s="4" t="s">
        <v>22</v>
      </c>
      <c r="H4126" t="str">
        <f>VLOOKUP(G4126,States!$A$1:$B$71,2,0)</f>
        <v>Colorado</v>
      </c>
      <c r="I4126" t="str">
        <f>VLOOKUP(H4126,Table2[[State]:[Kürzel für Highcharts]],2,0)</f>
        <v>CO</v>
      </c>
    </row>
    <row r="4127" spans="1:9">
      <c r="A4127">
        <v>17</v>
      </c>
      <c r="B4127" s="3">
        <v>42610</v>
      </c>
      <c r="C4127">
        <v>0.91</v>
      </c>
      <c r="D4127">
        <v>957464.14</v>
      </c>
      <c r="E4127" t="s">
        <v>8</v>
      </c>
      <c r="F4127">
        <v>2016</v>
      </c>
      <c r="G4127" s="4" t="s">
        <v>22</v>
      </c>
      <c r="H4127" t="str">
        <f>VLOOKUP(G4127,States!$A$1:$B$71,2,0)</f>
        <v>Colorado</v>
      </c>
      <c r="I4127" t="str">
        <f>VLOOKUP(H4127,Table2[[State]:[Kürzel für Highcharts]],2,0)</f>
        <v>CO</v>
      </c>
    </row>
    <row r="4128" spans="1:9">
      <c r="A4128">
        <v>18</v>
      </c>
      <c r="B4128" s="3">
        <v>42603</v>
      </c>
      <c r="C4128">
        <v>1.22</v>
      </c>
      <c r="D4128">
        <v>603007.72</v>
      </c>
      <c r="E4128" t="s">
        <v>8</v>
      </c>
      <c r="F4128">
        <v>2016</v>
      </c>
      <c r="G4128" s="4" t="s">
        <v>22</v>
      </c>
      <c r="H4128" t="str">
        <f>VLOOKUP(G4128,States!$A$1:$B$71,2,0)</f>
        <v>Colorado</v>
      </c>
      <c r="I4128" t="str">
        <f>VLOOKUP(H4128,Table2[[State]:[Kürzel für Highcharts]],2,0)</f>
        <v>CO</v>
      </c>
    </row>
    <row r="4129" spans="1:9">
      <c r="A4129">
        <v>19</v>
      </c>
      <c r="B4129" s="3">
        <v>42596</v>
      </c>
      <c r="C4129">
        <v>1.18</v>
      </c>
      <c r="D4129">
        <v>657981.41</v>
      </c>
      <c r="E4129" t="s">
        <v>8</v>
      </c>
      <c r="F4129">
        <v>2016</v>
      </c>
      <c r="G4129" s="4" t="s">
        <v>22</v>
      </c>
      <c r="H4129" t="str">
        <f>VLOOKUP(G4129,States!$A$1:$B$71,2,0)</f>
        <v>Colorado</v>
      </c>
      <c r="I4129" t="str">
        <f>VLOOKUP(H4129,Table2[[State]:[Kürzel für Highcharts]],2,0)</f>
        <v>CO</v>
      </c>
    </row>
    <row r="4130" spans="1:9">
      <c r="A4130">
        <v>20</v>
      </c>
      <c r="B4130" s="3">
        <v>42589</v>
      </c>
      <c r="C4130">
        <v>1.1399999999999999</v>
      </c>
      <c r="D4130">
        <v>695116.3</v>
      </c>
      <c r="E4130" t="s">
        <v>8</v>
      </c>
      <c r="F4130">
        <v>2016</v>
      </c>
      <c r="G4130" s="4" t="s">
        <v>22</v>
      </c>
      <c r="H4130" t="str">
        <f>VLOOKUP(G4130,States!$A$1:$B$71,2,0)</f>
        <v>Colorado</v>
      </c>
      <c r="I4130" t="str">
        <f>VLOOKUP(H4130,Table2[[State]:[Kürzel für Highcharts]],2,0)</f>
        <v>CO</v>
      </c>
    </row>
    <row r="4131" spans="1:9">
      <c r="A4131">
        <v>21</v>
      </c>
      <c r="B4131" s="3">
        <v>42582</v>
      </c>
      <c r="C4131">
        <v>1.1499999999999999</v>
      </c>
      <c r="D4131">
        <v>673588.45</v>
      </c>
      <c r="E4131" t="s">
        <v>8</v>
      </c>
      <c r="F4131">
        <v>2016</v>
      </c>
      <c r="G4131" s="4" t="s">
        <v>22</v>
      </c>
      <c r="H4131" t="str">
        <f>VLOOKUP(G4131,States!$A$1:$B$71,2,0)</f>
        <v>Colorado</v>
      </c>
      <c r="I4131" t="str">
        <f>VLOOKUP(H4131,Table2[[State]:[Kürzel für Highcharts]],2,0)</f>
        <v>CO</v>
      </c>
    </row>
    <row r="4132" spans="1:9">
      <c r="A4132">
        <v>22</v>
      </c>
      <c r="B4132" s="3">
        <v>42575</v>
      </c>
      <c r="C4132">
        <v>1.17</v>
      </c>
      <c r="D4132">
        <v>690893.4</v>
      </c>
      <c r="E4132" t="s">
        <v>8</v>
      </c>
      <c r="F4132">
        <v>2016</v>
      </c>
      <c r="G4132" s="4" t="s">
        <v>22</v>
      </c>
      <c r="H4132" t="str">
        <f>VLOOKUP(G4132,States!$A$1:$B$71,2,0)</f>
        <v>Colorado</v>
      </c>
      <c r="I4132" t="str">
        <f>VLOOKUP(H4132,Table2[[State]:[Kürzel für Highcharts]],2,0)</f>
        <v>CO</v>
      </c>
    </row>
    <row r="4133" spans="1:9">
      <c r="A4133">
        <v>23</v>
      </c>
      <c r="B4133" s="3">
        <v>42568</v>
      </c>
      <c r="C4133">
        <v>1.07</v>
      </c>
      <c r="D4133">
        <v>771606.04</v>
      </c>
      <c r="E4133" t="s">
        <v>8</v>
      </c>
      <c r="F4133">
        <v>2016</v>
      </c>
      <c r="G4133" s="4" t="s">
        <v>22</v>
      </c>
      <c r="H4133" t="str">
        <f>VLOOKUP(G4133,States!$A$1:$B$71,2,0)</f>
        <v>Colorado</v>
      </c>
      <c r="I4133" t="str">
        <f>VLOOKUP(H4133,Table2[[State]:[Kürzel für Highcharts]],2,0)</f>
        <v>CO</v>
      </c>
    </row>
    <row r="4134" spans="1:9">
      <c r="A4134">
        <v>24</v>
      </c>
      <c r="B4134" s="3">
        <v>42561</v>
      </c>
      <c r="C4134">
        <v>1.04</v>
      </c>
      <c r="D4134">
        <v>835116.1</v>
      </c>
      <c r="E4134" t="s">
        <v>8</v>
      </c>
      <c r="F4134">
        <v>2016</v>
      </c>
      <c r="G4134" s="4" t="s">
        <v>22</v>
      </c>
      <c r="H4134" t="str">
        <f>VLOOKUP(G4134,States!$A$1:$B$71,2,0)</f>
        <v>Colorado</v>
      </c>
      <c r="I4134" t="str">
        <f>VLOOKUP(H4134,Table2[[State]:[Kürzel für Highcharts]],2,0)</f>
        <v>CO</v>
      </c>
    </row>
    <row r="4135" spans="1:9">
      <c r="A4135">
        <v>25</v>
      </c>
      <c r="B4135" s="3">
        <v>42554</v>
      </c>
      <c r="C4135">
        <v>1.03</v>
      </c>
      <c r="D4135">
        <v>815698.87</v>
      </c>
      <c r="E4135" t="s">
        <v>8</v>
      </c>
      <c r="F4135">
        <v>2016</v>
      </c>
      <c r="G4135" s="4" t="s">
        <v>22</v>
      </c>
      <c r="H4135" t="str">
        <f>VLOOKUP(G4135,States!$A$1:$B$71,2,0)</f>
        <v>Colorado</v>
      </c>
      <c r="I4135" t="str">
        <f>VLOOKUP(H4135,Table2[[State]:[Kürzel für Highcharts]],2,0)</f>
        <v>CO</v>
      </c>
    </row>
    <row r="4136" spans="1:9">
      <c r="A4136">
        <v>26</v>
      </c>
      <c r="B4136" s="3">
        <v>42547</v>
      </c>
      <c r="C4136">
        <v>0.98</v>
      </c>
      <c r="D4136">
        <v>773677.84</v>
      </c>
      <c r="E4136" t="s">
        <v>8</v>
      </c>
      <c r="F4136">
        <v>2016</v>
      </c>
      <c r="G4136" s="4" t="s">
        <v>22</v>
      </c>
      <c r="H4136" t="str">
        <f>VLOOKUP(G4136,States!$A$1:$B$71,2,0)</f>
        <v>Colorado</v>
      </c>
      <c r="I4136" t="str">
        <f>VLOOKUP(H4136,Table2[[State]:[Kürzel für Highcharts]],2,0)</f>
        <v>CO</v>
      </c>
    </row>
    <row r="4137" spans="1:9">
      <c r="A4137">
        <v>27</v>
      </c>
      <c r="B4137" s="3">
        <v>42540</v>
      </c>
      <c r="C4137">
        <v>1</v>
      </c>
      <c r="D4137">
        <v>791013.5</v>
      </c>
      <c r="E4137" t="s">
        <v>8</v>
      </c>
      <c r="F4137">
        <v>2016</v>
      </c>
      <c r="G4137" s="4" t="s">
        <v>22</v>
      </c>
      <c r="H4137" t="str">
        <f>VLOOKUP(G4137,States!$A$1:$B$71,2,0)</f>
        <v>Colorado</v>
      </c>
      <c r="I4137" t="str">
        <f>VLOOKUP(H4137,Table2[[State]:[Kürzel für Highcharts]],2,0)</f>
        <v>CO</v>
      </c>
    </row>
    <row r="4138" spans="1:9">
      <c r="A4138">
        <v>28</v>
      </c>
      <c r="B4138" s="3">
        <v>42533</v>
      </c>
      <c r="C4138">
        <v>0.96</v>
      </c>
      <c r="D4138">
        <v>819664.78</v>
      </c>
      <c r="E4138" t="s">
        <v>8</v>
      </c>
      <c r="F4138">
        <v>2016</v>
      </c>
      <c r="G4138" s="4" t="s">
        <v>22</v>
      </c>
      <c r="H4138" t="str">
        <f>VLOOKUP(G4138,States!$A$1:$B$71,2,0)</f>
        <v>Colorado</v>
      </c>
      <c r="I4138" t="str">
        <f>VLOOKUP(H4138,Table2[[State]:[Kürzel für Highcharts]],2,0)</f>
        <v>CO</v>
      </c>
    </row>
    <row r="4139" spans="1:9">
      <c r="A4139">
        <v>29</v>
      </c>
      <c r="B4139" s="3">
        <v>42526</v>
      </c>
      <c r="C4139">
        <v>0.85</v>
      </c>
      <c r="D4139">
        <v>939081.28</v>
      </c>
      <c r="E4139" t="s">
        <v>8</v>
      </c>
      <c r="F4139">
        <v>2016</v>
      </c>
      <c r="G4139" s="4" t="s">
        <v>22</v>
      </c>
      <c r="H4139" t="str">
        <f>VLOOKUP(G4139,States!$A$1:$B$71,2,0)</f>
        <v>Colorado</v>
      </c>
      <c r="I4139" t="str">
        <f>VLOOKUP(H4139,Table2[[State]:[Kürzel für Highcharts]],2,0)</f>
        <v>CO</v>
      </c>
    </row>
    <row r="4140" spans="1:9">
      <c r="A4140">
        <v>30</v>
      </c>
      <c r="B4140" s="3">
        <v>42519</v>
      </c>
      <c r="C4140">
        <v>0.85</v>
      </c>
      <c r="D4140">
        <v>977871.04</v>
      </c>
      <c r="E4140" t="s">
        <v>8</v>
      </c>
      <c r="F4140">
        <v>2016</v>
      </c>
      <c r="G4140" s="4" t="s">
        <v>22</v>
      </c>
      <c r="H4140" t="str">
        <f>VLOOKUP(G4140,States!$A$1:$B$71,2,0)</f>
        <v>Colorado</v>
      </c>
      <c r="I4140" t="str">
        <f>VLOOKUP(H4140,Table2[[State]:[Kürzel für Highcharts]],2,0)</f>
        <v>CO</v>
      </c>
    </row>
    <row r="4141" spans="1:9">
      <c r="A4141">
        <v>31</v>
      </c>
      <c r="B4141" s="3">
        <v>42512</v>
      </c>
      <c r="C4141">
        <v>0.9</v>
      </c>
      <c r="D4141">
        <v>932146.56</v>
      </c>
      <c r="E4141" t="s">
        <v>8</v>
      </c>
      <c r="F4141">
        <v>2016</v>
      </c>
      <c r="G4141" s="4" t="s">
        <v>22</v>
      </c>
      <c r="H4141" t="str">
        <f>VLOOKUP(G4141,States!$A$1:$B$71,2,0)</f>
        <v>Colorado</v>
      </c>
      <c r="I4141" t="str">
        <f>VLOOKUP(H4141,Table2[[State]:[Kürzel für Highcharts]],2,0)</f>
        <v>CO</v>
      </c>
    </row>
    <row r="4142" spans="1:9">
      <c r="A4142">
        <v>32</v>
      </c>
      <c r="B4142" s="3">
        <v>42505</v>
      </c>
      <c r="C4142">
        <v>0.9</v>
      </c>
      <c r="D4142">
        <v>952354.86</v>
      </c>
      <c r="E4142" t="s">
        <v>8</v>
      </c>
      <c r="F4142">
        <v>2016</v>
      </c>
      <c r="G4142" s="4" t="s">
        <v>22</v>
      </c>
      <c r="H4142" t="str">
        <f>VLOOKUP(G4142,States!$A$1:$B$71,2,0)</f>
        <v>Colorado</v>
      </c>
      <c r="I4142" t="str">
        <f>VLOOKUP(H4142,Table2[[State]:[Kürzel für Highcharts]],2,0)</f>
        <v>CO</v>
      </c>
    </row>
    <row r="4143" spans="1:9">
      <c r="A4143">
        <v>33</v>
      </c>
      <c r="B4143" s="3">
        <v>42498</v>
      </c>
      <c r="C4143">
        <v>0.8</v>
      </c>
      <c r="D4143">
        <v>1113912.58</v>
      </c>
      <c r="E4143" t="s">
        <v>8</v>
      </c>
      <c r="F4143">
        <v>2016</v>
      </c>
      <c r="G4143" s="4" t="s">
        <v>22</v>
      </c>
      <c r="H4143" t="str">
        <f>VLOOKUP(G4143,States!$A$1:$B$71,2,0)</f>
        <v>Colorado</v>
      </c>
      <c r="I4143" t="str">
        <f>VLOOKUP(H4143,Table2[[State]:[Kürzel für Highcharts]],2,0)</f>
        <v>CO</v>
      </c>
    </row>
    <row r="4144" spans="1:9">
      <c r="A4144">
        <v>34</v>
      </c>
      <c r="B4144" s="3">
        <v>42491</v>
      </c>
      <c r="C4144">
        <v>0.87</v>
      </c>
      <c r="D4144">
        <v>819111.24</v>
      </c>
      <c r="E4144" t="s">
        <v>8</v>
      </c>
      <c r="F4144">
        <v>2016</v>
      </c>
      <c r="G4144" s="4" t="s">
        <v>22</v>
      </c>
      <c r="H4144" t="str">
        <f>VLOOKUP(G4144,States!$A$1:$B$71,2,0)</f>
        <v>Colorado</v>
      </c>
      <c r="I4144" t="str">
        <f>VLOOKUP(H4144,Table2[[State]:[Kürzel für Highcharts]],2,0)</f>
        <v>CO</v>
      </c>
    </row>
    <row r="4145" spans="1:9">
      <c r="A4145">
        <v>35</v>
      </c>
      <c r="B4145" s="3">
        <v>42484</v>
      </c>
      <c r="C4145">
        <v>0.93</v>
      </c>
      <c r="D4145">
        <v>661913.55000000005</v>
      </c>
      <c r="E4145" t="s">
        <v>8</v>
      </c>
      <c r="F4145">
        <v>2016</v>
      </c>
      <c r="G4145" s="4" t="s">
        <v>22</v>
      </c>
      <c r="H4145" t="str">
        <f>VLOOKUP(G4145,States!$A$1:$B$71,2,0)</f>
        <v>Colorado</v>
      </c>
      <c r="I4145" t="str">
        <f>VLOOKUP(H4145,Table2[[State]:[Kürzel für Highcharts]],2,0)</f>
        <v>CO</v>
      </c>
    </row>
    <row r="4146" spans="1:9">
      <c r="A4146">
        <v>36</v>
      </c>
      <c r="B4146" s="3">
        <v>42477</v>
      </c>
      <c r="C4146">
        <v>0.78</v>
      </c>
      <c r="D4146">
        <v>1011265.53</v>
      </c>
      <c r="E4146" t="s">
        <v>8</v>
      </c>
      <c r="F4146">
        <v>2016</v>
      </c>
      <c r="G4146" s="4" t="s">
        <v>22</v>
      </c>
      <c r="H4146" t="str">
        <f>VLOOKUP(G4146,States!$A$1:$B$71,2,0)</f>
        <v>Colorado</v>
      </c>
      <c r="I4146" t="str">
        <f>VLOOKUP(H4146,Table2[[State]:[Kürzel für Highcharts]],2,0)</f>
        <v>CO</v>
      </c>
    </row>
    <row r="4147" spans="1:9">
      <c r="A4147">
        <v>37</v>
      </c>
      <c r="B4147" s="3">
        <v>42470</v>
      </c>
      <c r="C4147">
        <v>0.77</v>
      </c>
      <c r="D4147">
        <v>982817.77</v>
      </c>
      <c r="E4147" t="s">
        <v>8</v>
      </c>
      <c r="F4147">
        <v>2016</v>
      </c>
      <c r="G4147" s="4" t="s">
        <v>22</v>
      </c>
      <c r="H4147" t="str">
        <f>VLOOKUP(G4147,States!$A$1:$B$71,2,0)</f>
        <v>Colorado</v>
      </c>
      <c r="I4147" t="str">
        <f>VLOOKUP(H4147,Table2[[State]:[Kürzel für Highcharts]],2,0)</f>
        <v>CO</v>
      </c>
    </row>
    <row r="4148" spans="1:9">
      <c r="A4148">
        <v>38</v>
      </c>
      <c r="B4148" s="3">
        <v>42463</v>
      </c>
      <c r="C4148">
        <v>0.83</v>
      </c>
      <c r="D4148">
        <v>829424.24</v>
      </c>
      <c r="E4148" t="s">
        <v>8</v>
      </c>
      <c r="F4148">
        <v>2016</v>
      </c>
      <c r="G4148" s="4" t="s">
        <v>22</v>
      </c>
      <c r="H4148" t="str">
        <f>VLOOKUP(G4148,States!$A$1:$B$71,2,0)</f>
        <v>Colorado</v>
      </c>
      <c r="I4148" t="str">
        <f>VLOOKUP(H4148,Table2[[State]:[Kürzel für Highcharts]],2,0)</f>
        <v>CO</v>
      </c>
    </row>
    <row r="4149" spans="1:9">
      <c r="A4149">
        <v>39</v>
      </c>
      <c r="B4149" s="3">
        <v>42456</v>
      </c>
      <c r="C4149">
        <v>0.95</v>
      </c>
      <c r="D4149">
        <v>716900.4</v>
      </c>
      <c r="E4149" t="s">
        <v>8</v>
      </c>
      <c r="F4149">
        <v>2016</v>
      </c>
      <c r="G4149" s="4" t="s">
        <v>22</v>
      </c>
      <c r="H4149" t="str">
        <f>VLOOKUP(G4149,States!$A$1:$B$71,2,0)</f>
        <v>Colorado</v>
      </c>
      <c r="I4149" t="str">
        <f>VLOOKUP(H4149,Table2[[State]:[Kürzel für Highcharts]],2,0)</f>
        <v>CO</v>
      </c>
    </row>
    <row r="4150" spans="1:9">
      <c r="A4150">
        <v>40</v>
      </c>
      <c r="B4150" s="3">
        <v>42449</v>
      </c>
      <c r="C4150">
        <v>0.73</v>
      </c>
      <c r="D4150">
        <v>1005859.79</v>
      </c>
      <c r="E4150" t="s">
        <v>8</v>
      </c>
      <c r="F4150">
        <v>2016</v>
      </c>
      <c r="G4150" s="4" t="s">
        <v>22</v>
      </c>
      <c r="H4150" t="str">
        <f>VLOOKUP(G4150,States!$A$1:$B$71,2,0)</f>
        <v>Colorado</v>
      </c>
      <c r="I4150" t="str">
        <f>VLOOKUP(H4150,Table2[[State]:[Kürzel für Highcharts]],2,0)</f>
        <v>CO</v>
      </c>
    </row>
    <row r="4151" spans="1:9">
      <c r="A4151">
        <v>41</v>
      </c>
      <c r="B4151" s="3">
        <v>42442</v>
      </c>
      <c r="C4151">
        <v>0.83</v>
      </c>
      <c r="D4151">
        <v>824792.73</v>
      </c>
      <c r="E4151" t="s">
        <v>8</v>
      </c>
      <c r="F4151">
        <v>2016</v>
      </c>
      <c r="G4151" s="4" t="s">
        <v>22</v>
      </c>
      <c r="H4151" t="str">
        <f>VLOOKUP(G4151,States!$A$1:$B$71,2,0)</f>
        <v>Colorado</v>
      </c>
      <c r="I4151" t="str">
        <f>VLOOKUP(H4151,Table2[[State]:[Kürzel für Highcharts]],2,0)</f>
        <v>CO</v>
      </c>
    </row>
    <row r="4152" spans="1:9">
      <c r="A4152">
        <v>42</v>
      </c>
      <c r="B4152" s="3">
        <v>42435</v>
      </c>
      <c r="C4152">
        <v>0.98</v>
      </c>
      <c r="D4152">
        <v>671667.78</v>
      </c>
      <c r="E4152" t="s">
        <v>8</v>
      </c>
      <c r="F4152">
        <v>2016</v>
      </c>
      <c r="G4152" s="4" t="s">
        <v>22</v>
      </c>
      <c r="H4152" t="str">
        <f>VLOOKUP(G4152,States!$A$1:$B$71,2,0)</f>
        <v>Colorado</v>
      </c>
      <c r="I4152" t="str">
        <f>VLOOKUP(H4152,Table2[[State]:[Kürzel für Highcharts]],2,0)</f>
        <v>CO</v>
      </c>
    </row>
    <row r="4153" spans="1:9">
      <c r="A4153">
        <v>43</v>
      </c>
      <c r="B4153" s="3">
        <v>42428</v>
      </c>
      <c r="C4153">
        <v>0.74</v>
      </c>
      <c r="D4153">
        <v>1058089.4099999999</v>
      </c>
      <c r="E4153" t="s">
        <v>8</v>
      </c>
      <c r="F4153">
        <v>2016</v>
      </c>
      <c r="G4153" s="4" t="s">
        <v>22</v>
      </c>
      <c r="H4153" t="str">
        <f>VLOOKUP(G4153,States!$A$1:$B$71,2,0)</f>
        <v>Colorado</v>
      </c>
      <c r="I4153" t="str">
        <f>VLOOKUP(H4153,Table2[[State]:[Kürzel für Highcharts]],2,0)</f>
        <v>CO</v>
      </c>
    </row>
    <row r="4154" spans="1:9">
      <c r="A4154">
        <v>44</v>
      </c>
      <c r="B4154" s="3">
        <v>42421</v>
      </c>
      <c r="C4154">
        <v>0.73</v>
      </c>
      <c r="D4154">
        <v>955582.65</v>
      </c>
      <c r="E4154" t="s">
        <v>8</v>
      </c>
      <c r="F4154">
        <v>2016</v>
      </c>
      <c r="G4154" s="4" t="s">
        <v>22</v>
      </c>
      <c r="H4154" t="str">
        <f>VLOOKUP(G4154,States!$A$1:$B$71,2,0)</f>
        <v>Colorado</v>
      </c>
      <c r="I4154" t="str">
        <f>VLOOKUP(H4154,Table2[[State]:[Kürzel für Highcharts]],2,0)</f>
        <v>CO</v>
      </c>
    </row>
    <row r="4155" spans="1:9">
      <c r="A4155">
        <v>45</v>
      </c>
      <c r="B4155" s="3">
        <v>42414</v>
      </c>
      <c r="C4155">
        <v>0.7</v>
      </c>
      <c r="D4155">
        <v>966134.31</v>
      </c>
      <c r="E4155" t="s">
        <v>8</v>
      </c>
      <c r="F4155">
        <v>2016</v>
      </c>
      <c r="G4155" s="4" t="s">
        <v>22</v>
      </c>
      <c r="H4155" t="str">
        <f>VLOOKUP(G4155,States!$A$1:$B$71,2,0)</f>
        <v>Colorado</v>
      </c>
      <c r="I4155" t="str">
        <f>VLOOKUP(H4155,Table2[[State]:[Kürzel für Highcharts]],2,0)</f>
        <v>CO</v>
      </c>
    </row>
    <row r="4156" spans="1:9">
      <c r="A4156">
        <v>46</v>
      </c>
      <c r="B4156" s="3">
        <v>42407</v>
      </c>
      <c r="C4156">
        <v>0.63</v>
      </c>
      <c r="D4156">
        <v>1365558.26</v>
      </c>
      <c r="E4156" t="s">
        <v>8</v>
      </c>
      <c r="F4156">
        <v>2016</v>
      </c>
      <c r="G4156" s="4" t="s">
        <v>22</v>
      </c>
      <c r="H4156" t="str">
        <f>VLOOKUP(G4156,States!$A$1:$B$71,2,0)</f>
        <v>Colorado</v>
      </c>
      <c r="I4156" t="str">
        <f>VLOOKUP(H4156,Table2[[State]:[Kürzel für Highcharts]],2,0)</f>
        <v>CO</v>
      </c>
    </row>
    <row r="4157" spans="1:9">
      <c r="A4157">
        <v>47</v>
      </c>
      <c r="B4157" s="3">
        <v>42400</v>
      </c>
      <c r="C4157">
        <v>0.8</v>
      </c>
      <c r="D4157">
        <v>892702.46</v>
      </c>
      <c r="E4157" t="s">
        <v>8</v>
      </c>
      <c r="F4157">
        <v>2016</v>
      </c>
      <c r="G4157" s="4" t="s">
        <v>22</v>
      </c>
      <c r="H4157" t="str">
        <f>VLOOKUP(G4157,States!$A$1:$B$71,2,0)</f>
        <v>Colorado</v>
      </c>
      <c r="I4157" t="str">
        <f>VLOOKUP(H4157,Table2[[State]:[Kürzel für Highcharts]],2,0)</f>
        <v>CO</v>
      </c>
    </row>
    <row r="4158" spans="1:9">
      <c r="A4158">
        <v>48</v>
      </c>
      <c r="B4158" s="3">
        <v>42393</v>
      </c>
      <c r="C4158">
        <v>0.6</v>
      </c>
      <c r="D4158">
        <v>1195521.28</v>
      </c>
      <c r="E4158" t="s">
        <v>8</v>
      </c>
      <c r="F4158">
        <v>2016</v>
      </c>
      <c r="G4158" s="4" t="s">
        <v>22</v>
      </c>
      <c r="H4158" t="str">
        <f>VLOOKUP(G4158,States!$A$1:$B$71,2,0)</f>
        <v>Colorado</v>
      </c>
      <c r="I4158" t="str">
        <f>VLOOKUP(H4158,Table2[[State]:[Kürzel für Highcharts]],2,0)</f>
        <v>CO</v>
      </c>
    </row>
    <row r="4159" spans="1:9">
      <c r="A4159">
        <v>49</v>
      </c>
      <c r="B4159" s="3">
        <v>42386</v>
      </c>
      <c r="C4159">
        <v>0.66</v>
      </c>
      <c r="D4159">
        <v>1245174.24</v>
      </c>
      <c r="E4159" t="s">
        <v>8</v>
      </c>
      <c r="F4159">
        <v>2016</v>
      </c>
      <c r="G4159" s="4" t="s">
        <v>22</v>
      </c>
      <c r="H4159" t="str">
        <f>VLOOKUP(G4159,States!$A$1:$B$71,2,0)</f>
        <v>Colorado</v>
      </c>
      <c r="I4159" t="str">
        <f>VLOOKUP(H4159,Table2[[State]:[Kürzel für Highcharts]],2,0)</f>
        <v>CO</v>
      </c>
    </row>
    <row r="4160" spans="1:9">
      <c r="A4160">
        <v>50</v>
      </c>
      <c r="B4160" s="3">
        <v>42379</v>
      </c>
      <c r="C4160">
        <v>0.72</v>
      </c>
      <c r="D4160">
        <v>1094945.73</v>
      </c>
      <c r="E4160" t="s">
        <v>8</v>
      </c>
      <c r="F4160">
        <v>2016</v>
      </c>
      <c r="G4160" s="4" t="s">
        <v>22</v>
      </c>
      <c r="H4160" t="str">
        <f>VLOOKUP(G4160,States!$A$1:$B$71,2,0)</f>
        <v>Colorado</v>
      </c>
      <c r="I4160" t="str">
        <f>VLOOKUP(H4160,Table2[[State]:[Kürzel für Highcharts]],2,0)</f>
        <v>CO</v>
      </c>
    </row>
    <row r="4161" spans="1:9">
      <c r="A4161">
        <v>51</v>
      </c>
      <c r="B4161" s="3">
        <v>42372</v>
      </c>
      <c r="C4161">
        <v>0.6</v>
      </c>
      <c r="D4161">
        <v>1295246.27</v>
      </c>
      <c r="E4161" t="s">
        <v>8</v>
      </c>
      <c r="F4161">
        <v>2016</v>
      </c>
      <c r="G4161" s="4" t="s">
        <v>22</v>
      </c>
      <c r="H4161" t="str">
        <f>VLOOKUP(G4161,States!$A$1:$B$71,2,0)</f>
        <v>Colorado</v>
      </c>
      <c r="I4161" t="str">
        <f>VLOOKUP(H4161,Table2[[State]:[Kürzel für Highcharts]],2,0)</f>
        <v>CO</v>
      </c>
    </row>
    <row r="4162" spans="1:9">
      <c r="A4162">
        <v>0</v>
      </c>
      <c r="B4162" s="3">
        <v>43100</v>
      </c>
      <c r="C4162">
        <v>0.94</v>
      </c>
      <c r="D4162">
        <v>938481.85</v>
      </c>
      <c r="E4162" t="s">
        <v>8</v>
      </c>
      <c r="F4162">
        <v>2017</v>
      </c>
      <c r="G4162" s="4" t="s">
        <v>22</v>
      </c>
      <c r="H4162" t="str">
        <f>VLOOKUP(G4162,States!$A$1:$B$71,2,0)</f>
        <v>Colorado</v>
      </c>
      <c r="I4162" t="str">
        <f>VLOOKUP(H4162,Table2[[State]:[Kürzel für Highcharts]],2,0)</f>
        <v>CO</v>
      </c>
    </row>
    <row r="4163" spans="1:9">
      <c r="A4163">
        <v>1</v>
      </c>
      <c r="B4163" s="3">
        <v>43093</v>
      </c>
      <c r="C4163">
        <v>1.19</v>
      </c>
      <c r="D4163">
        <v>675592.64</v>
      </c>
      <c r="E4163" t="s">
        <v>8</v>
      </c>
      <c r="F4163">
        <v>2017</v>
      </c>
      <c r="G4163" s="4" t="s">
        <v>22</v>
      </c>
      <c r="H4163" t="str">
        <f>VLOOKUP(G4163,States!$A$1:$B$71,2,0)</f>
        <v>Colorado</v>
      </c>
      <c r="I4163" t="str">
        <f>VLOOKUP(H4163,Table2[[State]:[Kürzel für Highcharts]],2,0)</f>
        <v>CO</v>
      </c>
    </row>
    <row r="4164" spans="1:9">
      <c r="A4164">
        <v>2</v>
      </c>
      <c r="B4164" s="3">
        <v>43086</v>
      </c>
      <c r="C4164">
        <v>1.1299999999999999</v>
      </c>
      <c r="D4164">
        <v>646736.55000000005</v>
      </c>
      <c r="E4164" t="s">
        <v>8</v>
      </c>
      <c r="F4164">
        <v>2017</v>
      </c>
      <c r="G4164" s="4" t="s">
        <v>22</v>
      </c>
      <c r="H4164" t="str">
        <f>VLOOKUP(G4164,States!$A$1:$B$71,2,0)</f>
        <v>Colorado</v>
      </c>
      <c r="I4164" t="str">
        <f>VLOOKUP(H4164,Table2[[State]:[Kürzel für Highcharts]],2,0)</f>
        <v>CO</v>
      </c>
    </row>
    <row r="4165" spans="1:9">
      <c r="A4165">
        <v>3</v>
      </c>
      <c r="B4165" s="3">
        <v>43079</v>
      </c>
      <c r="C4165">
        <v>0.97</v>
      </c>
      <c r="D4165">
        <v>886841.87</v>
      </c>
      <c r="E4165" t="s">
        <v>8</v>
      </c>
      <c r="F4165">
        <v>2017</v>
      </c>
      <c r="G4165" s="4" t="s">
        <v>22</v>
      </c>
      <c r="H4165" t="str">
        <f>VLOOKUP(G4165,States!$A$1:$B$71,2,0)</f>
        <v>Colorado</v>
      </c>
      <c r="I4165" t="str">
        <f>VLOOKUP(H4165,Table2[[State]:[Kürzel für Highcharts]],2,0)</f>
        <v>CO</v>
      </c>
    </row>
    <row r="4166" spans="1:9">
      <c r="A4166">
        <v>4</v>
      </c>
      <c r="B4166" s="3">
        <v>43072</v>
      </c>
      <c r="C4166">
        <v>1.1000000000000001</v>
      </c>
      <c r="D4166">
        <v>849840</v>
      </c>
      <c r="E4166" t="s">
        <v>8</v>
      </c>
      <c r="F4166">
        <v>2017</v>
      </c>
      <c r="G4166" s="4" t="s">
        <v>22</v>
      </c>
      <c r="H4166" t="str">
        <f>VLOOKUP(G4166,States!$A$1:$B$71,2,0)</f>
        <v>Colorado</v>
      </c>
      <c r="I4166" t="str">
        <f>VLOOKUP(H4166,Table2[[State]:[Kürzel für Highcharts]],2,0)</f>
        <v>CO</v>
      </c>
    </row>
    <row r="4167" spans="1:9">
      <c r="A4167">
        <v>5</v>
      </c>
      <c r="B4167" s="3">
        <v>43065</v>
      </c>
      <c r="C4167">
        <v>1.36</v>
      </c>
      <c r="D4167">
        <v>543243</v>
      </c>
      <c r="E4167" t="s">
        <v>8</v>
      </c>
      <c r="F4167">
        <v>2017</v>
      </c>
      <c r="G4167" s="4" t="s">
        <v>22</v>
      </c>
      <c r="H4167" t="str">
        <f>VLOOKUP(G4167,States!$A$1:$B$71,2,0)</f>
        <v>Colorado</v>
      </c>
      <c r="I4167" t="str">
        <f>VLOOKUP(H4167,Table2[[State]:[Kürzel für Highcharts]],2,0)</f>
        <v>CO</v>
      </c>
    </row>
    <row r="4168" spans="1:9">
      <c r="A4168">
        <v>6</v>
      </c>
      <c r="B4168" s="3">
        <v>43058</v>
      </c>
      <c r="C4168">
        <v>1.1299999999999999</v>
      </c>
      <c r="D4168">
        <v>701022</v>
      </c>
      <c r="E4168" t="s">
        <v>8</v>
      </c>
      <c r="F4168">
        <v>2017</v>
      </c>
      <c r="G4168" s="4" t="s">
        <v>22</v>
      </c>
      <c r="H4168" t="str">
        <f>VLOOKUP(G4168,States!$A$1:$B$71,2,0)</f>
        <v>Colorado</v>
      </c>
      <c r="I4168" t="str">
        <f>VLOOKUP(H4168,Table2[[State]:[Kürzel für Highcharts]],2,0)</f>
        <v>CO</v>
      </c>
    </row>
    <row r="4169" spans="1:9">
      <c r="A4169">
        <v>7</v>
      </c>
      <c r="B4169" s="3">
        <v>43051</v>
      </c>
      <c r="C4169">
        <v>1.03</v>
      </c>
      <c r="D4169">
        <v>847836</v>
      </c>
      <c r="E4169" t="s">
        <v>8</v>
      </c>
      <c r="F4169">
        <v>2017</v>
      </c>
      <c r="G4169" s="4" t="s">
        <v>22</v>
      </c>
      <c r="H4169" t="str">
        <f>VLOOKUP(G4169,States!$A$1:$B$71,2,0)</f>
        <v>Colorado</v>
      </c>
      <c r="I4169" t="str">
        <f>VLOOKUP(H4169,Table2[[State]:[Kürzel für Highcharts]],2,0)</f>
        <v>CO</v>
      </c>
    </row>
    <row r="4170" spans="1:9">
      <c r="A4170">
        <v>8</v>
      </c>
      <c r="B4170" s="3">
        <v>43044</v>
      </c>
      <c r="C4170">
        <v>1.07</v>
      </c>
      <c r="D4170">
        <v>934570.7</v>
      </c>
      <c r="E4170" t="s">
        <v>8</v>
      </c>
      <c r="F4170">
        <v>2017</v>
      </c>
      <c r="G4170" s="4" t="s">
        <v>22</v>
      </c>
      <c r="H4170" t="str">
        <f>VLOOKUP(G4170,States!$A$1:$B$71,2,0)</f>
        <v>Colorado</v>
      </c>
      <c r="I4170" t="str">
        <f>VLOOKUP(H4170,Table2[[State]:[Kürzel für Highcharts]],2,0)</f>
        <v>CO</v>
      </c>
    </row>
    <row r="4171" spans="1:9">
      <c r="A4171">
        <v>9</v>
      </c>
      <c r="B4171" s="3">
        <v>43037</v>
      </c>
      <c r="C4171">
        <v>1.2</v>
      </c>
      <c r="D4171">
        <v>783939.18</v>
      </c>
      <c r="E4171" t="s">
        <v>8</v>
      </c>
      <c r="F4171">
        <v>2017</v>
      </c>
      <c r="G4171" s="4" t="s">
        <v>22</v>
      </c>
      <c r="H4171" t="str">
        <f>VLOOKUP(G4171,States!$A$1:$B$71,2,0)</f>
        <v>Colorado</v>
      </c>
      <c r="I4171" t="str">
        <f>VLOOKUP(H4171,Table2[[State]:[Kürzel für Highcharts]],2,0)</f>
        <v>CO</v>
      </c>
    </row>
    <row r="4172" spans="1:9">
      <c r="A4172">
        <v>10</v>
      </c>
      <c r="B4172" s="3">
        <v>43030</v>
      </c>
      <c r="C4172">
        <v>1.43</v>
      </c>
      <c r="D4172">
        <v>638993.72</v>
      </c>
      <c r="E4172" t="s">
        <v>8</v>
      </c>
      <c r="F4172">
        <v>2017</v>
      </c>
      <c r="G4172" s="4" t="s">
        <v>22</v>
      </c>
      <c r="H4172" t="str">
        <f>VLOOKUP(G4172,States!$A$1:$B$71,2,0)</f>
        <v>Colorado</v>
      </c>
      <c r="I4172" t="str">
        <f>VLOOKUP(H4172,Table2[[State]:[Kürzel für Highcharts]],2,0)</f>
        <v>CO</v>
      </c>
    </row>
    <row r="4173" spans="1:9">
      <c r="A4173">
        <v>11</v>
      </c>
      <c r="B4173" s="3">
        <v>43023</v>
      </c>
      <c r="C4173">
        <v>1.57</v>
      </c>
      <c r="D4173">
        <v>537139.26</v>
      </c>
      <c r="E4173" t="s">
        <v>8</v>
      </c>
      <c r="F4173">
        <v>2017</v>
      </c>
      <c r="G4173" s="4" t="s">
        <v>22</v>
      </c>
      <c r="H4173" t="str">
        <f>VLOOKUP(G4173,States!$A$1:$B$71,2,0)</f>
        <v>Colorado</v>
      </c>
      <c r="I4173" t="str">
        <f>VLOOKUP(H4173,Table2[[State]:[Kürzel für Highcharts]],2,0)</f>
        <v>CO</v>
      </c>
    </row>
    <row r="4174" spans="1:9">
      <c r="A4174">
        <v>12</v>
      </c>
      <c r="B4174" s="3">
        <v>43016</v>
      </c>
      <c r="C4174">
        <v>1.6</v>
      </c>
      <c r="D4174">
        <v>537932.73</v>
      </c>
      <c r="E4174" t="s">
        <v>8</v>
      </c>
      <c r="F4174">
        <v>2017</v>
      </c>
      <c r="G4174" s="4" t="s">
        <v>22</v>
      </c>
      <c r="H4174" t="str">
        <f>VLOOKUP(G4174,States!$A$1:$B$71,2,0)</f>
        <v>Colorado</v>
      </c>
      <c r="I4174" t="str">
        <f>VLOOKUP(H4174,Table2[[State]:[Kürzel für Highcharts]],2,0)</f>
        <v>CO</v>
      </c>
    </row>
    <row r="4175" spans="1:9">
      <c r="A4175">
        <v>13</v>
      </c>
      <c r="B4175" s="3">
        <v>43009</v>
      </c>
      <c r="C4175">
        <v>1.47</v>
      </c>
      <c r="D4175">
        <v>605234.66</v>
      </c>
      <c r="E4175" t="s">
        <v>8</v>
      </c>
      <c r="F4175">
        <v>2017</v>
      </c>
      <c r="G4175" s="4" t="s">
        <v>22</v>
      </c>
      <c r="H4175" t="str">
        <f>VLOOKUP(G4175,States!$A$1:$B$71,2,0)</f>
        <v>Colorado</v>
      </c>
      <c r="I4175" t="str">
        <f>VLOOKUP(H4175,Table2[[State]:[Kürzel für Highcharts]],2,0)</f>
        <v>CO</v>
      </c>
    </row>
    <row r="4176" spans="1:9">
      <c r="A4176">
        <v>14</v>
      </c>
      <c r="B4176" s="3">
        <v>43002</v>
      </c>
      <c r="C4176">
        <v>1.6</v>
      </c>
      <c r="D4176">
        <v>499761.73</v>
      </c>
      <c r="E4176" t="s">
        <v>8</v>
      </c>
      <c r="F4176">
        <v>2017</v>
      </c>
      <c r="G4176" s="4" t="s">
        <v>22</v>
      </c>
      <c r="H4176" t="str">
        <f>VLOOKUP(G4176,States!$A$1:$B$71,2,0)</f>
        <v>Colorado</v>
      </c>
      <c r="I4176" t="str">
        <f>VLOOKUP(H4176,Table2[[State]:[Kürzel für Highcharts]],2,0)</f>
        <v>CO</v>
      </c>
    </row>
    <row r="4177" spans="1:9">
      <c r="A4177">
        <v>15</v>
      </c>
      <c r="B4177" s="3">
        <v>42995</v>
      </c>
      <c r="C4177">
        <v>1.47</v>
      </c>
      <c r="D4177">
        <v>557213.38</v>
      </c>
      <c r="E4177" t="s">
        <v>8</v>
      </c>
      <c r="F4177">
        <v>2017</v>
      </c>
      <c r="G4177" s="4" t="s">
        <v>22</v>
      </c>
      <c r="H4177" t="str">
        <f>VLOOKUP(G4177,States!$A$1:$B$71,2,0)</f>
        <v>Colorado</v>
      </c>
      <c r="I4177" t="str">
        <f>VLOOKUP(H4177,Table2[[State]:[Kürzel für Highcharts]],2,0)</f>
        <v>CO</v>
      </c>
    </row>
    <row r="4178" spans="1:9">
      <c r="A4178">
        <v>16</v>
      </c>
      <c r="B4178" s="3">
        <v>42988</v>
      </c>
      <c r="C4178">
        <v>1.56</v>
      </c>
      <c r="D4178">
        <v>585138.06000000006</v>
      </c>
      <c r="E4178" t="s">
        <v>8</v>
      </c>
      <c r="F4178">
        <v>2017</v>
      </c>
      <c r="G4178" s="4" t="s">
        <v>22</v>
      </c>
      <c r="H4178" t="str">
        <f>VLOOKUP(G4178,States!$A$1:$B$71,2,0)</f>
        <v>Colorado</v>
      </c>
      <c r="I4178" t="str">
        <f>VLOOKUP(H4178,Table2[[State]:[Kürzel für Highcharts]],2,0)</f>
        <v>CO</v>
      </c>
    </row>
    <row r="4179" spans="1:9">
      <c r="A4179">
        <v>17</v>
      </c>
      <c r="B4179" s="3">
        <v>42981</v>
      </c>
      <c r="C4179">
        <v>1.5</v>
      </c>
      <c r="D4179">
        <v>588489.26</v>
      </c>
      <c r="E4179" t="s">
        <v>8</v>
      </c>
      <c r="F4179">
        <v>2017</v>
      </c>
      <c r="G4179" s="4" t="s">
        <v>22</v>
      </c>
      <c r="H4179" t="str">
        <f>VLOOKUP(G4179,States!$A$1:$B$71,2,0)</f>
        <v>Colorado</v>
      </c>
      <c r="I4179" t="str">
        <f>VLOOKUP(H4179,Table2[[State]:[Kürzel für Highcharts]],2,0)</f>
        <v>CO</v>
      </c>
    </row>
    <row r="4180" spans="1:9">
      <c r="A4180">
        <v>18</v>
      </c>
      <c r="B4180" s="3">
        <v>42974</v>
      </c>
      <c r="C4180">
        <v>1.1000000000000001</v>
      </c>
      <c r="D4180">
        <v>896083.2</v>
      </c>
      <c r="E4180" t="s">
        <v>8</v>
      </c>
      <c r="F4180">
        <v>2017</v>
      </c>
      <c r="G4180" s="4" t="s">
        <v>22</v>
      </c>
      <c r="H4180" t="str">
        <f>VLOOKUP(G4180,States!$A$1:$B$71,2,0)</f>
        <v>Colorado</v>
      </c>
      <c r="I4180" t="str">
        <f>VLOOKUP(H4180,Table2[[State]:[Kürzel für Highcharts]],2,0)</f>
        <v>CO</v>
      </c>
    </row>
    <row r="4181" spans="1:9">
      <c r="A4181">
        <v>19</v>
      </c>
      <c r="B4181" s="3">
        <v>42967</v>
      </c>
      <c r="C4181">
        <v>1.2</v>
      </c>
      <c r="D4181">
        <v>877603.13</v>
      </c>
      <c r="E4181" t="s">
        <v>8</v>
      </c>
      <c r="F4181">
        <v>2017</v>
      </c>
      <c r="G4181" s="4" t="s">
        <v>22</v>
      </c>
      <c r="H4181" t="str">
        <f>VLOOKUP(G4181,States!$A$1:$B$71,2,0)</f>
        <v>Colorado</v>
      </c>
      <c r="I4181" t="str">
        <f>VLOOKUP(H4181,Table2[[State]:[Kürzel für Highcharts]],2,0)</f>
        <v>CO</v>
      </c>
    </row>
    <row r="4182" spans="1:9">
      <c r="A4182">
        <v>20</v>
      </c>
      <c r="B4182" s="3">
        <v>42960</v>
      </c>
      <c r="C4182">
        <v>1.46</v>
      </c>
      <c r="D4182">
        <v>635905.07999999996</v>
      </c>
      <c r="E4182" t="s">
        <v>8</v>
      </c>
      <c r="F4182">
        <v>2017</v>
      </c>
      <c r="G4182" s="4" t="s">
        <v>22</v>
      </c>
      <c r="H4182" t="str">
        <f>VLOOKUP(G4182,States!$A$1:$B$71,2,0)</f>
        <v>Colorado</v>
      </c>
      <c r="I4182" t="str">
        <f>VLOOKUP(H4182,Table2[[State]:[Kürzel für Highcharts]],2,0)</f>
        <v>CO</v>
      </c>
    </row>
    <row r="4183" spans="1:9">
      <c r="A4183">
        <v>21</v>
      </c>
      <c r="B4183" s="3">
        <v>42953</v>
      </c>
      <c r="C4183">
        <v>1.43</v>
      </c>
      <c r="D4183">
        <v>638888.57999999996</v>
      </c>
      <c r="E4183" t="s">
        <v>8</v>
      </c>
      <c r="F4183">
        <v>2017</v>
      </c>
      <c r="G4183" s="4" t="s">
        <v>22</v>
      </c>
      <c r="H4183" t="str">
        <f>VLOOKUP(G4183,States!$A$1:$B$71,2,0)</f>
        <v>Colorado</v>
      </c>
      <c r="I4183" t="str">
        <f>VLOOKUP(H4183,Table2[[State]:[Kürzel für Highcharts]],2,0)</f>
        <v>CO</v>
      </c>
    </row>
    <row r="4184" spans="1:9">
      <c r="A4184">
        <v>22</v>
      </c>
      <c r="B4184" s="3">
        <v>42946</v>
      </c>
      <c r="C4184">
        <v>1.19</v>
      </c>
      <c r="D4184">
        <v>787191.53</v>
      </c>
      <c r="E4184" t="s">
        <v>8</v>
      </c>
      <c r="F4184">
        <v>2017</v>
      </c>
      <c r="G4184" s="4" t="s">
        <v>22</v>
      </c>
      <c r="H4184" t="str">
        <f>VLOOKUP(G4184,States!$A$1:$B$71,2,0)</f>
        <v>Colorado</v>
      </c>
      <c r="I4184" t="str">
        <f>VLOOKUP(H4184,Table2[[State]:[Kürzel für Highcharts]],2,0)</f>
        <v>CO</v>
      </c>
    </row>
    <row r="4185" spans="1:9">
      <c r="A4185">
        <v>23</v>
      </c>
      <c r="B4185" s="3">
        <v>42939</v>
      </c>
      <c r="C4185">
        <v>1.1499999999999999</v>
      </c>
      <c r="D4185">
        <v>971350.62</v>
      </c>
      <c r="E4185" t="s">
        <v>8</v>
      </c>
      <c r="F4185">
        <v>2017</v>
      </c>
      <c r="G4185" s="4" t="s">
        <v>22</v>
      </c>
      <c r="H4185" t="str">
        <f>VLOOKUP(G4185,States!$A$1:$B$71,2,0)</f>
        <v>Colorado</v>
      </c>
      <c r="I4185" t="str">
        <f>VLOOKUP(H4185,Table2[[State]:[Kürzel für Highcharts]],2,0)</f>
        <v>CO</v>
      </c>
    </row>
    <row r="4186" spans="1:9">
      <c r="A4186">
        <v>24</v>
      </c>
      <c r="B4186" s="3">
        <v>42932</v>
      </c>
      <c r="C4186">
        <v>1.46</v>
      </c>
      <c r="D4186">
        <v>642837.36</v>
      </c>
      <c r="E4186" t="s">
        <v>8</v>
      </c>
      <c r="F4186">
        <v>2017</v>
      </c>
      <c r="G4186" s="4" t="s">
        <v>22</v>
      </c>
      <c r="H4186" t="str">
        <f>VLOOKUP(G4186,States!$A$1:$B$71,2,0)</f>
        <v>Colorado</v>
      </c>
      <c r="I4186" t="str">
        <f>VLOOKUP(H4186,Table2[[State]:[Kürzel für Highcharts]],2,0)</f>
        <v>CO</v>
      </c>
    </row>
    <row r="4187" spans="1:9">
      <c r="A4187">
        <v>25</v>
      </c>
      <c r="B4187" s="3">
        <v>42925</v>
      </c>
      <c r="C4187">
        <v>1.1100000000000001</v>
      </c>
      <c r="D4187">
        <v>951407.12</v>
      </c>
      <c r="E4187" t="s">
        <v>8</v>
      </c>
      <c r="F4187">
        <v>2017</v>
      </c>
      <c r="G4187" s="4" t="s">
        <v>22</v>
      </c>
      <c r="H4187" t="str">
        <f>VLOOKUP(G4187,States!$A$1:$B$71,2,0)</f>
        <v>Colorado</v>
      </c>
      <c r="I4187" t="str">
        <f>VLOOKUP(H4187,Table2[[State]:[Kürzel für Highcharts]],2,0)</f>
        <v>CO</v>
      </c>
    </row>
    <row r="4188" spans="1:9">
      <c r="A4188">
        <v>26</v>
      </c>
      <c r="B4188" s="3">
        <v>42918</v>
      </c>
      <c r="C4188">
        <v>1.19</v>
      </c>
      <c r="D4188">
        <v>813544.33</v>
      </c>
      <c r="E4188" t="s">
        <v>8</v>
      </c>
      <c r="F4188">
        <v>2017</v>
      </c>
      <c r="G4188" s="4" t="s">
        <v>22</v>
      </c>
      <c r="H4188" t="str">
        <f>VLOOKUP(G4188,States!$A$1:$B$71,2,0)</f>
        <v>Colorado</v>
      </c>
      <c r="I4188" t="str">
        <f>VLOOKUP(H4188,Table2[[State]:[Kürzel für Highcharts]],2,0)</f>
        <v>CO</v>
      </c>
    </row>
    <row r="4189" spans="1:9">
      <c r="A4189">
        <v>27</v>
      </c>
      <c r="B4189" s="3">
        <v>42911</v>
      </c>
      <c r="C4189">
        <v>1.17</v>
      </c>
      <c r="D4189">
        <v>841763.42</v>
      </c>
      <c r="E4189" t="s">
        <v>8</v>
      </c>
      <c r="F4189">
        <v>2017</v>
      </c>
      <c r="G4189" s="4" t="s">
        <v>22</v>
      </c>
      <c r="H4189" t="str">
        <f>VLOOKUP(G4189,States!$A$1:$B$71,2,0)</f>
        <v>Colorado</v>
      </c>
      <c r="I4189" t="str">
        <f>VLOOKUP(H4189,Table2[[State]:[Kürzel für Highcharts]],2,0)</f>
        <v>CO</v>
      </c>
    </row>
    <row r="4190" spans="1:9">
      <c r="A4190">
        <v>28</v>
      </c>
      <c r="B4190" s="3">
        <v>42904</v>
      </c>
      <c r="C4190">
        <v>1.1399999999999999</v>
      </c>
      <c r="D4190">
        <v>890723.2</v>
      </c>
      <c r="E4190" t="s">
        <v>8</v>
      </c>
      <c r="F4190">
        <v>2017</v>
      </c>
      <c r="G4190" s="4" t="s">
        <v>22</v>
      </c>
      <c r="H4190" t="str">
        <f>VLOOKUP(G4190,States!$A$1:$B$71,2,0)</f>
        <v>Colorado</v>
      </c>
      <c r="I4190" t="str">
        <f>VLOOKUP(H4190,Table2[[State]:[Kürzel für Highcharts]],2,0)</f>
        <v>CO</v>
      </c>
    </row>
    <row r="4191" spans="1:9">
      <c r="A4191">
        <v>29</v>
      </c>
      <c r="B4191" s="3">
        <v>42897</v>
      </c>
      <c r="C4191">
        <v>1.18</v>
      </c>
      <c r="D4191">
        <v>872407.69</v>
      </c>
      <c r="E4191" t="s">
        <v>8</v>
      </c>
      <c r="F4191">
        <v>2017</v>
      </c>
      <c r="G4191" s="4" t="s">
        <v>22</v>
      </c>
      <c r="H4191" t="str">
        <f>VLOOKUP(G4191,States!$A$1:$B$71,2,0)</f>
        <v>Colorado</v>
      </c>
      <c r="I4191" t="str">
        <f>VLOOKUP(H4191,Table2[[State]:[Kürzel für Highcharts]],2,0)</f>
        <v>CO</v>
      </c>
    </row>
    <row r="4192" spans="1:9">
      <c r="A4192">
        <v>30</v>
      </c>
      <c r="B4192" s="3">
        <v>42890</v>
      </c>
      <c r="C4192">
        <v>1.1599999999999999</v>
      </c>
      <c r="D4192">
        <v>895594.9</v>
      </c>
      <c r="E4192" t="s">
        <v>8</v>
      </c>
      <c r="F4192">
        <v>2017</v>
      </c>
      <c r="G4192" s="4" t="s">
        <v>22</v>
      </c>
      <c r="H4192" t="str">
        <f>VLOOKUP(G4192,States!$A$1:$B$71,2,0)</f>
        <v>Colorado</v>
      </c>
      <c r="I4192" t="str">
        <f>VLOOKUP(H4192,Table2[[State]:[Kürzel für Highcharts]],2,0)</f>
        <v>CO</v>
      </c>
    </row>
    <row r="4193" spans="1:9">
      <c r="A4193">
        <v>31</v>
      </c>
      <c r="B4193" s="3">
        <v>42883</v>
      </c>
      <c r="C4193">
        <v>1.19</v>
      </c>
      <c r="D4193">
        <v>835834.41</v>
      </c>
      <c r="E4193" t="s">
        <v>8</v>
      </c>
      <c r="F4193">
        <v>2017</v>
      </c>
      <c r="G4193" s="4" t="s">
        <v>22</v>
      </c>
      <c r="H4193" t="str">
        <f>VLOOKUP(G4193,States!$A$1:$B$71,2,0)</f>
        <v>Colorado</v>
      </c>
      <c r="I4193" t="str">
        <f>VLOOKUP(H4193,Table2[[State]:[Kürzel für Highcharts]],2,0)</f>
        <v>CO</v>
      </c>
    </row>
    <row r="4194" spans="1:9">
      <c r="A4194">
        <v>32</v>
      </c>
      <c r="B4194" s="3">
        <v>42876</v>
      </c>
      <c r="C4194">
        <v>1.23</v>
      </c>
      <c r="D4194">
        <v>750701.05</v>
      </c>
      <c r="E4194" t="s">
        <v>8</v>
      </c>
      <c r="F4194">
        <v>2017</v>
      </c>
      <c r="G4194" s="4" t="s">
        <v>22</v>
      </c>
      <c r="H4194" t="str">
        <f>VLOOKUP(G4194,States!$A$1:$B$71,2,0)</f>
        <v>Colorado</v>
      </c>
      <c r="I4194" t="str">
        <f>VLOOKUP(H4194,Table2[[State]:[Kürzel für Highcharts]],2,0)</f>
        <v>CO</v>
      </c>
    </row>
    <row r="4195" spans="1:9">
      <c r="A4195">
        <v>33</v>
      </c>
      <c r="B4195" s="3">
        <v>42869</v>
      </c>
      <c r="C4195">
        <v>1.23</v>
      </c>
      <c r="D4195">
        <v>781305.34</v>
      </c>
      <c r="E4195" t="s">
        <v>8</v>
      </c>
      <c r="F4195">
        <v>2017</v>
      </c>
      <c r="G4195" s="4" t="s">
        <v>22</v>
      </c>
      <c r="H4195" t="str">
        <f>VLOOKUP(G4195,States!$A$1:$B$71,2,0)</f>
        <v>Colorado</v>
      </c>
      <c r="I4195" t="str">
        <f>VLOOKUP(H4195,Table2[[State]:[Kürzel für Highcharts]],2,0)</f>
        <v>CO</v>
      </c>
    </row>
    <row r="4196" spans="1:9">
      <c r="A4196">
        <v>34</v>
      </c>
      <c r="B4196" s="3">
        <v>42862</v>
      </c>
      <c r="C4196">
        <v>1.1299999999999999</v>
      </c>
      <c r="D4196">
        <v>904098.6</v>
      </c>
      <c r="E4196" t="s">
        <v>8</v>
      </c>
      <c r="F4196">
        <v>2017</v>
      </c>
      <c r="G4196" s="4" t="s">
        <v>22</v>
      </c>
      <c r="H4196" t="str">
        <f>VLOOKUP(G4196,States!$A$1:$B$71,2,0)</f>
        <v>Colorado</v>
      </c>
      <c r="I4196" t="str">
        <f>VLOOKUP(H4196,Table2[[State]:[Kürzel für Highcharts]],2,0)</f>
        <v>CO</v>
      </c>
    </row>
    <row r="4197" spans="1:9">
      <c r="A4197">
        <v>35</v>
      </c>
      <c r="B4197" s="3">
        <v>42855</v>
      </c>
      <c r="C4197">
        <v>1.33</v>
      </c>
      <c r="D4197">
        <v>703503.26</v>
      </c>
      <c r="E4197" t="s">
        <v>8</v>
      </c>
      <c r="F4197">
        <v>2017</v>
      </c>
      <c r="G4197" s="4" t="s">
        <v>22</v>
      </c>
      <c r="H4197" t="str">
        <f>VLOOKUP(G4197,States!$A$1:$B$71,2,0)</f>
        <v>Colorado</v>
      </c>
      <c r="I4197" t="str">
        <f>VLOOKUP(H4197,Table2[[State]:[Kürzel für Highcharts]],2,0)</f>
        <v>CO</v>
      </c>
    </row>
    <row r="4198" spans="1:9">
      <c r="A4198">
        <v>36</v>
      </c>
      <c r="B4198" s="3">
        <v>42848</v>
      </c>
      <c r="C4198">
        <v>1.1499999999999999</v>
      </c>
      <c r="D4198">
        <v>766941.79</v>
      </c>
      <c r="E4198" t="s">
        <v>8</v>
      </c>
      <c r="F4198">
        <v>2017</v>
      </c>
      <c r="G4198" s="4" t="s">
        <v>22</v>
      </c>
      <c r="H4198" t="str">
        <f>VLOOKUP(G4198,States!$A$1:$B$71,2,0)</f>
        <v>Colorado</v>
      </c>
      <c r="I4198" t="str">
        <f>VLOOKUP(H4198,Table2[[State]:[Kürzel für Highcharts]],2,0)</f>
        <v>CO</v>
      </c>
    </row>
    <row r="4199" spans="1:9">
      <c r="A4199">
        <v>37</v>
      </c>
      <c r="B4199" s="3">
        <v>42841</v>
      </c>
      <c r="C4199">
        <v>1.23</v>
      </c>
      <c r="D4199">
        <v>813466.54</v>
      </c>
      <c r="E4199" t="s">
        <v>8</v>
      </c>
      <c r="F4199">
        <v>2017</v>
      </c>
      <c r="G4199" s="4" t="s">
        <v>22</v>
      </c>
      <c r="H4199" t="str">
        <f>VLOOKUP(G4199,States!$A$1:$B$71,2,0)</f>
        <v>Colorado</v>
      </c>
      <c r="I4199" t="str">
        <f>VLOOKUP(H4199,Table2[[State]:[Kürzel für Highcharts]],2,0)</f>
        <v>CO</v>
      </c>
    </row>
    <row r="4200" spans="1:9">
      <c r="A4200">
        <v>38</v>
      </c>
      <c r="B4200" s="3">
        <v>42834</v>
      </c>
      <c r="C4200">
        <v>1.31</v>
      </c>
      <c r="D4200">
        <v>704360.11</v>
      </c>
      <c r="E4200" t="s">
        <v>8</v>
      </c>
      <c r="F4200">
        <v>2017</v>
      </c>
      <c r="G4200" s="4" t="s">
        <v>22</v>
      </c>
      <c r="H4200" t="str">
        <f>VLOOKUP(G4200,States!$A$1:$B$71,2,0)</f>
        <v>Colorado</v>
      </c>
      <c r="I4200" t="str">
        <f>VLOOKUP(H4200,Table2[[State]:[Kürzel für Highcharts]],2,0)</f>
        <v>CO</v>
      </c>
    </row>
    <row r="4201" spans="1:9">
      <c r="A4201">
        <v>39</v>
      </c>
      <c r="B4201" s="3">
        <v>42827</v>
      </c>
      <c r="C4201">
        <v>1.33</v>
      </c>
      <c r="D4201">
        <v>681540.61</v>
      </c>
      <c r="E4201" t="s">
        <v>8</v>
      </c>
      <c r="F4201">
        <v>2017</v>
      </c>
      <c r="G4201" s="4" t="s">
        <v>22</v>
      </c>
      <c r="H4201" t="str">
        <f>VLOOKUP(G4201,States!$A$1:$B$71,2,0)</f>
        <v>Colorado</v>
      </c>
      <c r="I4201" t="str">
        <f>VLOOKUP(H4201,Table2[[State]:[Kürzel für Highcharts]],2,0)</f>
        <v>CO</v>
      </c>
    </row>
    <row r="4202" spans="1:9">
      <c r="A4202">
        <v>40</v>
      </c>
      <c r="B4202" s="3">
        <v>42820</v>
      </c>
      <c r="C4202">
        <v>1.42</v>
      </c>
      <c r="D4202">
        <v>630931.96</v>
      </c>
      <c r="E4202" t="s">
        <v>8</v>
      </c>
      <c r="F4202">
        <v>2017</v>
      </c>
      <c r="G4202" s="4" t="s">
        <v>22</v>
      </c>
      <c r="H4202" t="str">
        <f>VLOOKUP(G4202,States!$A$1:$B$71,2,0)</f>
        <v>Colorado</v>
      </c>
      <c r="I4202" t="str">
        <f>VLOOKUP(H4202,Table2[[State]:[Kürzel für Highcharts]],2,0)</f>
        <v>CO</v>
      </c>
    </row>
    <row r="4203" spans="1:9">
      <c r="A4203">
        <v>41</v>
      </c>
      <c r="B4203" s="3">
        <v>42813</v>
      </c>
      <c r="C4203">
        <v>1.32</v>
      </c>
      <c r="D4203">
        <v>678002.96</v>
      </c>
      <c r="E4203" t="s">
        <v>8</v>
      </c>
      <c r="F4203">
        <v>2017</v>
      </c>
      <c r="G4203" s="4" t="s">
        <v>22</v>
      </c>
      <c r="H4203" t="str">
        <f>VLOOKUP(G4203,States!$A$1:$B$71,2,0)</f>
        <v>Colorado</v>
      </c>
      <c r="I4203" t="str">
        <f>VLOOKUP(H4203,Table2[[State]:[Kürzel für Highcharts]],2,0)</f>
        <v>CO</v>
      </c>
    </row>
    <row r="4204" spans="1:9">
      <c r="A4204">
        <v>42</v>
      </c>
      <c r="B4204" s="3">
        <v>42806</v>
      </c>
      <c r="C4204">
        <v>1.32</v>
      </c>
      <c r="D4204">
        <v>673601.39</v>
      </c>
      <c r="E4204" t="s">
        <v>8</v>
      </c>
      <c r="F4204">
        <v>2017</v>
      </c>
      <c r="G4204" s="4" t="s">
        <v>22</v>
      </c>
      <c r="H4204" t="str">
        <f>VLOOKUP(G4204,States!$A$1:$B$71,2,0)</f>
        <v>Colorado</v>
      </c>
      <c r="I4204" t="str">
        <f>VLOOKUP(H4204,Table2[[State]:[Kürzel für Highcharts]],2,0)</f>
        <v>CO</v>
      </c>
    </row>
    <row r="4205" spans="1:9">
      <c r="A4205">
        <v>43</v>
      </c>
      <c r="B4205" s="3">
        <v>42799</v>
      </c>
      <c r="C4205">
        <v>1.32</v>
      </c>
      <c r="D4205">
        <v>639567.49</v>
      </c>
      <c r="E4205" t="s">
        <v>8</v>
      </c>
      <c r="F4205">
        <v>2017</v>
      </c>
      <c r="G4205" s="4" t="s">
        <v>22</v>
      </c>
      <c r="H4205" t="str">
        <f>VLOOKUP(G4205,States!$A$1:$B$71,2,0)</f>
        <v>Colorado</v>
      </c>
      <c r="I4205" t="str">
        <f>VLOOKUP(H4205,Table2[[State]:[Kürzel für Highcharts]],2,0)</f>
        <v>CO</v>
      </c>
    </row>
    <row r="4206" spans="1:9">
      <c r="A4206">
        <v>44</v>
      </c>
      <c r="B4206" s="3">
        <v>42792</v>
      </c>
      <c r="C4206">
        <v>1.1499999999999999</v>
      </c>
      <c r="D4206">
        <v>782244.57</v>
      </c>
      <c r="E4206" t="s">
        <v>8</v>
      </c>
      <c r="F4206">
        <v>2017</v>
      </c>
      <c r="G4206" s="4" t="s">
        <v>22</v>
      </c>
      <c r="H4206" t="str">
        <f>VLOOKUP(G4206,States!$A$1:$B$71,2,0)</f>
        <v>Colorado</v>
      </c>
      <c r="I4206" t="str">
        <f>VLOOKUP(H4206,Table2[[State]:[Kürzel für Highcharts]],2,0)</f>
        <v>CO</v>
      </c>
    </row>
    <row r="4207" spans="1:9">
      <c r="A4207">
        <v>45</v>
      </c>
      <c r="B4207" s="3">
        <v>42785</v>
      </c>
      <c r="C4207">
        <v>1.07</v>
      </c>
      <c r="D4207">
        <v>799071.01</v>
      </c>
      <c r="E4207" t="s">
        <v>8</v>
      </c>
      <c r="F4207">
        <v>2017</v>
      </c>
      <c r="G4207" s="4" t="s">
        <v>22</v>
      </c>
      <c r="H4207" t="str">
        <f>VLOOKUP(G4207,States!$A$1:$B$71,2,0)</f>
        <v>Colorado</v>
      </c>
      <c r="I4207" t="str">
        <f>VLOOKUP(H4207,Table2[[State]:[Kürzel für Highcharts]],2,0)</f>
        <v>CO</v>
      </c>
    </row>
    <row r="4208" spans="1:9">
      <c r="A4208">
        <v>46</v>
      </c>
      <c r="B4208" s="3">
        <v>42778</v>
      </c>
      <c r="C4208">
        <v>0.96</v>
      </c>
      <c r="D4208">
        <v>821592.06</v>
      </c>
      <c r="E4208" t="s">
        <v>8</v>
      </c>
      <c r="F4208">
        <v>2017</v>
      </c>
      <c r="G4208" s="4" t="s">
        <v>22</v>
      </c>
      <c r="H4208" t="str">
        <f>VLOOKUP(G4208,States!$A$1:$B$71,2,0)</f>
        <v>Colorado</v>
      </c>
      <c r="I4208" t="str">
        <f>VLOOKUP(H4208,Table2[[State]:[Kürzel für Highcharts]],2,0)</f>
        <v>CO</v>
      </c>
    </row>
    <row r="4209" spans="1:9">
      <c r="A4209">
        <v>47</v>
      </c>
      <c r="B4209" s="3">
        <v>42771</v>
      </c>
      <c r="C4209">
        <v>0.77</v>
      </c>
      <c r="D4209">
        <v>1258952.81</v>
      </c>
      <c r="E4209" t="s">
        <v>8</v>
      </c>
      <c r="F4209">
        <v>2017</v>
      </c>
      <c r="G4209" s="4" t="s">
        <v>22</v>
      </c>
      <c r="H4209" t="str">
        <f>VLOOKUP(G4209,States!$A$1:$B$71,2,0)</f>
        <v>Colorado</v>
      </c>
      <c r="I4209" t="str">
        <f>VLOOKUP(H4209,Table2[[State]:[Kürzel für Highcharts]],2,0)</f>
        <v>CO</v>
      </c>
    </row>
    <row r="4210" spans="1:9">
      <c r="A4210">
        <v>48</v>
      </c>
      <c r="B4210" s="3">
        <v>42764</v>
      </c>
      <c r="C4210">
        <v>1.05</v>
      </c>
      <c r="D4210">
        <v>887964.38</v>
      </c>
      <c r="E4210" t="s">
        <v>8</v>
      </c>
      <c r="F4210">
        <v>2017</v>
      </c>
      <c r="G4210" s="4" t="s">
        <v>22</v>
      </c>
      <c r="H4210" t="str">
        <f>VLOOKUP(G4210,States!$A$1:$B$71,2,0)</f>
        <v>Colorado</v>
      </c>
      <c r="I4210" t="str">
        <f>VLOOKUP(H4210,Table2[[State]:[Kürzel für Highcharts]],2,0)</f>
        <v>CO</v>
      </c>
    </row>
    <row r="4211" spans="1:9">
      <c r="A4211">
        <v>49</v>
      </c>
      <c r="B4211" s="3">
        <v>42757</v>
      </c>
      <c r="C4211">
        <v>1.03</v>
      </c>
      <c r="D4211">
        <v>906838.4</v>
      </c>
      <c r="E4211" t="s">
        <v>8</v>
      </c>
      <c r="F4211">
        <v>2017</v>
      </c>
      <c r="G4211" s="4" t="s">
        <v>22</v>
      </c>
      <c r="H4211" t="str">
        <f>VLOOKUP(G4211,States!$A$1:$B$71,2,0)</f>
        <v>Colorado</v>
      </c>
      <c r="I4211" t="str">
        <f>VLOOKUP(H4211,Table2[[State]:[Kürzel für Highcharts]],2,0)</f>
        <v>CO</v>
      </c>
    </row>
    <row r="4212" spans="1:9">
      <c r="A4212">
        <v>50</v>
      </c>
      <c r="B4212" s="3">
        <v>42750</v>
      </c>
      <c r="C4212">
        <v>1.04</v>
      </c>
      <c r="D4212">
        <v>808771.72</v>
      </c>
      <c r="E4212" t="s">
        <v>8</v>
      </c>
      <c r="F4212">
        <v>2017</v>
      </c>
      <c r="G4212" s="4" t="s">
        <v>22</v>
      </c>
      <c r="H4212" t="str">
        <f>VLOOKUP(G4212,States!$A$1:$B$71,2,0)</f>
        <v>Colorado</v>
      </c>
      <c r="I4212" t="str">
        <f>VLOOKUP(H4212,Table2[[State]:[Kürzel für Highcharts]],2,0)</f>
        <v>CO</v>
      </c>
    </row>
    <row r="4213" spans="1:9">
      <c r="A4213">
        <v>51</v>
      </c>
      <c r="B4213" s="3">
        <v>42743</v>
      </c>
      <c r="C4213">
        <v>0.92</v>
      </c>
      <c r="D4213">
        <v>844689.96</v>
      </c>
      <c r="E4213" t="s">
        <v>8</v>
      </c>
      <c r="F4213">
        <v>2017</v>
      </c>
      <c r="G4213" s="4" t="s">
        <v>22</v>
      </c>
      <c r="H4213" t="str">
        <f>VLOOKUP(G4213,States!$A$1:$B$71,2,0)</f>
        <v>Colorado</v>
      </c>
      <c r="I4213" t="str">
        <f>VLOOKUP(H4213,Table2[[State]:[Kürzel für Highcharts]],2,0)</f>
        <v>CO</v>
      </c>
    </row>
    <row r="4214" spans="1:9">
      <c r="A4214">
        <v>52</v>
      </c>
      <c r="B4214" s="3">
        <v>42736</v>
      </c>
      <c r="C4214">
        <v>0.8</v>
      </c>
      <c r="D4214">
        <v>959368.84</v>
      </c>
      <c r="E4214" t="s">
        <v>8</v>
      </c>
      <c r="F4214">
        <v>2017</v>
      </c>
      <c r="G4214" s="4" t="s">
        <v>22</v>
      </c>
      <c r="H4214" t="str">
        <f>VLOOKUP(G4214,States!$A$1:$B$71,2,0)</f>
        <v>Colorado</v>
      </c>
      <c r="I4214" t="str">
        <f>VLOOKUP(H4214,Table2[[State]:[Kürzel für Highcharts]],2,0)</f>
        <v>CO</v>
      </c>
    </row>
    <row r="4215" spans="1:9">
      <c r="A4215">
        <v>0</v>
      </c>
      <c r="B4215" s="3">
        <v>43184</v>
      </c>
      <c r="C4215">
        <v>1.02</v>
      </c>
      <c r="D4215">
        <v>950483.37</v>
      </c>
      <c r="E4215" t="s">
        <v>8</v>
      </c>
      <c r="F4215">
        <v>2018</v>
      </c>
      <c r="G4215" s="4" t="s">
        <v>22</v>
      </c>
      <c r="H4215" t="str">
        <f>VLOOKUP(G4215,States!$A$1:$B$71,2,0)</f>
        <v>Colorado</v>
      </c>
      <c r="I4215" t="str">
        <f>VLOOKUP(H4215,Table2[[State]:[Kürzel für Highcharts]],2,0)</f>
        <v>CO</v>
      </c>
    </row>
    <row r="4216" spans="1:9">
      <c r="A4216">
        <v>1</v>
      </c>
      <c r="B4216" s="3">
        <v>43177</v>
      </c>
      <c r="C4216">
        <v>1.02</v>
      </c>
      <c r="D4216">
        <v>1010953.71</v>
      </c>
      <c r="E4216" t="s">
        <v>8</v>
      </c>
      <c r="F4216">
        <v>2018</v>
      </c>
      <c r="G4216" s="4" t="s">
        <v>22</v>
      </c>
      <c r="H4216" t="str">
        <f>VLOOKUP(G4216,States!$A$1:$B$71,2,0)</f>
        <v>Colorado</v>
      </c>
      <c r="I4216" t="str">
        <f>VLOOKUP(H4216,Table2[[State]:[Kürzel für Highcharts]],2,0)</f>
        <v>CO</v>
      </c>
    </row>
    <row r="4217" spans="1:9">
      <c r="A4217">
        <v>2</v>
      </c>
      <c r="B4217" s="3">
        <v>43170</v>
      </c>
      <c r="C4217">
        <v>1.1599999999999999</v>
      </c>
      <c r="D4217">
        <v>788107.23</v>
      </c>
      <c r="E4217" t="s">
        <v>8</v>
      </c>
      <c r="F4217">
        <v>2018</v>
      </c>
      <c r="G4217" s="4" t="s">
        <v>22</v>
      </c>
      <c r="H4217" t="str">
        <f>VLOOKUP(G4217,States!$A$1:$B$71,2,0)</f>
        <v>Colorado</v>
      </c>
      <c r="I4217" t="str">
        <f>VLOOKUP(H4217,Table2[[State]:[Kürzel für Highcharts]],2,0)</f>
        <v>CO</v>
      </c>
    </row>
    <row r="4218" spans="1:9">
      <c r="A4218">
        <v>3</v>
      </c>
      <c r="B4218" s="3">
        <v>43163</v>
      </c>
      <c r="C4218">
        <v>1.01</v>
      </c>
      <c r="D4218">
        <v>934460.44</v>
      </c>
      <c r="E4218" t="s">
        <v>8</v>
      </c>
      <c r="F4218">
        <v>2018</v>
      </c>
      <c r="G4218" s="4" t="s">
        <v>22</v>
      </c>
      <c r="H4218" t="str">
        <f>VLOOKUP(G4218,States!$A$1:$B$71,2,0)</f>
        <v>Colorado</v>
      </c>
      <c r="I4218" t="str">
        <f>VLOOKUP(H4218,Table2[[State]:[Kürzel für Highcharts]],2,0)</f>
        <v>CO</v>
      </c>
    </row>
    <row r="4219" spans="1:9">
      <c r="A4219">
        <v>4</v>
      </c>
      <c r="B4219" s="3">
        <v>43156</v>
      </c>
      <c r="C4219">
        <v>0.99</v>
      </c>
      <c r="D4219">
        <v>1018614.31</v>
      </c>
      <c r="E4219" t="s">
        <v>8</v>
      </c>
      <c r="F4219">
        <v>2018</v>
      </c>
      <c r="G4219" s="4" t="s">
        <v>22</v>
      </c>
      <c r="H4219" t="str">
        <f>VLOOKUP(G4219,States!$A$1:$B$71,2,0)</f>
        <v>Colorado</v>
      </c>
      <c r="I4219" t="str">
        <f>VLOOKUP(H4219,Table2[[State]:[Kürzel für Highcharts]],2,0)</f>
        <v>CO</v>
      </c>
    </row>
    <row r="4220" spans="1:9">
      <c r="A4220">
        <v>5</v>
      </c>
      <c r="B4220" s="3">
        <v>43149</v>
      </c>
      <c r="C4220">
        <v>1.1599999999999999</v>
      </c>
      <c r="D4220">
        <v>743979.81</v>
      </c>
      <c r="E4220" t="s">
        <v>8</v>
      </c>
      <c r="F4220">
        <v>2018</v>
      </c>
      <c r="G4220" s="4" t="s">
        <v>22</v>
      </c>
      <c r="H4220" t="str">
        <f>VLOOKUP(G4220,States!$A$1:$B$71,2,0)</f>
        <v>Colorado</v>
      </c>
      <c r="I4220" t="str">
        <f>VLOOKUP(H4220,Table2[[State]:[Kürzel für Highcharts]],2,0)</f>
        <v>CO</v>
      </c>
    </row>
    <row r="4221" spans="1:9">
      <c r="A4221">
        <v>6</v>
      </c>
      <c r="B4221" s="3">
        <v>43142</v>
      </c>
      <c r="C4221">
        <v>0.91</v>
      </c>
      <c r="D4221">
        <v>1056054.4099999999</v>
      </c>
      <c r="E4221" t="s">
        <v>8</v>
      </c>
      <c r="F4221">
        <v>2018</v>
      </c>
      <c r="G4221" s="4" t="s">
        <v>22</v>
      </c>
      <c r="H4221" t="str">
        <f>VLOOKUP(G4221,States!$A$1:$B$71,2,0)</f>
        <v>Colorado</v>
      </c>
      <c r="I4221" t="str">
        <f>VLOOKUP(H4221,Table2[[State]:[Kürzel für Highcharts]],2,0)</f>
        <v>CO</v>
      </c>
    </row>
    <row r="4222" spans="1:9">
      <c r="A4222">
        <v>7</v>
      </c>
      <c r="B4222" s="3">
        <v>43135</v>
      </c>
      <c r="C4222">
        <v>0.87</v>
      </c>
      <c r="D4222">
        <v>1381528.74</v>
      </c>
      <c r="E4222" t="s">
        <v>8</v>
      </c>
      <c r="F4222">
        <v>2018</v>
      </c>
      <c r="G4222" s="4" t="s">
        <v>22</v>
      </c>
      <c r="H4222" t="str">
        <f>VLOOKUP(G4222,States!$A$1:$B$71,2,0)</f>
        <v>Colorado</v>
      </c>
      <c r="I4222" t="str">
        <f>VLOOKUP(H4222,Table2[[State]:[Kürzel für Highcharts]],2,0)</f>
        <v>CO</v>
      </c>
    </row>
    <row r="4223" spans="1:9">
      <c r="A4223">
        <v>8</v>
      </c>
      <c r="B4223" s="3">
        <v>43128</v>
      </c>
      <c r="C4223">
        <v>1.1499999999999999</v>
      </c>
      <c r="D4223">
        <v>773218.13</v>
      </c>
      <c r="E4223" t="s">
        <v>8</v>
      </c>
      <c r="F4223">
        <v>2018</v>
      </c>
      <c r="G4223" s="4" t="s">
        <v>22</v>
      </c>
      <c r="H4223" t="str">
        <f>VLOOKUP(G4223,States!$A$1:$B$71,2,0)</f>
        <v>Colorado</v>
      </c>
      <c r="I4223" t="str">
        <f>VLOOKUP(H4223,Table2[[State]:[Kürzel für Highcharts]],2,0)</f>
        <v>CO</v>
      </c>
    </row>
    <row r="4224" spans="1:9">
      <c r="A4224">
        <v>9</v>
      </c>
      <c r="B4224" s="3">
        <v>43121</v>
      </c>
      <c r="C4224">
        <v>1.1599999999999999</v>
      </c>
      <c r="D4224">
        <v>872673.39</v>
      </c>
      <c r="E4224" t="s">
        <v>8</v>
      </c>
      <c r="F4224">
        <v>2018</v>
      </c>
      <c r="G4224" s="4" t="s">
        <v>22</v>
      </c>
      <c r="H4224" t="str">
        <f>VLOOKUP(G4224,States!$A$1:$B$71,2,0)</f>
        <v>Colorado</v>
      </c>
      <c r="I4224" t="str">
        <f>VLOOKUP(H4224,Table2[[State]:[Kürzel für Highcharts]],2,0)</f>
        <v>CO</v>
      </c>
    </row>
    <row r="4225" spans="1:9">
      <c r="A4225">
        <v>10</v>
      </c>
      <c r="B4225" s="3">
        <v>43114</v>
      </c>
      <c r="C4225">
        <v>1.1000000000000001</v>
      </c>
      <c r="D4225">
        <v>1003142.47</v>
      </c>
      <c r="E4225" t="s">
        <v>8</v>
      </c>
      <c r="F4225">
        <v>2018</v>
      </c>
      <c r="G4225" s="4" t="s">
        <v>22</v>
      </c>
      <c r="H4225" t="str">
        <f>VLOOKUP(G4225,States!$A$1:$B$71,2,0)</f>
        <v>Colorado</v>
      </c>
      <c r="I4225" t="str">
        <f>VLOOKUP(H4225,Table2[[State]:[Kürzel für Highcharts]],2,0)</f>
        <v>CO</v>
      </c>
    </row>
    <row r="4226" spans="1:9">
      <c r="A4226">
        <v>11</v>
      </c>
      <c r="B4226" s="3">
        <v>43107</v>
      </c>
      <c r="C4226">
        <v>1.01</v>
      </c>
      <c r="D4226">
        <v>963849.75</v>
      </c>
      <c r="E4226" t="s">
        <v>8</v>
      </c>
      <c r="F4226">
        <v>2018</v>
      </c>
      <c r="G4226" s="4" t="s">
        <v>22</v>
      </c>
      <c r="H4226" t="str">
        <f>VLOOKUP(G4226,States!$A$1:$B$71,2,0)</f>
        <v>Colorado</v>
      </c>
      <c r="I4226" t="str">
        <f>VLOOKUP(H4226,Table2[[State]:[Kürzel für Highcharts]],2,0)</f>
        <v>CO</v>
      </c>
    </row>
    <row r="4227" spans="1:9">
      <c r="A4227">
        <v>0</v>
      </c>
      <c r="B4227" s="3">
        <v>42365</v>
      </c>
      <c r="C4227">
        <v>1.43</v>
      </c>
      <c r="D4227">
        <v>23728.62</v>
      </c>
      <c r="E4227" t="s">
        <v>10</v>
      </c>
      <c r="F4227">
        <v>2015</v>
      </c>
      <c r="G4227" s="4" t="s">
        <v>22</v>
      </c>
      <c r="H4227" t="str">
        <f>VLOOKUP(G4227,States!$A$1:$B$71,2,0)</f>
        <v>Colorado</v>
      </c>
      <c r="I4227" t="str">
        <f>VLOOKUP(H4227,Table2[[State]:[Kürzel für Highcharts]],2,0)</f>
        <v>CO</v>
      </c>
    </row>
    <row r="4228" spans="1:9">
      <c r="A4228">
        <v>1</v>
      </c>
      <c r="B4228" s="3">
        <v>42358</v>
      </c>
      <c r="C4228">
        <v>1.35</v>
      </c>
      <c r="D4228">
        <v>27173.38</v>
      </c>
      <c r="E4228" t="s">
        <v>10</v>
      </c>
      <c r="F4228">
        <v>2015</v>
      </c>
      <c r="G4228" s="4" t="s">
        <v>22</v>
      </c>
      <c r="H4228" t="str">
        <f>VLOOKUP(G4228,States!$A$1:$B$71,2,0)</f>
        <v>Colorado</v>
      </c>
      <c r="I4228" t="str">
        <f>VLOOKUP(H4228,Table2[[State]:[Kürzel für Highcharts]],2,0)</f>
        <v>CO</v>
      </c>
    </row>
    <row r="4229" spans="1:9">
      <c r="A4229">
        <v>2</v>
      </c>
      <c r="B4229" s="3">
        <v>42351</v>
      </c>
      <c r="C4229">
        <v>1.36</v>
      </c>
      <c r="D4229">
        <v>24285.79</v>
      </c>
      <c r="E4229" t="s">
        <v>10</v>
      </c>
      <c r="F4229">
        <v>2015</v>
      </c>
      <c r="G4229" s="4" t="s">
        <v>22</v>
      </c>
      <c r="H4229" t="str">
        <f>VLOOKUP(G4229,States!$A$1:$B$71,2,0)</f>
        <v>Colorado</v>
      </c>
      <c r="I4229" t="str">
        <f>VLOOKUP(H4229,Table2[[State]:[Kürzel für Highcharts]],2,0)</f>
        <v>CO</v>
      </c>
    </row>
    <row r="4230" spans="1:9">
      <c r="A4230">
        <v>3</v>
      </c>
      <c r="B4230" s="3">
        <v>42344</v>
      </c>
      <c r="C4230">
        <v>0.92</v>
      </c>
      <c r="D4230">
        <v>41324.9</v>
      </c>
      <c r="E4230" t="s">
        <v>10</v>
      </c>
      <c r="F4230">
        <v>2015</v>
      </c>
      <c r="G4230" s="4" t="s">
        <v>22</v>
      </c>
      <c r="H4230" t="str">
        <f>VLOOKUP(G4230,States!$A$1:$B$71,2,0)</f>
        <v>Colorado</v>
      </c>
      <c r="I4230" t="str">
        <f>VLOOKUP(H4230,Table2[[State]:[Kürzel für Highcharts]],2,0)</f>
        <v>CO</v>
      </c>
    </row>
    <row r="4231" spans="1:9">
      <c r="A4231">
        <v>4</v>
      </c>
      <c r="B4231" s="3">
        <v>42337</v>
      </c>
      <c r="C4231">
        <v>0.88</v>
      </c>
      <c r="D4231">
        <v>56722.58</v>
      </c>
      <c r="E4231" t="s">
        <v>10</v>
      </c>
      <c r="F4231">
        <v>2015</v>
      </c>
      <c r="G4231" s="4" t="s">
        <v>22</v>
      </c>
      <c r="H4231" t="str">
        <f>VLOOKUP(G4231,States!$A$1:$B$71,2,0)</f>
        <v>Colorado</v>
      </c>
      <c r="I4231" t="str">
        <f>VLOOKUP(H4231,Table2[[State]:[Kürzel für Highcharts]],2,0)</f>
        <v>CO</v>
      </c>
    </row>
    <row r="4232" spans="1:9">
      <c r="A4232">
        <v>5</v>
      </c>
      <c r="B4232" s="3">
        <v>42330</v>
      </c>
      <c r="C4232">
        <v>1.39</v>
      </c>
      <c r="D4232">
        <v>23094.34</v>
      </c>
      <c r="E4232" t="s">
        <v>10</v>
      </c>
      <c r="F4232">
        <v>2015</v>
      </c>
      <c r="G4232" s="4" t="s">
        <v>22</v>
      </c>
      <c r="H4232" t="str">
        <f>VLOOKUP(G4232,States!$A$1:$B$71,2,0)</f>
        <v>Colorado</v>
      </c>
      <c r="I4232" t="str">
        <f>VLOOKUP(H4232,Table2[[State]:[Kürzel für Highcharts]],2,0)</f>
        <v>CO</v>
      </c>
    </row>
    <row r="4233" spans="1:9">
      <c r="A4233">
        <v>6</v>
      </c>
      <c r="B4233" s="3">
        <v>42323</v>
      </c>
      <c r="C4233">
        <v>1.33</v>
      </c>
      <c r="D4233">
        <v>23789.01</v>
      </c>
      <c r="E4233" t="s">
        <v>10</v>
      </c>
      <c r="F4233">
        <v>2015</v>
      </c>
      <c r="G4233" s="4" t="s">
        <v>22</v>
      </c>
      <c r="H4233" t="str">
        <f>VLOOKUP(G4233,States!$A$1:$B$71,2,0)</f>
        <v>Colorado</v>
      </c>
      <c r="I4233" t="str">
        <f>VLOOKUP(H4233,Table2[[State]:[Kürzel für Highcharts]],2,0)</f>
        <v>CO</v>
      </c>
    </row>
    <row r="4234" spans="1:9">
      <c r="A4234">
        <v>7</v>
      </c>
      <c r="B4234" s="3">
        <v>42316</v>
      </c>
      <c r="C4234">
        <v>1.1399999999999999</v>
      </c>
      <c r="D4234">
        <v>55351.03</v>
      </c>
      <c r="E4234" t="s">
        <v>10</v>
      </c>
      <c r="F4234">
        <v>2015</v>
      </c>
      <c r="G4234" s="4" t="s">
        <v>22</v>
      </c>
      <c r="H4234" t="str">
        <f>VLOOKUP(G4234,States!$A$1:$B$71,2,0)</f>
        <v>Colorado</v>
      </c>
      <c r="I4234" t="str">
        <f>VLOOKUP(H4234,Table2[[State]:[Kürzel für Highcharts]],2,0)</f>
        <v>CO</v>
      </c>
    </row>
    <row r="4235" spans="1:9">
      <c r="A4235">
        <v>8</v>
      </c>
      <c r="B4235" s="3">
        <v>42309</v>
      </c>
      <c r="C4235">
        <v>1.26</v>
      </c>
      <c r="D4235">
        <v>29803.99</v>
      </c>
      <c r="E4235" t="s">
        <v>10</v>
      </c>
      <c r="F4235">
        <v>2015</v>
      </c>
      <c r="G4235" s="4" t="s">
        <v>22</v>
      </c>
      <c r="H4235" t="str">
        <f>VLOOKUP(G4235,States!$A$1:$B$71,2,0)</f>
        <v>Colorado</v>
      </c>
      <c r="I4235" t="str">
        <f>VLOOKUP(H4235,Table2[[State]:[Kürzel für Highcharts]],2,0)</f>
        <v>CO</v>
      </c>
    </row>
    <row r="4236" spans="1:9">
      <c r="A4236">
        <v>9</v>
      </c>
      <c r="B4236" s="3">
        <v>42302</v>
      </c>
      <c r="C4236">
        <v>1.27</v>
      </c>
      <c r="D4236">
        <v>30032.31</v>
      </c>
      <c r="E4236" t="s">
        <v>10</v>
      </c>
      <c r="F4236">
        <v>2015</v>
      </c>
      <c r="G4236" s="4" t="s">
        <v>22</v>
      </c>
      <c r="H4236" t="str">
        <f>VLOOKUP(G4236,States!$A$1:$B$71,2,0)</f>
        <v>Colorado</v>
      </c>
      <c r="I4236" t="str">
        <f>VLOOKUP(H4236,Table2[[State]:[Kürzel für Highcharts]],2,0)</f>
        <v>CO</v>
      </c>
    </row>
    <row r="4237" spans="1:9">
      <c r="A4237">
        <v>10</v>
      </c>
      <c r="B4237" s="3">
        <v>42295</v>
      </c>
      <c r="C4237">
        <v>1.3</v>
      </c>
      <c r="D4237">
        <v>25827.35</v>
      </c>
      <c r="E4237" t="s">
        <v>10</v>
      </c>
      <c r="F4237">
        <v>2015</v>
      </c>
      <c r="G4237" s="4" t="s">
        <v>22</v>
      </c>
      <c r="H4237" t="str">
        <f>VLOOKUP(G4237,States!$A$1:$B$71,2,0)</f>
        <v>Colorado</v>
      </c>
      <c r="I4237" t="str">
        <f>VLOOKUP(H4237,Table2[[State]:[Kürzel für Highcharts]],2,0)</f>
        <v>CO</v>
      </c>
    </row>
    <row r="4238" spans="1:9">
      <c r="A4238">
        <v>11</v>
      </c>
      <c r="B4238" s="3">
        <v>42288</v>
      </c>
      <c r="C4238">
        <v>1.28</v>
      </c>
      <c r="D4238">
        <v>24738.5</v>
      </c>
      <c r="E4238" t="s">
        <v>10</v>
      </c>
      <c r="F4238">
        <v>2015</v>
      </c>
      <c r="G4238" s="4" t="s">
        <v>22</v>
      </c>
      <c r="H4238" t="str">
        <f>VLOOKUP(G4238,States!$A$1:$B$71,2,0)</f>
        <v>Colorado</v>
      </c>
      <c r="I4238" t="str">
        <f>VLOOKUP(H4238,Table2[[State]:[Kürzel für Highcharts]],2,0)</f>
        <v>CO</v>
      </c>
    </row>
    <row r="4239" spans="1:9">
      <c r="A4239">
        <v>12</v>
      </c>
      <c r="B4239" s="3">
        <v>42281</v>
      </c>
      <c r="C4239">
        <v>1.25</v>
      </c>
      <c r="D4239">
        <v>28692.21</v>
      </c>
      <c r="E4239" t="s">
        <v>10</v>
      </c>
      <c r="F4239">
        <v>2015</v>
      </c>
      <c r="G4239" s="4" t="s">
        <v>22</v>
      </c>
      <c r="H4239" t="str">
        <f>VLOOKUP(G4239,States!$A$1:$B$71,2,0)</f>
        <v>Colorado</v>
      </c>
      <c r="I4239" t="str">
        <f>VLOOKUP(H4239,Table2[[State]:[Kürzel für Highcharts]],2,0)</f>
        <v>CO</v>
      </c>
    </row>
    <row r="4240" spans="1:9">
      <c r="A4240">
        <v>13</v>
      </c>
      <c r="B4240" s="3">
        <v>42274</v>
      </c>
      <c r="C4240">
        <v>1.35</v>
      </c>
      <c r="D4240">
        <v>32925.129999999997</v>
      </c>
      <c r="E4240" t="s">
        <v>10</v>
      </c>
      <c r="F4240">
        <v>2015</v>
      </c>
      <c r="G4240" s="4" t="s">
        <v>22</v>
      </c>
      <c r="H4240" t="str">
        <f>VLOOKUP(G4240,States!$A$1:$B$71,2,0)</f>
        <v>Colorado</v>
      </c>
      <c r="I4240" t="str">
        <f>VLOOKUP(H4240,Table2[[State]:[Kürzel für Highcharts]],2,0)</f>
        <v>CO</v>
      </c>
    </row>
    <row r="4241" spans="1:9">
      <c r="A4241">
        <v>14</v>
      </c>
      <c r="B4241" s="3">
        <v>42267</v>
      </c>
      <c r="C4241">
        <v>1.36</v>
      </c>
      <c r="D4241">
        <v>25808.98</v>
      </c>
      <c r="E4241" t="s">
        <v>10</v>
      </c>
      <c r="F4241">
        <v>2015</v>
      </c>
      <c r="G4241" s="4" t="s">
        <v>22</v>
      </c>
      <c r="H4241" t="str">
        <f>VLOOKUP(G4241,States!$A$1:$B$71,2,0)</f>
        <v>Colorado</v>
      </c>
      <c r="I4241" t="str">
        <f>VLOOKUP(H4241,Table2[[State]:[Kürzel für Highcharts]],2,0)</f>
        <v>CO</v>
      </c>
    </row>
    <row r="4242" spans="1:9">
      <c r="A4242">
        <v>15</v>
      </c>
      <c r="B4242" s="3">
        <v>42260</v>
      </c>
      <c r="C4242">
        <v>1.36</v>
      </c>
      <c r="D4242">
        <v>26282.03</v>
      </c>
      <c r="E4242" t="s">
        <v>10</v>
      </c>
      <c r="F4242">
        <v>2015</v>
      </c>
      <c r="G4242" s="4" t="s">
        <v>22</v>
      </c>
      <c r="H4242" t="str">
        <f>VLOOKUP(G4242,States!$A$1:$B$71,2,0)</f>
        <v>Colorado</v>
      </c>
      <c r="I4242" t="str">
        <f>VLOOKUP(H4242,Table2[[State]:[Kürzel für Highcharts]],2,0)</f>
        <v>CO</v>
      </c>
    </row>
    <row r="4243" spans="1:9">
      <c r="A4243">
        <v>16</v>
      </c>
      <c r="B4243" s="3">
        <v>42253</v>
      </c>
      <c r="C4243">
        <v>1.43</v>
      </c>
      <c r="D4243">
        <v>27271.95</v>
      </c>
      <c r="E4243" t="s">
        <v>10</v>
      </c>
      <c r="F4243">
        <v>2015</v>
      </c>
      <c r="G4243" s="4" t="s">
        <v>22</v>
      </c>
      <c r="H4243" t="str">
        <f>VLOOKUP(G4243,States!$A$1:$B$71,2,0)</f>
        <v>Colorado</v>
      </c>
      <c r="I4243" t="str">
        <f>VLOOKUP(H4243,Table2[[State]:[Kürzel für Highcharts]],2,0)</f>
        <v>CO</v>
      </c>
    </row>
    <row r="4244" spans="1:9">
      <c r="A4244">
        <v>17</v>
      </c>
      <c r="B4244" s="3">
        <v>42246</v>
      </c>
      <c r="C4244">
        <v>1.45</v>
      </c>
      <c r="D4244">
        <v>25122.55</v>
      </c>
      <c r="E4244" t="s">
        <v>10</v>
      </c>
      <c r="F4244">
        <v>2015</v>
      </c>
      <c r="G4244" s="4" t="s">
        <v>22</v>
      </c>
      <c r="H4244" t="str">
        <f>VLOOKUP(G4244,States!$A$1:$B$71,2,0)</f>
        <v>Colorado</v>
      </c>
      <c r="I4244" t="str">
        <f>VLOOKUP(H4244,Table2[[State]:[Kürzel für Highcharts]],2,0)</f>
        <v>CO</v>
      </c>
    </row>
    <row r="4245" spans="1:9">
      <c r="A4245">
        <v>18</v>
      </c>
      <c r="B4245" s="3">
        <v>42239</v>
      </c>
      <c r="C4245">
        <v>1.46</v>
      </c>
      <c r="D4245">
        <v>37948.74</v>
      </c>
      <c r="E4245" t="s">
        <v>10</v>
      </c>
      <c r="F4245">
        <v>2015</v>
      </c>
      <c r="G4245" s="4" t="s">
        <v>22</v>
      </c>
      <c r="H4245" t="str">
        <f>VLOOKUP(G4245,States!$A$1:$B$71,2,0)</f>
        <v>Colorado</v>
      </c>
      <c r="I4245" t="str">
        <f>VLOOKUP(H4245,Table2[[State]:[Kürzel für Highcharts]],2,0)</f>
        <v>CO</v>
      </c>
    </row>
    <row r="4246" spans="1:9">
      <c r="A4246">
        <v>19</v>
      </c>
      <c r="B4246" s="3">
        <v>42232</v>
      </c>
      <c r="C4246">
        <v>1.45</v>
      </c>
      <c r="D4246">
        <v>32252.93</v>
      </c>
      <c r="E4246" t="s">
        <v>10</v>
      </c>
      <c r="F4246">
        <v>2015</v>
      </c>
      <c r="G4246" s="4" t="s">
        <v>22</v>
      </c>
      <c r="H4246" t="str">
        <f>VLOOKUP(G4246,States!$A$1:$B$71,2,0)</f>
        <v>Colorado</v>
      </c>
      <c r="I4246" t="str">
        <f>VLOOKUP(H4246,Table2[[State]:[Kürzel für Highcharts]],2,0)</f>
        <v>CO</v>
      </c>
    </row>
    <row r="4247" spans="1:9">
      <c r="A4247">
        <v>20</v>
      </c>
      <c r="B4247" s="3">
        <v>42225</v>
      </c>
      <c r="C4247">
        <v>1.44</v>
      </c>
      <c r="D4247">
        <v>34888.660000000003</v>
      </c>
      <c r="E4247" t="s">
        <v>10</v>
      </c>
      <c r="F4247">
        <v>2015</v>
      </c>
      <c r="G4247" s="4" t="s">
        <v>22</v>
      </c>
      <c r="H4247" t="str">
        <f>VLOOKUP(G4247,States!$A$1:$B$71,2,0)</f>
        <v>Colorado</v>
      </c>
      <c r="I4247" t="str">
        <f>VLOOKUP(H4247,Table2[[State]:[Kürzel für Highcharts]],2,0)</f>
        <v>CO</v>
      </c>
    </row>
    <row r="4248" spans="1:9">
      <c r="A4248">
        <v>21</v>
      </c>
      <c r="B4248" s="3">
        <v>42218</v>
      </c>
      <c r="C4248">
        <v>1.43</v>
      </c>
      <c r="D4248">
        <v>31424.93</v>
      </c>
      <c r="E4248" t="s">
        <v>10</v>
      </c>
      <c r="F4248">
        <v>2015</v>
      </c>
      <c r="G4248" s="4" t="s">
        <v>22</v>
      </c>
      <c r="H4248" t="str">
        <f>VLOOKUP(G4248,States!$A$1:$B$71,2,0)</f>
        <v>Colorado</v>
      </c>
      <c r="I4248" t="str">
        <f>VLOOKUP(H4248,Table2[[State]:[Kürzel für Highcharts]],2,0)</f>
        <v>CO</v>
      </c>
    </row>
    <row r="4249" spans="1:9">
      <c r="A4249">
        <v>22</v>
      </c>
      <c r="B4249" s="3">
        <v>42211</v>
      </c>
      <c r="C4249">
        <v>1.43</v>
      </c>
      <c r="D4249">
        <v>28284.23</v>
      </c>
      <c r="E4249" t="s">
        <v>10</v>
      </c>
      <c r="F4249">
        <v>2015</v>
      </c>
      <c r="G4249" s="4" t="s">
        <v>22</v>
      </c>
      <c r="H4249" t="str">
        <f>VLOOKUP(G4249,States!$A$1:$B$71,2,0)</f>
        <v>Colorado</v>
      </c>
      <c r="I4249" t="str">
        <f>VLOOKUP(H4249,Table2[[State]:[Kürzel für Highcharts]],2,0)</f>
        <v>CO</v>
      </c>
    </row>
    <row r="4250" spans="1:9">
      <c r="A4250">
        <v>23</v>
      </c>
      <c r="B4250" s="3">
        <v>42204</v>
      </c>
      <c r="C4250">
        <v>1.45</v>
      </c>
      <c r="D4250">
        <v>25375.78</v>
      </c>
      <c r="E4250" t="s">
        <v>10</v>
      </c>
      <c r="F4250">
        <v>2015</v>
      </c>
      <c r="G4250" s="4" t="s">
        <v>22</v>
      </c>
      <c r="H4250" t="str">
        <f>VLOOKUP(G4250,States!$A$1:$B$71,2,0)</f>
        <v>Colorado</v>
      </c>
      <c r="I4250" t="str">
        <f>VLOOKUP(H4250,Table2[[State]:[Kürzel für Highcharts]],2,0)</f>
        <v>CO</v>
      </c>
    </row>
    <row r="4251" spans="1:9">
      <c r="A4251">
        <v>24</v>
      </c>
      <c r="B4251" s="3">
        <v>42197</v>
      </c>
      <c r="C4251">
        <v>1.44</v>
      </c>
      <c r="D4251">
        <v>27100.799999999999</v>
      </c>
      <c r="E4251" t="s">
        <v>10</v>
      </c>
      <c r="F4251">
        <v>2015</v>
      </c>
      <c r="G4251" s="4" t="s">
        <v>22</v>
      </c>
      <c r="H4251" t="str">
        <f>VLOOKUP(G4251,States!$A$1:$B$71,2,0)</f>
        <v>Colorado</v>
      </c>
      <c r="I4251" t="str">
        <f>VLOOKUP(H4251,Table2[[State]:[Kürzel für Highcharts]],2,0)</f>
        <v>CO</v>
      </c>
    </row>
    <row r="4252" spans="1:9">
      <c r="A4252">
        <v>25</v>
      </c>
      <c r="B4252" s="3">
        <v>42190</v>
      </c>
      <c r="C4252">
        <v>1.42</v>
      </c>
      <c r="D4252">
        <v>33660.46</v>
      </c>
      <c r="E4252" t="s">
        <v>10</v>
      </c>
      <c r="F4252">
        <v>2015</v>
      </c>
      <c r="G4252" s="4" t="s">
        <v>22</v>
      </c>
      <c r="H4252" t="str">
        <f>VLOOKUP(G4252,States!$A$1:$B$71,2,0)</f>
        <v>Colorado</v>
      </c>
      <c r="I4252" t="str">
        <f>VLOOKUP(H4252,Table2[[State]:[Kürzel für Highcharts]],2,0)</f>
        <v>CO</v>
      </c>
    </row>
    <row r="4253" spans="1:9">
      <c r="A4253">
        <v>26</v>
      </c>
      <c r="B4253" s="3">
        <v>42183</v>
      </c>
      <c r="C4253">
        <v>1.44</v>
      </c>
      <c r="D4253">
        <v>30625.69</v>
      </c>
      <c r="E4253" t="s">
        <v>10</v>
      </c>
      <c r="F4253">
        <v>2015</v>
      </c>
      <c r="G4253" s="4" t="s">
        <v>22</v>
      </c>
      <c r="H4253" t="str">
        <f>VLOOKUP(G4253,States!$A$1:$B$71,2,0)</f>
        <v>Colorado</v>
      </c>
      <c r="I4253" t="str">
        <f>VLOOKUP(H4253,Table2[[State]:[Kürzel für Highcharts]],2,0)</f>
        <v>CO</v>
      </c>
    </row>
    <row r="4254" spans="1:9">
      <c r="A4254">
        <v>27</v>
      </c>
      <c r="B4254" s="3">
        <v>42176</v>
      </c>
      <c r="C4254">
        <v>1.43</v>
      </c>
      <c r="D4254">
        <v>31954.94</v>
      </c>
      <c r="E4254" t="s">
        <v>10</v>
      </c>
      <c r="F4254">
        <v>2015</v>
      </c>
      <c r="G4254" s="4" t="s">
        <v>22</v>
      </c>
      <c r="H4254" t="str">
        <f>VLOOKUP(G4254,States!$A$1:$B$71,2,0)</f>
        <v>Colorado</v>
      </c>
      <c r="I4254" t="str">
        <f>VLOOKUP(H4254,Table2[[State]:[Kürzel für Highcharts]],2,0)</f>
        <v>CO</v>
      </c>
    </row>
    <row r="4255" spans="1:9">
      <c r="A4255">
        <v>28</v>
      </c>
      <c r="B4255" s="3">
        <v>42169</v>
      </c>
      <c r="C4255">
        <v>1.44</v>
      </c>
      <c r="D4255">
        <v>33994.639999999999</v>
      </c>
      <c r="E4255" t="s">
        <v>10</v>
      </c>
      <c r="F4255">
        <v>2015</v>
      </c>
      <c r="G4255" s="4" t="s">
        <v>22</v>
      </c>
      <c r="H4255" t="str">
        <f>VLOOKUP(G4255,States!$A$1:$B$71,2,0)</f>
        <v>Colorado</v>
      </c>
      <c r="I4255" t="str">
        <f>VLOOKUP(H4255,Table2[[State]:[Kürzel für Highcharts]],2,0)</f>
        <v>CO</v>
      </c>
    </row>
    <row r="4256" spans="1:9">
      <c r="A4256">
        <v>29</v>
      </c>
      <c r="B4256" s="3">
        <v>42162</v>
      </c>
      <c r="C4256">
        <v>1.44</v>
      </c>
      <c r="D4256">
        <v>30890.93</v>
      </c>
      <c r="E4256" t="s">
        <v>10</v>
      </c>
      <c r="F4256">
        <v>2015</v>
      </c>
      <c r="G4256" s="4" t="s">
        <v>22</v>
      </c>
      <c r="H4256" t="str">
        <f>VLOOKUP(G4256,States!$A$1:$B$71,2,0)</f>
        <v>Colorado</v>
      </c>
      <c r="I4256" t="str">
        <f>VLOOKUP(H4256,Table2[[State]:[Kürzel für Highcharts]],2,0)</f>
        <v>CO</v>
      </c>
    </row>
    <row r="4257" spans="1:9">
      <c r="A4257">
        <v>30</v>
      </c>
      <c r="B4257" s="3">
        <v>42155</v>
      </c>
      <c r="C4257">
        <v>1.43</v>
      </c>
      <c r="D4257">
        <v>33855.74</v>
      </c>
      <c r="E4257" t="s">
        <v>10</v>
      </c>
      <c r="F4257">
        <v>2015</v>
      </c>
      <c r="G4257" s="4" t="s">
        <v>22</v>
      </c>
      <c r="H4257" t="str">
        <f>VLOOKUP(G4257,States!$A$1:$B$71,2,0)</f>
        <v>Colorado</v>
      </c>
      <c r="I4257" t="str">
        <f>VLOOKUP(H4257,Table2[[State]:[Kürzel für Highcharts]],2,0)</f>
        <v>CO</v>
      </c>
    </row>
    <row r="4258" spans="1:9">
      <c r="A4258">
        <v>31</v>
      </c>
      <c r="B4258" s="3">
        <v>42148</v>
      </c>
      <c r="C4258">
        <v>1.43</v>
      </c>
      <c r="D4258">
        <v>36082.44</v>
      </c>
      <c r="E4258" t="s">
        <v>10</v>
      </c>
      <c r="F4258">
        <v>2015</v>
      </c>
      <c r="G4258" s="4" t="s">
        <v>22</v>
      </c>
      <c r="H4258" t="str">
        <f>VLOOKUP(G4258,States!$A$1:$B$71,2,0)</f>
        <v>Colorado</v>
      </c>
      <c r="I4258" t="str">
        <f>VLOOKUP(H4258,Table2[[State]:[Kürzel für Highcharts]],2,0)</f>
        <v>CO</v>
      </c>
    </row>
    <row r="4259" spans="1:9">
      <c r="A4259">
        <v>32</v>
      </c>
      <c r="B4259" s="3">
        <v>42141</v>
      </c>
      <c r="C4259">
        <v>1.22</v>
      </c>
      <c r="D4259">
        <v>45514.57</v>
      </c>
      <c r="E4259" t="s">
        <v>10</v>
      </c>
      <c r="F4259">
        <v>2015</v>
      </c>
      <c r="G4259" s="4" t="s">
        <v>22</v>
      </c>
      <c r="H4259" t="str">
        <f>VLOOKUP(G4259,States!$A$1:$B$71,2,0)</f>
        <v>Colorado</v>
      </c>
      <c r="I4259" t="str">
        <f>VLOOKUP(H4259,Table2[[State]:[Kürzel für Highcharts]],2,0)</f>
        <v>CO</v>
      </c>
    </row>
    <row r="4260" spans="1:9">
      <c r="A4260">
        <v>33</v>
      </c>
      <c r="B4260" s="3">
        <v>42134</v>
      </c>
      <c r="C4260">
        <v>1.23</v>
      </c>
      <c r="D4260">
        <v>46949.06</v>
      </c>
      <c r="E4260" t="s">
        <v>10</v>
      </c>
      <c r="F4260">
        <v>2015</v>
      </c>
      <c r="G4260" s="4" t="s">
        <v>22</v>
      </c>
      <c r="H4260" t="str">
        <f>VLOOKUP(G4260,States!$A$1:$B$71,2,0)</f>
        <v>Colorado</v>
      </c>
      <c r="I4260" t="str">
        <f>VLOOKUP(H4260,Table2[[State]:[Kürzel für Highcharts]],2,0)</f>
        <v>CO</v>
      </c>
    </row>
    <row r="4261" spans="1:9">
      <c r="A4261">
        <v>34</v>
      </c>
      <c r="B4261" s="3">
        <v>42127</v>
      </c>
      <c r="C4261">
        <v>1.03</v>
      </c>
      <c r="D4261">
        <v>139212.26</v>
      </c>
      <c r="E4261" t="s">
        <v>10</v>
      </c>
      <c r="F4261">
        <v>2015</v>
      </c>
      <c r="G4261" s="4" t="s">
        <v>22</v>
      </c>
      <c r="H4261" t="str">
        <f>VLOOKUP(G4261,States!$A$1:$B$71,2,0)</f>
        <v>Colorado</v>
      </c>
      <c r="I4261" t="str">
        <f>VLOOKUP(H4261,Table2[[State]:[Kürzel für Highcharts]],2,0)</f>
        <v>CO</v>
      </c>
    </row>
    <row r="4262" spans="1:9">
      <c r="A4262">
        <v>35</v>
      </c>
      <c r="B4262" s="3">
        <v>42120</v>
      </c>
      <c r="C4262">
        <v>1.03</v>
      </c>
      <c r="D4262">
        <v>125507.76</v>
      </c>
      <c r="E4262" t="s">
        <v>10</v>
      </c>
      <c r="F4262">
        <v>2015</v>
      </c>
      <c r="G4262" s="4" t="s">
        <v>22</v>
      </c>
      <c r="H4262" t="str">
        <f>VLOOKUP(G4262,States!$A$1:$B$71,2,0)</f>
        <v>Colorado</v>
      </c>
      <c r="I4262" t="str">
        <f>VLOOKUP(H4262,Table2[[State]:[Kürzel für Highcharts]],2,0)</f>
        <v>CO</v>
      </c>
    </row>
    <row r="4263" spans="1:9">
      <c r="A4263">
        <v>36</v>
      </c>
      <c r="B4263" s="3">
        <v>42113</v>
      </c>
      <c r="C4263">
        <v>1.44</v>
      </c>
      <c r="D4263">
        <v>23563.42</v>
      </c>
      <c r="E4263" t="s">
        <v>10</v>
      </c>
      <c r="F4263">
        <v>2015</v>
      </c>
      <c r="G4263" s="4" t="s">
        <v>22</v>
      </c>
      <c r="H4263" t="str">
        <f>VLOOKUP(G4263,States!$A$1:$B$71,2,0)</f>
        <v>Colorado</v>
      </c>
      <c r="I4263" t="str">
        <f>VLOOKUP(H4263,Table2[[State]:[Kürzel für Highcharts]],2,0)</f>
        <v>CO</v>
      </c>
    </row>
    <row r="4264" spans="1:9">
      <c r="A4264">
        <v>37</v>
      </c>
      <c r="B4264" s="3">
        <v>42106</v>
      </c>
      <c r="C4264">
        <v>1.42</v>
      </c>
      <c r="D4264">
        <v>23701.5</v>
      </c>
      <c r="E4264" t="s">
        <v>10</v>
      </c>
      <c r="F4264">
        <v>2015</v>
      </c>
      <c r="G4264" s="4" t="s">
        <v>22</v>
      </c>
      <c r="H4264" t="str">
        <f>VLOOKUP(G4264,States!$A$1:$B$71,2,0)</f>
        <v>Colorado</v>
      </c>
      <c r="I4264" t="str">
        <f>VLOOKUP(H4264,Table2[[State]:[Kürzel für Highcharts]],2,0)</f>
        <v>CO</v>
      </c>
    </row>
    <row r="4265" spans="1:9">
      <c r="A4265">
        <v>38</v>
      </c>
      <c r="B4265" s="3">
        <v>42099</v>
      </c>
      <c r="C4265">
        <v>1.42</v>
      </c>
      <c r="D4265">
        <v>34432.769999999997</v>
      </c>
      <c r="E4265" t="s">
        <v>10</v>
      </c>
      <c r="F4265">
        <v>2015</v>
      </c>
      <c r="G4265" s="4" t="s">
        <v>22</v>
      </c>
      <c r="H4265" t="str">
        <f>VLOOKUP(G4265,States!$A$1:$B$71,2,0)</f>
        <v>Colorado</v>
      </c>
      <c r="I4265" t="str">
        <f>VLOOKUP(H4265,Table2[[State]:[Kürzel für Highcharts]],2,0)</f>
        <v>CO</v>
      </c>
    </row>
    <row r="4266" spans="1:9">
      <c r="A4266">
        <v>39</v>
      </c>
      <c r="B4266" s="3">
        <v>42092</v>
      </c>
      <c r="C4266">
        <v>1.44</v>
      </c>
      <c r="D4266">
        <v>29105.69</v>
      </c>
      <c r="E4266" t="s">
        <v>10</v>
      </c>
      <c r="F4266">
        <v>2015</v>
      </c>
      <c r="G4266" s="4" t="s">
        <v>22</v>
      </c>
      <c r="H4266" t="str">
        <f>VLOOKUP(G4266,States!$A$1:$B$71,2,0)</f>
        <v>Colorado</v>
      </c>
      <c r="I4266" t="str">
        <f>VLOOKUP(H4266,Table2[[State]:[Kürzel für Highcharts]],2,0)</f>
        <v>CO</v>
      </c>
    </row>
    <row r="4267" spans="1:9">
      <c r="A4267">
        <v>40</v>
      </c>
      <c r="B4267" s="3">
        <v>42085</v>
      </c>
      <c r="C4267">
        <v>1.39</v>
      </c>
      <c r="D4267">
        <v>29621.9</v>
      </c>
      <c r="E4267" t="s">
        <v>10</v>
      </c>
      <c r="F4267">
        <v>2015</v>
      </c>
      <c r="G4267" s="4" t="s">
        <v>22</v>
      </c>
      <c r="H4267" t="str">
        <f>VLOOKUP(G4267,States!$A$1:$B$71,2,0)</f>
        <v>Colorado</v>
      </c>
      <c r="I4267" t="str">
        <f>VLOOKUP(H4267,Table2[[State]:[Kürzel für Highcharts]],2,0)</f>
        <v>CO</v>
      </c>
    </row>
    <row r="4268" spans="1:9">
      <c r="A4268">
        <v>41</v>
      </c>
      <c r="B4268" s="3">
        <v>42078</v>
      </c>
      <c r="C4268">
        <v>1.1200000000000001</v>
      </c>
      <c r="D4268">
        <v>68533.2</v>
      </c>
      <c r="E4268" t="s">
        <v>10</v>
      </c>
      <c r="F4268">
        <v>2015</v>
      </c>
      <c r="G4268" s="4" t="s">
        <v>22</v>
      </c>
      <c r="H4268" t="str">
        <f>VLOOKUP(G4268,States!$A$1:$B$71,2,0)</f>
        <v>Colorado</v>
      </c>
      <c r="I4268" t="str">
        <f>VLOOKUP(H4268,Table2[[State]:[Kürzel für Highcharts]],2,0)</f>
        <v>CO</v>
      </c>
    </row>
    <row r="4269" spans="1:9">
      <c r="A4269">
        <v>42</v>
      </c>
      <c r="B4269" s="3">
        <v>42071</v>
      </c>
      <c r="C4269">
        <v>1.0900000000000001</v>
      </c>
      <c r="D4269">
        <v>70858.710000000006</v>
      </c>
      <c r="E4269" t="s">
        <v>10</v>
      </c>
      <c r="F4269">
        <v>2015</v>
      </c>
      <c r="G4269" s="4" t="s">
        <v>22</v>
      </c>
      <c r="H4269" t="str">
        <f>VLOOKUP(G4269,States!$A$1:$B$71,2,0)</f>
        <v>Colorado</v>
      </c>
      <c r="I4269" t="str">
        <f>VLOOKUP(H4269,Table2[[State]:[Kürzel für Highcharts]],2,0)</f>
        <v>CO</v>
      </c>
    </row>
    <row r="4270" spans="1:9">
      <c r="A4270">
        <v>43</v>
      </c>
      <c r="B4270" s="3">
        <v>42064</v>
      </c>
      <c r="C4270">
        <v>1.27</v>
      </c>
      <c r="D4270">
        <v>36086.54</v>
      </c>
      <c r="E4270" t="s">
        <v>10</v>
      </c>
      <c r="F4270">
        <v>2015</v>
      </c>
      <c r="G4270" s="4" t="s">
        <v>22</v>
      </c>
      <c r="H4270" t="str">
        <f>VLOOKUP(G4270,States!$A$1:$B$71,2,0)</f>
        <v>Colorado</v>
      </c>
      <c r="I4270" t="str">
        <f>VLOOKUP(H4270,Table2[[State]:[Kürzel für Highcharts]],2,0)</f>
        <v>CO</v>
      </c>
    </row>
    <row r="4271" spans="1:9">
      <c r="A4271">
        <v>44</v>
      </c>
      <c r="B4271" s="3">
        <v>42057</v>
      </c>
      <c r="C4271">
        <v>1.4</v>
      </c>
      <c r="D4271">
        <v>24794.39</v>
      </c>
      <c r="E4271" t="s">
        <v>10</v>
      </c>
      <c r="F4271">
        <v>2015</v>
      </c>
      <c r="G4271" s="4" t="s">
        <v>22</v>
      </c>
      <c r="H4271" t="str">
        <f>VLOOKUP(G4271,States!$A$1:$B$71,2,0)</f>
        <v>Colorado</v>
      </c>
      <c r="I4271" t="str">
        <f>VLOOKUP(H4271,Table2[[State]:[Kürzel für Highcharts]],2,0)</f>
        <v>CO</v>
      </c>
    </row>
    <row r="4272" spans="1:9">
      <c r="A4272">
        <v>45</v>
      </c>
      <c r="B4272" s="3">
        <v>42050</v>
      </c>
      <c r="C4272">
        <v>1.44</v>
      </c>
      <c r="D4272">
        <v>19660.580000000002</v>
      </c>
      <c r="E4272" t="s">
        <v>10</v>
      </c>
      <c r="F4272">
        <v>2015</v>
      </c>
      <c r="G4272" s="4" t="s">
        <v>22</v>
      </c>
      <c r="H4272" t="str">
        <f>VLOOKUP(G4272,States!$A$1:$B$71,2,0)</f>
        <v>Colorado</v>
      </c>
      <c r="I4272" t="str">
        <f>VLOOKUP(H4272,Table2[[State]:[Kürzel für Highcharts]],2,0)</f>
        <v>CO</v>
      </c>
    </row>
    <row r="4273" spans="1:9">
      <c r="A4273">
        <v>46</v>
      </c>
      <c r="B4273" s="3">
        <v>42043</v>
      </c>
      <c r="C4273">
        <v>1.4</v>
      </c>
      <c r="D4273">
        <v>22798.51</v>
      </c>
      <c r="E4273" t="s">
        <v>10</v>
      </c>
      <c r="F4273">
        <v>2015</v>
      </c>
      <c r="G4273" s="4" t="s">
        <v>22</v>
      </c>
      <c r="H4273" t="str">
        <f>VLOOKUP(G4273,States!$A$1:$B$71,2,0)</f>
        <v>Colorado</v>
      </c>
      <c r="I4273" t="str">
        <f>VLOOKUP(H4273,Table2[[State]:[Kürzel für Highcharts]],2,0)</f>
        <v>CO</v>
      </c>
    </row>
    <row r="4274" spans="1:9">
      <c r="A4274">
        <v>47</v>
      </c>
      <c r="B4274" s="3">
        <v>42036</v>
      </c>
      <c r="C4274">
        <v>1.29</v>
      </c>
      <c r="D4274">
        <v>27527.63</v>
      </c>
      <c r="E4274" t="s">
        <v>10</v>
      </c>
      <c r="F4274">
        <v>2015</v>
      </c>
      <c r="G4274" s="4" t="s">
        <v>22</v>
      </c>
      <c r="H4274" t="str">
        <f>VLOOKUP(G4274,States!$A$1:$B$71,2,0)</f>
        <v>Colorado</v>
      </c>
      <c r="I4274" t="str">
        <f>VLOOKUP(H4274,Table2[[State]:[Kürzel für Highcharts]],2,0)</f>
        <v>CO</v>
      </c>
    </row>
    <row r="4275" spans="1:9">
      <c r="A4275">
        <v>48</v>
      </c>
      <c r="B4275" s="3">
        <v>42029</v>
      </c>
      <c r="C4275">
        <v>1.33</v>
      </c>
      <c r="D4275">
        <v>22502.5</v>
      </c>
      <c r="E4275" t="s">
        <v>10</v>
      </c>
      <c r="F4275">
        <v>2015</v>
      </c>
      <c r="G4275" s="4" t="s">
        <v>22</v>
      </c>
      <c r="H4275" t="str">
        <f>VLOOKUP(G4275,States!$A$1:$B$71,2,0)</f>
        <v>Colorado</v>
      </c>
      <c r="I4275" t="str">
        <f>VLOOKUP(H4275,Table2[[State]:[Kürzel für Highcharts]],2,0)</f>
        <v>CO</v>
      </c>
    </row>
    <row r="4276" spans="1:9">
      <c r="A4276">
        <v>49</v>
      </c>
      <c r="B4276" s="3">
        <v>42022</v>
      </c>
      <c r="C4276">
        <v>1.1000000000000001</v>
      </c>
      <c r="D4276">
        <v>42234.91</v>
      </c>
      <c r="E4276" t="s">
        <v>10</v>
      </c>
      <c r="F4276">
        <v>2015</v>
      </c>
      <c r="G4276" s="4" t="s">
        <v>22</v>
      </c>
      <c r="H4276" t="str">
        <f>VLOOKUP(G4276,States!$A$1:$B$71,2,0)</f>
        <v>Colorado</v>
      </c>
      <c r="I4276" t="str">
        <f>VLOOKUP(H4276,Table2[[State]:[Kürzel für Highcharts]],2,0)</f>
        <v>CO</v>
      </c>
    </row>
    <row r="4277" spans="1:9">
      <c r="A4277">
        <v>50</v>
      </c>
      <c r="B4277" s="3">
        <v>42015</v>
      </c>
      <c r="C4277">
        <v>1.28</v>
      </c>
      <c r="D4277">
        <v>30682.77</v>
      </c>
      <c r="E4277" t="s">
        <v>10</v>
      </c>
      <c r="F4277">
        <v>2015</v>
      </c>
      <c r="G4277" s="4" t="s">
        <v>22</v>
      </c>
      <c r="H4277" t="str">
        <f>VLOOKUP(G4277,States!$A$1:$B$71,2,0)</f>
        <v>Colorado</v>
      </c>
      <c r="I4277" t="str">
        <f>VLOOKUP(H4277,Table2[[State]:[Kürzel für Highcharts]],2,0)</f>
        <v>CO</v>
      </c>
    </row>
    <row r="4278" spans="1:9">
      <c r="A4278">
        <v>51</v>
      </c>
      <c r="B4278" s="3">
        <v>42008</v>
      </c>
      <c r="C4278">
        <v>1.42</v>
      </c>
      <c r="D4278">
        <v>22480.07</v>
      </c>
      <c r="E4278" t="s">
        <v>10</v>
      </c>
      <c r="F4278">
        <v>2015</v>
      </c>
      <c r="G4278" s="4" t="s">
        <v>22</v>
      </c>
      <c r="H4278" t="str">
        <f>VLOOKUP(G4278,States!$A$1:$B$71,2,0)</f>
        <v>Colorado</v>
      </c>
      <c r="I4278" t="str">
        <f>VLOOKUP(H4278,Table2[[State]:[Kürzel für Highcharts]],2,0)</f>
        <v>CO</v>
      </c>
    </row>
    <row r="4279" spans="1:9">
      <c r="A4279">
        <v>0</v>
      </c>
      <c r="B4279" s="3">
        <v>42729</v>
      </c>
      <c r="C4279">
        <v>0.93</v>
      </c>
      <c r="D4279">
        <v>23425.81</v>
      </c>
      <c r="E4279" t="s">
        <v>10</v>
      </c>
      <c r="F4279">
        <v>2016</v>
      </c>
      <c r="G4279" s="4" t="s">
        <v>22</v>
      </c>
      <c r="H4279" t="str">
        <f>VLOOKUP(G4279,States!$A$1:$B$71,2,0)</f>
        <v>Colorado</v>
      </c>
      <c r="I4279" t="str">
        <f>VLOOKUP(H4279,Table2[[State]:[Kürzel für Highcharts]],2,0)</f>
        <v>CO</v>
      </c>
    </row>
    <row r="4280" spans="1:9">
      <c r="A4280">
        <v>1</v>
      </c>
      <c r="B4280" s="3">
        <v>42722</v>
      </c>
      <c r="C4280">
        <v>1.47</v>
      </c>
      <c r="D4280">
        <v>14088.99</v>
      </c>
      <c r="E4280" t="s">
        <v>10</v>
      </c>
      <c r="F4280">
        <v>2016</v>
      </c>
      <c r="G4280" s="4" t="s">
        <v>22</v>
      </c>
      <c r="H4280" t="str">
        <f>VLOOKUP(G4280,States!$A$1:$B$71,2,0)</f>
        <v>Colorado</v>
      </c>
      <c r="I4280" t="str">
        <f>VLOOKUP(H4280,Table2[[State]:[Kürzel für Highcharts]],2,0)</f>
        <v>CO</v>
      </c>
    </row>
    <row r="4281" spans="1:9">
      <c r="A4281">
        <v>2</v>
      </c>
      <c r="B4281" s="3">
        <v>42715</v>
      </c>
      <c r="C4281">
        <v>0.98</v>
      </c>
      <c r="D4281">
        <v>34903.11</v>
      </c>
      <c r="E4281" t="s">
        <v>10</v>
      </c>
      <c r="F4281">
        <v>2016</v>
      </c>
      <c r="G4281" s="4" t="s">
        <v>22</v>
      </c>
      <c r="H4281" t="str">
        <f>VLOOKUP(G4281,States!$A$1:$B$71,2,0)</f>
        <v>Colorado</v>
      </c>
      <c r="I4281" t="str">
        <f>VLOOKUP(H4281,Table2[[State]:[Kürzel für Highcharts]],2,0)</f>
        <v>CO</v>
      </c>
    </row>
    <row r="4282" spans="1:9">
      <c r="A4282">
        <v>3</v>
      </c>
      <c r="B4282" s="3">
        <v>42708</v>
      </c>
      <c r="C4282">
        <v>0.85</v>
      </c>
      <c r="D4282">
        <v>45324.18</v>
      </c>
      <c r="E4282" t="s">
        <v>10</v>
      </c>
      <c r="F4282">
        <v>2016</v>
      </c>
      <c r="G4282" s="4" t="s">
        <v>22</v>
      </c>
      <c r="H4282" t="str">
        <f>VLOOKUP(G4282,States!$A$1:$B$71,2,0)</f>
        <v>Colorado</v>
      </c>
      <c r="I4282" t="str">
        <f>VLOOKUP(H4282,Table2[[State]:[Kürzel für Highcharts]],2,0)</f>
        <v>CO</v>
      </c>
    </row>
    <row r="4283" spans="1:9">
      <c r="A4283">
        <v>4</v>
      </c>
      <c r="B4283" s="3">
        <v>42701</v>
      </c>
      <c r="C4283">
        <v>1.34</v>
      </c>
      <c r="D4283">
        <v>23367.39</v>
      </c>
      <c r="E4283" t="s">
        <v>10</v>
      </c>
      <c r="F4283">
        <v>2016</v>
      </c>
      <c r="G4283" s="4" t="s">
        <v>22</v>
      </c>
      <c r="H4283" t="str">
        <f>VLOOKUP(G4283,States!$A$1:$B$71,2,0)</f>
        <v>Colorado</v>
      </c>
      <c r="I4283" t="str">
        <f>VLOOKUP(H4283,Table2[[State]:[Kürzel für Highcharts]],2,0)</f>
        <v>CO</v>
      </c>
    </row>
    <row r="4284" spans="1:9">
      <c r="A4284">
        <v>5</v>
      </c>
      <c r="B4284" s="3">
        <v>42694</v>
      </c>
      <c r="C4284">
        <v>1.72</v>
      </c>
      <c r="D4284">
        <v>18310.37</v>
      </c>
      <c r="E4284" t="s">
        <v>10</v>
      </c>
      <c r="F4284">
        <v>2016</v>
      </c>
      <c r="G4284" s="4" t="s">
        <v>22</v>
      </c>
      <c r="H4284" t="str">
        <f>VLOOKUP(G4284,States!$A$1:$B$71,2,0)</f>
        <v>Colorado</v>
      </c>
      <c r="I4284" t="str">
        <f>VLOOKUP(H4284,Table2[[State]:[Kürzel für Highcharts]],2,0)</f>
        <v>CO</v>
      </c>
    </row>
    <row r="4285" spans="1:9">
      <c r="A4285">
        <v>6</v>
      </c>
      <c r="B4285" s="3">
        <v>42687</v>
      </c>
      <c r="C4285">
        <v>1.29</v>
      </c>
      <c r="D4285">
        <v>24113.8</v>
      </c>
      <c r="E4285" t="s">
        <v>10</v>
      </c>
      <c r="F4285">
        <v>2016</v>
      </c>
      <c r="G4285" s="4" t="s">
        <v>22</v>
      </c>
      <c r="H4285" t="str">
        <f>VLOOKUP(G4285,States!$A$1:$B$71,2,0)</f>
        <v>Colorado</v>
      </c>
      <c r="I4285" t="str">
        <f>VLOOKUP(H4285,Table2[[State]:[Kürzel für Highcharts]],2,0)</f>
        <v>CO</v>
      </c>
    </row>
    <row r="4286" spans="1:9">
      <c r="A4286">
        <v>7</v>
      </c>
      <c r="B4286" s="3">
        <v>42680</v>
      </c>
      <c r="C4286">
        <v>1.74</v>
      </c>
      <c r="D4286">
        <v>13748.96</v>
      </c>
      <c r="E4286" t="s">
        <v>10</v>
      </c>
      <c r="F4286">
        <v>2016</v>
      </c>
      <c r="G4286" s="4" t="s">
        <v>22</v>
      </c>
      <c r="H4286" t="str">
        <f>VLOOKUP(G4286,States!$A$1:$B$71,2,0)</f>
        <v>Colorado</v>
      </c>
      <c r="I4286" t="str">
        <f>VLOOKUP(H4286,Table2[[State]:[Kürzel für Highcharts]],2,0)</f>
        <v>CO</v>
      </c>
    </row>
    <row r="4287" spans="1:9">
      <c r="A4287">
        <v>8</v>
      </c>
      <c r="B4287" s="3">
        <v>42673</v>
      </c>
      <c r="C4287">
        <v>1.81</v>
      </c>
      <c r="D4287">
        <v>23733.43</v>
      </c>
      <c r="E4287" t="s">
        <v>10</v>
      </c>
      <c r="F4287">
        <v>2016</v>
      </c>
      <c r="G4287" s="4" t="s">
        <v>22</v>
      </c>
      <c r="H4287" t="str">
        <f>VLOOKUP(G4287,States!$A$1:$B$71,2,0)</f>
        <v>Colorado</v>
      </c>
      <c r="I4287" t="str">
        <f>VLOOKUP(H4287,Table2[[State]:[Kürzel für Highcharts]],2,0)</f>
        <v>CO</v>
      </c>
    </row>
    <row r="4288" spans="1:9">
      <c r="A4288">
        <v>9</v>
      </c>
      <c r="B4288" s="3">
        <v>42666</v>
      </c>
      <c r="C4288">
        <v>1.71</v>
      </c>
      <c r="D4288">
        <v>19881.259999999998</v>
      </c>
      <c r="E4288" t="s">
        <v>10</v>
      </c>
      <c r="F4288">
        <v>2016</v>
      </c>
      <c r="G4288" s="4" t="s">
        <v>22</v>
      </c>
      <c r="H4288" t="str">
        <f>VLOOKUP(G4288,States!$A$1:$B$71,2,0)</f>
        <v>Colorado</v>
      </c>
      <c r="I4288" t="str">
        <f>VLOOKUP(H4288,Table2[[State]:[Kürzel für Highcharts]],2,0)</f>
        <v>CO</v>
      </c>
    </row>
    <row r="4289" spans="1:9">
      <c r="A4289">
        <v>10</v>
      </c>
      <c r="B4289" s="3">
        <v>42659</v>
      </c>
      <c r="C4289">
        <v>1.19</v>
      </c>
      <c r="D4289">
        <v>20054.84</v>
      </c>
      <c r="E4289" t="s">
        <v>10</v>
      </c>
      <c r="F4289">
        <v>2016</v>
      </c>
      <c r="G4289" s="4" t="s">
        <v>22</v>
      </c>
      <c r="H4289" t="str">
        <f>VLOOKUP(G4289,States!$A$1:$B$71,2,0)</f>
        <v>Colorado</v>
      </c>
      <c r="I4289" t="str">
        <f>VLOOKUP(H4289,Table2[[State]:[Kürzel für Highcharts]],2,0)</f>
        <v>CO</v>
      </c>
    </row>
    <row r="4290" spans="1:9">
      <c r="A4290">
        <v>11</v>
      </c>
      <c r="B4290" s="3">
        <v>42652</v>
      </c>
      <c r="C4290">
        <v>1.49</v>
      </c>
      <c r="D4290">
        <v>19651.23</v>
      </c>
      <c r="E4290" t="s">
        <v>10</v>
      </c>
      <c r="F4290">
        <v>2016</v>
      </c>
      <c r="G4290" s="4" t="s">
        <v>22</v>
      </c>
      <c r="H4290" t="str">
        <f>VLOOKUP(G4290,States!$A$1:$B$71,2,0)</f>
        <v>Colorado</v>
      </c>
      <c r="I4290" t="str">
        <f>VLOOKUP(H4290,Table2[[State]:[Kürzel für Highcharts]],2,0)</f>
        <v>CO</v>
      </c>
    </row>
    <row r="4291" spans="1:9">
      <c r="A4291">
        <v>12</v>
      </c>
      <c r="B4291" s="3">
        <v>42645</v>
      </c>
      <c r="C4291">
        <v>1.79</v>
      </c>
      <c r="D4291">
        <v>13087.01</v>
      </c>
      <c r="E4291" t="s">
        <v>10</v>
      </c>
      <c r="F4291">
        <v>2016</v>
      </c>
      <c r="G4291" s="4" t="s">
        <v>22</v>
      </c>
      <c r="H4291" t="str">
        <f>VLOOKUP(G4291,States!$A$1:$B$71,2,0)</f>
        <v>Colorado</v>
      </c>
      <c r="I4291" t="str">
        <f>VLOOKUP(H4291,Table2[[State]:[Kürzel für Highcharts]],2,0)</f>
        <v>CO</v>
      </c>
    </row>
    <row r="4292" spans="1:9">
      <c r="A4292">
        <v>13</v>
      </c>
      <c r="B4292" s="3">
        <v>42638</v>
      </c>
      <c r="C4292">
        <v>1.72</v>
      </c>
      <c r="D4292">
        <v>12327.94</v>
      </c>
      <c r="E4292" t="s">
        <v>10</v>
      </c>
      <c r="F4292">
        <v>2016</v>
      </c>
      <c r="G4292" s="4" t="s">
        <v>22</v>
      </c>
      <c r="H4292" t="str">
        <f>VLOOKUP(G4292,States!$A$1:$B$71,2,0)</f>
        <v>Colorado</v>
      </c>
      <c r="I4292" t="str">
        <f>VLOOKUP(H4292,Table2[[State]:[Kürzel für Highcharts]],2,0)</f>
        <v>CO</v>
      </c>
    </row>
    <row r="4293" spans="1:9">
      <c r="A4293">
        <v>14</v>
      </c>
      <c r="B4293" s="3">
        <v>42631</v>
      </c>
      <c r="C4293">
        <v>1.37</v>
      </c>
      <c r="D4293">
        <v>22036.49</v>
      </c>
      <c r="E4293" t="s">
        <v>10</v>
      </c>
      <c r="F4293">
        <v>2016</v>
      </c>
      <c r="G4293" s="4" t="s">
        <v>22</v>
      </c>
      <c r="H4293" t="str">
        <f>VLOOKUP(G4293,States!$A$1:$B$71,2,0)</f>
        <v>Colorado</v>
      </c>
      <c r="I4293" t="str">
        <f>VLOOKUP(H4293,Table2[[State]:[Kürzel für Highcharts]],2,0)</f>
        <v>CO</v>
      </c>
    </row>
    <row r="4294" spans="1:9">
      <c r="A4294">
        <v>15</v>
      </c>
      <c r="B4294" s="3">
        <v>42624</v>
      </c>
      <c r="C4294">
        <v>1.4</v>
      </c>
      <c r="D4294">
        <v>20741.79</v>
      </c>
      <c r="E4294" t="s">
        <v>10</v>
      </c>
      <c r="F4294">
        <v>2016</v>
      </c>
      <c r="G4294" s="4" t="s">
        <v>22</v>
      </c>
      <c r="H4294" t="str">
        <f>VLOOKUP(G4294,States!$A$1:$B$71,2,0)</f>
        <v>Colorado</v>
      </c>
      <c r="I4294" t="str">
        <f>VLOOKUP(H4294,Table2[[State]:[Kürzel für Highcharts]],2,0)</f>
        <v>CO</v>
      </c>
    </row>
    <row r="4295" spans="1:9">
      <c r="A4295">
        <v>16</v>
      </c>
      <c r="B4295" s="3">
        <v>42617</v>
      </c>
      <c r="C4295">
        <v>1.1499999999999999</v>
      </c>
      <c r="D4295">
        <v>25026.47</v>
      </c>
      <c r="E4295" t="s">
        <v>10</v>
      </c>
      <c r="F4295">
        <v>2016</v>
      </c>
      <c r="G4295" s="4" t="s">
        <v>22</v>
      </c>
      <c r="H4295" t="str">
        <f>VLOOKUP(G4295,States!$A$1:$B$71,2,0)</f>
        <v>Colorado</v>
      </c>
      <c r="I4295" t="str">
        <f>VLOOKUP(H4295,Table2[[State]:[Kürzel für Highcharts]],2,0)</f>
        <v>CO</v>
      </c>
    </row>
    <row r="4296" spans="1:9">
      <c r="A4296">
        <v>17</v>
      </c>
      <c r="B4296" s="3">
        <v>42610</v>
      </c>
      <c r="C4296">
        <v>1.47</v>
      </c>
      <c r="D4296">
        <v>11417.18</v>
      </c>
      <c r="E4296" t="s">
        <v>10</v>
      </c>
      <c r="F4296">
        <v>2016</v>
      </c>
      <c r="G4296" s="4" t="s">
        <v>22</v>
      </c>
      <c r="H4296" t="str">
        <f>VLOOKUP(G4296,States!$A$1:$B$71,2,0)</f>
        <v>Colorado</v>
      </c>
      <c r="I4296" t="str">
        <f>VLOOKUP(H4296,Table2[[State]:[Kürzel für Highcharts]],2,0)</f>
        <v>CO</v>
      </c>
    </row>
    <row r="4297" spans="1:9">
      <c r="A4297">
        <v>18</v>
      </c>
      <c r="B4297" s="3">
        <v>42603</v>
      </c>
      <c r="C4297">
        <v>1.78</v>
      </c>
      <c r="D4297">
        <v>10651.36</v>
      </c>
      <c r="E4297" t="s">
        <v>10</v>
      </c>
      <c r="F4297">
        <v>2016</v>
      </c>
      <c r="G4297" s="4" t="s">
        <v>22</v>
      </c>
      <c r="H4297" t="str">
        <f>VLOOKUP(G4297,States!$A$1:$B$71,2,0)</f>
        <v>Colorado</v>
      </c>
      <c r="I4297" t="str">
        <f>VLOOKUP(H4297,Table2[[State]:[Kürzel für Highcharts]],2,0)</f>
        <v>CO</v>
      </c>
    </row>
    <row r="4298" spans="1:9">
      <c r="A4298">
        <v>19</v>
      </c>
      <c r="B4298" s="3">
        <v>42596</v>
      </c>
      <c r="C4298">
        <v>1.19</v>
      </c>
      <c r="D4298">
        <v>26657.31</v>
      </c>
      <c r="E4298" t="s">
        <v>10</v>
      </c>
      <c r="F4298">
        <v>2016</v>
      </c>
      <c r="G4298" s="4" t="s">
        <v>22</v>
      </c>
      <c r="H4298" t="str">
        <f>VLOOKUP(G4298,States!$A$1:$B$71,2,0)</f>
        <v>Colorado</v>
      </c>
      <c r="I4298" t="str">
        <f>VLOOKUP(H4298,Table2[[State]:[Kürzel für Highcharts]],2,0)</f>
        <v>CO</v>
      </c>
    </row>
    <row r="4299" spans="1:9">
      <c r="A4299">
        <v>20</v>
      </c>
      <c r="B4299" s="3">
        <v>42589</v>
      </c>
      <c r="C4299">
        <v>1.52</v>
      </c>
      <c r="D4299">
        <v>22282.57</v>
      </c>
      <c r="E4299" t="s">
        <v>10</v>
      </c>
      <c r="F4299">
        <v>2016</v>
      </c>
      <c r="G4299" s="4" t="s">
        <v>22</v>
      </c>
      <c r="H4299" t="str">
        <f>VLOOKUP(G4299,States!$A$1:$B$71,2,0)</f>
        <v>Colorado</v>
      </c>
      <c r="I4299" t="str">
        <f>VLOOKUP(H4299,Table2[[State]:[Kürzel für Highcharts]],2,0)</f>
        <v>CO</v>
      </c>
    </row>
    <row r="4300" spans="1:9">
      <c r="A4300">
        <v>21</v>
      </c>
      <c r="B4300" s="3">
        <v>42582</v>
      </c>
      <c r="C4300">
        <v>1.79</v>
      </c>
      <c r="D4300">
        <v>17691.72</v>
      </c>
      <c r="E4300" t="s">
        <v>10</v>
      </c>
      <c r="F4300">
        <v>2016</v>
      </c>
      <c r="G4300" s="4" t="s">
        <v>22</v>
      </c>
      <c r="H4300" t="str">
        <f>VLOOKUP(G4300,States!$A$1:$B$71,2,0)</f>
        <v>Colorado</v>
      </c>
      <c r="I4300" t="str">
        <f>VLOOKUP(H4300,Table2[[State]:[Kürzel für Highcharts]],2,0)</f>
        <v>CO</v>
      </c>
    </row>
    <row r="4301" spans="1:9">
      <c r="A4301">
        <v>22</v>
      </c>
      <c r="B4301" s="3">
        <v>42575</v>
      </c>
      <c r="C4301">
        <v>1.47</v>
      </c>
      <c r="D4301">
        <v>28452.22</v>
      </c>
      <c r="E4301" t="s">
        <v>10</v>
      </c>
      <c r="F4301">
        <v>2016</v>
      </c>
      <c r="G4301" s="4" t="s">
        <v>22</v>
      </c>
      <c r="H4301" t="str">
        <f>VLOOKUP(G4301,States!$A$1:$B$71,2,0)</f>
        <v>Colorado</v>
      </c>
      <c r="I4301" t="str">
        <f>VLOOKUP(H4301,Table2[[State]:[Kürzel für Highcharts]],2,0)</f>
        <v>CO</v>
      </c>
    </row>
    <row r="4302" spans="1:9">
      <c r="A4302">
        <v>23</v>
      </c>
      <c r="B4302" s="3">
        <v>42568</v>
      </c>
      <c r="C4302">
        <v>1.6</v>
      </c>
      <c r="D4302">
        <v>21484.6</v>
      </c>
      <c r="E4302" t="s">
        <v>10</v>
      </c>
      <c r="F4302">
        <v>2016</v>
      </c>
      <c r="G4302" s="4" t="s">
        <v>22</v>
      </c>
      <c r="H4302" t="str">
        <f>VLOOKUP(G4302,States!$A$1:$B$71,2,0)</f>
        <v>Colorado</v>
      </c>
      <c r="I4302" t="str">
        <f>VLOOKUP(H4302,Table2[[State]:[Kürzel für Highcharts]],2,0)</f>
        <v>CO</v>
      </c>
    </row>
    <row r="4303" spans="1:9">
      <c r="A4303">
        <v>24</v>
      </c>
      <c r="B4303" s="3">
        <v>42561</v>
      </c>
      <c r="C4303">
        <v>1</v>
      </c>
      <c r="D4303">
        <v>37036.32</v>
      </c>
      <c r="E4303" t="s">
        <v>10</v>
      </c>
      <c r="F4303">
        <v>2016</v>
      </c>
      <c r="G4303" s="4" t="s">
        <v>22</v>
      </c>
      <c r="H4303" t="str">
        <f>VLOOKUP(G4303,States!$A$1:$B$71,2,0)</f>
        <v>Colorado</v>
      </c>
      <c r="I4303" t="str">
        <f>VLOOKUP(H4303,Table2[[State]:[Kürzel für Highcharts]],2,0)</f>
        <v>CO</v>
      </c>
    </row>
    <row r="4304" spans="1:9">
      <c r="A4304">
        <v>25</v>
      </c>
      <c r="B4304" s="3">
        <v>42554</v>
      </c>
      <c r="C4304">
        <v>1.2</v>
      </c>
      <c r="D4304">
        <v>27913.57</v>
      </c>
      <c r="E4304" t="s">
        <v>10</v>
      </c>
      <c r="F4304">
        <v>2016</v>
      </c>
      <c r="G4304" s="4" t="s">
        <v>22</v>
      </c>
      <c r="H4304" t="str">
        <f>VLOOKUP(G4304,States!$A$1:$B$71,2,0)</f>
        <v>Colorado</v>
      </c>
      <c r="I4304" t="str">
        <f>VLOOKUP(H4304,Table2[[State]:[Kürzel für Highcharts]],2,0)</f>
        <v>CO</v>
      </c>
    </row>
    <row r="4305" spans="1:9">
      <c r="A4305">
        <v>26</v>
      </c>
      <c r="B4305" s="3">
        <v>42547</v>
      </c>
      <c r="C4305">
        <v>1.52</v>
      </c>
      <c r="D4305">
        <v>19132.38</v>
      </c>
      <c r="E4305" t="s">
        <v>10</v>
      </c>
      <c r="F4305">
        <v>2016</v>
      </c>
      <c r="G4305" s="4" t="s">
        <v>22</v>
      </c>
      <c r="H4305" t="str">
        <f>VLOOKUP(G4305,States!$A$1:$B$71,2,0)</f>
        <v>Colorado</v>
      </c>
      <c r="I4305" t="str">
        <f>VLOOKUP(H4305,Table2[[State]:[Kürzel für Highcharts]],2,0)</f>
        <v>CO</v>
      </c>
    </row>
    <row r="4306" spans="1:9">
      <c r="A4306">
        <v>27</v>
      </c>
      <c r="B4306" s="3">
        <v>42540</v>
      </c>
      <c r="C4306">
        <v>1.52</v>
      </c>
      <c r="D4306">
        <v>24524.240000000002</v>
      </c>
      <c r="E4306" t="s">
        <v>10</v>
      </c>
      <c r="F4306">
        <v>2016</v>
      </c>
      <c r="G4306" s="4" t="s">
        <v>22</v>
      </c>
      <c r="H4306" t="str">
        <f>VLOOKUP(G4306,States!$A$1:$B$71,2,0)</f>
        <v>Colorado</v>
      </c>
      <c r="I4306" t="str">
        <f>VLOOKUP(H4306,Table2[[State]:[Kürzel für Highcharts]],2,0)</f>
        <v>CO</v>
      </c>
    </row>
    <row r="4307" spans="1:9">
      <c r="A4307">
        <v>28</v>
      </c>
      <c r="B4307" s="3">
        <v>42533</v>
      </c>
      <c r="C4307">
        <v>1.46</v>
      </c>
      <c r="D4307">
        <v>25862.04</v>
      </c>
      <c r="E4307" t="s">
        <v>10</v>
      </c>
      <c r="F4307">
        <v>2016</v>
      </c>
      <c r="G4307" s="4" t="s">
        <v>22</v>
      </c>
      <c r="H4307" t="str">
        <f>VLOOKUP(G4307,States!$A$1:$B$71,2,0)</f>
        <v>Colorado</v>
      </c>
      <c r="I4307" t="str">
        <f>VLOOKUP(H4307,Table2[[State]:[Kürzel für Highcharts]],2,0)</f>
        <v>CO</v>
      </c>
    </row>
    <row r="4308" spans="1:9">
      <c r="A4308">
        <v>29</v>
      </c>
      <c r="B4308" s="3">
        <v>42526</v>
      </c>
      <c r="C4308">
        <v>1.32</v>
      </c>
      <c r="D4308">
        <v>21698.87</v>
      </c>
      <c r="E4308" t="s">
        <v>10</v>
      </c>
      <c r="F4308">
        <v>2016</v>
      </c>
      <c r="G4308" s="4" t="s">
        <v>22</v>
      </c>
      <c r="H4308" t="str">
        <f>VLOOKUP(G4308,States!$A$1:$B$71,2,0)</f>
        <v>Colorado</v>
      </c>
      <c r="I4308" t="str">
        <f>VLOOKUP(H4308,Table2[[State]:[Kürzel für Highcharts]],2,0)</f>
        <v>CO</v>
      </c>
    </row>
    <row r="4309" spans="1:9">
      <c r="A4309">
        <v>30</v>
      </c>
      <c r="B4309" s="3">
        <v>42519</v>
      </c>
      <c r="C4309">
        <v>0.96</v>
      </c>
      <c r="D4309">
        <v>34072.769999999997</v>
      </c>
      <c r="E4309" t="s">
        <v>10</v>
      </c>
      <c r="F4309">
        <v>2016</v>
      </c>
      <c r="G4309" s="4" t="s">
        <v>22</v>
      </c>
      <c r="H4309" t="str">
        <f>VLOOKUP(G4309,States!$A$1:$B$71,2,0)</f>
        <v>Colorado</v>
      </c>
      <c r="I4309" t="str">
        <f>VLOOKUP(H4309,Table2[[State]:[Kürzel für Highcharts]],2,0)</f>
        <v>CO</v>
      </c>
    </row>
    <row r="4310" spans="1:9">
      <c r="A4310">
        <v>31</v>
      </c>
      <c r="B4310" s="3">
        <v>42512</v>
      </c>
      <c r="C4310">
        <v>0.92</v>
      </c>
      <c r="D4310">
        <v>49143.63</v>
      </c>
      <c r="E4310" t="s">
        <v>10</v>
      </c>
      <c r="F4310">
        <v>2016</v>
      </c>
      <c r="G4310" s="4" t="s">
        <v>22</v>
      </c>
      <c r="H4310" t="str">
        <f>VLOOKUP(G4310,States!$A$1:$B$71,2,0)</f>
        <v>Colorado</v>
      </c>
      <c r="I4310" t="str">
        <f>VLOOKUP(H4310,Table2[[State]:[Kürzel für Highcharts]],2,0)</f>
        <v>CO</v>
      </c>
    </row>
    <row r="4311" spans="1:9">
      <c r="A4311">
        <v>32</v>
      </c>
      <c r="B4311" s="3">
        <v>42505</v>
      </c>
      <c r="C4311">
        <v>0.99</v>
      </c>
      <c r="D4311">
        <v>24086.48</v>
      </c>
      <c r="E4311" t="s">
        <v>10</v>
      </c>
      <c r="F4311">
        <v>2016</v>
      </c>
      <c r="G4311" s="4" t="s">
        <v>22</v>
      </c>
      <c r="H4311" t="str">
        <f>VLOOKUP(G4311,States!$A$1:$B$71,2,0)</f>
        <v>Colorado</v>
      </c>
      <c r="I4311" t="str">
        <f>VLOOKUP(H4311,Table2[[State]:[Kürzel für Highcharts]],2,0)</f>
        <v>CO</v>
      </c>
    </row>
    <row r="4312" spans="1:9">
      <c r="A4312">
        <v>33</v>
      </c>
      <c r="B4312" s="3">
        <v>42498</v>
      </c>
      <c r="C4312">
        <v>0.7</v>
      </c>
      <c r="D4312">
        <v>50559.21</v>
      </c>
      <c r="E4312" t="s">
        <v>10</v>
      </c>
      <c r="F4312">
        <v>2016</v>
      </c>
      <c r="G4312" s="4" t="s">
        <v>22</v>
      </c>
      <c r="H4312" t="str">
        <f>VLOOKUP(G4312,States!$A$1:$B$71,2,0)</f>
        <v>Colorado</v>
      </c>
      <c r="I4312" t="str">
        <f>VLOOKUP(H4312,Table2[[State]:[Kürzel für Highcharts]],2,0)</f>
        <v>CO</v>
      </c>
    </row>
    <row r="4313" spans="1:9">
      <c r="A4313">
        <v>34</v>
      </c>
      <c r="B4313" s="3">
        <v>42491</v>
      </c>
      <c r="C4313">
        <v>0.86</v>
      </c>
      <c r="D4313">
        <v>182067.69</v>
      </c>
      <c r="E4313" t="s">
        <v>10</v>
      </c>
      <c r="F4313">
        <v>2016</v>
      </c>
      <c r="G4313" s="4" t="s">
        <v>22</v>
      </c>
      <c r="H4313" t="str">
        <f>VLOOKUP(G4313,States!$A$1:$B$71,2,0)</f>
        <v>Colorado</v>
      </c>
      <c r="I4313" t="str">
        <f>VLOOKUP(H4313,Table2[[State]:[Kürzel für Highcharts]],2,0)</f>
        <v>CO</v>
      </c>
    </row>
    <row r="4314" spans="1:9">
      <c r="A4314">
        <v>35</v>
      </c>
      <c r="B4314" s="3">
        <v>42484</v>
      </c>
      <c r="C4314">
        <v>0.74</v>
      </c>
      <c r="D4314">
        <v>229646.05</v>
      </c>
      <c r="E4314" t="s">
        <v>10</v>
      </c>
      <c r="F4314">
        <v>2016</v>
      </c>
      <c r="G4314" s="4" t="s">
        <v>22</v>
      </c>
      <c r="H4314" t="str">
        <f>VLOOKUP(G4314,States!$A$1:$B$71,2,0)</f>
        <v>Colorado</v>
      </c>
      <c r="I4314" t="str">
        <f>VLOOKUP(H4314,Table2[[State]:[Kürzel für Highcharts]],2,0)</f>
        <v>CO</v>
      </c>
    </row>
    <row r="4315" spans="1:9">
      <c r="A4315">
        <v>36</v>
      </c>
      <c r="B4315" s="3">
        <v>42477</v>
      </c>
      <c r="C4315">
        <v>1</v>
      </c>
      <c r="D4315">
        <v>53454.29</v>
      </c>
      <c r="E4315" t="s">
        <v>10</v>
      </c>
      <c r="F4315">
        <v>2016</v>
      </c>
      <c r="G4315" s="4" t="s">
        <v>22</v>
      </c>
      <c r="H4315" t="str">
        <f>VLOOKUP(G4315,States!$A$1:$B$71,2,0)</f>
        <v>Colorado</v>
      </c>
      <c r="I4315" t="str">
        <f>VLOOKUP(H4315,Table2[[State]:[Kürzel für Highcharts]],2,0)</f>
        <v>CO</v>
      </c>
    </row>
    <row r="4316" spans="1:9">
      <c r="A4316">
        <v>37</v>
      </c>
      <c r="B4316" s="3">
        <v>42470</v>
      </c>
      <c r="C4316">
        <v>0.94</v>
      </c>
      <c r="D4316">
        <v>40527.1</v>
      </c>
      <c r="E4316" t="s">
        <v>10</v>
      </c>
      <c r="F4316">
        <v>2016</v>
      </c>
      <c r="G4316" s="4" t="s">
        <v>22</v>
      </c>
      <c r="H4316" t="str">
        <f>VLOOKUP(G4316,States!$A$1:$B$71,2,0)</f>
        <v>Colorado</v>
      </c>
      <c r="I4316" t="str">
        <f>VLOOKUP(H4316,Table2[[State]:[Kürzel für Highcharts]],2,0)</f>
        <v>CO</v>
      </c>
    </row>
    <row r="4317" spans="1:9">
      <c r="A4317">
        <v>38</v>
      </c>
      <c r="B4317" s="3">
        <v>42463</v>
      </c>
      <c r="C4317">
        <v>1.1499999999999999</v>
      </c>
      <c r="D4317">
        <v>27248.91</v>
      </c>
      <c r="E4317" t="s">
        <v>10</v>
      </c>
      <c r="F4317">
        <v>2016</v>
      </c>
      <c r="G4317" s="4" t="s">
        <v>22</v>
      </c>
      <c r="H4317" t="str">
        <f>VLOOKUP(G4317,States!$A$1:$B$71,2,0)</f>
        <v>Colorado</v>
      </c>
      <c r="I4317" t="str">
        <f>VLOOKUP(H4317,Table2[[State]:[Kürzel für Highcharts]],2,0)</f>
        <v>CO</v>
      </c>
    </row>
    <row r="4318" spans="1:9">
      <c r="A4318">
        <v>39</v>
      </c>
      <c r="B4318" s="3">
        <v>42456</v>
      </c>
      <c r="C4318">
        <v>1.24</v>
      </c>
      <c r="D4318">
        <v>30425.9</v>
      </c>
      <c r="E4318" t="s">
        <v>10</v>
      </c>
      <c r="F4318">
        <v>2016</v>
      </c>
      <c r="G4318" s="4" t="s">
        <v>22</v>
      </c>
      <c r="H4318" t="str">
        <f>VLOOKUP(G4318,States!$A$1:$B$71,2,0)</f>
        <v>Colorado</v>
      </c>
      <c r="I4318" t="str">
        <f>VLOOKUP(H4318,Table2[[State]:[Kürzel für Highcharts]],2,0)</f>
        <v>CO</v>
      </c>
    </row>
    <row r="4319" spans="1:9">
      <c r="A4319">
        <v>40</v>
      </c>
      <c r="B4319" s="3">
        <v>42449</v>
      </c>
      <c r="C4319">
        <v>0.98</v>
      </c>
      <c r="D4319">
        <v>36797.51</v>
      </c>
      <c r="E4319" t="s">
        <v>10</v>
      </c>
      <c r="F4319">
        <v>2016</v>
      </c>
      <c r="G4319" s="4" t="s">
        <v>22</v>
      </c>
      <c r="H4319" t="str">
        <f>VLOOKUP(G4319,States!$A$1:$B$71,2,0)</f>
        <v>Colorado</v>
      </c>
      <c r="I4319" t="str">
        <f>VLOOKUP(H4319,Table2[[State]:[Kürzel für Highcharts]],2,0)</f>
        <v>CO</v>
      </c>
    </row>
    <row r="4320" spans="1:9">
      <c r="A4320">
        <v>41</v>
      </c>
      <c r="B4320" s="3">
        <v>42442</v>
      </c>
      <c r="C4320">
        <v>0.74</v>
      </c>
      <c r="D4320">
        <v>100571.11</v>
      </c>
      <c r="E4320" t="s">
        <v>10</v>
      </c>
      <c r="F4320">
        <v>2016</v>
      </c>
      <c r="G4320" s="4" t="s">
        <v>22</v>
      </c>
      <c r="H4320" t="str">
        <f>VLOOKUP(G4320,States!$A$1:$B$71,2,0)</f>
        <v>Colorado</v>
      </c>
      <c r="I4320" t="str">
        <f>VLOOKUP(H4320,Table2[[State]:[Kürzel für Highcharts]],2,0)</f>
        <v>CO</v>
      </c>
    </row>
    <row r="4321" spans="1:9">
      <c r="A4321">
        <v>42</v>
      </c>
      <c r="B4321" s="3">
        <v>42435</v>
      </c>
      <c r="C4321">
        <v>0.66</v>
      </c>
      <c r="D4321">
        <v>121329.26</v>
      </c>
      <c r="E4321" t="s">
        <v>10</v>
      </c>
      <c r="F4321">
        <v>2016</v>
      </c>
      <c r="G4321" s="4" t="s">
        <v>22</v>
      </c>
      <c r="H4321" t="str">
        <f>VLOOKUP(G4321,States!$A$1:$B$71,2,0)</f>
        <v>Colorado</v>
      </c>
      <c r="I4321" t="str">
        <f>VLOOKUP(H4321,Table2[[State]:[Kürzel für Highcharts]],2,0)</f>
        <v>CO</v>
      </c>
    </row>
    <row r="4322" spans="1:9">
      <c r="A4322">
        <v>43</v>
      </c>
      <c r="B4322" s="3">
        <v>42428</v>
      </c>
      <c r="C4322">
        <v>1.06</v>
      </c>
      <c r="D4322">
        <v>30084.47</v>
      </c>
      <c r="E4322" t="s">
        <v>10</v>
      </c>
      <c r="F4322">
        <v>2016</v>
      </c>
      <c r="G4322" s="4" t="s">
        <v>22</v>
      </c>
      <c r="H4322" t="str">
        <f>VLOOKUP(G4322,States!$A$1:$B$71,2,0)</f>
        <v>Colorado</v>
      </c>
      <c r="I4322" t="str">
        <f>VLOOKUP(H4322,Table2[[State]:[Kürzel für Highcharts]],2,0)</f>
        <v>CO</v>
      </c>
    </row>
    <row r="4323" spans="1:9">
      <c r="A4323">
        <v>44</v>
      </c>
      <c r="B4323" s="3">
        <v>42421</v>
      </c>
      <c r="C4323">
        <v>1.07</v>
      </c>
      <c r="D4323">
        <v>33868.46</v>
      </c>
      <c r="E4323" t="s">
        <v>10</v>
      </c>
      <c r="F4323">
        <v>2016</v>
      </c>
      <c r="G4323" s="4" t="s">
        <v>22</v>
      </c>
      <c r="H4323" t="str">
        <f>VLOOKUP(G4323,States!$A$1:$B$71,2,0)</f>
        <v>Colorado</v>
      </c>
      <c r="I4323" t="str">
        <f>VLOOKUP(H4323,Table2[[State]:[Kürzel für Highcharts]],2,0)</f>
        <v>CO</v>
      </c>
    </row>
    <row r="4324" spans="1:9">
      <c r="A4324">
        <v>45</v>
      </c>
      <c r="B4324" s="3">
        <v>42414</v>
      </c>
      <c r="C4324">
        <v>1.18</v>
      </c>
      <c r="D4324">
        <v>30537.03</v>
      </c>
      <c r="E4324" t="s">
        <v>10</v>
      </c>
      <c r="F4324">
        <v>2016</v>
      </c>
      <c r="G4324" s="4" t="s">
        <v>22</v>
      </c>
      <c r="H4324" t="str">
        <f>VLOOKUP(G4324,States!$A$1:$B$71,2,0)</f>
        <v>Colorado</v>
      </c>
      <c r="I4324" t="str">
        <f>VLOOKUP(H4324,Table2[[State]:[Kürzel für Highcharts]],2,0)</f>
        <v>CO</v>
      </c>
    </row>
    <row r="4325" spans="1:9">
      <c r="A4325">
        <v>46</v>
      </c>
      <c r="B4325" s="3">
        <v>42407</v>
      </c>
      <c r="C4325">
        <v>1.08</v>
      </c>
      <c r="D4325">
        <v>35694.81</v>
      </c>
      <c r="E4325" t="s">
        <v>10</v>
      </c>
      <c r="F4325">
        <v>2016</v>
      </c>
      <c r="G4325" s="4" t="s">
        <v>22</v>
      </c>
      <c r="H4325" t="str">
        <f>VLOOKUP(G4325,States!$A$1:$B$71,2,0)</f>
        <v>Colorado</v>
      </c>
      <c r="I4325" t="str">
        <f>VLOOKUP(H4325,Table2[[State]:[Kürzel für Highcharts]],2,0)</f>
        <v>CO</v>
      </c>
    </row>
    <row r="4326" spans="1:9">
      <c r="A4326">
        <v>47</v>
      </c>
      <c r="B4326" s="3">
        <v>42400</v>
      </c>
      <c r="C4326">
        <v>0.95</v>
      </c>
      <c r="D4326">
        <v>55371</v>
      </c>
      <c r="E4326" t="s">
        <v>10</v>
      </c>
      <c r="F4326">
        <v>2016</v>
      </c>
      <c r="G4326" s="4" t="s">
        <v>22</v>
      </c>
      <c r="H4326" t="str">
        <f>VLOOKUP(G4326,States!$A$1:$B$71,2,0)</f>
        <v>Colorado</v>
      </c>
      <c r="I4326" t="str">
        <f>VLOOKUP(H4326,Table2[[State]:[Kürzel für Highcharts]],2,0)</f>
        <v>CO</v>
      </c>
    </row>
    <row r="4327" spans="1:9">
      <c r="A4327">
        <v>48</v>
      </c>
      <c r="B4327" s="3">
        <v>42393</v>
      </c>
      <c r="C4327">
        <v>0.86</v>
      </c>
      <c r="D4327">
        <v>45127.01</v>
      </c>
      <c r="E4327" t="s">
        <v>10</v>
      </c>
      <c r="F4327">
        <v>2016</v>
      </c>
      <c r="G4327" s="4" t="s">
        <v>22</v>
      </c>
      <c r="H4327" t="str">
        <f>VLOOKUP(G4327,States!$A$1:$B$71,2,0)</f>
        <v>Colorado</v>
      </c>
      <c r="I4327" t="str">
        <f>VLOOKUP(H4327,Table2[[State]:[Kürzel für Highcharts]],2,0)</f>
        <v>CO</v>
      </c>
    </row>
    <row r="4328" spans="1:9">
      <c r="A4328">
        <v>49</v>
      </c>
      <c r="B4328" s="3">
        <v>42386</v>
      </c>
      <c r="C4328">
        <v>1.1499999999999999</v>
      </c>
      <c r="D4328">
        <v>22059.78</v>
      </c>
      <c r="E4328" t="s">
        <v>10</v>
      </c>
      <c r="F4328">
        <v>2016</v>
      </c>
      <c r="G4328" s="4" t="s">
        <v>22</v>
      </c>
      <c r="H4328" t="str">
        <f>VLOOKUP(G4328,States!$A$1:$B$71,2,0)</f>
        <v>Colorado</v>
      </c>
      <c r="I4328" t="str">
        <f>VLOOKUP(H4328,Table2[[State]:[Kürzel für Highcharts]],2,0)</f>
        <v>CO</v>
      </c>
    </row>
    <row r="4329" spans="1:9">
      <c r="A4329">
        <v>50</v>
      </c>
      <c r="B4329" s="3">
        <v>42379</v>
      </c>
      <c r="C4329">
        <v>0.77</v>
      </c>
      <c r="D4329">
        <v>63531.61</v>
      </c>
      <c r="E4329" t="s">
        <v>10</v>
      </c>
      <c r="F4329">
        <v>2016</v>
      </c>
      <c r="G4329" s="4" t="s">
        <v>22</v>
      </c>
      <c r="H4329" t="str">
        <f>VLOOKUP(G4329,States!$A$1:$B$71,2,0)</f>
        <v>Colorado</v>
      </c>
      <c r="I4329" t="str">
        <f>VLOOKUP(H4329,Table2[[State]:[Kürzel für Highcharts]],2,0)</f>
        <v>CO</v>
      </c>
    </row>
    <row r="4330" spans="1:9">
      <c r="A4330">
        <v>51</v>
      </c>
      <c r="B4330" s="3">
        <v>42372</v>
      </c>
      <c r="C4330">
        <v>1.05</v>
      </c>
      <c r="D4330">
        <v>30514.09</v>
      </c>
      <c r="E4330" t="s">
        <v>10</v>
      </c>
      <c r="F4330">
        <v>2016</v>
      </c>
      <c r="G4330" s="4" t="s">
        <v>22</v>
      </c>
      <c r="H4330" t="str">
        <f>VLOOKUP(G4330,States!$A$1:$B$71,2,0)</f>
        <v>Colorado</v>
      </c>
      <c r="I4330" t="str">
        <f>VLOOKUP(H4330,Table2[[State]:[Kürzel für Highcharts]],2,0)</f>
        <v>CO</v>
      </c>
    </row>
    <row r="4331" spans="1:9">
      <c r="A4331">
        <v>0</v>
      </c>
      <c r="B4331" s="3">
        <v>43100</v>
      </c>
      <c r="C4331">
        <v>1.48</v>
      </c>
      <c r="D4331">
        <v>17906.71</v>
      </c>
      <c r="E4331" t="s">
        <v>10</v>
      </c>
      <c r="F4331">
        <v>2017</v>
      </c>
      <c r="G4331" s="4" t="s">
        <v>22</v>
      </c>
      <c r="H4331" t="str">
        <f>VLOOKUP(G4331,States!$A$1:$B$71,2,0)</f>
        <v>Colorado</v>
      </c>
      <c r="I4331" t="str">
        <f>VLOOKUP(H4331,Table2[[State]:[Kürzel für Highcharts]],2,0)</f>
        <v>CO</v>
      </c>
    </row>
    <row r="4332" spans="1:9">
      <c r="A4332">
        <v>1</v>
      </c>
      <c r="B4332" s="3">
        <v>43093</v>
      </c>
      <c r="C4332">
        <v>1.61</v>
      </c>
      <c r="D4332">
        <v>29466.81</v>
      </c>
      <c r="E4332" t="s">
        <v>10</v>
      </c>
      <c r="F4332">
        <v>2017</v>
      </c>
      <c r="G4332" s="4" t="s">
        <v>22</v>
      </c>
      <c r="H4332" t="str">
        <f>VLOOKUP(G4332,States!$A$1:$B$71,2,0)</f>
        <v>Colorado</v>
      </c>
      <c r="I4332" t="str">
        <f>VLOOKUP(H4332,Table2[[State]:[Kürzel für Highcharts]],2,0)</f>
        <v>CO</v>
      </c>
    </row>
    <row r="4333" spans="1:9">
      <c r="A4333">
        <v>2</v>
      </c>
      <c r="B4333" s="3">
        <v>43086</v>
      </c>
      <c r="C4333">
        <v>1.46</v>
      </c>
      <c r="D4333">
        <v>34524.050000000003</v>
      </c>
      <c r="E4333" t="s">
        <v>10</v>
      </c>
      <c r="F4333">
        <v>2017</v>
      </c>
      <c r="G4333" s="4" t="s">
        <v>22</v>
      </c>
      <c r="H4333" t="str">
        <f>VLOOKUP(G4333,States!$A$1:$B$71,2,0)</f>
        <v>Colorado</v>
      </c>
      <c r="I4333" t="str">
        <f>VLOOKUP(H4333,Table2[[State]:[Kürzel für Highcharts]],2,0)</f>
        <v>CO</v>
      </c>
    </row>
    <row r="4334" spans="1:9">
      <c r="A4334">
        <v>3</v>
      </c>
      <c r="B4334" s="3">
        <v>43079</v>
      </c>
      <c r="C4334">
        <v>1.67</v>
      </c>
      <c r="D4334">
        <v>24471.73</v>
      </c>
      <c r="E4334" t="s">
        <v>10</v>
      </c>
      <c r="F4334">
        <v>2017</v>
      </c>
      <c r="G4334" s="4" t="s">
        <v>22</v>
      </c>
      <c r="H4334" t="str">
        <f>VLOOKUP(G4334,States!$A$1:$B$71,2,0)</f>
        <v>Colorado</v>
      </c>
      <c r="I4334" t="str">
        <f>VLOOKUP(H4334,Table2[[State]:[Kürzel für Highcharts]],2,0)</f>
        <v>CO</v>
      </c>
    </row>
    <row r="4335" spans="1:9">
      <c r="A4335">
        <v>4</v>
      </c>
      <c r="B4335" s="3">
        <v>43072</v>
      </c>
      <c r="C4335">
        <v>1.79</v>
      </c>
      <c r="D4335">
        <v>23854.79</v>
      </c>
      <c r="E4335" t="s">
        <v>10</v>
      </c>
      <c r="F4335">
        <v>2017</v>
      </c>
      <c r="G4335" s="4" t="s">
        <v>22</v>
      </c>
      <c r="H4335" t="str">
        <f>VLOOKUP(G4335,States!$A$1:$B$71,2,0)</f>
        <v>Colorado</v>
      </c>
      <c r="I4335" t="str">
        <f>VLOOKUP(H4335,Table2[[State]:[Kürzel für Highcharts]],2,0)</f>
        <v>CO</v>
      </c>
    </row>
    <row r="4336" spans="1:9">
      <c r="A4336">
        <v>5</v>
      </c>
      <c r="B4336" s="3">
        <v>43065</v>
      </c>
      <c r="C4336">
        <v>2.0099999999999998</v>
      </c>
      <c r="D4336">
        <v>17421.87</v>
      </c>
      <c r="E4336" t="s">
        <v>10</v>
      </c>
      <c r="F4336">
        <v>2017</v>
      </c>
      <c r="G4336" s="4" t="s">
        <v>22</v>
      </c>
      <c r="H4336" t="str">
        <f>VLOOKUP(G4336,States!$A$1:$B$71,2,0)</f>
        <v>Colorado</v>
      </c>
      <c r="I4336" t="str">
        <f>VLOOKUP(H4336,Table2[[State]:[Kürzel für Highcharts]],2,0)</f>
        <v>CO</v>
      </c>
    </row>
    <row r="4337" spans="1:9">
      <c r="A4337">
        <v>6</v>
      </c>
      <c r="B4337" s="3">
        <v>43058</v>
      </c>
      <c r="C4337">
        <v>2.0099999999999998</v>
      </c>
      <c r="D4337">
        <v>17640.41</v>
      </c>
      <c r="E4337" t="s">
        <v>10</v>
      </c>
      <c r="F4337">
        <v>2017</v>
      </c>
      <c r="G4337" s="4" t="s">
        <v>22</v>
      </c>
      <c r="H4337" t="str">
        <f>VLOOKUP(G4337,States!$A$1:$B$71,2,0)</f>
        <v>Colorado</v>
      </c>
      <c r="I4337" t="str">
        <f>VLOOKUP(H4337,Table2[[State]:[Kürzel für Highcharts]],2,0)</f>
        <v>CO</v>
      </c>
    </row>
    <row r="4338" spans="1:9">
      <c r="A4338">
        <v>7</v>
      </c>
      <c r="B4338" s="3">
        <v>43051</v>
      </c>
      <c r="C4338">
        <v>1.99</v>
      </c>
      <c r="D4338">
        <v>16859.849999999999</v>
      </c>
      <c r="E4338" t="s">
        <v>10</v>
      </c>
      <c r="F4338">
        <v>2017</v>
      </c>
      <c r="G4338" s="4" t="s">
        <v>22</v>
      </c>
      <c r="H4338" t="str">
        <f>VLOOKUP(G4338,States!$A$1:$B$71,2,0)</f>
        <v>Colorado</v>
      </c>
      <c r="I4338" t="str">
        <f>VLOOKUP(H4338,Table2[[State]:[Kürzel für Highcharts]],2,0)</f>
        <v>CO</v>
      </c>
    </row>
    <row r="4339" spans="1:9">
      <c r="A4339">
        <v>8</v>
      </c>
      <c r="B4339" s="3">
        <v>43044</v>
      </c>
      <c r="C4339">
        <v>2.0499999999999998</v>
      </c>
      <c r="D4339">
        <v>15794.46</v>
      </c>
      <c r="E4339" t="s">
        <v>10</v>
      </c>
      <c r="F4339">
        <v>2017</v>
      </c>
      <c r="G4339" s="4" t="s">
        <v>22</v>
      </c>
      <c r="H4339" t="str">
        <f>VLOOKUP(G4339,States!$A$1:$B$71,2,0)</f>
        <v>Colorado</v>
      </c>
      <c r="I4339" t="str">
        <f>VLOOKUP(H4339,Table2[[State]:[Kürzel für Highcharts]],2,0)</f>
        <v>CO</v>
      </c>
    </row>
    <row r="4340" spans="1:9">
      <c r="A4340">
        <v>9</v>
      </c>
      <c r="B4340" s="3">
        <v>43037</v>
      </c>
      <c r="C4340">
        <v>2.0099999999999998</v>
      </c>
      <c r="D4340">
        <v>16981.939999999999</v>
      </c>
      <c r="E4340" t="s">
        <v>10</v>
      </c>
      <c r="F4340">
        <v>2017</v>
      </c>
      <c r="G4340" s="4" t="s">
        <v>22</v>
      </c>
      <c r="H4340" t="str">
        <f>VLOOKUP(G4340,States!$A$1:$B$71,2,0)</f>
        <v>Colorado</v>
      </c>
      <c r="I4340" t="str">
        <f>VLOOKUP(H4340,Table2[[State]:[Kürzel für Highcharts]],2,0)</f>
        <v>CO</v>
      </c>
    </row>
    <row r="4341" spans="1:9">
      <c r="A4341">
        <v>10</v>
      </c>
      <c r="B4341" s="3">
        <v>43030</v>
      </c>
      <c r="C4341">
        <v>1.64</v>
      </c>
      <c r="D4341">
        <v>27024.28</v>
      </c>
      <c r="E4341" t="s">
        <v>10</v>
      </c>
      <c r="F4341">
        <v>2017</v>
      </c>
      <c r="G4341" s="4" t="s">
        <v>22</v>
      </c>
      <c r="H4341" t="str">
        <f>VLOOKUP(G4341,States!$A$1:$B$71,2,0)</f>
        <v>Colorado</v>
      </c>
      <c r="I4341" t="str">
        <f>VLOOKUP(H4341,Table2[[State]:[Kürzel für Highcharts]],2,0)</f>
        <v>CO</v>
      </c>
    </row>
    <row r="4342" spans="1:9">
      <c r="A4342">
        <v>11</v>
      </c>
      <c r="B4342" s="3">
        <v>43023</v>
      </c>
      <c r="C4342">
        <v>1.55</v>
      </c>
      <c r="D4342">
        <v>38937.279999999999</v>
      </c>
      <c r="E4342" t="s">
        <v>10</v>
      </c>
      <c r="F4342">
        <v>2017</v>
      </c>
      <c r="G4342" s="4" t="s">
        <v>22</v>
      </c>
      <c r="H4342" t="str">
        <f>VLOOKUP(G4342,States!$A$1:$B$71,2,0)</f>
        <v>Colorado</v>
      </c>
      <c r="I4342" t="str">
        <f>VLOOKUP(H4342,Table2[[State]:[Kürzel für Highcharts]],2,0)</f>
        <v>CO</v>
      </c>
    </row>
    <row r="4343" spans="1:9">
      <c r="A4343">
        <v>12</v>
      </c>
      <c r="B4343" s="3">
        <v>43016</v>
      </c>
      <c r="C4343">
        <v>1.97</v>
      </c>
      <c r="D4343">
        <v>22719.75</v>
      </c>
      <c r="E4343" t="s">
        <v>10</v>
      </c>
      <c r="F4343">
        <v>2017</v>
      </c>
      <c r="G4343" s="4" t="s">
        <v>22</v>
      </c>
      <c r="H4343" t="str">
        <f>VLOOKUP(G4343,States!$A$1:$B$71,2,0)</f>
        <v>Colorado</v>
      </c>
      <c r="I4343" t="str">
        <f>VLOOKUP(H4343,Table2[[State]:[Kürzel für Highcharts]],2,0)</f>
        <v>CO</v>
      </c>
    </row>
    <row r="4344" spans="1:9">
      <c r="A4344">
        <v>13</v>
      </c>
      <c r="B4344" s="3">
        <v>43009</v>
      </c>
      <c r="C4344">
        <v>1.93</v>
      </c>
      <c r="D4344">
        <v>10632.88</v>
      </c>
      <c r="E4344" t="s">
        <v>10</v>
      </c>
      <c r="F4344">
        <v>2017</v>
      </c>
      <c r="G4344" s="4" t="s">
        <v>22</v>
      </c>
      <c r="H4344" t="str">
        <f>VLOOKUP(G4344,States!$A$1:$B$71,2,0)</f>
        <v>Colorado</v>
      </c>
      <c r="I4344" t="str">
        <f>VLOOKUP(H4344,Table2[[State]:[Kürzel für Highcharts]],2,0)</f>
        <v>CO</v>
      </c>
    </row>
    <row r="4345" spans="1:9">
      <c r="A4345">
        <v>14</v>
      </c>
      <c r="B4345" s="3">
        <v>43002</v>
      </c>
      <c r="C4345">
        <v>1.69</v>
      </c>
      <c r="D4345">
        <v>6554.93</v>
      </c>
      <c r="E4345" t="s">
        <v>10</v>
      </c>
      <c r="F4345">
        <v>2017</v>
      </c>
      <c r="G4345" s="4" t="s">
        <v>22</v>
      </c>
      <c r="H4345" t="str">
        <f>VLOOKUP(G4345,States!$A$1:$B$71,2,0)</f>
        <v>Colorado</v>
      </c>
      <c r="I4345" t="str">
        <f>VLOOKUP(H4345,Table2[[State]:[Kürzel für Highcharts]],2,0)</f>
        <v>CO</v>
      </c>
    </row>
    <row r="4346" spans="1:9">
      <c r="A4346">
        <v>15</v>
      </c>
      <c r="B4346" s="3">
        <v>42995</v>
      </c>
      <c r="C4346">
        <v>2.02</v>
      </c>
      <c r="D4346">
        <v>22029.46</v>
      </c>
      <c r="E4346" t="s">
        <v>10</v>
      </c>
      <c r="F4346">
        <v>2017</v>
      </c>
      <c r="G4346" s="4" t="s">
        <v>22</v>
      </c>
      <c r="H4346" t="str">
        <f>VLOOKUP(G4346,States!$A$1:$B$71,2,0)</f>
        <v>Colorado</v>
      </c>
      <c r="I4346" t="str">
        <f>VLOOKUP(H4346,Table2[[State]:[Kürzel für Highcharts]],2,0)</f>
        <v>CO</v>
      </c>
    </row>
    <row r="4347" spans="1:9">
      <c r="A4347">
        <v>16</v>
      </c>
      <c r="B4347" s="3">
        <v>42988</v>
      </c>
      <c r="C4347">
        <v>2.06</v>
      </c>
      <c r="D4347">
        <v>23548.78</v>
      </c>
      <c r="E4347" t="s">
        <v>10</v>
      </c>
      <c r="F4347">
        <v>2017</v>
      </c>
      <c r="G4347" s="4" t="s">
        <v>22</v>
      </c>
      <c r="H4347" t="str">
        <f>VLOOKUP(G4347,States!$A$1:$B$71,2,0)</f>
        <v>Colorado</v>
      </c>
      <c r="I4347" t="str">
        <f>VLOOKUP(H4347,Table2[[State]:[Kürzel für Highcharts]],2,0)</f>
        <v>CO</v>
      </c>
    </row>
    <row r="4348" spans="1:9">
      <c r="A4348">
        <v>17</v>
      </c>
      <c r="B4348" s="3">
        <v>42981</v>
      </c>
      <c r="C4348">
        <v>2.02</v>
      </c>
      <c r="D4348">
        <v>17939.8</v>
      </c>
      <c r="E4348" t="s">
        <v>10</v>
      </c>
      <c r="F4348">
        <v>2017</v>
      </c>
      <c r="G4348" s="4" t="s">
        <v>22</v>
      </c>
      <c r="H4348" t="str">
        <f>VLOOKUP(G4348,States!$A$1:$B$71,2,0)</f>
        <v>Colorado</v>
      </c>
      <c r="I4348" t="str">
        <f>VLOOKUP(H4348,Table2[[State]:[Kürzel für Highcharts]],2,0)</f>
        <v>CO</v>
      </c>
    </row>
    <row r="4349" spans="1:9">
      <c r="A4349">
        <v>18</v>
      </c>
      <c r="B4349" s="3">
        <v>42974</v>
      </c>
      <c r="C4349">
        <v>2.16</v>
      </c>
      <c r="D4349">
        <v>20575</v>
      </c>
      <c r="E4349" t="s">
        <v>10</v>
      </c>
      <c r="F4349">
        <v>2017</v>
      </c>
      <c r="G4349" s="4" t="s">
        <v>22</v>
      </c>
      <c r="H4349" t="str">
        <f>VLOOKUP(G4349,States!$A$1:$B$71,2,0)</f>
        <v>Colorado</v>
      </c>
      <c r="I4349" t="str">
        <f>VLOOKUP(H4349,Table2[[State]:[Kürzel für Highcharts]],2,0)</f>
        <v>CO</v>
      </c>
    </row>
    <row r="4350" spans="1:9">
      <c r="A4350">
        <v>19</v>
      </c>
      <c r="B4350" s="3">
        <v>42967</v>
      </c>
      <c r="C4350">
        <v>2.11</v>
      </c>
      <c r="D4350">
        <v>17338.59</v>
      </c>
      <c r="E4350" t="s">
        <v>10</v>
      </c>
      <c r="F4350">
        <v>2017</v>
      </c>
      <c r="G4350" s="4" t="s">
        <v>22</v>
      </c>
      <c r="H4350" t="str">
        <f>VLOOKUP(G4350,States!$A$1:$B$71,2,0)</f>
        <v>Colorado</v>
      </c>
      <c r="I4350" t="str">
        <f>VLOOKUP(H4350,Table2[[State]:[Kürzel für Highcharts]],2,0)</f>
        <v>CO</v>
      </c>
    </row>
    <row r="4351" spans="1:9">
      <c r="A4351">
        <v>20</v>
      </c>
      <c r="B4351" s="3">
        <v>42960</v>
      </c>
      <c r="C4351">
        <v>2.08</v>
      </c>
      <c r="D4351">
        <v>22375.66</v>
      </c>
      <c r="E4351" t="s">
        <v>10</v>
      </c>
      <c r="F4351">
        <v>2017</v>
      </c>
      <c r="G4351" s="4" t="s">
        <v>22</v>
      </c>
      <c r="H4351" t="str">
        <f>VLOOKUP(G4351,States!$A$1:$B$71,2,0)</f>
        <v>Colorado</v>
      </c>
      <c r="I4351" t="str">
        <f>VLOOKUP(H4351,Table2[[State]:[Kürzel für Highcharts]],2,0)</f>
        <v>CO</v>
      </c>
    </row>
    <row r="4352" spans="1:9">
      <c r="A4352">
        <v>21</v>
      </c>
      <c r="B4352" s="3">
        <v>42953</v>
      </c>
      <c r="C4352">
        <v>1.95</v>
      </c>
      <c r="D4352">
        <v>19766</v>
      </c>
      <c r="E4352" t="s">
        <v>10</v>
      </c>
      <c r="F4352">
        <v>2017</v>
      </c>
      <c r="G4352" s="4" t="s">
        <v>22</v>
      </c>
      <c r="H4352" t="str">
        <f>VLOOKUP(G4352,States!$A$1:$B$71,2,0)</f>
        <v>Colorado</v>
      </c>
      <c r="I4352" t="str">
        <f>VLOOKUP(H4352,Table2[[State]:[Kürzel für Highcharts]],2,0)</f>
        <v>CO</v>
      </c>
    </row>
    <row r="4353" spans="1:9">
      <c r="A4353">
        <v>22</v>
      </c>
      <c r="B4353" s="3">
        <v>42946</v>
      </c>
      <c r="C4353">
        <v>1.83</v>
      </c>
      <c r="D4353">
        <v>21925.58</v>
      </c>
      <c r="E4353" t="s">
        <v>10</v>
      </c>
      <c r="F4353">
        <v>2017</v>
      </c>
      <c r="G4353" s="4" t="s">
        <v>22</v>
      </c>
      <c r="H4353" t="str">
        <f>VLOOKUP(G4353,States!$A$1:$B$71,2,0)</f>
        <v>Colorado</v>
      </c>
      <c r="I4353" t="str">
        <f>VLOOKUP(H4353,Table2[[State]:[Kürzel für Highcharts]],2,0)</f>
        <v>CO</v>
      </c>
    </row>
    <row r="4354" spans="1:9">
      <c r="A4354">
        <v>23</v>
      </c>
      <c r="B4354" s="3">
        <v>42939</v>
      </c>
      <c r="C4354">
        <v>1.83</v>
      </c>
      <c r="D4354">
        <v>16147.91</v>
      </c>
      <c r="E4354" t="s">
        <v>10</v>
      </c>
      <c r="F4354">
        <v>2017</v>
      </c>
      <c r="G4354" s="4" t="s">
        <v>22</v>
      </c>
      <c r="H4354" t="str">
        <f>VLOOKUP(G4354,States!$A$1:$B$71,2,0)</f>
        <v>Colorado</v>
      </c>
      <c r="I4354" t="str">
        <f>VLOOKUP(H4354,Table2[[State]:[Kürzel für Highcharts]],2,0)</f>
        <v>CO</v>
      </c>
    </row>
    <row r="4355" spans="1:9">
      <c r="A4355">
        <v>24</v>
      </c>
      <c r="B4355" s="3">
        <v>42932</v>
      </c>
      <c r="C4355">
        <v>1.83</v>
      </c>
      <c r="D4355">
        <v>7653.26</v>
      </c>
      <c r="E4355" t="s">
        <v>10</v>
      </c>
      <c r="F4355">
        <v>2017</v>
      </c>
      <c r="G4355" s="4" t="s">
        <v>22</v>
      </c>
      <c r="H4355" t="str">
        <f>VLOOKUP(G4355,States!$A$1:$B$71,2,0)</f>
        <v>Colorado</v>
      </c>
      <c r="I4355" t="str">
        <f>VLOOKUP(H4355,Table2[[State]:[Kürzel für Highcharts]],2,0)</f>
        <v>CO</v>
      </c>
    </row>
    <row r="4356" spans="1:9">
      <c r="A4356">
        <v>25</v>
      </c>
      <c r="B4356" s="3">
        <v>42925</v>
      </c>
      <c r="C4356">
        <v>1.94</v>
      </c>
      <c r="D4356">
        <v>14908.74</v>
      </c>
      <c r="E4356" t="s">
        <v>10</v>
      </c>
      <c r="F4356">
        <v>2017</v>
      </c>
      <c r="G4356" s="4" t="s">
        <v>22</v>
      </c>
      <c r="H4356" t="str">
        <f>VLOOKUP(G4356,States!$A$1:$B$71,2,0)</f>
        <v>Colorado</v>
      </c>
      <c r="I4356" t="str">
        <f>VLOOKUP(H4356,Table2[[State]:[Kürzel für Highcharts]],2,0)</f>
        <v>CO</v>
      </c>
    </row>
    <row r="4357" spans="1:9">
      <c r="A4357">
        <v>26</v>
      </c>
      <c r="B4357" s="3">
        <v>42918</v>
      </c>
      <c r="C4357">
        <v>1.44</v>
      </c>
      <c r="D4357">
        <v>25731.81</v>
      </c>
      <c r="E4357" t="s">
        <v>10</v>
      </c>
      <c r="F4357">
        <v>2017</v>
      </c>
      <c r="G4357" s="4" t="s">
        <v>22</v>
      </c>
      <c r="H4357" t="str">
        <f>VLOOKUP(G4357,States!$A$1:$B$71,2,0)</f>
        <v>Colorado</v>
      </c>
      <c r="I4357" t="str">
        <f>VLOOKUP(H4357,Table2[[State]:[Kürzel für Highcharts]],2,0)</f>
        <v>CO</v>
      </c>
    </row>
    <row r="4358" spans="1:9">
      <c r="A4358">
        <v>27</v>
      </c>
      <c r="B4358" s="3">
        <v>42911</v>
      </c>
      <c r="C4358">
        <v>1.17</v>
      </c>
      <c r="D4358">
        <v>25446.92</v>
      </c>
      <c r="E4358" t="s">
        <v>10</v>
      </c>
      <c r="F4358">
        <v>2017</v>
      </c>
      <c r="G4358" s="4" t="s">
        <v>22</v>
      </c>
      <c r="H4358" t="str">
        <f>VLOOKUP(G4358,States!$A$1:$B$71,2,0)</f>
        <v>Colorado</v>
      </c>
      <c r="I4358" t="str">
        <f>VLOOKUP(H4358,Table2[[State]:[Kürzel für Highcharts]],2,0)</f>
        <v>CO</v>
      </c>
    </row>
    <row r="4359" spans="1:9">
      <c r="A4359">
        <v>28</v>
      </c>
      <c r="B4359" s="3">
        <v>42904</v>
      </c>
      <c r="C4359">
        <v>1.25</v>
      </c>
      <c r="D4359">
        <v>28462.959999999999</v>
      </c>
      <c r="E4359" t="s">
        <v>10</v>
      </c>
      <c r="F4359">
        <v>2017</v>
      </c>
      <c r="G4359" s="4" t="s">
        <v>22</v>
      </c>
      <c r="H4359" t="str">
        <f>VLOOKUP(G4359,States!$A$1:$B$71,2,0)</f>
        <v>Colorado</v>
      </c>
      <c r="I4359" t="str">
        <f>VLOOKUP(H4359,Table2[[State]:[Kürzel für Highcharts]],2,0)</f>
        <v>CO</v>
      </c>
    </row>
    <row r="4360" spans="1:9">
      <c r="A4360">
        <v>29</v>
      </c>
      <c r="B4360" s="3">
        <v>42897</v>
      </c>
      <c r="C4360">
        <v>1.97</v>
      </c>
      <c r="D4360">
        <v>18916.240000000002</v>
      </c>
      <c r="E4360" t="s">
        <v>10</v>
      </c>
      <c r="F4360">
        <v>2017</v>
      </c>
      <c r="G4360" s="4" t="s">
        <v>22</v>
      </c>
      <c r="H4360" t="str">
        <f>VLOOKUP(G4360,States!$A$1:$B$71,2,0)</f>
        <v>Colorado</v>
      </c>
      <c r="I4360" t="str">
        <f>VLOOKUP(H4360,Table2[[State]:[Kürzel für Highcharts]],2,0)</f>
        <v>CO</v>
      </c>
    </row>
    <row r="4361" spans="1:9">
      <c r="A4361">
        <v>30</v>
      </c>
      <c r="B4361" s="3">
        <v>42890</v>
      </c>
      <c r="C4361">
        <v>1.97</v>
      </c>
      <c r="D4361">
        <v>15024.27</v>
      </c>
      <c r="E4361" t="s">
        <v>10</v>
      </c>
      <c r="F4361">
        <v>2017</v>
      </c>
      <c r="G4361" s="4" t="s">
        <v>22</v>
      </c>
      <c r="H4361" t="str">
        <f>VLOOKUP(G4361,States!$A$1:$B$71,2,0)</f>
        <v>Colorado</v>
      </c>
      <c r="I4361" t="str">
        <f>VLOOKUP(H4361,Table2[[State]:[Kürzel für Highcharts]],2,0)</f>
        <v>CO</v>
      </c>
    </row>
    <row r="4362" spans="1:9">
      <c r="A4362">
        <v>31</v>
      </c>
      <c r="B4362" s="3">
        <v>42883</v>
      </c>
      <c r="C4362">
        <v>1.69</v>
      </c>
      <c r="D4362">
        <v>28877.5</v>
      </c>
      <c r="E4362" t="s">
        <v>10</v>
      </c>
      <c r="F4362">
        <v>2017</v>
      </c>
      <c r="G4362" s="4" t="s">
        <v>22</v>
      </c>
      <c r="H4362" t="str">
        <f>VLOOKUP(G4362,States!$A$1:$B$71,2,0)</f>
        <v>Colorado</v>
      </c>
      <c r="I4362" t="str">
        <f>VLOOKUP(H4362,Table2[[State]:[Kürzel für Highcharts]],2,0)</f>
        <v>CO</v>
      </c>
    </row>
    <row r="4363" spans="1:9">
      <c r="A4363">
        <v>32</v>
      </c>
      <c r="B4363" s="3">
        <v>42876</v>
      </c>
      <c r="C4363">
        <v>1.38</v>
      </c>
      <c r="D4363">
        <v>35664.49</v>
      </c>
      <c r="E4363" t="s">
        <v>10</v>
      </c>
      <c r="F4363">
        <v>2017</v>
      </c>
      <c r="G4363" s="4" t="s">
        <v>22</v>
      </c>
      <c r="H4363" t="str">
        <f>VLOOKUP(G4363,States!$A$1:$B$71,2,0)</f>
        <v>Colorado</v>
      </c>
      <c r="I4363" t="str">
        <f>VLOOKUP(H4363,Table2[[State]:[Kürzel für Highcharts]],2,0)</f>
        <v>CO</v>
      </c>
    </row>
    <row r="4364" spans="1:9">
      <c r="A4364">
        <v>33</v>
      </c>
      <c r="B4364" s="3">
        <v>42869</v>
      </c>
      <c r="C4364">
        <v>0.74</v>
      </c>
      <c r="D4364">
        <v>162499.64000000001</v>
      </c>
      <c r="E4364" t="s">
        <v>10</v>
      </c>
      <c r="F4364">
        <v>2017</v>
      </c>
      <c r="G4364" s="4" t="s">
        <v>22</v>
      </c>
      <c r="H4364" t="str">
        <f>VLOOKUP(G4364,States!$A$1:$B$71,2,0)</f>
        <v>Colorado</v>
      </c>
      <c r="I4364" t="str">
        <f>VLOOKUP(H4364,Table2[[State]:[Kürzel für Highcharts]],2,0)</f>
        <v>CO</v>
      </c>
    </row>
    <row r="4365" spans="1:9">
      <c r="A4365">
        <v>34</v>
      </c>
      <c r="B4365" s="3">
        <v>42862</v>
      </c>
      <c r="C4365">
        <v>0.9</v>
      </c>
      <c r="D4365">
        <v>145594.19</v>
      </c>
      <c r="E4365" t="s">
        <v>10</v>
      </c>
      <c r="F4365">
        <v>2017</v>
      </c>
      <c r="G4365" s="4" t="s">
        <v>22</v>
      </c>
      <c r="H4365" t="str">
        <f>VLOOKUP(G4365,States!$A$1:$B$71,2,0)</f>
        <v>Colorado</v>
      </c>
      <c r="I4365" t="str">
        <f>VLOOKUP(H4365,Table2[[State]:[Kürzel für Highcharts]],2,0)</f>
        <v>CO</v>
      </c>
    </row>
    <row r="4366" spans="1:9">
      <c r="A4366">
        <v>35</v>
      </c>
      <c r="B4366" s="3">
        <v>42855</v>
      </c>
      <c r="C4366">
        <v>1.24</v>
      </c>
      <c r="D4366">
        <v>42857.03</v>
      </c>
      <c r="E4366" t="s">
        <v>10</v>
      </c>
      <c r="F4366">
        <v>2017</v>
      </c>
      <c r="G4366" s="4" t="s">
        <v>22</v>
      </c>
      <c r="H4366" t="str">
        <f>VLOOKUP(G4366,States!$A$1:$B$71,2,0)</f>
        <v>Colorado</v>
      </c>
      <c r="I4366" t="str">
        <f>VLOOKUP(H4366,Table2[[State]:[Kürzel für Highcharts]],2,0)</f>
        <v>CO</v>
      </c>
    </row>
    <row r="4367" spans="1:9">
      <c r="A4367">
        <v>36</v>
      </c>
      <c r="B4367" s="3">
        <v>42848</v>
      </c>
      <c r="C4367">
        <v>0.9</v>
      </c>
      <c r="D4367">
        <v>62384.23</v>
      </c>
      <c r="E4367" t="s">
        <v>10</v>
      </c>
      <c r="F4367">
        <v>2017</v>
      </c>
      <c r="G4367" s="4" t="s">
        <v>22</v>
      </c>
      <c r="H4367" t="str">
        <f>VLOOKUP(G4367,States!$A$1:$B$71,2,0)</f>
        <v>Colorado</v>
      </c>
      <c r="I4367" t="str">
        <f>VLOOKUP(H4367,Table2[[State]:[Kürzel für Highcharts]],2,0)</f>
        <v>CO</v>
      </c>
    </row>
    <row r="4368" spans="1:9">
      <c r="A4368">
        <v>37</v>
      </c>
      <c r="B4368" s="3">
        <v>42841</v>
      </c>
      <c r="C4368">
        <v>0.96</v>
      </c>
      <c r="D4368">
        <v>67666.31</v>
      </c>
      <c r="E4368" t="s">
        <v>10</v>
      </c>
      <c r="F4368">
        <v>2017</v>
      </c>
      <c r="G4368" s="4" t="s">
        <v>22</v>
      </c>
      <c r="H4368" t="str">
        <f>VLOOKUP(G4368,States!$A$1:$B$71,2,0)</f>
        <v>Colorado</v>
      </c>
      <c r="I4368" t="str">
        <f>VLOOKUP(H4368,Table2[[State]:[Kürzel für Highcharts]],2,0)</f>
        <v>CO</v>
      </c>
    </row>
    <row r="4369" spans="1:9">
      <c r="A4369">
        <v>38</v>
      </c>
      <c r="B4369" s="3">
        <v>42834</v>
      </c>
      <c r="C4369">
        <v>0.89</v>
      </c>
      <c r="D4369">
        <v>65820.33</v>
      </c>
      <c r="E4369" t="s">
        <v>10</v>
      </c>
      <c r="F4369">
        <v>2017</v>
      </c>
      <c r="G4369" s="4" t="s">
        <v>22</v>
      </c>
      <c r="H4369" t="str">
        <f>VLOOKUP(G4369,States!$A$1:$B$71,2,0)</f>
        <v>Colorado</v>
      </c>
      <c r="I4369" t="str">
        <f>VLOOKUP(H4369,Table2[[State]:[Kürzel für Highcharts]],2,0)</f>
        <v>CO</v>
      </c>
    </row>
    <row r="4370" spans="1:9">
      <c r="A4370">
        <v>39</v>
      </c>
      <c r="B4370" s="3">
        <v>42827</v>
      </c>
      <c r="C4370">
        <v>0.84</v>
      </c>
      <c r="D4370">
        <v>68627.92</v>
      </c>
      <c r="E4370" t="s">
        <v>10</v>
      </c>
      <c r="F4370">
        <v>2017</v>
      </c>
      <c r="G4370" s="4" t="s">
        <v>22</v>
      </c>
      <c r="H4370" t="str">
        <f>VLOOKUP(G4370,States!$A$1:$B$71,2,0)</f>
        <v>Colorado</v>
      </c>
      <c r="I4370" t="str">
        <f>VLOOKUP(H4370,Table2[[State]:[Kürzel für Highcharts]],2,0)</f>
        <v>CO</v>
      </c>
    </row>
    <row r="4371" spans="1:9">
      <c r="A4371">
        <v>40</v>
      </c>
      <c r="B4371" s="3">
        <v>42820</v>
      </c>
      <c r="C4371">
        <v>0.85</v>
      </c>
      <c r="D4371">
        <v>67657.350000000006</v>
      </c>
      <c r="E4371" t="s">
        <v>10</v>
      </c>
      <c r="F4371">
        <v>2017</v>
      </c>
      <c r="G4371" s="4" t="s">
        <v>22</v>
      </c>
      <c r="H4371" t="str">
        <f>VLOOKUP(G4371,States!$A$1:$B$71,2,0)</f>
        <v>Colorado</v>
      </c>
      <c r="I4371" t="str">
        <f>VLOOKUP(H4371,Table2[[State]:[Kürzel für Highcharts]],2,0)</f>
        <v>CO</v>
      </c>
    </row>
    <row r="4372" spans="1:9">
      <c r="A4372">
        <v>41</v>
      </c>
      <c r="B4372" s="3">
        <v>42813</v>
      </c>
      <c r="C4372">
        <v>0.89</v>
      </c>
      <c r="D4372">
        <v>50646.59</v>
      </c>
      <c r="E4372" t="s">
        <v>10</v>
      </c>
      <c r="F4372">
        <v>2017</v>
      </c>
      <c r="G4372" s="4" t="s">
        <v>22</v>
      </c>
      <c r="H4372" t="str">
        <f>VLOOKUP(G4372,States!$A$1:$B$71,2,0)</f>
        <v>Colorado</v>
      </c>
      <c r="I4372" t="str">
        <f>VLOOKUP(H4372,Table2[[State]:[Kürzel für Highcharts]],2,0)</f>
        <v>CO</v>
      </c>
    </row>
    <row r="4373" spans="1:9">
      <c r="A4373">
        <v>42</v>
      </c>
      <c r="B4373" s="3">
        <v>42806</v>
      </c>
      <c r="C4373">
        <v>0.98</v>
      </c>
      <c r="D4373">
        <v>52575.07</v>
      </c>
      <c r="E4373" t="s">
        <v>10</v>
      </c>
      <c r="F4373">
        <v>2017</v>
      </c>
      <c r="G4373" s="4" t="s">
        <v>22</v>
      </c>
      <c r="H4373" t="str">
        <f>VLOOKUP(G4373,States!$A$1:$B$71,2,0)</f>
        <v>Colorado</v>
      </c>
      <c r="I4373" t="str">
        <f>VLOOKUP(H4373,Table2[[State]:[Kürzel für Highcharts]],2,0)</f>
        <v>CO</v>
      </c>
    </row>
    <row r="4374" spans="1:9">
      <c r="A4374">
        <v>43</v>
      </c>
      <c r="B4374" s="3">
        <v>42799</v>
      </c>
      <c r="C4374">
        <v>0.94</v>
      </c>
      <c r="D4374">
        <v>62976.43</v>
      </c>
      <c r="E4374" t="s">
        <v>10</v>
      </c>
      <c r="F4374">
        <v>2017</v>
      </c>
      <c r="G4374" s="4" t="s">
        <v>22</v>
      </c>
      <c r="H4374" t="str">
        <f>VLOOKUP(G4374,States!$A$1:$B$71,2,0)</f>
        <v>Colorado</v>
      </c>
      <c r="I4374" t="str">
        <f>VLOOKUP(H4374,Table2[[State]:[Kürzel für Highcharts]],2,0)</f>
        <v>CO</v>
      </c>
    </row>
    <row r="4375" spans="1:9">
      <c r="A4375">
        <v>44</v>
      </c>
      <c r="B4375" s="3">
        <v>42792</v>
      </c>
      <c r="C4375">
        <v>0.78</v>
      </c>
      <c r="D4375">
        <v>64041.86</v>
      </c>
      <c r="E4375" t="s">
        <v>10</v>
      </c>
      <c r="F4375">
        <v>2017</v>
      </c>
      <c r="G4375" s="4" t="s">
        <v>22</v>
      </c>
      <c r="H4375" t="str">
        <f>VLOOKUP(G4375,States!$A$1:$B$71,2,0)</f>
        <v>Colorado</v>
      </c>
      <c r="I4375" t="str">
        <f>VLOOKUP(H4375,Table2[[State]:[Kürzel für Highcharts]],2,0)</f>
        <v>CO</v>
      </c>
    </row>
    <row r="4376" spans="1:9">
      <c r="A4376">
        <v>45</v>
      </c>
      <c r="B4376" s="3">
        <v>42785</v>
      </c>
      <c r="C4376">
        <v>1.1599999999999999</v>
      </c>
      <c r="D4376">
        <v>34290.67</v>
      </c>
      <c r="E4376" t="s">
        <v>10</v>
      </c>
      <c r="F4376">
        <v>2017</v>
      </c>
      <c r="G4376" s="4" t="s">
        <v>22</v>
      </c>
      <c r="H4376" t="str">
        <f>VLOOKUP(G4376,States!$A$1:$B$71,2,0)</f>
        <v>Colorado</v>
      </c>
      <c r="I4376" t="str">
        <f>VLOOKUP(H4376,Table2[[State]:[Kürzel für Highcharts]],2,0)</f>
        <v>CO</v>
      </c>
    </row>
    <row r="4377" spans="1:9">
      <c r="A4377">
        <v>46</v>
      </c>
      <c r="B4377" s="3">
        <v>42778</v>
      </c>
      <c r="C4377">
        <v>1.44</v>
      </c>
      <c r="D4377">
        <v>24782.080000000002</v>
      </c>
      <c r="E4377" t="s">
        <v>10</v>
      </c>
      <c r="F4377">
        <v>2017</v>
      </c>
      <c r="G4377" s="4" t="s">
        <v>22</v>
      </c>
      <c r="H4377" t="str">
        <f>VLOOKUP(G4377,States!$A$1:$B$71,2,0)</f>
        <v>Colorado</v>
      </c>
      <c r="I4377" t="str">
        <f>VLOOKUP(H4377,Table2[[State]:[Kürzel für Highcharts]],2,0)</f>
        <v>CO</v>
      </c>
    </row>
    <row r="4378" spans="1:9">
      <c r="A4378">
        <v>47</v>
      </c>
      <c r="B4378" s="3">
        <v>42771</v>
      </c>
      <c r="C4378">
        <v>1.38</v>
      </c>
      <c r="D4378">
        <v>17713.66</v>
      </c>
      <c r="E4378" t="s">
        <v>10</v>
      </c>
      <c r="F4378">
        <v>2017</v>
      </c>
      <c r="G4378" s="4" t="s">
        <v>22</v>
      </c>
      <c r="H4378" t="str">
        <f>VLOOKUP(G4378,States!$A$1:$B$71,2,0)</f>
        <v>Colorado</v>
      </c>
      <c r="I4378" t="str">
        <f>VLOOKUP(H4378,Table2[[State]:[Kürzel für Highcharts]],2,0)</f>
        <v>CO</v>
      </c>
    </row>
    <row r="4379" spans="1:9">
      <c r="A4379">
        <v>48</v>
      </c>
      <c r="B4379" s="3">
        <v>42764</v>
      </c>
      <c r="C4379">
        <v>1.49</v>
      </c>
      <c r="D4379">
        <v>18341.330000000002</v>
      </c>
      <c r="E4379" t="s">
        <v>10</v>
      </c>
      <c r="F4379">
        <v>2017</v>
      </c>
      <c r="G4379" s="4" t="s">
        <v>22</v>
      </c>
      <c r="H4379" t="str">
        <f>VLOOKUP(G4379,States!$A$1:$B$71,2,0)</f>
        <v>Colorado</v>
      </c>
      <c r="I4379" t="str">
        <f>VLOOKUP(H4379,Table2[[State]:[Kürzel für Highcharts]],2,0)</f>
        <v>CO</v>
      </c>
    </row>
    <row r="4380" spans="1:9">
      <c r="A4380">
        <v>49</v>
      </c>
      <c r="B4380" s="3">
        <v>42757</v>
      </c>
      <c r="C4380">
        <v>0.98</v>
      </c>
      <c r="D4380">
        <v>29282.55</v>
      </c>
      <c r="E4380" t="s">
        <v>10</v>
      </c>
      <c r="F4380">
        <v>2017</v>
      </c>
      <c r="G4380" s="4" t="s">
        <v>22</v>
      </c>
      <c r="H4380" t="str">
        <f>VLOOKUP(G4380,States!$A$1:$B$71,2,0)</f>
        <v>Colorado</v>
      </c>
      <c r="I4380" t="str">
        <f>VLOOKUP(H4380,Table2[[State]:[Kürzel für Highcharts]],2,0)</f>
        <v>CO</v>
      </c>
    </row>
    <row r="4381" spans="1:9">
      <c r="A4381">
        <v>50</v>
      </c>
      <c r="B4381" s="3">
        <v>42750</v>
      </c>
      <c r="C4381">
        <v>0.73</v>
      </c>
      <c r="D4381">
        <v>50686.37</v>
      </c>
      <c r="E4381" t="s">
        <v>10</v>
      </c>
      <c r="F4381">
        <v>2017</v>
      </c>
      <c r="G4381" s="4" t="s">
        <v>22</v>
      </c>
      <c r="H4381" t="str">
        <f>VLOOKUP(G4381,States!$A$1:$B$71,2,0)</f>
        <v>Colorado</v>
      </c>
      <c r="I4381" t="str">
        <f>VLOOKUP(H4381,Table2[[State]:[Kürzel für Highcharts]],2,0)</f>
        <v>CO</v>
      </c>
    </row>
    <row r="4382" spans="1:9">
      <c r="A4382">
        <v>51</v>
      </c>
      <c r="B4382" s="3">
        <v>42743</v>
      </c>
      <c r="C4382">
        <v>0.8</v>
      </c>
      <c r="D4382">
        <v>39403.42</v>
      </c>
      <c r="E4382" t="s">
        <v>10</v>
      </c>
      <c r="F4382">
        <v>2017</v>
      </c>
      <c r="G4382" s="4" t="s">
        <v>22</v>
      </c>
      <c r="H4382" t="str">
        <f>VLOOKUP(G4382,States!$A$1:$B$71,2,0)</f>
        <v>Colorado</v>
      </c>
      <c r="I4382" t="str">
        <f>VLOOKUP(H4382,Table2[[State]:[Kürzel für Highcharts]],2,0)</f>
        <v>CO</v>
      </c>
    </row>
    <row r="4383" spans="1:9">
      <c r="A4383">
        <v>52</v>
      </c>
      <c r="B4383" s="3">
        <v>42736</v>
      </c>
      <c r="C4383">
        <v>0.91</v>
      </c>
      <c r="D4383">
        <v>21449.37</v>
      </c>
      <c r="E4383" t="s">
        <v>10</v>
      </c>
      <c r="F4383">
        <v>2017</v>
      </c>
      <c r="G4383" s="4" t="s">
        <v>22</v>
      </c>
      <c r="H4383" t="str">
        <f>VLOOKUP(G4383,States!$A$1:$B$71,2,0)</f>
        <v>Colorado</v>
      </c>
      <c r="I4383" t="str">
        <f>VLOOKUP(H4383,Table2[[State]:[Kürzel für Highcharts]],2,0)</f>
        <v>CO</v>
      </c>
    </row>
    <row r="4384" spans="1:9">
      <c r="A4384">
        <v>0</v>
      </c>
      <c r="B4384" s="3">
        <v>43184</v>
      </c>
      <c r="C4384">
        <v>1.6</v>
      </c>
      <c r="D4384">
        <v>24825.5</v>
      </c>
      <c r="E4384" t="s">
        <v>10</v>
      </c>
      <c r="F4384">
        <v>2018</v>
      </c>
      <c r="G4384" s="4" t="s">
        <v>22</v>
      </c>
      <c r="H4384" t="str">
        <f>VLOOKUP(G4384,States!$A$1:$B$71,2,0)</f>
        <v>Colorado</v>
      </c>
      <c r="I4384" t="str">
        <f>VLOOKUP(H4384,Table2[[State]:[Kürzel für Highcharts]],2,0)</f>
        <v>CO</v>
      </c>
    </row>
    <row r="4385" spans="1:9">
      <c r="A4385">
        <v>1</v>
      </c>
      <c r="B4385" s="3">
        <v>43177</v>
      </c>
      <c r="C4385">
        <v>1.67</v>
      </c>
      <c r="D4385">
        <v>21352.34</v>
      </c>
      <c r="E4385" t="s">
        <v>10</v>
      </c>
      <c r="F4385">
        <v>2018</v>
      </c>
      <c r="G4385" s="4" t="s">
        <v>22</v>
      </c>
      <c r="H4385" t="str">
        <f>VLOOKUP(G4385,States!$A$1:$B$71,2,0)</f>
        <v>Colorado</v>
      </c>
      <c r="I4385" t="str">
        <f>VLOOKUP(H4385,Table2[[State]:[Kürzel für Highcharts]],2,0)</f>
        <v>CO</v>
      </c>
    </row>
    <row r="4386" spans="1:9">
      <c r="A4386">
        <v>2</v>
      </c>
      <c r="B4386" s="3">
        <v>43170</v>
      </c>
      <c r="C4386">
        <v>1.59</v>
      </c>
      <c r="D4386">
        <v>31590.9</v>
      </c>
      <c r="E4386" t="s">
        <v>10</v>
      </c>
      <c r="F4386">
        <v>2018</v>
      </c>
      <c r="G4386" s="4" t="s">
        <v>22</v>
      </c>
      <c r="H4386" t="str">
        <f>VLOOKUP(G4386,States!$A$1:$B$71,2,0)</f>
        <v>Colorado</v>
      </c>
      <c r="I4386" t="str">
        <f>VLOOKUP(H4386,Table2[[State]:[Kürzel für Highcharts]],2,0)</f>
        <v>CO</v>
      </c>
    </row>
    <row r="4387" spans="1:9">
      <c r="A4387">
        <v>3</v>
      </c>
      <c r="B4387" s="3">
        <v>43163</v>
      </c>
      <c r="C4387">
        <v>1.55</v>
      </c>
      <c r="D4387">
        <v>24300.28</v>
      </c>
      <c r="E4387" t="s">
        <v>10</v>
      </c>
      <c r="F4387">
        <v>2018</v>
      </c>
      <c r="G4387" s="4" t="s">
        <v>22</v>
      </c>
      <c r="H4387" t="str">
        <f>VLOOKUP(G4387,States!$A$1:$B$71,2,0)</f>
        <v>Colorado</v>
      </c>
      <c r="I4387" t="str">
        <f>VLOOKUP(H4387,Table2[[State]:[Kürzel für Highcharts]],2,0)</f>
        <v>CO</v>
      </c>
    </row>
    <row r="4388" spans="1:9">
      <c r="A4388">
        <v>4</v>
      </c>
      <c r="B4388" s="3">
        <v>43156</v>
      </c>
      <c r="C4388">
        <v>1.39</v>
      </c>
      <c r="D4388">
        <v>36823.42</v>
      </c>
      <c r="E4388" t="s">
        <v>10</v>
      </c>
      <c r="F4388">
        <v>2018</v>
      </c>
      <c r="G4388" s="4" t="s">
        <v>22</v>
      </c>
      <c r="H4388" t="str">
        <f>VLOOKUP(G4388,States!$A$1:$B$71,2,0)</f>
        <v>Colorado</v>
      </c>
      <c r="I4388" t="str">
        <f>VLOOKUP(H4388,Table2[[State]:[Kürzel für Highcharts]],2,0)</f>
        <v>CO</v>
      </c>
    </row>
    <row r="4389" spans="1:9">
      <c r="A4389">
        <v>5</v>
      </c>
      <c r="B4389" s="3">
        <v>43149</v>
      </c>
      <c r="C4389">
        <v>1.35</v>
      </c>
      <c r="D4389">
        <v>36683.22</v>
      </c>
      <c r="E4389" t="s">
        <v>10</v>
      </c>
      <c r="F4389">
        <v>2018</v>
      </c>
      <c r="G4389" s="4" t="s">
        <v>22</v>
      </c>
      <c r="H4389" t="str">
        <f>VLOOKUP(G4389,States!$A$1:$B$71,2,0)</f>
        <v>Colorado</v>
      </c>
      <c r="I4389" t="str">
        <f>VLOOKUP(H4389,Table2[[State]:[Kürzel für Highcharts]],2,0)</f>
        <v>CO</v>
      </c>
    </row>
    <row r="4390" spans="1:9">
      <c r="A4390">
        <v>6</v>
      </c>
      <c r="B4390" s="3">
        <v>43142</v>
      </c>
      <c r="C4390">
        <v>1.55</v>
      </c>
      <c r="D4390">
        <v>22388.13</v>
      </c>
      <c r="E4390" t="s">
        <v>10</v>
      </c>
      <c r="F4390">
        <v>2018</v>
      </c>
      <c r="G4390" s="4" t="s">
        <v>22</v>
      </c>
      <c r="H4390" t="str">
        <f>VLOOKUP(G4390,States!$A$1:$B$71,2,0)</f>
        <v>Colorado</v>
      </c>
      <c r="I4390" t="str">
        <f>VLOOKUP(H4390,Table2[[State]:[Kürzel für Highcharts]],2,0)</f>
        <v>CO</v>
      </c>
    </row>
    <row r="4391" spans="1:9">
      <c r="A4391">
        <v>7</v>
      </c>
      <c r="B4391" s="3">
        <v>43135</v>
      </c>
      <c r="C4391">
        <v>1.51</v>
      </c>
      <c r="D4391">
        <v>16458.72</v>
      </c>
      <c r="E4391" t="s">
        <v>10</v>
      </c>
      <c r="F4391">
        <v>2018</v>
      </c>
      <c r="G4391" s="4" t="s">
        <v>22</v>
      </c>
      <c r="H4391" t="str">
        <f>VLOOKUP(G4391,States!$A$1:$B$71,2,0)</f>
        <v>Colorado</v>
      </c>
      <c r="I4391" t="str">
        <f>VLOOKUP(H4391,Table2[[State]:[Kürzel für Highcharts]],2,0)</f>
        <v>CO</v>
      </c>
    </row>
    <row r="4392" spans="1:9">
      <c r="A4392">
        <v>8</v>
      </c>
      <c r="B4392" s="3">
        <v>43128</v>
      </c>
      <c r="C4392">
        <v>1.51</v>
      </c>
      <c r="D4392">
        <v>27513.73</v>
      </c>
      <c r="E4392" t="s">
        <v>10</v>
      </c>
      <c r="F4392">
        <v>2018</v>
      </c>
      <c r="G4392" s="4" t="s">
        <v>22</v>
      </c>
      <c r="H4392" t="str">
        <f>VLOOKUP(G4392,States!$A$1:$B$71,2,0)</f>
        <v>Colorado</v>
      </c>
      <c r="I4392" t="str">
        <f>VLOOKUP(H4392,Table2[[State]:[Kürzel für Highcharts]],2,0)</f>
        <v>CO</v>
      </c>
    </row>
    <row r="4393" spans="1:9">
      <c r="A4393">
        <v>9</v>
      </c>
      <c r="B4393" s="3">
        <v>43121</v>
      </c>
      <c r="C4393">
        <v>1.55</v>
      </c>
      <c r="D4393">
        <v>30143.3</v>
      </c>
      <c r="E4393" t="s">
        <v>10</v>
      </c>
      <c r="F4393">
        <v>2018</v>
      </c>
      <c r="G4393" s="4" t="s">
        <v>22</v>
      </c>
      <c r="H4393" t="str">
        <f>VLOOKUP(G4393,States!$A$1:$B$71,2,0)</f>
        <v>Colorado</v>
      </c>
      <c r="I4393" t="str">
        <f>VLOOKUP(H4393,Table2[[State]:[Kürzel für Highcharts]],2,0)</f>
        <v>CO</v>
      </c>
    </row>
    <row r="4394" spans="1:9">
      <c r="A4394">
        <v>10</v>
      </c>
      <c r="B4394" s="3">
        <v>43114</v>
      </c>
      <c r="C4394">
        <v>1.53</v>
      </c>
      <c r="D4394">
        <v>36501.82</v>
      </c>
      <c r="E4394" t="s">
        <v>10</v>
      </c>
      <c r="F4394">
        <v>2018</v>
      </c>
      <c r="G4394" s="4" t="s">
        <v>22</v>
      </c>
      <c r="H4394" t="str">
        <f>VLOOKUP(G4394,States!$A$1:$B$71,2,0)</f>
        <v>Colorado</v>
      </c>
      <c r="I4394" t="str">
        <f>VLOOKUP(H4394,Table2[[State]:[Kürzel für Highcharts]],2,0)</f>
        <v>CO</v>
      </c>
    </row>
    <row r="4395" spans="1:9">
      <c r="A4395">
        <v>11</v>
      </c>
      <c r="B4395" s="3">
        <v>43107</v>
      </c>
      <c r="C4395">
        <v>1.38</v>
      </c>
      <c r="D4395">
        <v>39706.28</v>
      </c>
      <c r="E4395" t="s">
        <v>10</v>
      </c>
      <c r="F4395">
        <v>2018</v>
      </c>
      <c r="G4395" s="4" t="s">
        <v>22</v>
      </c>
      <c r="H4395" t="str">
        <f>VLOOKUP(G4395,States!$A$1:$B$71,2,0)</f>
        <v>Colorado</v>
      </c>
      <c r="I4395" t="str">
        <f>VLOOKUP(H4395,Table2[[State]:[Kürzel für Highcharts]],2,0)</f>
        <v>CO</v>
      </c>
    </row>
    <row r="4396" spans="1:9">
      <c r="A4396">
        <v>0</v>
      </c>
      <c r="B4396" s="3">
        <v>42365</v>
      </c>
      <c r="C4396">
        <v>1.08</v>
      </c>
      <c r="D4396">
        <v>255499.7</v>
      </c>
      <c r="E4396" t="s">
        <v>8</v>
      </c>
      <c r="F4396">
        <v>2015</v>
      </c>
      <c r="G4396" s="4" t="s">
        <v>23</v>
      </c>
      <c r="H4396" t="str">
        <f>VLOOKUP(G4396,States!$A$1:$B$71,2,0)</f>
        <v>Michigan</v>
      </c>
      <c r="I4396" t="str">
        <f>VLOOKUP(H4396,Table2[[State]:[Kürzel für Highcharts]],2,0)</f>
        <v>MI</v>
      </c>
    </row>
    <row r="4397" spans="1:9">
      <c r="A4397">
        <v>1</v>
      </c>
      <c r="B4397" s="3">
        <v>42358</v>
      </c>
      <c r="C4397">
        <v>1.1000000000000001</v>
      </c>
      <c r="D4397">
        <v>250436.24</v>
      </c>
      <c r="E4397" t="s">
        <v>8</v>
      </c>
      <c r="F4397">
        <v>2015</v>
      </c>
      <c r="G4397" s="4" t="s">
        <v>23</v>
      </c>
      <c r="H4397" t="str">
        <f>VLOOKUP(G4397,States!$A$1:$B$71,2,0)</f>
        <v>Michigan</v>
      </c>
      <c r="I4397" t="str">
        <f>VLOOKUP(H4397,Table2[[State]:[Kürzel für Highcharts]],2,0)</f>
        <v>MI</v>
      </c>
    </row>
    <row r="4398" spans="1:9">
      <c r="A4398">
        <v>2</v>
      </c>
      <c r="B4398" s="3">
        <v>42351</v>
      </c>
      <c r="C4398">
        <v>1.05</v>
      </c>
      <c r="D4398">
        <v>275587.84999999998</v>
      </c>
      <c r="E4398" t="s">
        <v>8</v>
      </c>
      <c r="F4398">
        <v>2015</v>
      </c>
      <c r="G4398" s="4" t="s">
        <v>23</v>
      </c>
      <c r="H4398" t="str">
        <f>VLOOKUP(G4398,States!$A$1:$B$71,2,0)</f>
        <v>Michigan</v>
      </c>
      <c r="I4398" t="str">
        <f>VLOOKUP(H4398,Table2[[State]:[Kürzel für Highcharts]],2,0)</f>
        <v>MI</v>
      </c>
    </row>
    <row r="4399" spans="1:9">
      <c r="A4399">
        <v>3</v>
      </c>
      <c r="B4399" s="3">
        <v>42344</v>
      </c>
      <c r="C4399">
        <v>0.98</v>
      </c>
      <c r="D4399">
        <v>339797.19</v>
      </c>
      <c r="E4399" t="s">
        <v>8</v>
      </c>
      <c r="F4399">
        <v>2015</v>
      </c>
      <c r="G4399" s="4" t="s">
        <v>23</v>
      </c>
      <c r="H4399" t="str">
        <f>VLOOKUP(G4399,States!$A$1:$B$71,2,0)</f>
        <v>Michigan</v>
      </c>
      <c r="I4399" t="str">
        <f>VLOOKUP(H4399,Table2[[State]:[Kürzel für Highcharts]],2,0)</f>
        <v>MI</v>
      </c>
    </row>
    <row r="4400" spans="1:9">
      <c r="A4400">
        <v>4</v>
      </c>
      <c r="B4400" s="3">
        <v>42337</v>
      </c>
      <c r="C4400">
        <v>1.1100000000000001</v>
      </c>
      <c r="D4400">
        <v>228427.08</v>
      </c>
      <c r="E4400" t="s">
        <v>8</v>
      </c>
      <c r="F4400">
        <v>2015</v>
      </c>
      <c r="G4400" s="4" t="s">
        <v>23</v>
      </c>
      <c r="H4400" t="str">
        <f>VLOOKUP(G4400,States!$A$1:$B$71,2,0)</f>
        <v>Michigan</v>
      </c>
      <c r="I4400" t="str">
        <f>VLOOKUP(H4400,Table2[[State]:[Kürzel für Highcharts]],2,0)</f>
        <v>MI</v>
      </c>
    </row>
    <row r="4401" spans="1:9">
      <c r="A4401">
        <v>5</v>
      </c>
      <c r="B4401" s="3">
        <v>42330</v>
      </c>
      <c r="C4401">
        <v>1.0900000000000001</v>
      </c>
      <c r="D4401">
        <v>270529.34000000003</v>
      </c>
      <c r="E4401" t="s">
        <v>8</v>
      </c>
      <c r="F4401">
        <v>2015</v>
      </c>
      <c r="G4401" s="4" t="s">
        <v>23</v>
      </c>
      <c r="H4401" t="str">
        <f>VLOOKUP(G4401,States!$A$1:$B$71,2,0)</f>
        <v>Michigan</v>
      </c>
      <c r="I4401" t="str">
        <f>VLOOKUP(H4401,Table2[[State]:[Kürzel für Highcharts]],2,0)</f>
        <v>MI</v>
      </c>
    </row>
    <row r="4402" spans="1:9">
      <c r="A4402">
        <v>6</v>
      </c>
      <c r="B4402" s="3">
        <v>42323</v>
      </c>
      <c r="C4402">
        <v>1.1000000000000001</v>
      </c>
      <c r="D4402">
        <v>248933.35</v>
      </c>
      <c r="E4402" t="s">
        <v>8</v>
      </c>
      <c r="F4402">
        <v>2015</v>
      </c>
      <c r="G4402" s="4" t="s">
        <v>23</v>
      </c>
      <c r="H4402" t="str">
        <f>VLOOKUP(G4402,States!$A$1:$B$71,2,0)</f>
        <v>Michigan</v>
      </c>
      <c r="I4402" t="str">
        <f>VLOOKUP(H4402,Table2[[State]:[Kürzel für Highcharts]],2,0)</f>
        <v>MI</v>
      </c>
    </row>
    <row r="4403" spans="1:9">
      <c r="A4403">
        <v>7</v>
      </c>
      <c r="B4403" s="3">
        <v>42316</v>
      </c>
      <c r="C4403">
        <v>1.03</v>
      </c>
      <c r="D4403">
        <v>343645.67</v>
      </c>
      <c r="E4403" t="s">
        <v>8</v>
      </c>
      <c r="F4403">
        <v>2015</v>
      </c>
      <c r="G4403" s="4" t="s">
        <v>23</v>
      </c>
      <c r="H4403" t="str">
        <f>VLOOKUP(G4403,States!$A$1:$B$71,2,0)</f>
        <v>Michigan</v>
      </c>
      <c r="I4403" t="str">
        <f>VLOOKUP(H4403,Table2[[State]:[Kürzel für Highcharts]],2,0)</f>
        <v>MI</v>
      </c>
    </row>
    <row r="4404" spans="1:9">
      <c r="A4404">
        <v>8</v>
      </c>
      <c r="B4404" s="3">
        <v>42309</v>
      </c>
      <c r="C4404">
        <v>1.04</v>
      </c>
      <c r="D4404">
        <v>340746.59</v>
      </c>
      <c r="E4404" t="s">
        <v>8</v>
      </c>
      <c r="F4404">
        <v>2015</v>
      </c>
      <c r="G4404" s="4" t="s">
        <v>23</v>
      </c>
      <c r="H4404" t="str">
        <f>VLOOKUP(G4404,States!$A$1:$B$71,2,0)</f>
        <v>Michigan</v>
      </c>
      <c r="I4404" t="str">
        <f>VLOOKUP(H4404,Table2[[State]:[Kürzel für Highcharts]],2,0)</f>
        <v>MI</v>
      </c>
    </row>
    <row r="4405" spans="1:9">
      <c r="A4405">
        <v>9</v>
      </c>
      <c r="B4405" s="3">
        <v>42302</v>
      </c>
      <c r="C4405">
        <v>1.17</v>
      </c>
      <c r="D4405">
        <v>251336.74</v>
      </c>
      <c r="E4405" t="s">
        <v>8</v>
      </c>
      <c r="F4405">
        <v>2015</v>
      </c>
      <c r="G4405" s="4" t="s">
        <v>23</v>
      </c>
      <c r="H4405" t="str">
        <f>VLOOKUP(G4405,States!$A$1:$B$71,2,0)</f>
        <v>Michigan</v>
      </c>
      <c r="I4405" t="str">
        <f>VLOOKUP(H4405,Table2[[State]:[Kürzel für Highcharts]],2,0)</f>
        <v>MI</v>
      </c>
    </row>
    <row r="4406" spans="1:9">
      <c r="A4406">
        <v>10</v>
      </c>
      <c r="B4406" s="3">
        <v>42295</v>
      </c>
      <c r="C4406">
        <v>0.97</v>
      </c>
      <c r="D4406">
        <v>358143.26</v>
      </c>
      <c r="E4406" t="s">
        <v>8</v>
      </c>
      <c r="F4406">
        <v>2015</v>
      </c>
      <c r="G4406" s="4" t="s">
        <v>23</v>
      </c>
      <c r="H4406" t="str">
        <f>VLOOKUP(G4406,States!$A$1:$B$71,2,0)</f>
        <v>Michigan</v>
      </c>
      <c r="I4406" t="str">
        <f>VLOOKUP(H4406,Table2[[State]:[Kürzel für Highcharts]],2,0)</f>
        <v>MI</v>
      </c>
    </row>
    <row r="4407" spans="1:9">
      <c r="A4407">
        <v>11</v>
      </c>
      <c r="B4407" s="3">
        <v>42288</v>
      </c>
      <c r="C4407">
        <v>0.99</v>
      </c>
      <c r="D4407">
        <v>362400.65</v>
      </c>
      <c r="E4407" t="s">
        <v>8</v>
      </c>
      <c r="F4407">
        <v>2015</v>
      </c>
      <c r="G4407" s="4" t="s">
        <v>23</v>
      </c>
      <c r="H4407" t="str">
        <f>VLOOKUP(G4407,States!$A$1:$B$71,2,0)</f>
        <v>Michigan</v>
      </c>
      <c r="I4407" t="str">
        <f>VLOOKUP(H4407,Table2[[State]:[Kürzel für Highcharts]],2,0)</f>
        <v>MI</v>
      </c>
    </row>
    <row r="4408" spans="1:9">
      <c r="A4408">
        <v>12</v>
      </c>
      <c r="B4408" s="3">
        <v>42281</v>
      </c>
      <c r="C4408">
        <v>1.1000000000000001</v>
      </c>
      <c r="D4408">
        <v>286400.89</v>
      </c>
      <c r="E4408" t="s">
        <v>8</v>
      </c>
      <c r="F4408">
        <v>2015</v>
      </c>
      <c r="G4408" s="4" t="s">
        <v>23</v>
      </c>
      <c r="H4408" t="str">
        <f>VLOOKUP(G4408,States!$A$1:$B$71,2,0)</f>
        <v>Michigan</v>
      </c>
      <c r="I4408" t="str">
        <f>VLOOKUP(H4408,Table2[[State]:[Kürzel für Highcharts]],2,0)</f>
        <v>MI</v>
      </c>
    </row>
    <row r="4409" spans="1:9">
      <c r="A4409">
        <v>13</v>
      </c>
      <c r="B4409" s="3">
        <v>42274</v>
      </c>
      <c r="C4409">
        <v>1.17</v>
      </c>
      <c r="D4409">
        <v>257472.31</v>
      </c>
      <c r="E4409" t="s">
        <v>8</v>
      </c>
      <c r="F4409">
        <v>2015</v>
      </c>
      <c r="G4409" s="4" t="s">
        <v>23</v>
      </c>
      <c r="H4409" t="str">
        <f>VLOOKUP(G4409,States!$A$1:$B$71,2,0)</f>
        <v>Michigan</v>
      </c>
      <c r="I4409" t="str">
        <f>VLOOKUP(H4409,Table2[[State]:[Kürzel für Highcharts]],2,0)</f>
        <v>MI</v>
      </c>
    </row>
    <row r="4410" spans="1:9">
      <c r="A4410">
        <v>14</v>
      </c>
      <c r="B4410" s="3">
        <v>42267</v>
      </c>
      <c r="C4410">
        <v>1</v>
      </c>
      <c r="D4410">
        <v>373545.23</v>
      </c>
      <c r="E4410" t="s">
        <v>8</v>
      </c>
      <c r="F4410">
        <v>2015</v>
      </c>
      <c r="G4410" s="4" t="s">
        <v>23</v>
      </c>
      <c r="H4410" t="str">
        <f>VLOOKUP(G4410,States!$A$1:$B$71,2,0)</f>
        <v>Michigan</v>
      </c>
      <c r="I4410" t="str">
        <f>VLOOKUP(H4410,Table2[[State]:[Kürzel für Highcharts]],2,0)</f>
        <v>MI</v>
      </c>
    </row>
    <row r="4411" spans="1:9">
      <c r="A4411">
        <v>15</v>
      </c>
      <c r="B4411" s="3">
        <v>42260</v>
      </c>
      <c r="C4411">
        <v>1.03</v>
      </c>
      <c r="D4411">
        <v>401472.63</v>
      </c>
      <c r="E4411" t="s">
        <v>8</v>
      </c>
      <c r="F4411">
        <v>2015</v>
      </c>
      <c r="G4411" s="4" t="s">
        <v>23</v>
      </c>
      <c r="H4411" t="str">
        <f>VLOOKUP(G4411,States!$A$1:$B$71,2,0)</f>
        <v>Michigan</v>
      </c>
      <c r="I4411" t="str">
        <f>VLOOKUP(H4411,Table2[[State]:[Kürzel für Highcharts]],2,0)</f>
        <v>MI</v>
      </c>
    </row>
    <row r="4412" spans="1:9">
      <c r="A4412">
        <v>16</v>
      </c>
      <c r="B4412" s="3">
        <v>42253</v>
      </c>
      <c r="C4412">
        <v>1.0900000000000001</v>
      </c>
      <c r="D4412">
        <v>336982.39</v>
      </c>
      <c r="E4412" t="s">
        <v>8</v>
      </c>
      <c r="F4412">
        <v>2015</v>
      </c>
      <c r="G4412" s="4" t="s">
        <v>23</v>
      </c>
      <c r="H4412" t="str">
        <f>VLOOKUP(G4412,States!$A$1:$B$71,2,0)</f>
        <v>Michigan</v>
      </c>
      <c r="I4412" t="str">
        <f>VLOOKUP(H4412,Table2[[State]:[Kürzel für Highcharts]],2,0)</f>
        <v>MI</v>
      </c>
    </row>
    <row r="4413" spans="1:9">
      <c r="A4413">
        <v>17</v>
      </c>
      <c r="B4413" s="3">
        <v>42246</v>
      </c>
      <c r="C4413">
        <v>0.96</v>
      </c>
      <c r="D4413">
        <v>422762.9</v>
      </c>
      <c r="E4413" t="s">
        <v>8</v>
      </c>
      <c r="F4413">
        <v>2015</v>
      </c>
      <c r="G4413" s="4" t="s">
        <v>23</v>
      </c>
      <c r="H4413" t="str">
        <f>VLOOKUP(G4413,States!$A$1:$B$71,2,0)</f>
        <v>Michigan</v>
      </c>
      <c r="I4413" t="str">
        <f>VLOOKUP(H4413,Table2[[State]:[Kürzel für Highcharts]],2,0)</f>
        <v>MI</v>
      </c>
    </row>
    <row r="4414" spans="1:9">
      <c r="A4414">
        <v>18</v>
      </c>
      <c r="B4414" s="3">
        <v>42239</v>
      </c>
      <c r="C4414">
        <v>1.1100000000000001</v>
      </c>
      <c r="D4414">
        <v>267968.5</v>
      </c>
      <c r="E4414" t="s">
        <v>8</v>
      </c>
      <c r="F4414">
        <v>2015</v>
      </c>
      <c r="G4414" s="4" t="s">
        <v>23</v>
      </c>
      <c r="H4414" t="str">
        <f>VLOOKUP(G4414,States!$A$1:$B$71,2,0)</f>
        <v>Michigan</v>
      </c>
      <c r="I4414" t="str">
        <f>VLOOKUP(H4414,Table2[[State]:[Kürzel für Highcharts]],2,0)</f>
        <v>MI</v>
      </c>
    </row>
    <row r="4415" spans="1:9">
      <c r="A4415">
        <v>19</v>
      </c>
      <c r="B4415" s="3">
        <v>42232</v>
      </c>
      <c r="C4415">
        <v>0.97</v>
      </c>
      <c r="D4415">
        <v>400251.59</v>
      </c>
      <c r="E4415" t="s">
        <v>8</v>
      </c>
      <c r="F4415">
        <v>2015</v>
      </c>
      <c r="G4415" s="4" t="s">
        <v>23</v>
      </c>
      <c r="H4415" t="str">
        <f>VLOOKUP(G4415,States!$A$1:$B$71,2,0)</f>
        <v>Michigan</v>
      </c>
      <c r="I4415" t="str">
        <f>VLOOKUP(H4415,Table2[[State]:[Kürzel für Highcharts]],2,0)</f>
        <v>MI</v>
      </c>
    </row>
    <row r="4416" spans="1:9">
      <c r="A4416">
        <v>20</v>
      </c>
      <c r="B4416" s="3">
        <v>42225</v>
      </c>
      <c r="C4416">
        <v>1.07</v>
      </c>
      <c r="D4416">
        <v>341289.98</v>
      </c>
      <c r="E4416" t="s">
        <v>8</v>
      </c>
      <c r="F4416">
        <v>2015</v>
      </c>
      <c r="G4416" s="4" t="s">
        <v>23</v>
      </c>
      <c r="H4416" t="str">
        <f>VLOOKUP(G4416,States!$A$1:$B$71,2,0)</f>
        <v>Michigan</v>
      </c>
      <c r="I4416" t="str">
        <f>VLOOKUP(H4416,Table2[[State]:[Kürzel für Highcharts]],2,0)</f>
        <v>MI</v>
      </c>
    </row>
    <row r="4417" spans="1:9">
      <c r="A4417">
        <v>21</v>
      </c>
      <c r="B4417" s="3">
        <v>42218</v>
      </c>
      <c r="C4417">
        <v>1.04</v>
      </c>
      <c r="D4417">
        <v>364735.69</v>
      </c>
      <c r="E4417" t="s">
        <v>8</v>
      </c>
      <c r="F4417">
        <v>2015</v>
      </c>
      <c r="G4417" s="4" t="s">
        <v>23</v>
      </c>
      <c r="H4417" t="str">
        <f>VLOOKUP(G4417,States!$A$1:$B$71,2,0)</f>
        <v>Michigan</v>
      </c>
      <c r="I4417" t="str">
        <f>VLOOKUP(H4417,Table2[[State]:[Kürzel für Highcharts]],2,0)</f>
        <v>MI</v>
      </c>
    </row>
    <row r="4418" spans="1:9">
      <c r="A4418">
        <v>22</v>
      </c>
      <c r="B4418" s="3">
        <v>42211</v>
      </c>
      <c r="C4418">
        <v>0.99</v>
      </c>
      <c r="D4418">
        <v>326233.8</v>
      </c>
      <c r="E4418" t="s">
        <v>8</v>
      </c>
      <c r="F4418">
        <v>2015</v>
      </c>
      <c r="G4418" s="4" t="s">
        <v>23</v>
      </c>
      <c r="H4418" t="str">
        <f>VLOOKUP(G4418,States!$A$1:$B$71,2,0)</f>
        <v>Michigan</v>
      </c>
      <c r="I4418" t="str">
        <f>VLOOKUP(H4418,Table2[[State]:[Kürzel für Highcharts]],2,0)</f>
        <v>MI</v>
      </c>
    </row>
    <row r="4419" spans="1:9">
      <c r="A4419">
        <v>23</v>
      </c>
      <c r="B4419" s="3">
        <v>42204</v>
      </c>
      <c r="C4419">
        <v>1.04</v>
      </c>
      <c r="D4419">
        <v>370830.93</v>
      </c>
      <c r="E4419" t="s">
        <v>8</v>
      </c>
      <c r="F4419">
        <v>2015</v>
      </c>
      <c r="G4419" s="4" t="s">
        <v>23</v>
      </c>
      <c r="H4419" t="str">
        <f>VLOOKUP(G4419,States!$A$1:$B$71,2,0)</f>
        <v>Michigan</v>
      </c>
      <c r="I4419" t="str">
        <f>VLOOKUP(H4419,Table2[[State]:[Kürzel für Highcharts]],2,0)</f>
        <v>MI</v>
      </c>
    </row>
    <row r="4420" spans="1:9">
      <c r="A4420">
        <v>24</v>
      </c>
      <c r="B4420" s="3">
        <v>42197</v>
      </c>
      <c r="C4420">
        <v>1.02</v>
      </c>
      <c r="D4420">
        <v>310049.5</v>
      </c>
      <c r="E4420" t="s">
        <v>8</v>
      </c>
      <c r="F4420">
        <v>2015</v>
      </c>
      <c r="G4420" s="4" t="s">
        <v>23</v>
      </c>
      <c r="H4420" t="str">
        <f>VLOOKUP(G4420,States!$A$1:$B$71,2,0)</f>
        <v>Michigan</v>
      </c>
      <c r="I4420" t="str">
        <f>VLOOKUP(H4420,Table2[[State]:[Kürzel für Highcharts]],2,0)</f>
        <v>MI</v>
      </c>
    </row>
    <row r="4421" spans="1:9">
      <c r="A4421">
        <v>25</v>
      </c>
      <c r="B4421" s="3">
        <v>42190</v>
      </c>
      <c r="C4421">
        <v>1.06</v>
      </c>
      <c r="D4421">
        <v>373691.57</v>
      </c>
      <c r="E4421" t="s">
        <v>8</v>
      </c>
      <c r="F4421">
        <v>2015</v>
      </c>
      <c r="G4421" s="4" t="s">
        <v>23</v>
      </c>
      <c r="H4421" t="str">
        <f>VLOOKUP(G4421,States!$A$1:$B$71,2,0)</f>
        <v>Michigan</v>
      </c>
      <c r="I4421" t="str">
        <f>VLOOKUP(H4421,Table2[[State]:[Kürzel für Highcharts]],2,0)</f>
        <v>MI</v>
      </c>
    </row>
    <row r="4422" spans="1:9">
      <c r="A4422">
        <v>26</v>
      </c>
      <c r="B4422" s="3">
        <v>42183</v>
      </c>
      <c r="C4422">
        <v>1</v>
      </c>
      <c r="D4422">
        <v>329753.61</v>
      </c>
      <c r="E4422" t="s">
        <v>8</v>
      </c>
      <c r="F4422">
        <v>2015</v>
      </c>
      <c r="G4422" s="4" t="s">
        <v>23</v>
      </c>
      <c r="H4422" t="str">
        <f>VLOOKUP(G4422,States!$A$1:$B$71,2,0)</f>
        <v>Michigan</v>
      </c>
      <c r="I4422" t="str">
        <f>VLOOKUP(H4422,Table2[[State]:[Kürzel für Highcharts]],2,0)</f>
        <v>MI</v>
      </c>
    </row>
    <row r="4423" spans="1:9">
      <c r="A4423">
        <v>27</v>
      </c>
      <c r="B4423" s="3">
        <v>42176</v>
      </c>
      <c r="C4423">
        <v>0.97</v>
      </c>
      <c r="D4423">
        <v>424580.52</v>
      </c>
      <c r="E4423" t="s">
        <v>8</v>
      </c>
      <c r="F4423">
        <v>2015</v>
      </c>
      <c r="G4423" s="4" t="s">
        <v>23</v>
      </c>
      <c r="H4423" t="str">
        <f>VLOOKUP(G4423,States!$A$1:$B$71,2,0)</f>
        <v>Michigan</v>
      </c>
      <c r="I4423" t="str">
        <f>VLOOKUP(H4423,Table2[[State]:[Kürzel für Highcharts]],2,0)</f>
        <v>MI</v>
      </c>
    </row>
    <row r="4424" spans="1:9">
      <c r="A4424">
        <v>28</v>
      </c>
      <c r="B4424" s="3">
        <v>42169</v>
      </c>
      <c r="C4424">
        <v>1.04</v>
      </c>
      <c r="D4424">
        <v>372413.5</v>
      </c>
      <c r="E4424" t="s">
        <v>8</v>
      </c>
      <c r="F4424">
        <v>2015</v>
      </c>
      <c r="G4424" s="4" t="s">
        <v>23</v>
      </c>
      <c r="H4424" t="str">
        <f>VLOOKUP(G4424,States!$A$1:$B$71,2,0)</f>
        <v>Michigan</v>
      </c>
      <c r="I4424" t="str">
        <f>VLOOKUP(H4424,Table2[[State]:[Kürzel für Highcharts]],2,0)</f>
        <v>MI</v>
      </c>
    </row>
    <row r="4425" spans="1:9">
      <c r="A4425">
        <v>29</v>
      </c>
      <c r="B4425" s="3">
        <v>42162</v>
      </c>
      <c r="C4425">
        <v>0.97</v>
      </c>
      <c r="D4425">
        <v>447813.52</v>
      </c>
      <c r="E4425" t="s">
        <v>8</v>
      </c>
      <c r="F4425">
        <v>2015</v>
      </c>
      <c r="G4425" s="4" t="s">
        <v>23</v>
      </c>
      <c r="H4425" t="str">
        <f>VLOOKUP(G4425,States!$A$1:$B$71,2,0)</f>
        <v>Michigan</v>
      </c>
      <c r="I4425" t="str">
        <f>VLOOKUP(H4425,Table2[[State]:[Kürzel für Highcharts]],2,0)</f>
        <v>MI</v>
      </c>
    </row>
    <row r="4426" spans="1:9">
      <c r="A4426">
        <v>30</v>
      </c>
      <c r="B4426" s="3">
        <v>42155</v>
      </c>
      <c r="C4426">
        <v>1.0900000000000001</v>
      </c>
      <c r="D4426">
        <v>324400.67</v>
      </c>
      <c r="E4426" t="s">
        <v>8</v>
      </c>
      <c r="F4426">
        <v>2015</v>
      </c>
      <c r="G4426" s="4" t="s">
        <v>23</v>
      </c>
      <c r="H4426" t="str">
        <f>VLOOKUP(G4426,States!$A$1:$B$71,2,0)</f>
        <v>Michigan</v>
      </c>
      <c r="I4426" t="str">
        <f>VLOOKUP(H4426,Table2[[State]:[Kürzel für Highcharts]],2,0)</f>
        <v>MI</v>
      </c>
    </row>
    <row r="4427" spans="1:9">
      <c r="A4427">
        <v>31</v>
      </c>
      <c r="B4427" s="3">
        <v>42148</v>
      </c>
      <c r="C4427">
        <v>1.03</v>
      </c>
      <c r="D4427">
        <v>373245.43</v>
      </c>
      <c r="E4427" t="s">
        <v>8</v>
      </c>
      <c r="F4427">
        <v>2015</v>
      </c>
      <c r="G4427" s="4" t="s">
        <v>23</v>
      </c>
      <c r="H4427" t="str">
        <f>VLOOKUP(G4427,States!$A$1:$B$71,2,0)</f>
        <v>Michigan</v>
      </c>
      <c r="I4427" t="str">
        <f>VLOOKUP(H4427,Table2[[State]:[Kürzel für Highcharts]],2,0)</f>
        <v>MI</v>
      </c>
    </row>
    <row r="4428" spans="1:9">
      <c r="A4428">
        <v>32</v>
      </c>
      <c r="B4428" s="3">
        <v>42141</v>
      </c>
      <c r="C4428">
        <v>0.95</v>
      </c>
      <c r="D4428">
        <v>495155.82</v>
      </c>
      <c r="E4428" t="s">
        <v>8</v>
      </c>
      <c r="F4428">
        <v>2015</v>
      </c>
      <c r="G4428" s="4" t="s">
        <v>23</v>
      </c>
      <c r="H4428" t="str">
        <f>VLOOKUP(G4428,States!$A$1:$B$71,2,0)</f>
        <v>Michigan</v>
      </c>
      <c r="I4428" t="str">
        <f>VLOOKUP(H4428,Table2[[State]:[Kürzel für Highcharts]],2,0)</f>
        <v>MI</v>
      </c>
    </row>
    <row r="4429" spans="1:9">
      <c r="A4429">
        <v>33</v>
      </c>
      <c r="B4429" s="3">
        <v>42134</v>
      </c>
      <c r="C4429">
        <v>1.1100000000000001</v>
      </c>
      <c r="D4429">
        <v>360917.96</v>
      </c>
      <c r="E4429" t="s">
        <v>8</v>
      </c>
      <c r="F4429">
        <v>2015</v>
      </c>
      <c r="G4429" s="4" t="s">
        <v>23</v>
      </c>
      <c r="H4429" t="str">
        <f>VLOOKUP(G4429,States!$A$1:$B$71,2,0)</f>
        <v>Michigan</v>
      </c>
      <c r="I4429" t="str">
        <f>VLOOKUP(H4429,Table2[[State]:[Kürzel für Highcharts]],2,0)</f>
        <v>MI</v>
      </c>
    </row>
    <row r="4430" spans="1:9">
      <c r="A4430">
        <v>34</v>
      </c>
      <c r="B4430" s="3">
        <v>42127</v>
      </c>
      <c r="C4430">
        <v>1.06</v>
      </c>
      <c r="D4430">
        <v>374659.88</v>
      </c>
      <c r="E4430" t="s">
        <v>8</v>
      </c>
      <c r="F4430">
        <v>2015</v>
      </c>
      <c r="G4430" s="4" t="s">
        <v>23</v>
      </c>
      <c r="H4430" t="str">
        <f>VLOOKUP(G4430,States!$A$1:$B$71,2,0)</f>
        <v>Michigan</v>
      </c>
      <c r="I4430" t="str">
        <f>VLOOKUP(H4430,Table2[[State]:[Kürzel für Highcharts]],2,0)</f>
        <v>MI</v>
      </c>
    </row>
    <row r="4431" spans="1:9">
      <c r="A4431">
        <v>35</v>
      </c>
      <c r="B4431" s="3">
        <v>42120</v>
      </c>
      <c r="C4431">
        <v>1.01</v>
      </c>
      <c r="D4431">
        <v>361243.2</v>
      </c>
      <c r="E4431" t="s">
        <v>8</v>
      </c>
      <c r="F4431">
        <v>2015</v>
      </c>
      <c r="G4431" s="4" t="s">
        <v>23</v>
      </c>
      <c r="H4431" t="str">
        <f>VLOOKUP(G4431,States!$A$1:$B$71,2,0)</f>
        <v>Michigan</v>
      </c>
      <c r="I4431" t="str">
        <f>VLOOKUP(H4431,Table2[[State]:[Kürzel für Highcharts]],2,0)</f>
        <v>MI</v>
      </c>
    </row>
    <row r="4432" spans="1:9">
      <c r="A4432">
        <v>36</v>
      </c>
      <c r="B4432" s="3">
        <v>42113</v>
      </c>
      <c r="C4432">
        <v>0.96</v>
      </c>
      <c r="D4432">
        <v>468643.05</v>
      </c>
      <c r="E4432" t="s">
        <v>8</v>
      </c>
      <c r="F4432">
        <v>2015</v>
      </c>
      <c r="G4432" s="4" t="s">
        <v>23</v>
      </c>
      <c r="H4432" t="str">
        <f>VLOOKUP(G4432,States!$A$1:$B$71,2,0)</f>
        <v>Michigan</v>
      </c>
      <c r="I4432" t="str">
        <f>VLOOKUP(H4432,Table2[[State]:[Kürzel für Highcharts]],2,0)</f>
        <v>MI</v>
      </c>
    </row>
    <row r="4433" spans="1:9">
      <c r="A4433">
        <v>37</v>
      </c>
      <c r="B4433" s="3">
        <v>42106</v>
      </c>
      <c r="C4433">
        <v>1.02</v>
      </c>
      <c r="D4433">
        <v>271182.01</v>
      </c>
      <c r="E4433" t="s">
        <v>8</v>
      </c>
      <c r="F4433">
        <v>2015</v>
      </c>
      <c r="G4433" s="4" t="s">
        <v>23</v>
      </c>
      <c r="H4433" t="str">
        <f>VLOOKUP(G4433,States!$A$1:$B$71,2,0)</f>
        <v>Michigan</v>
      </c>
      <c r="I4433" t="str">
        <f>VLOOKUP(H4433,Table2[[State]:[Kürzel für Highcharts]],2,0)</f>
        <v>MI</v>
      </c>
    </row>
    <row r="4434" spans="1:9">
      <c r="A4434">
        <v>38</v>
      </c>
      <c r="B4434" s="3">
        <v>42099</v>
      </c>
      <c r="C4434">
        <v>1.1100000000000001</v>
      </c>
      <c r="D4434">
        <v>295385.40999999997</v>
      </c>
      <c r="E4434" t="s">
        <v>8</v>
      </c>
      <c r="F4434">
        <v>2015</v>
      </c>
      <c r="G4434" s="4" t="s">
        <v>23</v>
      </c>
      <c r="H4434" t="str">
        <f>VLOOKUP(G4434,States!$A$1:$B$71,2,0)</f>
        <v>Michigan</v>
      </c>
      <c r="I4434" t="str">
        <f>VLOOKUP(H4434,Table2[[State]:[Kürzel für Highcharts]],2,0)</f>
        <v>MI</v>
      </c>
    </row>
    <row r="4435" spans="1:9">
      <c r="A4435">
        <v>39</v>
      </c>
      <c r="B4435" s="3">
        <v>42092</v>
      </c>
      <c r="C4435">
        <v>0.97</v>
      </c>
      <c r="D4435">
        <v>304048.15999999997</v>
      </c>
      <c r="E4435" t="s">
        <v>8</v>
      </c>
      <c r="F4435">
        <v>2015</v>
      </c>
      <c r="G4435" s="4" t="s">
        <v>23</v>
      </c>
      <c r="H4435" t="str">
        <f>VLOOKUP(G4435,States!$A$1:$B$71,2,0)</f>
        <v>Michigan</v>
      </c>
      <c r="I4435" t="str">
        <f>VLOOKUP(H4435,Table2[[State]:[Kürzel für Highcharts]],2,0)</f>
        <v>MI</v>
      </c>
    </row>
    <row r="4436" spans="1:9">
      <c r="A4436">
        <v>40</v>
      </c>
      <c r="B4436" s="3">
        <v>42085</v>
      </c>
      <c r="C4436">
        <v>0.97</v>
      </c>
      <c r="D4436">
        <v>455372.43</v>
      </c>
      <c r="E4436" t="s">
        <v>8</v>
      </c>
      <c r="F4436">
        <v>2015</v>
      </c>
      <c r="G4436" s="4" t="s">
        <v>23</v>
      </c>
      <c r="H4436" t="str">
        <f>VLOOKUP(G4436,States!$A$1:$B$71,2,0)</f>
        <v>Michigan</v>
      </c>
      <c r="I4436" t="str">
        <f>VLOOKUP(H4436,Table2[[State]:[Kürzel für Highcharts]],2,0)</f>
        <v>MI</v>
      </c>
    </row>
    <row r="4437" spans="1:9">
      <c r="A4437">
        <v>41</v>
      </c>
      <c r="B4437" s="3">
        <v>42078</v>
      </c>
      <c r="C4437">
        <v>1.1299999999999999</v>
      </c>
      <c r="D4437">
        <v>254974.87</v>
      </c>
      <c r="E4437" t="s">
        <v>8</v>
      </c>
      <c r="F4437">
        <v>2015</v>
      </c>
      <c r="G4437" s="4" t="s">
        <v>23</v>
      </c>
      <c r="H4437" t="str">
        <f>VLOOKUP(G4437,States!$A$1:$B$71,2,0)</f>
        <v>Michigan</v>
      </c>
      <c r="I4437" t="str">
        <f>VLOOKUP(H4437,Table2[[State]:[Kürzel für Highcharts]],2,0)</f>
        <v>MI</v>
      </c>
    </row>
    <row r="4438" spans="1:9">
      <c r="A4438">
        <v>42</v>
      </c>
      <c r="B4438" s="3">
        <v>42071</v>
      </c>
      <c r="C4438">
        <v>1.01</v>
      </c>
      <c r="D4438">
        <v>278695.28999999998</v>
      </c>
      <c r="E4438" t="s">
        <v>8</v>
      </c>
      <c r="F4438">
        <v>2015</v>
      </c>
      <c r="G4438" s="4" t="s">
        <v>23</v>
      </c>
      <c r="H4438" t="str">
        <f>VLOOKUP(G4438,States!$A$1:$B$71,2,0)</f>
        <v>Michigan</v>
      </c>
      <c r="I4438" t="str">
        <f>VLOOKUP(H4438,Table2[[State]:[Kürzel für Highcharts]],2,0)</f>
        <v>MI</v>
      </c>
    </row>
    <row r="4439" spans="1:9">
      <c r="A4439">
        <v>43</v>
      </c>
      <c r="B4439" s="3">
        <v>42064</v>
      </c>
      <c r="C4439">
        <v>0.97</v>
      </c>
      <c r="D4439">
        <v>397899.56</v>
      </c>
      <c r="E4439" t="s">
        <v>8</v>
      </c>
      <c r="F4439">
        <v>2015</v>
      </c>
      <c r="G4439" s="4" t="s">
        <v>23</v>
      </c>
      <c r="H4439" t="str">
        <f>VLOOKUP(G4439,States!$A$1:$B$71,2,0)</f>
        <v>Michigan</v>
      </c>
      <c r="I4439" t="str">
        <f>VLOOKUP(H4439,Table2[[State]:[Kürzel für Highcharts]],2,0)</f>
        <v>MI</v>
      </c>
    </row>
    <row r="4440" spans="1:9">
      <c r="A4440">
        <v>44</v>
      </c>
      <c r="B4440" s="3">
        <v>42057</v>
      </c>
      <c r="C4440">
        <v>1.1499999999999999</v>
      </c>
      <c r="D4440">
        <v>250888.8</v>
      </c>
      <c r="E4440" t="s">
        <v>8</v>
      </c>
      <c r="F4440">
        <v>2015</v>
      </c>
      <c r="G4440" s="4" t="s">
        <v>23</v>
      </c>
      <c r="H4440" t="str">
        <f>VLOOKUP(G4440,States!$A$1:$B$71,2,0)</f>
        <v>Michigan</v>
      </c>
      <c r="I4440" t="str">
        <f>VLOOKUP(H4440,Table2[[State]:[Kürzel für Highcharts]],2,0)</f>
        <v>MI</v>
      </c>
    </row>
    <row r="4441" spans="1:9">
      <c r="A4441">
        <v>45</v>
      </c>
      <c r="B4441" s="3">
        <v>42050</v>
      </c>
      <c r="C4441">
        <v>1.1599999999999999</v>
      </c>
      <c r="D4441">
        <v>255597.63</v>
      </c>
      <c r="E4441" t="s">
        <v>8</v>
      </c>
      <c r="F4441">
        <v>2015</v>
      </c>
      <c r="G4441" s="4" t="s">
        <v>23</v>
      </c>
      <c r="H4441" t="str">
        <f>VLOOKUP(G4441,States!$A$1:$B$71,2,0)</f>
        <v>Michigan</v>
      </c>
      <c r="I4441" t="str">
        <f>VLOOKUP(H4441,Table2[[State]:[Kürzel für Highcharts]],2,0)</f>
        <v>MI</v>
      </c>
    </row>
    <row r="4442" spans="1:9">
      <c r="A4442">
        <v>46</v>
      </c>
      <c r="B4442" s="3">
        <v>42043</v>
      </c>
      <c r="C4442">
        <v>1.1100000000000001</v>
      </c>
      <c r="D4442">
        <v>268195.87</v>
      </c>
      <c r="E4442" t="s">
        <v>8</v>
      </c>
      <c r="F4442">
        <v>2015</v>
      </c>
      <c r="G4442" s="4" t="s">
        <v>23</v>
      </c>
      <c r="H4442" t="str">
        <f>VLOOKUP(G4442,States!$A$1:$B$71,2,0)</f>
        <v>Michigan</v>
      </c>
      <c r="I4442" t="str">
        <f>VLOOKUP(H4442,Table2[[State]:[Kürzel für Highcharts]],2,0)</f>
        <v>MI</v>
      </c>
    </row>
    <row r="4443" spans="1:9">
      <c r="A4443">
        <v>47</v>
      </c>
      <c r="B4443" s="3">
        <v>42036</v>
      </c>
      <c r="C4443">
        <v>0.92</v>
      </c>
      <c r="D4443">
        <v>539750.77</v>
      </c>
      <c r="E4443" t="s">
        <v>8</v>
      </c>
      <c r="F4443">
        <v>2015</v>
      </c>
      <c r="G4443" s="4" t="s">
        <v>23</v>
      </c>
      <c r="H4443" t="str">
        <f>VLOOKUP(G4443,States!$A$1:$B$71,2,0)</f>
        <v>Michigan</v>
      </c>
      <c r="I4443" t="str">
        <f>VLOOKUP(H4443,Table2[[State]:[Kürzel für Highcharts]],2,0)</f>
        <v>MI</v>
      </c>
    </row>
    <row r="4444" spans="1:9">
      <c r="A4444">
        <v>48</v>
      </c>
      <c r="B4444" s="3">
        <v>42029</v>
      </c>
      <c r="C4444">
        <v>1.19</v>
      </c>
      <c r="D4444">
        <v>277325.28999999998</v>
      </c>
      <c r="E4444" t="s">
        <v>8</v>
      </c>
      <c r="F4444">
        <v>2015</v>
      </c>
      <c r="G4444" s="4" t="s">
        <v>23</v>
      </c>
      <c r="H4444" t="str">
        <f>VLOOKUP(G4444,States!$A$1:$B$71,2,0)</f>
        <v>Michigan</v>
      </c>
      <c r="I4444" t="str">
        <f>VLOOKUP(H4444,Table2[[State]:[Kürzel für Highcharts]],2,0)</f>
        <v>MI</v>
      </c>
    </row>
    <row r="4445" spans="1:9">
      <c r="A4445">
        <v>49</v>
      </c>
      <c r="B4445" s="3">
        <v>42022</v>
      </c>
      <c r="C4445">
        <v>1.1000000000000001</v>
      </c>
      <c r="D4445">
        <v>291788.43</v>
      </c>
      <c r="E4445" t="s">
        <v>8</v>
      </c>
      <c r="F4445">
        <v>2015</v>
      </c>
      <c r="G4445" s="4" t="s">
        <v>23</v>
      </c>
      <c r="H4445" t="str">
        <f>VLOOKUP(G4445,States!$A$1:$B$71,2,0)</f>
        <v>Michigan</v>
      </c>
      <c r="I4445" t="str">
        <f>VLOOKUP(H4445,Table2[[State]:[Kürzel für Highcharts]],2,0)</f>
        <v>MI</v>
      </c>
    </row>
    <row r="4446" spans="1:9">
      <c r="A4446">
        <v>50</v>
      </c>
      <c r="B4446" s="3">
        <v>42015</v>
      </c>
      <c r="C4446">
        <v>1.08</v>
      </c>
      <c r="D4446">
        <v>332165.05</v>
      </c>
      <c r="E4446" t="s">
        <v>8</v>
      </c>
      <c r="F4446">
        <v>2015</v>
      </c>
      <c r="G4446" s="4" t="s">
        <v>23</v>
      </c>
      <c r="H4446" t="str">
        <f>VLOOKUP(G4446,States!$A$1:$B$71,2,0)</f>
        <v>Michigan</v>
      </c>
      <c r="I4446" t="str">
        <f>VLOOKUP(H4446,Table2[[State]:[Kürzel für Highcharts]],2,0)</f>
        <v>MI</v>
      </c>
    </row>
    <row r="4447" spans="1:9">
      <c r="A4447">
        <v>51</v>
      </c>
      <c r="B4447" s="3">
        <v>42008</v>
      </c>
      <c r="C4447">
        <v>1.01</v>
      </c>
      <c r="D4447">
        <v>369694.27</v>
      </c>
      <c r="E4447" t="s">
        <v>8</v>
      </c>
      <c r="F4447">
        <v>2015</v>
      </c>
      <c r="G4447" s="4" t="s">
        <v>23</v>
      </c>
      <c r="H4447" t="str">
        <f>VLOOKUP(G4447,States!$A$1:$B$71,2,0)</f>
        <v>Michigan</v>
      </c>
      <c r="I4447" t="str">
        <f>VLOOKUP(H4447,Table2[[State]:[Kürzel für Highcharts]],2,0)</f>
        <v>MI</v>
      </c>
    </row>
    <row r="4448" spans="1:9">
      <c r="A4448">
        <v>0</v>
      </c>
      <c r="B4448" s="3">
        <v>42729</v>
      </c>
      <c r="C4448">
        <v>1.06</v>
      </c>
      <c r="D4448">
        <v>319957.45</v>
      </c>
      <c r="E4448" t="s">
        <v>8</v>
      </c>
      <c r="F4448">
        <v>2016</v>
      </c>
      <c r="G4448" s="4" t="s">
        <v>23</v>
      </c>
      <c r="H4448" t="str">
        <f>VLOOKUP(G4448,States!$A$1:$B$71,2,0)</f>
        <v>Michigan</v>
      </c>
      <c r="I4448" t="str">
        <f>VLOOKUP(H4448,Table2[[State]:[Kürzel für Highcharts]],2,0)</f>
        <v>MI</v>
      </c>
    </row>
    <row r="4449" spans="1:9">
      <c r="A4449">
        <v>1</v>
      </c>
      <c r="B4449" s="3">
        <v>42722</v>
      </c>
      <c r="C4449">
        <v>1.05</v>
      </c>
      <c r="D4449">
        <v>298755.3</v>
      </c>
      <c r="E4449" t="s">
        <v>8</v>
      </c>
      <c r="F4449">
        <v>2016</v>
      </c>
      <c r="G4449" s="4" t="s">
        <v>23</v>
      </c>
      <c r="H4449" t="str">
        <f>VLOOKUP(G4449,States!$A$1:$B$71,2,0)</f>
        <v>Michigan</v>
      </c>
      <c r="I4449" t="str">
        <f>VLOOKUP(H4449,Table2[[State]:[Kürzel für Highcharts]],2,0)</f>
        <v>MI</v>
      </c>
    </row>
    <row r="4450" spans="1:9">
      <c r="A4450">
        <v>2</v>
      </c>
      <c r="B4450" s="3">
        <v>42715</v>
      </c>
      <c r="C4450">
        <v>0.95</v>
      </c>
      <c r="D4450">
        <v>333109.65000000002</v>
      </c>
      <c r="E4450" t="s">
        <v>8</v>
      </c>
      <c r="F4450">
        <v>2016</v>
      </c>
      <c r="G4450" s="4" t="s">
        <v>23</v>
      </c>
      <c r="H4450" t="str">
        <f>VLOOKUP(G4450,States!$A$1:$B$71,2,0)</f>
        <v>Michigan</v>
      </c>
      <c r="I4450" t="str">
        <f>VLOOKUP(H4450,Table2[[State]:[Kürzel für Highcharts]],2,0)</f>
        <v>MI</v>
      </c>
    </row>
    <row r="4451" spans="1:9">
      <c r="A4451">
        <v>3</v>
      </c>
      <c r="B4451" s="3">
        <v>42708</v>
      </c>
      <c r="C4451">
        <v>0.81</v>
      </c>
      <c r="D4451">
        <v>545216.52</v>
      </c>
      <c r="E4451" t="s">
        <v>8</v>
      </c>
      <c r="F4451">
        <v>2016</v>
      </c>
      <c r="G4451" s="4" t="s">
        <v>23</v>
      </c>
      <c r="H4451" t="str">
        <f>VLOOKUP(G4451,States!$A$1:$B$71,2,0)</f>
        <v>Michigan</v>
      </c>
      <c r="I4451" t="str">
        <f>VLOOKUP(H4451,Table2[[State]:[Kürzel für Highcharts]],2,0)</f>
        <v>MI</v>
      </c>
    </row>
    <row r="4452" spans="1:9">
      <c r="A4452">
        <v>4</v>
      </c>
      <c r="B4452" s="3">
        <v>42701</v>
      </c>
      <c r="C4452">
        <v>1.18</v>
      </c>
      <c r="D4452">
        <v>262530.31</v>
      </c>
      <c r="E4452" t="s">
        <v>8</v>
      </c>
      <c r="F4452">
        <v>2016</v>
      </c>
      <c r="G4452" s="4" t="s">
        <v>23</v>
      </c>
      <c r="H4452" t="str">
        <f>VLOOKUP(G4452,States!$A$1:$B$71,2,0)</f>
        <v>Michigan</v>
      </c>
      <c r="I4452" t="str">
        <f>VLOOKUP(H4452,Table2[[State]:[Kürzel für Highcharts]],2,0)</f>
        <v>MI</v>
      </c>
    </row>
    <row r="4453" spans="1:9">
      <c r="A4453">
        <v>5</v>
      </c>
      <c r="B4453" s="3">
        <v>42694</v>
      </c>
      <c r="C4453">
        <v>1.35</v>
      </c>
      <c r="D4453">
        <v>243576.95999999999</v>
      </c>
      <c r="E4453" t="s">
        <v>8</v>
      </c>
      <c r="F4453">
        <v>2016</v>
      </c>
      <c r="G4453" s="4" t="s">
        <v>23</v>
      </c>
      <c r="H4453" t="str">
        <f>VLOOKUP(G4453,States!$A$1:$B$71,2,0)</f>
        <v>Michigan</v>
      </c>
      <c r="I4453" t="str">
        <f>VLOOKUP(H4453,Table2[[State]:[Kürzel für Highcharts]],2,0)</f>
        <v>MI</v>
      </c>
    </row>
    <row r="4454" spans="1:9">
      <c r="A4454">
        <v>6</v>
      </c>
      <c r="B4454" s="3">
        <v>42687</v>
      </c>
      <c r="C4454">
        <v>1.39</v>
      </c>
      <c r="D4454">
        <v>236523.09</v>
      </c>
      <c r="E4454" t="s">
        <v>8</v>
      </c>
      <c r="F4454">
        <v>2016</v>
      </c>
      <c r="G4454" s="4" t="s">
        <v>23</v>
      </c>
      <c r="H4454" t="str">
        <f>VLOOKUP(G4454,States!$A$1:$B$71,2,0)</f>
        <v>Michigan</v>
      </c>
      <c r="I4454" t="str">
        <f>VLOOKUP(H4454,Table2[[State]:[Kürzel für Highcharts]],2,0)</f>
        <v>MI</v>
      </c>
    </row>
    <row r="4455" spans="1:9">
      <c r="A4455">
        <v>7</v>
      </c>
      <c r="B4455" s="3">
        <v>42680</v>
      </c>
      <c r="C4455">
        <v>1.4</v>
      </c>
      <c r="D4455">
        <v>231422.37</v>
      </c>
      <c r="E4455" t="s">
        <v>8</v>
      </c>
      <c r="F4455">
        <v>2016</v>
      </c>
      <c r="G4455" s="4" t="s">
        <v>23</v>
      </c>
      <c r="H4455" t="str">
        <f>VLOOKUP(G4455,States!$A$1:$B$71,2,0)</f>
        <v>Michigan</v>
      </c>
      <c r="I4455" t="str">
        <f>VLOOKUP(H4455,Table2[[State]:[Kürzel für Highcharts]],2,0)</f>
        <v>MI</v>
      </c>
    </row>
    <row r="4456" spans="1:9">
      <c r="A4456">
        <v>8</v>
      </c>
      <c r="B4456" s="3">
        <v>42673</v>
      </c>
      <c r="C4456">
        <v>1.4</v>
      </c>
      <c r="D4456">
        <v>193940.78</v>
      </c>
      <c r="E4456" t="s">
        <v>8</v>
      </c>
      <c r="F4456">
        <v>2016</v>
      </c>
      <c r="G4456" s="4" t="s">
        <v>23</v>
      </c>
      <c r="H4456" t="str">
        <f>VLOOKUP(G4456,States!$A$1:$B$71,2,0)</f>
        <v>Michigan</v>
      </c>
      <c r="I4456" t="str">
        <f>VLOOKUP(H4456,Table2[[State]:[Kürzel für Highcharts]],2,0)</f>
        <v>MI</v>
      </c>
    </row>
    <row r="4457" spans="1:9">
      <c r="A4457">
        <v>9</v>
      </c>
      <c r="B4457" s="3">
        <v>42666</v>
      </c>
      <c r="C4457">
        <v>1.35</v>
      </c>
      <c r="D4457">
        <v>227233.92000000001</v>
      </c>
      <c r="E4457" t="s">
        <v>8</v>
      </c>
      <c r="F4457">
        <v>2016</v>
      </c>
      <c r="G4457" s="4" t="s">
        <v>23</v>
      </c>
      <c r="H4457" t="str">
        <f>VLOOKUP(G4457,States!$A$1:$B$71,2,0)</f>
        <v>Michigan</v>
      </c>
      <c r="I4457" t="str">
        <f>VLOOKUP(H4457,Table2[[State]:[Kürzel für Highcharts]],2,0)</f>
        <v>MI</v>
      </c>
    </row>
    <row r="4458" spans="1:9">
      <c r="A4458">
        <v>10</v>
      </c>
      <c r="B4458" s="3">
        <v>42659</v>
      </c>
      <c r="C4458">
        <v>1.26</v>
      </c>
      <c r="D4458">
        <v>256744.34</v>
      </c>
      <c r="E4458" t="s">
        <v>8</v>
      </c>
      <c r="F4458">
        <v>2016</v>
      </c>
      <c r="G4458" s="4" t="s">
        <v>23</v>
      </c>
      <c r="H4458" t="str">
        <f>VLOOKUP(G4458,States!$A$1:$B$71,2,0)</f>
        <v>Michigan</v>
      </c>
      <c r="I4458" t="str">
        <f>VLOOKUP(H4458,Table2[[State]:[Kürzel für Highcharts]],2,0)</f>
        <v>MI</v>
      </c>
    </row>
    <row r="4459" spans="1:9">
      <c r="A4459">
        <v>11</v>
      </c>
      <c r="B4459" s="3">
        <v>42652</v>
      </c>
      <c r="C4459">
        <v>1.27</v>
      </c>
      <c r="D4459">
        <v>253886.8</v>
      </c>
      <c r="E4459" t="s">
        <v>8</v>
      </c>
      <c r="F4459">
        <v>2016</v>
      </c>
      <c r="G4459" s="4" t="s">
        <v>23</v>
      </c>
      <c r="H4459" t="str">
        <f>VLOOKUP(G4459,States!$A$1:$B$71,2,0)</f>
        <v>Michigan</v>
      </c>
      <c r="I4459" t="str">
        <f>VLOOKUP(H4459,Table2[[State]:[Kürzel für Highcharts]],2,0)</f>
        <v>MI</v>
      </c>
    </row>
    <row r="4460" spans="1:9">
      <c r="A4460">
        <v>12</v>
      </c>
      <c r="B4460" s="3">
        <v>42645</v>
      </c>
      <c r="C4460">
        <v>1.25</v>
      </c>
      <c r="D4460">
        <v>266892.46999999997</v>
      </c>
      <c r="E4460" t="s">
        <v>8</v>
      </c>
      <c r="F4460">
        <v>2016</v>
      </c>
      <c r="G4460" s="4" t="s">
        <v>23</v>
      </c>
      <c r="H4460" t="str">
        <f>VLOOKUP(G4460,States!$A$1:$B$71,2,0)</f>
        <v>Michigan</v>
      </c>
      <c r="I4460" t="str">
        <f>VLOOKUP(H4460,Table2[[State]:[Kürzel für Highcharts]],2,0)</f>
        <v>MI</v>
      </c>
    </row>
    <row r="4461" spans="1:9">
      <c r="A4461">
        <v>13</v>
      </c>
      <c r="B4461" s="3">
        <v>42638</v>
      </c>
      <c r="C4461">
        <v>1.24</v>
      </c>
      <c r="D4461">
        <v>274937.38</v>
      </c>
      <c r="E4461" t="s">
        <v>8</v>
      </c>
      <c r="F4461">
        <v>2016</v>
      </c>
      <c r="G4461" s="4" t="s">
        <v>23</v>
      </c>
      <c r="H4461" t="str">
        <f>VLOOKUP(G4461,States!$A$1:$B$71,2,0)</f>
        <v>Michigan</v>
      </c>
      <c r="I4461" t="str">
        <f>VLOOKUP(H4461,Table2[[State]:[Kürzel für Highcharts]],2,0)</f>
        <v>MI</v>
      </c>
    </row>
    <row r="4462" spans="1:9">
      <c r="A4462">
        <v>14</v>
      </c>
      <c r="B4462" s="3">
        <v>42631</v>
      </c>
      <c r="C4462">
        <v>1.1000000000000001</v>
      </c>
      <c r="D4462">
        <v>320748.32</v>
      </c>
      <c r="E4462" t="s">
        <v>8</v>
      </c>
      <c r="F4462">
        <v>2016</v>
      </c>
      <c r="G4462" s="4" t="s">
        <v>23</v>
      </c>
      <c r="H4462" t="str">
        <f>VLOOKUP(G4462,States!$A$1:$B$71,2,0)</f>
        <v>Michigan</v>
      </c>
      <c r="I4462" t="str">
        <f>VLOOKUP(H4462,Table2[[State]:[Kürzel für Highcharts]],2,0)</f>
        <v>MI</v>
      </c>
    </row>
    <row r="4463" spans="1:9">
      <c r="A4463">
        <v>15</v>
      </c>
      <c r="B4463" s="3">
        <v>42624</v>
      </c>
      <c r="C4463">
        <v>1.0900000000000001</v>
      </c>
      <c r="D4463">
        <v>339890.13</v>
      </c>
      <c r="E4463" t="s">
        <v>8</v>
      </c>
      <c r="F4463">
        <v>2016</v>
      </c>
      <c r="G4463" s="4" t="s">
        <v>23</v>
      </c>
      <c r="H4463" t="str">
        <f>VLOOKUP(G4463,States!$A$1:$B$71,2,0)</f>
        <v>Michigan</v>
      </c>
      <c r="I4463" t="str">
        <f>VLOOKUP(H4463,Table2[[State]:[Kürzel für Highcharts]],2,0)</f>
        <v>MI</v>
      </c>
    </row>
    <row r="4464" spans="1:9">
      <c r="A4464">
        <v>16</v>
      </c>
      <c r="B4464" s="3">
        <v>42617</v>
      </c>
      <c r="C4464">
        <v>1.08</v>
      </c>
      <c r="D4464">
        <v>326335.52</v>
      </c>
      <c r="E4464" t="s">
        <v>8</v>
      </c>
      <c r="F4464">
        <v>2016</v>
      </c>
      <c r="G4464" s="4" t="s">
        <v>23</v>
      </c>
      <c r="H4464" t="str">
        <f>VLOOKUP(G4464,States!$A$1:$B$71,2,0)</f>
        <v>Michigan</v>
      </c>
      <c r="I4464" t="str">
        <f>VLOOKUP(H4464,Table2[[State]:[Kürzel für Highcharts]],2,0)</f>
        <v>MI</v>
      </c>
    </row>
    <row r="4465" spans="1:9">
      <c r="A4465">
        <v>17</v>
      </c>
      <c r="B4465" s="3">
        <v>42610</v>
      </c>
      <c r="C4465">
        <v>1.01</v>
      </c>
      <c r="D4465">
        <v>353420.52</v>
      </c>
      <c r="E4465" t="s">
        <v>8</v>
      </c>
      <c r="F4465">
        <v>2016</v>
      </c>
      <c r="G4465" s="4" t="s">
        <v>23</v>
      </c>
      <c r="H4465" t="str">
        <f>VLOOKUP(G4465,States!$A$1:$B$71,2,0)</f>
        <v>Michigan</v>
      </c>
      <c r="I4465" t="str">
        <f>VLOOKUP(H4465,Table2[[State]:[Kürzel für Highcharts]],2,0)</f>
        <v>MI</v>
      </c>
    </row>
    <row r="4466" spans="1:9">
      <c r="A4466">
        <v>18</v>
      </c>
      <c r="B4466" s="3">
        <v>42603</v>
      </c>
      <c r="C4466">
        <v>1.1499999999999999</v>
      </c>
      <c r="D4466">
        <v>316859.74</v>
      </c>
      <c r="E4466" t="s">
        <v>8</v>
      </c>
      <c r="F4466">
        <v>2016</v>
      </c>
      <c r="G4466" s="4" t="s">
        <v>23</v>
      </c>
      <c r="H4466" t="str">
        <f>VLOOKUP(G4466,States!$A$1:$B$71,2,0)</f>
        <v>Michigan</v>
      </c>
      <c r="I4466" t="str">
        <f>VLOOKUP(H4466,Table2[[State]:[Kürzel für Highcharts]],2,0)</f>
        <v>MI</v>
      </c>
    </row>
    <row r="4467" spans="1:9">
      <c r="A4467">
        <v>19</v>
      </c>
      <c r="B4467" s="3">
        <v>42596</v>
      </c>
      <c r="C4467">
        <v>1.08</v>
      </c>
      <c r="D4467">
        <v>367007.17</v>
      </c>
      <c r="E4467" t="s">
        <v>8</v>
      </c>
      <c r="F4467">
        <v>2016</v>
      </c>
      <c r="G4467" s="4" t="s">
        <v>23</v>
      </c>
      <c r="H4467" t="str">
        <f>VLOOKUP(G4467,States!$A$1:$B$71,2,0)</f>
        <v>Michigan</v>
      </c>
      <c r="I4467" t="str">
        <f>VLOOKUP(H4467,Table2[[State]:[Kürzel für Highcharts]],2,0)</f>
        <v>MI</v>
      </c>
    </row>
    <row r="4468" spans="1:9">
      <c r="A4468">
        <v>20</v>
      </c>
      <c r="B4468" s="3">
        <v>42589</v>
      </c>
      <c r="C4468">
        <v>1.1299999999999999</v>
      </c>
      <c r="D4468">
        <v>352764.25</v>
      </c>
      <c r="E4468" t="s">
        <v>8</v>
      </c>
      <c r="F4468">
        <v>2016</v>
      </c>
      <c r="G4468" s="4" t="s">
        <v>23</v>
      </c>
      <c r="H4468" t="str">
        <f>VLOOKUP(G4468,States!$A$1:$B$71,2,0)</f>
        <v>Michigan</v>
      </c>
      <c r="I4468" t="str">
        <f>VLOOKUP(H4468,Table2[[State]:[Kürzel für Highcharts]],2,0)</f>
        <v>MI</v>
      </c>
    </row>
    <row r="4469" spans="1:9">
      <c r="A4469">
        <v>21</v>
      </c>
      <c r="B4469" s="3">
        <v>42582</v>
      </c>
      <c r="C4469">
        <v>1.1599999999999999</v>
      </c>
      <c r="D4469">
        <v>340176.41</v>
      </c>
      <c r="E4469" t="s">
        <v>8</v>
      </c>
      <c r="F4469">
        <v>2016</v>
      </c>
      <c r="G4469" s="4" t="s">
        <v>23</v>
      </c>
      <c r="H4469" t="str">
        <f>VLOOKUP(G4469,States!$A$1:$B$71,2,0)</f>
        <v>Michigan</v>
      </c>
      <c r="I4469" t="str">
        <f>VLOOKUP(H4469,Table2[[State]:[Kürzel für Highcharts]],2,0)</f>
        <v>MI</v>
      </c>
    </row>
    <row r="4470" spans="1:9">
      <c r="A4470">
        <v>22</v>
      </c>
      <c r="B4470" s="3">
        <v>42575</v>
      </c>
      <c r="C4470">
        <v>1.1499999999999999</v>
      </c>
      <c r="D4470">
        <v>354577.28</v>
      </c>
      <c r="E4470" t="s">
        <v>8</v>
      </c>
      <c r="F4470">
        <v>2016</v>
      </c>
      <c r="G4470" s="4" t="s">
        <v>23</v>
      </c>
      <c r="H4470" t="str">
        <f>VLOOKUP(G4470,States!$A$1:$B$71,2,0)</f>
        <v>Michigan</v>
      </c>
      <c r="I4470" t="str">
        <f>VLOOKUP(H4470,Table2[[State]:[Kürzel für Highcharts]],2,0)</f>
        <v>MI</v>
      </c>
    </row>
    <row r="4471" spans="1:9">
      <c r="A4471">
        <v>23</v>
      </c>
      <c r="B4471" s="3">
        <v>42568</v>
      </c>
      <c r="C4471">
        <v>1.17</v>
      </c>
      <c r="D4471">
        <v>328237.93</v>
      </c>
      <c r="E4471" t="s">
        <v>8</v>
      </c>
      <c r="F4471">
        <v>2016</v>
      </c>
      <c r="G4471" s="4" t="s">
        <v>23</v>
      </c>
      <c r="H4471" t="str">
        <f>VLOOKUP(G4471,States!$A$1:$B$71,2,0)</f>
        <v>Michigan</v>
      </c>
      <c r="I4471" t="str">
        <f>VLOOKUP(H4471,Table2[[State]:[Kürzel für Highcharts]],2,0)</f>
        <v>MI</v>
      </c>
    </row>
    <row r="4472" spans="1:9">
      <c r="A4472">
        <v>24</v>
      </c>
      <c r="B4472" s="3">
        <v>42561</v>
      </c>
      <c r="C4472">
        <v>1.18</v>
      </c>
      <c r="D4472">
        <v>311241.09000000003</v>
      </c>
      <c r="E4472" t="s">
        <v>8</v>
      </c>
      <c r="F4472">
        <v>2016</v>
      </c>
      <c r="G4472" s="4" t="s">
        <v>23</v>
      </c>
      <c r="H4472" t="str">
        <f>VLOOKUP(G4472,States!$A$1:$B$71,2,0)</f>
        <v>Michigan</v>
      </c>
      <c r="I4472" t="str">
        <f>VLOOKUP(H4472,Table2[[State]:[Kürzel für Highcharts]],2,0)</f>
        <v>MI</v>
      </c>
    </row>
    <row r="4473" spans="1:9">
      <c r="A4473">
        <v>25</v>
      </c>
      <c r="B4473" s="3">
        <v>42554</v>
      </c>
      <c r="C4473">
        <v>1.17</v>
      </c>
      <c r="D4473">
        <v>336701.66</v>
      </c>
      <c r="E4473" t="s">
        <v>8</v>
      </c>
      <c r="F4473">
        <v>2016</v>
      </c>
      <c r="G4473" s="4" t="s">
        <v>23</v>
      </c>
      <c r="H4473" t="str">
        <f>VLOOKUP(G4473,States!$A$1:$B$71,2,0)</f>
        <v>Michigan</v>
      </c>
      <c r="I4473" t="str">
        <f>VLOOKUP(H4473,Table2[[State]:[Kürzel für Highcharts]],2,0)</f>
        <v>MI</v>
      </c>
    </row>
    <row r="4474" spans="1:9">
      <c r="A4474">
        <v>26</v>
      </c>
      <c r="B4474" s="3">
        <v>42547</v>
      </c>
      <c r="C4474">
        <v>1.1299999999999999</v>
      </c>
      <c r="D4474">
        <v>344391.38</v>
      </c>
      <c r="E4474" t="s">
        <v>8</v>
      </c>
      <c r="F4474">
        <v>2016</v>
      </c>
      <c r="G4474" s="4" t="s">
        <v>23</v>
      </c>
      <c r="H4474" t="str">
        <f>VLOOKUP(G4474,States!$A$1:$B$71,2,0)</f>
        <v>Michigan</v>
      </c>
      <c r="I4474" t="str">
        <f>VLOOKUP(H4474,Table2[[State]:[Kürzel für Highcharts]],2,0)</f>
        <v>MI</v>
      </c>
    </row>
    <row r="4475" spans="1:9">
      <c r="A4475">
        <v>27</v>
      </c>
      <c r="B4475" s="3">
        <v>42540</v>
      </c>
      <c r="C4475">
        <v>1</v>
      </c>
      <c r="D4475">
        <v>442961.17</v>
      </c>
      <c r="E4475" t="s">
        <v>8</v>
      </c>
      <c r="F4475">
        <v>2016</v>
      </c>
      <c r="G4475" s="4" t="s">
        <v>23</v>
      </c>
      <c r="H4475" t="str">
        <f>VLOOKUP(G4475,States!$A$1:$B$71,2,0)</f>
        <v>Michigan</v>
      </c>
      <c r="I4475" t="str">
        <f>VLOOKUP(H4475,Table2[[State]:[Kürzel für Highcharts]],2,0)</f>
        <v>MI</v>
      </c>
    </row>
    <row r="4476" spans="1:9">
      <c r="A4476">
        <v>28</v>
      </c>
      <c r="B4476" s="3">
        <v>42533</v>
      </c>
      <c r="C4476">
        <v>0.98</v>
      </c>
      <c r="D4476">
        <v>414532.49</v>
      </c>
      <c r="E4476" t="s">
        <v>8</v>
      </c>
      <c r="F4476">
        <v>2016</v>
      </c>
      <c r="G4476" s="4" t="s">
        <v>23</v>
      </c>
      <c r="H4476" t="str">
        <f>VLOOKUP(G4476,States!$A$1:$B$71,2,0)</f>
        <v>Michigan</v>
      </c>
      <c r="I4476" t="str">
        <f>VLOOKUP(H4476,Table2[[State]:[Kürzel für Highcharts]],2,0)</f>
        <v>MI</v>
      </c>
    </row>
    <row r="4477" spans="1:9">
      <c r="A4477">
        <v>29</v>
      </c>
      <c r="B4477" s="3">
        <v>42526</v>
      </c>
      <c r="C4477">
        <v>0.92</v>
      </c>
      <c r="D4477">
        <v>473131.2</v>
      </c>
      <c r="E4477" t="s">
        <v>8</v>
      </c>
      <c r="F4477">
        <v>2016</v>
      </c>
      <c r="G4477" s="4" t="s">
        <v>23</v>
      </c>
      <c r="H4477" t="str">
        <f>VLOOKUP(G4477,States!$A$1:$B$71,2,0)</f>
        <v>Michigan</v>
      </c>
      <c r="I4477" t="str">
        <f>VLOOKUP(H4477,Table2[[State]:[Kürzel für Highcharts]],2,0)</f>
        <v>MI</v>
      </c>
    </row>
    <row r="4478" spans="1:9">
      <c r="A4478">
        <v>30</v>
      </c>
      <c r="B4478" s="3">
        <v>42519</v>
      </c>
      <c r="C4478">
        <v>1.04</v>
      </c>
      <c r="D4478">
        <v>348557.33</v>
      </c>
      <c r="E4478" t="s">
        <v>8</v>
      </c>
      <c r="F4478">
        <v>2016</v>
      </c>
      <c r="G4478" s="4" t="s">
        <v>23</v>
      </c>
      <c r="H4478" t="str">
        <f>VLOOKUP(G4478,States!$A$1:$B$71,2,0)</f>
        <v>Michigan</v>
      </c>
      <c r="I4478" t="str">
        <f>VLOOKUP(H4478,Table2[[State]:[Kürzel für Highcharts]],2,0)</f>
        <v>MI</v>
      </c>
    </row>
    <row r="4479" spans="1:9">
      <c r="A4479">
        <v>31</v>
      </c>
      <c r="B4479" s="3">
        <v>42512</v>
      </c>
      <c r="C4479">
        <v>1.07</v>
      </c>
      <c r="D4479">
        <v>303330.62</v>
      </c>
      <c r="E4479" t="s">
        <v>8</v>
      </c>
      <c r="F4479">
        <v>2016</v>
      </c>
      <c r="G4479" s="4" t="s">
        <v>23</v>
      </c>
      <c r="H4479" t="str">
        <f>VLOOKUP(G4479,States!$A$1:$B$71,2,0)</f>
        <v>Michigan</v>
      </c>
      <c r="I4479" t="str">
        <f>VLOOKUP(H4479,Table2[[State]:[Kürzel für Highcharts]],2,0)</f>
        <v>MI</v>
      </c>
    </row>
    <row r="4480" spans="1:9">
      <c r="A4480">
        <v>32</v>
      </c>
      <c r="B4480" s="3">
        <v>42505</v>
      </c>
      <c r="C4480">
        <v>0.86</v>
      </c>
      <c r="D4480">
        <v>485653.27</v>
      </c>
      <c r="E4480" t="s">
        <v>8</v>
      </c>
      <c r="F4480">
        <v>2016</v>
      </c>
      <c r="G4480" s="4" t="s">
        <v>23</v>
      </c>
      <c r="H4480" t="str">
        <f>VLOOKUP(G4480,States!$A$1:$B$71,2,0)</f>
        <v>Michigan</v>
      </c>
      <c r="I4480" t="str">
        <f>VLOOKUP(H4480,Table2[[State]:[Kürzel für Highcharts]],2,0)</f>
        <v>MI</v>
      </c>
    </row>
    <row r="4481" spans="1:9">
      <c r="A4481">
        <v>33</v>
      </c>
      <c r="B4481" s="3">
        <v>42498</v>
      </c>
      <c r="C4481">
        <v>0.96</v>
      </c>
      <c r="D4481">
        <v>500424.55</v>
      </c>
      <c r="E4481" t="s">
        <v>8</v>
      </c>
      <c r="F4481">
        <v>2016</v>
      </c>
      <c r="G4481" s="4" t="s">
        <v>23</v>
      </c>
      <c r="H4481" t="str">
        <f>VLOOKUP(G4481,States!$A$1:$B$71,2,0)</f>
        <v>Michigan</v>
      </c>
      <c r="I4481" t="str">
        <f>VLOOKUP(H4481,Table2[[State]:[Kürzel für Highcharts]],2,0)</f>
        <v>MI</v>
      </c>
    </row>
    <row r="4482" spans="1:9">
      <c r="A4482">
        <v>34</v>
      </c>
      <c r="B4482" s="3">
        <v>42491</v>
      </c>
      <c r="C4482">
        <v>1</v>
      </c>
      <c r="D4482">
        <v>319391.58</v>
      </c>
      <c r="E4482" t="s">
        <v>8</v>
      </c>
      <c r="F4482">
        <v>2016</v>
      </c>
      <c r="G4482" s="4" t="s">
        <v>23</v>
      </c>
      <c r="H4482" t="str">
        <f>VLOOKUP(G4482,States!$A$1:$B$71,2,0)</f>
        <v>Michigan</v>
      </c>
      <c r="I4482" t="str">
        <f>VLOOKUP(H4482,Table2[[State]:[Kürzel für Highcharts]],2,0)</f>
        <v>MI</v>
      </c>
    </row>
    <row r="4483" spans="1:9">
      <c r="A4483">
        <v>35</v>
      </c>
      <c r="B4483" s="3">
        <v>42484</v>
      </c>
      <c r="C4483">
        <v>1</v>
      </c>
      <c r="D4483">
        <v>331109.84999999998</v>
      </c>
      <c r="E4483" t="s">
        <v>8</v>
      </c>
      <c r="F4483">
        <v>2016</v>
      </c>
      <c r="G4483" s="4" t="s">
        <v>23</v>
      </c>
      <c r="H4483" t="str">
        <f>VLOOKUP(G4483,States!$A$1:$B$71,2,0)</f>
        <v>Michigan</v>
      </c>
      <c r="I4483" t="str">
        <f>VLOOKUP(H4483,Table2[[State]:[Kürzel für Highcharts]],2,0)</f>
        <v>MI</v>
      </c>
    </row>
    <row r="4484" spans="1:9">
      <c r="A4484">
        <v>36</v>
      </c>
      <c r="B4484" s="3">
        <v>42477</v>
      </c>
      <c r="C4484">
        <v>0.97</v>
      </c>
      <c r="D4484">
        <v>447346.61</v>
      </c>
      <c r="E4484" t="s">
        <v>8</v>
      </c>
      <c r="F4484">
        <v>2016</v>
      </c>
      <c r="G4484" s="4" t="s">
        <v>23</v>
      </c>
      <c r="H4484" t="str">
        <f>VLOOKUP(G4484,States!$A$1:$B$71,2,0)</f>
        <v>Michigan</v>
      </c>
      <c r="I4484" t="str">
        <f>VLOOKUP(H4484,Table2[[State]:[Kürzel für Highcharts]],2,0)</f>
        <v>MI</v>
      </c>
    </row>
    <row r="4485" spans="1:9">
      <c r="A4485">
        <v>37</v>
      </c>
      <c r="B4485" s="3">
        <v>42470</v>
      </c>
      <c r="C4485">
        <v>1.03</v>
      </c>
      <c r="D4485">
        <v>312995.88</v>
      </c>
      <c r="E4485" t="s">
        <v>8</v>
      </c>
      <c r="F4485">
        <v>2016</v>
      </c>
      <c r="G4485" s="4" t="s">
        <v>23</v>
      </c>
      <c r="H4485" t="str">
        <f>VLOOKUP(G4485,States!$A$1:$B$71,2,0)</f>
        <v>Michigan</v>
      </c>
      <c r="I4485" t="str">
        <f>VLOOKUP(H4485,Table2[[State]:[Kürzel für Highcharts]],2,0)</f>
        <v>MI</v>
      </c>
    </row>
    <row r="4486" spans="1:9">
      <c r="A4486">
        <v>38</v>
      </c>
      <c r="B4486" s="3">
        <v>42463</v>
      </c>
      <c r="C4486">
        <v>1.02</v>
      </c>
      <c r="D4486">
        <v>335108.11</v>
      </c>
      <c r="E4486" t="s">
        <v>8</v>
      </c>
      <c r="F4486">
        <v>2016</v>
      </c>
      <c r="G4486" s="4" t="s">
        <v>23</v>
      </c>
      <c r="H4486" t="str">
        <f>VLOOKUP(G4486,States!$A$1:$B$71,2,0)</f>
        <v>Michigan</v>
      </c>
      <c r="I4486" t="str">
        <f>VLOOKUP(H4486,Table2[[State]:[Kürzel für Highcharts]],2,0)</f>
        <v>MI</v>
      </c>
    </row>
    <row r="4487" spans="1:9">
      <c r="A4487">
        <v>39</v>
      </c>
      <c r="B4487" s="3">
        <v>42456</v>
      </c>
      <c r="C4487">
        <v>1.05</v>
      </c>
      <c r="D4487">
        <v>378431.9</v>
      </c>
      <c r="E4487" t="s">
        <v>8</v>
      </c>
      <c r="F4487">
        <v>2016</v>
      </c>
      <c r="G4487" s="4" t="s">
        <v>23</v>
      </c>
      <c r="H4487" t="str">
        <f>VLOOKUP(G4487,States!$A$1:$B$71,2,0)</f>
        <v>Michigan</v>
      </c>
      <c r="I4487" t="str">
        <f>VLOOKUP(H4487,Table2[[State]:[Kürzel für Highcharts]],2,0)</f>
        <v>MI</v>
      </c>
    </row>
    <row r="4488" spans="1:9">
      <c r="A4488">
        <v>40</v>
      </c>
      <c r="B4488" s="3">
        <v>42449</v>
      </c>
      <c r="C4488">
        <v>1.0900000000000001</v>
      </c>
      <c r="D4488">
        <v>371639.1</v>
      </c>
      <c r="E4488" t="s">
        <v>8</v>
      </c>
      <c r="F4488">
        <v>2016</v>
      </c>
      <c r="G4488" s="4" t="s">
        <v>23</v>
      </c>
      <c r="H4488" t="str">
        <f>VLOOKUP(G4488,States!$A$1:$B$71,2,0)</f>
        <v>Michigan</v>
      </c>
      <c r="I4488" t="str">
        <f>VLOOKUP(H4488,Table2[[State]:[Kürzel für Highcharts]],2,0)</f>
        <v>MI</v>
      </c>
    </row>
    <row r="4489" spans="1:9">
      <c r="A4489">
        <v>41</v>
      </c>
      <c r="B4489" s="3">
        <v>42442</v>
      </c>
      <c r="C4489">
        <v>1.1200000000000001</v>
      </c>
      <c r="D4489">
        <v>299527.55</v>
      </c>
      <c r="E4489" t="s">
        <v>8</v>
      </c>
      <c r="F4489">
        <v>2016</v>
      </c>
      <c r="G4489" s="4" t="s">
        <v>23</v>
      </c>
      <c r="H4489" t="str">
        <f>VLOOKUP(G4489,States!$A$1:$B$71,2,0)</f>
        <v>Michigan</v>
      </c>
      <c r="I4489" t="str">
        <f>VLOOKUP(H4489,Table2[[State]:[Kürzel für Highcharts]],2,0)</f>
        <v>MI</v>
      </c>
    </row>
    <row r="4490" spans="1:9">
      <c r="A4490">
        <v>42</v>
      </c>
      <c r="B4490" s="3">
        <v>42435</v>
      </c>
      <c r="C4490">
        <v>0.97</v>
      </c>
      <c r="D4490">
        <v>441920.14</v>
      </c>
      <c r="E4490" t="s">
        <v>8</v>
      </c>
      <c r="F4490">
        <v>2016</v>
      </c>
      <c r="G4490" s="4" t="s">
        <v>23</v>
      </c>
      <c r="H4490" t="str">
        <f>VLOOKUP(G4490,States!$A$1:$B$71,2,0)</f>
        <v>Michigan</v>
      </c>
      <c r="I4490" t="str">
        <f>VLOOKUP(H4490,Table2[[State]:[Kürzel für Highcharts]],2,0)</f>
        <v>MI</v>
      </c>
    </row>
    <row r="4491" spans="1:9">
      <c r="A4491">
        <v>43</v>
      </c>
      <c r="B4491" s="3">
        <v>42428</v>
      </c>
      <c r="C4491">
        <v>1.1299999999999999</v>
      </c>
      <c r="D4491">
        <v>342465.19</v>
      </c>
      <c r="E4491" t="s">
        <v>8</v>
      </c>
      <c r="F4491">
        <v>2016</v>
      </c>
      <c r="G4491" s="4" t="s">
        <v>23</v>
      </c>
      <c r="H4491" t="str">
        <f>VLOOKUP(G4491,States!$A$1:$B$71,2,0)</f>
        <v>Michigan</v>
      </c>
      <c r="I4491" t="str">
        <f>VLOOKUP(H4491,Table2[[State]:[Kürzel für Highcharts]],2,0)</f>
        <v>MI</v>
      </c>
    </row>
    <row r="4492" spans="1:9">
      <c r="A4492">
        <v>44</v>
      </c>
      <c r="B4492" s="3">
        <v>42421</v>
      </c>
      <c r="C4492">
        <v>1.2</v>
      </c>
      <c r="D4492">
        <v>247820.38</v>
      </c>
      <c r="E4492" t="s">
        <v>8</v>
      </c>
      <c r="F4492">
        <v>2016</v>
      </c>
      <c r="G4492" s="4" t="s">
        <v>23</v>
      </c>
      <c r="H4492" t="str">
        <f>VLOOKUP(G4492,States!$A$1:$B$71,2,0)</f>
        <v>Michigan</v>
      </c>
      <c r="I4492" t="str">
        <f>VLOOKUP(H4492,Table2[[State]:[Kürzel für Highcharts]],2,0)</f>
        <v>MI</v>
      </c>
    </row>
    <row r="4493" spans="1:9">
      <c r="A4493">
        <v>45</v>
      </c>
      <c r="B4493" s="3">
        <v>42414</v>
      </c>
      <c r="C4493">
        <v>1</v>
      </c>
      <c r="D4493">
        <v>334544.52</v>
      </c>
      <c r="E4493" t="s">
        <v>8</v>
      </c>
      <c r="F4493">
        <v>2016</v>
      </c>
      <c r="G4493" s="4" t="s">
        <v>23</v>
      </c>
      <c r="H4493" t="str">
        <f>VLOOKUP(G4493,States!$A$1:$B$71,2,0)</f>
        <v>Michigan</v>
      </c>
      <c r="I4493" t="str">
        <f>VLOOKUP(H4493,Table2[[State]:[Kürzel für Highcharts]],2,0)</f>
        <v>MI</v>
      </c>
    </row>
    <row r="4494" spans="1:9">
      <c r="A4494">
        <v>46</v>
      </c>
      <c r="B4494" s="3">
        <v>42407</v>
      </c>
      <c r="C4494">
        <v>0.77</v>
      </c>
      <c r="D4494">
        <v>594784.92000000004</v>
      </c>
      <c r="E4494" t="s">
        <v>8</v>
      </c>
      <c r="F4494">
        <v>2016</v>
      </c>
      <c r="G4494" s="4" t="s">
        <v>23</v>
      </c>
      <c r="H4494" t="str">
        <f>VLOOKUP(G4494,States!$A$1:$B$71,2,0)</f>
        <v>Michigan</v>
      </c>
      <c r="I4494" t="str">
        <f>VLOOKUP(H4494,Table2[[State]:[Kürzel für Highcharts]],2,0)</f>
        <v>MI</v>
      </c>
    </row>
    <row r="4495" spans="1:9">
      <c r="A4495">
        <v>47</v>
      </c>
      <c r="B4495" s="3">
        <v>42400</v>
      </c>
      <c r="C4495">
        <v>1.04</v>
      </c>
      <c r="D4495">
        <v>364612.83</v>
      </c>
      <c r="E4495" t="s">
        <v>8</v>
      </c>
      <c r="F4495">
        <v>2016</v>
      </c>
      <c r="G4495" s="4" t="s">
        <v>23</v>
      </c>
      <c r="H4495" t="str">
        <f>VLOOKUP(G4495,States!$A$1:$B$71,2,0)</f>
        <v>Michigan</v>
      </c>
      <c r="I4495" t="str">
        <f>VLOOKUP(H4495,Table2[[State]:[Kürzel für Highcharts]],2,0)</f>
        <v>MI</v>
      </c>
    </row>
    <row r="4496" spans="1:9">
      <c r="A4496">
        <v>48</v>
      </c>
      <c r="B4496" s="3">
        <v>42393</v>
      </c>
      <c r="C4496">
        <v>0.94</v>
      </c>
      <c r="D4496">
        <v>489584.58</v>
      </c>
      <c r="E4496" t="s">
        <v>8</v>
      </c>
      <c r="F4496">
        <v>2016</v>
      </c>
      <c r="G4496" s="4" t="s">
        <v>23</v>
      </c>
      <c r="H4496" t="str">
        <f>VLOOKUP(G4496,States!$A$1:$B$71,2,0)</f>
        <v>Michigan</v>
      </c>
      <c r="I4496" t="str">
        <f>VLOOKUP(H4496,Table2[[State]:[Kürzel für Highcharts]],2,0)</f>
        <v>MI</v>
      </c>
    </row>
    <row r="4497" spans="1:9">
      <c r="A4497">
        <v>49</v>
      </c>
      <c r="B4497" s="3">
        <v>42386</v>
      </c>
      <c r="C4497">
        <v>1.1100000000000001</v>
      </c>
      <c r="D4497">
        <v>293246.53999999998</v>
      </c>
      <c r="E4497" t="s">
        <v>8</v>
      </c>
      <c r="F4497">
        <v>2016</v>
      </c>
      <c r="G4497" s="4" t="s">
        <v>23</v>
      </c>
      <c r="H4497" t="str">
        <f>VLOOKUP(G4497,States!$A$1:$B$71,2,0)</f>
        <v>Michigan</v>
      </c>
      <c r="I4497" t="str">
        <f>VLOOKUP(H4497,Table2[[State]:[Kürzel für Highcharts]],2,0)</f>
        <v>MI</v>
      </c>
    </row>
    <row r="4498" spans="1:9">
      <c r="A4498">
        <v>50</v>
      </c>
      <c r="B4498" s="3">
        <v>42379</v>
      </c>
      <c r="C4498">
        <v>1.1000000000000001</v>
      </c>
      <c r="D4498">
        <v>325997.55</v>
      </c>
      <c r="E4498" t="s">
        <v>8</v>
      </c>
      <c r="F4498">
        <v>2016</v>
      </c>
      <c r="G4498" s="4" t="s">
        <v>23</v>
      </c>
      <c r="H4498" t="str">
        <f>VLOOKUP(G4498,States!$A$1:$B$71,2,0)</f>
        <v>Michigan</v>
      </c>
      <c r="I4498" t="str">
        <f>VLOOKUP(H4498,Table2[[State]:[Kürzel für Highcharts]],2,0)</f>
        <v>MI</v>
      </c>
    </row>
    <row r="4499" spans="1:9">
      <c r="A4499">
        <v>51</v>
      </c>
      <c r="B4499" s="3">
        <v>42372</v>
      </c>
      <c r="C4499">
        <v>0.86</v>
      </c>
      <c r="D4499">
        <v>492699.87</v>
      </c>
      <c r="E4499" t="s">
        <v>8</v>
      </c>
      <c r="F4499">
        <v>2016</v>
      </c>
      <c r="G4499" s="4" t="s">
        <v>23</v>
      </c>
      <c r="H4499" t="str">
        <f>VLOOKUP(G4499,States!$A$1:$B$71,2,0)</f>
        <v>Michigan</v>
      </c>
      <c r="I4499" t="str">
        <f>VLOOKUP(H4499,Table2[[State]:[Kürzel für Highcharts]],2,0)</f>
        <v>MI</v>
      </c>
    </row>
    <row r="4500" spans="1:9">
      <c r="A4500">
        <v>0</v>
      </c>
      <c r="B4500" s="3">
        <v>43100</v>
      </c>
      <c r="C4500">
        <v>0.84</v>
      </c>
      <c r="D4500">
        <v>467584.3</v>
      </c>
      <c r="E4500" t="s">
        <v>8</v>
      </c>
      <c r="F4500">
        <v>2017</v>
      </c>
      <c r="G4500" s="4" t="s">
        <v>23</v>
      </c>
      <c r="H4500" t="str">
        <f>VLOOKUP(G4500,States!$A$1:$B$71,2,0)</f>
        <v>Michigan</v>
      </c>
      <c r="I4500" t="str">
        <f>VLOOKUP(H4500,Table2[[State]:[Kürzel für Highcharts]],2,0)</f>
        <v>MI</v>
      </c>
    </row>
    <row r="4501" spans="1:9">
      <c r="A4501">
        <v>1</v>
      </c>
      <c r="B4501" s="3">
        <v>43093</v>
      </c>
      <c r="C4501">
        <v>1.25</v>
      </c>
      <c r="D4501">
        <v>298146.18</v>
      </c>
      <c r="E4501" t="s">
        <v>8</v>
      </c>
      <c r="F4501">
        <v>2017</v>
      </c>
      <c r="G4501" s="4" t="s">
        <v>23</v>
      </c>
      <c r="H4501" t="str">
        <f>VLOOKUP(G4501,States!$A$1:$B$71,2,0)</f>
        <v>Michigan</v>
      </c>
      <c r="I4501" t="str">
        <f>VLOOKUP(H4501,Table2[[State]:[Kürzel für Highcharts]],2,0)</f>
        <v>MI</v>
      </c>
    </row>
    <row r="4502" spans="1:9">
      <c r="A4502">
        <v>2</v>
      </c>
      <c r="B4502" s="3">
        <v>43086</v>
      </c>
      <c r="C4502">
        <v>1.08</v>
      </c>
      <c r="D4502">
        <v>369196.72</v>
      </c>
      <c r="E4502" t="s">
        <v>8</v>
      </c>
      <c r="F4502">
        <v>2017</v>
      </c>
      <c r="G4502" s="4" t="s">
        <v>23</v>
      </c>
      <c r="H4502" t="str">
        <f>VLOOKUP(G4502,States!$A$1:$B$71,2,0)</f>
        <v>Michigan</v>
      </c>
      <c r="I4502" t="str">
        <f>VLOOKUP(H4502,Table2[[State]:[Kürzel für Highcharts]],2,0)</f>
        <v>MI</v>
      </c>
    </row>
    <row r="4503" spans="1:9">
      <c r="A4503">
        <v>3</v>
      </c>
      <c r="B4503" s="3">
        <v>43079</v>
      </c>
      <c r="C4503">
        <v>1.1299999999999999</v>
      </c>
      <c r="D4503">
        <v>311949.95</v>
      </c>
      <c r="E4503" t="s">
        <v>8</v>
      </c>
      <c r="F4503">
        <v>2017</v>
      </c>
      <c r="G4503" s="4" t="s">
        <v>23</v>
      </c>
      <c r="H4503" t="str">
        <f>VLOOKUP(G4503,States!$A$1:$B$71,2,0)</f>
        <v>Michigan</v>
      </c>
      <c r="I4503" t="str">
        <f>VLOOKUP(H4503,Table2[[State]:[Kürzel für Highcharts]],2,0)</f>
        <v>MI</v>
      </c>
    </row>
    <row r="4504" spans="1:9">
      <c r="A4504">
        <v>4</v>
      </c>
      <c r="B4504" s="3">
        <v>43072</v>
      </c>
      <c r="C4504">
        <v>0.97</v>
      </c>
      <c r="D4504">
        <v>515907</v>
      </c>
      <c r="E4504" t="s">
        <v>8</v>
      </c>
      <c r="F4504">
        <v>2017</v>
      </c>
      <c r="G4504" s="4" t="s">
        <v>23</v>
      </c>
      <c r="H4504" t="str">
        <f>VLOOKUP(G4504,States!$A$1:$B$71,2,0)</f>
        <v>Michigan</v>
      </c>
      <c r="I4504" t="str">
        <f>VLOOKUP(H4504,Table2[[State]:[Kürzel für Highcharts]],2,0)</f>
        <v>MI</v>
      </c>
    </row>
    <row r="4505" spans="1:9">
      <c r="A4505">
        <v>5</v>
      </c>
      <c r="B4505" s="3">
        <v>43065</v>
      </c>
      <c r="C4505">
        <v>1.21</v>
      </c>
      <c r="D4505">
        <v>229292</v>
      </c>
      <c r="E4505" t="s">
        <v>8</v>
      </c>
      <c r="F4505">
        <v>2017</v>
      </c>
      <c r="G4505" s="4" t="s">
        <v>23</v>
      </c>
      <c r="H4505" t="str">
        <f>VLOOKUP(G4505,States!$A$1:$B$71,2,0)</f>
        <v>Michigan</v>
      </c>
      <c r="I4505" t="str">
        <f>VLOOKUP(H4505,Table2[[State]:[Kürzel für Highcharts]],2,0)</f>
        <v>MI</v>
      </c>
    </row>
    <row r="4506" spans="1:9">
      <c r="A4506">
        <v>6</v>
      </c>
      <c r="B4506" s="3">
        <v>43058</v>
      </c>
      <c r="C4506">
        <v>0.99</v>
      </c>
      <c r="D4506">
        <v>353938</v>
      </c>
      <c r="E4506" t="s">
        <v>8</v>
      </c>
      <c r="F4506">
        <v>2017</v>
      </c>
      <c r="G4506" s="4" t="s">
        <v>23</v>
      </c>
      <c r="H4506" t="str">
        <f>VLOOKUP(G4506,States!$A$1:$B$71,2,0)</f>
        <v>Michigan</v>
      </c>
      <c r="I4506" t="str">
        <f>VLOOKUP(H4506,Table2[[State]:[Kürzel für Highcharts]],2,0)</f>
        <v>MI</v>
      </c>
    </row>
    <row r="4507" spans="1:9">
      <c r="A4507">
        <v>7</v>
      </c>
      <c r="B4507" s="3">
        <v>43051</v>
      </c>
      <c r="C4507">
        <v>0.93</v>
      </c>
      <c r="D4507">
        <v>432903</v>
      </c>
      <c r="E4507" t="s">
        <v>8</v>
      </c>
      <c r="F4507">
        <v>2017</v>
      </c>
      <c r="G4507" s="4" t="s">
        <v>23</v>
      </c>
      <c r="H4507" t="str">
        <f>VLOOKUP(G4507,States!$A$1:$B$71,2,0)</f>
        <v>Michigan</v>
      </c>
      <c r="I4507" t="str">
        <f>VLOOKUP(H4507,Table2[[State]:[Kürzel für Highcharts]],2,0)</f>
        <v>MI</v>
      </c>
    </row>
    <row r="4508" spans="1:9">
      <c r="A4508">
        <v>8</v>
      </c>
      <c r="B4508" s="3">
        <v>43044</v>
      </c>
      <c r="C4508">
        <v>1</v>
      </c>
      <c r="D4508">
        <v>426643.42</v>
      </c>
      <c r="E4508" t="s">
        <v>8</v>
      </c>
      <c r="F4508">
        <v>2017</v>
      </c>
      <c r="G4508" s="4" t="s">
        <v>23</v>
      </c>
      <c r="H4508" t="str">
        <f>VLOOKUP(G4508,States!$A$1:$B$71,2,0)</f>
        <v>Michigan</v>
      </c>
      <c r="I4508" t="str">
        <f>VLOOKUP(H4508,Table2[[State]:[Kürzel für Highcharts]],2,0)</f>
        <v>MI</v>
      </c>
    </row>
    <row r="4509" spans="1:9">
      <c r="A4509">
        <v>9</v>
      </c>
      <c r="B4509" s="3">
        <v>43037</v>
      </c>
      <c r="C4509">
        <v>1.28</v>
      </c>
      <c r="D4509">
        <v>316276.92</v>
      </c>
      <c r="E4509" t="s">
        <v>8</v>
      </c>
      <c r="F4509">
        <v>2017</v>
      </c>
      <c r="G4509" s="4" t="s">
        <v>23</v>
      </c>
      <c r="H4509" t="str">
        <f>VLOOKUP(G4509,States!$A$1:$B$71,2,0)</f>
        <v>Michigan</v>
      </c>
      <c r="I4509" t="str">
        <f>VLOOKUP(H4509,Table2[[State]:[Kürzel für Highcharts]],2,0)</f>
        <v>MI</v>
      </c>
    </row>
    <row r="4510" spans="1:9">
      <c r="A4510">
        <v>10</v>
      </c>
      <c r="B4510" s="3">
        <v>43030</v>
      </c>
      <c r="C4510">
        <v>1.59</v>
      </c>
      <c r="D4510">
        <v>230384.71</v>
      </c>
      <c r="E4510" t="s">
        <v>8</v>
      </c>
      <c r="F4510">
        <v>2017</v>
      </c>
      <c r="G4510" s="4" t="s">
        <v>23</v>
      </c>
      <c r="H4510" t="str">
        <f>VLOOKUP(G4510,States!$A$1:$B$71,2,0)</f>
        <v>Michigan</v>
      </c>
      <c r="I4510" t="str">
        <f>VLOOKUP(H4510,Table2[[State]:[Kürzel für Highcharts]],2,0)</f>
        <v>MI</v>
      </c>
    </row>
    <row r="4511" spans="1:9">
      <c r="A4511">
        <v>11</v>
      </c>
      <c r="B4511" s="3">
        <v>43023</v>
      </c>
      <c r="C4511">
        <v>1.79</v>
      </c>
      <c r="D4511">
        <v>205378.62</v>
      </c>
      <c r="E4511" t="s">
        <v>8</v>
      </c>
      <c r="F4511">
        <v>2017</v>
      </c>
      <c r="G4511" s="4" t="s">
        <v>23</v>
      </c>
      <c r="H4511" t="str">
        <f>VLOOKUP(G4511,States!$A$1:$B$71,2,0)</f>
        <v>Michigan</v>
      </c>
      <c r="I4511" t="str">
        <f>VLOOKUP(H4511,Table2[[State]:[Kürzel für Highcharts]],2,0)</f>
        <v>MI</v>
      </c>
    </row>
    <row r="4512" spans="1:9">
      <c r="A4512">
        <v>12</v>
      </c>
      <c r="B4512" s="3">
        <v>43016</v>
      </c>
      <c r="C4512">
        <v>1.94</v>
      </c>
      <c r="D4512">
        <v>208300.17</v>
      </c>
      <c r="E4512" t="s">
        <v>8</v>
      </c>
      <c r="F4512">
        <v>2017</v>
      </c>
      <c r="G4512" s="4" t="s">
        <v>23</v>
      </c>
      <c r="H4512" t="str">
        <f>VLOOKUP(G4512,States!$A$1:$B$71,2,0)</f>
        <v>Michigan</v>
      </c>
      <c r="I4512" t="str">
        <f>VLOOKUP(H4512,Table2[[State]:[Kürzel für Highcharts]],2,0)</f>
        <v>MI</v>
      </c>
    </row>
    <row r="4513" spans="1:9">
      <c r="A4513">
        <v>13</v>
      </c>
      <c r="B4513" s="3">
        <v>43009</v>
      </c>
      <c r="C4513">
        <v>1.88</v>
      </c>
      <c r="D4513">
        <v>215840.47</v>
      </c>
      <c r="E4513" t="s">
        <v>8</v>
      </c>
      <c r="F4513">
        <v>2017</v>
      </c>
      <c r="G4513" s="4" t="s">
        <v>23</v>
      </c>
      <c r="H4513" t="str">
        <f>VLOOKUP(G4513,States!$A$1:$B$71,2,0)</f>
        <v>Michigan</v>
      </c>
      <c r="I4513" t="str">
        <f>VLOOKUP(H4513,Table2[[State]:[Kürzel für Highcharts]],2,0)</f>
        <v>MI</v>
      </c>
    </row>
    <row r="4514" spans="1:9">
      <c r="A4514">
        <v>14</v>
      </c>
      <c r="B4514" s="3">
        <v>43002</v>
      </c>
      <c r="C4514">
        <v>1.82</v>
      </c>
      <c r="D4514">
        <v>234792.97</v>
      </c>
      <c r="E4514" t="s">
        <v>8</v>
      </c>
      <c r="F4514">
        <v>2017</v>
      </c>
      <c r="G4514" s="4" t="s">
        <v>23</v>
      </c>
      <c r="H4514" t="str">
        <f>VLOOKUP(G4514,States!$A$1:$B$71,2,0)</f>
        <v>Michigan</v>
      </c>
      <c r="I4514" t="str">
        <f>VLOOKUP(H4514,Table2[[State]:[Kürzel für Highcharts]],2,0)</f>
        <v>MI</v>
      </c>
    </row>
    <row r="4515" spans="1:9">
      <c r="A4515">
        <v>15</v>
      </c>
      <c r="B4515" s="3">
        <v>42995</v>
      </c>
      <c r="C4515">
        <v>1.84</v>
      </c>
      <c r="D4515">
        <v>231672.3</v>
      </c>
      <c r="E4515" t="s">
        <v>8</v>
      </c>
      <c r="F4515">
        <v>2017</v>
      </c>
      <c r="G4515" s="4" t="s">
        <v>23</v>
      </c>
      <c r="H4515" t="str">
        <f>VLOOKUP(G4515,States!$A$1:$B$71,2,0)</f>
        <v>Michigan</v>
      </c>
      <c r="I4515" t="str">
        <f>VLOOKUP(H4515,Table2[[State]:[Kürzel für Highcharts]],2,0)</f>
        <v>MI</v>
      </c>
    </row>
    <row r="4516" spans="1:9">
      <c r="A4516">
        <v>16</v>
      </c>
      <c r="B4516" s="3">
        <v>42988</v>
      </c>
      <c r="C4516">
        <v>1.8</v>
      </c>
      <c r="D4516">
        <v>251097.79</v>
      </c>
      <c r="E4516" t="s">
        <v>8</v>
      </c>
      <c r="F4516">
        <v>2017</v>
      </c>
      <c r="G4516" s="4" t="s">
        <v>23</v>
      </c>
      <c r="H4516" t="str">
        <f>VLOOKUP(G4516,States!$A$1:$B$71,2,0)</f>
        <v>Michigan</v>
      </c>
      <c r="I4516" t="str">
        <f>VLOOKUP(H4516,Table2[[State]:[Kürzel für Highcharts]],2,0)</f>
        <v>MI</v>
      </c>
    </row>
    <row r="4517" spans="1:9">
      <c r="A4517">
        <v>17</v>
      </c>
      <c r="B4517" s="3">
        <v>42981</v>
      </c>
      <c r="C4517">
        <v>1.68</v>
      </c>
      <c r="D4517">
        <v>234930.31</v>
      </c>
      <c r="E4517" t="s">
        <v>8</v>
      </c>
      <c r="F4517">
        <v>2017</v>
      </c>
      <c r="G4517" s="4" t="s">
        <v>23</v>
      </c>
      <c r="H4517" t="str">
        <f>VLOOKUP(G4517,States!$A$1:$B$71,2,0)</f>
        <v>Michigan</v>
      </c>
      <c r="I4517" t="str">
        <f>VLOOKUP(H4517,Table2[[State]:[Kürzel für Highcharts]],2,0)</f>
        <v>MI</v>
      </c>
    </row>
    <row r="4518" spans="1:9">
      <c r="A4518">
        <v>18</v>
      </c>
      <c r="B4518" s="3">
        <v>42974</v>
      </c>
      <c r="C4518">
        <v>1.32</v>
      </c>
      <c r="D4518">
        <v>304000.24</v>
      </c>
      <c r="E4518" t="s">
        <v>8</v>
      </c>
      <c r="F4518">
        <v>2017</v>
      </c>
      <c r="G4518" s="4" t="s">
        <v>23</v>
      </c>
      <c r="H4518" t="str">
        <f>VLOOKUP(G4518,States!$A$1:$B$71,2,0)</f>
        <v>Michigan</v>
      </c>
      <c r="I4518" t="str">
        <f>VLOOKUP(H4518,Table2[[State]:[Kürzel für Highcharts]],2,0)</f>
        <v>MI</v>
      </c>
    </row>
    <row r="4519" spans="1:9">
      <c r="A4519">
        <v>19</v>
      </c>
      <c r="B4519" s="3">
        <v>42967</v>
      </c>
      <c r="C4519">
        <v>1.25</v>
      </c>
      <c r="D4519">
        <v>388250.81</v>
      </c>
      <c r="E4519" t="s">
        <v>8</v>
      </c>
      <c r="F4519">
        <v>2017</v>
      </c>
      <c r="G4519" s="4" t="s">
        <v>23</v>
      </c>
      <c r="H4519" t="str">
        <f>VLOOKUP(G4519,States!$A$1:$B$71,2,0)</f>
        <v>Michigan</v>
      </c>
      <c r="I4519" t="str">
        <f>VLOOKUP(H4519,Table2[[State]:[Kürzel für Highcharts]],2,0)</f>
        <v>MI</v>
      </c>
    </row>
    <row r="4520" spans="1:9">
      <c r="A4520">
        <v>20</v>
      </c>
      <c r="B4520" s="3">
        <v>42960</v>
      </c>
      <c r="C4520">
        <v>1.55</v>
      </c>
      <c r="D4520">
        <v>286679.02</v>
      </c>
      <c r="E4520" t="s">
        <v>8</v>
      </c>
      <c r="F4520">
        <v>2017</v>
      </c>
      <c r="G4520" s="4" t="s">
        <v>23</v>
      </c>
      <c r="H4520" t="str">
        <f>VLOOKUP(G4520,States!$A$1:$B$71,2,0)</f>
        <v>Michigan</v>
      </c>
      <c r="I4520" t="str">
        <f>VLOOKUP(H4520,Table2[[State]:[Kürzel für Highcharts]],2,0)</f>
        <v>MI</v>
      </c>
    </row>
    <row r="4521" spans="1:9">
      <c r="A4521">
        <v>21</v>
      </c>
      <c r="B4521" s="3">
        <v>42953</v>
      </c>
      <c r="C4521">
        <v>1.25</v>
      </c>
      <c r="D4521">
        <v>400745.99</v>
      </c>
      <c r="E4521" t="s">
        <v>8</v>
      </c>
      <c r="F4521">
        <v>2017</v>
      </c>
      <c r="G4521" s="4" t="s">
        <v>23</v>
      </c>
      <c r="H4521" t="str">
        <f>VLOOKUP(G4521,States!$A$1:$B$71,2,0)</f>
        <v>Michigan</v>
      </c>
      <c r="I4521" t="str">
        <f>VLOOKUP(H4521,Table2[[State]:[Kürzel für Highcharts]],2,0)</f>
        <v>MI</v>
      </c>
    </row>
    <row r="4522" spans="1:9">
      <c r="A4522">
        <v>22</v>
      </c>
      <c r="B4522" s="3">
        <v>42946</v>
      </c>
      <c r="C4522">
        <v>1.29</v>
      </c>
      <c r="D4522">
        <v>339850.04</v>
      </c>
      <c r="E4522" t="s">
        <v>8</v>
      </c>
      <c r="F4522">
        <v>2017</v>
      </c>
      <c r="G4522" s="4" t="s">
        <v>23</v>
      </c>
      <c r="H4522" t="str">
        <f>VLOOKUP(G4522,States!$A$1:$B$71,2,0)</f>
        <v>Michigan</v>
      </c>
      <c r="I4522" t="str">
        <f>VLOOKUP(H4522,Table2[[State]:[Kürzel für Highcharts]],2,0)</f>
        <v>MI</v>
      </c>
    </row>
    <row r="4523" spans="1:9">
      <c r="A4523">
        <v>23</v>
      </c>
      <c r="B4523" s="3">
        <v>42939</v>
      </c>
      <c r="C4523">
        <v>1.55</v>
      </c>
      <c r="D4523">
        <v>267254.46999999997</v>
      </c>
      <c r="E4523" t="s">
        <v>8</v>
      </c>
      <c r="F4523">
        <v>2017</v>
      </c>
      <c r="G4523" s="4" t="s">
        <v>23</v>
      </c>
      <c r="H4523" t="str">
        <f>VLOOKUP(G4523,States!$A$1:$B$71,2,0)</f>
        <v>Michigan</v>
      </c>
      <c r="I4523" t="str">
        <f>VLOOKUP(H4523,Table2[[State]:[Kürzel für Highcharts]],2,0)</f>
        <v>MI</v>
      </c>
    </row>
    <row r="4524" spans="1:9">
      <c r="A4524">
        <v>24</v>
      </c>
      <c r="B4524" s="3">
        <v>42932</v>
      </c>
      <c r="C4524">
        <v>1.18</v>
      </c>
      <c r="D4524">
        <v>385966.55</v>
      </c>
      <c r="E4524" t="s">
        <v>8</v>
      </c>
      <c r="F4524">
        <v>2017</v>
      </c>
      <c r="G4524" s="4" t="s">
        <v>23</v>
      </c>
      <c r="H4524" t="str">
        <f>VLOOKUP(G4524,States!$A$1:$B$71,2,0)</f>
        <v>Michigan</v>
      </c>
      <c r="I4524" t="str">
        <f>VLOOKUP(H4524,Table2[[State]:[Kürzel für Highcharts]],2,0)</f>
        <v>MI</v>
      </c>
    </row>
    <row r="4525" spans="1:9">
      <c r="A4525">
        <v>25</v>
      </c>
      <c r="B4525" s="3">
        <v>42925</v>
      </c>
      <c r="C4525">
        <v>0.99</v>
      </c>
      <c r="D4525">
        <v>502774.82</v>
      </c>
      <c r="E4525" t="s">
        <v>8</v>
      </c>
      <c r="F4525">
        <v>2017</v>
      </c>
      <c r="G4525" s="4" t="s">
        <v>23</v>
      </c>
      <c r="H4525" t="str">
        <f>VLOOKUP(G4525,States!$A$1:$B$71,2,0)</f>
        <v>Michigan</v>
      </c>
      <c r="I4525" t="str">
        <f>VLOOKUP(H4525,Table2[[State]:[Kürzel für Highcharts]],2,0)</f>
        <v>MI</v>
      </c>
    </row>
    <row r="4526" spans="1:9">
      <c r="A4526">
        <v>26</v>
      </c>
      <c r="B4526" s="3">
        <v>42918</v>
      </c>
      <c r="C4526">
        <v>1.22</v>
      </c>
      <c r="D4526">
        <v>392513.77</v>
      </c>
      <c r="E4526" t="s">
        <v>8</v>
      </c>
      <c r="F4526">
        <v>2017</v>
      </c>
      <c r="G4526" s="4" t="s">
        <v>23</v>
      </c>
      <c r="H4526" t="str">
        <f>VLOOKUP(G4526,States!$A$1:$B$71,2,0)</f>
        <v>Michigan</v>
      </c>
      <c r="I4526" t="str">
        <f>VLOOKUP(H4526,Table2[[State]:[Kürzel für Highcharts]],2,0)</f>
        <v>MI</v>
      </c>
    </row>
    <row r="4527" spans="1:9">
      <c r="A4527">
        <v>27</v>
      </c>
      <c r="B4527" s="3">
        <v>42911</v>
      </c>
      <c r="C4527">
        <v>1.01</v>
      </c>
      <c r="D4527">
        <v>402914.93</v>
      </c>
      <c r="E4527" t="s">
        <v>8</v>
      </c>
      <c r="F4527">
        <v>2017</v>
      </c>
      <c r="G4527" s="4" t="s">
        <v>23</v>
      </c>
      <c r="H4527" t="str">
        <f>VLOOKUP(G4527,States!$A$1:$B$71,2,0)</f>
        <v>Michigan</v>
      </c>
      <c r="I4527" t="str">
        <f>VLOOKUP(H4527,Table2[[State]:[Kürzel für Highcharts]],2,0)</f>
        <v>MI</v>
      </c>
    </row>
    <row r="4528" spans="1:9">
      <c r="A4528">
        <v>28</v>
      </c>
      <c r="B4528" s="3">
        <v>42904</v>
      </c>
      <c r="C4528">
        <v>0.85</v>
      </c>
      <c r="D4528">
        <v>668936.01</v>
      </c>
      <c r="E4528" t="s">
        <v>8</v>
      </c>
      <c r="F4528">
        <v>2017</v>
      </c>
      <c r="G4528" s="4" t="s">
        <v>23</v>
      </c>
      <c r="H4528" t="str">
        <f>VLOOKUP(G4528,States!$A$1:$B$71,2,0)</f>
        <v>Michigan</v>
      </c>
      <c r="I4528" t="str">
        <f>VLOOKUP(H4528,Table2[[State]:[Kürzel für Highcharts]],2,0)</f>
        <v>MI</v>
      </c>
    </row>
    <row r="4529" spans="1:9">
      <c r="A4529">
        <v>29</v>
      </c>
      <c r="B4529" s="3">
        <v>42897</v>
      </c>
      <c r="C4529">
        <v>1.28</v>
      </c>
      <c r="D4529">
        <v>315240.71999999997</v>
      </c>
      <c r="E4529" t="s">
        <v>8</v>
      </c>
      <c r="F4529">
        <v>2017</v>
      </c>
      <c r="G4529" s="4" t="s">
        <v>23</v>
      </c>
      <c r="H4529" t="str">
        <f>VLOOKUP(G4529,States!$A$1:$B$71,2,0)</f>
        <v>Michigan</v>
      </c>
      <c r="I4529" t="str">
        <f>VLOOKUP(H4529,Table2[[State]:[Kürzel für Highcharts]],2,0)</f>
        <v>MI</v>
      </c>
    </row>
    <row r="4530" spans="1:9">
      <c r="A4530">
        <v>30</v>
      </c>
      <c r="B4530" s="3">
        <v>42890</v>
      </c>
      <c r="C4530">
        <v>1.26</v>
      </c>
      <c r="D4530">
        <v>361513.16</v>
      </c>
      <c r="E4530" t="s">
        <v>8</v>
      </c>
      <c r="F4530">
        <v>2017</v>
      </c>
      <c r="G4530" s="4" t="s">
        <v>23</v>
      </c>
      <c r="H4530" t="str">
        <f>VLOOKUP(G4530,States!$A$1:$B$71,2,0)</f>
        <v>Michigan</v>
      </c>
      <c r="I4530" t="str">
        <f>VLOOKUP(H4530,Table2[[State]:[Kürzel für Highcharts]],2,0)</f>
        <v>MI</v>
      </c>
    </row>
    <row r="4531" spans="1:9">
      <c r="A4531">
        <v>31</v>
      </c>
      <c r="B4531" s="3">
        <v>42883</v>
      </c>
      <c r="C4531">
        <v>1.29</v>
      </c>
      <c r="D4531">
        <v>361905.98</v>
      </c>
      <c r="E4531" t="s">
        <v>8</v>
      </c>
      <c r="F4531">
        <v>2017</v>
      </c>
      <c r="G4531" s="4" t="s">
        <v>23</v>
      </c>
      <c r="H4531" t="str">
        <f>VLOOKUP(G4531,States!$A$1:$B$71,2,0)</f>
        <v>Michigan</v>
      </c>
      <c r="I4531" t="str">
        <f>VLOOKUP(H4531,Table2[[State]:[Kürzel für Highcharts]],2,0)</f>
        <v>MI</v>
      </c>
    </row>
    <row r="4532" spans="1:9">
      <c r="A4532">
        <v>32</v>
      </c>
      <c r="B4532" s="3">
        <v>42876</v>
      </c>
      <c r="C4532">
        <v>1.32</v>
      </c>
      <c r="D4532">
        <v>307674.15999999997</v>
      </c>
      <c r="E4532" t="s">
        <v>8</v>
      </c>
      <c r="F4532">
        <v>2017</v>
      </c>
      <c r="G4532" s="4" t="s">
        <v>23</v>
      </c>
      <c r="H4532" t="str">
        <f>VLOOKUP(G4532,States!$A$1:$B$71,2,0)</f>
        <v>Michigan</v>
      </c>
      <c r="I4532" t="str">
        <f>VLOOKUP(H4532,Table2[[State]:[Kürzel für Highcharts]],2,0)</f>
        <v>MI</v>
      </c>
    </row>
    <row r="4533" spans="1:9">
      <c r="A4533">
        <v>33</v>
      </c>
      <c r="B4533" s="3">
        <v>42869</v>
      </c>
      <c r="C4533">
        <v>1.03</v>
      </c>
      <c r="D4533">
        <v>445350.61</v>
      </c>
      <c r="E4533" t="s">
        <v>8</v>
      </c>
      <c r="F4533">
        <v>2017</v>
      </c>
      <c r="G4533" s="4" t="s">
        <v>23</v>
      </c>
      <c r="H4533" t="str">
        <f>VLOOKUP(G4533,States!$A$1:$B$71,2,0)</f>
        <v>Michigan</v>
      </c>
      <c r="I4533" t="str">
        <f>VLOOKUP(H4533,Table2[[State]:[Kürzel für Highcharts]],2,0)</f>
        <v>MI</v>
      </c>
    </row>
    <row r="4534" spans="1:9">
      <c r="A4534">
        <v>34</v>
      </c>
      <c r="B4534" s="3">
        <v>42862</v>
      </c>
      <c r="C4534">
        <v>0.99</v>
      </c>
      <c r="D4534">
        <v>625475.57999999996</v>
      </c>
      <c r="E4534" t="s">
        <v>8</v>
      </c>
      <c r="F4534">
        <v>2017</v>
      </c>
      <c r="G4534" s="4" t="s">
        <v>23</v>
      </c>
      <c r="H4534" t="str">
        <f>VLOOKUP(G4534,States!$A$1:$B$71,2,0)</f>
        <v>Michigan</v>
      </c>
      <c r="I4534" t="str">
        <f>VLOOKUP(H4534,Table2[[State]:[Kürzel für Highcharts]],2,0)</f>
        <v>MI</v>
      </c>
    </row>
    <row r="4535" spans="1:9">
      <c r="A4535">
        <v>35</v>
      </c>
      <c r="B4535" s="3">
        <v>42855</v>
      </c>
      <c r="C4535">
        <v>1.48</v>
      </c>
      <c r="D4535">
        <v>324983.09000000003</v>
      </c>
      <c r="E4535" t="s">
        <v>8</v>
      </c>
      <c r="F4535">
        <v>2017</v>
      </c>
      <c r="G4535" s="4" t="s">
        <v>23</v>
      </c>
      <c r="H4535" t="str">
        <f>VLOOKUP(G4535,States!$A$1:$B$71,2,0)</f>
        <v>Michigan</v>
      </c>
      <c r="I4535" t="str">
        <f>VLOOKUP(H4535,Table2[[State]:[Kürzel für Highcharts]],2,0)</f>
        <v>MI</v>
      </c>
    </row>
    <row r="4536" spans="1:9">
      <c r="A4536">
        <v>36</v>
      </c>
      <c r="B4536" s="3">
        <v>42848</v>
      </c>
      <c r="C4536">
        <v>1.46</v>
      </c>
      <c r="D4536">
        <v>295788.03000000003</v>
      </c>
      <c r="E4536" t="s">
        <v>8</v>
      </c>
      <c r="F4536">
        <v>2017</v>
      </c>
      <c r="G4536" s="4" t="s">
        <v>23</v>
      </c>
      <c r="H4536" t="str">
        <f>VLOOKUP(G4536,States!$A$1:$B$71,2,0)</f>
        <v>Michigan</v>
      </c>
      <c r="I4536" t="str">
        <f>VLOOKUP(H4536,Table2[[State]:[Kürzel für Highcharts]],2,0)</f>
        <v>MI</v>
      </c>
    </row>
    <row r="4537" spans="1:9">
      <c r="A4537">
        <v>37</v>
      </c>
      <c r="B4537" s="3">
        <v>42841</v>
      </c>
      <c r="C4537">
        <v>1.45</v>
      </c>
      <c r="D4537">
        <v>342545.94</v>
      </c>
      <c r="E4537" t="s">
        <v>8</v>
      </c>
      <c r="F4537">
        <v>2017</v>
      </c>
      <c r="G4537" s="4" t="s">
        <v>23</v>
      </c>
      <c r="H4537" t="str">
        <f>VLOOKUP(G4537,States!$A$1:$B$71,2,0)</f>
        <v>Michigan</v>
      </c>
      <c r="I4537" t="str">
        <f>VLOOKUP(H4537,Table2[[State]:[Kürzel für Highcharts]],2,0)</f>
        <v>MI</v>
      </c>
    </row>
    <row r="4538" spans="1:9">
      <c r="A4538">
        <v>38</v>
      </c>
      <c r="B4538" s="3">
        <v>42834</v>
      </c>
      <c r="C4538">
        <v>1.51</v>
      </c>
      <c r="D4538">
        <v>284715.12</v>
      </c>
      <c r="E4538" t="s">
        <v>8</v>
      </c>
      <c r="F4538">
        <v>2017</v>
      </c>
      <c r="G4538" s="4" t="s">
        <v>23</v>
      </c>
      <c r="H4538" t="str">
        <f>VLOOKUP(G4538,States!$A$1:$B$71,2,0)</f>
        <v>Michigan</v>
      </c>
      <c r="I4538" t="str">
        <f>VLOOKUP(H4538,Table2[[State]:[Kürzel für Highcharts]],2,0)</f>
        <v>MI</v>
      </c>
    </row>
    <row r="4539" spans="1:9">
      <c r="A4539">
        <v>39</v>
      </c>
      <c r="B4539" s="3">
        <v>42827</v>
      </c>
      <c r="C4539">
        <v>1.48</v>
      </c>
      <c r="D4539">
        <v>288639.34000000003</v>
      </c>
      <c r="E4539" t="s">
        <v>8</v>
      </c>
      <c r="F4539">
        <v>2017</v>
      </c>
      <c r="G4539" s="4" t="s">
        <v>23</v>
      </c>
      <c r="H4539" t="str">
        <f>VLOOKUP(G4539,States!$A$1:$B$71,2,0)</f>
        <v>Michigan</v>
      </c>
      <c r="I4539" t="str">
        <f>VLOOKUP(H4539,Table2[[State]:[Kürzel für Highcharts]],2,0)</f>
        <v>MI</v>
      </c>
    </row>
    <row r="4540" spans="1:9">
      <c r="A4540">
        <v>40</v>
      </c>
      <c r="B4540" s="3">
        <v>42820</v>
      </c>
      <c r="C4540">
        <v>1.48</v>
      </c>
      <c r="D4540">
        <v>289107.02</v>
      </c>
      <c r="E4540" t="s">
        <v>8</v>
      </c>
      <c r="F4540">
        <v>2017</v>
      </c>
      <c r="G4540" s="4" t="s">
        <v>23</v>
      </c>
      <c r="H4540" t="str">
        <f>VLOOKUP(G4540,States!$A$1:$B$71,2,0)</f>
        <v>Michigan</v>
      </c>
      <c r="I4540" t="str">
        <f>VLOOKUP(H4540,Table2[[State]:[Kürzel für Highcharts]],2,0)</f>
        <v>MI</v>
      </c>
    </row>
    <row r="4541" spans="1:9">
      <c r="A4541">
        <v>41</v>
      </c>
      <c r="B4541" s="3">
        <v>42813</v>
      </c>
      <c r="C4541">
        <v>1.48</v>
      </c>
      <c r="D4541">
        <v>262116.19</v>
      </c>
      <c r="E4541" t="s">
        <v>8</v>
      </c>
      <c r="F4541">
        <v>2017</v>
      </c>
      <c r="G4541" s="4" t="s">
        <v>23</v>
      </c>
      <c r="H4541" t="str">
        <f>VLOOKUP(G4541,States!$A$1:$B$71,2,0)</f>
        <v>Michigan</v>
      </c>
      <c r="I4541" t="str">
        <f>VLOOKUP(H4541,Table2[[State]:[Kürzel für Highcharts]],2,0)</f>
        <v>MI</v>
      </c>
    </row>
    <row r="4542" spans="1:9">
      <c r="A4542">
        <v>42</v>
      </c>
      <c r="B4542" s="3">
        <v>42806</v>
      </c>
      <c r="C4542">
        <v>1.44</v>
      </c>
      <c r="D4542">
        <v>238211.13</v>
      </c>
      <c r="E4542" t="s">
        <v>8</v>
      </c>
      <c r="F4542">
        <v>2017</v>
      </c>
      <c r="G4542" s="4" t="s">
        <v>23</v>
      </c>
      <c r="H4542" t="str">
        <f>VLOOKUP(G4542,States!$A$1:$B$71,2,0)</f>
        <v>Michigan</v>
      </c>
      <c r="I4542" t="str">
        <f>VLOOKUP(H4542,Table2[[State]:[Kürzel für Highcharts]],2,0)</f>
        <v>MI</v>
      </c>
    </row>
    <row r="4543" spans="1:9">
      <c r="A4543">
        <v>43</v>
      </c>
      <c r="B4543" s="3">
        <v>42799</v>
      </c>
      <c r="C4543">
        <v>0.97</v>
      </c>
      <c r="D4543">
        <v>383170.95</v>
      </c>
      <c r="E4543" t="s">
        <v>8</v>
      </c>
      <c r="F4543">
        <v>2017</v>
      </c>
      <c r="G4543" s="4" t="s">
        <v>23</v>
      </c>
      <c r="H4543" t="str">
        <f>VLOOKUP(G4543,States!$A$1:$B$71,2,0)</f>
        <v>Michigan</v>
      </c>
      <c r="I4543" t="str">
        <f>VLOOKUP(H4543,Table2[[State]:[Kürzel für Highcharts]],2,0)</f>
        <v>MI</v>
      </c>
    </row>
    <row r="4544" spans="1:9">
      <c r="A4544">
        <v>44</v>
      </c>
      <c r="B4544" s="3">
        <v>42792</v>
      </c>
      <c r="C4544">
        <v>0.83</v>
      </c>
      <c r="D4544">
        <v>540315.74</v>
      </c>
      <c r="E4544" t="s">
        <v>8</v>
      </c>
      <c r="F4544">
        <v>2017</v>
      </c>
      <c r="G4544" s="4" t="s">
        <v>23</v>
      </c>
      <c r="H4544" t="str">
        <f>VLOOKUP(G4544,States!$A$1:$B$71,2,0)</f>
        <v>Michigan</v>
      </c>
      <c r="I4544" t="str">
        <f>VLOOKUP(H4544,Table2[[State]:[Kürzel für Highcharts]],2,0)</f>
        <v>MI</v>
      </c>
    </row>
    <row r="4545" spans="1:9">
      <c r="A4545">
        <v>45</v>
      </c>
      <c r="B4545" s="3">
        <v>42785</v>
      </c>
      <c r="C4545">
        <v>1.07</v>
      </c>
      <c r="D4545">
        <v>311270.59999999998</v>
      </c>
      <c r="E4545" t="s">
        <v>8</v>
      </c>
      <c r="F4545">
        <v>2017</v>
      </c>
      <c r="G4545" s="4" t="s">
        <v>23</v>
      </c>
      <c r="H4545" t="str">
        <f>VLOOKUP(G4545,States!$A$1:$B$71,2,0)</f>
        <v>Michigan</v>
      </c>
      <c r="I4545" t="str">
        <f>VLOOKUP(H4545,Table2[[State]:[Kürzel für Highcharts]],2,0)</f>
        <v>MI</v>
      </c>
    </row>
    <row r="4546" spans="1:9">
      <c r="A4546">
        <v>46</v>
      </c>
      <c r="B4546" s="3">
        <v>42778</v>
      </c>
      <c r="C4546">
        <v>0.74</v>
      </c>
      <c r="D4546">
        <v>475602.7</v>
      </c>
      <c r="E4546" t="s">
        <v>8</v>
      </c>
      <c r="F4546">
        <v>2017</v>
      </c>
      <c r="G4546" s="4" t="s">
        <v>23</v>
      </c>
      <c r="H4546" t="str">
        <f>VLOOKUP(G4546,States!$A$1:$B$71,2,0)</f>
        <v>Michigan</v>
      </c>
      <c r="I4546" t="str">
        <f>VLOOKUP(H4546,Table2[[State]:[Kürzel für Highcharts]],2,0)</f>
        <v>MI</v>
      </c>
    </row>
    <row r="4547" spans="1:9">
      <c r="A4547">
        <v>47</v>
      </c>
      <c r="B4547" s="3">
        <v>42771</v>
      </c>
      <c r="C4547">
        <v>0.65</v>
      </c>
      <c r="D4547">
        <v>797699.81</v>
      </c>
      <c r="E4547" t="s">
        <v>8</v>
      </c>
      <c r="F4547">
        <v>2017</v>
      </c>
      <c r="G4547" s="4" t="s">
        <v>23</v>
      </c>
      <c r="H4547" t="str">
        <f>VLOOKUP(G4547,States!$A$1:$B$71,2,0)</f>
        <v>Michigan</v>
      </c>
      <c r="I4547" t="str">
        <f>VLOOKUP(H4547,Table2[[State]:[Kürzel für Highcharts]],2,0)</f>
        <v>MI</v>
      </c>
    </row>
    <row r="4548" spans="1:9">
      <c r="A4548">
        <v>48</v>
      </c>
      <c r="B4548" s="3">
        <v>42764</v>
      </c>
      <c r="C4548">
        <v>1.01</v>
      </c>
      <c r="D4548">
        <v>381506.2</v>
      </c>
      <c r="E4548" t="s">
        <v>8</v>
      </c>
      <c r="F4548">
        <v>2017</v>
      </c>
      <c r="G4548" s="4" t="s">
        <v>23</v>
      </c>
      <c r="H4548" t="str">
        <f>VLOOKUP(G4548,States!$A$1:$B$71,2,0)</f>
        <v>Michigan</v>
      </c>
      <c r="I4548" t="str">
        <f>VLOOKUP(H4548,Table2[[State]:[Kürzel für Highcharts]],2,0)</f>
        <v>MI</v>
      </c>
    </row>
    <row r="4549" spans="1:9">
      <c r="A4549">
        <v>49</v>
      </c>
      <c r="B4549" s="3">
        <v>42757</v>
      </c>
      <c r="C4549">
        <v>0.84</v>
      </c>
      <c r="D4549">
        <v>616589.93000000005</v>
      </c>
      <c r="E4549" t="s">
        <v>8</v>
      </c>
      <c r="F4549">
        <v>2017</v>
      </c>
      <c r="G4549" s="4" t="s">
        <v>23</v>
      </c>
      <c r="H4549" t="str">
        <f>VLOOKUP(G4549,States!$A$1:$B$71,2,0)</f>
        <v>Michigan</v>
      </c>
      <c r="I4549" t="str">
        <f>VLOOKUP(H4549,Table2[[State]:[Kürzel für Highcharts]],2,0)</f>
        <v>MI</v>
      </c>
    </row>
    <row r="4550" spans="1:9">
      <c r="A4550">
        <v>50</v>
      </c>
      <c r="B4550" s="3">
        <v>42750</v>
      </c>
      <c r="C4550">
        <v>0.98</v>
      </c>
      <c r="D4550">
        <v>397115.64</v>
      </c>
      <c r="E4550" t="s">
        <v>8</v>
      </c>
      <c r="F4550">
        <v>2017</v>
      </c>
      <c r="G4550" s="4" t="s">
        <v>23</v>
      </c>
      <c r="H4550" t="str">
        <f>VLOOKUP(G4550,States!$A$1:$B$71,2,0)</f>
        <v>Michigan</v>
      </c>
      <c r="I4550" t="str">
        <f>VLOOKUP(H4550,Table2[[State]:[Kürzel für Highcharts]],2,0)</f>
        <v>MI</v>
      </c>
    </row>
    <row r="4551" spans="1:9">
      <c r="A4551">
        <v>51</v>
      </c>
      <c r="B4551" s="3">
        <v>42743</v>
      </c>
      <c r="C4551">
        <v>0.9</v>
      </c>
      <c r="D4551">
        <v>470643.79</v>
      </c>
      <c r="E4551" t="s">
        <v>8</v>
      </c>
      <c r="F4551">
        <v>2017</v>
      </c>
      <c r="G4551" s="4" t="s">
        <v>23</v>
      </c>
      <c r="H4551" t="str">
        <f>VLOOKUP(G4551,States!$A$1:$B$71,2,0)</f>
        <v>Michigan</v>
      </c>
      <c r="I4551" t="str">
        <f>VLOOKUP(H4551,Table2[[State]:[Kürzel für Highcharts]],2,0)</f>
        <v>MI</v>
      </c>
    </row>
    <row r="4552" spans="1:9">
      <c r="A4552">
        <v>52</v>
      </c>
      <c r="B4552" s="3">
        <v>42736</v>
      </c>
      <c r="C4552">
        <v>0.75</v>
      </c>
      <c r="D4552">
        <v>480612.79</v>
      </c>
      <c r="E4552" t="s">
        <v>8</v>
      </c>
      <c r="F4552">
        <v>2017</v>
      </c>
      <c r="G4552" s="4" t="s">
        <v>23</v>
      </c>
      <c r="H4552" t="str">
        <f>VLOOKUP(G4552,States!$A$1:$B$71,2,0)</f>
        <v>Michigan</v>
      </c>
      <c r="I4552" t="str">
        <f>VLOOKUP(H4552,Table2[[State]:[Kürzel für Highcharts]],2,0)</f>
        <v>MI</v>
      </c>
    </row>
    <row r="4553" spans="1:9">
      <c r="A4553">
        <v>0</v>
      </c>
      <c r="B4553" s="3">
        <v>43184</v>
      </c>
      <c r="C4553">
        <v>1.1499999999999999</v>
      </c>
      <c r="D4553">
        <v>477637.43</v>
      </c>
      <c r="E4553" t="s">
        <v>8</v>
      </c>
      <c r="F4553">
        <v>2018</v>
      </c>
      <c r="G4553" s="4" t="s">
        <v>23</v>
      </c>
      <c r="H4553" t="str">
        <f>VLOOKUP(G4553,States!$A$1:$B$71,2,0)</f>
        <v>Michigan</v>
      </c>
      <c r="I4553" t="str">
        <f>VLOOKUP(H4553,Table2[[State]:[Kürzel für Highcharts]],2,0)</f>
        <v>MI</v>
      </c>
    </row>
    <row r="4554" spans="1:9">
      <c r="A4554">
        <v>1</v>
      </c>
      <c r="B4554" s="3">
        <v>43177</v>
      </c>
      <c r="C4554">
        <v>1.0900000000000001</v>
      </c>
      <c r="D4554">
        <v>428600.2</v>
      </c>
      <c r="E4554" t="s">
        <v>8</v>
      </c>
      <c r="F4554">
        <v>2018</v>
      </c>
      <c r="G4554" s="4" t="s">
        <v>23</v>
      </c>
      <c r="H4554" t="str">
        <f>VLOOKUP(G4554,States!$A$1:$B$71,2,0)</f>
        <v>Michigan</v>
      </c>
      <c r="I4554" t="str">
        <f>VLOOKUP(H4554,Table2[[State]:[Kürzel für Highcharts]],2,0)</f>
        <v>MI</v>
      </c>
    </row>
    <row r="4555" spans="1:9">
      <c r="A4555">
        <v>2</v>
      </c>
      <c r="B4555" s="3">
        <v>43170</v>
      </c>
      <c r="C4555">
        <v>1.1399999999999999</v>
      </c>
      <c r="D4555">
        <v>443295.3</v>
      </c>
      <c r="E4555" t="s">
        <v>8</v>
      </c>
      <c r="F4555">
        <v>2018</v>
      </c>
      <c r="G4555" s="4" t="s">
        <v>23</v>
      </c>
      <c r="H4555" t="str">
        <f>VLOOKUP(G4555,States!$A$1:$B$71,2,0)</f>
        <v>Michigan</v>
      </c>
      <c r="I4555" t="str">
        <f>VLOOKUP(H4555,Table2[[State]:[Kürzel für Highcharts]],2,0)</f>
        <v>MI</v>
      </c>
    </row>
    <row r="4556" spans="1:9">
      <c r="A4556">
        <v>3</v>
      </c>
      <c r="B4556" s="3">
        <v>43163</v>
      </c>
      <c r="C4556">
        <v>1.18</v>
      </c>
      <c r="D4556">
        <v>400047.47</v>
      </c>
      <c r="E4556" t="s">
        <v>8</v>
      </c>
      <c r="F4556">
        <v>2018</v>
      </c>
      <c r="G4556" s="4" t="s">
        <v>23</v>
      </c>
      <c r="H4556" t="str">
        <f>VLOOKUP(G4556,States!$A$1:$B$71,2,0)</f>
        <v>Michigan</v>
      </c>
      <c r="I4556" t="str">
        <f>VLOOKUP(H4556,Table2[[State]:[Kürzel für Highcharts]],2,0)</f>
        <v>MI</v>
      </c>
    </row>
    <row r="4557" spans="1:9">
      <c r="A4557">
        <v>4</v>
      </c>
      <c r="B4557" s="3">
        <v>43156</v>
      </c>
      <c r="C4557">
        <v>1.08</v>
      </c>
      <c r="D4557">
        <v>464413.57</v>
      </c>
      <c r="E4557" t="s">
        <v>8</v>
      </c>
      <c r="F4557">
        <v>2018</v>
      </c>
      <c r="G4557" s="4" t="s">
        <v>23</v>
      </c>
      <c r="H4557" t="str">
        <f>VLOOKUP(G4557,States!$A$1:$B$71,2,0)</f>
        <v>Michigan</v>
      </c>
      <c r="I4557" t="str">
        <f>VLOOKUP(H4557,Table2[[State]:[Kürzel für Highcharts]],2,0)</f>
        <v>MI</v>
      </c>
    </row>
    <row r="4558" spans="1:9">
      <c r="A4558">
        <v>5</v>
      </c>
      <c r="B4558" s="3">
        <v>43149</v>
      </c>
      <c r="C4558">
        <v>1.1100000000000001</v>
      </c>
      <c r="D4558">
        <v>361966.97</v>
      </c>
      <c r="E4558" t="s">
        <v>8</v>
      </c>
      <c r="F4558">
        <v>2018</v>
      </c>
      <c r="G4558" s="4" t="s">
        <v>23</v>
      </c>
      <c r="H4558" t="str">
        <f>VLOOKUP(G4558,States!$A$1:$B$71,2,0)</f>
        <v>Michigan</v>
      </c>
      <c r="I4558" t="str">
        <f>VLOOKUP(H4558,Table2[[State]:[Kürzel für Highcharts]],2,0)</f>
        <v>MI</v>
      </c>
    </row>
    <row r="4559" spans="1:9">
      <c r="A4559">
        <v>6</v>
      </c>
      <c r="B4559" s="3">
        <v>43142</v>
      </c>
      <c r="C4559">
        <v>0.92</v>
      </c>
      <c r="D4559">
        <v>435384.45</v>
      </c>
      <c r="E4559" t="s">
        <v>8</v>
      </c>
      <c r="F4559">
        <v>2018</v>
      </c>
      <c r="G4559" s="4" t="s">
        <v>23</v>
      </c>
      <c r="H4559" t="str">
        <f>VLOOKUP(G4559,States!$A$1:$B$71,2,0)</f>
        <v>Michigan</v>
      </c>
      <c r="I4559" t="str">
        <f>VLOOKUP(H4559,Table2[[State]:[Kürzel für Highcharts]],2,0)</f>
        <v>MI</v>
      </c>
    </row>
    <row r="4560" spans="1:9">
      <c r="A4560">
        <v>7</v>
      </c>
      <c r="B4560" s="3">
        <v>43135</v>
      </c>
      <c r="C4560">
        <v>0.67</v>
      </c>
      <c r="D4560">
        <v>880540.45</v>
      </c>
      <c r="E4560" t="s">
        <v>8</v>
      </c>
      <c r="F4560">
        <v>2018</v>
      </c>
      <c r="G4560" s="4" t="s">
        <v>23</v>
      </c>
      <c r="H4560" t="str">
        <f>VLOOKUP(G4560,States!$A$1:$B$71,2,0)</f>
        <v>Michigan</v>
      </c>
      <c r="I4560" t="str">
        <f>VLOOKUP(H4560,Table2[[State]:[Kürzel für Highcharts]],2,0)</f>
        <v>MI</v>
      </c>
    </row>
    <row r="4561" spans="1:9">
      <c r="A4561">
        <v>8</v>
      </c>
      <c r="B4561" s="3">
        <v>43128</v>
      </c>
      <c r="C4561">
        <v>1.1399999999999999</v>
      </c>
      <c r="D4561">
        <v>367456.05</v>
      </c>
      <c r="E4561" t="s">
        <v>8</v>
      </c>
      <c r="F4561">
        <v>2018</v>
      </c>
      <c r="G4561" s="4" t="s">
        <v>23</v>
      </c>
      <c r="H4561" t="str">
        <f>VLOOKUP(G4561,States!$A$1:$B$71,2,0)</f>
        <v>Michigan</v>
      </c>
      <c r="I4561" t="str">
        <f>VLOOKUP(H4561,Table2[[State]:[Kürzel für Highcharts]],2,0)</f>
        <v>MI</v>
      </c>
    </row>
    <row r="4562" spans="1:9">
      <c r="A4562">
        <v>9</v>
      </c>
      <c r="B4562" s="3">
        <v>43121</v>
      </c>
      <c r="C4562">
        <v>0.96</v>
      </c>
      <c r="D4562">
        <v>570161.94999999995</v>
      </c>
      <c r="E4562" t="s">
        <v>8</v>
      </c>
      <c r="F4562">
        <v>2018</v>
      </c>
      <c r="G4562" s="4" t="s">
        <v>23</v>
      </c>
      <c r="H4562" t="str">
        <f>VLOOKUP(G4562,States!$A$1:$B$71,2,0)</f>
        <v>Michigan</v>
      </c>
      <c r="I4562" t="str">
        <f>VLOOKUP(H4562,Table2[[State]:[Kürzel für Highcharts]],2,0)</f>
        <v>MI</v>
      </c>
    </row>
    <row r="4563" spans="1:9">
      <c r="A4563">
        <v>10</v>
      </c>
      <c r="B4563" s="3">
        <v>43114</v>
      </c>
      <c r="C4563">
        <v>1.18</v>
      </c>
      <c r="D4563">
        <v>369628.1</v>
      </c>
      <c r="E4563" t="s">
        <v>8</v>
      </c>
      <c r="F4563">
        <v>2018</v>
      </c>
      <c r="G4563" s="4" t="s">
        <v>23</v>
      </c>
      <c r="H4563" t="str">
        <f>VLOOKUP(G4563,States!$A$1:$B$71,2,0)</f>
        <v>Michigan</v>
      </c>
      <c r="I4563" t="str">
        <f>VLOOKUP(H4563,Table2[[State]:[Kürzel für Highcharts]],2,0)</f>
        <v>MI</v>
      </c>
    </row>
    <row r="4564" spans="1:9">
      <c r="A4564">
        <v>11</v>
      </c>
      <c r="B4564" s="3">
        <v>43107</v>
      </c>
      <c r="C4564">
        <v>0.92</v>
      </c>
      <c r="D4564">
        <v>512142.96</v>
      </c>
      <c r="E4564" t="s">
        <v>8</v>
      </c>
      <c r="F4564">
        <v>2018</v>
      </c>
      <c r="G4564" s="4" t="s">
        <v>23</v>
      </c>
      <c r="H4564" t="str">
        <f>VLOOKUP(G4564,States!$A$1:$B$71,2,0)</f>
        <v>Michigan</v>
      </c>
      <c r="I4564" t="str">
        <f>VLOOKUP(H4564,Table2[[State]:[Kürzel für Highcharts]],2,0)</f>
        <v>MI</v>
      </c>
    </row>
    <row r="4565" spans="1:9">
      <c r="A4565">
        <v>0</v>
      </c>
      <c r="B4565" s="3">
        <v>42365</v>
      </c>
      <c r="C4565">
        <v>1.61</v>
      </c>
      <c r="D4565">
        <v>6834.42</v>
      </c>
      <c r="E4565" t="s">
        <v>10</v>
      </c>
      <c r="F4565">
        <v>2015</v>
      </c>
      <c r="G4565" s="4" t="s">
        <v>23</v>
      </c>
      <c r="H4565" t="str">
        <f>VLOOKUP(G4565,States!$A$1:$B$71,2,0)</f>
        <v>Michigan</v>
      </c>
      <c r="I4565" t="str">
        <f>VLOOKUP(H4565,Table2[[State]:[Kürzel für Highcharts]],2,0)</f>
        <v>MI</v>
      </c>
    </row>
    <row r="4566" spans="1:9">
      <c r="A4566">
        <v>1</v>
      </c>
      <c r="B4566" s="3">
        <v>42358</v>
      </c>
      <c r="C4566">
        <v>1.8</v>
      </c>
      <c r="D4566">
        <v>4973.92</v>
      </c>
      <c r="E4566" t="s">
        <v>10</v>
      </c>
      <c r="F4566">
        <v>2015</v>
      </c>
      <c r="G4566" s="4" t="s">
        <v>23</v>
      </c>
      <c r="H4566" t="str">
        <f>VLOOKUP(G4566,States!$A$1:$B$71,2,0)</f>
        <v>Michigan</v>
      </c>
      <c r="I4566" t="str">
        <f>VLOOKUP(H4566,Table2[[State]:[Kürzel für Highcharts]],2,0)</f>
        <v>MI</v>
      </c>
    </row>
    <row r="4567" spans="1:9">
      <c r="A4567">
        <v>2</v>
      </c>
      <c r="B4567" s="3">
        <v>42351</v>
      </c>
      <c r="C4567">
        <v>1.53</v>
      </c>
      <c r="D4567">
        <v>5677.68</v>
      </c>
      <c r="E4567" t="s">
        <v>10</v>
      </c>
      <c r="F4567">
        <v>2015</v>
      </c>
      <c r="G4567" s="4" t="s">
        <v>23</v>
      </c>
      <c r="H4567" t="str">
        <f>VLOOKUP(G4567,States!$A$1:$B$71,2,0)</f>
        <v>Michigan</v>
      </c>
      <c r="I4567" t="str">
        <f>VLOOKUP(H4567,Table2[[State]:[Kürzel für Highcharts]],2,0)</f>
        <v>MI</v>
      </c>
    </row>
    <row r="4568" spans="1:9">
      <c r="A4568">
        <v>3</v>
      </c>
      <c r="B4568" s="3">
        <v>42344</v>
      </c>
      <c r="C4568">
        <v>1.8</v>
      </c>
      <c r="D4568">
        <v>7059.51</v>
      </c>
      <c r="E4568" t="s">
        <v>10</v>
      </c>
      <c r="F4568">
        <v>2015</v>
      </c>
      <c r="G4568" s="4" t="s">
        <v>23</v>
      </c>
      <c r="H4568" t="str">
        <f>VLOOKUP(G4568,States!$A$1:$B$71,2,0)</f>
        <v>Michigan</v>
      </c>
      <c r="I4568" t="str">
        <f>VLOOKUP(H4568,Table2[[State]:[Kürzel für Highcharts]],2,0)</f>
        <v>MI</v>
      </c>
    </row>
    <row r="4569" spans="1:9">
      <c r="A4569">
        <v>4</v>
      </c>
      <c r="B4569" s="3">
        <v>42337</v>
      </c>
      <c r="C4569">
        <v>1.81</v>
      </c>
      <c r="D4569">
        <v>5837.79</v>
      </c>
      <c r="E4569" t="s">
        <v>10</v>
      </c>
      <c r="F4569">
        <v>2015</v>
      </c>
      <c r="G4569" s="4" t="s">
        <v>23</v>
      </c>
      <c r="H4569" t="str">
        <f>VLOOKUP(G4569,States!$A$1:$B$71,2,0)</f>
        <v>Michigan</v>
      </c>
      <c r="I4569" t="str">
        <f>VLOOKUP(H4569,Table2[[State]:[Kürzel für Highcharts]],2,0)</f>
        <v>MI</v>
      </c>
    </row>
    <row r="4570" spans="1:9">
      <c r="A4570">
        <v>5</v>
      </c>
      <c r="B4570" s="3">
        <v>42330</v>
      </c>
      <c r="C4570">
        <v>1.84</v>
      </c>
      <c r="D4570">
        <v>6871.97</v>
      </c>
      <c r="E4570" t="s">
        <v>10</v>
      </c>
      <c r="F4570">
        <v>2015</v>
      </c>
      <c r="G4570" s="4" t="s">
        <v>23</v>
      </c>
      <c r="H4570" t="str">
        <f>VLOOKUP(G4570,States!$A$1:$B$71,2,0)</f>
        <v>Michigan</v>
      </c>
      <c r="I4570" t="str">
        <f>VLOOKUP(H4570,Table2[[State]:[Kürzel für Highcharts]],2,0)</f>
        <v>MI</v>
      </c>
    </row>
    <row r="4571" spans="1:9">
      <c r="A4571">
        <v>6</v>
      </c>
      <c r="B4571" s="3">
        <v>42323</v>
      </c>
      <c r="C4571">
        <v>1.84</v>
      </c>
      <c r="D4571">
        <v>6564.71</v>
      </c>
      <c r="E4571" t="s">
        <v>10</v>
      </c>
      <c r="F4571">
        <v>2015</v>
      </c>
      <c r="G4571" s="4" t="s">
        <v>23</v>
      </c>
      <c r="H4571" t="str">
        <f>VLOOKUP(G4571,States!$A$1:$B$71,2,0)</f>
        <v>Michigan</v>
      </c>
      <c r="I4571" t="str">
        <f>VLOOKUP(H4571,Table2[[State]:[Kürzel für Highcharts]],2,0)</f>
        <v>MI</v>
      </c>
    </row>
    <row r="4572" spans="1:9">
      <c r="A4572">
        <v>7</v>
      </c>
      <c r="B4572" s="3">
        <v>42316</v>
      </c>
      <c r="C4572">
        <v>1.74</v>
      </c>
      <c r="D4572">
        <v>6908.14</v>
      </c>
      <c r="E4572" t="s">
        <v>10</v>
      </c>
      <c r="F4572">
        <v>2015</v>
      </c>
      <c r="G4572" s="4" t="s">
        <v>23</v>
      </c>
      <c r="H4572" t="str">
        <f>VLOOKUP(G4572,States!$A$1:$B$71,2,0)</f>
        <v>Michigan</v>
      </c>
      <c r="I4572" t="str">
        <f>VLOOKUP(H4572,Table2[[State]:[Kürzel für Highcharts]],2,0)</f>
        <v>MI</v>
      </c>
    </row>
    <row r="4573" spans="1:9">
      <c r="A4573">
        <v>8</v>
      </c>
      <c r="B4573" s="3">
        <v>42309</v>
      </c>
      <c r="C4573">
        <v>1.85</v>
      </c>
      <c r="D4573">
        <v>8109.3</v>
      </c>
      <c r="E4573" t="s">
        <v>10</v>
      </c>
      <c r="F4573">
        <v>2015</v>
      </c>
      <c r="G4573" s="4" t="s">
        <v>23</v>
      </c>
      <c r="H4573" t="str">
        <f>VLOOKUP(G4573,States!$A$1:$B$71,2,0)</f>
        <v>Michigan</v>
      </c>
      <c r="I4573" t="str">
        <f>VLOOKUP(H4573,Table2[[State]:[Kürzel für Highcharts]],2,0)</f>
        <v>MI</v>
      </c>
    </row>
    <row r="4574" spans="1:9">
      <c r="A4574">
        <v>9</v>
      </c>
      <c r="B4574" s="3">
        <v>42302</v>
      </c>
      <c r="C4574">
        <v>1.8</v>
      </c>
      <c r="D4574">
        <v>7895.81</v>
      </c>
      <c r="E4574" t="s">
        <v>10</v>
      </c>
      <c r="F4574">
        <v>2015</v>
      </c>
      <c r="G4574" s="4" t="s">
        <v>23</v>
      </c>
      <c r="H4574" t="str">
        <f>VLOOKUP(G4574,States!$A$1:$B$71,2,0)</f>
        <v>Michigan</v>
      </c>
      <c r="I4574" t="str">
        <f>VLOOKUP(H4574,Table2[[State]:[Kürzel für Highcharts]],2,0)</f>
        <v>MI</v>
      </c>
    </row>
    <row r="4575" spans="1:9">
      <c r="A4575">
        <v>10</v>
      </c>
      <c r="B4575" s="3">
        <v>42295</v>
      </c>
      <c r="C4575">
        <v>1.65</v>
      </c>
      <c r="D4575">
        <v>7791.34</v>
      </c>
      <c r="E4575" t="s">
        <v>10</v>
      </c>
      <c r="F4575">
        <v>2015</v>
      </c>
      <c r="G4575" s="4" t="s">
        <v>23</v>
      </c>
      <c r="H4575" t="str">
        <f>VLOOKUP(G4575,States!$A$1:$B$71,2,0)</f>
        <v>Michigan</v>
      </c>
      <c r="I4575" t="str">
        <f>VLOOKUP(H4575,Table2[[State]:[Kürzel für Highcharts]],2,0)</f>
        <v>MI</v>
      </c>
    </row>
    <row r="4576" spans="1:9">
      <c r="A4576">
        <v>11</v>
      </c>
      <c r="B4576" s="3">
        <v>42288</v>
      </c>
      <c r="C4576">
        <v>1.61</v>
      </c>
      <c r="D4576">
        <v>7509.74</v>
      </c>
      <c r="E4576" t="s">
        <v>10</v>
      </c>
      <c r="F4576">
        <v>2015</v>
      </c>
      <c r="G4576" s="4" t="s">
        <v>23</v>
      </c>
      <c r="H4576" t="str">
        <f>VLOOKUP(G4576,States!$A$1:$B$71,2,0)</f>
        <v>Michigan</v>
      </c>
      <c r="I4576" t="str">
        <f>VLOOKUP(H4576,Table2[[State]:[Kürzel für Highcharts]],2,0)</f>
        <v>MI</v>
      </c>
    </row>
    <row r="4577" spans="1:9">
      <c r="A4577">
        <v>12</v>
      </c>
      <c r="B4577" s="3">
        <v>42281</v>
      </c>
      <c r="C4577">
        <v>1.81</v>
      </c>
      <c r="D4577">
        <v>7271.25</v>
      </c>
      <c r="E4577" t="s">
        <v>10</v>
      </c>
      <c r="F4577">
        <v>2015</v>
      </c>
      <c r="G4577" s="4" t="s">
        <v>23</v>
      </c>
      <c r="H4577" t="str">
        <f>VLOOKUP(G4577,States!$A$1:$B$71,2,0)</f>
        <v>Michigan</v>
      </c>
      <c r="I4577" t="str">
        <f>VLOOKUP(H4577,Table2[[State]:[Kürzel für Highcharts]],2,0)</f>
        <v>MI</v>
      </c>
    </row>
    <row r="4578" spans="1:9">
      <c r="A4578">
        <v>13</v>
      </c>
      <c r="B4578" s="3">
        <v>42274</v>
      </c>
      <c r="C4578">
        <v>1.71</v>
      </c>
      <c r="D4578">
        <v>7891.05</v>
      </c>
      <c r="E4578" t="s">
        <v>10</v>
      </c>
      <c r="F4578">
        <v>2015</v>
      </c>
      <c r="G4578" s="4" t="s">
        <v>23</v>
      </c>
      <c r="H4578" t="str">
        <f>VLOOKUP(G4578,States!$A$1:$B$71,2,0)</f>
        <v>Michigan</v>
      </c>
      <c r="I4578" t="str">
        <f>VLOOKUP(H4578,Table2[[State]:[Kürzel für Highcharts]],2,0)</f>
        <v>MI</v>
      </c>
    </row>
    <row r="4579" spans="1:9">
      <c r="A4579">
        <v>14</v>
      </c>
      <c r="B4579" s="3">
        <v>42267</v>
      </c>
      <c r="C4579">
        <v>1.86</v>
      </c>
      <c r="D4579">
        <v>7310.16</v>
      </c>
      <c r="E4579" t="s">
        <v>10</v>
      </c>
      <c r="F4579">
        <v>2015</v>
      </c>
      <c r="G4579" s="4" t="s">
        <v>23</v>
      </c>
      <c r="H4579" t="str">
        <f>VLOOKUP(G4579,States!$A$1:$B$71,2,0)</f>
        <v>Michigan</v>
      </c>
      <c r="I4579" t="str">
        <f>VLOOKUP(H4579,Table2[[State]:[Kürzel für Highcharts]],2,0)</f>
        <v>MI</v>
      </c>
    </row>
    <row r="4580" spans="1:9">
      <c r="A4580">
        <v>15</v>
      </c>
      <c r="B4580" s="3">
        <v>42260</v>
      </c>
      <c r="C4580">
        <v>1.81</v>
      </c>
      <c r="D4580">
        <v>8304.32</v>
      </c>
      <c r="E4580" t="s">
        <v>10</v>
      </c>
      <c r="F4580">
        <v>2015</v>
      </c>
      <c r="G4580" s="4" t="s">
        <v>23</v>
      </c>
      <c r="H4580" t="str">
        <f>VLOOKUP(G4580,States!$A$1:$B$71,2,0)</f>
        <v>Michigan</v>
      </c>
      <c r="I4580" t="str">
        <f>VLOOKUP(H4580,Table2[[State]:[Kürzel für Highcharts]],2,0)</f>
        <v>MI</v>
      </c>
    </row>
    <row r="4581" spans="1:9">
      <c r="A4581">
        <v>16</v>
      </c>
      <c r="B4581" s="3">
        <v>42253</v>
      </c>
      <c r="C4581">
        <v>1.47</v>
      </c>
      <c r="D4581">
        <v>10957.17</v>
      </c>
      <c r="E4581" t="s">
        <v>10</v>
      </c>
      <c r="F4581">
        <v>2015</v>
      </c>
      <c r="G4581" s="4" t="s">
        <v>23</v>
      </c>
      <c r="H4581" t="str">
        <f>VLOOKUP(G4581,States!$A$1:$B$71,2,0)</f>
        <v>Michigan</v>
      </c>
      <c r="I4581" t="str">
        <f>VLOOKUP(H4581,Table2[[State]:[Kürzel für Highcharts]],2,0)</f>
        <v>MI</v>
      </c>
    </row>
    <row r="4582" spans="1:9">
      <c r="A4582">
        <v>17</v>
      </c>
      <c r="B4582" s="3">
        <v>42246</v>
      </c>
      <c r="C4582">
        <v>1.32</v>
      </c>
      <c r="D4582">
        <v>11583.26</v>
      </c>
      <c r="E4582" t="s">
        <v>10</v>
      </c>
      <c r="F4582">
        <v>2015</v>
      </c>
      <c r="G4582" s="4" t="s">
        <v>23</v>
      </c>
      <c r="H4582" t="str">
        <f>VLOOKUP(G4582,States!$A$1:$B$71,2,0)</f>
        <v>Michigan</v>
      </c>
      <c r="I4582" t="str">
        <f>VLOOKUP(H4582,Table2[[State]:[Kürzel für Highcharts]],2,0)</f>
        <v>MI</v>
      </c>
    </row>
    <row r="4583" spans="1:9">
      <c r="A4583">
        <v>18</v>
      </c>
      <c r="B4583" s="3">
        <v>42239</v>
      </c>
      <c r="C4583">
        <v>1.43</v>
      </c>
      <c r="D4583">
        <v>13232.79</v>
      </c>
      <c r="E4583" t="s">
        <v>10</v>
      </c>
      <c r="F4583">
        <v>2015</v>
      </c>
      <c r="G4583" s="4" t="s">
        <v>23</v>
      </c>
      <c r="H4583" t="str">
        <f>VLOOKUP(G4583,States!$A$1:$B$71,2,0)</f>
        <v>Michigan</v>
      </c>
      <c r="I4583" t="str">
        <f>VLOOKUP(H4583,Table2[[State]:[Kürzel für Highcharts]],2,0)</f>
        <v>MI</v>
      </c>
    </row>
    <row r="4584" spans="1:9">
      <c r="A4584">
        <v>19</v>
      </c>
      <c r="B4584" s="3">
        <v>42232</v>
      </c>
      <c r="C4584">
        <v>1.74</v>
      </c>
      <c r="D4584">
        <v>10631.12</v>
      </c>
      <c r="E4584" t="s">
        <v>10</v>
      </c>
      <c r="F4584">
        <v>2015</v>
      </c>
      <c r="G4584" s="4" t="s">
        <v>23</v>
      </c>
      <c r="H4584" t="str">
        <f>VLOOKUP(G4584,States!$A$1:$B$71,2,0)</f>
        <v>Michigan</v>
      </c>
      <c r="I4584" t="str">
        <f>VLOOKUP(H4584,Table2[[State]:[Kürzel für Highcharts]],2,0)</f>
        <v>MI</v>
      </c>
    </row>
    <row r="4585" spans="1:9">
      <c r="A4585">
        <v>20</v>
      </c>
      <c r="B4585" s="3">
        <v>42225</v>
      </c>
      <c r="C4585">
        <v>1.85</v>
      </c>
      <c r="D4585">
        <v>5912.34</v>
      </c>
      <c r="E4585" t="s">
        <v>10</v>
      </c>
      <c r="F4585">
        <v>2015</v>
      </c>
      <c r="G4585" s="4" t="s">
        <v>23</v>
      </c>
      <c r="H4585" t="str">
        <f>VLOOKUP(G4585,States!$A$1:$B$71,2,0)</f>
        <v>Michigan</v>
      </c>
      <c r="I4585" t="str">
        <f>VLOOKUP(H4585,Table2[[State]:[Kürzel für Highcharts]],2,0)</f>
        <v>MI</v>
      </c>
    </row>
    <row r="4586" spans="1:9">
      <c r="A4586">
        <v>21</v>
      </c>
      <c r="B4586" s="3">
        <v>42218</v>
      </c>
      <c r="C4586">
        <v>1.66</v>
      </c>
      <c r="D4586">
        <v>7273.85</v>
      </c>
      <c r="E4586" t="s">
        <v>10</v>
      </c>
      <c r="F4586">
        <v>2015</v>
      </c>
      <c r="G4586" s="4" t="s">
        <v>23</v>
      </c>
      <c r="H4586" t="str">
        <f>VLOOKUP(G4586,States!$A$1:$B$71,2,0)</f>
        <v>Michigan</v>
      </c>
      <c r="I4586" t="str">
        <f>VLOOKUP(H4586,Table2[[State]:[Kürzel für Highcharts]],2,0)</f>
        <v>MI</v>
      </c>
    </row>
    <row r="4587" spans="1:9">
      <c r="A4587">
        <v>22</v>
      </c>
      <c r="B4587" s="3">
        <v>42211</v>
      </c>
      <c r="C4587">
        <v>1.28</v>
      </c>
      <c r="D4587">
        <v>12186.97</v>
      </c>
      <c r="E4587" t="s">
        <v>10</v>
      </c>
      <c r="F4587">
        <v>2015</v>
      </c>
      <c r="G4587" s="4" t="s">
        <v>23</v>
      </c>
      <c r="H4587" t="str">
        <f>VLOOKUP(G4587,States!$A$1:$B$71,2,0)</f>
        <v>Michigan</v>
      </c>
      <c r="I4587" t="str">
        <f>VLOOKUP(H4587,Table2[[State]:[Kürzel für Highcharts]],2,0)</f>
        <v>MI</v>
      </c>
    </row>
    <row r="4588" spans="1:9">
      <c r="A4588">
        <v>23</v>
      </c>
      <c r="B4588" s="3">
        <v>42204</v>
      </c>
      <c r="C4588">
        <v>1.24</v>
      </c>
      <c r="D4588">
        <v>11938.2</v>
      </c>
      <c r="E4588" t="s">
        <v>10</v>
      </c>
      <c r="F4588">
        <v>2015</v>
      </c>
      <c r="G4588" s="4" t="s">
        <v>23</v>
      </c>
      <c r="H4588" t="str">
        <f>VLOOKUP(G4588,States!$A$1:$B$71,2,0)</f>
        <v>Michigan</v>
      </c>
      <c r="I4588" t="str">
        <f>VLOOKUP(H4588,Table2[[State]:[Kürzel für Highcharts]],2,0)</f>
        <v>MI</v>
      </c>
    </row>
    <row r="4589" spans="1:9">
      <c r="A4589">
        <v>24</v>
      </c>
      <c r="B4589" s="3">
        <v>42197</v>
      </c>
      <c r="C4589">
        <v>1.01</v>
      </c>
      <c r="D4589">
        <v>14131.07</v>
      </c>
      <c r="E4589" t="s">
        <v>10</v>
      </c>
      <c r="F4589">
        <v>2015</v>
      </c>
      <c r="G4589" s="4" t="s">
        <v>23</v>
      </c>
      <c r="H4589" t="str">
        <f>VLOOKUP(G4589,States!$A$1:$B$71,2,0)</f>
        <v>Michigan</v>
      </c>
      <c r="I4589" t="str">
        <f>VLOOKUP(H4589,Table2[[State]:[Kürzel für Highcharts]],2,0)</f>
        <v>MI</v>
      </c>
    </row>
    <row r="4590" spans="1:9">
      <c r="A4590">
        <v>25</v>
      </c>
      <c r="B4590" s="3">
        <v>42190</v>
      </c>
      <c r="C4590">
        <v>1.47</v>
      </c>
      <c r="D4590">
        <v>10676.71</v>
      </c>
      <c r="E4590" t="s">
        <v>10</v>
      </c>
      <c r="F4590">
        <v>2015</v>
      </c>
      <c r="G4590" s="4" t="s">
        <v>23</v>
      </c>
      <c r="H4590" t="str">
        <f>VLOOKUP(G4590,States!$A$1:$B$71,2,0)</f>
        <v>Michigan</v>
      </c>
      <c r="I4590" t="str">
        <f>VLOOKUP(H4590,Table2[[State]:[Kürzel für Highcharts]],2,0)</f>
        <v>MI</v>
      </c>
    </row>
    <row r="4591" spans="1:9">
      <c r="A4591">
        <v>26</v>
      </c>
      <c r="B4591" s="3">
        <v>42183</v>
      </c>
      <c r="C4591">
        <v>1.56</v>
      </c>
      <c r="D4591">
        <v>8432.66</v>
      </c>
      <c r="E4591" t="s">
        <v>10</v>
      </c>
      <c r="F4591">
        <v>2015</v>
      </c>
      <c r="G4591" s="4" t="s">
        <v>23</v>
      </c>
      <c r="H4591" t="str">
        <f>VLOOKUP(G4591,States!$A$1:$B$71,2,0)</f>
        <v>Michigan</v>
      </c>
      <c r="I4591" t="str">
        <f>VLOOKUP(H4591,Table2[[State]:[Kürzel für Highcharts]],2,0)</f>
        <v>MI</v>
      </c>
    </row>
    <row r="4592" spans="1:9">
      <c r="A4592">
        <v>27</v>
      </c>
      <c r="B4592" s="3">
        <v>42176</v>
      </c>
      <c r="C4592">
        <v>1.64</v>
      </c>
      <c r="D4592">
        <v>9992.2000000000007</v>
      </c>
      <c r="E4592" t="s">
        <v>10</v>
      </c>
      <c r="F4592">
        <v>2015</v>
      </c>
      <c r="G4592" s="4" t="s">
        <v>23</v>
      </c>
      <c r="H4592" t="str">
        <f>VLOOKUP(G4592,States!$A$1:$B$71,2,0)</f>
        <v>Michigan</v>
      </c>
      <c r="I4592" t="str">
        <f>VLOOKUP(H4592,Table2[[State]:[Kürzel für Highcharts]],2,0)</f>
        <v>MI</v>
      </c>
    </row>
    <row r="4593" spans="1:9">
      <c r="A4593">
        <v>28</v>
      </c>
      <c r="B4593" s="3">
        <v>42169</v>
      </c>
      <c r="C4593">
        <v>1.37</v>
      </c>
      <c r="D4593">
        <v>10756.77</v>
      </c>
      <c r="E4593" t="s">
        <v>10</v>
      </c>
      <c r="F4593">
        <v>2015</v>
      </c>
      <c r="G4593" s="4" t="s">
        <v>23</v>
      </c>
      <c r="H4593" t="str">
        <f>VLOOKUP(G4593,States!$A$1:$B$71,2,0)</f>
        <v>Michigan</v>
      </c>
      <c r="I4593" t="str">
        <f>VLOOKUP(H4593,Table2[[State]:[Kürzel für Highcharts]],2,0)</f>
        <v>MI</v>
      </c>
    </row>
    <row r="4594" spans="1:9">
      <c r="A4594">
        <v>29</v>
      </c>
      <c r="B4594" s="3">
        <v>42162</v>
      </c>
      <c r="C4594">
        <v>1.28</v>
      </c>
      <c r="D4594">
        <v>12366.2</v>
      </c>
      <c r="E4594" t="s">
        <v>10</v>
      </c>
      <c r="F4594">
        <v>2015</v>
      </c>
      <c r="G4594" s="4" t="s">
        <v>23</v>
      </c>
      <c r="H4594" t="str">
        <f>VLOOKUP(G4594,States!$A$1:$B$71,2,0)</f>
        <v>Michigan</v>
      </c>
      <c r="I4594" t="str">
        <f>VLOOKUP(H4594,Table2[[State]:[Kürzel für Highcharts]],2,0)</f>
        <v>MI</v>
      </c>
    </row>
    <row r="4595" spans="1:9">
      <c r="A4595">
        <v>30</v>
      </c>
      <c r="B4595" s="3">
        <v>42155</v>
      </c>
      <c r="C4595">
        <v>1.55</v>
      </c>
      <c r="D4595">
        <v>9908.64</v>
      </c>
      <c r="E4595" t="s">
        <v>10</v>
      </c>
      <c r="F4595">
        <v>2015</v>
      </c>
      <c r="G4595" s="4" t="s">
        <v>23</v>
      </c>
      <c r="H4595" t="str">
        <f>VLOOKUP(G4595,States!$A$1:$B$71,2,0)</f>
        <v>Michigan</v>
      </c>
      <c r="I4595" t="str">
        <f>VLOOKUP(H4595,Table2[[State]:[Kürzel für Highcharts]],2,0)</f>
        <v>MI</v>
      </c>
    </row>
    <row r="4596" spans="1:9">
      <c r="A4596">
        <v>31</v>
      </c>
      <c r="B4596" s="3">
        <v>42148</v>
      </c>
      <c r="C4596">
        <v>1.61</v>
      </c>
      <c r="D4596">
        <v>7900.21</v>
      </c>
      <c r="E4596" t="s">
        <v>10</v>
      </c>
      <c r="F4596">
        <v>2015</v>
      </c>
      <c r="G4596" s="4" t="s">
        <v>23</v>
      </c>
      <c r="H4596" t="str">
        <f>VLOOKUP(G4596,States!$A$1:$B$71,2,0)</f>
        <v>Michigan</v>
      </c>
      <c r="I4596" t="str">
        <f>VLOOKUP(H4596,Table2[[State]:[Kürzel für Highcharts]],2,0)</f>
        <v>MI</v>
      </c>
    </row>
    <row r="4597" spans="1:9">
      <c r="A4597">
        <v>32</v>
      </c>
      <c r="B4597" s="3">
        <v>42141</v>
      </c>
      <c r="C4597">
        <v>1.34</v>
      </c>
      <c r="D4597">
        <v>6214.56</v>
      </c>
      <c r="E4597" t="s">
        <v>10</v>
      </c>
      <c r="F4597">
        <v>2015</v>
      </c>
      <c r="G4597" s="4" t="s">
        <v>23</v>
      </c>
      <c r="H4597" t="str">
        <f>VLOOKUP(G4597,States!$A$1:$B$71,2,0)</f>
        <v>Michigan</v>
      </c>
      <c r="I4597" t="str">
        <f>VLOOKUP(H4597,Table2[[State]:[Kürzel für Highcharts]],2,0)</f>
        <v>MI</v>
      </c>
    </row>
    <row r="4598" spans="1:9">
      <c r="A4598">
        <v>33</v>
      </c>
      <c r="B4598" s="3">
        <v>42134</v>
      </c>
      <c r="C4598">
        <v>1.0900000000000001</v>
      </c>
      <c r="D4598">
        <v>16805.16</v>
      </c>
      <c r="E4598" t="s">
        <v>10</v>
      </c>
      <c r="F4598">
        <v>2015</v>
      </c>
      <c r="G4598" s="4" t="s">
        <v>23</v>
      </c>
      <c r="H4598" t="str">
        <f>VLOOKUP(G4598,States!$A$1:$B$71,2,0)</f>
        <v>Michigan</v>
      </c>
      <c r="I4598" t="str">
        <f>VLOOKUP(H4598,Table2[[State]:[Kürzel für Highcharts]],2,0)</f>
        <v>MI</v>
      </c>
    </row>
    <row r="4599" spans="1:9">
      <c r="A4599">
        <v>34</v>
      </c>
      <c r="B4599" s="3">
        <v>42127</v>
      </c>
      <c r="C4599">
        <v>1.37</v>
      </c>
      <c r="D4599">
        <v>10694.75</v>
      </c>
      <c r="E4599" t="s">
        <v>10</v>
      </c>
      <c r="F4599">
        <v>2015</v>
      </c>
      <c r="G4599" s="4" t="s">
        <v>23</v>
      </c>
      <c r="H4599" t="str">
        <f>VLOOKUP(G4599,States!$A$1:$B$71,2,0)</f>
        <v>Michigan</v>
      </c>
      <c r="I4599" t="str">
        <f>VLOOKUP(H4599,Table2[[State]:[Kürzel für Highcharts]],2,0)</f>
        <v>MI</v>
      </c>
    </row>
    <row r="4600" spans="1:9">
      <c r="A4600">
        <v>35</v>
      </c>
      <c r="B4600" s="3">
        <v>42120</v>
      </c>
      <c r="C4600">
        <v>1.63</v>
      </c>
      <c r="D4600">
        <v>8147.68</v>
      </c>
      <c r="E4600" t="s">
        <v>10</v>
      </c>
      <c r="F4600">
        <v>2015</v>
      </c>
      <c r="G4600" s="4" t="s">
        <v>23</v>
      </c>
      <c r="H4600" t="str">
        <f>VLOOKUP(G4600,States!$A$1:$B$71,2,0)</f>
        <v>Michigan</v>
      </c>
      <c r="I4600" t="str">
        <f>VLOOKUP(H4600,Table2[[State]:[Kürzel für Highcharts]],2,0)</f>
        <v>MI</v>
      </c>
    </row>
    <row r="4601" spans="1:9">
      <c r="A4601">
        <v>36</v>
      </c>
      <c r="B4601" s="3">
        <v>42113</v>
      </c>
      <c r="C4601">
        <v>1.59</v>
      </c>
      <c r="D4601">
        <v>8122.45</v>
      </c>
      <c r="E4601" t="s">
        <v>10</v>
      </c>
      <c r="F4601">
        <v>2015</v>
      </c>
      <c r="G4601" s="4" t="s">
        <v>23</v>
      </c>
      <c r="H4601" t="str">
        <f>VLOOKUP(G4601,States!$A$1:$B$71,2,0)</f>
        <v>Michigan</v>
      </c>
      <c r="I4601" t="str">
        <f>VLOOKUP(H4601,Table2[[State]:[Kürzel für Highcharts]],2,0)</f>
        <v>MI</v>
      </c>
    </row>
    <row r="4602" spans="1:9">
      <c r="A4602">
        <v>37</v>
      </c>
      <c r="B4602" s="3">
        <v>42106</v>
      </c>
      <c r="C4602">
        <v>1.72</v>
      </c>
      <c r="D4602">
        <v>7736.69</v>
      </c>
      <c r="E4602" t="s">
        <v>10</v>
      </c>
      <c r="F4602">
        <v>2015</v>
      </c>
      <c r="G4602" s="4" t="s">
        <v>23</v>
      </c>
      <c r="H4602" t="str">
        <f>VLOOKUP(G4602,States!$A$1:$B$71,2,0)</f>
        <v>Michigan</v>
      </c>
      <c r="I4602" t="str">
        <f>VLOOKUP(H4602,Table2[[State]:[Kürzel für Highcharts]],2,0)</f>
        <v>MI</v>
      </c>
    </row>
    <row r="4603" spans="1:9">
      <c r="A4603">
        <v>38</v>
      </c>
      <c r="B4603" s="3">
        <v>42099</v>
      </c>
      <c r="C4603">
        <v>1.51</v>
      </c>
      <c r="D4603">
        <v>8978.08</v>
      </c>
      <c r="E4603" t="s">
        <v>10</v>
      </c>
      <c r="F4603">
        <v>2015</v>
      </c>
      <c r="G4603" s="4" t="s">
        <v>23</v>
      </c>
      <c r="H4603" t="str">
        <f>VLOOKUP(G4603,States!$A$1:$B$71,2,0)</f>
        <v>Michigan</v>
      </c>
      <c r="I4603" t="str">
        <f>VLOOKUP(H4603,Table2[[State]:[Kürzel für Highcharts]],2,0)</f>
        <v>MI</v>
      </c>
    </row>
    <row r="4604" spans="1:9">
      <c r="A4604">
        <v>39</v>
      </c>
      <c r="B4604" s="3">
        <v>42092</v>
      </c>
      <c r="C4604">
        <v>1.74</v>
      </c>
      <c r="D4604">
        <v>6650.29</v>
      </c>
      <c r="E4604" t="s">
        <v>10</v>
      </c>
      <c r="F4604">
        <v>2015</v>
      </c>
      <c r="G4604" s="4" t="s">
        <v>23</v>
      </c>
      <c r="H4604" t="str">
        <f>VLOOKUP(G4604,States!$A$1:$B$71,2,0)</f>
        <v>Michigan</v>
      </c>
      <c r="I4604" t="str">
        <f>VLOOKUP(H4604,Table2[[State]:[Kürzel für Highcharts]],2,0)</f>
        <v>MI</v>
      </c>
    </row>
    <row r="4605" spans="1:9">
      <c r="A4605">
        <v>40</v>
      </c>
      <c r="B4605" s="3">
        <v>42085</v>
      </c>
      <c r="C4605">
        <v>1.78</v>
      </c>
      <c r="D4605">
        <v>5649.34</v>
      </c>
      <c r="E4605" t="s">
        <v>10</v>
      </c>
      <c r="F4605">
        <v>2015</v>
      </c>
      <c r="G4605" s="4" t="s">
        <v>23</v>
      </c>
      <c r="H4605" t="str">
        <f>VLOOKUP(G4605,States!$A$1:$B$71,2,0)</f>
        <v>Michigan</v>
      </c>
      <c r="I4605" t="str">
        <f>VLOOKUP(H4605,Table2[[State]:[Kürzel für Highcharts]],2,0)</f>
        <v>MI</v>
      </c>
    </row>
    <row r="4606" spans="1:9">
      <c r="A4606">
        <v>41</v>
      </c>
      <c r="B4606" s="3">
        <v>42078</v>
      </c>
      <c r="C4606">
        <v>1.49</v>
      </c>
      <c r="D4606">
        <v>9162.43</v>
      </c>
      <c r="E4606" t="s">
        <v>10</v>
      </c>
      <c r="F4606">
        <v>2015</v>
      </c>
      <c r="G4606" s="4" t="s">
        <v>23</v>
      </c>
      <c r="H4606" t="str">
        <f>VLOOKUP(G4606,States!$A$1:$B$71,2,0)</f>
        <v>Michigan</v>
      </c>
      <c r="I4606" t="str">
        <f>VLOOKUP(H4606,Table2[[State]:[Kürzel für Highcharts]],2,0)</f>
        <v>MI</v>
      </c>
    </row>
    <row r="4607" spans="1:9">
      <c r="A4607">
        <v>42</v>
      </c>
      <c r="B4607" s="3">
        <v>42071</v>
      </c>
      <c r="C4607">
        <v>1.83</v>
      </c>
      <c r="D4607">
        <v>8433.7800000000007</v>
      </c>
      <c r="E4607" t="s">
        <v>10</v>
      </c>
      <c r="F4607">
        <v>2015</v>
      </c>
      <c r="G4607" s="4" t="s">
        <v>23</v>
      </c>
      <c r="H4607" t="str">
        <f>VLOOKUP(G4607,States!$A$1:$B$71,2,0)</f>
        <v>Michigan</v>
      </c>
      <c r="I4607" t="str">
        <f>VLOOKUP(H4607,Table2[[State]:[Kürzel für Highcharts]],2,0)</f>
        <v>MI</v>
      </c>
    </row>
    <row r="4608" spans="1:9">
      <c r="A4608">
        <v>43</v>
      </c>
      <c r="B4608" s="3">
        <v>42064</v>
      </c>
      <c r="C4608">
        <v>1.92</v>
      </c>
      <c r="D4608">
        <v>7174.35</v>
      </c>
      <c r="E4608" t="s">
        <v>10</v>
      </c>
      <c r="F4608">
        <v>2015</v>
      </c>
      <c r="G4608" s="4" t="s">
        <v>23</v>
      </c>
      <c r="H4608" t="str">
        <f>VLOOKUP(G4608,States!$A$1:$B$71,2,0)</f>
        <v>Michigan</v>
      </c>
      <c r="I4608" t="str">
        <f>VLOOKUP(H4608,Table2[[State]:[Kürzel für Highcharts]],2,0)</f>
        <v>MI</v>
      </c>
    </row>
    <row r="4609" spans="1:9">
      <c r="A4609">
        <v>44</v>
      </c>
      <c r="B4609" s="3">
        <v>42057</v>
      </c>
      <c r="C4609">
        <v>1.85</v>
      </c>
      <c r="D4609">
        <v>7176.69</v>
      </c>
      <c r="E4609" t="s">
        <v>10</v>
      </c>
      <c r="F4609">
        <v>2015</v>
      </c>
      <c r="G4609" s="4" t="s">
        <v>23</v>
      </c>
      <c r="H4609" t="str">
        <f>VLOOKUP(G4609,States!$A$1:$B$71,2,0)</f>
        <v>Michigan</v>
      </c>
      <c r="I4609" t="str">
        <f>VLOOKUP(H4609,Table2[[State]:[Kürzel für Highcharts]],2,0)</f>
        <v>MI</v>
      </c>
    </row>
    <row r="4610" spans="1:9">
      <c r="A4610">
        <v>45</v>
      </c>
      <c r="B4610" s="3">
        <v>42050</v>
      </c>
      <c r="C4610">
        <v>1.82</v>
      </c>
      <c r="D4610">
        <v>7038.51</v>
      </c>
      <c r="E4610" t="s">
        <v>10</v>
      </c>
      <c r="F4610">
        <v>2015</v>
      </c>
      <c r="G4610" s="4" t="s">
        <v>23</v>
      </c>
      <c r="H4610" t="str">
        <f>VLOOKUP(G4610,States!$A$1:$B$71,2,0)</f>
        <v>Michigan</v>
      </c>
      <c r="I4610" t="str">
        <f>VLOOKUP(H4610,Table2[[State]:[Kürzel für Highcharts]],2,0)</f>
        <v>MI</v>
      </c>
    </row>
    <row r="4611" spans="1:9">
      <c r="A4611">
        <v>46</v>
      </c>
      <c r="B4611" s="3">
        <v>42043</v>
      </c>
      <c r="C4611">
        <v>1.86</v>
      </c>
      <c r="D4611">
        <v>6499.18</v>
      </c>
      <c r="E4611" t="s">
        <v>10</v>
      </c>
      <c r="F4611">
        <v>2015</v>
      </c>
      <c r="G4611" s="4" t="s">
        <v>23</v>
      </c>
      <c r="H4611" t="str">
        <f>VLOOKUP(G4611,States!$A$1:$B$71,2,0)</f>
        <v>Michigan</v>
      </c>
      <c r="I4611" t="str">
        <f>VLOOKUP(H4611,Table2[[State]:[Kürzel für Highcharts]],2,0)</f>
        <v>MI</v>
      </c>
    </row>
    <row r="4612" spans="1:9">
      <c r="A4612">
        <v>47</v>
      </c>
      <c r="B4612" s="3">
        <v>42036</v>
      </c>
      <c r="C4612">
        <v>1.55</v>
      </c>
      <c r="D4612">
        <v>8707.92</v>
      </c>
      <c r="E4612" t="s">
        <v>10</v>
      </c>
      <c r="F4612">
        <v>2015</v>
      </c>
      <c r="G4612" s="4" t="s">
        <v>23</v>
      </c>
      <c r="H4612" t="str">
        <f>VLOOKUP(G4612,States!$A$1:$B$71,2,0)</f>
        <v>Michigan</v>
      </c>
      <c r="I4612" t="str">
        <f>VLOOKUP(H4612,Table2[[State]:[Kürzel für Highcharts]],2,0)</f>
        <v>MI</v>
      </c>
    </row>
    <row r="4613" spans="1:9">
      <c r="A4613">
        <v>48</v>
      </c>
      <c r="B4613" s="3">
        <v>42029</v>
      </c>
      <c r="C4613">
        <v>1.62</v>
      </c>
      <c r="D4613">
        <v>8703.74</v>
      </c>
      <c r="E4613" t="s">
        <v>10</v>
      </c>
      <c r="F4613">
        <v>2015</v>
      </c>
      <c r="G4613" s="4" t="s">
        <v>23</v>
      </c>
      <c r="H4613" t="str">
        <f>VLOOKUP(G4613,States!$A$1:$B$71,2,0)</f>
        <v>Michigan</v>
      </c>
      <c r="I4613" t="str">
        <f>VLOOKUP(H4613,Table2[[State]:[Kürzel für Highcharts]],2,0)</f>
        <v>MI</v>
      </c>
    </row>
    <row r="4614" spans="1:9">
      <c r="A4614">
        <v>49</v>
      </c>
      <c r="B4614" s="3">
        <v>42022</v>
      </c>
      <c r="C4614">
        <v>1.9</v>
      </c>
      <c r="D4614">
        <v>7656.72</v>
      </c>
      <c r="E4614" t="s">
        <v>10</v>
      </c>
      <c r="F4614">
        <v>2015</v>
      </c>
      <c r="G4614" s="4" t="s">
        <v>23</v>
      </c>
      <c r="H4614" t="str">
        <f>VLOOKUP(G4614,States!$A$1:$B$71,2,0)</f>
        <v>Michigan</v>
      </c>
      <c r="I4614" t="str">
        <f>VLOOKUP(H4614,Table2[[State]:[Kürzel für Highcharts]],2,0)</f>
        <v>MI</v>
      </c>
    </row>
    <row r="4615" spans="1:9">
      <c r="A4615">
        <v>50</v>
      </c>
      <c r="B4615" s="3">
        <v>42015</v>
      </c>
      <c r="C4615">
        <v>1.87</v>
      </c>
      <c r="D4615">
        <v>6926.75</v>
      </c>
      <c r="E4615" t="s">
        <v>10</v>
      </c>
      <c r="F4615">
        <v>2015</v>
      </c>
      <c r="G4615" s="4" t="s">
        <v>23</v>
      </c>
      <c r="H4615" t="str">
        <f>VLOOKUP(G4615,States!$A$1:$B$71,2,0)</f>
        <v>Michigan</v>
      </c>
      <c r="I4615" t="str">
        <f>VLOOKUP(H4615,Table2[[State]:[Kürzel für Highcharts]],2,0)</f>
        <v>MI</v>
      </c>
    </row>
    <row r="4616" spans="1:9">
      <c r="A4616">
        <v>51</v>
      </c>
      <c r="B4616" s="3">
        <v>42008</v>
      </c>
      <c r="C4616">
        <v>1.7</v>
      </c>
      <c r="D4616">
        <v>7446.43</v>
      </c>
      <c r="E4616" t="s">
        <v>10</v>
      </c>
      <c r="F4616">
        <v>2015</v>
      </c>
      <c r="G4616" s="4" t="s">
        <v>23</v>
      </c>
      <c r="H4616" t="str">
        <f>VLOOKUP(G4616,States!$A$1:$B$71,2,0)</f>
        <v>Michigan</v>
      </c>
      <c r="I4616" t="str">
        <f>VLOOKUP(H4616,Table2[[State]:[Kürzel für Highcharts]],2,0)</f>
        <v>MI</v>
      </c>
    </row>
    <row r="4617" spans="1:9">
      <c r="A4617">
        <v>0</v>
      </c>
      <c r="B4617" s="3">
        <v>42729</v>
      </c>
      <c r="C4617">
        <v>1.46</v>
      </c>
      <c r="D4617">
        <v>9541.4599999999991</v>
      </c>
      <c r="E4617" t="s">
        <v>10</v>
      </c>
      <c r="F4617">
        <v>2016</v>
      </c>
      <c r="G4617" s="4" t="s">
        <v>23</v>
      </c>
      <c r="H4617" t="str">
        <f>VLOOKUP(G4617,States!$A$1:$B$71,2,0)</f>
        <v>Michigan</v>
      </c>
      <c r="I4617" t="str">
        <f>VLOOKUP(H4617,Table2[[State]:[Kürzel für Highcharts]],2,0)</f>
        <v>MI</v>
      </c>
    </row>
    <row r="4618" spans="1:9">
      <c r="A4618">
        <v>1</v>
      </c>
      <c r="B4618" s="3">
        <v>42722</v>
      </c>
      <c r="C4618">
        <v>1.5</v>
      </c>
      <c r="D4618">
        <v>8350.41</v>
      </c>
      <c r="E4618" t="s">
        <v>10</v>
      </c>
      <c r="F4618">
        <v>2016</v>
      </c>
      <c r="G4618" s="4" t="s">
        <v>23</v>
      </c>
      <c r="H4618" t="str">
        <f>VLOOKUP(G4618,States!$A$1:$B$71,2,0)</f>
        <v>Michigan</v>
      </c>
      <c r="I4618" t="str">
        <f>VLOOKUP(H4618,Table2[[State]:[Kürzel für Highcharts]],2,0)</f>
        <v>MI</v>
      </c>
    </row>
    <row r="4619" spans="1:9">
      <c r="A4619">
        <v>2</v>
      </c>
      <c r="B4619" s="3">
        <v>42715</v>
      </c>
      <c r="C4619">
        <v>0.89</v>
      </c>
      <c r="D4619">
        <v>16467.48</v>
      </c>
      <c r="E4619" t="s">
        <v>10</v>
      </c>
      <c r="F4619">
        <v>2016</v>
      </c>
      <c r="G4619" s="4" t="s">
        <v>23</v>
      </c>
      <c r="H4619" t="str">
        <f>VLOOKUP(G4619,States!$A$1:$B$71,2,0)</f>
        <v>Michigan</v>
      </c>
      <c r="I4619" t="str">
        <f>VLOOKUP(H4619,Table2[[State]:[Kürzel für Highcharts]],2,0)</f>
        <v>MI</v>
      </c>
    </row>
    <row r="4620" spans="1:9">
      <c r="A4620">
        <v>3</v>
      </c>
      <c r="B4620" s="3">
        <v>42708</v>
      </c>
      <c r="C4620">
        <v>1.36</v>
      </c>
      <c r="D4620">
        <v>12252.47</v>
      </c>
      <c r="E4620" t="s">
        <v>10</v>
      </c>
      <c r="F4620">
        <v>2016</v>
      </c>
      <c r="G4620" s="4" t="s">
        <v>23</v>
      </c>
      <c r="H4620" t="str">
        <f>VLOOKUP(G4620,States!$A$1:$B$71,2,0)</f>
        <v>Michigan</v>
      </c>
      <c r="I4620" t="str">
        <f>VLOOKUP(H4620,Table2[[State]:[Kürzel für Highcharts]],2,0)</f>
        <v>MI</v>
      </c>
    </row>
    <row r="4621" spans="1:9">
      <c r="A4621">
        <v>4</v>
      </c>
      <c r="B4621" s="3">
        <v>42701</v>
      </c>
      <c r="C4621">
        <v>1.29</v>
      </c>
      <c r="D4621">
        <v>10119.58</v>
      </c>
      <c r="E4621" t="s">
        <v>10</v>
      </c>
      <c r="F4621">
        <v>2016</v>
      </c>
      <c r="G4621" s="4" t="s">
        <v>23</v>
      </c>
      <c r="H4621" t="str">
        <f>VLOOKUP(G4621,States!$A$1:$B$71,2,0)</f>
        <v>Michigan</v>
      </c>
      <c r="I4621" t="str">
        <f>VLOOKUP(H4621,Table2[[State]:[Kürzel für Highcharts]],2,0)</f>
        <v>MI</v>
      </c>
    </row>
    <row r="4622" spans="1:9">
      <c r="A4622">
        <v>5</v>
      </c>
      <c r="B4622" s="3">
        <v>42694</v>
      </c>
      <c r="C4622">
        <v>1.05</v>
      </c>
      <c r="D4622">
        <v>15249.78</v>
      </c>
      <c r="E4622" t="s">
        <v>10</v>
      </c>
      <c r="F4622">
        <v>2016</v>
      </c>
      <c r="G4622" s="4" t="s">
        <v>23</v>
      </c>
      <c r="H4622" t="str">
        <f>VLOOKUP(G4622,States!$A$1:$B$71,2,0)</f>
        <v>Michigan</v>
      </c>
      <c r="I4622" t="str">
        <f>VLOOKUP(H4622,Table2[[State]:[Kürzel für Highcharts]],2,0)</f>
        <v>MI</v>
      </c>
    </row>
    <row r="4623" spans="1:9">
      <c r="A4623">
        <v>6</v>
      </c>
      <c r="B4623" s="3">
        <v>42687</v>
      </c>
      <c r="C4623">
        <v>1.08</v>
      </c>
      <c r="D4623">
        <v>22242.880000000001</v>
      </c>
      <c r="E4623" t="s">
        <v>10</v>
      </c>
      <c r="F4623">
        <v>2016</v>
      </c>
      <c r="G4623" s="4" t="s">
        <v>23</v>
      </c>
      <c r="H4623" t="str">
        <f>VLOOKUP(G4623,States!$A$1:$B$71,2,0)</f>
        <v>Michigan</v>
      </c>
      <c r="I4623" t="str">
        <f>VLOOKUP(H4623,Table2[[State]:[Kürzel für Highcharts]],2,0)</f>
        <v>MI</v>
      </c>
    </row>
    <row r="4624" spans="1:9">
      <c r="A4624">
        <v>7</v>
      </c>
      <c r="B4624" s="3">
        <v>42680</v>
      </c>
      <c r="C4624">
        <v>0.79</v>
      </c>
      <c r="D4624">
        <v>34582.480000000003</v>
      </c>
      <c r="E4624" t="s">
        <v>10</v>
      </c>
      <c r="F4624">
        <v>2016</v>
      </c>
      <c r="G4624" s="4" t="s">
        <v>23</v>
      </c>
      <c r="H4624" t="str">
        <f>VLOOKUP(G4624,States!$A$1:$B$71,2,0)</f>
        <v>Michigan</v>
      </c>
      <c r="I4624" t="str">
        <f>VLOOKUP(H4624,Table2[[State]:[Kürzel für Highcharts]],2,0)</f>
        <v>MI</v>
      </c>
    </row>
    <row r="4625" spans="1:9">
      <c r="A4625">
        <v>8</v>
      </c>
      <c r="B4625" s="3">
        <v>42673</v>
      </c>
      <c r="C4625">
        <v>1.77</v>
      </c>
      <c r="D4625">
        <v>13787.12</v>
      </c>
      <c r="E4625" t="s">
        <v>10</v>
      </c>
      <c r="F4625">
        <v>2016</v>
      </c>
      <c r="G4625" s="4" t="s">
        <v>23</v>
      </c>
      <c r="H4625" t="str">
        <f>VLOOKUP(G4625,States!$A$1:$B$71,2,0)</f>
        <v>Michigan</v>
      </c>
      <c r="I4625" t="str">
        <f>VLOOKUP(H4625,Table2[[State]:[Kürzel für Highcharts]],2,0)</f>
        <v>MI</v>
      </c>
    </row>
    <row r="4626" spans="1:9">
      <c r="A4626">
        <v>9</v>
      </c>
      <c r="B4626" s="3">
        <v>42666</v>
      </c>
      <c r="C4626">
        <v>1.06</v>
      </c>
      <c r="D4626">
        <v>23612.89</v>
      </c>
      <c r="E4626" t="s">
        <v>10</v>
      </c>
      <c r="F4626">
        <v>2016</v>
      </c>
      <c r="G4626" s="4" t="s">
        <v>23</v>
      </c>
      <c r="H4626" t="str">
        <f>VLOOKUP(G4626,States!$A$1:$B$71,2,0)</f>
        <v>Michigan</v>
      </c>
      <c r="I4626" t="str">
        <f>VLOOKUP(H4626,Table2[[State]:[Kürzel für Highcharts]],2,0)</f>
        <v>MI</v>
      </c>
    </row>
    <row r="4627" spans="1:9">
      <c r="A4627">
        <v>10</v>
      </c>
      <c r="B4627" s="3">
        <v>42659</v>
      </c>
      <c r="C4627">
        <v>0.88</v>
      </c>
      <c r="D4627">
        <v>24025.32</v>
      </c>
      <c r="E4627" t="s">
        <v>10</v>
      </c>
      <c r="F4627">
        <v>2016</v>
      </c>
      <c r="G4627" s="4" t="s">
        <v>23</v>
      </c>
      <c r="H4627" t="str">
        <f>VLOOKUP(G4627,States!$A$1:$B$71,2,0)</f>
        <v>Michigan</v>
      </c>
      <c r="I4627" t="str">
        <f>VLOOKUP(H4627,Table2[[State]:[Kürzel für Highcharts]],2,0)</f>
        <v>MI</v>
      </c>
    </row>
    <row r="4628" spans="1:9">
      <c r="A4628">
        <v>11</v>
      </c>
      <c r="B4628" s="3">
        <v>42652</v>
      </c>
      <c r="C4628">
        <v>0.91</v>
      </c>
      <c r="D4628">
        <v>27051.5</v>
      </c>
      <c r="E4628" t="s">
        <v>10</v>
      </c>
      <c r="F4628">
        <v>2016</v>
      </c>
      <c r="G4628" s="4" t="s">
        <v>23</v>
      </c>
      <c r="H4628" t="str">
        <f>VLOOKUP(G4628,States!$A$1:$B$71,2,0)</f>
        <v>Michigan</v>
      </c>
      <c r="I4628" t="str">
        <f>VLOOKUP(H4628,Table2[[State]:[Kürzel für Highcharts]],2,0)</f>
        <v>MI</v>
      </c>
    </row>
    <row r="4629" spans="1:9">
      <c r="A4629">
        <v>12</v>
      </c>
      <c r="B4629" s="3">
        <v>42645</v>
      </c>
      <c r="C4629">
        <v>1.74</v>
      </c>
      <c r="D4629">
        <v>10476.39</v>
      </c>
      <c r="E4629" t="s">
        <v>10</v>
      </c>
      <c r="F4629">
        <v>2016</v>
      </c>
      <c r="G4629" s="4" t="s">
        <v>23</v>
      </c>
      <c r="H4629" t="str">
        <f>VLOOKUP(G4629,States!$A$1:$B$71,2,0)</f>
        <v>Michigan</v>
      </c>
      <c r="I4629" t="str">
        <f>VLOOKUP(H4629,Table2[[State]:[Kürzel für Highcharts]],2,0)</f>
        <v>MI</v>
      </c>
    </row>
    <row r="4630" spans="1:9">
      <c r="A4630">
        <v>13</v>
      </c>
      <c r="B4630" s="3">
        <v>42638</v>
      </c>
      <c r="C4630">
        <v>1.08</v>
      </c>
      <c r="D4630">
        <v>21564.13</v>
      </c>
      <c r="E4630" t="s">
        <v>10</v>
      </c>
      <c r="F4630">
        <v>2016</v>
      </c>
      <c r="G4630" s="4" t="s">
        <v>23</v>
      </c>
      <c r="H4630" t="str">
        <f>VLOOKUP(G4630,States!$A$1:$B$71,2,0)</f>
        <v>Michigan</v>
      </c>
      <c r="I4630" t="str">
        <f>VLOOKUP(H4630,Table2[[State]:[Kürzel für Highcharts]],2,0)</f>
        <v>MI</v>
      </c>
    </row>
    <row r="4631" spans="1:9">
      <c r="A4631">
        <v>14</v>
      </c>
      <c r="B4631" s="3">
        <v>42631</v>
      </c>
      <c r="C4631">
        <v>1.37</v>
      </c>
      <c r="D4631">
        <v>12995.36</v>
      </c>
      <c r="E4631" t="s">
        <v>10</v>
      </c>
      <c r="F4631">
        <v>2016</v>
      </c>
      <c r="G4631" s="4" t="s">
        <v>23</v>
      </c>
      <c r="H4631" t="str">
        <f>VLOOKUP(G4631,States!$A$1:$B$71,2,0)</f>
        <v>Michigan</v>
      </c>
      <c r="I4631" t="str">
        <f>VLOOKUP(H4631,Table2[[State]:[Kürzel für Highcharts]],2,0)</f>
        <v>MI</v>
      </c>
    </row>
    <row r="4632" spans="1:9">
      <c r="A4632">
        <v>15</v>
      </c>
      <c r="B4632" s="3">
        <v>42624</v>
      </c>
      <c r="C4632">
        <v>0.93</v>
      </c>
      <c r="D4632">
        <v>23933.59</v>
      </c>
      <c r="E4632" t="s">
        <v>10</v>
      </c>
      <c r="F4632">
        <v>2016</v>
      </c>
      <c r="G4632" s="4" t="s">
        <v>23</v>
      </c>
      <c r="H4632" t="str">
        <f>VLOOKUP(G4632,States!$A$1:$B$71,2,0)</f>
        <v>Michigan</v>
      </c>
      <c r="I4632" t="str">
        <f>VLOOKUP(H4632,Table2[[State]:[Kürzel für Highcharts]],2,0)</f>
        <v>MI</v>
      </c>
    </row>
    <row r="4633" spans="1:9">
      <c r="A4633">
        <v>16</v>
      </c>
      <c r="B4633" s="3">
        <v>42617</v>
      </c>
      <c r="C4633">
        <v>1.03</v>
      </c>
      <c r="D4633">
        <v>20778.46</v>
      </c>
      <c r="E4633" t="s">
        <v>10</v>
      </c>
      <c r="F4633">
        <v>2016</v>
      </c>
      <c r="G4633" s="4" t="s">
        <v>23</v>
      </c>
      <c r="H4633" t="str">
        <f>VLOOKUP(G4633,States!$A$1:$B$71,2,0)</f>
        <v>Michigan</v>
      </c>
      <c r="I4633" t="str">
        <f>VLOOKUP(H4633,Table2[[State]:[Kürzel für Highcharts]],2,0)</f>
        <v>MI</v>
      </c>
    </row>
    <row r="4634" spans="1:9">
      <c r="A4634">
        <v>17</v>
      </c>
      <c r="B4634" s="3">
        <v>42610</v>
      </c>
      <c r="C4634">
        <v>1.1399999999999999</v>
      </c>
      <c r="D4634">
        <v>18362.63</v>
      </c>
      <c r="E4634" t="s">
        <v>10</v>
      </c>
      <c r="F4634">
        <v>2016</v>
      </c>
      <c r="G4634" s="4" t="s">
        <v>23</v>
      </c>
      <c r="H4634" t="str">
        <f>VLOOKUP(G4634,States!$A$1:$B$71,2,0)</f>
        <v>Michigan</v>
      </c>
      <c r="I4634" t="str">
        <f>VLOOKUP(H4634,Table2[[State]:[Kürzel für Highcharts]],2,0)</f>
        <v>MI</v>
      </c>
    </row>
    <row r="4635" spans="1:9">
      <c r="A4635">
        <v>18</v>
      </c>
      <c r="B4635" s="3">
        <v>42603</v>
      </c>
      <c r="C4635">
        <v>1.4</v>
      </c>
      <c r="D4635">
        <v>13662.27</v>
      </c>
      <c r="E4635" t="s">
        <v>10</v>
      </c>
      <c r="F4635">
        <v>2016</v>
      </c>
      <c r="G4635" s="4" t="s">
        <v>23</v>
      </c>
      <c r="H4635" t="str">
        <f>VLOOKUP(G4635,States!$A$1:$B$71,2,0)</f>
        <v>Michigan</v>
      </c>
      <c r="I4635" t="str">
        <f>VLOOKUP(H4635,Table2[[State]:[Kürzel für Highcharts]],2,0)</f>
        <v>MI</v>
      </c>
    </row>
    <row r="4636" spans="1:9">
      <c r="A4636">
        <v>19</v>
      </c>
      <c r="B4636" s="3">
        <v>42596</v>
      </c>
      <c r="C4636">
        <v>1.45</v>
      </c>
      <c r="D4636">
        <v>15193.49</v>
      </c>
      <c r="E4636" t="s">
        <v>10</v>
      </c>
      <c r="F4636">
        <v>2016</v>
      </c>
      <c r="G4636" s="4" t="s">
        <v>23</v>
      </c>
      <c r="H4636" t="str">
        <f>VLOOKUP(G4636,States!$A$1:$B$71,2,0)</f>
        <v>Michigan</v>
      </c>
      <c r="I4636" t="str">
        <f>VLOOKUP(H4636,Table2[[State]:[Kürzel für Highcharts]],2,0)</f>
        <v>MI</v>
      </c>
    </row>
    <row r="4637" spans="1:9">
      <c r="A4637">
        <v>20</v>
      </c>
      <c r="B4637" s="3">
        <v>42589</v>
      </c>
      <c r="C4637">
        <v>1.33</v>
      </c>
      <c r="D4637">
        <v>18837.12</v>
      </c>
      <c r="E4637" t="s">
        <v>10</v>
      </c>
      <c r="F4637">
        <v>2016</v>
      </c>
      <c r="G4637" s="4" t="s">
        <v>23</v>
      </c>
      <c r="H4637" t="str">
        <f>VLOOKUP(G4637,States!$A$1:$B$71,2,0)</f>
        <v>Michigan</v>
      </c>
      <c r="I4637" t="str">
        <f>VLOOKUP(H4637,Table2[[State]:[Kürzel für Highcharts]],2,0)</f>
        <v>MI</v>
      </c>
    </row>
    <row r="4638" spans="1:9">
      <c r="A4638">
        <v>21</v>
      </c>
      <c r="B4638" s="3">
        <v>42582</v>
      </c>
      <c r="C4638">
        <v>1.35</v>
      </c>
      <c r="D4638">
        <v>17867.29</v>
      </c>
      <c r="E4638" t="s">
        <v>10</v>
      </c>
      <c r="F4638">
        <v>2016</v>
      </c>
      <c r="G4638" s="4" t="s">
        <v>23</v>
      </c>
      <c r="H4638" t="str">
        <f>VLOOKUP(G4638,States!$A$1:$B$71,2,0)</f>
        <v>Michigan</v>
      </c>
      <c r="I4638" t="str">
        <f>VLOOKUP(H4638,Table2[[State]:[Kürzel für Highcharts]],2,0)</f>
        <v>MI</v>
      </c>
    </row>
    <row r="4639" spans="1:9">
      <c r="A4639">
        <v>22</v>
      </c>
      <c r="B4639" s="3">
        <v>42575</v>
      </c>
      <c r="C4639">
        <v>1.54</v>
      </c>
      <c r="D4639">
        <v>16285.84</v>
      </c>
      <c r="E4639" t="s">
        <v>10</v>
      </c>
      <c r="F4639">
        <v>2016</v>
      </c>
      <c r="G4639" s="4" t="s">
        <v>23</v>
      </c>
      <c r="H4639" t="str">
        <f>VLOOKUP(G4639,States!$A$1:$B$71,2,0)</f>
        <v>Michigan</v>
      </c>
      <c r="I4639" t="str">
        <f>VLOOKUP(H4639,Table2[[State]:[Kürzel für Highcharts]],2,0)</f>
        <v>MI</v>
      </c>
    </row>
    <row r="4640" spans="1:9">
      <c r="A4640">
        <v>23</v>
      </c>
      <c r="B4640" s="3">
        <v>42568</v>
      </c>
      <c r="C4640">
        <v>1.1399999999999999</v>
      </c>
      <c r="D4640">
        <v>22070.240000000002</v>
      </c>
      <c r="E4640" t="s">
        <v>10</v>
      </c>
      <c r="F4640">
        <v>2016</v>
      </c>
      <c r="G4640" s="4" t="s">
        <v>23</v>
      </c>
      <c r="H4640" t="str">
        <f>VLOOKUP(G4640,States!$A$1:$B$71,2,0)</f>
        <v>Michigan</v>
      </c>
      <c r="I4640" t="str">
        <f>VLOOKUP(H4640,Table2[[State]:[Kürzel für Highcharts]],2,0)</f>
        <v>MI</v>
      </c>
    </row>
    <row r="4641" spans="1:9">
      <c r="A4641">
        <v>24</v>
      </c>
      <c r="B4641" s="3">
        <v>42561</v>
      </c>
      <c r="C4641">
        <v>0.98</v>
      </c>
      <c r="D4641">
        <v>24521.13</v>
      </c>
      <c r="E4641" t="s">
        <v>10</v>
      </c>
      <c r="F4641">
        <v>2016</v>
      </c>
      <c r="G4641" s="4" t="s">
        <v>23</v>
      </c>
      <c r="H4641" t="str">
        <f>VLOOKUP(G4641,States!$A$1:$B$71,2,0)</f>
        <v>Michigan</v>
      </c>
      <c r="I4641" t="str">
        <f>VLOOKUP(H4641,Table2[[State]:[Kürzel für Highcharts]],2,0)</f>
        <v>MI</v>
      </c>
    </row>
    <row r="4642" spans="1:9">
      <c r="A4642">
        <v>25</v>
      </c>
      <c r="B4642" s="3">
        <v>42554</v>
      </c>
      <c r="C4642">
        <v>1.05</v>
      </c>
      <c r="D4642">
        <v>21345.19</v>
      </c>
      <c r="E4642" t="s">
        <v>10</v>
      </c>
      <c r="F4642">
        <v>2016</v>
      </c>
      <c r="G4642" s="4" t="s">
        <v>23</v>
      </c>
      <c r="H4642" t="str">
        <f>VLOOKUP(G4642,States!$A$1:$B$71,2,0)</f>
        <v>Michigan</v>
      </c>
      <c r="I4642" t="str">
        <f>VLOOKUP(H4642,Table2[[State]:[Kürzel für Highcharts]],2,0)</f>
        <v>MI</v>
      </c>
    </row>
    <row r="4643" spans="1:9">
      <c r="A4643">
        <v>26</v>
      </c>
      <c r="B4643" s="3">
        <v>42547</v>
      </c>
      <c r="C4643">
        <v>1.26</v>
      </c>
      <c r="D4643">
        <v>18307.22</v>
      </c>
      <c r="E4643" t="s">
        <v>10</v>
      </c>
      <c r="F4643">
        <v>2016</v>
      </c>
      <c r="G4643" s="4" t="s">
        <v>23</v>
      </c>
      <c r="H4643" t="str">
        <f>VLOOKUP(G4643,States!$A$1:$B$71,2,0)</f>
        <v>Michigan</v>
      </c>
      <c r="I4643" t="str">
        <f>VLOOKUP(H4643,Table2[[State]:[Kürzel für Highcharts]],2,0)</f>
        <v>MI</v>
      </c>
    </row>
    <row r="4644" spans="1:9">
      <c r="A4644">
        <v>27</v>
      </c>
      <c r="B4644" s="3">
        <v>42540</v>
      </c>
      <c r="C4644">
        <v>1.03</v>
      </c>
      <c r="D4644">
        <v>24427.82</v>
      </c>
      <c r="E4644" t="s">
        <v>10</v>
      </c>
      <c r="F4644">
        <v>2016</v>
      </c>
      <c r="G4644" s="4" t="s">
        <v>23</v>
      </c>
      <c r="H4644" t="str">
        <f>VLOOKUP(G4644,States!$A$1:$B$71,2,0)</f>
        <v>Michigan</v>
      </c>
      <c r="I4644" t="str">
        <f>VLOOKUP(H4644,Table2[[State]:[Kürzel für Highcharts]],2,0)</f>
        <v>MI</v>
      </c>
    </row>
    <row r="4645" spans="1:9">
      <c r="A4645">
        <v>28</v>
      </c>
      <c r="B4645" s="3">
        <v>42533</v>
      </c>
      <c r="C4645">
        <v>1.25</v>
      </c>
      <c r="D4645">
        <v>19250.46</v>
      </c>
      <c r="E4645" t="s">
        <v>10</v>
      </c>
      <c r="F4645">
        <v>2016</v>
      </c>
      <c r="G4645" s="4" t="s">
        <v>23</v>
      </c>
      <c r="H4645" t="str">
        <f>VLOOKUP(G4645,States!$A$1:$B$71,2,0)</f>
        <v>Michigan</v>
      </c>
      <c r="I4645" t="str">
        <f>VLOOKUP(H4645,Table2[[State]:[Kürzel für Highcharts]],2,0)</f>
        <v>MI</v>
      </c>
    </row>
    <row r="4646" spans="1:9">
      <c r="A4646">
        <v>29</v>
      </c>
      <c r="B4646" s="3">
        <v>42526</v>
      </c>
      <c r="C4646">
        <v>0.73</v>
      </c>
      <c r="D4646">
        <v>38685.43</v>
      </c>
      <c r="E4646" t="s">
        <v>10</v>
      </c>
      <c r="F4646">
        <v>2016</v>
      </c>
      <c r="G4646" s="4" t="s">
        <v>23</v>
      </c>
      <c r="H4646" t="str">
        <f>VLOOKUP(G4646,States!$A$1:$B$71,2,0)</f>
        <v>Michigan</v>
      </c>
      <c r="I4646" t="str">
        <f>VLOOKUP(H4646,Table2[[State]:[Kürzel für Highcharts]],2,0)</f>
        <v>MI</v>
      </c>
    </row>
    <row r="4647" spans="1:9">
      <c r="A4647">
        <v>30</v>
      </c>
      <c r="B4647" s="3">
        <v>42519</v>
      </c>
      <c r="C4647">
        <v>1.41</v>
      </c>
      <c r="D4647">
        <v>19412.28</v>
      </c>
      <c r="E4647" t="s">
        <v>10</v>
      </c>
      <c r="F4647">
        <v>2016</v>
      </c>
      <c r="G4647" s="4" t="s">
        <v>23</v>
      </c>
      <c r="H4647" t="str">
        <f>VLOOKUP(G4647,States!$A$1:$B$71,2,0)</f>
        <v>Michigan</v>
      </c>
      <c r="I4647" t="str">
        <f>VLOOKUP(H4647,Table2[[State]:[Kürzel für Highcharts]],2,0)</f>
        <v>MI</v>
      </c>
    </row>
    <row r="4648" spans="1:9">
      <c r="A4648">
        <v>31</v>
      </c>
      <c r="B4648" s="3">
        <v>42512</v>
      </c>
      <c r="C4648">
        <v>0.88</v>
      </c>
      <c r="D4648">
        <v>24932.62</v>
      </c>
      <c r="E4648" t="s">
        <v>10</v>
      </c>
      <c r="F4648">
        <v>2016</v>
      </c>
      <c r="G4648" s="4" t="s">
        <v>23</v>
      </c>
      <c r="H4648" t="str">
        <f>VLOOKUP(G4648,States!$A$1:$B$71,2,0)</f>
        <v>Michigan</v>
      </c>
      <c r="I4648" t="str">
        <f>VLOOKUP(H4648,Table2[[State]:[Kürzel für Highcharts]],2,0)</f>
        <v>MI</v>
      </c>
    </row>
    <row r="4649" spans="1:9">
      <c r="A4649">
        <v>32</v>
      </c>
      <c r="B4649" s="3">
        <v>42505</v>
      </c>
      <c r="C4649">
        <v>1.33</v>
      </c>
      <c r="D4649">
        <v>14006.16</v>
      </c>
      <c r="E4649" t="s">
        <v>10</v>
      </c>
      <c r="F4649">
        <v>2016</v>
      </c>
      <c r="G4649" s="4" t="s">
        <v>23</v>
      </c>
      <c r="H4649" t="str">
        <f>VLOOKUP(G4649,States!$A$1:$B$71,2,0)</f>
        <v>Michigan</v>
      </c>
      <c r="I4649" t="str">
        <f>VLOOKUP(H4649,Table2[[State]:[Kürzel für Highcharts]],2,0)</f>
        <v>MI</v>
      </c>
    </row>
    <row r="4650" spans="1:9">
      <c r="A4650">
        <v>33</v>
      </c>
      <c r="B4650" s="3">
        <v>42498</v>
      </c>
      <c r="C4650">
        <v>1.28</v>
      </c>
      <c r="D4650">
        <v>16109.87</v>
      </c>
      <c r="E4650" t="s">
        <v>10</v>
      </c>
      <c r="F4650">
        <v>2016</v>
      </c>
      <c r="G4650" s="4" t="s">
        <v>23</v>
      </c>
      <c r="H4650" t="str">
        <f>VLOOKUP(G4650,States!$A$1:$B$71,2,0)</f>
        <v>Michigan</v>
      </c>
      <c r="I4650" t="str">
        <f>VLOOKUP(H4650,Table2[[State]:[Kürzel für Highcharts]],2,0)</f>
        <v>MI</v>
      </c>
    </row>
    <row r="4651" spans="1:9">
      <c r="A4651">
        <v>34</v>
      </c>
      <c r="B4651" s="3">
        <v>42491</v>
      </c>
      <c r="C4651">
        <v>1.55</v>
      </c>
      <c r="D4651">
        <v>13441.92</v>
      </c>
      <c r="E4651" t="s">
        <v>10</v>
      </c>
      <c r="F4651">
        <v>2016</v>
      </c>
      <c r="G4651" s="4" t="s">
        <v>23</v>
      </c>
      <c r="H4651" t="str">
        <f>VLOOKUP(G4651,States!$A$1:$B$71,2,0)</f>
        <v>Michigan</v>
      </c>
      <c r="I4651" t="str">
        <f>VLOOKUP(H4651,Table2[[State]:[Kürzel für Highcharts]],2,0)</f>
        <v>MI</v>
      </c>
    </row>
    <row r="4652" spans="1:9">
      <c r="A4652">
        <v>35</v>
      </c>
      <c r="B4652" s="3">
        <v>42484</v>
      </c>
      <c r="C4652">
        <v>1.1200000000000001</v>
      </c>
      <c r="D4652">
        <v>22644.959999999999</v>
      </c>
      <c r="E4652" t="s">
        <v>10</v>
      </c>
      <c r="F4652">
        <v>2016</v>
      </c>
      <c r="G4652" s="4" t="s">
        <v>23</v>
      </c>
      <c r="H4652" t="str">
        <f>VLOOKUP(G4652,States!$A$1:$B$71,2,0)</f>
        <v>Michigan</v>
      </c>
      <c r="I4652" t="str">
        <f>VLOOKUP(H4652,Table2[[State]:[Kürzel für Highcharts]],2,0)</f>
        <v>MI</v>
      </c>
    </row>
    <row r="4653" spans="1:9">
      <c r="A4653">
        <v>36</v>
      </c>
      <c r="B4653" s="3">
        <v>42477</v>
      </c>
      <c r="C4653">
        <v>1.19</v>
      </c>
      <c r="D4653">
        <v>18357.84</v>
      </c>
      <c r="E4653" t="s">
        <v>10</v>
      </c>
      <c r="F4653">
        <v>2016</v>
      </c>
      <c r="G4653" s="4" t="s">
        <v>23</v>
      </c>
      <c r="H4653" t="str">
        <f>VLOOKUP(G4653,States!$A$1:$B$71,2,0)</f>
        <v>Michigan</v>
      </c>
      <c r="I4653" t="str">
        <f>VLOOKUP(H4653,Table2[[State]:[Kürzel für Highcharts]],2,0)</f>
        <v>MI</v>
      </c>
    </row>
    <row r="4654" spans="1:9">
      <c r="A4654">
        <v>37</v>
      </c>
      <c r="B4654" s="3">
        <v>42470</v>
      </c>
      <c r="C4654">
        <v>1.42</v>
      </c>
      <c r="D4654">
        <v>9110.23</v>
      </c>
      <c r="E4654" t="s">
        <v>10</v>
      </c>
      <c r="F4654">
        <v>2016</v>
      </c>
      <c r="G4654" s="4" t="s">
        <v>23</v>
      </c>
      <c r="H4654" t="str">
        <f>VLOOKUP(G4654,States!$A$1:$B$71,2,0)</f>
        <v>Michigan</v>
      </c>
      <c r="I4654" t="str">
        <f>VLOOKUP(H4654,Table2[[State]:[Kürzel für Highcharts]],2,0)</f>
        <v>MI</v>
      </c>
    </row>
    <row r="4655" spans="1:9">
      <c r="A4655">
        <v>38</v>
      </c>
      <c r="B4655" s="3">
        <v>42463</v>
      </c>
      <c r="C4655">
        <v>1.27</v>
      </c>
      <c r="D4655">
        <v>10988.01</v>
      </c>
      <c r="E4655" t="s">
        <v>10</v>
      </c>
      <c r="F4655">
        <v>2016</v>
      </c>
      <c r="G4655" s="4" t="s">
        <v>23</v>
      </c>
      <c r="H4655" t="str">
        <f>VLOOKUP(G4655,States!$A$1:$B$71,2,0)</f>
        <v>Michigan</v>
      </c>
      <c r="I4655" t="str">
        <f>VLOOKUP(H4655,Table2[[State]:[Kürzel für Highcharts]],2,0)</f>
        <v>MI</v>
      </c>
    </row>
    <row r="4656" spans="1:9">
      <c r="A4656">
        <v>39</v>
      </c>
      <c r="B4656" s="3">
        <v>42456</v>
      </c>
      <c r="C4656">
        <v>1.31</v>
      </c>
      <c r="D4656">
        <v>14713.15</v>
      </c>
      <c r="E4656" t="s">
        <v>10</v>
      </c>
      <c r="F4656">
        <v>2016</v>
      </c>
      <c r="G4656" s="4" t="s">
        <v>23</v>
      </c>
      <c r="H4656" t="str">
        <f>VLOOKUP(G4656,States!$A$1:$B$71,2,0)</f>
        <v>Michigan</v>
      </c>
      <c r="I4656" t="str">
        <f>VLOOKUP(H4656,Table2[[State]:[Kürzel für Highcharts]],2,0)</f>
        <v>MI</v>
      </c>
    </row>
    <row r="4657" spans="1:9">
      <c r="A4657">
        <v>40</v>
      </c>
      <c r="B4657" s="3">
        <v>42449</v>
      </c>
      <c r="C4657">
        <v>0.95</v>
      </c>
      <c r="D4657">
        <v>19512.63</v>
      </c>
      <c r="E4657" t="s">
        <v>10</v>
      </c>
      <c r="F4657">
        <v>2016</v>
      </c>
      <c r="G4657" s="4" t="s">
        <v>23</v>
      </c>
      <c r="H4657" t="str">
        <f>VLOOKUP(G4657,States!$A$1:$B$71,2,0)</f>
        <v>Michigan</v>
      </c>
      <c r="I4657" t="str">
        <f>VLOOKUP(H4657,Table2[[State]:[Kürzel für Highcharts]],2,0)</f>
        <v>MI</v>
      </c>
    </row>
    <row r="4658" spans="1:9">
      <c r="A4658">
        <v>41</v>
      </c>
      <c r="B4658" s="3">
        <v>42442</v>
      </c>
      <c r="C4658">
        <v>1.26</v>
      </c>
      <c r="D4658">
        <v>12076.42</v>
      </c>
      <c r="E4658" t="s">
        <v>10</v>
      </c>
      <c r="F4658">
        <v>2016</v>
      </c>
      <c r="G4658" s="4" t="s">
        <v>23</v>
      </c>
      <c r="H4658" t="str">
        <f>VLOOKUP(G4658,States!$A$1:$B$71,2,0)</f>
        <v>Michigan</v>
      </c>
      <c r="I4658" t="str">
        <f>VLOOKUP(H4658,Table2[[State]:[Kürzel für Highcharts]],2,0)</f>
        <v>MI</v>
      </c>
    </row>
    <row r="4659" spans="1:9">
      <c r="A4659">
        <v>42</v>
      </c>
      <c r="B4659" s="3">
        <v>42435</v>
      </c>
      <c r="C4659">
        <v>1.45</v>
      </c>
      <c r="D4659">
        <v>8962.2800000000007</v>
      </c>
      <c r="E4659" t="s">
        <v>10</v>
      </c>
      <c r="F4659">
        <v>2016</v>
      </c>
      <c r="G4659" s="4" t="s">
        <v>23</v>
      </c>
      <c r="H4659" t="str">
        <f>VLOOKUP(G4659,States!$A$1:$B$71,2,0)</f>
        <v>Michigan</v>
      </c>
      <c r="I4659" t="str">
        <f>VLOOKUP(H4659,Table2[[State]:[Kürzel für Highcharts]],2,0)</f>
        <v>MI</v>
      </c>
    </row>
    <row r="4660" spans="1:9">
      <c r="A4660">
        <v>43</v>
      </c>
      <c r="B4660" s="3">
        <v>42428</v>
      </c>
      <c r="C4660">
        <v>1.45</v>
      </c>
      <c r="D4660">
        <v>11000.16</v>
      </c>
      <c r="E4660" t="s">
        <v>10</v>
      </c>
      <c r="F4660">
        <v>2016</v>
      </c>
      <c r="G4660" s="4" t="s">
        <v>23</v>
      </c>
      <c r="H4660" t="str">
        <f>VLOOKUP(G4660,States!$A$1:$B$71,2,0)</f>
        <v>Michigan</v>
      </c>
      <c r="I4660" t="str">
        <f>VLOOKUP(H4660,Table2[[State]:[Kürzel für Highcharts]],2,0)</f>
        <v>MI</v>
      </c>
    </row>
    <row r="4661" spans="1:9">
      <c r="A4661">
        <v>44</v>
      </c>
      <c r="B4661" s="3">
        <v>42421</v>
      </c>
      <c r="C4661">
        <v>1.31</v>
      </c>
      <c r="D4661">
        <v>10640.55</v>
      </c>
      <c r="E4661" t="s">
        <v>10</v>
      </c>
      <c r="F4661">
        <v>2016</v>
      </c>
      <c r="G4661" s="4" t="s">
        <v>23</v>
      </c>
      <c r="H4661" t="str">
        <f>VLOOKUP(G4661,States!$A$1:$B$71,2,0)</f>
        <v>Michigan</v>
      </c>
      <c r="I4661" t="str">
        <f>VLOOKUP(H4661,Table2[[State]:[Kürzel für Highcharts]],2,0)</f>
        <v>MI</v>
      </c>
    </row>
    <row r="4662" spans="1:9">
      <c r="A4662">
        <v>45</v>
      </c>
      <c r="B4662" s="3">
        <v>42414</v>
      </c>
      <c r="C4662">
        <v>1.31</v>
      </c>
      <c r="D4662">
        <v>10918.3</v>
      </c>
      <c r="E4662" t="s">
        <v>10</v>
      </c>
      <c r="F4662">
        <v>2016</v>
      </c>
      <c r="G4662" s="4" t="s">
        <v>23</v>
      </c>
      <c r="H4662" t="str">
        <f>VLOOKUP(G4662,States!$A$1:$B$71,2,0)</f>
        <v>Michigan</v>
      </c>
      <c r="I4662" t="str">
        <f>VLOOKUP(H4662,Table2[[State]:[Kürzel für Highcharts]],2,0)</f>
        <v>MI</v>
      </c>
    </row>
    <row r="4663" spans="1:9">
      <c r="A4663">
        <v>46</v>
      </c>
      <c r="B4663" s="3">
        <v>42407</v>
      </c>
      <c r="C4663">
        <v>1.33</v>
      </c>
      <c r="D4663">
        <v>10472.65</v>
      </c>
      <c r="E4663" t="s">
        <v>10</v>
      </c>
      <c r="F4663">
        <v>2016</v>
      </c>
      <c r="G4663" s="4" t="s">
        <v>23</v>
      </c>
      <c r="H4663" t="str">
        <f>VLOOKUP(G4663,States!$A$1:$B$71,2,0)</f>
        <v>Michigan</v>
      </c>
      <c r="I4663" t="str">
        <f>VLOOKUP(H4663,Table2[[State]:[Kürzel für Highcharts]],2,0)</f>
        <v>MI</v>
      </c>
    </row>
    <row r="4664" spans="1:9">
      <c r="A4664">
        <v>47</v>
      </c>
      <c r="B4664" s="3">
        <v>42400</v>
      </c>
      <c r="C4664">
        <v>1.46</v>
      </c>
      <c r="D4664">
        <v>10303.61</v>
      </c>
      <c r="E4664" t="s">
        <v>10</v>
      </c>
      <c r="F4664">
        <v>2016</v>
      </c>
      <c r="G4664" s="4" t="s">
        <v>23</v>
      </c>
      <c r="H4664" t="str">
        <f>VLOOKUP(G4664,States!$A$1:$B$71,2,0)</f>
        <v>Michigan</v>
      </c>
      <c r="I4664" t="str">
        <f>VLOOKUP(H4664,Table2[[State]:[Kürzel für Highcharts]],2,0)</f>
        <v>MI</v>
      </c>
    </row>
    <row r="4665" spans="1:9">
      <c r="A4665">
        <v>48</v>
      </c>
      <c r="B4665" s="3">
        <v>42393</v>
      </c>
      <c r="C4665">
        <v>1.24</v>
      </c>
      <c r="D4665">
        <v>13050.86</v>
      </c>
      <c r="E4665" t="s">
        <v>10</v>
      </c>
      <c r="F4665">
        <v>2016</v>
      </c>
      <c r="G4665" s="4" t="s">
        <v>23</v>
      </c>
      <c r="H4665" t="str">
        <f>VLOOKUP(G4665,States!$A$1:$B$71,2,0)</f>
        <v>Michigan</v>
      </c>
      <c r="I4665" t="str">
        <f>VLOOKUP(H4665,Table2[[State]:[Kürzel für Highcharts]],2,0)</f>
        <v>MI</v>
      </c>
    </row>
    <row r="4666" spans="1:9">
      <c r="A4666">
        <v>49</v>
      </c>
      <c r="B4666" s="3">
        <v>42386</v>
      </c>
      <c r="C4666">
        <v>1.73</v>
      </c>
      <c r="D4666">
        <v>10928.62</v>
      </c>
      <c r="E4666" t="s">
        <v>10</v>
      </c>
      <c r="F4666">
        <v>2016</v>
      </c>
      <c r="G4666" s="4" t="s">
        <v>23</v>
      </c>
      <c r="H4666" t="str">
        <f>VLOOKUP(G4666,States!$A$1:$B$71,2,0)</f>
        <v>Michigan</v>
      </c>
      <c r="I4666" t="str">
        <f>VLOOKUP(H4666,Table2[[State]:[Kürzel für Highcharts]],2,0)</f>
        <v>MI</v>
      </c>
    </row>
    <row r="4667" spans="1:9">
      <c r="A4667">
        <v>50</v>
      </c>
      <c r="B4667" s="3">
        <v>42379</v>
      </c>
      <c r="C4667">
        <v>1.48</v>
      </c>
      <c r="D4667">
        <v>13098.8</v>
      </c>
      <c r="E4667" t="s">
        <v>10</v>
      </c>
      <c r="F4667">
        <v>2016</v>
      </c>
      <c r="G4667" s="4" t="s">
        <v>23</v>
      </c>
      <c r="H4667" t="str">
        <f>VLOOKUP(G4667,States!$A$1:$B$71,2,0)</f>
        <v>Michigan</v>
      </c>
      <c r="I4667" t="str">
        <f>VLOOKUP(H4667,Table2[[State]:[Kürzel für Highcharts]],2,0)</f>
        <v>MI</v>
      </c>
    </row>
    <row r="4668" spans="1:9">
      <c r="A4668">
        <v>51</v>
      </c>
      <c r="B4668" s="3">
        <v>42372</v>
      </c>
      <c r="C4668">
        <v>1.57</v>
      </c>
      <c r="D4668">
        <v>8032.68</v>
      </c>
      <c r="E4668" t="s">
        <v>10</v>
      </c>
      <c r="F4668">
        <v>2016</v>
      </c>
      <c r="G4668" s="4" t="s">
        <v>23</v>
      </c>
      <c r="H4668" t="str">
        <f>VLOOKUP(G4668,States!$A$1:$B$71,2,0)</f>
        <v>Michigan</v>
      </c>
      <c r="I4668" t="str">
        <f>VLOOKUP(H4668,Table2[[State]:[Kürzel für Highcharts]],2,0)</f>
        <v>MI</v>
      </c>
    </row>
    <row r="4669" spans="1:9">
      <c r="A4669">
        <v>0</v>
      </c>
      <c r="B4669" s="3">
        <v>43100</v>
      </c>
      <c r="C4669">
        <v>1.05</v>
      </c>
      <c r="D4669">
        <v>32775.71</v>
      </c>
      <c r="E4669" t="s">
        <v>10</v>
      </c>
      <c r="F4669">
        <v>2017</v>
      </c>
      <c r="G4669" s="4" t="s">
        <v>23</v>
      </c>
      <c r="H4669" t="str">
        <f>VLOOKUP(G4669,States!$A$1:$B$71,2,0)</f>
        <v>Michigan</v>
      </c>
      <c r="I4669" t="str">
        <f>VLOOKUP(H4669,Table2[[State]:[Kürzel für Highcharts]],2,0)</f>
        <v>MI</v>
      </c>
    </row>
    <row r="4670" spans="1:9">
      <c r="A4670">
        <v>1</v>
      </c>
      <c r="B4670" s="3">
        <v>43093</v>
      </c>
      <c r="C4670">
        <v>1.37</v>
      </c>
      <c r="D4670">
        <v>18289.060000000001</v>
      </c>
      <c r="E4670" t="s">
        <v>10</v>
      </c>
      <c r="F4670">
        <v>2017</v>
      </c>
      <c r="G4670" s="4" t="s">
        <v>23</v>
      </c>
      <c r="H4670" t="str">
        <f>VLOOKUP(G4670,States!$A$1:$B$71,2,0)</f>
        <v>Michigan</v>
      </c>
      <c r="I4670" t="str">
        <f>VLOOKUP(H4670,Table2[[State]:[Kürzel für Highcharts]],2,0)</f>
        <v>MI</v>
      </c>
    </row>
    <row r="4671" spans="1:9">
      <c r="A4671">
        <v>2</v>
      </c>
      <c r="B4671" s="3">
        <v>43086</v>
      </c>
      <c r="C4671">
        <v>1.41</v>
      </c>
      <c r="D4671">
        <v>17065.400000000001</v>
      </c>
      <c r="E4671" t="s">
        <v>10</v>
      </c>
      <c r="F4671">
        <v>2017</v>
      </c>
      <c r="G4671" s="4" t="s">
        <v>23</v>
      </c>
      <c r="H4671" t="str">
        <f>VLOOKUP(G4671,States!$A$1:$B$71,2,0)</f>
        <v>Michigan</v>
      </c>
      <c r="I4671" t="str">
        <f>VLOOKUP(H4671,Table2[[State]:[Kürzel für Highcharts]],2,0)</f>
        <v>MI</v>
      </c>
    </row>
    <row r="4672" spans="1:9">
      <c r="A4672">
        <v>3</v>
      </c>
      <c r="B4672" s="3">
        <v>43079</v>
      </c>
      <c r="C4672">
        <v>1.39</v>
      </c>
      <c r="D4672">
        <v>13710.63</v>
      </c>
      <c r="E4672" t="s">
        <v>10</v>
      </c>
      <c r="F4672">
        <v>2017</v>
      </c>
      <c r="G4672" s="4" t="s">
        <v>23</v>
      </c>
      <c r="H4672" t="str">
        <f>VLOOKUP(G4672,States!$A$1:$B$71,2,0)</f>
        <v>Michigan</v>
      </c>
      <c r="I4672" t="str">
        <f>VLOOKUP(H4672,Table2[[State]:[Kürzel für Highcharts]],2,0)</f>
        <v>MI</v>
      </c>
    </row>
    <row r="4673" spans="1:9">
      <c r="A4673">
        <v>4</v>
      </c>
      <c r="B4673" s="3">
        <v>43072</v>
      </c>
      <c r="C4673">
        <v>1.39</v>
      </c>
      <c r="D4673">
        <v>12104.37</v>
      </c>
      <c r="E4673" t="s">
        <v>10</v>
      </c>
      <c r="F4673">
        <v>2017</v>
      </c>
      <c r="G4673" s="4" t="s">
        <v>23</v>
      </c>
      <c r="H4673" t="str">
        <f>VLOOKUP(G4673,States!$A$1:$B$71,2,0)</f>
        <v>Michigan</v>
      </c>
      <c r="I4673" t="str">
        <f>VLOOKUP(H4673,Table2[[State]:[Kürzel für Highcharts]],2,0)</f>
        <v>MI</v>
      </c>
    </row>
    <row r="4674" spans="1:9">
      <c r="A4674">
        <v>5</v>
      </c>
      <c r="B4674" s="3">
        <v>43065</v>
      </c>
      <c r="C4674">
        <v>1.43</v>
      </c>
      <c r="D4674">
        <v>16341.09</v>
      </c>
      <c r="E4674" t="s">
        <v>10</v>
      </c>
      <c r="F4674">
        <v>2017</v>
      </c>
      <c r="G4674" s="4" t="s">
        <v>23</v>
      </c>
      <c r="H4674" t="str">
        <f>VLOOKUP(G4674,States!$A$1:$B$71,2,0)</f>
        <v>Michigan</v>
      </c>
      <c r="I4674" t="str">
        <f>VLOOKUP(H4674,Table2[[State]:[Kürzel für Highcharts]],2,0)</f>
        <v>MI</v>
      </c>
    </row>
    <row r="4675" spans="1:9">
      <c r="A4675">
        <v>6</v>
      </c>
      <c r="B4675" s="3">
        <v>43058</v>
      </c>
      <c r="C4675">
        <v>1.37</v>
      </c>
      <c r="D4675">
        <v>16074.67</v>
      </c>
      <c r="E4675" t="s">
        <v>10</v>
      </c>
      <c r="F4675">
        <v>2017</v>
      </c>
      <c r="G4675" s="4" t="s">
        <v>23</v>
      </c>
      <c r="H4675" t="str">
        <f>VLOOKUP(G4675,States!$A$1:$B$71,2,0)</f>
        <v>Michigan</v>
      </c>
      <c r="I4675" t="str">
        <f>VLOOKUP(H4675,Table2[[State]:[Kürzel für Highcharts]],2,0)</f>
        <v>MI</v>
      </c>
    </row>
    <row r="4676" spans="1:9">
      <c r="A4676">
        <v>7</v>
      </c>
      <c r="B4676" s="3">
        <v>43051</v>
      </c>
      <c r="C4676">
        <v>1.42</v>
      </c>
      <c r="D4676">
        <v>17851.73</v>
      </c>
      <c r="E4676" t="s">
        <v>10</v>
      </c>
      <c r="F4676">
        <v>2017</v>
      </c>
      <c r="G4676" s="4" t="s">
        <v>23</v>
      </c>
      <c r="H4676" t="str">
        <f>VLOOKUP(G4676,States!$A$1:$B$71,2,0)</f>
        <v>Michigan</v>
      </c>
      <c r="I4676" t="str">
        <f>VLOOKUP(H4676,Table2[[State]:[Kürzel für Highcharts]],2,0)</f>
        <v>MI</v>
      </c>
    </row>
    <row r="4677" spans="1:9">
      <c r="A4677">
        <v>8</v>
      </c>
      <c r="B4677" s="3">
        <v>43044</v>
      </c>
      <c r="C4677">
        <v>1.58</v>
      </c>
      <c r="D4677">
        <v>17353.240000000002</v>
      </c>
      <c r="E4677" t="s">
        <v>10</v>
      </c>
      <c r="F4677">
        <v>2017</v>
      </c>
      <c r="G4677" s="4" t="s">
        <v>23</v>
      </c>
      <c r="H4677" t="str">
        <f>VLOOKUP(G4677,States!$A$1:$B$71,2,0)</f>
        <v>Michigan</v>
      </c>
      <c r="I4677" t="str">
        <f>VLOOKUP(H4677,Table2[[State]:[Kürzel für Highcharts]],2,0)</f>
        <v>MI</v>
      </c>
    </row>
    <row r="4678" spans="1:9">
      <c r="A4678">
        <v>9</v>
      </c>
      <c r="B4678" s="3">
        <v>43037</v>
      </c>
      <c r="C4678">
        <v>1.65</v>
      </c>
      <c r="D4678">
        <v>20995.71</v>
      </c>
      <c r="E4678" t="s">
        <v>10</v>
      </c>
      <c r="F4678">
        <v>2017</v>
      </c>
      <c r="G4678" s="4" t="s">
        <v>23</v>
      </c>
      <c r="H4678" t="str">
        <f>VLOOKUP(G4678,States!$A$1:$B$71,2,0)</f>
        <v>Michigan</v>
      </c>
      <c r="I4678" t="str">
        <f>VLOOKUP(H4678,Table2[[State]:[Kürzel für Highcharts]],2,0)</f>
        <v>MI</v>
      </c>
    </row>
    <row r="4679" spans="1:9">
      <c r="A4679">
        <v>10</v>
      </c>
      <c r="B4679" s="3">
        <v>43030</v>
      </c>
      <c r="C4679">
        <v>1.61</v>
      </c>
      <c r="D4679">
        <v>21512.97</v>
      </c>
      <c r="E4679" t="s">
        <v>10</v>
      </c>
      <c r="F4679">
        <v>2017</v>
      </c>
      <c r="G4679" s="4" t="s">
        <v>23</v>
      </c>
      <c r="H4679" t="str">
        <f>VLOOKUP(G4679,States!$A$1:$B$71,2,0)</f>
        <v>Michigan</v>
      </c>
      <c r="I4679" t="str">
        <f>VLOOKUP(H4679,Table2[[State]:[Kürzel für Highcharts]],2,0)</f>
        <v>MI</v>
      </c>
    </row>
    <row r="4680" spans="1:9">
      <c r="A4680">
        <v>11</v>
      </c>
      <c r="B4680" s="3">
        <v>43023</v>
      </c>
      <c r="C4680">
        <v>1.69</v>
      </c>
      <c r="D4680">
        <v>20776.71</v>
      </c>
      <c r="E4680" t="s">
        <v>10</v>
      </c>
      <c r="F4680">
        <v>2017</v>
      </c>
      <c r="G4680" s="4" t="s">
        <v>23</v>
      </c>
      <c r="H4680" t="str">
        <f>VLOOKUP(G4680,States!$A$1:$B$71,2,0)</f>
        <v>Michigan</v>
      </c>
      <c r="I4680" t="str">
        <f>VLOOKUP(H4680,Table2[[State]:[Kürzel für Highcharts]],2,0)</f>
        <v>MI</v>
      </c>
    </row>
    <row r="4681" spans="1:9">
      <c r="A4681">
        <v>12</v>
      </c>
      <c r="B4681" s="3">
        <v>43016</v>
      </c>
      <c r="C4681">
        <v>1.82</v>
      </c>
      <c r="D4681">
        <v>18553.990000000002</v>
      </c>
      <c r="E4681" t="s">
        <v>10</v>
      </c>
      <c r="F4681">
        <v>2017</v>
      </c>
      <c r="G4681" s="4" t="s">
        <v>23</v>
      </c>
      <c r="H4681" t="str">
        <f>VLOOKUP(G4681,States!$A$1:$B$71,2,0)</f>
        <v>Michigan</v>
      </c>
      <c r="I4681" t="str">
        <f>VLOOKUP(H4681,Table2[[State]:[Kürzel für Highcharts]],2,0)</f>
        <v>MI</v>
      </c>
    </row>
    <row r="4682" spans="1:9">
      <c r="A4682">
        <v>13</v>
      </c>
      <c r="B4682" s="3">
        <v>43009</v>
      </c>
      <c r="C4682">
        <v>1.75</v>
      </c>
      <c r="D4682">
        <v>21753.599999999999</v>
      </c>
      <c r="E4682" t="s">
        <v>10</v>
      </c>
      <c r="F4682">
        <v>2017</v>
      </c>
      <c r="G4682" s="4" t="s">
        <v>23</v>
      </c>
      <c r="H4682" t="str">
        <f>VLOOKUP(G4682,States!$A$1:$B$71,2,0)</f>
        <v>Michigan</v>
      </c>
      <c r="I4682" t="str">
        <f>VLOOKUP(H4682,Table2[[State]:[Kürzel für Highcharts]],2,0)</f>
        <v>MI</v>
      </c>
    </row>
    <row r="4683" spans="1:9">
      <c r="A4683">
        <v>14</v>
      </c>
      <c r="B4683" s="3">
        <v>43002</v>
      </c>
      <c r="C4683">
        <v>2.08</v>
      </c>
      <c r="D4683">
        <v>24482.080000000002</v>
      </c>
      <c r="E4683" t="s">
        <v>10</v>
      </c>
      <c r="F4683">
        <v>2017</v>
      </c>
      <c r="G4683" s="4" t="s">
        <v>23</v>
      </c>
      <c r="H4683" t="str">
        <f>VLOOKUP(G4683,States!$A$1:$B$71,2,0)</f>
        <v>Michigan</v>
      </c>
      <c r="I4683" t="str">
        <f>VLOOKUP(H4683,Table2[[State]:[Kürzel für Highcharts]],2,0)</f>
        <v>MI</v>
      </c>
    </row>
    <row r="4684" spans="1:9">
      <c r="A4684">
        <v>15</v>
      </c>
      <c r="B4684" s="3">
        <v>42995</v>
      </c>
      <c r="C4684">
        <v>1.85</v>
      </c>
      <c r="D4684">
        <v>17461.53</v>
      </c>
      <c r="E4684" t="s">
        <v>10</v>
      </c>
      <c r="F4684">
        <v>2017</v>
      </c>
      <c r="G4684" s="4" t="s">
        <v>23</v>
      </c>
      <c r="H4684" t="str">
        <f>VLOOKUP(G4684,States!$A$1:$B$71,2,0)</f>
        <v>Michigan</v>
      </c>
      <c r="I4684" t="str">
        <f>VLOOKUP(H4684,Table2[[State]:[Kürzel für Highcharts]],2,0)</f>
        <v>MI</v>
      </c>
    </row>
    <row r="4685" spans="1:9">
      <c r="A4685">
        <v>16</v>
      </c>
      <c r="B4685" s="3">
        <v>42988</v>
      </c>
      <c r="C4685">
        <v>1.88</v>
      </c>
      <c r="D4685">
        <v>19288.09</v>
      </c>
      <c r="E4685" t="s">
        <v>10</v>
      </c>
      <c r="F4685">
        <v>2017</v>
      </c>
      <c r="G4685" s="4" t="s">
        <v>23</v>
      </c>
      <c r="H4685" t="str">
        <f>VLOOKUP(G4685,States!$A$1:$B$71,2,0)</f>
        <v>Michigan</v>
      </c>
      <c r="I4685" t="str">
        <f>VLOOKUP(H4685,Table2[[State]:[Kürzel für Highcharts]],2,0)</f>
        <v>MI</v>
      </c>
    </row>
    <row r="4686" spans="1:9">
      <c r="A4686">
        <v>17</v>
      </c>
      <c r="B4686" s="3">
        <v>42981</v>
      </c>
      <c r="C4686">
        <v>1.87</v>
      </c>
      <c r="D4686">
        <v>21749.1</v>
      </c>
      <c r="E4686" t="s">
        <v>10</v>
      </c>
      <c r="F4686">
        <v>2017</v>
      </c>
      <c r="G4686" s="4" t="s">
        <v>23</v>
      </c>
      <c r="H4686" t="str">
        <f>VLOOKUP(G4686,States!$A$1:$B$71,2,0)</f>
        <v>Michigan</v>
      </c>
      <c r="I4686" t="str">
        <f>VLOOKUP(H4686,Table2[[State]:[Kürzel für Highcharts]],2,0)</f>
        <v>MI</v>
      </c>
    </row>
    <row r="4687" spans="1:9">
      <c r="A4687">
        <v>18</v>
      </c>
      <c r="B4687" s="3">
        <v>42974</v>
      </c>
      <c r="C4687">
        <v>1.64</v>
      </c>
      <c r="D4687">
        <v>18415.34</v>
      </c>
      <c r="E4687" t="s">
        <v>10</v>
      </c>
      <c r="F4687">
        <v>2017</v>
      </c>
      <c r="G4687" s="4" t="s">
        <v>23</v>
      </c>
      <c r="H4687" t="str">
        <f>VLOOKUP(G4687,States!$A$1:$B$71,2,0)</f>
        <v>Michigan</v>
      </c>
      <c r="I4687" t="str">
        <f>VLOOKUP(H4687,Table2[[State]:[Kürzel für Highcharts]],2,0)</f>
        <v>MI</v>
      </c>
    </row>
    <row r="4688" spans="1:9">
      <c r="A4688">
        <v>19</v>
      </c>
      <c r="B4688" s="3">
        <v>42967</v>
      </c>
      <c r="C4688">
        <v>1.59</v>
      </c>
      <c r="D4688">
        <v>20129.12</v>
      </c>
      <c r="E4688" t="s">
        <v>10</v>
      </c>
      <c r="F4688">
        <v>2017</v>
      </c>
      <c r="G4688" s="4" t="s">
        <v>23</v>
      </c>
      <c r="H4688" t="str">
        <f>VLOOKUP(G4688,States!$A$1:$B$71,2,0)</f>
        <v>Michigan</v>
      </c>
      <c r="I4688" t="str">
        <f>VLOOKUP(H4688,Table2[[State]:[Kürzel für Highcharts]],2,0)</f>
        <v>MI</v>
      </c>
    </row>
    <row r="4689" spans="1:9">
      <c r="A4689">
        <v>20</v>
      </c>
      <c r="B4689" s="3">
        <v>42960</v>
      </c>
      <c r="C4689">
        <v>1.54</v>
      </c>
      <c r="D4689">
        <v>14499.51</v>
      </c>
      <c r="E4689" t="s">
        <v>10</v>
      </c>
      <c r="F4689">
        <v>2017</v>
      </c>
      <c r="G4689" s="4" t="s">
        <v>23</v>
      </c>
      <c r="H4689" t="str">
        <f>VLOOKUP(G4689,States!$A$1:$B$71,2,0)</f>
        <v>Michigan</v>
      </c>
      <c r="I4689" t="str">
        <f>VLOOKUP(H4689,Table2[[State]:[Kürzel für Highcharts]],2,0)</f>
        <v>MI</v>
      </c>
    </row>
    <row r="4690" spans="1:9">
      <c r="A4690">
        <v>21</v>
      </c>
      <c r="B4690" s="3">
        <v>42953</v>
      </c>
      <c r="C4690">
        <v>1.68</v>
      </c>
      <c r="D4690">
        <v>16059.55</v>
      </c>
      <c r="E4690" t="s">
        <v>10</v>
      </c>
      <c r="F4690">
        <v>2017</v>
      </c>
      <c r="G4690" s="4" t="s">
        <v>23</v>
      </c>
      <c r="H4690" t="str">
        <f>VLOOKUP(G4690,States!$A$1:$B$71,2,0)</f>
        <v>Michigan</v>
      </c>
      <c r="I4690" t="str">
        <f>VLOOKUP(H4690,Table2[[State]:[Kürzel für Highcharts]],2,0)</f>
        <v>MI</v>
      </c>
    </row>
    <row r="4691" spans="1:9">
      <c r="A4691">
        <v>22</v>
      </c>
      <c r="B4691" s="3">
        <v>42946</v>
      </c>
      <c r="C4691">
        <v>1.61</v>
      </c>
      <c r="D4691">
        <v>17991.86</v>
      </c>
      <c r="E4691" t="s">
        <v>10</v>
      </c>
      <c r="F4691">
        <v>2017</v>
      </c>
      <c r="G4691" s="4" t="s">
        <v>23</v>
      </c>
      <c r="H4691" t="str">
        <f>VLOOKUP(G4691,States!$A$1:$B$71,2,0)</f>
        <v>Michigan</v>
      </c>
      <c r="I4691" t="str">
        <f>VLOOKUP(H4691,Table2[[State]:[Kürzel für Highcharts]],2,0)</f>
        <v>MI</v>
      </c>
    </row>
    <row r="4692" spans="1:9">
      <c r="A4692">
        <v>23</v>
      </c>
      <c r="B4692" s="3">
        <v>42939</v>
      </c>
      <c r="C4692">
        <v>1.74</v>
      </c>
      <c r="D4692">
        <v>25193.5</v>
      </c>
      <c r="E4692" t="s">
        <v>10</v>
      </c>
      <c r="F4692">
        <v>2017</v>
      </c>
      <c r="G4692" s="4" t="s">
        <v>23</v>
      </c>
      <c r="H4692" t="str">
        <f>VLOOKUP(G4692,States!$A$1:$B$71,2,0)</f>
        <v>Michigan</v>
      </c>
      <c r="I4692" t="str">
        <f>VLOOKUP(H4692,Table2[[State]:[Kürzel für Highcharts]],2,0)</f>
        <v>MI</v>
      </c>
    </row>
    <row r="4693" spans="1:9">
      <c r="A4693">
        <v>24</v>
      </c>
      <c r="B4693" s="3">
        <v>42932</v>
      </c>
      <c r="C4693">
        <v>1.6</v>
      </c>
      <c r="D4693">
        <v>22729.11</v>
      </c>
      <c r="E4693" t="s">
        <v>10</v>
      </c>
      <c r="F4693">
        <v>2017</v>
      </c>
      <c r="G4693" s="4" t="s">
        <v>23</v>
      </c>
      <c r="H4693" t="str">
        <f>VLOOKUP(G4693,States!$A$1:$B$71,2,0)</f>
        <v>Michigan</v>
      </c>
      <c r="I4693" t="str">
        <f>VLOOKUP(H4693,Table2[[State]:[Kürzel für Highcharts]],2,0)</f>
        <v>MI</v>
      </c>
    </row>
    <row r="4694" spans="1:9">
      <c r="A4694">
        <v>25</v>
      </c>
      <c r="B4694" s="3">
        <v>42925</v>
      </c>
      <c r="C4694">
        <v>1.47</v>
      </c>
      <c r="D4694">
        <v>17724.080000000002</v>
      </c>
      <c r="E4694" t="s">
        <v>10</v>
      </c>
      <c r="F4694">
        <v>2017</v>
      </c>
      <c r="G4694" s="4" t="s">
        <v>23</v>
      </c>
      <c r="H4694" t="str">
        <f>VLOOKUP(G4694,States!$A$1:$B$71,2,0)</f>
        <v>Michigan</v>
      </c>
      <c r="I4694" t="str">
        <f>VLOOKUP(H4694,Table2[[State]:[Kürzel für Highcharts]],2,0)</f>
        <v>MI</v>
      </c>
    </row>
    <row r="4695" spans="1:9">
      <c r="A4695">
        <v>26</v>
      </c>
      <c r="B4695" s="3">
        <v>42918</v>
      </c>
      <c r="C4695">
        <v>1.44</v>
      </c>
      <c r="D4695">
        <v>19735.7</v>
      </c>
      <c r="E4695" t="s">
        <v>10</v>
      </c>
      <c r="F4695">
        <v>2017</v>
      </c>
      <c r="G4695" s="4" t="s">
        <v>23</v>
      </c>
      <c r="H4695" t="str">
        <f>VLOOKUP(G4695,States!$A$1:$B$71,2,0)</f>
        <v>Michigan</v>
      </c>
      <c r="I4695" t="str">
        <f>VLOOKUP(H4695,Table2[[State]:[Kürzel für Highcharts]],2,0)</f>
        <v>MI</v>
      </c>
    </row>
    <row r="4696" spans="1:9">
      <c r="A4696">
        <v>27</v>
      </c>
      <c r="B4696" s="3">
        <v>42911</v>
      </c>
      <c r="C4696">
        <v>1.39</v>
      </c>
      <c r="D4696">
        <v>13598.83</v>
      </c>
      <c r="E4696" t="s">
        <v>10</v>
      </c>
      <c r="F4696">
        <v>2017</v>
      </c>
      <c r="G4696" s="4" t="s">
        <v>23</v>
      </c>
      <c r="H4696" t="str">
        <f>VLOOKUP(G4696,States!$A$1:$B$71,2,0)</f>
        <v>Michigan</v>
      </c>
      <c r="I4696" t="str">
        <f>VLOOKUP(H4696,Table2[[State]:[Kürzel für Highcharts]],2,0)</f>
        <v>MI</v>
      </c>
    </row>
    <row r="4697" spans="1:9">
      <c r="A4697">
        <v>28</v>
      </c>
      <c r="B4697" s="3">
        <v>42904</v>
      </c>
      <c r="C4697">
        <v>1.51</v>
      </c>
      <c r="D4697">
        <v>15236.21</v>
      </c>
      <c r="E4697" t="s">
        <v>10</v>
      </c>
      <c r="F4697">
        <v>2017</v>
      </c>
      <c r="G4697" s="4" t="s">
        <v>23</v>
      </c>
      <c r="H4697" t="str">
        <f>VLOOKUP(G4697,States!$A$1:$B$71,2,0)</f>
        <v>Michigan</v>
      </c>
      <c r="I4697" t="str">
        <f>VLOOKUP(H4697,Table2[[State]:[Kürzel für Highcharts]],2,0)</f>
        <v>MI</v>
      </c>
    </row>
    <row r="4698" spans="1:9">
      <c r="A4698">
        <v>29</v>
      </c>
      <c r="B4698" s="3">
        <v>42897</v>
      </c>
      <c r="C4698">
        <v>0.92</v>
      </c>
      <c r="D4698">
        <v>38355.379999999997</v>
      </c>
      <c r="E4698" t="s">
        <v>10</v>
      </c>
      <c r="F4698">
        <v>2017</v>
      </c>
      <c r="G4698" s="4" t="s">
        <v>23</v>
      </c>
      <c r="H4698" t="str">
        <f>VLOOKUP(G4698,States!$A$1:$B$71,2,0)</f>
        <v>Michigan</v>
      </c>
      <c r="I4698" t="str">
        <f>VLOOKUP(H4698,Table2[[State]:[Kürzel für Highcharts]],2,0)</f>
        <v>MI</v>
      </c>
    </row>
    <row r="4699" spans="1:9">
      <c r="A4699">
        <v>30</v>
      </c>
      <c r="B4699" s="3">
        <v>42890</v>
      </c>
      <c r="C4699">
        <v>1.75</v>
      </c>
      <c r="D4699">
        <v>14124.57</v>
      </c>
      <c r="E4699" t="s">
        <v>10</v>
      </c>
      <c r="F4699">
        <v>2017</v>
      </c>
      <c r="G4699" s="4" t="s">
        <v>23</v>
      </c>
      <c r="H4699" t="str">
        <f>VLOOKUP(G4699,States!$A$1:$B$71,2,0)</f>
        <v>Michigan</v>
      </c>
      <c r="I4699" t="str">
        <f>VLOOKUP(H4699,Table2[[State]:[Kürzel für Highcharts]],2,0)</f>
        <v>MI</v>
      </c>
    </row>
    <row r="4700" spans="1:9">
      <c r="A4700">
        <v>31</v>
      </c>
      <c r="B4700" s="3">
        <v>42883</v>
      </c>
      <c r="C4700">
        <v>1.64</v>
      </c>
      <c r="D4700">
        <v>18393.5</v>
      </c>
      <c r="E4700" t="s">
        <v>10</v>
      </c>
      <c r="F4700">
        <v>2017</v>
      </c>
      <c r="G4700" s="4" t="s">
        <v>23</v>
      </c>
      <c r="H4700" t="str">
        <f>VLOOKUP(G4700,States!$A$1:$B$71,2,0)</f>
        <v>Michigan</v>
      </c>
      <c r="I4700" t="str">
        <f>VLOOKUP(H4700,Table2[[State]:[Kürzel für Highcharts]],2,0)</f>
        <v>MI</v>
      </c>
    </row>
    <row r="4701" spans="1:9">
      <c r="A4701">
        <v>32</v>
      </c>
      <c r="B4701" s="3">
        <v>42876</v>
      </c>
      <c r="C4701">
        <v>1.5</v>
      </c>
      <c r="D4701">
        <v>13731.02</v>
      </c>
      <c r="E4701" t="s">
        <v>10</v>
      </c>
      <c r="F4701">
        <v>2017</v>
      </c>
      <c r="G4701" s="4" t="s">
        <v>23</v>
      </c>
      <c r="H4701" t="str">
        <f>VLOOKUP(G4701,States!$A$1:$B$71,2,0)</f>
        <v>Michigan</v>
      </c>
      <c r="I4701" t="str">
        <f>VLOOKUP(H4701,Table2[[State]:[Kürzel für Highcharts]],2,0)</f>
        <v>MI</v>
      </c>
    </row>
    <row r="4702" spans="1:9">
      <c r="A4702">
        <v>33</v>
      </c>
      <c r="B4702" s="3">
        <v>42869</v>
      </c>
      <c r="C4702">
        <v>1.76</v>
      </c>
      <c r="D4702">
        <v>10857.83</v>
      </c>
      <c r="E4702" t="s">
        <v>10</v>
      </c>
      <c r="F4702">
        <v>2017</v>
      </c>
      <c r="G4702" s="4" t="s">
        <v>23</v>
      </c>
      <c r="H4702" t="str">
        <f>VLOOKUP(G4702,States!$A$1:$B$71,2,0)</f>
        <v>Michigan</v>
      </c>
      <c r="I4702" t="str">
        <f>VLOOKUP(H4702,Table2[[State]:[Kürzel für Highcharts]],2,0)</f>
        <v>MI</v>
      </c>
    </row>
    <row r="4703" spans="1:9">
      <c r="A4703">
        <v>34</v>
      </c>
      <c r="B4703" s="3">
        <v>42862</v>
      </c>
      <c r="C4703">
        <v>1.81</v>
      </c>
      <c r="D4703">
        <v>14463.73</v>
      </c>
      <c r="E4703" t="s">
        <v>10</v>
      </c>
      <c r="F4703">
        <v>2017</v>
      </c>
      <c r="G4703" s="4" t="s">
        <v>23</v>
      </c>
      <c r="H4703" t="str">
        <f>VLOOKUP(G4703,States!$A$1:$B$71,2,0)</f>
        <v>Michigan</v>
      </c>
      <c r="I4703" t="str">
        <f>VLOOKUP(H4703,Table2[[State]:[Kürzel für Highcharts]],2,0)</f>
        <v>MI</v>
      </c>
    </row>
    <row r="4704" spans="1:9">
      <c r="A4704">
        <v>35</v>
      </c>
      <c r="B4704" s="3">
        <v>42855</v>
      </c>
      <c r="C4704">
        <v>1.83</v>
      </c>
      <c r="D4704">
        <v>14530.73</v>
      </c>
      <c r="E4704" t="s">
        <v>10</v>
      </c>
      <c r="F4704">
        <v>2017</v>
      </c>
      <c r="G4704" s="4" t="s">
        <v>23</v>
      </c>
      <c r="H4704" t="str">
        <f>VLOOKUP(G4704,States!$A$1:$B$71,2,0)</f>
        <v>Michigan</v>
      </c>
      <c r="I4704" t="str">
        <f>VLOOKUP(H4704,Table2[[State]:[Kürzel für Highcharts]],2,0)</f>
        <v>MI</v>
      </c>
    </row>
    <row r="4705" spans="1:9">
      <c r="A4705">
        <v>36</v>
      </c>
      <c r="B4705" s="3">
        <v>42848</v>
      </c>
      <c r="C4705">
        <v>1.79</v>
      </c>
      <c r="D4705">
        <v>7897.74</v>
      </c>
      <c r="E4705" t="s">
        <v>10</v>
      </c>
      <c r="F4705">
        <v>2017</v>
      </c>
      <c r="G4705" s="4" t="s">
        <v>23</v>
      </c>
      <c r="H4705" t="str">
        <f>VLOOKUP(G4705,States!$A$1:$B$71,2,0)</f>
        <v>Michigan</v>
      </c>
      <c r="I4705" t="str">
        <f>VLOOKUP(H4705,Table2[[State]:[Kürzel für Highcharts]],2,0)</f>
        <v>MI</v>
      </c>
    </row>
    <row r="4706" spans="1:9">
      <c r="A4706">
        <v>37</v>
      </c>
      <c r="B4706" s="3">
        <v>42841</v>
      </c>
      <c r="C4706">
        <v>0.93</v>
      </c>
      <c r="D4706">
        <v>31258.52</v>
      </c>
      <c r="E4706" t="s">
        <v>10</v>
      </c>
      <c r="F4706">
        <v>2017</v>
      </c>
      <c r="G4706" s="4" t="s">
        <v>23</v>
      </c>
      <c r="H4706" t="str">
        <f>VLOOKUP(G4706,States!$A$1:$B$71,2,0)</f>
        <v>Michigan</v>
      </c>
      <c r="I4706" t="str">
        <f>VLOOKUP(H4706,Table2[[State]:[Kürzel für Highcharts]],2,0)</f>
        <v>MI</v>
      </c>
    </row>
    <row r="4707" spans="1:9">
      <c r="A4707">
        <v>38</v>
      </c>
      <c r="B4707" s="3">
        <v>42834</v>
      </c>
      <c r="C4707">
        <v>0.9</v>
      </c>
      <c r="D4707">
        <v>23252.59</v>
      </c>
      <c r="E4707" t="s">
        <v>10</v>
      </c>
      <c r="F4707">
        <v>2017</v>
      </c>
      <c r="G4707" s="4" t="s">
        <v>23</v>
      </c>
      <c r="H4707" t="str">
        <f>VLOOKUP(G4707,States!$A$1:$B$71,2,0)</f>
        <v>Michigan</v>
      </c>
      <c r="I4707" t="str">
        <f>VLOOKUP(H4707,Table2[[State]:[Kürzel für Highcharts]],2,0)</f>
        <v>MI</v>
      </c>
    </row>
    <row r="4708" spans="1:9">
      <c r="A4708">
        <v>39</v>
      </c>
      <c r="B4708" s="3">
        <v>42827</v>
      </c>
      <c r="C4708">
        <v>1.46</v>
      </c>
      <c r="D4708">
        <v>11266.02</v>
      </c>
      <c r="E4708" t="s">
        <v>10</v>
      </c>
      <c r="F4708">
        <v>2017</v>
      </c>
      <c r="G4708" s="4" t="s">
        <v>23</v>
      </c>
      <c r="H4708" t="str">
        <f>VLOOKUP(G4708,States!$A$1:$B$71,2,0)</f>
        <v>Michigan</v>
      </c>
      <c r="I4708" t="str">
        <f>VLOOKUP(H4708,Table2[[State]:[Kürzel für Highcharts]],2,0)</f>
        <v>MI</v>
      </c>
    </row>
    <row r="4709" spans="1:9">
      <c r="A4709">
        <v>40</v>
      </c>
      <c r="B4709" s="3">
        <v>42820</v>
      </c>
      <c r="C4709">
        <v>0.65</v>
      </c>
      <c r="D4709">
        <v>42853.440000000002</v>
      </c>
      <c r="E4709" t="s">
        <v>10</v>
      </c>
      <c r="F4709">
        <v>2017</v>
      </c>
      <c r="G4709" s="4" t="s">
        <v>23</v>
      </c>
      <c r="H4709" t="str">
        <f>VLOOKUP(G4709,States!$A$1:$B$71,2,0)</f>
        <v>Michigan</v>
      </c>
      <c r="I4709" t="str">
        <f>VLOOKUP(H4709,Table2[[State]:[Kürzel für Highcharts]],2,0)</f>
        <v>MI</v>
      </c>
    </row>
    <row r="4710" spans="1:9">
      <c r="A4710">
        <v>41</v>
      </c>
      <c r="B4710" s="3">
        <v>42813</v>
      </c>
      <c r="C4710">
        <v>1.32</v>
      </c>
      <c r="D4710">
        <v>11873.88</v>
      </c>
      <c r="E4710" t="s">
        <v>10</v>
      </c>
      <c r="F4710">
        <v>2017</v>
      </c>
      <c r="G4710" s="4" t="s">
        <v>23</v>
      </c>
      <c r="H4710" t="str">
        <f>VLOOKUP(G4710,States!$A$1:$B$71,2,0)</f>
        <v>Michigan</v>
      </c>
      <c r="I4710" t="str">
        <f>VLOOKUP(H4710,Table2[[State]:[Kürzel für Highcharts]],2,0)</f>
        <v>MI</v>
      </c>
    </row>
    <row r="4711" spans="1:9">
      <c r="A4711">
        <v>42</v>
      </c>
      <c r="B4711" s="3">
        <v>42806</v>
      </c>
      <c r="C4711">
        <v>0.7</v>
      </c>
      <c r="D4711">
        <v>27596.38</v>
      </c>
      <c r="E4711" t="s">
        <v>10</v>
      </c>
      <c r="F4711">
        <v>2017</v>
      </c>
      <c r="G4711" s="4" t="s">
        <v>23</v>
      </c>
      <c r="H4711" t="str">
        <f>VLOOKUP(G4711,States!$A$1:$B$71,2,0)</f>
        <v>Michigan</v>
      </c>
      <c r="I4711" t="str">
        <f>VLOOKUP(H4711,Table2[[State]:[Kürzel für Highcharts]],2,0)</f>
        <v>MI</v>
      </c>
    </row>
    <row r="4712" spans="1:9">
      <c r="A4712">
        <v>43</v>
      </c>
      <c r="B4712" s="3">
        <v>42799</v>
      </c>
      <c r="C4712">
        <v>0.48</v>
      </c>
      <c r="D4712">
        <v>50890.73</v>
      </c>
      <c r="E4712" t="s">
        <v>10</v>
      </c>
      <c r="F4712">
        <v>2017</v>
      </c>
      <c r="G4712" s="4" t="s">
        <v>23</v>
      </c>
      <c r="H4712" t="str">
        <f>VLOOKUP(G4712,States!$A$1:$B$71,2,0)</f>
        <v>Michigan</v>
      </c>
      <c r="I4712" t="str">
        <f>VLOOKUP(H4712,Table2[[State]:[Kürzel für Highcharts]],2,0)</f>
        <v>MI</v>
      </c>
    </row>
    <row r="4713" spans="1:9">
      <c r="A4713">
        <v>44</v>
      </c>
      <c r="B4713" s="3">
        <v>42792</v>
      </c>
      <c r="C4713">
        <v>0.56999999999999995</v>
      </c>
      <c r="D4713">
        <v>35282.6</v>
      </c>
      <c r="E4713" t="s">
        <v>10</v>
      </c>
      <c r="F4713">
        <v>2017</v>
      </c>
      <c r="G4713" s="4" t="s">
        <v>23</v>
      </c>
      <c r="H4713" t="str">
        <f>VLOOKUP(G4713,States!$A$1:$B$71,2,0)</f>
        <v>Michigan</v>
      </c>
      <c r="I4713" t="str">
        <f>VLOOKUP(H4713,Table2[[State]:[Kürzel für Highcharts]],2,0)</f>
        <v>MI</v>
      </c>
    </row>
    <row r="4714" spans="1:9">
      <c r="A4714">
        <v>45</v>
      </c>
      <c r="B4714" s="3">
        <v>42785</v>
      </c>
      <c r="C4714">
        <v>0.56999999999999995</v>
      </c>
      <c r="D4714">
        <v>38386.57</v>
      </c>
      <c r="E4714" t="s">
        <v>10</v>
      </c>
      <c r="F4714">
        <v>2017</v>
      </c>
      <c r="G4714" s="4" t="s">
        <v>23</v>
      </c>
      <c r="H4714" t="str">
        <f>VLOOKUP(G4714,States!$A$1:$B$71,2,0)</f>
        <v>Michigan</v>
      </c>
      <c r="I4714" t="str">
        <f>VLOOKUP(H4714,Table2[[State]:[Kürzel für Highcharts]],2,0)</f>
        <v>MI</v>
      </c>
    </row>
    <row r="4715" spans="1:9">
      <c r="A4715">
        <v>46</v>
      </c>
      <c r="B4715" s="3">
        <v>42778</v>
      </c>
      <c r="C4715">
        <v>0.82</v>
      </c>
      <c r="D4715">
        <v>18985.89</v>
      </c>
      <c r="E4715" t="s">
        <v>10</v>
      </c>
      <c r="F4715">
        <v>2017</v>
      </c>
      <c r="G4715" s="4" t="s">
        <v>23</v>
      </c>
      <c r="H4715" t="str">
        <f>VLOOKUP(G4715,States!$A$1:$B$71,2,0)</f>
        <v>Michigan</v>
      </c>
      <c r="I4715" t="str">
        <f>VLOOKUP(H4715,Table2[[State]:[Kürzel für Highcharts]],2,0)</f>
        <v>MI</v>
      </c>
    </row>
    <row r="4716" spans="1:9">
      <c r="A4716">
        <v>47</v>
      </c>
      <c r="B4716" s="3">
        <v>42771</v>
      </c>
      <c r="C4716">
        <v>0.85</v>
      </c>
      <c r="D4716">
        <v>16174.94</v>
      </c>
      <c r="E4716" t="s">
        <v>10</v>
      </c>
      <c r="F4716">
        <v>2017</v>
      </c>
      <c r="G4716" s="4" t="s">
        <v>23</v>
      </c>
      <c r="H4716" t="str">
        <f>VLOOKUP(G4716,States!$A$1:$B$71,2,0)</f>
        <v>Michigan</v>
      </c>
      <c r="I4716" t="str">
        <f>VLOOKUP(H4716,Table2[[State]:[Kürzel für Highcharts]],2,0)</f>
        <v>MI</v>
      </c>
    </row>
    <row r="4717" spans="1:9">
      <c r="A4717">
        <v>48</v>
      </c>
      <c r="B4717" s="3">
        <v>42764</v>
      </c>
      <c r="C4717">
        <v>1.54</v>
      </c>
      <c r="D4717">
        <v>7850.52</v>
      </c>
      <c r="E4717" t="s">
        <v>10</v>
      </c>
      <c r="F4717">
        <v>2017</v>
      </c>
      <c r="G4717" s="4" t="s">
        <v>23</v>
      </c>
      <c r="H4717" t="str">
        <f>VLOOKUP(G4717,States!$A$1:$B$71,2,0)</f>
        <v>Michigan</v>
      </c>
      <c r="I4717" t="str">
        <f>VLOOKUP(H4717,Table2[[State]:[Kürzel für Highcharts]],2,0)</f>
        <v>MI</v>
      </c>
    </row>
    <row r="4718" spans="1:9">
      <c r="A4718">
        <v>49</v>
      </c>
      <c r="B4718" s="3">
        <v>42757</v>
      </c>
      <c r="C4718">
        <v>0.77</v>
      </c>
      <c r="D4718">
        <v>19452.169999999998</v>
      </c>
      <c r="E4718" t="s">
        <v>10</v>
      </c>
      <c r="F4718">
        <v>2017</v>
      </c>
      <c r="G4718" s="4" t="s">
        <v>23</v>
      </c>
      <c r="H4718" t="str">
        <f>VLOOKUP(G4718,States!$A$1:$B$71,2,0)</f>
        <v>Michigan</v>
      </c>
      <c r="I4718" t="str">
        <f>VLOOKUP(H4718,Table2[[State]:[Kürzel für Highcharts]],2,0)</f>
        <v>MI</v>
      </c>
    </row>
    <row r="4719" spans="1:9">
      <c r="A4719">
        <v>50</v>
      </c>
      <c r="B4719" s="3">
        <v>42750</v>
      </c>
      <c r="C4719">
        <v>1.88</v>
      </c>
      <c r="D4719">
        <v>7875.36</v>
      </c>
      <c r="E4719" t="s">
        <v>10</v>
      </c>
      <c r="F4719">
        <v>2017</v>
      </c>
      <c r="G4719" s="4" t="s">
        <v>23</v>
      </c>
      <c r="H4719" t="str">
        <f>VLOOKUP(G4719,States!$A$1:$B$71,2,0)</f>
        <v>Michigan</v>
      </c>
      <c r="I4719" t="str">
        <f>VLOOKUP(H4719,Table2[[State]:[Kürzel für Highcharts]],2,0)</f>
        <v>MI</v>
      </c>
    </row>
    <row r="4720" spans="1:9">
      <c r="A4720">
        <v>51</v>
      </c>
      <c r="B4720" s="3">
        <v>42743</v>
      </c>
      <c r="C4720">
        <v>1.74</v>
      </c>
      <c r="D4720">
        <v>8156.07</v>
      </c>
      <c r="E4720" t="s">
        <v>10</v>
      </c>
      <c r="F4720">
        <v>2017</v>
      </c>
      <c r="G4720" s="4" t="s">
        <v>23</v>
      </c>
      <c r="H4720" t="str">
        <f>VLOOKUP(G4720,States!$A$1:$B$71,2,0)</f>
        <v>Michigan</v>
      </c>
      <c r="I4720" t="str">
        <f>VLOOKUP(H4720,Table2[[State]:[Kürzel für Highcharts]],2,0)</f>
        <v>MI</v>
      </c>
    </row>
    <row r="4721" spans="1:9">
      <c r="A4721">
        <v>52</v>
      </c>
      <c r="B4721" s="3">
        <v>42736</v>
      </c>
      <c r="C4721">
        <v>1.77</v>
      </c>
      <c r="D4721">
        <v>7545.82</v>
      </c>
      <c r="E4721" t="s">
        <v>10</v>
      </c>
      <c r="F4721">
        <v>2017</v>
      </c>
      <c r="G4721" s="4" t="s">
        <v>23</v>
      </c>
      <c r="H4721" t="str">
        <f>VLOOKUP(G4721,States!$A$1:$B$71,2,0)</f>
        <v>Michigan</v>
      </c>
      <c r="I4721" t="str">
        <f>VLOOKUP(H4721,Table2[[State]:[Kürzel für Highcharts]],2,0)</f>
        <v>MI</v>
      </c>
    </row>
    <row r="4722" spans="1:9">
      <c r="A4722">
        <v>0</v>
      </c>
      <c r="B4722" s="3">
        <v>43184</v>
      </c>
      <c r="C4722">
        <v>1.43</v>
      </c>
      <c r="D4722">
        <v>20507.490000000002</v>
      </c>
      <c r="E4722" t="s">
        <v>10</v>
      </c>
      <c r="F4722">
        <v>2018</v>
      </c>
      <c r="G4722" s="4" t="s">
        <v>23</v>
      </c>
      <c r="H4722" t="str">
        <f>VLOOKUP(G4722,States!$A$1:$B$71,2,0)</f>
        <v>Michigan</v>
      </c>
      <c r="I4722" t="str">
        <f>VLOOKUP(H4722,Table2[[State]:[Kürzel für Highcharts]],2,0)</f>
        <v>MI</v>
      </c>
    </row>
    <row r="4723" spans="1:9">
      <c r="A4723">
        <v>1</v>
      </c>
      <c r="B4723" s="3">
        <v>43177</v>
      </c>
      <c r="C4723">
        <v>1.2</v>
      </c>
      <c r="D4723">
        <v>63356.5</v>
      </c>
      <c r="E4723" t="s">
        <v>10</v>
      </c>
      <c r="F4723">
        <v>2018</v>
      </c>
      <c r="G4723" s="4" t="s">
        <v>23</v>
      </c>
      <c r="H4723" t="str">
        <f>VLOOKUP(G4723,States!$A$1:$B$71,2,0)</f>
        <v>Michigan</v>
      </c>
      <c r="I4723" t="str">
        <f>VLOOKUP(H4723,Table2[[State]:[Kürzel für Highcharts]],2,0)</f>
        <v>MI</v>
      </c>
    </row>
    <row r="4724" spans="1:9">
      <c r="A4724">
        <v>2</v>
      </c>
      <c r="B4724" s="3">
        <v>43170</v>
      </c>
      <c r="C4724">
        <v>1.23</v>
      </c>
      <c r="D4724">
        <v>52514.65</v>
      </c>
      <c r="E4724" t="s">
        <v>10</v>
      </c>
      <c r="F4724">
        <v>2018</v>
      </c>
      <c r="G4724" s="4" t="s">
        <v>23</v>
      </c>
      <c r="H4724" t="str">
        <f>VLOOKUP(G4724,States!$A$1:$B$71,2,0)</f>
        <v>Michigan</v>
      </c>
      <c r="I4724" t="str">
        <f>VLOOKUP(H4724,Table2[[State]:[Kürzel für Highcharts]],2,0)</f>
        <v>MI</v>
      </c>
    </row>
    <row r="4725" spans="1:9">
      <c r="A4725">
        <v>3</v>
      </c>
      <c r="B4725" s="3">
        <v>43163</v>
      </c>
      <c r="C4725">
        <v>1.1599999999999999</v>
      </c>
      <c r="D4725">
        <v>24533.53</v>
      </c>
      <c r="E4725" t="s">
        <v>10</v>
      </c>
      <c r="F4725">
        <v>2018</v>
      </c>
      <c r="G4725" s="4" t="s">
        <v>23</v>
      </c>
      <c r="H4725" t="str">
        <f>VLOOKUP(G4725,States!$A$1:$B$71,2,0)</f>
        <v>Michigan</v>
      </c>
      <c r="I4725" t="str">
        <f>VLOOKUP(H4725,Table2[[State]:[Kürzel für Highcharts]],2,0)</f>
        <v>MI</v>
      </c>
    </row>
    <row r="4726" spans="1:9">
      <c r="A4726">
        <v>4</v>
      </c>
      <c r="B4726" s="3">
        <v>43156</v>
      </c>
      <c r="C4726">
        <v>1.45</v>
      </c>
      <c r="D4726">
        <v>15973.44</v>
      </c>
      <c r="E4726" t="s">
        <v>10</v>
      </c>
      <c r="F4726">
        <v>2018</v>
      </c>
      <c r="G4726" s="4" t="s">
        <v>23</v>
      </c>
      <c r="H4726" t="str">
        <f>VLOOKUP(G4726,States!$A$1:$B$71,2,0)</f>
        <v>Michigan</v>
      </c>
      <c r="I4726" t="str">
        <f>VLOOKUP(H4726,Table2[[State]:[Kürzel für Highcharts]],2,0)</f>
        <v>MI</v>
      </c>
    </row>
    <row r="4727" spans="1:9">
      <c r="A4727">
        <v>5</v>
      </c>
      <c r="B4727" s="3">
        <v>43149</v>
      </c>
      <c r="C4727">
        <v>1.34</v>
      </c>
      <c r="D4727">
        <v>14647.97</v>
      </c>
      <c r="E4727" t="s">
        <v>10</v>
      </c>
      <c r="F4727">
        <v>2018</v>
      </c>
      <c r="G4727" s="4" t="s">
        <v>23</v>
      </c>
      <c r="H4727" t="str">
        <f>VLOOKUP(G4727,States!$A$1:$B$71,2,0)</f>
        <v>Michigan</v>
      </c>
      <c r="I4727" t="str">
        <f>VLOOKUP(H4727,Table2[[State]:[Kürzel für Highcharts]],2,0)</f>
        <v>MI</v>
      </c>
    </row>
    <row r="4728" spans="1:9">
      <c r="A4728">
        <v>6</v>
      </c>
      <c r="B4728" s="3">
        <v>43142</v>
      </c>
      <c r="C4728">
        <v>1.36</v>
      </c>
      <c r="D4728">
        <v>16655.03</v>
      </c>
      <c r="E4728" t="s">
        <v>10</v>
      </c>
      <c r="F4728">
        <v>2018</v>
      </c>
      <c r="G4728" s="4" t="s">
        <v>23</v>
      </c>
      <c r="H4728" t="str">
        <f>VLOOKUP(G4728,States!$A$1:$B$71,2,0)</f>
        <v>Michigan</v>
      </c>
      <c r="I4728" t="str">
        <f>VLOOKUP(H4728,Table2[[State]:[Kürzel für Highcharts]],2,0)</f>
        <v>MI</v>
      </c>
    </row>
    <row r="4729" spans="1:9">
      <c r="A4729">
        <v>7</v>
      </c>
      <c r="B4729" s="3">
        <v>43135</v>
      </c>
      <c r="C4729">
        <v>1.32</v>
      </c>
      <c r="D4729">
        <v>17541.66</v>
      </c>
      <c r="E4729" t="s">
        <v>10</v>
      </c>
      <c r="F4729">
        <v>2018</v>
      </c>
      <c r="G4729" s="4" t="s">
        <v>23</v>
      </c>
      <c r="H4729" t="str">
        <f>VLOOKUP(G4729,States!$A$1:$B$71,2,0)</f>
        <v>Michigan</v>
      </c>
      <c r="I4729" t="str">
        <f>VLOOKUP(H4729,Table2[[State]:[Kürzel für Highcharts]],2,0)</f>
        <v>MI</v>
      </c>
    </row>
    <row r="4730" spans="1:9">
      <c r="A4730">
        <v>8</v>
      </c>
      <c r="B4730" s="3">
        <v>43128</v>
      </c>
      <c r="C4730">
        <v>1.29</v>
      </c>
      <c r="D4730">
        <v>20073.36</v>
      </c>
      <c r="E4730" t="s">
        <v>10</v>
      </c>
      <c r="F4730">
        <v>2018</v>
      </c>
      <c r="G4730" s="4" t="s">
        <v>23</v>
      </c>
      <c r="H4730" t="str">
        <f>VLOOKUP(G4730,States!$A$1:$B$71,2,0)</f>
        <v>Michigan</v>
      </c>
      <c r="I4730" t="str">
        <f>VLOOKUP(H4730,Table2[[State]:[Kürzel für Highcharts]],2,0)</f>
        <v>MI</v>
      </c>
    </row>
    <row r="4731" spans="1:9">
      <c r="A4731">
        <v>9</v>
      </c>
      <c r="B4731" s="3">
        <v>43121</v>
      </c>
      <c r="C4731">
        <v>1.41</v>
      </c>
      <c r="D4731">
        <v>22121.43</v>
      </c>
      <c r="E4731" t="s">
        <v>10</v>
      </c>
      <c r="F4731">
        <v>2018</v>
      </c>
      <c r="G4731" s="4" t="s">
        <v>23</v>
      </c>
      <c r="H4731" t="str">
        <f>VLOOKUP(G4731,States!$A$1:$B$71,2,0)</f>
        <v>Michigan</v>
      </c>
      <c r="I4731" t="str">
        <f>VLOOKUP(H4731,Table2[[State]:[Kürzel für Highcharts]],2,0)</f>
        <v>MI</v>
      </c>
    </row>
    <row r="4732" spans="1:9">
      <c r="A4732">
        <v>10</v>
      </c>
      <c r="B4732" s="3">
        <v>43114</v>
      </c>
      <c r="C4732">
        <v>1.32</v>
      </c>
      <c r="D4732">
        <v>20636.96</v>
      </c>
      <c r="E4732" t="s">
        <v>10</v>
      </c>
      <c r="F4732">
        <v>2018</v>
      </c>
      <c r="G4732" s="4" t="s">
        <v>23</v>
      </c>
      <c r="H4732" t="str">
        <f>VLOOKUP(G4732,States!$A$1:$B$71,2,0)</f>
        <v>Michigan</v>
      </c>
      <c r="I4732" t="str">
        <f>VLOOKUP(H4732,Table2[[State]:[Kürzel für Highcharts]],2,0)</f>
        <v>MI</v>
      </c>
    </row>
    <row r="4733" spans="1:9">
      <c r="A4733">
        <v>11</v>
      </c>
      <c r="B4733" s="3">
        <v>43107</v>
      </c>
      <c r="C4733">
        <v>1.22</v>
      </c>
      <c r="D4733">
        <v>23120.43</v>
      </c>
      <c r="E4733" t="s">
        <v>10</v>
      </c>
      <c r="F4733">
        <v>2018</v>
      </c>
      <c r="G4733" s="4" t="s">
        <v>23</v>
      </c>
      <c r="H4733" t="str">
        <f>VLOOKUP(G4733,States!$A$1:$B$71,2,0)</f>
        <v>Michigan</v>
      </c>
      <c r="I4733" t="str">
        <f>VLOOKUP(H4733,Table2[[State]:[Kürzel für Highcharts]],2,0)</f>
        <v>MI</v>
      </c>
    </row>
    <row r="4734" spans="1:9">
      <c r="A4734">
        <v>0</v>
      </c>
      <c r="B4734" s="3">
        <v>42365</v>
      </c>
      <c r="C4734">
        <v>1.1299999999999999</v>
      </c>
      <c r="D4734">
        <v>147713.85</v>
      </c>
      <c r="E4734" t="s">
        <v>8</v>
      </c>
      <c r="F4734">
        <v>2015</v>
      </c>
      <c r="G4734" s="4" t="s">
        <v>24</v>
      </c>
      <c r="H4734" t="str">
        <f>VLOOKUP(G4734,States!$A$1:$B$71,2,0)</f>
        <v>Michigan</v>
      </c>
      <c r="I4734" t="str">
        <f>VLOOKUP(H4734,Table2[[State]:[Kürzel für Highcharts]],2,0)</f>
        <v>MI</v>
      </c>
    </row>
    <row r="4735" spans="1:9">
      <c r="A4735">
        <v>1</v>
      </c>
      <c r="B4735" s="3">
        <v>42358</v>
      </c>
      <c r="C4735">
        <v>1.1299999999999999</v>
      </c>
      <c r="D4735">
        <v>126262.26</v>
      </c>
      <c r="E4735" t="s">
        <v>8</v>
      </c>
      <c r="F4735">
        <v>2015</v>
      </c>
      <c r="G4735" s="4" t="s">
        <v>24</v>
      </c>
      <c r="H4735" t="str">
        <f>VLOOKUP(G4735,States!$A$1:$B$71,2,0)</f>
        <v>Michigan</v>
      </c>
      <c r="I4735" t="str">
        <f>VLOOKUP(H4735,Table2[[State]:[Kürzel für Highcharts]],2,0)</f>
        <v>MI</v>
      </c>
    </row>
    <row r="4736" spans="1:9">
      <c r="A4736">
        <v>2</v>
      </c>
      <c r="B4736" s="3">
        <v>42351</v>
      </c>
      <c r="C4736">
        <v>1.24</v>
      </c>
      <c r="D4736">
        <v>117645.69</v>
      </c>
      <c r="E4736" t="s">
        <v>8</v>
      </c>
      <c r="F4736">
        <v>2015</v>
      </c>
      <c r="G4736" s="4" t="s">
        <v>24</v>
      </c>
      <c r="H4736" t="str">
        <f>VLOOKUP(G4736,States!$A$1:$B$71,2,0)</f>
        <v>Michigan</v>
      </c>
      <c r="I4736" t="str">
        <f>VLOOKUP(H4736,Table2[[State]:[Kürzel für Highcharts]],2,0)</f>
        <v>MI</v>
      </c>
    </row>
    <row r="4737" spans="1:9">
      <c r="A4737">
        <v>3</v>
      </c>
      <c r="B4737" s="3">
        <v>42344</v>
      </c>
      <c r="C4737">
        <v>0.93</v>
      </c>
      <c r="D4737">
        <v>217174.66</v>
      </c>
      <c r="E4737" t="s">
        <v>8</v>
      </c>
      <c r="F4737">
        <v>2015</v>
      </c>
      <c r="G4737" s="4" t="s">
        <v>24</v>
      </c>
      <c r="H4737" t="str">
        <f>VLOOKUP(G4737,States!$A$1:$B$71,2,0)</f>
        <v>Michigan</v>
      </c>
      <c r="I4737" t="str">
        <f>VLOOKUP(H4737,Table2[[State]:[Kürzel für Highcharts]],2,0)</f>
        <v>MI</v>
      </c>
    </row>
    <row r="4738" spans="1:9">
      <c r="A4738">
        <v>4</v>
      </c>
      <c r="B4738" s="3">
        <v>42337</v>
      </c>
      <c r="C4738">
        <v>1.1200000000000001</v>
      </c>
      <c r="D4738">
        <v>120552.43</v>
      </c>
      <c r="E4738" t="s">
        <v>8</v>
      </c>
      <c r="F4738">
        <v>2015</v>
      </c>
      <c r="G4738" s="4" t="s">
        <v>24</v>
      </c>
      <c r="H4738" t="str">
        <f>VLOOKUP(G4738,States!$A$1:$B$71,2,0)</f>
        <v>Michigan</v>
      </c>
      <c r="I4738" t="str">
        <f>VLOOKUP(H4738,Table2[[State]:[Kürzel für Highcharts]],2,0)</f>
        <v>MI</v>
      </c>
    </row>
    <row r="4739" spans="1:9">
      <c r="A4739">
        <v>5</v>
      </c>
      <c r="B4739" s="3">
        <v>42330</v>
      </c>
      <c r="C4739">
        <v>1.1100000000000001</v>
      </c>
      <c r="D4739">
        <v>140981.22</v>
      </c>
      <c r="E4739" t="s">
        <v>8</v>
      </c>
      <c r="F4739">
        <v>2015</v>
      </c>
      <c r="G4739" s="4" t="s">
        <v>24</v>
      </c>
      <c r="H4739" t="str">
        <f>VLOOKUP(G4739,States!$A$1:$B$71,2,0)</f>
        <v>Michigan</v>
      </c>
      <c r="I4739" t="str">
        <f>VLOOKUP(H4739,Table2[[State]:[Kürzel für Highcharts]],2,0)</f>
        <v>MI</v>
      </c>
    </row>
    <row r="4740" spans="1:9">
      <c r="A4740">
        <v>6</v>
      </c>
      <c r="B4740" s="3">
        <v>42323</v>
      </c>
      <c r="C4740">
        <v>1.2</v>
      </c>
      <c r="D4740">
        <v>129448.75</v>
      </c>
      <c r="E4740" t="s">
        <v>8</v>
      </c>
      <c r="F4740">
        <v>2015</v>
      </c>
      <c r="G4740" s="4" t="s">
        <v>24</v>
      </c>
      <c r="H4740" t="str">
        <f>VLOOKUP(G4740,States!$A$1:$B$71,2,0)</f>
        <v>Michigan</v>
      </c>
      <c r="I4740" t="str">
        <f>VLOOKUP(H4740,Table2[[State]:[Kürzel für Highcharts]],2,0)</f>
        <v>MI</v>
      </c>
    </row>
    <row r="4741" spans="1:9">
      <c r="A4741">
        <v>7</v>
      </c>
      <c r="B4741" s="3">
        <v>42316</v>
      </c>
      <c r="C4741">
        <v>0.93</v>
      </c>
      <c r="D4741">
        <v>198257.69</v>
      </c>
      <c r="E4741" t="s">
        <v>8</v>
      </c>
      <c r="F4741">
        <v>2015</v>
      </c>
      <c r="G4741" s="4" t="s">
        <v>24</v>
      </c>
      <c r="H4741" t="str">
        <f>VLOOKUP(G4741,States!$A$1:$B$71,2,0)</f>
        <v>Michigan</v>
      </c>
      <c r="I4741" t="str">
        <f>VLOOKUP(H4741,Table2[[State]:[Kürzel für Highcharts]],2,0)</f>
        <v>MI</v>
      </c>
    </row>
    <row r="4742" spans="1:9">
      <c r="A4742">
        <v>8</v>
      </c>
      <c r="B4742" s="3">
        <v>42309</v>
      </c>
      <c r="C4742">
        <v>0.91</v>
      </c>
      <c r="D4742">
        <v>205592.1</v>
      </c>
      <c r="E4742" t="s">
        <v>8</v>
      </c>
      <c r="F4742">
        <v>2015</v>
      </c>
      <c r="G4742" s="4" t="s">
        <v>24</v>
      </c>
      <c r="H4742" t="str">
        <f>VLOOKUP(G4742,States!$A$1:$B$71,2,0)</f>
        <v>Michigan</v>
      </c>
      <c r="I4742" t="str">
        <f>VLOOKUP(H4742,Table2[[State]:[Kürzel für Highcharts]],2,0)</f>
        <v>MI</v>
      </c>
    </row>
    <row r="4743" spans="1:9">
      <c r="A4743">
        <v>9</v>
      </c>
      <c r="B4743" s="3">
        <v>42302</v>
      </c>
      <c r="C4743">
        <v>1.1399999999999999</v>
      </c>
      <c r="D4743">
        <v>134921.44</v>
      </c>
      <c r="E4743" t="s">
        <v>8</v>
      </c>
      <c r="F4743">
        <v>2015</v>
      </c>
      <c r="G4743" s="4" t="s">
        <v>24</v>
      </c>
      <c r="H4743" t="str">
        <f>VLOOKUP(G4743,States!$A$1:$B$71,2,0)</f>
        <v>Michigan</v>
      </c>
      <c r="I4743" t="str">
        <f>VLOOKUP(H4743,Table2[[State]:[Kürzel für Highcharts]],2,0)</f>
        <v>MI</v>
      </c>
    </row>
    <row r="4744" spans="1:9">
      <c r="A4744">
        <v>10</v>
      </c>
      <c r="B4744" s="3">
        <v>42295</v>
      </c>
      <c r="C4744">
        <v>0.94</v>
      </c>
      <c r="D4744">
        <v>184806.99</v>
      </c>
      <c r="E4744" t="s">
        <v>8</v>
      </c>
      <c r="F4744">
        <v>2015</v>
      </c>
      <c r="G4744" s="4" t="s">
        <v>24</v>
      </c>
      <c r="H4744" t="str">
        <f>VLOOKUP(G4744,States!$A$1:$B$71,2,0)</f>
        <v>Michigan</v>
      </c>
      <c r="I4744" t="str">
        <f>VLOOKUP(H4744,Table2[[State]:[Kürzel für Highcharts]],2,0)</f>
        <v>MI</v>
      </c>
    </row>
    <row r="4745" spans="1:9">
      <c r="A4745">
        <v>11</v>
      </c>
      <c r="B4745" s="3">
        <v>42288</v>
      </c>
      <c r="C4745">
        <v>0.97</v>
      </c>
      <c r="D4745">
        <v>198769.54</v>
      </c>
      <c r="E4745" t="s">
        <v>8</v>
      </c>
      <c r="F4745">
        <v>2015</v>
      </c>
      <c r="G4745" s="4" t="s">
        <v>24</v>
      </c>
      <c r="H4745" t="str">
        <f>VLOOKUP(G4745,States!$A$1:$B$71,2,0)</f>
        <v>Michigan</v>
      </c>
      <c r="I4745" t="str">
        <f>VLOOKUP(H4745,Table2[[State]:[Kürzel für Highcharts]],2,0)</f>
        <v>MI</v>
      </c>
    </row>
    <row r="4746" spans="1:9">
      <c r="A4746">
        <v>12</v>
      </c>
      <c r="B4746" s="3">
        <v>42281</v>
      </c>
      <c r="C4746">
        <v>0.99</v>
      </c>
      <c r="D4746">
        <v>160322.48000000001</v>
      </c>
      <c r="E4746" t="s">
        <v>8</v>
      </c>
      <c r="F4746">
        <v>2015</v>
      </c>
      <c r="G4746" s="4" t="s">
        <v>24</v>
      </c>
      <c r="H4746" t="str">
        <f>VLOOKUP(G4746,States!$A$1:$B$71,2,0)</f>
        <v>Michigan</v>
      </c>
      <c r="I4746" t="str">
        <f>VLOOKUP(H4746,Table2[[State]:[Kürzel für Highcharts]],2,0)</f>
        <v>MI</v>
      </c>
    </row>
    <row r="4747" spans="1:9">
      <c r="A4747">
        <v>13</v>
      </c>
      <c r="B4747" s="3">
        <v>42274</v>
      </c>
      <c r="C4747">
        <v>1.1499999999999999</v>
      </c>
      <c r="D4747">
        <v>137849.60999999999</v>
      </c>
      <c r="E4747" t="s">
        <v>8</v>
      </c>
      <c r="F4747">
        <v>2015</v>
      </c>
      <c r="G4747" s="4" t="s">
        <v>24</v>
      </c>
      <c r="H4747" t="str">
        <f>VLOOKUP(G4747,States!$A$1:$B$71,2,0)</f>
        <v>Michigan</v>
      </c>
      <c r="I4747" t="str">
        <f>VLOOKUP(H4747,Table2[[State]:[Kürzel für Highcharts]],2,0)</f>
        <v>MI</v>
      </c>
    </row>
    <row r="4748" spans="1:9">
      <c r="A4748">
        <v>14</v>
      </c>
      <c r="B4748" s="3">
        <v>42267</v>
      </c>
      <c r="C4748">
        <v>0.88</v>
      </c>
      <c r="D4748">
        <v>244696.01</v>
      </c>
      <c r="E4748" t="s">
        <v>8</v>
      </c>
      <c r="F4748">
        <v>2015</v>
      </c>
      <c r="G4748" s="4" t="s">
        <v>24</v>
      </c>
      <c r="H4748" t="str">
        <f>VLOOKUP(G4748,States!$A$1:$B$71,2,0)</f>
        <v>Michigan</v>
      </c>
      <c r="I4748" t="str">
        <f>VLOOKUP(H4748,Table2[[State]:[Kürzel für Highcharts]],2,0)</f>
        <v>MI</v>
      </c>
    </row>
    <row r="4749" spans="1:9">
      <c r="A4749">
        <v>15</v>
      </c>
      <c r="B4749" s="3">
        <v>42260</v>
      </c>
      <c r="C4749">
        <v>0.95</v>
      </c>
      <c r="D4749">
        <v>219380.93</v>
      </c>
      <c r="E4749" t="s">
        <v>8</v>
      </c>
      <c r="F4749">
        <v>2015</v>
      </c>
      <c r="G4749" s="4" t="s">
        <v>24</v>
      </c>
      <c r="H4749" t="str">
        <f>VLOOKUP(G4749,States!$A$1:$B$71,2,0)</f>
        <v>Michigan</v>
      </c>
      <c r="I4749" t="str">
        <f>VLOOKUP(H4749,Table2[[State]:[Kürzel für Highcharts]],2,0)</f>
        <v>MI</v>
      </c>
    </row>
    <row r="4750" spans="1:9">
      <c r="A4750">
        <v>16</v>
      </c>
      <c r="B4750" s="3">
        <v>42253</v>
      </c>
      <c r="C4750">
        <v>1.0900000000000001</v>
      </c>
      <c r="D4750">
        <v>170309.3</v>
      </c>
      <c r="E4750" t="s">
        <v>8</v>
      </c>
      <c r="F4750">
        <v>2015</v>
      </c>
      <c r="G4750" s="4" t="s">
        <v>24</v>
      </c>
      <c r="H4750" t="str">
        <f>VLOOKUP(G4750,States!$A$1:$B$71,2,0)</f>
        <v>Michigan</v>
      </c>
      <c r="I4750" t="str">
        <f>VLOOKUP(H4750,Table2[[State]:[Kürzel für Highcharts]],2,0)</f>
        <v>MI</v>
      </c>
    </row>
    <row r="4751" spans="1:9">
      <c r="A4751">
        <v>17</v>
      </c>
      <c r="B4751" s="3">
        <v>42246</v>
      </c>
      <c r="C4751">
        <v>0.91</v>
      </c>
      <c r="D4751">
        <v>226898.73</v>
      </c>
      <c r="E4751" t="s">
        <v>8</v>
      </c>
      <c r="F4751">
        <v>2015</v>
      </c>
      <c r="G4751" s="4" t="s">
        <v>24</v>
      </c>
      <c r="H4751" t="str">
        <f>VLOOKUP(G4751,States!$A$1:$B$71,2,0)</f>
        <v>Michigan</v>
      </c>
      <c r="I4751" t="str">
        <f>VLOOKUP(H4751,Table2[[State]:[Kürzel für Highcharts]],2,0)</f>
        <v>MI</v>
      </c>
    </row>
    <row r="4752" spans="1:9">
      <c r="A4752">
        <v>18</v>
      </c>
      <c r="B4752" s="3">
        <v>42239</v>
      </c>
      <c r="C4752">
        <v>1.28</v>
      </c>
      <c r="D4752">
        <v>128681.94</v>
      </c>
      <c r="E4752" t="s">
        <v>8</v>
      </c>
      <c r="F4752">
        <v>2015</v>
      </c>
      <c r="G4752" s="4" t="s">
        <v>24</v>
      </c>
      <c r="H4752" t="str">
        <f>VLOOKUP(G4752,States!$A$1:$B$71,2,0)</f>
        <v>Michigan</v>
      </c>
      <c r="I4752" t="str">
        <f>VLOOKUP(H4752,Table2[[State]:[Kürzel für Highcharts]],2,0)</f>
        <v>MI</v>
      </c>
    </row>
    <row r="4753" spans="1:9">
      <c r="A4753">
        <v>19</v>
      </c>
      <c r="B4753" s="3">
        <v>42232</v>
      </c>
      <c r="C4753">
        <v>0.89</v>
      </c>
      <c r="D4753">
        <v>268902.14</v>
      </c>
      <c r="E4753" t="s">
        <v>8</v>
      </c>
      <c r="F4753">
        <v>2015</v>
      </c>
      <c r="G4753" s="4" t="s">
        <v>24</v>
      </c>
      <c r="H4753" t="str">
        <f>VLOOKUP(G4753,States!$A$1:$B$71,2,0)</f>
        <v>Michigan</v>
      </c>
      <c r="I4753" t="str">
        <f>VLOOKUP(H4753,Table2[[State]:[Kürzel für Highcharts]],2,0)</f>
        <v>MI</v>
      </c>
    </row>
    <row r="4754" spans="1:9">
      <c r="A4754">
        <v>20</v>
      </c>
      <c r="B4754" s="3">
        <v>42225</v>
      </c>
      <c r="C4754">
        <v>1.08</v>
      </c>
      <c r="D4754">
        <v>186733.16</v>
      </c>
      <c r="E4754" t="s">
        <v>8</v>
      </c>
      <c r="F4754">
        <v>2015</v>
      </c>
      <c r="G4754" s="4" t="s">
        <v>24</v>
      </c>
      <c r="H4754" t="str">
        <f>VLOOKUP(G4754,States!$A$1:$B$71,2,0)</f>
        <v>Michigan</v>
      </c>
      <c r="I4754" t="str">
        <f>VLOOKUP(H4754,Table2[[State]:[Kürzel für Highcharts]],2,0)</f>
        <v>MI</v>
      </c>
    </row>
    <row r="4755" spans="1:9">
      <c r="A4755">
        <v>21</v>
      </c>
      <c r="B4755" s="3">
        <v>42218</v>
      </c>
      <c r="C4755">
        <v>1.05</v>
      </c>
      <c r="D4755">
        <v>184067.49</v>
      </c>
      <c r="E4755" t="s">
        <v>8</v>
      </c>
      <c r="F4755">
        <v>2015</v>
      </c>
      <c r="G4755" s="4" t="s">
        <v>24</v>
      </c>
      <c r="H4755" t="str">
        <f>VLOOKUP(G4755,States!$A$1:$B$71,2,0)</f>
        <v>Michigan</v>
      </c>
      <c r="I4755" t="str">
        <f>VLOOKUP(H4755,Table2[[State]:[Kürzel für Highcharts]],2,0)</f>
        <v>MI</v>
      </c>
    </row>
    <row r="4756" spans="1:9">
      <c r="A4756">
        <v>22</v>
      </c>
      <c r="B4756" s="3">
        <v>42211</v>
      </c>
      <c r="C4756">
        <v>1.1200000000000001</v>
      </c>
      <c r="D4756">
        <v>153868.79</v>
      </c>
      <c r="E4756" t="s">
        <v>8</v>
      </c>
      <c r="F4756">
        <v>2015</v>
      </c>
      <c r="G4756" s="4" t="s">
        <v>24</v>
      </c>
      <c r="H4756" t="str">
        <f>VLOOKUP(G4756,States!$A$1:$B$71,2,0)</f>
        <v>Michigan</v>
      </c>
      <c r="I4756" t="str">
        <f>VLOOKUP(H4756,Table2[[State]:[Kürzel für Highcharts]],2,0)</f>
        <v>MI</v>
      </c>
    </row>
    <row r="4757" spans="1:9">
      <c r="A4757">
        <v>23</v>
      </c>
      <c r="B4757" s="3">
        <v>42204</v>
      </c>
      <c r="C4757">
        <v>1.05</v>
      </c>
      <c r="D4757">
        <v>215736.47</v>
      </c>
      <c r="E4757" t="s">
        <v>8</v>
      </c>
      <c r="F4757">
        <v>2015</v>
      </c>
      <c r="G4757" s="4" t="s">
        <v>24</v>
      </c>
      <c r="H4757" t="str">
        <f>VLOOKUP(G4757,States!$A$1:$B$71,2,0)</f>
        <v>Michigan</v>
      </c>
      <c r="I4757" t="str">
        <f>VLOOKUP(H4757,Table2[[State]:[Kürzel für Highcharts]],2,0)</f>
        <v>MI</v>
      </c>
    </row>
    <row r="4758" spans="1:9">
      <c r="A4758">
        <v>24</v>
      </c>
      <c r="B4758" s="3">
        <v>42197</v>
      </c>
      <c r="C4758">
        <v>1.19</v>
      </c>
      <c r="D4758">
        <v>153112.84</v>
      </c>
      <c r="E4758" t="s">
        <v>8</v>
      </c>
      <c r="F4758">
        <v>2015</v>
      </c>
      <c r="G4758" s="4" t="s">
        <v>24</v>
      </c>
      <c r="H4758" t="str">
        <f>VLOOKUP(G4758,States!$A$1:$B$71,2,0)</f>
        <v>Michigan</v>
      </c>
      <c r="I4758" t="str">
        <f>VLOOKUP(H4758,Table2[[State]:[Kürzel für Highcharts]],2,0)</f>
        <v>MI</v>
      </c>
    </row>
    <row r="4759" spans="1:9">
      <c r="A4759">
        <v>25</v>
      </c>
      <c r="B4759" s="3">
        <v>42190</v>
      </c>
      <c r="C4759">
        <v>1.1599999999999999</v>
      </c>
      <c r="D4759">
        <v>202842.97</v>
      </c>
      <c r="E4759" t="s">
        <v>8</v>
      </c>
      <c r="F4759">
        <v>2015</v>
      </c>
      <c r="G4759" s="4" t="s">
        <v>24</v>
      </c>
      <c r="H4759" t="str">
        <f>VLOOKUP(G4759,States!$A$1:$B$71,2,0)</f>
        <v>Michigan</v>
      </c>
      <c r="I4759" t="str">
        <f>VLOOKUP(H4759,Table2[[State]:[Kürzel für Highcharts]],2,0)</f>
        <v>MI</v>
      </c>
    </row>
    <row r="4760" spans="1:9">
      <c r="A4760">
        <v>26</v>
      </c>
      <c r="B4760" s="3">
        <v>42183</v>
      </c>
      <c r="C4760">
        <v>1.1000000000000001</v>
      </c>
      <c r="D4760">
        <v>155972.38</v>
      </c>
      <c r="E4760" t="s">
        <v>8</v>
      </c>
      <c r="F4760">
        <v>2015</v>
      </c>
      <c r="G4760" s="4" t="s">
        <v>24</v>
      </c>
      <c r="H4760" t="str">
        <f>VLOOKUP(G4760,States!$A$1:$B$71,2,0)</f>
        <v>Michigan</v>
      </c>
      <c r="I4760" t="str">
        <f>VLOOKUP(H4760,Table2[[State]:[Kürzel für Highcharts]],2,0)</f>
        <v>MI</v>
      </c>
    </row>
    <row r="4761" spans="1:9">
      <c r="A4761">
        <v>27</v>
      </c>
      <c r="B4761" s="3">
        <v>42176</v>
      </c>
      <c r="C4761">
        <v>0.96</v>
      </c>
      <c r="D4761">
        <v>265555.65999999997</v>
      </c>
      <c r="E4761" t="s">
        <v>8</v>
      </c>
      <c r="F4761">
        <v>2015</v>
      </c>
      <c r="G4761" s="4" t="s">
        <v>24</v>
      </c>
      <c r="H4761" t="str">
        <f>VLOOKUP(G4761,States!$A$1:$B$71,2,0)</f>
        <v>Michigan</v>
      </c>
      <c r="I4761" t="str">
        <f>VLOOKUP(H4761,Table2[[State]:[Kürzel für Highcharts]],2,0)</f>
        <v>MI</v>
      </c>
    </row>
    <row r="4762" spans="1:9">
      <c r="A4762">
        <v>28</v>
      </c>
      <c r="B4762" s="3">
        <v>42169</v>
      </c>
      <c r="C4762">
        <v>1.07</v>
      </c>
      <c r="D4762">
        <v>197387.76</v>
      </c>
      <c r="E4762" t="s">
        <v>8</v>
      </c>
      <c r="F4762">
        <v>2015</v>
      </c>
      <c r="G4762" s="4" t="s">
        <v>24</v>
      </c>
      <c r="H4762" t="str">
        <f>VLOOKUP(G4762,States!$A$1:$B$71,2,0)</f>
        <v>Michigan</v>
      </c>
      <c r="I4762" t="str">
        <f>VLOOKUP(H4762,Table2[[State]:[Kürzel für Highcharts]],2,0)</f>
        <v>MI</v>
      </c>
    </row>
    <row r="4763" spans="1:9">
      <c r="A4763">
        <v>29</v>
      </c>
      <c r="B4763" s="3">
        <v>42162</v>
      </c>
      <c r="C4763">
        <v>1.1399999999999999</v>
      </c>
      <c r="D4763">
        <v>212599.11</v>
      </c>
      <c r="E4763" t="s">
        <v>8</v>
      </c>
      <c r="F4763">
        <v>2015</v>
      </c>
      <c r="G4763" s="4" t="s">
        <v>24</v>
      </c>
      <c r="H4763" t="str">
        <f>VLOOKUP(G4763,States!$A$1:$B$71,2,0)</f>
        <v>Michigan</v>
      </c>
      <c r="I4763" t="str">
        <f>VLOOKUP(H4763,Table2[[State]:[Kürzel für Highcharts]],2,0)</f>
        <v>MI</v>
      </c>
    </row>
    <row r="4764" spans="1:9">
      <c r="A4764">
        <v>30</v>
      </c>
      <c r="B4764" s="3">
        <v>42155</v>
      </c>
      <c r="C4764">
        <v>1.31</v>
      </c>
      <c r="D4764">
        <v>167907.51</v>
      </c>
      <c r="E4764" t="s">
        <v>8</v>
      </c>
      <c r="F4764">
        <v>2015</v>
      </c>
      <c r="G4764" s="4" t="s">
        <v>24</v>
      </c>
      <c r="H4764" t="str">
        <f>VLOOKUP(G4764,States!$A$1:$B$71,2,0)</f>
        <v>Michigan</v>
      </c>
      <c r="I4764" t="str">
        <f>VLOOKUP(H4764,Table2[[State]:[Kürzel für Highcharts]],2,0)</f>
        <v>MI</v>
      </c>
    </row>
    <row r="4765" spans="1:9">
      <c r="A4765">
        <v>31</v>
      </c>
      <c r="B4765" s="3">
        <v>42148</v>
      </c>
      <c r="C4765">
        <v>1.3</v>
      </c>
      <c r="D4765">
        <v>158917.21</v>
      </c>
      <c r="E4765" t="s">
        <v>8</v>
      </c>
      <c r="F4765">
        <v>2015</v>
      </c>
      <c r="G4765" s="4" t="s">
        <v>24</v>
      </c>
      <c r="H4765" t="str">
        <f>VLOOKUP(G4765,States!$A$1:$B$71,2,0)</f>
        <v>Michigan</v>
      </c>
      <c r="I4765" t="str">
        <f>VLOOKUP(H4765,Table2[[State]:[Kürzel für Highcharts]],2,0)</f>
        <v>MI</v>
      </c>
    </row>
    <row r="4766" spans="1:9">
      <c r="A4766">
        <v>32</v>
      </c>
      <c r="B4766" s="3">
        <v>42141</v>
      </c>
      <c r="C4766">
        <v>0.97</v>
      </c>
      <c r="D4766">
        <v>277502.12</v>
      </c>
      <c r="E4766" t="s">
        <v>8</v>
      </c>
      <c r="F4766">
        <v>2015</v>
      </c>
      <c r="G4766" s="4" t="s">
        <v>24</v>
      </c>
      <c r="H4766" t="str">
        <f>VLOOKUP(G4766,States!$A$1:$B$71,2,0)</f>
        <v>Michigan</v>
      </c>
      <c r="I4766" t="str">
        <f>VLOOKUP(H4766,Table2[[State]:[Kürzel für Highcharts]],2,0)</f>
        <v>MI</v>
      </c>
    </row>
    <row r="4767" spans="1:9">
      <c r="A4767">
        <v>33</v>
      </c>
      <c r="B4767" s="3">
        <v>42134</v>
      </c>
      <c r="C4767">
        <v>1.36</v>
      </c>
      <c r="D4767">
        <v>159642.82</v>
      </c>
      <c r="E4767" t="s">
        <v>8</v>
      </c>
      <c r="F4767">
        <v>2015</v>
      </c>
      <c r="G4767" s="4" t="s">
        <v>24</v>
      </c>
      <c r="H4767" t="str">
        <f>VLOOKUP(G4767,States!$A$1:$B$71,2,0)</f>
        <v>Michigan</v>
      </c>
      <c r="I4767" t="str">
        <f>VLOOKUP(H4767,Table2[[State]:[Kürzel für Highcharts]],2,0)</f>
        <v>MI</v>
      </c>
    </row>
    <row r="4768" spans="1:9">
      <c r="A4768">
        <v>34</v>
      </c>
      <c r="B4768" s="3">
        <v>42127</v>
      </c>
      <c r="C4768">
        <v>1.06</v>
      </c>
      <c r="D4768">
        <v>238550.81</v>
      </c>
      <c r="E4768" t="s">
        <v>8</v>
      </c>
      <c r="F4768">
        <v>2015</v>
      </c>
      <c r="G4768" s="4" t="s">
        <v>24</v>
      </c>
      <c r="H4768" t="str">
        <f>VLOOKUP(G4768,States!$A$1:$B$71,2,0)</f>
        <v>Michigan</v>
      </c>
      <c r="I4768" t="str">
        <f>VLOOKUP(H4768,Table2[[State]:[Kürzel für Highcharts]],2,0)</f>
        <v>MI</v>
      </c>
    </row>
    <row r="4769" spans="1:9">
      <c r="A4769">
        <v>35</v>
      </c>
      <c r="B4769" s="3">
        <v>42120</v>
      </c>
      <c r="C4769">
        <v>1.0900000000000001</v>
      </c>
      <c r="D4769">
        <v>189609.49</v>
      </c>
      <c r="E4769" t="s">
        <v>8</v>
      </c>
      <c r="F4769">
        <v>2015</v>
      </c>
      <c r="G4769" s="4" t="s">
        <v>24</v>
      </c>
      <c r="H4769" t="str">
        <f>VLOOKUP(G4769,States!$A$1:$B$71,2,0)</f>
        <v>Michigan</v>
      </c>
      <c r="I4769" t="str">
        <f>VLOOKUP(H4769,Table2[[State]:[Kürzel für Highcharts]],2,0)</f>
        <v>MI</v>
      </c>
    </row>
    <row r="4770" spans="1:9">
      <c r="A4770">
        <v>36</v>
      </c>
      <c r="B4770" s="3">
        <v>42113</v>
      </c>
      <c r="C4770">
        <v>0.93</v>
      </c>
      <c r="D4770">
        <v>310672.40000000002</v>
      </c>
      <c r="E4770" t="s">
        <v>8</v>
      </c>
      <c r="F4770">
        <v>2015</v>
      </c>
      <c r="G4770" s="4" t="s">
        <v>24</v>
      </c>
      <c r="H4770" t="str">
        <f>VLOOKUP(G4770,States!$A$1:$B$71,2,0)</f>
        <v>Michigan</v>
      </c>
      <c r="I4770" t="str">
        <f>VLOOKUP(H4770,Table2[[State]:[Kürzel für Highcharts]],2,0)</f>
        <v>MI</v>
      </c>
    </row>
    <row r="4771" spans="1:9">
      <c r="A4771">
        <v>37</v>
      </c>
      <c r="B4771" s="3">
        <v>42106</v>
      </c>
      <c r="C4771">
        <v>1.1299999999999999</v>
      </c>
      <c r="D4771">
        <v>147494.24</v>
      </c>
      <c r="E4771" t="s">
        <v>8</v>
      </c>
      <c r="F4771">
        <v>2015</v>
      </c>
      <c r="G4771" s="4" t="s">
        <v>24</v>
      </c>
      <c r="H4771" t="str">
        <f>VLOOKUP(G4771,States!$A$1:$B$71,2,0)</f>
        <v>Michigan</v>
      </c>
      <c r="I4771" t="str">
        <f>VLOOKUP(H4771,Table2[[State]:[Kürzel für Highcharts]],2,0)</f>
        <v>MI</v>
      </c>
    </row>
    <row r="4772" spans="1:9">
      <c r="A4772">
        <v>38</v>
      </c>
      <c r="B4772" s="3">
        <v>42099</v>
      </c>
      <c r="C4772">
        <v>1.22</v>
      </c>
      <c r="D4772">
        <v>157721.54</v>
      </c>
      <c r="E4772" t="s">
        <v>8</v>
      </c>
      <c r="F4772">
        <v>2015</v>
      </c>
      <c r="G4772" s="4" t="s">
        <v>24</v>
      </c>
      <c r="H4772" t="str">
        <f>VLOOKUP(G4772,States!$A$1:$B$71,2,0)</f>
        <v>Michigan</v>
      </c>
      <c r="I4772" t="str">
        <f>VLOOKUP(H4772,Table2[[State]:[Kürzel für Highcharts]],2,0)</f>
        <v>MI</v>
      </c>
    </row>
    <row r="4773" spans="1:9">
      <c r="A4773">
        <v>39</v>
      </c>
      <c r="B4773" s="3">
        <v>42092</v>
      </c>
      <c r="C4773">
        <v>1.1100000000000001</v>
      </c>
      <c r="D4773">
        <v>149631.24</v>
      </c>
      <c r="E4773" t="s">
        <v>8</v>
      </c>
      <c r="F4773">
        <v>2015</v>
      </c>
      <c r="G4773" s="4" t="s">
        <v>24</v>
      </c>
      <c r="H4773" t="str">
        <f>VLOOKUP(G4773,States!$A$1:$B$71,2,0)</f>
        <v>Michigan</v>
      </c>
      <c r="I4773" t="str">
        <f>VLOOKUP(H4773,Table2[[State]:[Kürzel für Highcharts]],2,0)</f>
        <v>MI</v>
      </c>
    </row>
    <row r="4774" spans="1:9">
      <c r="A4774">
        <v>40</v>
      </c>
      <c r="B4774" s="3">
        <v>42085</v>
      </c>
      <c r="C4774">
        <v>0.91</v>
      </c>
      <c r="D4774">
        <v>311876.75</v>
      </c>
      <c r="E4774" t="s">
        <v>8</v>
      </c>
      <c r="F4774">
        <v>2015</v>
      </c>
      <c r="G4774" s="4" t="s">
        <v>24</v>
      </c>
      <c r="H4774" t="str">
        <f>VLOOKUP(G4774,States!$A$1:$B$71,2,0)</f>
        <v>Michigan</v>
      </c>
      <c r="I4774" t="str">
        <f>VLOOKUP(H4774,Table2[[State]:[Kürzel für Highcharts]],2,0)</f>
        <v>MI</v>
      </c>
    </row>
    <row r="4775" spans="1:9">
      <c r="A4775">
        <v>41</v>
      </c>
      <c r="B4775" s="3">
        <v>42078</v>
      </c>
      <c r="C4775">
        <v>1.35</v>
      </c>
      <c r="D4775">
        <v>123895.07</v>
      </c>
      <c r="E4775" t="s">
        <v>8</v>
      </c>
      <c r="F4775">
        <v>2015</v>
      </c>
      <c r="G4775" s="4" t="s">
        <v>24</v>
      </c>
      <c r="H4775" t="str">
        <f>VLOOKUP(G4775,States!$A$1:$B$71,2,0)</f>
        <v>Michigan</v>
      </c>
      <c r="I4775" t="str">
        <f>VLOOKUP(H4775,Table2[[State]:[Kürzel für Highcharts]],2,0)</f>
        <v>MI</v>
      </c>
    </row>
    <row r="4776" spans="1:9">
      <c r="A4776">
        <v>42</v>
      </c>
      <c r="B4776" s="3">
        <v>42071</v>
      </c>
      <c r="C4776">
        <v>1.08</v>
      </c>
      <c r="D4776">
        <v>146835.6</v>
      </c>
      <c r="E4776" t="s">
        <v>8</v>
      </c>
      <c r="F4776">
        <v>2015</v>
      </c>
      <c r="G4776" s="4" t="s">
        <v>24</v>
      </c>
      <c r="H4776" t="str">
        <f>VLOOKUP(G4776,States!$A$1:$B$71,2,0)</f>
        <v>Michigan</v>
      </c>
      <c r="I4776" t="str">
        <f>VLOOKUP(H4776,Table2[[State]:[Kürzel für Highcharts]],2,0)</f>
        <v>MI</v>
      </c>
    </row>
    <row r="4777" spans="1:9">
      <c r="A4777">
        <v>43</v>
      </c>
      <c r="B4777" s="3">
        <v>42064</v>
      </c>
      <c r="C4777">
        <v>0.95</v>
      </c>
      <c r="D4777">
        <v>263987.21000000002</v>
      </c>
      <c r="E4777" t="s">
        <v>8</v>
      </c>
      <c r="F4777">
        <v>2015</v>
      </c>
      <c r="G4777" s="4" t="s">
        <v>24</v>
      </c>
      <c r="H4777" t="str">
        <f>VLOOKUP(G4777,States!$A$1:$B$71,2,0)</f>
        <v>Michigan</v>
      </c>
      <c r="I4777" t="str">
        <f>VLOOKUP(H4777,Table2[[State]:[Kürzel für Highcharts]],2,0)</f>
        <v>MI</v>
      </c>
    </row>
    <row r="4778" spans="1:9">
      <c r="A4778">
        <v>44</v>
      </c>
      <c r="B4778" s="3">
        <v>42057</v>
      </c>
      <c r="C4778">
        <v>1.31</v>
      </c>
      <c r="D4778">
        <v>129295.86</v>
      </c>
      <c r="E4778" t="s">
        <v>8</v>
      </c>
      <c r="F4778">
        <v>2015</v>
      </c>
      <c r="G4778" s="4" t="s">
        <v>24</v>
      </c>
      <c r="H4778" t="str">
        <f>VLOOKUP(G4778,States!$A$1:$B$71,2,0)</f>
        <v>Michigan</v>
      </c>
      <c r="I4778" t="str">
        <f>VLOOKUP(H4778,Table2[[State]:[Kürzel für Highcharts]],2,0)</f>
        <v>MI</v>
      </c>
    </row>
    <row r="4779" spans="1:9">
      <c r="A4779">
        <v>45</v>
      </c>
      <c r="B4779" s="3">
        <v>42050</v>
      </c>
      <c r="C4779">
        <v>1.21</v>
      </c>
      <c r="D4779">
        <v>136761.35</v>
      </c>
      <c r="E4779" t="s">
        <v>8</v>
      </c>
      <c r="F4779">
        <v>2015</v>
      </c>
      <c r="G4779" s="4" t="s">
        <v>24</v>
      </c>
      <c r="H4779" t="str">
        <f>VLOOKUP(G4779,States!$A$1:$B$71,2,0)</f>
        <v>Michigan</v>
      </c>
      <c r="I4779" t="str">
        <f>VLOOKUP(H4779,Table2[[State]:[Kürzel für Highcharts]],2,0)</f>
        <v>MI</v>
      </c>
    </row>
    <row r="4780" spans="1:9">
      <c r="A4780">
        <v>46</v>
      </c>
      <c r="B4780" s="3">
        <v>42043</v>
      </c>
      <c r="C4780">
        <v>1.24</v>
      </c>
      <c r="D4780">
        <v>132621.01</v>
      </c>
      <c r="E4780" t="s">
        <v>8</v>
      </c>
      <c r="F4780">
        <v>2015</v>
      </c>
      <c r="G4780" s="4" t="s">
        <v>24</v>
      </c>
      <c r="H4780" t="str">
        <f>VLOOKUP(G4780,States!$A$1:$B$71,2,0)</f>
        <v>Michigan</v>
      </c>
      <c r="I4780" t="str">
        <f>VLOOKUP(H4780,Table2[[State]:[Kürzel für Highcharts]],2,0)</f>
        <v>MI</v>
      </c>
    </row>
    <row r="4781" spans="1:9">
      <c r="A4781">
        <v>47</v>
      </c>
      <c r="B4781" s="3">
        <v>42036</v>
      </c>
      <c r="C4781">
        <v>0.94</v>
      </c>
      <c r="D4781">
        <v>309471.69</v>
      </c>
      <c r="E4781" t="s">
        <v>8</v>
      </c>
      <c r="F4781">
        <v>2015</v>
      </c>
      <c r="G4781" s="4" t="s">
        <v>24</v>
      </c>
      <c r="H4781" t="str">
        <f>VLOOKUP(G4781,States!$A$1:$B$71,2,0)</f>
        <v>Michigan</v>
      </c>
      <c r="I4781" t="str">
        <f>VLOOKUP(H4781,Table2[[State]:[Kürzel für Highcharts]],2,0)</f>
        <v>MI</v>
      </c>
    </row>
    <row r="4782" spans="1:9">
      <c r="A4782">
        <v>48</v>
      </c>
      <c r="B4782" s="3">
        <v>42029</v>
      </c>
      <c r="C4782">
        <v>1.19</v>
      </c>
      <c r="D4782">
        <v>144301.73000000001</v>
      </c>
      <c r="E4782" t="s">
        <v>8</v>
      </c>
      <c r="F4782">
        <v>2015</v>
      </c>
      <c r="G4782" s="4" t="s">
        <v>24</v>
      </c>
      <c r="H4782" t="str">
        <f>VLOOKUP(G4782,States!$A$1:$B$71,2,0)</f>
        <v>Michigan</v>
      </c>
      <c r="I4782" t="str">
        <f>VLOOKUP(H4782,Table2[[State]:[Kürzel für Highcharts]],2,0)</f>
        <v>MI</v>
      </c>
    </row>
    <row r="4783" spans="1:9">
      <c r="A4783">
        <v>49</v>
      </c>
      <c r="B4783" s="3">
        <v>42022</v>
      </c>
      <c r="C4783">
        <v>1.07</v>
      </c>
      <c r="D4783">
        <v>150201.39000000001</v>
      </c>
      <c r="E4783" t="s">
        <v>8</v>
      </c>
      <c r="F4783">
        <v>2015</v>
      </c>
      <c r="G4783" s="4" t="s">
        <v>24</v>
      </c>
      <c r="H4783" t="str">
        <f>VLOOKUP(G4783,States!$A$1:$B$71,2,0)</f>
        <v>Michigan</v>
      </c>
      <c r="I4783" t="str">
        <f>VLOOKUP(H4783,Table2[[State]:[Kürzel für Highcharts]],2,0)</f>
        <v>MI</v>
      </c>
    </row>
    <row r="4784" spans="1:9">
      <c r="A4784">
        <v>50</v>
      </c>
      <c r="B4784" s="3">
        <v>42015</v>
      </c>
      <c r="C4784">
        <v>1.03</v>
      </c>
      <c r="D4784">
        <v>185135.41</v>
      </c>
      <c r="E4784" t="s">
        <v>8</v>
      </c>
      <c r="F4784">
        <v>2015</v>
      </c>
      <c r="G4784" s="4" t="s">
        <v>24</v>
      </c>
      <c r="H4784" t="str">
        <f>VLOOKUP(G4784,States!$A$1:$B$71,2,0)</f>
        <v>Michigan</v>
      </c>
      <c r="I4784" t="str">
        <f>VLOOKUP(H4784,Table2[[State]:[Kürzel für Highcharts]],2,0)</f>
        <v>MI</v>
      </c>
    </row>
    <row r="4785" spans="1:9">
      <c r="A4785">
        <v>51</v>
      </c>
      <c r="B4785" s="3">
        <v>42008</v>
      </c>
      <c r="C4785">
        <v>0.95</v>
      </c>
      <c r="D4785">
        <v>258979.63</v>
      </c>
      <c r="E4785" t="s">
        <v>8</v>
      </c>
      <c r="F4785">
        <v>2015</v>
      </c>
      <c r="G4785" s="4" t="s">
        <v>24</v>
      </c>
      <c r="H4785" t="str">
        <f>VLOOKUP(G4785,States!$A$1:$B$71,2,0)</f>
        <v>Michigan</v>
      </c>
      <c r="I4785" t="str">
        <f>VLOOKUP(H4785,Table2[[State]:[Kürzel für Highcharts]],2,0)</f>
        <v>MI</v>
      </c>
    </row>
    <row r="4786" spans="1:9">
      <c r="A4786">
        <v>0</v>
      </c>
      <c r="B4786" s="3">
        <v>42729</v>
      </c>
      <c r="C4786">
        <v>1.33</v>
      </c>
      <c r="D4786">
        <v>149348.88</v>
      </c>
      <c r="E4786" t="s">
        <v>8</v>
      </c>
      <c r="F4786">
        <v>2016</v>
      </c>
      <c r="G4786" s="4" t="s">
        <v>24</v>
      </c>
      <c r="H4786" t="str">
        <f>VLOOKUP(G4786,States!$A$1:$B$71,2,0)</f>
        <v>Michigan</v>
      </c>
      <c r="I4786" t="str">
        <f>VLOOKUP(H4786,Table2[[State]:[Kürzel für Highcharts]],2,0)</f>
        <v>MI</v>
      </c>
    </row>
    <row r="4787" spans="1:9">
      <c r="A4787">
        <v>1</v>
      </c>
      <c r="B4787" s="3">
        <v>42722</v>
      </c>
      <c r="C4787">
        <v>1.1399999999999999</v>
      </c>
      <c r="D4787">
        <v>161136.65</v>
      </c>
      <c r="E4787" t="s">
        <v>8</v>
      </c>
      <c r="F4787">
        <v>2016</v>
      </c>
      <c r="G4787" s="4" t="s">
        <v>24</v>
      </c>
      <c r="H4787" t="str">
        <f>VLOOKUP(G4787,States!$A$1:$B$71,2,0)</f>
        <v>Michigan</v>
      </c>
      <c r="I4787" t="str">
        <f>VLOOKUP(H4787,Table2[[State]:[Kürzel für Highcharts]],2,0)</f>
        <v>MI</v>
      </c>
    </row>
    <row r="4788" spans="1:9">
      <c r="A4788">
        <v>2</v>
      </c>
      <c r="B4788" s="3">
        <v>42715</v>
      </c>
      <c r="C4788">
        <v>1.2</v>
      </c>
      <c r="D4788">
        <v>128166.44</v>
      </c>
      <c r="E4788" t="s">
        <v>8</v>
      </c>
      <c r="F4788">
        <v>2016</v>
      </c>
      <c r="G4788" s="4" t="s">
        <v>24</v>
      </c>
      <c r="H4788" t="str">
        <f>VLOOKUP(G4788,States!$A$1:$B$71,2,0)</f>
        <v>Michigan</v>
      </c>
      <c r="I4788" t="str">
        <f>VLOOKUP(H4788,Table2[[State]:[Kürzel für Highcharts]],2,0)</f>
        <v>MI</v>
      </c>
    </row>
    <row r="4789" spans="1:9">
      <c r="A4789">
        <v>3</v>
      </c>
      <c r="B4789" s="3">
        <v>42708</v>
      </c>
      <c r="C4789">
        <v>0.92</v>
      </c>
      <c r="D4789">
        <v>263904.24</v>
      </c>
      <c r="E4789" t="s">
        <v>8</v>
      </c>
      <c r="F4789">
        <v>2016</v>
      </c>
      <c r="G4789" s="4" t="s">
        <v>24</v>
      </c>
      <c r="H4789" t="str">
        <f>VLOOKUP(G4789,States!$A$1:$B$71,2,0)</f>
        <v>Michigan</v>
      </c>
      <c r="I4789" t="str">
        <f>VLOOKUP(H4789,Table2[[State]:[Kürzel für Highcharts]],2,0)</f>
        <v>MI</v>
      </c>
    </row>
    <row r="4790" spans="1:9">
      <c r="A4790">
        <v>4</v>
      </c>
      <c r="B4790" s="3">
        <v>42701</v>
      </c>
      <c r="C4790">
        <v>1.44</v>
      </c>
      <c r="D4790">
        <v>103697.69</v>
      </c>
      <c r="E4790" t="s">
        <v>8</v>
      </c>
      <c r="F4790">
        <v>2016</v>
      </c>
      <c r="G4790" s="4" t="s">
        <v>24</v>
      </c>
      <c r="H4790" t="str">
        <f>VLOOKUP(G4790,States!$A$1:$B$71,2,0)</f>
        <v>Michigan</v>
      </c>
      <c r="I4790" t="str">
        <f>VLOOKUP(H4790,Table2[[State]:[Kürzel für Highcharts]],2,0)</f>
        <v>MI</v>
      </c>
    </row>
    <row r="4791" spans="1:9">
      <c r="A4791">
        <v>5</v>
      </c>
      <c r="B4791" s="3">
        <v>42694</v>
      </c>
      <c r="C4791">
        <v>1.46</v>
      </c>
      <c r="D4791">
        <v>127392.78</v>
      </c>
      <c r="E4791" t="s">
        <v>8</v>
      </c>
      <c r="F4791">
        <v>2016</v>
      </c>
      <c r="G4791" s="4" t="s">
        <v>24</v>
      </c>
      <c r="H4791" t="str">
        <f>VLOOKUP(G4791,States!$A$1:$B$71,2,0)</f>
        <v>Michigan</v>
      </c>
      <c r="I4791" t="str">
        <f>VLOOKUP(H4791,Table2[[State]:[Kürzel für Highcharts]],2,0)</f>
        <v>MI</v>
      </c>
    </row>
    <row r="4792" spans="1:9">
      <c r="A4792">
        <v>6</v>
      </c>
      <c r="B4792" s="3">
        <v>42687</v>
      </c>
      <c r="C4792">
        <v>1.59</v>
      </c>
      <c r="D4792">
        <v>118566.57</v>
      </c>
      <c r="E4792" t="s">
        <v>8</v>
      </c>
      <c r="F4792">
        <v>2016</v>
      </c>
      <c r="G4792" s="4" t="s">
        <v>24</v>
      </c>
      <c r="H4792" t="str">
        <f>VLOOKUP(G4792,States!$A$1:$B$71,2,0)</f>
        <v>Michigan</v>
      </c>
      <c r="I4792" t="str">
        <f>VLOOKUP(H4792,Table2[[State]:[Kürzel für Highcharts]],2,0)</f>
        <v>MI</v>
      </c>
    </row>
    <row r="4793" spans="1:9">
      <c r="A4793">
        <v>7</v>
      </c>
      <c r="B4793" s="3">
        <v>42680</v>
      </c>
      <c r="C4793">
        <v>1.67</v>
      </c>
      <c r="D4793">
        <v>100001.45</v>
      </c>
      <c r="E4793" t="s">
        <v>8</v>
      </c>
      <c r="F4793">
        <v>2016</v>
      </c>
      <c r="G4793" s="4" t="s">
        <v>24</v>
      </c>
      <c r="H4793" t="str">
        <f>VLOOKUP(G4793,States!$A$1:$B$71,2,0)</f>
        <v>Michigan</v>
      </c>
      <c r="I4793" t="str">
        <f>VLOOKUP(H4793,Table2[[State]:[Kürzel für Highcharts]],2,0)</f>
        <v>MI</v>
      </c>
    </row>
    <row r="4794" spans="1:9">
      <c r="A4794">
        <v>8</v>
      </c>
      <c r="B4794" s="3">
        <v>42673</v>
      </c>
      <c r="C4794">
        <v>1.42</v>
      </c>
      <c r="D4794">
        <v>107013.58</v>
      </c>
      <c r="E4794" t="s">
        <v>8</v>
      </c>
      <c r="F4794">
        <v>2016</v>
      </c>
      <c r="G4794" s="4" t="s">
        <v>24</v>
      </c>
      <c r="H4794" t="str">
        <f>VLOOKUP(G4794,States!$A$1:$B$71,2,0)</f>
        <v>Michigan</v>
      </c>
      <c r="I4794" t="str">
        <f>VLOOKUP(H4794,Table2[[State]:[Kürzel für Highcharts]],2,0)</f>
        <v>MI</v>
      </c>
    </row>
    <row r="4795" spans="1:9">
      <c r="A4795">
        <v>9</v>
      </c>
      <c r="B4795" s="3">
        <v>42666</v>
      </c>
      <c r="C4795">
        <v>1.72</v>
      </c>
      <c r="D4795">
        <v>100904.77</v>
      </c>
      <c r="E4795" t="s">
        <v>8</v>
      </c>
      <c r="F4795">
        <v>2016</v>
      </c>
      <c r="G4795" s="4" t="s">
        <v>24</v>
      </c>
      <c r="H4795" t="str">
        <f>VLOOKUP(G4795,States!$A$1:$B$71,2,0)</f>
        <v>Michigan</v>
      </c>
      <c r="I4795" t="str">
        <f>VLOOKUP(H4795,Table2[[State]:[Kürzel für Highcharts]],2,0)</f>
        <v>MI</v>
      </c>
    </row>
    <row r="4796" spans="1:9">
      <c r="A4796">
        <v>10</v>
      </c>
      <c r="B4796" s="3">
        <v>42659</v>
      </c>
      <c r="C4796">
        <v>1.63</v>
      </c>
      <c r="D4796">
        <v>117842.82</v>
      </c>
      <c r="E4796" t="s">
        <v>8</v>
      </c>
      <c r="F4796">
        <v>2016</v>
      </c>
      <c r="G4796" s="4" t="s">
        <v>24</v>
      </c>
      <c r="H4796" t="str">
        <f>VLOOKUP(G4796,States!$A$1:$B$71,2,0)</f>
        <v>Michigan</v>
      </c>
      <c r="I4796" t="str">
        <f>VLOOKUP(H4796,Table2[[State]:[Kürzel für Highcharts]],2,0)</f>
        <v>MI</v>
      </c>
    </row>
    <row r="4797" spans="1:9">
      <c r="A4797">
        <v>11</v>
      </c>
      <c r="B4797" s="3">
        <v>42652</v>
      </c>
      <c r="C4797">
        <v>1.62</v>
      </c>
      <c r="D4797">
        <v>116477.56</v>
      </c>
      <c r="E4797" t="s">
        <v>8</v>
      </c>
      <c r="F4797">
        <v>2016</v>
      </c>
      <c r="G4797" s="4" t="s">
        <v>24</v>
      </c>
      <c r="H4797" t="str">
        <f>VLOOKUP(G4797,States!$A$1:$B$71,2,0)</f>
        <v>Michigan</v>
      </c>
      <c r="I4797" t="str">
        <f>VLOOKUP(H4797,Table2[[State]:[Kürzel für Highcharts]],2,0)</f>
        <v>MI</v>
      </c>
    </row>
    <row r="4798" spans="1:9">
      <c r="A4798">
        <v>12</v>
      </c>
      <c r="B4798" s="3">
        <v>42645</v>
      </c>
      <c r="C4798">
        <v>1.6</v>
      </c>
      <c r="D4798">
        <v>122091.54</v>
      </c>
      <c r="E4798" t="s">
        <v>8</v>
      </c>
      <c r="F4798">
        <v>2016</v>
      </c>
      <c r="G4798" s="4" t="s">
        <v>24</v>
      </c>
      <c r="H4798" t="str">
        <f>VLOOKUP(G4798,States!$A$1:$B$71,2,0)</f>
        <v>Michigan</v>
      </c>
      <c r="I4798" t="str">
        <f>VLOOKUP(H4798,Table2[[State]:[Kürzel für Highcharts]],2,0)</f>
        <v>MI</v>
      </c>
    </row>
    <row r="4799" spans="1:9">
      <c r="A4799">
        <v>13</v>
      </c>
      <c r="B4799" s="3">
        <v>42638</v>
      </c>
      <c r="C4799">
        <v>1.55</v>
      </c>
      <c r="D4799">
        <v>137599.07</v>
      </c>
      <c r="E4799" t="s">
        <v>8</v>
      </c>
      <c r="F4799">
        <v>2016</v>
      </c>
      <c r="G4799" s="4" t="s">
        <v>24</v>
      </c>
      <c r="H4799" t="str">
        <f>VLOOKUP(G4799,States!$A$1:$B$71,2,0)</f>
        <v>Michigan</v>
      </c>
      <c r="I4799" t="str">
        <f>VLOOKUP(H4799,Table2[[State]:[Kürzel für Highcharts]],2,0)</f>
        <v>MI</v>
      </c>
    </row>
    <row r="4800" spans="1:9">
      <c r="A4800">
        <v>14</v>
      </c>
      <c r="B4800" s="3">
        <v>42631</v>
      </c>
      <c r="C4800">
        <v>1.49</v>
      </c>
      <c r="D4800">
        <v>139511.60999999999</v>
      </c>
      <c r="E4800" t="s">
        <v>8</v>
      </c>
      <c r="F4800">
        <v>2016</v>
      </c>
      <c r="G4800" s="4" t="s">
        <v>24</v>
      </c>
      <c r="H4800" t="str">
        <f>VLOOKUP(G4800,States!$A$1:$B$71,2,0)</f>
        <v>Michigan</v>
      </c>
      <c r="I4800" t="str">
        <f>VLOOKUP(H4800,Table2[[State]:[Kürzel für Highcharts]],2,0)</f>
        <v>MI</v>
      </c>
    </row>
    <row r="4801" spans="1:9">
      <c r="A4801">
        <v>15</v>
      </c>
      <c r="B4801" s="3">
        <v>42624</v>
      </c>
      <c r="C4801">
        <v>1.58</v>
      </c>
      <c r="D4801">
        <v>136492.43</v>
      </c>
      <c r="E4801" t="s">
        <v>8</v>
      </c>
      <c r="F4801">
        <v>2016</v>
      </c>
      <c r="G4801" s="4" t="s">
        <v>24</v>
      </c>
      <c r="H4801" t="str">
        <f>VLOOKUP(G4801,States!$A$1:$B$71,2,0)</f>
        <v>Michigan</v>
      </c>
      <c r="I4801" t="str">
        <f>VLOOKUP(H4801,Table2[[State]:[Kürzel für Highcharts]],2,0)</f>
        <v>MI</v>
      </c>
    </row>
    <row r="4802" spans="1:9">
      <c r="A4802">
        <v>16</v>
      </c>
      <c r="B4802" s="3">
        <v>42617</v>
      </c>
      <c r="C4802">
        <v>1.52</v>
      </c>
      <c r="D4802">
        <v>142913.72</v>
      </c>
      <c r="E4802" t="s">
        <v>8</v>
      </c>
      <c r="F4802">
        <v>2016</v>
      </c>
      <c r="G4802" s="4" t="s">
        <v>24</v>
      </c>
      <c r="H4802" t="str">
        <f>VLOOKUP(G4802,States!$A$1:$B$71,2,0)</f>
        <v>Michigan</v>
      </c>
      <c r="I4802" t="str">
        <f>VLOOKUP(H4802,Table2[[State]:[Kürzel für Highcharts]],2,0)</f>
        <v>MI</v>
      </c>
    </row>
    <row r="4803" spans="1:9">
      <c r="A4803">
        <v>17</v>
      </c>
      <c r="B4803" s="3">
        <v>42610</v>
      </c>
      <c r="C4803">
        <v>1.45</v>
      </c>
      <c r="D4803">
        <v>143049.62</v>
      </c>
      <c r="E4803" t="s">
        <v>8</v>
      </c>
      <c r="F4803">
        <v>2016</v>
      </c>
      <c r="G4803" s="4" t="s">
        <v>24</v>
      </c>
      <c r="H4803" t="str">
        <f>VLOOKUP(G4803,States!$A$1:$B$71,2,0)</f>
        <v>Michigan</v>
      </c>
      <c r="I4803" t="str">
        <f>VLOOKUP(H4803,Table2[[State]:[Kürzel für Highcharts]],2,0)</f>
        <v>MI</v>
      </c>
    </row>
    <row r="4804" spans="1:9">
      <c r="A4804">
        <v>18</v>
      </c>
      <c r="B4804" s="3">
        <v>42603</v>
      </c>
      <c r="C4804">
        <v>1.63</v>
      </c>
      <c r="D4804">
        <v>132894.76999999999</v>
      </c>
      <c r="E4804" t="s">
        <v>8</v>
      </c>
      <c r="F4804">
        <v>2016</v>
      </c>
      <c r="G4804" s="4" t="s">
        <v>24</v>
      </c>
      <c r="H4804" t="str">
        <f>VLOOKUP(G4804,States!$A$1:$B$71,2,0)</f>
        <v>Michigan</v>
      </c>
      <c r="I4804" t="str">
        <f>VLOOKUP(H4804,Table2[[State]:[Kürzel für Highcharts]],2,0)</f>
        <v>MI</v>
      </c>
    </row>
    <row r="4805" spans="1:9">
      <c r="A4805">
        <v>19</v>
      </c>
      <c r="B4805" s="3">
        <v>42596</v>
      </c>
      <c r="C4805">
        <v>1.53</v>
      </c>
      <c r="D4805">
        <v>147711.44</v>
      </c>
      <c r="E4805" t="s">
        <v>8</v>
      </c>
      <c r="F4805">
        <v>2016</v>
      </c>
      <c r="G4805" s="4" t="s">
        <v>24</v>
      </c>
      <c r="H4805" t="str">
        <f>VLOOKUP(G4805,States!$A$1:$B$71,2,0)</f>
        <v>Michigan</v>
      </c>
      <c r="I4805" t="str">
        <f>VLOOKUP(H4805,Table2[[State]:[Kürzel für Highcharts]],2,0)</f>
        <v>MI</v>
      </c>
    </row>
    <row r="4806" spans="1:9">
      <c r="A4806">
        <v>20</v>
      </c>
      <c r="B4806" s="3">
        <v>42589</v>
      </c>
      <c r="C4806">
        <v>1.59</v>
      </c>
      <c r="D4806">
        <v>145207.85999999999</v>
      </c>
      <c r="E4806" t="s">
        <v>8</v>
      </c>
      <c r="F4806">
        <v>2016</v>
      </c>
      <c r="G4806" s="4" t="s">
        <v>24</v>
      </c>
      <c r="H4806" t="str">
        <f>VLOOKUP(G4806,States!$A$1:$B$71,2,0)</f>
        <v>Michigan</v>
      </c>
      <c r="I4806" t="str">
        <f>VLOOKUP(H4806,Table2[[State]:[Kürzel für Highcharts]],2,0)</f>
        <v>MI</v>
      </c>
    </row>
    <row r="4807" spans="1:9">
      <c r="A4807">
        <v>21</v>
      </c>
      <c r="B4807" s="3">
        <v>42582</v>
      </c>
      <c r="C4807">
        <v>1.6</v>
      </c>
      <c r="D4807">
        <v>142302.47</v>
      </c>
      <c r="E4807" t="s">
        <v>8</v>
      </c>
      <c r="F4807">
        <v>2016</v>
      </c>
      <c r="G4807" s="4" t="s">
        <v>24</v>
      </c>
      <c r="H4807" t="str">
        <f>VLOOKUP(G4807,States!$A$1:$B$71,2,0)</f>
        <v>Michigan</v>
      </c>
      <c r="I4807" t="str">
        <f>VLOOKUP(H4807,Table2[[State]:[Kürzel für Highcharts]],2,0)</f>
        <v>MI</v>
      </c>
    </row>
    <row r="4808" spans="1:9">
      <c r="A4808">
        <v>22</v>
      </c>
      <c r="B4808" s="3">
        <v>42575</v>
      </c>
      <c r="C4808">
        <v>1.6</v>
      </c>
      <c r="D4808">
        <v>149002.57</v>
      </c>
      <c r="E4808" t="s">
        <v>8</v>
      </c>
      <c r="F4808">
        <v>2016</v>
      </c>
      <c r="G4808" s="4" t="s">
        <v>24</v>
      </c>
      <c r="H4808" t="str">
        <f>VLOOKUP(G4808,States!$A$1:$B$71,2,0)</f>
        <v>Michigan</v>
      </c>
      <c r="I4808" t="str">
        <f>VLOOKUP(H4808,Table2[[State]:[Kürzel für Highcharts]],2,0)</f>
        <v>MI</v>
      </c>
    </row>
    <row r="4809" spans="1:9">
      <c r="A4809">
        <v>23</v>
      </c>
      <c r="B4809" s="3">
        <v>42568</v>
      </c>
      <c r="C4809">
        <v>1.58</v>
      </c>
      <c r="D4809">
        <v>146730.62</v>
      </c>
      <c r="E4809" t="s">
        <v>8</v>
      </c>
      <c r="F4809">
        <v>2016</v>
      </c>
      <c r="G4809" s="4" t="s">
        <v>24</v>
      </c>
      <c r="H4809" t="str">
        <f>VLOOKUP(G4809,States!$A$1:$B$71,2,0)</f>
        <v>Michigan</v>
      </c>
      <c r="I4809" t="str">
        <f>VLOOKUP(H4809,Table2[[State]:[Kürzel für Highcharts]],2,0)</f>
        <v>MI</v>
      </c>
    </row>
    <row r="4810" spans="1:9">
      <c r="A4810">
        <v>24</v>
      </c>
      <c r="B4810" s="3">
        <v>42561</v>
      </c>
      <c r="C4810">
        <v>1.6</v>
      </c>
      <c r="D4810">
        <v>133747.66</v>
      </c>
      <c r="E4810" t="s">
        <v>8</v>
      </c>
      <c r="F4810">
        <v>2016</v>
      </c>
      <c r="G4810" s="4" t="s">
        <v>24</v>
      </c>
      <c r="H4810" t="str">
        <f>VLOOKUP(G4810,States!$A$1:$B$71,2,0)</f>
        <v>Michigan</v>
      </c>
      <c r="I4810" t="str">
        <f>VLOOKUP(H4810,Table2[[State]:[Kürzel für Highcharts]],2,0)</f>
        <v>MI</v>
      </c>
    </row>
    <row r="4811" spans="1:9">
      <c r="A4811">
        <v>25</v>
      </c>
      <c r="B4811" s="3">
        <v>42554</v>
      </c>
      <c r="C4811">
        <v>1.49</v>
      </c>
      <c r="D4811">
        <v>159566.9</v>
      </c>
      <c r="E4811" t="s">
        <v>8</v>
      </c>
      <c r="F4811">
        <v>2016</v>
      </c>
      <c r="G4811" s="4" t="s">
        <v>24</v>
      </c>
      <c r="H4811" t="str">
        <f>VLOOKUP(G4811,States!$A$1:$B$71,2,0)</f>
        <v>Michigan</v>
      </c>
      <c r="I4811" t="str">
        <f>VLOOKUP(H4811,Table2[[State]:[Kürzel für Highcharts]],2,0)</f>
        <v>MI</v>
      </c>
    </row>
    <row r="4812" spans="1:9">
      <c r="A4812">
        <v>26</v>
      </c>
      <c r="B4812" s="3">
        <v>42547</v>
      </c>
      <c r="C4812">
        <v>1.26</v>
      </c>
      <c r="D4812">
        <v>183547.1</v>
      </c>
      <c r="E4812" t="s">
        <v>8</v>
      </c>
      <c r="F4812">
        <v>2016</v>
      </c>
      <c r="G4812" s="4" t="s">
        <v>24</v>
      </c>
      <c r="H4812" t="str">
        <f>VLOOKUP(G4812,States!$A$1:$B$71,2,0)</f>
        <v>Michigan</v>
      </c>
      <c r="I4812" t="str">
        <f>VLOOKUP(H4812,Table2[[State]:[Kürzel für Highcharts]],2,0)</f>
        <v>MI</v>
      </c>
    </row>
    <row r="4813" spans="1:9">
      <c r="A4813">
        <v>27</v>
      </c>
      <c r="B4813" s="3">
        <v>42540</v>
      </c>
      <c r="C4813">
        <v>1.26</v>
      </c>
      <c r="D4813">
        <v>216299.96</v>
      </c>
      <c r="E4813" t="s">
        <v>8</v>
      </c>
      <c r="F4813">
        <v>2016</v>
      </c>
      <c r="G4813" s="4" t="s">
        <v>24</v>
      </c>
      <c r="H4813" t="str">
        <f>VLOOKUP(G4813,States!$A$1:$B$71,2,0)</f>
        <v>Michigan</v>
      </c>
      <c r="I4813" t="str">
        <f>VLOOKUP(H4813,Table2[[State]:[Kürzel für Highcharts]],2,0)</f>
        <v>MI</v>
      </c>
    </row>
    <row r="4814" spans="1:9">
      <c r="A4814">
        <v>28</v>
      </c>
      <c r="B4814" s="3">
        <v>42533</v>
      </c>
      <c r="C4814">
        <v>1.36</v>
      </c>
      <c r="D4814">
        <v>167703.13</v>
      </c>
      <c r="E4814" t="s">
        <v>8</v>
      </c>
      <c r="F4814">
        <v>2016</v>
      </c>
      <c r="G4814" s="4" t="s">
        <v>24</v>
      </c>
      <c r="H4814" t="str">
        <f>VLOOKUP(G4814,States!$A$1:$B$71,2,0)</f>
        <v>Michigan</v>
      </c>
      <c r="I4814" t="str">
        <f>VLOOKUP(H4814,Table2[[State]:[Kürzel für Highcharts]],2,0)</f>
        <v>MI</v>
      </c>
    </row>
    <row r="4815" spans="1:9">
      <c r="A4815">
        <v>29</v>
      </c>
      <c r="B4815" s="3">
        <v>42526</v>
      </c>
      <c r="C4815">
        <v>0.93</v>
      </c>
      <c r="D4815">
        <v>310903.8</v>
      </c>
      <c r="E4815" t="s">
        <v>8</v>
      </c>
      <c r="F4815">
        <v>2016</v>
      </c>
      <c r="G4815" s="4" t="s">
        <v>24</v>
      </c>
      <c r="H4815" t="str">
        <f>VLOOKUP(G4815,States!$A$1:$B$71,2,0)</f>
        <v>Michigan</v>
      </c>
      <c r="I4815" t="str">
        <f>VLOOKUP(H4815,Table2[[State]:[Kürzel für Highcharts]],2,0)</f>
        <v>MI</v>
      </c>
    </row>
    <row r="4816" spans="1:9">
      <c r="A4816">
        <v>30</v>
      </c>
      <c r="B4816" s="3">
        <v>42519</v>
      </c>
      <c r="C4816">
        <v>1.32</v>
      </c>
      <c r="D4816">
        <v>193459.52</v>
      </c>
      <c r="E4816" t="s">
        <v>8</v>
      </c>
      <c r="F4816">
        <v>2016</v>
      </c>
      <c r="G4816" s="4" t="s">
        <v>24</v>
      </c>
      <c r="H4816" t="str">
        <f>VLOOKUP(G4816,States!$A$1:$B$71,2,0)</f>
        <v>Michigan</v>
      </c>
      <c r="I4816" t="str">
        <f>VLOOKUP(H4816,Table2[[State]:[Kürzel für Highcharts]],2,0)</f>
        <v>MI</v>
      </c>
    </row>
    <row r="4817" spans="1:9">
      <c r="A4817">
        <v>31</v>
      </c>
      <c r="B4817" s="3">
        <v>42512</v>
      </c>
      <c r="C4817">
        <v>1.31</v>
      </c>
      <c r="D4817">
        <v>151840.62</v>
      </c>
      <c r="E4817" t="s">
        <v>8</v>
      </c>
      <c r="F4817">
        <v>2016</v>
      </c>
      <c r="G4817" s="4" t="s">
        <v>24</v>
      </c>
      <c r="H4817" t="str">
        <f>VLOOKUP(G4817,States!$A$1:$B$71,2,0)</f>
        <v>Michigan</v>
      </c>
      <c r="I4817" t="str">
        <f>VLOOKUP(H4817,Table2[[State]:[Kürzel für Highcharts]],2,0)</f>
        <v>MI</v>
      </c>
    </row>
    <row r="4818" spans="1:9">
      <c r="A4818">
        <v>32</v>
      </c>
      <c r="B4818" s="3">
        <v>42505</v>
      </c>
      <c r="C4818">
        <v>0.88</v>
      </c>
      <c r="D4818">
        <v>295706.69</v>
      </c>
      <c r="E4818" t="s">
        <v>8</v>
      </c>
      <c r="F4818">
        <v>2016</v>
      </c>
      <c r="G4818" s="4" t="s">
        <v>24</v>
      </c>
      <c r="H4818" t="str">
        <f>VLOOKUP(G4818,States!$A$1:$B$71,2,0)</f>
        <v>Michigan</v>
      </c>
      <c r="I4818" t="str">
        <f>VLOOKUP(H4818,Table2[[State]:[Kürzel für Highcharts]],2,0)</f>
        <v>MI</v>
      </c>
    </row>
    <row r="4819" spans="1:9">
      <c r="A4819">
        <v>33</v>
      </c>
      <c r="B4819" s="3">
        <v>42498</v>
      </c>
      <c r="C4819">
        <v>1.04</v>
      </c>
      <c r="D4819">
        <v>272057.12</v>
      </c>
      <c r="E4819" t="s">
        <v>8</v>
      </c>
      <c r="F4819">
        <v>2016</v>
      </c>
      <c r="G4819" s="4" t="s">
        <v>24</v>
      </c>
      <c r="H4819" t="str">
        <f>VLOOKUP(G4819,States!$A$1:$B$71,2,0)</f>
        <v>Michigan</v>
      </c>
      <c r="I4819" t="str">
        <f>VLOOKUP(H4819,Table2[[State]:[Kürzel für Highcharts]],2,0)</f>
        <v>MI</v>
      </c>
    </row>
    <row r="4820" spans="1:9">
      <c r="A4820">
        <v>34</v>
      </c>
      <c r="B4820" s="3">
        <v>42491</v>
      </c>
      <c r="C4820">
        <v>1.1200000000000001</v>
      </c>
      <c r="D4820">
        <v>191903.31</v>
      </c>
      <c r="E4820" t="s">
        <v>8</v>
      </c>
      <c r="F4820">
        <v>2016</v>
      </c>
      <c r="G4820" s="4" t="s">
        <v>24</v>
      </c>
      <c r="H4820" t="str">
        <f>VLOOKUP(G4820,States!$A$1:$B$71,2,0)</f>
        <v>Michigan</v>
      </c>
      <c r="I4820" t="str">
        <f>VLOOKUP(H4820,Table2[[State]:[Kürzel für Highcharts]],2,0)</f>
        <v>MI</v>
      </c>
    </row>
    <row r="4821" spans="1:9">
      <c r="A4821">
        <v>35</v>
      </c>
      <c r="B4821" s="3">
        <v>42484</v>
      </c>
      <c r="C4821">
        <v>1.07</v>
      </c>
      <c r="D4821">
        <v>181857.18</v>
      </c>
      <c r="E4821" t="s">
        <v>8</v>
      </c>
      <c r="F4821">
        <v>2016</v>
      </c>
      <c r="G4821" s="4" t="s">
        <v>24</v>
      </c>
      <c r="H4821" t="str">
        <f>VLOOKUP(G4821,States!$A$1:$B$71,2,0)</f>
        <v>Michigan</v>
      </c>
      <c r="I4821" t="str">
        <f>VLOOKUP(H4821,Table2[[State]:[Kürzel für Highcharts]],2,0)</f>
        <v>MI</v>
      </c>
    </row>
    <row r="4822" spans="1:9">
      <c r="A4822">
        <v>36</v>
      </c>
      <c r="B4822" s="3">
        <v>42477</v>
      </c>
      <c r="C4822">
        <v>0.89</v>
      </c>
      <c r="D4822">
        <v>332191.52</v>
      </c>
      <c r="E4822" t="s">
        <v>8</v>
      </c>
      <c r="F4822">
        <v>2016</v>
      </c>
      <c r="G4822" s="4" t="s">
        <v>24</v>
      </c>
      <c r="H4822" t="str">
        <f>VLOOKUP(G4822,States!$A$1:$B$71,2,0)</f>
        <v>Michigan</v>
      </c>
      <c r="I4822" t="str">
        <f>VLOOKUP(H4822,Table2[[State]:[Kürzel für Highcharts]],2,0)</f>
        <v>MI</v>
      </c>
    </row>
    <row r="4823" spans="1:9">
      <c r="A4823">
        <v>37</v>
      </c>
      <c r="B4823" s="3">
        <v>42470</v>
      </c>
      <c r="C4823">
        <v>1.17</v>
      </c>
      <c r="D4823">
        <v>155143.97</v>
      </c>
      <c r="E4823" t="s">
        <v>8</v>
      </c>
      <c r="F4823">
        <v>2016</v>
      </c>
      <c r="G4823" s="4" t="s">
        <v>24</v>
      </c>
      <c r="H4823" t="str">
        <f>VLOOKUP(G4823,States!$A$1:$B$71,2,0)</f>
        <v>Michigan</v>
      </c>
      <c r="I4823" t="str">
        <f>VLOOKUP(H4823,Table2[[State]:[Kürzel für Highcharts]],2,0)</f>
        <v>MI</v>
      </c>
    </row>
    <row r="4824" spans="1:9">
      <c r="A4824">
        <v>38</v>
      </c>
      <c r="B4824" s="3">
        <v>42463</v>
      </c>
      <c r="C4824">
        <v>1.1000000000000001</v>
      </c>
      <c r="D4824">
        <v>156883.18</v>
      </c>
      <c r="E4824" t="s">
        <v>8</v>
      </c>
      <c r="F4824">
        <v>2016</v>
      </c>
      <c r="G4824" s="4" t="s">
        <v>24</v>
      </c>
      <c r="H4824" t="str">
        <f>VLOOKUP(G4824,States!$A$1:$B$71,2,0)</f>
        <v>Michigan</v>
      </c>
      <c r="I4824" t="str">
        <f>VLOOKUP(H4824,Table2[[State]:[Kürzel für Highcharts]],2,0)</f>
        <v>MI</v>
      </c>
    </row>
    <row r="4825" spans="1:9">
      <c r="A4825">
        <v>39</v>
      </c>
      <c r="B4825" s="3">
        <v>42456</v>
      </c>
      <c r="C4825">
        <v>0.99</v>
      </c>
      <c r="D4825">
        <v>216788.92</v>
      </c>
      <c r="E4825" t="s">
        <v>8</v>
      </c>
      <c r="F4825">
        <v>2016</v>
      </c>
      <c r="G4825" s="4" t="s">
        <v>24</v>
      </c>
      <c r="H4825" t="str">
        <f>VLOOKUP(G4825,States!$A$1:$B$71,2,0)</f>
        <v>Michigan</v>
      </c>
      <c r="I4825" t="str">
        <f>VLOOKUP(H4825,Table2[[State]:[Kürzel für Highcharts]],2,0)</f>
        <v>MI</v>
      </c>
    </row>
    <row r="4826" spans="1:9">
      <c r="A4826">
        <v>40</v>
      </c>
      <c r="B4826" s="3">
        <v>42449</v>
      </c>
      <c r="C4826">
        <v>1.07</v>
      </c>
      <c r="D4826">
        <v>208712.19</v>
      </c>
      <c r="E4826" t="s">
        <v>8</v>
      </c>
      <c r="F4826">
        <v>2016</v>
      </c>
      <c r="G4826" s="4" t="s">
        <v>24</v>
      </c>
      <c r="H4826" t="str">
        <f>VLOOKUP(G4826,States!$A$1:$B$71,2,0)</f>
        <v>Michigan</v>
      </c>
      <c r="I4826" t="str">
        <f>VLOOKUP(H4826,Table2[[State]:[Kürzel für Highcharts]],2,0)</f>
        <v>MI</v>
      </c>
    </row>
    <row r="4827" spans="1:9">
      <c r="A4827">
        <v>41</v>
      </c>
      <c r="B4827" s="3">
        <v>42442</v>
      </c>
      <c r="C4827">
        <v>1.1499999999999999</v>
      </c>
      <c r="D4827">
        <v>149119.51</v>
      </c>
      <c r="E4827" t="s">
        <v>8</v>
      </c>
      <c r="F4827">
        <v>2016</v>
      </c>
      <c r="G4827" s="4" t="s">
        <v>24</v>
      </c>
      <c r="H4827" t="str">
        <f>VLOOKUP(G4827,States!$A$1:$B$71,2,0)</f>
        <v>Michigan</v>
      </c>
      <c r="I4827" t="str">
        <f>VLOOKUP(H4827,Table2[[State]:[Kürzel für Highcharts]],2,0)</f>
        <v>MI</v>
      </c>
    </row>
    <row r="4828" spans="1:9">
      <c r="A4828">
        <v>42</v>
      </c>
      <c r="B4828" s="3">
        <v>42435</v>
      </c>
      <c r="C4828">
        <v>0.91</v>
      </c>
      <c r="D4828">
        <v>259568.21</v>
      </c>
      <c r="E4828" t="s">
        <v>8</v>
      </c>
      <c r="F4828">
        <v>2016</v>
      </c>
      <c r="G4828" s="4" t="s">
        <v>24</v>
      </c>
      <c r="H4828" t="str">
        <f>VLOOKUP(G4828,States!$A$1:$B$71,2,0)</f>
        <v>Michigan</v>
      </c>
      <c r="I4828" t="str">
        <f>VLOOKUP(H4828,Table2[[State]:[Kürzel für Highcharts]],2,0)</f>
        <v>MI</v>
      </c>
    </row>
    <row r="4829" spans="1:9">
      <c r="A4829">
        <v>43</v>
      </c>
      <c r="B4829" s="3">
        <v>42428</v>
      </c>
      <c r="C4829">
        <v>1.07</v>
      </c>
      <c r="D4829">
        <v>202356.13</v>
      </c>
      <c r="E4829" t="s">
        <v>8</v>
      </c>
      <c r="F4829">
        <v>2016</v>
      </c>
      <c r="G4829" s="4" t="s">
        <v>24</v>
      </c>
      <c r="H4829" t="str">
        <f>VLOOKUP(G4829,States!$A$1:$B$71,2,0)</f>
        <v>Michigan</v>
      </c>
      <c r="I4829" t="str">
        <f>VLOOKUP(H4829,Table2[[State]:[Kürzel für Highcharts]],2,0)</f>
        <v>MI</v>
      </c>
    </row>
    <row r="4830" spans="1:9">
      <c r="A4830">
        <v>44</v>
      </c>
      <c r="B4830" s="3">
        <v>42421</v>
      </c>
      <c r="C4830">
        <v>1.1599999999999999</v>
      </c>
      <c r="D4830">
        <v>142681.62</v>
      </c>
      <c r="E4830" t="s">
        <v>8</v>
      </c>
      <c r="F4830">
        <v>2016</v>
      </c>
      <c r="G4830" s="4" t="s">
        <v>24</v>
      </c>
      <c r="H4830" t="str">
        <f>VLOOKUP(G4830,States!$A$1:$B$71,2,0)</f>
        <v>Michigan</v>
      </c>
      <c r="I4830" t="str">
        <f>VLOOKUP(H4830,Table2[[State]:[Kürzel für Highcharts]],2,0)</f>
        <v>MI</v>
      </c>
    </row>
    <row r="4831" spans="1:9">
      <c r="A4831">
        <v>45</v>
      </c>
      <c r="B4831" s="3">
        <v>42414</v>
      </c>
      <c r="C4831">
        <v>1.1299999999999999</v>
      </c>
      <c r="D4831">
        <v>154975.46</v>
      </c>
      <c r="E4831" t="s">
        <v>8</v>
      </c>
      <c r="F4831">
        <v>2016</v>
      </c>
      <c r="G4831" s="4" t="s">
        <v>24</v>
      </c>
      <c r="H4831" t="str">
        <f>VLOOKUP(G4831,States!$A$1:$B$71,2,0)</f>
        <v>Michigan</v>
      </c>
      <c r="I4831" t="str">
        <f>VLOOKUP(H4831,Table2[[State]:[Kürzel für Highcharts]],2,0)</f>
        <v>MI</v>
      </c>
    </row>
    <row r="4832" spans="1:9">
      <c r="A4832">
        <v>46</v>
      </c>
      <c r="B4832" s="3">
        <v>42407</v>
      </c>
      <c r="C4832">
        <v>0.94</v>
      </c>
      <c r="D4832">
        <v>290555.59000000003</v>
      </c>
      <c r="E4832" t="s">
        <v>8</v>
      </c>
      <c r="F4832">
        <v>2016</v>
      </c>
      <c r="G4832" s="4" t="s">
        <v>24</v>
      </c>
      <c r="H4832" t="str">
        <f>VLOOKUP(G4832,States!$A$1:$B$71,2,0)</f>
        <v>Michigan</v>
      </c>
      <c r="I4832" t="str">
        <f>VLOOKUP(H4832,Table2[[State]:[Kürzel für Highcharts]],2,0)</f>
        <v>MI</v>
      </c>
    </row>
    <row r="4833" spans="1:9">
      <c r="A4833">
        <v>47</v>
      </c>
      <c r="B4833" s="3">
        <v>42400</v>
      </c>
      <c r="C4833">
        <v>1.1299999999999999</v>
      </c>
      <c r="D4833">
        <v>182986.71</v>
      </c>
      <c r="E4833" t="s">
        <v>8</v>
      </c>
      <c r="F4833">
        <v>2016</v>
      </c>
      <c r="G4833" s="4" t="s">
        <v>24</v>
      </c>
      <c r="H4833" t="str">
        <f>VLOOKUP(G4833,States!$A$1:$B$71,2,0)</f>
        <v>Michigan</v>
      </c>
      <c r="I4833" t="str">
        <f>VLOOKUP(H4833,Table2[[State]:[Kürzel für Highcharts]],2,0)</f>
        <v>MI</v>
      </c>
    </row>
    <row r="4834" spans="1:9">
      <c r="A4834">
        <v>48</v>
      </c>
      <c r="B4834" s="3">
        <v>42393</v>
      </c>
      <c r="C4834">
        <v>0.94</v>
      </c>
      <c r="D4834">
        <v>260598.64</v>
      </c>
      <c r="E4834" t="s">
        <v>8</v>
      </c>
      <c r="F4834">
        <v>2016</v>
      </c>
      <c r="G4834" s="4" t="s">
        <v>24</v>
      </c>
      <c r="H4834" t="str">
        <f>VLOOKUP(G4834,States!$A$1:$B$71,2,0)</f>
        <v>Michigan</v>
      </c>
      <c r="I4834" t="str">
        <f>VLOOKUP(H4834,Table2[[State]:[Kürzel für Highcharts]],2,0)</f>
        <v>MI</v>
      </c>
    </row>
    <row r="4835" spans="1:9">
      <c r="A4835">
        <v>49</v>
      </c>
      <c r="B4835" s="3">
        <v>42386</v>
      </c>
      <c r="C4835">
        <v>1.05</v>
      </c>
      <c r="D4835">
        <v>172166.36</v>
      </c>
      <c r="E4835" t="s">
        <v>8</v>
      </c>
      <c r="F4835">
        <v>2016</v>
      </c>
      <c r="G4835" s="4" t="s">
        <v>24</v>
      </c>
      <c r="H4835" t="str">
        <f>VLOOKUP(G4835,States!$A$1:$B$71,2,0)</f>
        <v>Michigan</v>
      </c>
      <c r="I4835" t="str">
        <f>VLOOKUP(H4835,Table2[[State]:[Kürzel für Highcharts]],2,0)</f>
        <v>MI</v>
      </c>
    </row>
    <row r="4836" spans="1:9">
      <c r="A4836">
        <v>50</v>
      </c>
      <c r="B4836" s="3">
        <v>42379</v>
      </c>
      <c r="C4836">
        <v>1.17</v>
      </c>
      <c r="D4836">
        <v>160432.54</v>
      </c>
      <c r="E4836" t="s">
        <v>8</v>
      </c>
      <c r="F4836">
        <v>2016</v>
      </c>
      <c r="G4836" s="4" t="s">
        <v>24</v>
      </c>
      <c r="H4836" t="str">
        <f>VLOOKUP(G4836,States!$A$1:$B$71,2,0)</f>
        <v>Michigan</v>
      </c>
      <c r="I4836" t="str">
        <f>VLOOKUP(H4836,Table2[[State]:[Kürzel für Highcharts]],2,0)</f>
        <v>MI</v>
      </c>
    </row>
    <row r="4837" spans="1:9">
      <c r="A4837">
        <v>51</v>
      </c>
      <c r="B4837" s="3">
        <v>42372</v>
      </c>
      <c r="C4837">
        <v>0.92</v>
      </c>
      <c r="D4837">
        <v>258889.23</v>
      </c>
      <c r="E4837" t="s">
        <v>8</v>
      </c>
      <c r="F4837">
        <v>2016</v>
      </c>
      <c r="G4837" s="4" t="s">
        <v>24</v>
      </c>
      <c r="H4837" t="str">
        <f>VLOOKUP(G4837,States!$A$1:$B$71,2,0)</f>
        <v>Michigan</v>
      </c>
      <c r="I4837" t="str">
        <f>VLOOKUP(H4837,Table2[[State]:[Kürzel für Highcharts]],2,0)</f>
        <v>MI</v>
      </c>
    </row>
    <row r="4838" spans="1:9">
      <c r="A4838">
        <v>0</v>
      </c>
      <c r="B4838" s="3">
        <v>43100</v>
      </c>
      <c r="C4838">
        <v>1.0900000000000001</v>
      </c>
      <c r="D4838">
        <v>202635.01</v>
      </c>
      <c r="E4838" t="s">
        <v>8</v>
      </c>
      <c r="F4838">
        <v>2017</v>
      </c>
      <c r="G4838" s="4" t="s">
        <v>24</v>
      </c>
      <c r="H4838" t="str">
        <f>VLOOKUP(G4838,States!$A$1:$B$71,2,0)</f>
        <v>Michigan</v>
      </c>
      <c r="I4838" t="str">
        <f>VLOOKUP(H4838,Table2[[State]:[Kürzel für Highcharts]],2,0)</f>
        <v>MI</v>
      </c>
    </row>
    <row r="4839" spans="1:9">
      <c r="A4839">
        <v>1</v>
      </c>
      <c r="B4839" s="3">
        <v>43093</v>
      </c>
      <c r="C4839">
        <v>1.64</v>
      </c>
      <c r="D4839">
        <v>130735.97</v>
      </c>
      <c r="E4839" t="s">
        <v>8</v>
      </c>
      <c r="F4839">
        <v>2017</v>
      </c>
      <c r="G4839" s="4" t="s">
        <v>24</v>
      </c>
      <c r="H4839" t="str">
        <f>VLOOKUP(G4839,States!$A$1:$B$71,2,0)</f>
        <v>Michigan</v>
      </c>
      <c r="I4839" t="str">
        <f>VLOOKUP(H4839,Table2[[State]:[Kürzel für Highcharts]],2,0)</f>
        <v>MI</v>
      </c>
    </row>
    <row r="4840" spans="1:9">
      <c r="A4840">
        <v>2</v>
      </c>
      <c r="B4840" s="3">
        <v>43086</v>
      </c>
      <c r="C4840">
        <v>1.25</v>
      </c>
      <c r="D4840">
        <v>162923.49</v>
      </c>
      <c r="E4840" t="s">
        <v>8</v>
      </c>
      <c r="F4840">
        <v>2017</v>
      </c>
      <c r="G4840" s="4" t="s">
        <v>24</v>
      </c>
      <c r="H4840" t="str">
        <f>VLOOKUP(G4840,States!$A$1:$B$71,2,0)</f>
        <v>Michigan</v>
      </c>
      <c r="I4840" t="str">
        <f>VLOOKUP(H4840,Table2[[State]:[Kürzel für Highcharts]],2,0)</f>
        <v>MI</v>
      </c>
    </row>
    <row r="4841" spans="1:9">
      <c r="A4841">
        <v>3</v>
      </c>
      <c r="B4841" s="3">
        <v>43079</v>
      </c>
      <c r="C4841">
        <v>1.61</v>
      </c>
      <c r="D4841">
        <v>107018.62</v>
      </c>
      <c r="E4841" t="s">
        <v>8</v>
      </c>
      <c r="F4841">
        <v>2017</v>
      </c>
      <c r="G4841" s="4" t="s">
        <v>24</v>
      </c>
      <c r="H4841" t="str">
        <f>VLOOKUP(G4841,States!$A$1:$B$71,2,0)</f>
        <v>Michigan</v>
      </c>
      <c r="I4841" t="str">
        <f>VLOOKUP(H4841,Table2[[State]:[Kürzel für Highcharts]],2,0)</f>
        <v>MI</v>
      </c>
    </row>
    <row r="4842" spans="1:9">
      <c r="A4842">
        <v>4</v>
      </c>
      <c r="B4842" s="3">
        <v>43072</v>
      </c>
      <c r="C4842">
        <v>0.99</v>
      </c>
      <c r="D4842">
        <v>301527</v>
      </c>
      <c r="E4842" t="s">
        <v>8</v>
      </c>
      <c r="F4842">
        <v>2017</v>
      </c>
      <c r="G4842" s="4" t="s">
        <v>24</v>
      </c>
      <c r="H4842" t="str">
        <f>VLOOKUP(G4842,States!$A$1:$B$71,2,0)</f>
        <v>Michigan</v>
      </c>
      <c r="I4842" t="str">
        <f>VLOOKUP(H4842,Table2[[State]:[Kürzel für Highcharts]],2,0)</f>
        <v>MI</v>
      </c>
    </row>
    <row r="4843" spans="1:9">
      <c r="A4843">
        <v>5</v>
      </c>
      <c r="B4843" s="3">
        <v>43065</v>
      </c>
      <c r="C4843">
        <v>1.65</v>
      </c>
      <c r="D4843">
        <v>96700</v>
      </c>
      <c r="E4843" t="s">
        <v>8</v>
      </c>
      <c r="F4843">
        <v>2017</v>
      </c>
      <c r="G4843" s="4" t="s">
        <v>24</v>
      </c>
      <c r="H4843" t="str">
        <f>VLOOKUP(G4843,States!$A$1:$B$71,2,0)</f>
        <v>Michigan</v>
      </c>
      <c r="I4843" t="str">
        <f>VLOOKUP(H4843,Table2[[State]:[Kürzel für Highcharts]],2,0)</f>
        <v>MI</v>
      </c>
    </row>
    <row r="4844" spans="1:9">
      <c r="A4844">
        <v>6</v>
      </c>
      <c r="B4844" s="3">
        <v>43058</v>
      </c>
      <c r="C4844">
        <v>1.4</v>
      </c>
      <c r="D4844">
        <v>139279</v>
      </c>
      <c r="E4844" t="s">
        <v>8</v>
      </c>
      <c r="F4844">
        <v>2017</v>
      </c>
      <c r="G4844" s="4" t="s">
        <v>24</v>
      </c>
      <c r="H4844" t="str">
        <f>VLOOKUP(G4844,States!$A$1:$B$71,2,0)</f>
        <v>Michigan</v>
      </c>
      <c r="I4844" t="str">
        <f>VLOOKUP(H4844,Table2[[State]:[Kürzel für Highcharts]],2,0)</f>
        <v>MI</v>
      </c>
    </row>
    <row r="4845" spans="1:9">
      <c r="A4845">
        <v>7</v>
      </c>
      <c r="B4845" s="3">
        <v>43051</v>
      </c>
      <c r="C4845">
        <v>1.59</v>
      </c>
      <c r="D4845">
        <v>110784</v>
      </c>
      <c r="E4845" t="s">
        <v>8</v>
      </c>
      <c r="F4845">
        <v>2017</v>
      </c>
      <c r="G4845" s="4" t="s">
        <v>24</v>
      </c>
      <c r="H4845" t="str">
        <f>VLOOKUP(G4845,States!$A$1:$B$71,2,0)</f>
        <v>Michigan</v>
      </c>
      <c r="I4845" t="str">
        <f>VLOOKUP(H4845,Table2[[State]:[Kürzel für Highcharts]],2,0)</f>
        <v>MI</v>
      </c>
    </row>
    <row r="4846" spans="1:9">
      <c r="A4846">
        <v>8</v>
      </c>
      <c r="B4846" s="3">
        <v>43044</v>
      </c>
      <c r="C4846">
        <v>1.7</v>
      </c>
      <c r="D4846">
        <v>103715.88</v>
      </c>
      <c r="E4846" t="s">
        <v>8</v>
      </c>
      <c r="F4846">
        <v>2017</v>
      </c>
      <c r="G4846" s="4" t="s">
        <v>24</v>
      </c>
      <c r="H4846" t="str">
        <f>VLOOKUP(G4846,States!$A$1:$B$71,2,0)</f>
        <v>Michigan</v>
      </c>
      <c r="I4846" t="str">
        <f>VLOOKUP(H4846,Table2[[State]:[Kürzel für Highcharts]],2,0)</f>
        <v>MI</v>
      </c>
    </row>
    <row r="4847" spans="1:9">
      <c r="A4847">
        <v>9</v>
      </c>
      <c r="B4847" s="3">
        <v>43037</v>
      </c>
      <c r="C4847">
        <v>1.55</v>
      </c>
      <c r="D4847">
        <v>138190.32999999999</v>
      </c>
      <c r="E4847" t="s">
        <v>8</v>
      </c>
      <c r="F4847">
        <v>2017</v>
      </c>
      <c r="G4847" s="4" t="s">
        <v>24</v>
      </c>
      <c r="H4847" t="str">
        <f>VLOOKUP(G4847,States!$A$1:$B$71,2,0)</f>
        <v>Michigan</v>
      </c>
      <c r="I4847" t="str">
        <f>VLOOKUP(H4847,Table2[[State]:[Kürzel für Highcharts]],2,0)</f>
        <v>MI</v>
      </c>
    </row>
    <row r="4848" spans="1:9">
      <c r="A4848">
        <v>10</v>
      </c>
      <c r="B4848" s="3">
        <v>43030</v>
      </c>
      <c r="C4848">
        <v>1.96</v>
      </c>
      <c r="D4848">
        <v>97132.42</v>
      </c>
      <c r="E4848" t="s">
        <v>8</v>
      </c>
      <c r="F4848">
        <v>2017</v>
      </c>
      <c r="G4848" s="4" t="s">
        <v>24</v>
      </c>
      <c r="H4848" t="str">
        <f>VLOOKUP(G4848,States!$A$1:$B$71,2,0)</f>
        <v>Michigan</v>
      </c>
      <c r="I4848" t="str">
        <f>VLOOKUP(H4848,Table2[[State]:[Kürzel für Highcharts]],2,0)</f>
        <v>MI</v>
      </c>
    </row>
    <row r="4849" spans="1:9">
      <c r="A4849">
        <v>11</v>
      </c>
      <c r="B4849" s="3">
        <v>43023</v>
      </c>
      <c r="C4849">
        <v>2.0699999999999998</v>
      </c>
      <c r="D4849">
        <v>94071.58</v>
      </c>
      <c r="E4849" t="s">
        <v>8</v>
      </c>
      <c r="F4849">
        <v>2017</v>
      </c>
      <c r="G4849" s="4" t="s">
        <v>24</v>
      </c>
      <c r="H4849" t="str">
        <f>VLOOKUP(G4849,States!$A$1:$B$71,2,0)</f>
        <v>Michigan</v>
      </c>
      <c r="I4849" t="str">
        <f>VLOOKUP(H4849,Table2[[State]:[Kürzel für Highcharts]],2,0)</f>
        <v>MI</v>
      </c>
    </row>
    <row r="4850" spans="1:9">
      <c r="A4850">
        <v>12</v>
      </c>
      <c r="B4850" s="3">
        <v>43016</v>
      </c>
      <c r="C4850">
        <v>2.19</v>
      </c>
      <c r="D4850">
        <v>86753.64</v>
      </c>
      <c r="E4850" t="s">
        <v>8</v>
      </c>
      <c r="F4850">
        <v>2017</v>
      </c>
      <c r="G4850" s="4" t="s">
        <v>24</v>
      </c>
      <c r="H4850" t="str">
        <f>VLOOKUP(G4850,States!$A$1:$B$71,2,0)</f>
        <v>Michigan</v>
      </c>
      <c r="I4850" t="str">
        <f>VLOOKUP(H4850,Table2[[State]:[Kürzel für Highcharts]],2,0)</f>
        <v>MI</v>
      </c>
    </row>
    <row r="4851" spans="1:9">
      <c r="A4851">
        <v>13</v>
      </c>
      <c r="B4851" s="3">
        <v>43009</v>
      </c>
      <c r="C4851">
        <v>2.09</v>
      </c>
      <c r="D4851">
        <v>97411.58</v>
      </c>
      <c r="E4851" t="s">
        <v>8</v>
      </c>
      <c r="F4851">
        <v>2017</v>
      </c>
      <c r="G4851" s="4" t="s">
        <v>24</v>
      </c>
      <c r="H4851" t="str">
        <f>VLOOKUP(G4851,States!$A$1:$B$71,2,0)</f>
        <v>Michigan</v>
      </c>
      <c r="I4851" t="str">
        <f>VLOOKUP(H4851,Table2[[State]:[Kürzel für Highcharts]],2,0)</f>
        <v>MI</v>
      </c>
    </row>
    <row r="4852" spans="1:9">
      <c r="A4852">
        <v>14</v>
      </c>
      <c r="B4852" s="3">
        <v>43002</v>
      </c>
      <c r="C4852">
        <v>1.96</v>
      </c>
      <c r="D4852">
        <v>113272.89</v>
      </c>
      <c r="E4852" t="s">
        <v>8</v>
      </c>
      <c r="F4852">
        <v>2017</v>
      </c>
      <c r="G4852" s="4" t="s">
        <v>24</v>
      </c>
      <c r="H4852" t="str">
        <f>VLOOKUP(G4852,States!$A$1:$B$71,2,0)</f>
        <v>Michigan</v>
      </c>
      <c r="I4852" t="str">
        <f>VLOOKUP(H4852,Table2[[State]:[Kürzel für Highcharts]],2,0)</f>
        <v>MI</v>
      </c>
    </row>
    <row r="4853" spans="1:9">
      <c r="A4853">
        <v>15</v>
      </c>
      <c r="B4853" s="3">
        <v>42995</v>
      </c>
      <c r="C4853">
        <v>1.99</v>
      </c>
      <c r="D4853">
        <v>100498.79</v>
      </c>
      <c r="E4853" t="s">
        <v>8</v>
      </c>
      <c r="F4853">
        <v>2017</v>
      </c>
      <c r="G4853" s="4" t="s">
        <v>24</v>
      </c>
      <c r="H4853" t="str">
        <f>VLOOKUP(G4853,States!$A$1:$B$71,2,0)</f>
        <v>Michigan</v>
      </c>
      <c r="I4853" t="str">
        <f>VLOOKUP(H4853,Table2[[State]:[Kürzel für Highcharts]],2,0)</f>
        <v>MI</v>
      </c>
    </row>
    <row r="4854" spans="1:9">
      <c r="A4854">
        <v>16</v>
      </c>
      <c r="B4854" s="3">
        <v>42988</v>
      </c>
      <c r="C4854">
        <v>1.86</v>
      </c>
      <c r="D4854">
        <v>111733.79</v>
      </c>
      <c r="E4854" t="s">
        <v>8</v>
      </c>
      <c r="F4854">
        <v>2017</v>
      </c>
      <c r="G4854" s="4" t="s">
        <v>24</v>
      </c>
      <c r="H4854" t="str">
        <f>VLOOKUP(G4854,States!$A$1:$B$71,2,0)</f>
        <v>Michigan</v>
      </c>
      <c r="I4854" t="str">
        <f>VLOOKUP(H4854,Table2[[State]:[Kürzel für Highcharts]],2,0)</f>
        <v>MI</v>
      </c>
    </row>
    <row r="4855" spans="1:9">
      <c r="A4855">
        <v>17</v>
      </c>
      <c r="B4855" s="3">
        <v>42981</v>
      </c>
      <c r="C4855">
        <v>1.65</v>
      </c>
      <c r="D4855">
        <v>127147.57</v>
      </c>
      <c r="E4855" t="s">
        <v>8</v>
      </c>
      <c r="F4855">
        <v>2017</v>
      </c>
      <c r="G4855" s="4" t="s">
        <v>24</v>
      </c>
      <c r="H4855" t="str">
        <f>VLOOKUP(G4855,States!$A$1:$B$71,2,0)</f>
        <v>Michigan</v>
      </c>
      <c r="I4855" t="str">
        <f>VLOOKUP(H4855,Table2[[State]:[Kürzel für Highcharts]],2,0)</f>
        <v>MI</v>
      </c>
    </row>
    <row r="4856" spans="1:9">
      <c r="A4856">
        <v>18</v>
      </c>
      <c r="B4856" s="3">
        <v>42974</v>
      </c>
      <c r="C4856">
        <v>1.74</v>
      </c>
      <c r="D4856">
        <v>112023.41</v>
      </c>
      <c r="E4856" t="s">
        <v>8</v>
      </c>
      <c r="F4856">
        <v>2017</v>
      </c>
      <c r="G4856" s="4" t="s">
        <v>24</v>
      </c>
      <c r="H4856" t="str">
        <f>VLOOKUP(G4856,States!$A$1:$B$71,2,0)</f>
        <v>Michigan</v>
      </c>
      <c r="I4856" t="str">
        <f>VLOOKUP(H4856,Table2[[State]:[Kürzel für Highcharts]],2,0)</f>
        <v>MI</v>
      </c>
    </row>
    <row r="4857" spans="1:9">
      <c r="A4857">
        <v>19</v>
      </c>
      <c r="B4857" s="3">
        <v>42967</v>
      </c>
      <c r="C4857">
        <v>1.7</v>
      </c>
      <c r="D4857">
        <v>124908.76</v>
      </c>
      <c r="E4857" t="s">
        <v>8</v>
      </c>
      <c r="F4857">
        <v>2017</v>
      </c>
      <c r="G4857" s="4" t="s">
        <v>24</v>
      </c>
      <c r="H4857" t="str">
        <f>VLOOKUP(G4857,States!$A$1:$B$71,2,0)</f>
        <v>Michigan</v>
      </c>
      <c r="I4857" t="str">
        <f>VLOOKUP(H4857,Table2[[State]:[Kürzel für Highcharts]],2,0)</f>
        <v>MI</v>
      </c>
    </row>
    <row r="4858" spans="1:9">
      <c r="A4858">
        <v>20</v>
      </c>
      <c r="B4858" s="3">
        <v>42960</v>
      </c>
      <c r="C4858">
        <v>1.7</v>
      </c>
      <c r="D4858">
        <v>125212.99</v>
      </c>
      <c r="E4858" t="s">
        <v>8</v>
      </c>
      <c r="F4858">
        <v>2017</v>
      </c>
      <c r="G4858" s="4" t="s">
        <v>24</v>
      </c>
      <c r="H4858" t="str">
        <f>VLOOKUP(G4858,States!$A$1:$B$71,2,0)</f>
        <v>Michigan</v>
      </c>
      <c r="I4858" t="str">
        <f>VLOOKUP(H4858,Table2[[State]:[Kürzel für Highcharts]],2,0)</f>
        <v>MI</v>
      </c>
    </row>
    <row r="4859" spans="1:9">
      <c r="A4859">
        <v>21</v>
      </c>
      <c r="B4859" s="3">
        <v>42953</v>
      </c>
      <c r="C4859">
        <v>1.45</v>
      </c>
      <c r="D4859">
        <v>167234.75</v>
      </c>
      <c r="E4859" t="s">
        <v>8</v>
      </c>
      <c r="F4859">
        <v>2017</v>
      </c>
      <c r="G4859" s="4" t="s">
        <v>24</v>
      </c>
      <c r="H4859" t="str">
        <f>VLOOKUP(G4859,States!$A$1:$B$71,2,0)</f>
        <v>Michigan</v>
      </c>
      <c r="I4859" t="str">
        <f>VLOOKUP(H4859,Table2[[State]:[Kürzel für Highcharts]],2,0)</f>
        <v>MI</v>
      </c>
    </row>
    <row r="4860" spans="1:9">
      <c r="A4860">
        <v>22</v>
      </c>
      <c r="B4860" s="3">
        <v>42946</v>
      </c>
      <c r="C4860">
        <v>1.63</v>
      </c>
      <c r="D4860">
        <v>127602.86</v>
      </c>
      <c r="E4860" t="s">
        <v>8</v>
      </c>
      <c r="F4860">
        <v>2017</v>
      </c>
      <c r="G4860" s="4" t="s">
        <v>24</v>
      </c>
      <c r="H4860" t="str">
        <f>VLOOKUP(G4860,States!$A$1:$B$71,2,0)</f>
        <v>Michigan</v>
      </c>
      <c r="I4860" t="str">
        <f>VLOOKUP(H4860,Table2[[State]:[Kürzel für Highcharts]],2,0)</f>
        <v>MI</v>
      </c>
    </row>
    <row r="4861" spans="1:9">
      <c r="A4861">
        <v>23</v>
      </c>
      <c r="B4861" s="3">
        <v>42939</v>
      </c>
      <c r="C4861">
        <v>1.68</v>
      </c>
      <c r="D4861">
        <v>136088.12</v>
      </c>
      <c r="E4861" t="s">
        <v>8</v>
      </c>
      <c r="F4861">
        <v>2017</v>
      </c>
      <c r="G4861" s="4" t="s">
        <v>24</v>
      </c>
      <c r="H4861" t="str">
        <f>VLOOKUP(G4861,States!$A$1:$B$71,2,0)</f>
        <v>Michigan</v>
      </c>
      <c r="I4861" t="str">
        <f>VLOOKUP(H4861,Table2[[State]:[Kürzel für Highcharts]],2,0)</f>
        <v>MI</v>
      </c>
    </row>
    <row r="4862" spans="1:9">
      <c r="A4862">
        <v>24</v>
      </c>
      <c r="B4862" s="3">
        <v>42932</v>
      </c>
      <c r="C4862">
        <v>1.42</v>
      </c>
      <c r="D4862">
        <v>169837.53</v>
      </c>
      <c r="E4862" t="s">
        <v>8</v>
      </c>
      <c r="F4862">
        <v>2017</v>
      </c>
      <c r="G4862" s="4" t="s">
        <v>24</v>
      </c>
      <c r="H4862" t="str">
        <f>VLOOKUP(G4862,States!$A$1:$B$71,2,0)</f>
        <v>Michigan</v>
      </c>
      <c r="I4862" t="str">
        <f>VLOOKUP(H4862,Table2[[State]:[Kürzel für Highcharts]],2,0)</f>
        <v>MI</v>
      </c>
    </row>
    <row r="4863" spans="1:9">
      <c r="A4863">
        <v>25</v>
      </c>
      <c r="B4863" s="3">
        <v>42925</v>
      </c>
      <c r="C4863">
        <v>1.43</v>
      </c>
      <c r="D4863">
        <v>178186.11</v>
      </c>
      <c r="E4863" t="s">
        <v>8</v>
      </c>
      <c r="F4863">
        <v>2017</v>
      </c>
      <c r="G4863" s="4" t="s">
        <v>24</v>
      </c>
      <c r="H4863" t="str">
        <f>VLOOKUP(G4863,States!$A$1:$B$71,2,0)</f>
        <v>Michigan</v>
      </c>
      <c r="I4863" t="str">
        <f>VLOOKUP(H4863,Table2[[State]:[Kürzel für Highcharts]],2,0)</f>
        <v>MI</v>
      </c>
    </row>
    <row r="4864" spans="1:9">
      <c r="A4864">
        <v>26</v>
      </c>
      <c r="B4864" s="3">
        <v>42918</v>
      </c>
      <c r="C4864">
        <v>1.51</v>
      </c>
      <c r="D4864">
        <v>192007.39</v>
      </c>
      <c r="E4864" t="s">
        <v>8</v>
      </c>
      <c r="F4864">
        <v>2017</v>
      </c>
      <c r="G4864" s="4" t="s">
        <v>24</v>
      </c>
      <c r="H4864" t="str">
        <f>VLOOKUP(G4864,States!$A$1:$B$71,2,0)</f>
        <v>Michigan</v>
      </c>
      <c r="I4864" t="str">
        <f>VLOOKUP(H4864,Table2[[State]:[Kürzel für Highcharts]],2,0)</f>
        <v>MI</v>
      </c>
    </row>
    <row r="4865" spans="1:9">
      <c r="A4865">
        <v>27</v>
      </c>
      <c r="B4865" s="3">
        <v>42911</v>
      </c>
      <c r="C4865">
        <v>1.74</v>
      </c>
      <c r="D4865">
        <v>142258.18</v>
      </c>
      <c r="E4865" t="s">
        <v>8</v>
      </c>
      <c r="F4865">
        <v>2017</v>
      </c>
      <c r="G4865" s="4" t="s">
        <v>24</v>
      </c>
      <c r="H4865" t="str">
        <f>VLOOKUP(G4865,States!$A$1:$B$71,2,0)</f>
        <v>Michigan</v>
      </c>
      <c r="I4865" t="str">
        <f>VLOOKUP(H4865,Table2[[State]:[Kürzel für Highcharts]],2,0)</f>
        <v>MI</v>
      </c>
    </row>
    <row r="4866" spans="1:9">
      <c r="A4866">
        <v>28</v>
      </c>
      <c r="B4866" s="3">
        <v>42904</v>
      </c>
      <c r="C4866">
        <v>1.29</v>
      </c>
      <c r="D4866">
        <v>245293.35</v>
      </c>
      <c r="E4866" t="s">
        <v>8</v>
      </c>
      <c r="F4866">
        <v>2017</v>
      </c>
      <c r="G4866" s="4" t="s">
        <v>24</v>
      </c>
      <c r="H4866" t="str">
        <f>VLOOKUP(G4866,States!$A$1:$B$71,2,0)</f>
        <v>Michigan</v>
      </c>
      <c r="I4866" t="str">
        <f>VLOOKUP(H4866,Table2[[State]:[Kürzel für Highcharts]],2,0)</f>
        <v>MI</v>
      </c>
    </row>
    <row r="4867" spans="1:9">
      <c r="A4867">
        <v>29</v>
      </c>
      <c r="B4867" s="3">
        <v>42897</v>
      </c>
      <c r="C4867">
        <v>1.79</v>
      </c>
      <c r="D4867">
        <v>158876.01999999999</v>
      </c>
      <c r="E4867" t="s">
        <v>8</v>
      </c>
      <c r="F4867">
        <v>2017</v>
      </c>
      <c r="G4867" s="4" t="s">
        <v>24</v>
      </c>
      <c r="H4867" t="str">
        <f>VLOOKUP(G4867,States!$A$1:$B$71,2,0)</f>
        <v>Michigan</v>
      </c>
      <c r="I4867" t="str">
        <f>VLOOKUP(H4867,Table2[[State]:[Kürzel für Highcharts]],2,0)</f>
        <v>MI</v>
      </c>
    </row>
    <row r="4868" spans="1:9">
      <c r="A4868">
        <v>30</v>
      </c>
      <c r="B4868" s="3">
        <v>42890</v>
      </c>
      <c r="C4868">
        <v>1.88</v>
      </c>
      <c r="D4868">
        <v>162051.09</v>
      </c>
      <c r="E4868" t="s">
        <v>8</v>
      </c>
      <c r="F4868">
        <v>2017</v>
      </c>
      <c r="G4868" s="4" t="s">
        <v>24</v>
      </c>
      <c r="H4868" t="str">
        <f>VLOOKUP(G4868,States!$A$1:$B$71,2,0)</f>
        <v>Michigan</v>
      </c>
      <c r="I4868" t="str">
        <f>VLOOKUP(H4868,Table2[[State]:[Kürzel für Highcharts]],2,0)</f>
        <v>MI</v>
      </c>
    </row>
    <row r="4869" spans="1:9">
      <c r="A4869">
        <v>31</v>
      </c>
      <c r="B4869" s="3">
        <v>42883</v>
      </c>
      <c r="C4869">
        <v>1.85</v>
      </c>
      <c r="D4869">
        <v>165718.76999999999</v>
      </c>
      <c r="E4869" t="s">
        <v>8</v>
      </c>
      <c r="F4869">
        <v>2017</v>
      </c>
      <c r="G4869" s="4" t="s">
        <v>24</v>
      </c>
      <c r="H4869" t="str">
        <f>VLOOKUP(G4869,States!$A$1:$B$71,2,0)</f>
        <v>Michigan</v>
      </c>
      <c r="I4869" t="str">
        <f>VLOOKUP(H4869,Table2[[State]:[Kürzel für Highcharts]],2,0)</f>
        <v>MI</v>
      </c>
    </row>
    <row r="4870" spans="1:9">
      <c r="A4870">
        <v>32</v>
      </c>
      <c r="B4870" s="3">
        <v>42876</v>
      </c>
      <c r="C4870">
        <v>1.88</v>
      </c>
      <c r="D4870">
        <v>148499.07999999999</v>
      </c>
      <c r="E4870" t="s">
        <v>8</v>
      </c>
      <c r="F4870">
        <v>2017</v>
      </c>
      <c r="G4870" s="4" t="s">
        <v>24</v>
      </c>
      <c r="H4870" t="str">
        <f>VLOOKUP(G4870,States!$A$1:$B$71,2,0)</f>
        <v>Michigan</v>
      </c>
      <c r="I4870" t="str">
        <f>VLOOKUP(H4870,Table2[[State]:[Kürzel für Highcharts]],2,0)</f>
        <v>MI</v>
      </c>
    </row>
    <row r="4871" spans="1:9">
      <c r="A4871">
        <v>33</v>
      </c>
      <c r="B4871" s="3">
        <v>42869</v>
      </c>
      <c r="C4871">
        <v>1.87</v>
      </c>
      <c r="D4871">
        <v>151273.21</v>
      </c>
      <c r="E4871" t="s">
        <v>8</v>
      </c>
      <c r="F4871">
        <v>2017</v>
      </c>
      <c r="G4871" s="4" t="s">
        <v>24</v>
      </c>
      <c r="H4871" t="str">
        <f>VLOOKUP(G4871,States!$A$1:$B$71,2,0)</f>
        <v>Michigan</v>
      </c>
      <c r="I4871" t="str">
        <f>VLOOKUP(H4871,Table2[[State]:[Kürzel für Highcharts]],2,0)</f>
        <v>MI</v>
      </c>
    </row>
    <row r="4872" spans="1:9">
      <c r="A4872">
        <v>34</v>
      </c>
      <c r="B4872" s="3">
        <v>42862</v>
      </c>
      <c r="C4872">
        <v>1.46</v>
      </c>
      <c r="D4872">
        <v>254982.52</v>
      </c>
      <c r="E4872" t="s">
        <v>8</v>
      </c>
      <c r="F4872">
        <v>2017</v>
      </c>
      <c r="G4872" s="4" t="s">
        <v>24</v>
      </c>
      <c r="H4872" t="str">
        <f>VLOOKUP(G4872,States!$A$1:$B$71,2,0)</f>
        <v>Michigan</v>
      </c>
      <c r="I4872" t="str">
        <f>VLOOKUP(H4872,Table2[[State]:[Kürzel für Highcharts]],2,0)</f>
        <v>MI</v>
      </c>
    </row>
    <row r="4873" spans="1:9">
      <c r="A4873">
        <v>35</v>
      </c>
      <c r="B4873" s="3">
        <v>42855</v>
      </c>
      <c r="C4873">
        <v>1.83</v>
      </c>
      <c r="D4873">
        <v>157868.62</v>
      </c>
      <c r="E4873" t="s">
        <v>8</v>
      </c>
      <c r="F4873">
        <v>2017</v>
      </c>
      <c r="G4873" s="4" t="s">
        <v>24</v>
      </c>
      <c r="H4873" t="str">
        <f>VLOOKUP(G4873,States!$A$1:$B$71,2,0)</f>
        <v>Michigan</v>
      </c>
      <c r="I4873" t="str">
        <f>VLOOKUP(H4873,Table2[[State]:[Kürzel für Highcharts]],2,0)</f>
        <v>MI</v>
      </c>
    </row>
    <row r="4874" spans="1:9">
      <c r="A4874">
        <v>36</v>
      </c>
      <c r="B4874" s="3">
        <v>42848</v>
      </c>
      <c r="C4874">
        <v>1.67</v>
      </c>
      <c r="D4874">
        <v>146024.28</v>
      </c>
      <c r="E4874" t="s">
        <v>8</v>
      </c>
      <c r="F4874">
        <v>2017</v>
      </c>
      <c r="G4874" s="4" t="s">
        <v>24</v>
      </c>
      <c r="H4874" t="str">
        <f>VLOOKUP(G4874,States!$A$1:$B$71,2,0)</f>
        <v>Michigan</v>
      </c>
      <c r="I4874" t="str">
        <f>VLOOKUP(H4874,Table2[[State]:[Kürzel für Highcharts]],2,0)</f>
        <v>MI</v>
      </c>
    </row>
    <row r="4875" spans="1:9">
      <c r="A4875">
        <v>37</v>
      </c>
      <c r="B4875" s="3">
        <v>42841</v>
      </c>
      <c r="C4875">
        <v>1.67</v>
      </c>
      <c r="D4875">
        <v>175861.5</v>
      </c>
      <c r="E4875" t="s">
        <v>8</v>
      </c>
      <c r="F4875">
        <v>2017</v>
      </c>
      <c r="G4875" s="4" t="s">
        <v>24</v>
      </c>
      <c r="H4875" t="str">
        <f>VLOOKUP(G4875,States!$A$1:$B$71,2,0)</f>
        <v>Michigan</v>
      </c>
      <c r="I4875" t="str">
        <f>VLOOKUP(H4875,Table2[[State]:[Kürzel für Highcharts]],2,0)</f>
        <v>MI</v>
      </c>
    </row>
    <row r="4876" spans="1:9">
      <c r="A4876">
        <v>38</v>
      </c>
      <c r="B4876" s="3">
        <v>42834</v>
      </c>
      <c r="C4876">
        <v>1.73</v>
      </c>
      <c r="D4876">
        <v>144360.97</v>
      </c>
      <c r="E4876" t="s">
        <v>8</v>
      </c>
      <c r="F4876">
        <v>2017</v>
      </c>
      <c r="G4876" s="4" t="s">
        <v>24</v>
      </c>
      <c r="H4876" t="str">
        <f>VLOOKUP(G4876,States!$A$1:$B$71,2,0)</f>
        <v>Michigan</v>
      </c>
      <c r="I4876" t="str">
        <f>VLOOKUP(H4876,Table2[[State]:[Kürzel für Highcharts]],2,0)</f>
        <v>MI</v>
      </c>
    </row>
    <row r="4877" spans="1:9">
      <c r="A4877">
        <v>39</v>
      </c>
      <c r="B4877" s="3">
        <v>42827</v>
      </c>
      <c r="C4877">
        <v>1.73</v>
      </c>
      <c r="D4877">
        <v>140629.70000000001</v>
      </c>
      <c r="E4877" t="s">
        <v>8</v>
      </c>
      <c r="F4877">
        <v>2017</v>
      </c>
      <c r="G4877" s="4" t="s">
        <v>24</v>
      </c>
      <c r="H4877" t="str">
        <f>VLOOKUP(G4877,States!$A$1:$B$71,2,0)</f>
        <v>Michigan</v>
      </c>
      <c r="I4877" t="str">
        <f>VLOOKUP(H4877,Table2[[State]:[Kürzel für Highcharts]],2,0)</f>
        <v>MI</v>
      </c>
    </row>
    <row r="4878" spans="1:9">
      <c r="A4878">
        <v>40</v>
      </c>
      <c r="B4878" s="3">
        <v>42820</v>
      </c>
      <c r="C4878">
        <v>1.71</v>
      </c>
      <c r="D4878">
        <v>149479.57999999999</v>
      </c>
      <c r="E4878" t="s">
        <v>8</v>
      </c>
      <c r="F4878">
        <v>2017</v>
      </c>
      <c r="G4878" s="4" t="s">
        <v>24</v>
      </c>
      <c r="H4878" t="str">
        <f>VLOOKUP(G4878,States!$A$1:$B$71,2,0)</f>
        <v>Michigan</v>
      </c>
      <c r="I4878" t="str">
        <f>VLOOKUP(H4878,Table2[[State]:[Kürzel für Highcharts]],2,0)</f>
        <v>MI</v>
      </c>
    </row>
    <row r="4879" spans="1:9">
      <c r="A4879">
        <v>41</v>
      </c>
      <c r="B4879" s="3">
        <v>42813</v>
      </c>
      <c r="C4879">
        <v>1.73</v>
      </c>
      <c r="D4879">
        <v>141712.21</v>
      </c>
      <c r="E4879" t="s">
        <v>8</v>
      </c>
      <c r="F4879">
        <v>2017</v>
      </c>
      <c r="G4879" s="4" t="s">
        <v>24</v>
      </c>
      <c r="H4879" t="str">
        <f>VLOOKUP(G4879,States!$A$1:$B$71,2,0)</f>
        <v>Michigan</v>
      </c>
      <c r="I4879" t="str">
        <f>VLOOKUP(H4879,Table2[[State]:[Kürzel für Highcharts]],2,0)</f>
        <v>MI</v>
      </c>
    </row>
    <row r="4880" spans="1:9">
      <c r="A4880">
        <v>42</v>
      </c>
      <c r="B4880" s="3">
        <v>42806</v>
      </c>
      <c r="C4880">
        <v>1.73</v>
      </c>
      <c r="D4880">
        <v>129820.93</v>
      </c>
      <c r="E4880" t="s">
        <v>8</v>
      </c>
      <c r="F4880">
        <v>2017</v>
      </c>
      <c r="G4880" s="4" t="s">
        <v>24</v>
      </c>
      <c r="H4880" t="str">
        <f>VLOOKUP(G4880,States!$A$1:$B$71,2,0)</f>
        <v>Michigan</v>
      </c>
      <c r="I4880" t="str">
        <f>VLOOKUP(H4880,Table2[[State]:[Kürzel für Highcharts]],2,0)</f>
        <v>MI</v>
      </c>
    </row>
    <row r="4881" spans="1:9">
      <c r="A4881">
        <v>43</v>
      </c>
      <c r="B4881" s="3">
        <v>42799</v>
      </c>
      <c r="C4881">
        <v>1.5</v>
      </c>
      <c r="D4881">
        <v>128203.51</v>
      </c>
      <c r="E4881" t="s">
        <v>8</v>
      </c>
      <c r="F4881">
        <v>2017</v>
      </c>
      <c r="G4881" s="4" t="s">
        <v>24</v>
      </c>
      <c r="H4881" t="str">
        <f>VLOOKUP(G4881,States!$A$1:$B$71,2,0)</f>
        <v>Michigan</v>
      </c>
      <c r="I4881" t="str">
        <f>VLOOKUP(H4881,Table2[[State]:[Kürzel für Highcharts]],2,0)</f>
        <v>MI</v>
      </c>
    </row>
    <row r="4882" spans="1:9">
      <c r="A4882">
        <v>44</v>
      </c>
      <c r="B4882" s="3">
        <v>42792</v>
      </c>
      <c r="C4882">
        <v>1.02</v>
      </c>
      <c r="D4882">
        <v>238305.05</v>
      </c>
      <c r="E4882" t="s">
        <v>8</v>
      </c>
      <c r="F4882">
        <v>2017</v>
      </c>
      <c r="G4882" s="4" t="s">
        <v>24</v>
      </c>
      <c r="H4882" t="str">
        <f>VLOOKUP(G4882,States!$A$1:$B$71,2,0)</f>
        <v>Michigan</v>
      </c>
      <c r="I4882" t="str">
        <f>VLOOKUP(H4882,Table2[[State]:[Kürzel für Highcharts]],2,0)</f>
        <v>MI</v>
      </c>
    </row>
    <row r="4883" spans="1:9">
      <c r="A4883">
        <v>45</v>
      </c>
      <c r="B4883" s="3">
        <v>42785</v>
      </c>
      <c r="C4883">
        <v>1.42</v>
      </c>
      <c r="D4883">
        <v>141775.79999999999</v>
      </c>
      <c r="E4883" t="s">
        <v>8</v>
      </c>
      <c r="F4883">
        <v>2017</v>
      </c>
      <c r="G4883" s="4" t="s">
        <v>24</v>
      </c>
      <c r="H4883" t="str">
        <f>VLOOKUP(G4883,States!$A$1:$B$71,2,0)</f>
        <v>Michigan</v>
      </c>
      <c r="I4883" t="str">
        <f>VLOOKUP(H4883,Table2[[State]:[Kürzel für Highcharts]],2,0)</f>
        <v>MI</v>
      </c>
    </row>
    <row r="4884" spans="1:9">
      <c r="A4884">
        <v>46</v>
      </c>
      <c r="B4884" s="3">
        <v>42778</v>
      </c>
      <c r="C4884">
        <v>1.1299999999999999</v>
      </c>
      <c r="D4884">
        <v>176589.86</v>
      </c>
      <c r="E4884" t="s">
        <v>8</v>
      </c>
      <c r="F4884">
        <v>2017</v>
      </c>
      <c r="G4884" s="4" t="s">
        <v>24</v>
      </c>
      <c r="H4884" t="str">
        <f>VLOOKUP(G4884,States!$A$1:$B$71,2,0)</f>
        <v>Michigan</v>
      </c>
      <c r="I4884" t="str">
        <f>VLOOKUP(H4884,Table2[[State]:[Kürzel für Highcharts]],2,0)</f>
        <v>MI</v>
      </c>
    </row>
    <row r="4885" spans="1:9">
      <c r="A4885">
        <v>47</v>
      </c>
      <c r="B4885" s="3">
        <v>42771</v>
      </c>
      <c r="C4885">
        <v>0.81</v>
      </c>
      <c r="D4885">
        <v>391313.63</v>
      </c>
      <c r="E4885" t="s">
        <v>8</v>
      </c>
      <c r="F4885">
        <v>2017</v>
      </c>
      <c r="G4885" s="4" t="s">
        <v>24</v>
      </c>
      <c r="H4885" t="str">
        <f>VLOOKUP(G4885,States!$A$1:$B$71,2,0)</f>
        <v>Michigan</v>
      </c>
      <c r="I4885" t="str">
        <f>VLOOKUP(H4885,Table2[[State]:[Kürzel für Highcharts]],2,0)</f>
        <v>MI</v>
      </c>
    </row>
    <row r="4886" spans="1:9">
      <c r="A4886">
        <v>48</v>
      </c>
      <c r="B4886" s="3">
        <v>42764</v>
      </c>
      <c r="C4886">
        <v>1.29</v>
      </c>
      <c r="D4886">
        <v>168252.2</v>
      </c>
      <c r="E4886" t="s">
        <v>8</v>
      </c>
      <c r="F4886">
        <v>2017</v>
      </c>
      <c r="G4886" s="4" t="s">
        <v>24</v>
      </c>
      <c r="H4886" t="str">
        <f>VLOOKUP(G4886,States!$A$1:$B$71,2,0)</f>
        <v>Michigan</v>
      </c>
      <c r="I4886" t="str">
        <f>VLOOKUP(H4886,Table2[[State]:[Kürzel für Highcharts]],2,0)</f>
        <v>MI</v>
      </c>
    </row>
    <row r="4887" spans="1:9">
      <c r="A4887">
        <v>49</v>
      </c>
      <c r="B4887" s="3">
        <v>42757</v>
      </c>
      <c r="C4887">
        <v>0.92</v>
      </c>
      <c r="D4887">
        <v>322366.88</v>
      </c>
      <c r="E4887" t="s">
        <v>8</v>
      </c>
      <c r="F4887">
        <v>2017</v>
      </c>
      <c r="G4887" s="4" t="s">
        <v>24</v>
      </c>
      <c r="H4887" t="str">
        <f>VLOOKUP(G4887,States!$A$1:$B$71,2,0)</f>
        <v>Michigan</v>
      </c>
      <c r="I4887" t="str">
        <f>VLOOKUP(H4887,Table2[[State]:[Kürzel für Highcharts]],2,0)</f>
        <v>MI</v>
      </c>
    </row>
    <row r="4888" spans="1:9">
      <c r="A4888">
        <v>50</v>
      </c>
      <c r="B4888" s="3">
        <v>42750</v>
      </c>
      <c r="C4888">
        <v>1.29</v>
      </c>
      <c r="D4888">
        <v>166158.43</v>
      </c>
      <c r="E4888" t="s">
        <v>8</v>
      </c>
      <c r="F4888">
        <v>2017</v>
      </c>
      <c r="G4888" s="4" t="s">
        <v>24</v>
      </c>
      <c r="H4888" t="str">
        <f>VLOOKUP(G4888,States!$A$1:$B$71,2,0)</f>
        <v>Michigan</v>
      </c>
      <c r="I4888" t="str">
        <f>VLOOKUP(H4888,Table2[[State]:[Kürzel für Highcharts]],2,0)</f>
        <v>MI</v>
      </c>
    </row>
    <row r="4889" spans="1:9">
      <c r="A4889">
        <v>51</v>
      </c>
      <c r="B4889" s="3">
        <v>42743</v>
      </c>
      <c r="C4889">
        <v>1.26</v>
      </c>
      <c r="D4889">
        <v>174079.23</v>
      </c>
      <c r="E4889" t="s">
        <v>8</v>
      </c>
      <c r="F4889">
        <v>2017</v>
      </c>
      <c r="G4889" s="4" t="s">
        <v>24</v>
      </c>
      <c r="H4889" t="str">
        <f>VLOOKUP(G4889,States!$A$1:$B$71,2,0)</f>
        <v>Michigan</v>
      </c>
      <c r="I4889" t="str">
        <f>VLOOKUP(H4889,Table2[[State]:[Kürzel für Highcharts]],2,0)</f>
        <v>MI</v>
      </c>
    </row>
    <row r="4890" spans="1:9">
      <c r="A4890">
        <v>52</v>
      </c>
      <c r="B4890" s="3">
        <v>42736</v>
      </c>
      <c r="C4890">
        <v>0.77</v>
      </c>
      <c r="D4890">
        <v>306129.40000000002</v>
      </c>
      <c r="E4890" t="s">
        <v>8</v>
      </c>
      <c r="F4890">
        <v>2017</v>
      </c>
      <c r="G4890" s="4" t="s">
        <v>24</v>
      </c>
      <c r="H4890" t="str">
        <f>VLOOKUP(G4890,States!$A$1:$B$71,2,0)</f>
        <v>Michigan</v>
      </c>
      <c r="I4890" t="str">
        <f>VLOOKUP(H4890,Table2[[State]:[Kürzel für Highcharts]],2,0)</f>
        <v>MI</v>
      </c>
    </row>
    <row r="4891" spans="1:9">
      <c r="A4891">
        <v>0</v>
      </c>
      <c r="B4891" s="3">
        <v>43184</v>
      </c>
      <c r="C4891">
        <v>1.47</v>
      </c>
      <c r="D4891">
        <v>207028.28</v>
      </c>
      <c r="E4891" t="s">
        <v>8</v>
      </c>
      <c r="F4891">
        <v>2018</v>
      </c>
      <c r="G4891" s="4" t="s">
        <v>24</v>
      </c>
      <c r="H4891" t="str">
        <f>VLOOKUP(G4891,States!$A$1:$B$71,2,0)</f>
        <v>Michigan</v>
      </c>
      <c r="I4891" t="str">
        <f>VLOOKUP(H4891,Table2[[State]:[Kürzel für Highcharts]],2,0)</f>
        <v>MI</v>
      </c>
    </row>
    <row r="4892" spans="1:9">
      <c r="A4892">
        <v>1</v>
      </c>
      <c r="B4892" s="3">
        <v>43177</v>
      </c>
      <c r="C4892">
        <v>1.4</v>
      </c>
      <c r="D4892">
        <v>175969.31</v>
      </c>
      <c r="E4892" t="s">
        <v>8</v>
      </c>
      <c r="F4892">
        <v>2018</v>
      </c>
      <c r="G4892" s="4" t="s">
        <v>24</v>
      </c>
      <c r="H4892" t="str">
        <f>VLOOKUP(G4892,States!$A$1:$B$71,2,0)</f>
        <v>Michigan</v>
      </c>
      <c r="I4892" t="str">
        <f>VLOOKUP(H4892,Table2[[State]:[Kürzel für Highcharts]],2,0)</f>
        <v>MI</v>
      </c>
    </row>
    <row r="4893" spans="1:9">
      <c r="A4893">
        <v>2</v>
      </c>
      <c r="B4893" s="3">
        <v>43170</v>
      </c>
      <c r="C4893">
        <v>1.43</v>
      </c>
      <c r="D4893">
        <v>191286.89</v>
      </c>
      <c r="E4893" t="s">
        <v>8</v>
      </c>
      <c r="F4893">
        <v>2018</v>
      </c>
      <c r="G4893" s="4" t="s">
        <v>24</v>
      </c>
      <c r="H4893" t="str">
        <f>VLOOKUP(G4893,States!$A$1:$B$71,2,0)</f>
        <v>Michigan</v>
      </c>
      <c r="I4893" t="str">
        <f>VLOOKUP(H4893,Table2[[State]:[Kürzel für Highcharts]],2,0)</f>
        <v>MI</v>
      </c>
    </row>
    <row r="4894" spans="1:9">
      <c r="A4894">
        <v>3</v>
      </c>
      <c r="B4894" s="3">
        <v>43163</v>
      </c>
      <c r="C4894">
        <v>1.74</v>
      </c>
      <c r="D4894">
        <v>137419.70000000001</v>
      </c>
      <c r="E4894" t="s">
        <v>8</v>
      </c>
      <c r="F4894">
        <v>2018</v>
      </c>
      <c r="G4894" s="4" t="s">
        <v>24</v>
      </c>
      <c r="H4894" t="str">
        <f>VLOOKUP(G4894,States!$A$1:$B$71,2,0)</f>
        <v>Michigan</v>
      </c>
      <c r="I4894" t="str">
        <f>VLOOKUP(H4894,Table2[[State]:[Kürzel für Highcharts]],2,0)</f>
        <v>MI</v>
      </c>
    </row>
    <row r="4895" spans="1:9">
      <c r="A4895">
        <v>4</v>
      </c>
      <c r="B4895" s="3">
        <v>43156</v>
      </c>
      <c r="C4895">
        <v>1.27</v>
      </c>
      <c r="D4895">
        <v>208279.53</v>
      </c>
      <c r="E4895" t="s">
        <v>8</v>
      </c>
      <c r="F4895">
        <v>2018</v>
      </c>
      <c r="G4895" s="4" t="s">
        <v>24</v>
      </c>
      <c r="H4895" t="str">
        <f>VLOOKUP(G4895,States!$A$1:$B$71,2,0)</f>
        <v>Michigan</v>
      </c>
      <c r="I4895" t="str">
        <f>VLOOKUP(H4895,Table2[[State]:[Kürzel für Highcharts]],2,0)</f>
        <v>MI</v>
      </c>
    </row>
    <row r="4896" spans="1:9">
      <c r="A4896">
        <v>5</v>
      </c>
      <c r="B4896" s="3">
        <v>43149</v>
      </c>
      <c r="C4896">
        <v>1.52</v>
      </c>
      <c r="D4896">
        <v>143871.75</v>
      </c>
      <c r="E4896" t="s">
        <v>8</v>
      </c>
      <c r="F4896">
        <v>2018</v>
      </c>
      <c r="G4896" s="4" t="s">
        <v>24</v>
      </c>
      <c r="H4896" t="str">
        <f>VLOOKUP(G4896,States!$A$1:$B$71,2,0)</f>
        <v>Michigan</v>
      </c>
      <c r="I4896" t="str">
        <f>VLOOKUP(H4896,Table2[[State]:[Kürzel für Highcharts]],2,0)</f>
        <v>MI</v>
      </c>
    </row>
    <row r="4897" spans="1:9">
      <c r="A4897">
        <v>6</v>
      </c>
      <c r="B4897" s="3">
        <v>43142</v>
      </c>
      <c r="C4897">
        <v>1.4</v>
      </c>
      <c r="D4897">
        <v>167604.6</v>
      </c>
      <c r="E4897" t="s">
        <v>8</v>
      </c>
      <c r="F4897">
        <v>2018</v>
      </c>
      <c r="G4897" s="4" t="s">
        <v>24</v>
      </c>
      <c r="H4897" t="str">
        <f>VLOOKUP(G4897,States!$A$1:$B$71,2,0)</f>
        <v>Michigan</v>
      </c>
      <c r="I4897" t="str">
        <f>VLOOKUP(H4897,Table2[[State]:[Kürzel für Highcharts]],2,0)</f>
        <v>MI</v>
      </c>
    </row>
    <row r="4898" spans="1:9">
      <c r="A4898">
        <v>7</v>
      </c>
      <c r="B4898" s="3">
        <v>43135</v>
      </c>
      <c r="C4898">
        <v>0.88</v>
      </c>
      <c r="D4898">
        <v>408921.57</v>
      </c>
      <c r="E4898" t="s">
        <v>8</v>
      </c>
      <c r="F4898">
        <v>2018</v>
      </c>
      <c r="G4898" s="4" t="s">
        <v>24</v>
      </c>
      <c r="H4898" t="str">
        <f>VLOOKUP(G4898,States!$A$1:$B$71,2,0)</f>
        <v>Michigan</v>
      </c>
      <c r="I4898" t="str">
        <f>VLOOKUP(H4898,Table2[[State]:[Kürzel für Highcharts]],2,0)</f>
        <v>MI</v>
      </c>
    </row>
    <row r="4899" spans="1:9">
      <c r="A4899">
        <v>8</v>
      </c>
      <c r="B4899" s="3">
        <v>43128</v>
      </c>
      <c r="C4899">
        <v>1.55</v>
      </c>
      <c r="D4899">
        <v>162674.54999999999</v>
      </c>
      <c r="E4899" t="s">
        <v>8</v>
      </c>
      <c r="F4899">
        <v>2018</v>
      </c>
      <c r="G4899" s="4" t="s">
        <v>24</v>
      </c>
      <c r="H4899" t="str">
        <f>VLOOKUP(G4899,States!$A$1:$B$71,2,0)</f>
        <v>Michigan</v>
      </c>
      <c r="I4899" t="str">
        <f>VLOOKUP(H4899,Table2[[State]:[Kürzel für Highcharts]],2,0)</f>
        <v>MI</v>
      </c>
    </row>
    <row r="4900" spans="1:9">
      <c r="A4900">
        <v>9</v>
      </c>
      <c r="B4900" s="3">
        <v>43121</v>
      </c>
      <c r="C4900">
        <v>1.01</v>
      </c>
      <c r="D4900">
        <v>349565.06</v>
      </c>
      <c r="E4900" t="s">
        <v>8</v>
      </c>
      <c r="F4900">
        <v>2018</v>
      </c>
      <c r="G4900" s="4" t="s">
        <v>24</v>
      </c>
      <c r="H4900" t="str">
        <f>VLOOKUP(G4900,States!$A$1:$B$71,2,0)</f>
        <v>Michigan</v>
      </c>
      <c r="I4900" t="str">
        <f>VLOOKUP(H4900,Table2[[State]:[Kürzel für Highcharts]],2,0)</f>
        <v>MI</v>
      </c>
    </row>
    <row r="4901" spans="1:9">
      <c r="A4901">
        <v>10</v>
      </c>
      <c r="B4901" s="3">
        <v>43114</v>
      </c>
      <c r="C4901">
        <v>1.63</v>
      </c>
      <c r="D4901">
        <v>132716.65</v>
      </c>
      <c r="E4901" t="s">
        <v>8</v>
      </c>
      <c r="F4901">
        <v>2018</v>
      </c>
      <c r="G4901" s="4" t="s">
        <v>24</v>
      </c>
      <c r="H4901" t="str">
        <f>VLOOKUP(G4901,States!$A$1:$B$71,2,0)</f>
        <v>Michigan</v>
      </c>
      <c r="I4901" t="str">
        <f>VLOOKUP(H4901,Table2[[State]:[Kürzel für Highcharts]],2,0)</f>
        <v>MI</v>
      </c>
    </row>
    <row r="4902" spans="1:9">
      <c r="A4902">
        <v>11</v>
      </c>
      <c r="B4902" s="3">
        <v>43107</v>
      </c>
      <c r="C4902">
        <v>1.35</v>
      </c>
      <c r="D4902">
        <v>169476.04</v>
      </c>
      <c r="E4902" t="s">
        <v>8</v>
      </c>
      <c r="F4902">
        <v>2018</v>
      </c>
      <c r="G4902" s="4" t="s">
        <v>24</v>
      </c>
      <c r="H4902" t="str">
        <f>VLOOKUP(G4902,States!$A$1:$B$71,2,0)</f>
        <v>Michigan</v>
      </c>
      <c r="I4902" t="str">
        <f>VLOOKUP(H4902,Table2[[State]:[Kürzel für Highcharts]],2,0)</f>
        <v>MI</v>
      </c>
    </row>
    <row r="4903" spans="1:9">
      <c r="A4903">
        <v>0</v>
      </c>
      <c r="B4903" s="3">
        <v>42365</v>
      </c>
      <c r="C4903">
        <v>1.67</v>
      </c>
      <c r="D4903">
        <v>2010.73</v>
      </c>
      <c r="E4903" t="s">
        <v>10</v>
      </c>
      <c r="F4903">
        <v>2015</v>
      </c>
      <c r="G4903" s="4" t="s">
        <v>24</v>
      </c>
      <c r="H4903" t="str">
        <f>VLOOKUP(G4903,States!$A$1:$B$71,2,0)</f>
        <v>Michigan</v>
      </c>
      <c r="I4903" t="str">
        <f>VLOOKUP(H4903,Table2[[State]:[Kürzel für Highcharts]],2,0)</f>
        <v>MI</v>
      </c>
    </row>
    <row r="4904" spans="1:9">
      <c r="A4904">
        <v>1</v>
      </c>
      <c r="B4904" s="3">
        <v>42358</v>
      </c>
      <c r="C4904">
        <v>1.66</v>
      </c>
      <c r="D4904">
        <v>1991.44</v>
      </c>
      <c r="E4904" t="s">
        <v>10</v>
      </c>
      <c r="F4904">
        <v>2015</v>
      </c>
      <c r="G4904" s="4" t="s">
        <v>24</v>
      </c>
      <c r="H4904" t="str">
        <f>VLOOKUP(G4904,States!$A$1:$B$71,2,0)</f>
        <v>Michigan</v>
      </c>
      <c r="I4904" t="str">
        <f>VLOOKUP(H4904,Table2[[State]:[Kürzel für Highcharts]],2,0)</f>
        <v>MI</v>
      </c>
    </row>
    <row r="4905" spans="1:9">
      <c r="A4905">
        <v>2</v>
      </c>
      <c r="B4905" s="3">
        <v>42351</v>
      </c>
      <c r="C4905">
        <v>1.55</v>
      </c>
      <c r="D4905">
        <v>2093.11</v>
      </c>
      <c r="E4905" t="s">
        <v>10</v>
      </c>
      <c r="F4905">
        <v>2015</v>
      </c>
      <c r="G4905" s="4" t="s">
        <v>24</v>
      </c>
      <c r="H4905" t="str">
        <f>VLOOKUP(G4905,States!$A$1:$B$71,2,0)</f>
        <v>Michigan</v>
      </c>
      <c r="I4905" t="str">
        <f>VLOOKUP(H4905,Table2[[State]:[Kürzel für Highcharts]],2,0)</f>
        <v>MI</v>
      </c>
    </row>
    <row r="4906" spans="1:9">
      <c r="A4906">
        <v>3</v>
      </c>
      <c r="B4906" s="3">
        <v>42344</v>
      </c>
      <c r="C4906">
        <v>1.64</v>
      </c>
      <c r="D4906">
        <v>1643.19</v>
      </c>
      <c r="E4906" t="s">
        <v>10</v>
      </c>
      <c r="F4906">
        <v>2015</v>
      </c>
      <c r="G4906" s="4" t="s">
        <v>24</v>
      </c>
      <c r="H4906" t="str">
        <f>VLOOKUP(G4906,States!$A$1:$B$71,2,0)</f>
        <v>Michigan</v>
      </c>
      <c r="I4906" t="str">
        <f>VLOOKUP(H4906,Table2[[State]:[Kürzel für Highcharts]],2,0)</f>
        <v>MI</v>
      </c>
    </row>
    <row r="4907" spans="1:9">
      <c r="A4907">
        <v>4</v>
      </c>
      <c r="B4907" s="3">
        <v>42337</v>
      </c>
      <c r="C4907">
        <v>1.66</v>
      </c>
      <c r="D4907">
        <v>1497.39</v>
      </c>
      <c r="E4907" t="s">
        <v>10</v>
      </c>
      <c r="F4907">
        <v>2015</v>
      </c>
      <c r="G4907" s="4" t="s">
        <v>24</v>
      </c>
      <c r="H4907" t="str">
        <f>VLOOKUP(G4907,States!$A$1:$B$71,2,0)</f>
        <v>Michigan</v>
      </c>
      <c r="I4907" t="str">
        <f>VLOOKUP(H4907,Table2[[State]:[Kürzel für Highcharts]],2,0)</f>
        <v>MI</v>
      </c>
    </row>
    <row r="4908" spans="1:9">
      <c r="A4908">
        <v>5</v>
      </c>
      <c r="B4908" s="3">
        <v>42330</v>
      </c>
      <c r="C4908">
        <v>1.66</v>
      </c>
      <c r="D4908">
        <v>1602.88</v>
      </c>
      <c r="E4908" t="s">
        <v>10</v>
      </c>
      <c r="F4908">
        <v>2015</v>
      </c>
      <c r="G4908" s="4" t="s">
        <v>24</v>
      </c>
      <c r="H4908" t="str">
        <f>VLOOKUP(G4908,States!$A$1:$B$71,2,0)</f>
        <v>Michigan</v>
      </c>
      <c r="I4908" t="str">
        <f>VLOOKUP(H4908,Table2[[State]:[Kürzel für Highcharts]],2,0)</f>
        <v>MI</v>
      </c>
    </row>
    <row r="4909" spans="1:9">
      <c r="A4909">
        <v>6</v>
      </c>
      <c r="B4909" s="3">
        <v>42323</v>
      </c>
      <c r="C4909">
        <v>1.65</v>
      </c>
      <c r="D4909">
        <v>1663.16</v>
      </c>
      <c r="E4909" t="s">
        <v>10</v>
      </c>
      <c r="F4909">
        <v>2015</v>
      </c>
      <c r="G4909" s="4" t="s">
        <v>24</v>
      </c>
      <c r="H4909" t="str">
        <f>VLOOKUP(G4909,States!$A$1:$B$71,2,0)</f>
        <v>Michigan</v>
      </c>
      <c r="I4909" t="str">
        <f>VLOOKUP(H4909,Table2[[State]:[Kürzel für Highcharts]],2,0)</f>
        <v>MI</v>
      </c>
    </row>
    <row r="4910" spans="1:9">
      <c r="A4910">
        <v>7</v>
      </c>
      <c r="B4910" s="3">
        <v>42316</v>
      </c>
      <c r="C4910">
        <v>1.64</v>
      </c>
      <c r="D4910">
        <v>1629.69</v>
      </c>
      <c r="E4910" t="s">
        <v>10</v>
      </c>
      <c r="F4910">
        <v>2015</v>
      </c>
      <c r="G4910" s="4" t="s">
        <v>24</v>
      </c>
      <c r="H4910" t="str">
        <f>VLOOKUP(G4910,States!$A$1:$B$71,2,0)</f>
        <v>Michigan</v>
      </c>
      <c r="I4910" t="str">
        <f>VLOOKUP(H4910,Table2[[State]:[Kürzel für Highcharts]],2,0)</f>
        <v>MI</v>
      </c>
    </row>
    <row r="4911" spans="1:9">
      <c r="A4911">
        <v>8</v>
      </c>
      <c r="B4911" s="3">
        <v>42309</v>
      </c>
      <c r="C4911">
        <v>1.6</v>
      </c>
      <c r="D4911">
        <v>1640.89</v>
      </c>
      <c r="E4911" t="s">
        <v>10</v>
      </c>
      <c r="F4911">
        <v>2015</v>
      </c>
      <c r="G4911" s="4" t="s">
        <v>24</v>
      </c>
      <c r="H4911" t="str">
        <f>VLOOKUP(G4911,States!$A$1:$B$71,2,0)</f>
        <v>Michigan</v>
      </c>
      <c r="I4911" t="str">
        <f>VLOOKUP(H4911,Table2[[State]:[Kürzel für Highcharts]],2,0)</f>
        <v>MI</v>
      </c>
    </row>
    <row r="4912" spans="1:9">
      <c r="A4912">
        <v>9</v>
      </c>
      <c r="B4912" s="3">
        <v>42302</v>
      </c>
      <c r="C4912">
        <v>1.57</v>
      </c>
      <c r="D4912">
        <v>1980.42</v>
      </c>
      <c r="E4912" t="s">
        <v>10</v>
      </c>
      <c r="F4912">
        <v>2015</v>
      </c>
      <c r="G4912" s="4" t="s">
        <v>24</v>
      </c>
      <c r="H4912" t="str">
        <f>VLOOKUP(G4912,States!$A$1:$B$71,2,0)</f>
        <v>Michigan</v>
      </c>
      <c r="I4912" t="str">
        <f>VLOOKUP(H4912,Table2[[State]:[Kürzel für Highcharts]],2,0)</f>
        <v>MI</v>
      </c>
    </row>
    <row r="4913" spans="1:9">
      <c r="A4913">
        <v>10</v>
      </c>
      <c r="B4913" s="3">
        <v>42295</v>
      </c>
      <c r="C4913">
        <v>1.61</v>
      </c>
      <c r="D4913">
        <v>2146</v>
      </c>
      <c r="E4913" t="s">
        <v>10</v>
      </c>
      <c r="F4913">
        <v>2015</v>
      </c>
      <c r="G4913" s="4" t="s">
        <v>24</v>
      </c>
      <c r="H4913" t="str">
        <f>VLOOKUP(G4913,States!$A$1:$B$71,2,0)</f>
        <v>Michigan</v>
      </c>
      <c r="I4913" t="str">
        <f>VLOOKUP(H4913,Table2[[State]:[Kürzel für Highcharts]],2,0)</f>
        <v>MI</v>
      </c>
    </row>
    <row r="4914" spans="1:9">
      <c r="A4914">
        <v>11</v>
      </c>
      <c r="B4914" s="3">
        <v>42288</v>
      </c>
      <c r="C4914">
        <v>1.74</v>
      </c>
      <c r="D4914">
        <v>1653.86</v>
      </c>
      <c r="E4914" t="s">
        <v>10</v>
      </c>
      <c r="F4914">
        <v>2015</v>
      </c>
      <c r="G4914" s="4" t="s">
        <v>24</v>
      </c>
      <c r="H4914" t="str">
        <f>VLOOKUP(G4914,States!$A$1:$B$71,2,0)</f>
        <v>Michigan</v>
      </c>
      <c r="I4914" t="str">
        <f>VLOOKUP(H4914,Table2[[State]:[Kürzel für Highcharts]],2,0)</f>
        <v>MI</v>
      </c>
    </row>
    <row r="4915" spans="1:9">
      <c r="A4915">
        <v>12</v>
      </c>
      <c r="B4915" s="3">
        <v>42281</v>
      </c>
      <c r="C4915">
        <v>1.69</v>
      </c>
      <c r="D4915">
        <v>1708.12</v>
      </c>
      <c r="E4915" t="s">
        <v>10</v>
      </c>
      <c r="F4915">
        <v>2015</v>
      </c>
      <c r="G4915" s="4" t="s">
        <v>24</v>
      </c>
      <c r="H4915" t="str">
        <f>VLOOKUP(G4915,States!$A$1:$B$71,2,0)</f>
        <v>Michigan</v>
      </c>
      <c r="I4915" t="str">
        <f>VLOOKUP(H4915,Table2[[State]:[Kürzel für Highcharts]],2,0)</f>
        <v>MI</v>
      </c>
    </row>
    <row r="4916" spans="1:9">
      <c r="A4916">
        <v>13</v>
      </c>
      <c r="B4916" s="3">
        <v>42274</v>
      </c>
      <c r="C4916">
        <v>1.68</v>
      </c>
      <c r="D4916">
        <v>2137.67</v>
      </c>
      <c r="E4916" t="s">
        <v>10</v>
      </c>
      <c r="F4916">
        <v>2015</v>
      </c>
      <c r="G4916" s="4" t="s">
        <v>24</v>
      </c>
      <c r="H4916" t="str">
        <f>VLOOKUP(G4916,States!$A$1:$B$71,2,0)</f>
        <v>Michigan</v>
      </c>
      <c r="I4916" t="str">
        <f>VLOOKUP(H4916,Table2[[State]:[Kürzel für Highcharts]],2,0)</f>
        <v>MI</v>
      </c>
    </row>
    <row r="4917" spans="1:9">
      <c r="A4917">
        <v>14</v>
      </c>
      <c r="B4917" s="3">
        <v>42267</v>
      </c>
      <c r="C4917">
        <v>1.69</v>
      </c>
      <c r="D4917">
        <v>1837.03</v>
      </c>
      <c r="E4917" t="s">
        <v>10</v>
      </c>
      <c r="F4917">
        <v>2015</v>
      </c>
      <c r="G4917" s="4" t="s">
        <v>24</v>
      </c>
      <c r="H4917" t="str">
        <f>VLOOKUP(G4917,States!$A$1:$B$71,2,0)</f>
        <v>Michigan</v>
      </c>
      <c r="I4917" t="str">
        <f>VLOOKUP(H4917,Table2[[State]:[Kürzel für Highcharts]],2,0)</f>
        <v>MI</v>
      </c>
    </row>
    <row r="4918" spans="1:9">
      <c r="A4918">
        <v>15</v>
      </c>
      <c r="B4918" s="3">
        <v>42260</v>
      </c>
      <c r="C4918">
        <v>1.68</v>
      </c>
      <c r="D4918">
        <v>1932.15</v>
      </c>
      <c r="E4918" t="s">
        <v>10</v>
      </c>
      <c r="F4918">
        <v>2015</v>
      </c>
      <c r="G4918" s="4" t="s">
        <v>24</v>
      </c>
      <c r="H4918" t="str">
        <f>VLOOKUP(G4918,States!$A$1:$B$71,2,0)</f>
        <v>Michigan</v>
      </c>
      <c r="I4918" t="str">
        <f>VLOOKUP(H4918,Table2[[State]:[Kürzel für Highcharts]],2,0)</f>
        <v>MI</v>
      </c>
    </row>
    <row r="4919" spans="1:9">
      <c r="A4919">
        <v>16</v>
      </c>
      <c r="B4919" s="3">
        <v>42253</v>
      </c>
      <c r="C4919">
        <v>1.68</v>
      </c>
      <c r="D4919">
        <v>2320.11</v>
      </c>
      <c r="E4919" t="s">
        <v>10</v>
      </c>
      <c r="F4919">
        <v>2015</v>
      </c>
      <c r="G4919" s="4" t="s">
        <v>24</v>
      </c>
      <c r="H4919" t="str">
        <f>VLOOKUP(G4919,States!$A$1:$B$71,2,0)</f>
        <v>Michigan</v>
      </c>
      <c r="I4919" t="str">
        <f>VLOOKUP(H4919,Table2[[State]:[Kürzel für Highcharts]],2,0)</f>
        <v>MI</v>
      </c>
    </row>
    <row r="4920" spans="1:9">
      <c r="A4920">
        <v>17</v>
      </c>
      <c r="B4920" s="3">
        <v>42246</v>
      </c>
      <c r="C4920">
        <v>1.68</v>
      </c>
      <c r="D4920">
        <v>2584.14</v>
      </c>
      <c r="E4920" t="s">
        <v>10</v>
      </c>
      <c r="F4920">
        <v>2015</v>
      </c>
      <c r="G4920" s="4" t="s">
        <v>24</v>
      </c>
      <c r="H4920" t="str">
        <f>VLOOKUP(G4920,States!$A$1:$B$71,2,0)</f>
        <v>Michigan</v>
      </c>
      <c r="I4920" t="str">
        <f>VLOOKUP(H4920,Table2[[State]:[Kürzel für Highcharts]],2,0)</f>
        <v>MI</v>
      </c>
    </row>
    <row r="4921" spans="1:9">
      <c r="A4921">
        <v>18</v>
      </c>
      <c r="B4921" s="3">
        <v>42239</v>
      </c>
      <c r="C4921">
        <v>1.49</v>
      </c>
      <c r="D4921">
        <v>4417.82</v>
      </c>
      <c r="E4921" t="s">
        <v>10</v>
      </c>
      <c r="F4921">
        <v>2015</v>
      </c>
      <c r="G4921" s="4" t="s">
        <v>24</v>
      </c>
      <c r="H4921" t="str">
        <f>VLOOKUP(G4921,States!$A$1:$B$71,2,0)</f>
        <v>Michigan</v>
      </c>
      <c r="I4921" t="str">
        <f>VLOOKUP(H4921,Table2[[State]:[Kürzel für Highcharts]],2,0)</f>
        <v>MI</v>
      </c>
    </row>
    <row r="4922" spans="1:9">
      <c r="A4922">
        <v>19</v>
      </c>
      <c r="B4922" s="3">
        <v>42232</v>
      </c>
      <c r="C4922">
        <v>1.64</v>
      </c>
      <c r="D4922">
        <v>2787.28</v>
      </c>
      <c r="E4922" t="s">
        <v>10</v>
      </c>
      <c r="F4922">
        <v>2015</v>
      </c>
      <c r="G4922" s="4" t="s">
        <v>24</v>
      </c>
      <c r="H4922" t="str">
        <f>VLOOKUP(G4922,States!$A$1:$B$71,2,0)</f>
        <v>Michigan</v>
      </c>
      <c r="I4922" t="str">
        <f>VLOOKUP(H4922,Table2[[State]:[Kürzel für Highcharts]],2,0)</f>
        <v>MI</v>
      </c>
    </row>
    <row r="4923" spans="1:9">
      <c r="A4923">
        <v>20</v>
      </c>
      <c r="B4923" s="3">
        <v>42225</v>
      </c>
      <c r="C4923">
        <v>1.76</v>
      </c>
      <c r="D4923">
        <v>2882.04</v>
      </c>
      <c r="E4923" t="s">
        <v>10</v>
      </c>
      <c r="F4923">
        <v>2015</v>
      </c>
      <c r="G4923" s="4" t="s">
        <v>24</v>
      </c>
      <c r="H4923" t="str">
        <f>VLOOKUP(G4923,States!$A$1:$B$71,2,0)</f>
        <v>Michigan</v>
      </c>
      <c r="I4923" t="str">
        <f>VLOOKUP(H4923,Table2[[State]:[Kürzel für Highcharts]],2,0)</f>
        <v>MI</v>
      </c>
    </row>
    <row r="4924" spans="1:9">
      <c r="A4924">
        <v>21</v>
      </c>
      <c r="B4924" s="3">
        <v>42218</v>
      </c>
      <c r="C4924">
        <v>1.63</v>
      </c>
      <c r="D4924">
        <v>2807.04</v>
      </c>
      <c r="E4924" t="s">
        <v>10</v>
      </c>
      <c r="F4924">
        <v>2015</v>
      </c>
      <c r="G4924" s="4" t="s">
        <v>24</v>
      </c>
      <c r="H4924" t="str">
        <f>VLOOKUP(G4924,States!$A$1:$B$71,2,0)</f>
        <v>Michigan</v>
      </c>
      <c r="I4924" t="str">
        <f>VLOOKUP(H4924,Table2[[State]:[Kürzel für Highcharts]],2,0)</f>
        <v>MI</v>
      </c>
    </row>
    <row r="4925" spans="1:9">
      <c r="A4925">
        <v>22</v>
      </c>
      <c r="B4925" s="3">
        <v>42211</v>
      </c>
      <c r="C4925">
        <v>1.86</v>
      </c>
      <c r="D4925">
        <v>1070.5999999999999</v>
      </c>
      <c r="E4925" t="s">
        <v>10</v>
      </c>
      <c r="F4925">
        <v>2015</v>
      </c>
      <c r="G4925" s="4" t="s">
        <v>24</v>
      </c>
      <c r="H4925" t="str">
        <f>VLOOKUP(G4925,States!$A$1:$B$71,2,0)</f>
        <v>Michigan</v>
      </c>
      <c r="I4925" t="str">
        <f>VLOOKUP(H4925,Table2[[State]:[Kürzel für Highcharts]],2,0)</f>
        <v>MI</v>
      </c>
    </row>
    <row r="4926" spans="1:9">
      <c r="A4926">
        <v>23</v>
      </c>
      <c r="B4926" s="3">
        <v>42204</v>
      </c>
      <c r="C4926">
        <v>1.9</v>
      </c>
      <c r="D4926">
        <v>1028.6300000000001</v>
      </c>
      <c r="E4926" t="s">
        <v>10</v>
      </c>
      <c r="F4926">
        <v>2015</v>
      </c>
      <c r="G4926" s="4" t="s">
        <v>24</v>
      </c>
      <c r="H4926" t="str">
        <f>VLOOKUP(G4926,States!$A$1:$B$71,2,0)</f>
        <v>Michigan</v>
      </c>
      <c r="I4926" t="str">
        <f>VLOOKUP(H4926,Table2[[State]:[Kürzel für Highcharts]],2,0)</f>
        <v>MI</v>
      </c>
    </row>
    <row r="4927" spans="1:9">
      <c r="A4927">
        <v>24</v>
      </c>
      <c r="B4927" s="3">
        <v>42197</v>
      </c>
      <c r="C4927">
        <v>1.86</v>
      </c>
      <c r="D4927">
        <v>1328.38</v>
      </c>
      <c r="E4927" t="s">
        <v>10</v>
      </c>
      <c r="F4927">
        <v>2015</v>
      </c>
      <c r="G4927" s="4" t="s">
        <v>24</v>
      </c>
      <c r="H4927" t="str">
        <f>VLOOKUP(G4927,States!$A$1:$B$71,2,0)</f>
        <v>Michigan</v>
      </c>
      <c r="I4927" t="str">
        <f>VLOOKUP(H4927,Table2[[State]:[Kürzel für Highcharts]],2,0)</f>
        <v>MI</v>
      </c>
    </row>
    <row r="4928" spans="1:9">
      <c r="A4928">
        <v>25</v>
      </c>
      <c r="B4928" s="3">
        <v>42190</v>
      </c>
      <c r="C4928">
        <v>1.84</v>
      </c>
      <c r="D4928">
        <v>1296.6500000000001</v>
      </c>
      <c r="E4928" t="s">
        <v>10</v>
      </c>
      <c r="F4928">
        <v>2015</v>
      </c>
      <c r="G4928" s="4" t="s">
        <v>24</v>
      </c>
      <c r="H4928" t="str">
        <f>VLOOKUP(G4928,States!$A$1:$B$71,2,0)</f>
        <v>Michigan</v>
      </c>
      <c r="I4928" t="str">
        <f>VLOOKUP(H4928,Table2[[State]:[Kürzel für Highcharts]],2,0)</f>
        <v>MI</v>
      </c>
    </row>
    <row r="4929" spans="1:9">
      <c r="A4929">
        <v>26</v>
      </c>
      <c r="B4929" s="3">
        <v>42183</v>
      </c>
      <c r="C4929">
        <v>1.92</v>
      </c>
      <c r="D4929">
        <v>1206.53</v>
      </c>
      <c r="E4929" t="s">
        <v>10</v>
      </c>
      <c r="F4929">
        <v>2015</v>
      </c>
      <c r="G4929" s="4" t="s">
        <v>24</v>
      </c>
      <c r="H4929" t="str">
        <f>VLOOKUP(G4929,States!$A$1:$B$71,2,0)</f>
        <v>Michigan</v>
      </c>
      <c r="I4929" t="str">
        <f>VLOOKUP(H4929,Table2[[State]:[Kürzel für Highcharts]],2,0)</f>
        <v>MI</v>
      </c>
    </row>
    <row r="4930" spans="1:9">
      <c r="A4930">
        <v>27</v>
      </c>
      <c r="B4930" s="3">
        <v>42176</v>
      </c>
      <c r="C4930">
        <v>1.93</v>
      </c>
      <c r="D4930">
        <v>1235.29</v>
      </c>
      <c r="E4930" t="s">
        <v>10</v>
      </c>
      <c r="F4930">
        <v>2015</v>
      </c>
      <c r="G4930" s="4" t="s">
        <v>24</v>
      </c>
      <c r="H4930" t="str">
        <f>VLOOKUP(G4930,States!$A$1:$B$71,2,0)</f>
        <v>Michigan</v>
      </c>
      <c r="I4930" t="str">
        <f>VLOOKUP(H4930,Table2[[State]:[Kürzel für Highcharts]],2,0)</f>
        <v>MI</v>
      </c>
    </row>
    <row r="4931" spans="1:9">
      <c r="A4931">
        <v>28</v>
      </c>
      <c r="B4931" s="3">
        <v>42169</v>
      </c>
      <c r="C4931">
        <v>1.8</v>
      </c>
      <c r="D4931">
        <v>1571.89</v>
      </c>
      <c r="E4931" t="s">
        <v>10</v>
      </c>
      <c r="F4931">
        <v>2015</v>
      </c>
      <c r="G4931" s="4" t="s">
        <v>24</v>
      </c>
      <c r="H4931" t="str">
        <f>VLOOKUP(G4931,States!$A$1:$B$71,2,0)</f>
        <v>Michigan</v>
      </c>
      <c r="I4931" t="str">
        <f>VLOOKUP(H4931,Table2[[State]:[Kürzel für Highcharts]],2,0)</f>
        <v>MI</v>
      </c>
    </row>
    <row r="4932" spans="1:9">
      <c r="A4932">
        <v>29</v>
      </c>
      <c r="B4932" s="3">
        <v>42162</v>
      </c>
      <c r="C4932">
        <v>1.7</v>
      </c>
      <c r="D4932">
        <v>1083.03</v>
      </c>
      <c r="E4932" t="s">
        <v>10</v>
      </c>
      <c r="F4932">
        <v>2015</v>
      </c>
      <c r="G4932" s="4" t="s">
        <v>24</v>
      </c>
      <c r="H4932" t="str">
        <f>VLOOKUP(G4932,States!$A$1:$B$71,2,0)</f>
        <v>Michigan</v>
      </c>
      <c r="I4932" t="str">
        <f>VLOOKUP(H4932,Table2[[State]:[Kürzel für Highcharts]],2,0)</f>
        <v>MI</v>
      </c>
    </row>
    <row r="4933" spans="1:9">
      <c r="A4933">
        <v>30</v>
      </c>
      <c r="B4933" s="3">
        <v>42155</v>
      </c>
      <c r="C4933">
        <v>1.85</v>
      </c>
      <c r="D4933">
        <v>1082.52</v>
      </c>
      <c r="E4933" t="s">
        <v>10</v>
      </c>
      <c r="F4933">
        <v>2015</v>
      </c>
      <c r="G4933" s="4" t="s">
        <v>24</v>
      </c>
      <c r="H4933" t="str">
        <f>VLOOKUP(G4933,States!$A$1:$B$71,2,0)</f>
        <v>Michigan</v>
      </c>
      <c r="I4933" t="str">
        <f>VLOOKUP(H4933,Table2[[State]:[Kürzel für Highcharts]],2,0)</f>
        <v>MI</v>
      </c>
    </row>
    <row r="4934" spans="1:9">
      <c r="A4934">
        <v>31</v>
      </c>
      <c r="B4934" s="3">
        <v>42148</v>
      </c>
      <c r="C4934">
        <v>1.83</v>
      </c>
      <c r="D4934">
        <v>1417.63</v>
      </c>
      <c r="E4934" t="s">
        <v>10</v>
      </c>
      <c r="F4934">
        <v>2015</v>
      </c>
      <c r="G4934" s="4" t="s">
        <v>24</v>
      </c>
      <c r="H4934" t="str">
        <f>VLOOKUP(G4934,States!$A$1:$B$71,2,0)</f>
        <v>Michigan</v>
      </c>
      <c r="I4934" t="str">
        <f>VLOOKUP(H4934,Table2[[State]:[Kürzel für Highcharts]],2,0)</f>
        <v>MI</v>
      </c>
    </row>
    <row r="4935" spans="1:9">
      <c r="A4935">
        <v>32</v>
      </c>
      <c r="B4935" s="3">
        <v>42141</v>
      </c>
      <c r="C4935">
        <v>1.85</v>
      </c>
      <c r="D4935">
        <v>1338.84</v>
      </c>
      <c r="E4935" t="s">
        <v>10</v>
      </c>
      <c r="F4935">
        <v>2015</v>
      </c>
      <c r="G4935" s="4" t="s">
        <v>24</v>
      </c>
      <c r="H4935" t="str">
        <f>VLOOKUP(G4935,States!$A$1:$B$71,2,0)</f>
        <v>Michigan</v>
      </c>
      <c r="I4935" t="str">
        <f>VLOOKUP(H4935,Table2[[State]:[Kürzel für Highcharts]],2,0)</f>
        <v>MI</v>
      </c>
    </row>
    <row r="4936" spans="1:9">
      <c r="A4936">
        <v>33</v>
      </c>
      <c r="B4936" s="3">
        <v>42134</v>
      </c>
      <c r="C4936">
        <v>1.22</v>
      </c>
      <c r="D4936">
        <v>4550.92</v>
      </c>
      <c r="E4936" t="s">
        <v>10</v>
      </c>
      <c r="F4936">
        <v>2015</v>
      </c>
      <c r="G4936" s="4" t="s">
        <v>24</v>
      </c>
      <c r="H4936" t="str">
        <f>VLOOKUP(G4936,States!$A$1:$B$71,2,0)</f>
        <v>Michigan</v>
      </c>
      <c r="I4936" t="str">
        <f>VLOOKUP(H4936,Table2[[State]:[Kürzel für Highcharts]],2,0)</f>
        <v>MI</v>
      </c>
    </row>
    <row r="4937" spans="1:9">
      <c r="A4937">
        <v>34</v>
      </c>
      <c r="B4937" s="3">
        <v>42127</v>
      </c>
      <c r="C4937">
        <v>1.61</v>
      </c>
      <c r="D4937">
        <v>1377.24</v>
      </c>
      <c r="E4937" t="s">
        <v>10</v>
      </c>
      <c r="F4937">
        <v>2015</v>
      </c>
      <c r="G4937" s="4" t="s">
        <v>24</v>
      </c>
      <c r="H4937" t="str">
        <f>VLOOKUP(G4937,States!$A$1:$B$71,2,0)</f>
        <v>Michigan</v>
      </c>
      <c r="I4937" t="str">
        <f>VLOOKUP(H4937,Table2[[State]:[Kürzel für Highcharts]],2,0)</f>
        <v>MI</v>
      </c>
    </row>
    <row r="4938" spans="1:9">
      <c r="A4938">
        <v>35</v>
      </c>
      <c r="B4938" s="3">
        <v>42120</v>
      </c>
      <c r="C4938">
        <v>1.79</v>
      </c>
      <c r="D4938">
        <v>1369.82</v>
      </c>
      <c r="E4938" t="s">
        <v>10</v>
      </c>
      <c r="F4938">
        <v>2015</v>
      </c>
      <c r="G4938" s="4" t="s">
        <v>24</v>
      </c>
      <c r="H4938" t="str">
        <f>VLOOKUP(G4938,States!$A$1:$B$71,2,0)</f>
        <v>Michigan</v>
      </c>
      <c r="I4938" t="str">
        <f>VLOOKUP(H4938,Table2[[State]:[Kürzel für Highcharts]],2,0)</f>
        <v>MI</v>
      </c>
    </row>
    <row r="4939" spans="1:9">
      <c r="A4939">
        <v>36</v>
      </c>
      <c r="B4939" s="3">
        <v>42113</v>
      </c>
      <c r="C4939">
        <v>1.59</v>
      </c>
      <c r="D4939">
        <v>1377.1</v>
      </c>
      <c r="E4939" t="s">
        <v>10</v>
      </c>
      <c r="F4939">
        <v>2015</v>
      </c>
      <c r="G4939" s="4" t="s">
        <v>24</v>
      </c>
      <c r="H4939" t="str">
        <f>VLOOKUP(G4939,States!$A$1:$B$71,2,0)</f>
        <v>Michigan</v>
      </c>
      <c r="I4939" t="str">
        <f>VLOOKUP(H4939,Table2[[State]:[Kürzel für Highcharts]],2,0)</f>
        <v>MI</v>
      </c>
    </row>
    <row r="4940" spans="1:9">
      <c r="A4940">
        <v>37</v>
      </c>
      <c r="B4940" s="3">
        <v>42106</v>
      </c>
      <c r="C4940">
        <v>1.86</v>
      </c>
      <c r="D4940">
        <v>823.5</v>
      </c>
      <c r="E4940" t="s">
        <v>10</v>
      </c>
      <c r="F4940">
        <v>2015</v>
      </c>
      <c r="G4940" s="4" t="s">
        <v>24</v>
      </c>
      <c r="H4940" t="str">
        <f>VLOOKUP(G4940,States!$A$1:$B$71,2,0)</f>
        <v>Michigan</v>
      </c>
      <c r="I4940" t="str">
        <f>VLOOKUP(H4940,Table2[[State]:[Kürzel für Highcharts]],2,0)</f>
        <v>MI</v>
      </c>
    </row>
    <row r="4941" spans="1:9">
      <c r="A4941">
        <v>38</v>
      </c>
      <c r="B4941" s="3">
        <v>42099</v>
      </c>
      <c r="C4941">
        <v>1.83</v>
      </c>
      <c r="D4941">
        <v>934.95</v>
      </c>
      <c r="E4941" t="s">
        <v>10</v>
      </c>
      <c r="F4941">
        <v>2015</v>
      </c>
      <c r="G4941" s="4" t="s">
        <v>24</v>
      </c>
      <c r="H4941" t="str">
        <f>VLOOKUP(G4941,States!$A$1:$B$71,2,0)</f>
        <v>Michigan</v>
      </c>
      <c r="I4941" t="str">
        <f>VLOOKUP(H4941,Table2[[State]:[Kürzel für Highcharts]],2,0)</f>
        <v>MI</v>
      </c>
    </row>
    <row r="4942" spans="1:9">
      <c r="A4942">
        <v>39</v>
      </c>
      <c r="B4942" s="3">
        <v>42092</v>
      </c>
      <c r="C4942">
        <v>1.87</v>
      </c>
      <c r="D4942">
        <v>1005.21</v>
      </c>
      <c r="E4942" t="s">
        <v>10</v>
      </c>
      <c r="F4942">
        <v>2015</v>
      </c>
      <c r="G4942" s="4" t="s">
        <v>24</v>
      </c>
      <c r="H4942" t="str">
        <f>VLOOKUP(G4942,States!$A$1:$B$71,2,0)</f>
        <v>Michigan</v>
      </c>
      <c r="I4942" t="str">
        <f>VLOOKUP(H4942,Table2[[State]:[Kürzel für Highcharts]],2,0)</f>
        <v>MI</v>
      </c>
    </row>
    <row r="4943" spans="1:9">
      <c r="A4943">
        <v>40</v>
      </c>
      <c r="B4943" s="3">
        <v>42085</v>
      </c>
      <c r="C4943">
        <v>2.0099999999999998</v>
      </c>
      <c r="D4943">
        <v>683.76</v>
      </c>
      <c r="E4943" t="s">
        <v>10</v>
      </c>
      <c r="F4943">
        <v>2015</v>
      </c>
      <c r="G4943" s="4" t="s">
        <v>24</v>
      </c>
      <c r="H4943" t="str">
        <f>VLOOKUP(G4943,States!$A$1:$B$71,2,0)</f>
        <v>Michigan</v>
      </c>
      <c r="I4943" t="str">
        <f>VLOOKUP(H4943,Table2[[State]:[Kürzel für Highcharts]],2,0)</f>
        <v>MI</v>
      </c>
    </row>
    <row r="4944" spans="1:9">
      <c r="A4944">
        <v>41</v>
      </c>
      <c r="B4944" s="3">
        <v>42078</v>
      </c>
      <c r="C4944">
        <v>1.87</v>
      </c>
      <c r="D4944">
        <v>1329.82</v>
      </c>
      <c r="E4944" t="s">
        <v>10</v>
      </c>
      <c r="F4944">
        <v>2015</v>
      </c>
      <c r="G4944" s="4" t="s">
        <v>24</v>
      </c>
      <c r="H4944" t="str">
        <f>VLOOKUP(G4944,States!$A$1:$B$71,2,0)</f>
        <v>Michigan</v>
      </c>
      <c r="I4944" t="str">
        <f>VLOOKUP(H4944,Table2[[State]:[Kürzel für Highcharts]],2,0)</f>
        <v>MI</v>
      </c>
    </row>
    <row r="4945" spans="1:9">
      <c r="A4945">
        <v>42</v>
      </c>
      <c r="B4945" s="3">
        <v>42071</v>
      </c>
      <c r="C4945">
        <v>1.78</v>
      </c>
      <c r="D4945">
        <v>1175.95</v>
      </c>
      <c r="E4945" t="s">
        <v>10</v>
      </c>
      <c r="F4945">
        <v>2015</v>
      </c>
      <c r="G4945" s="4" t="s">
        <v>24</v>
      </c>
      <c r="H4945" t="str">
        <f>VLOOKUP(G4945,States!$A$1:$B$71,2,0)</f>
        <v>Michigan</v>
      </c>
      <c r="I4945" t="str">
        <f>VLOOKUP(H4945,Table2[[State]:[Kürzel für Highcharts]],2,0)</f>
        <v>MI</v>
      </c>
    </row>
    <row r="4946" spans="1:9">
      <c r="A4946">
        <v>43</v>
      </c>
      <c r="B4946" s="3">
        <v>42064</v>
      </c>
      <c r="C4946">
        <v>1.84</v>
      </c>
      <c r="D4946">
        <v>849.44</v>
      </c>
      <c r="E4946" t="s">
        <v>10</v>
      </c>
      <c r="F4946">
        <v>2015</v>
      </c>
      <c r="G4946" s="4" t="s">
        <v>24</v>
      </c>
      <c r="H4946" t="str">
        <f>VLOOKUP(G4946,States!$A$1:$B$71,2,0)</f>
        <v>Michigan</v>
      </c>
      <c r="I4946" t="str">
        <f>VLOOKUP(H4946,Table2[[State]:[Kürzel für Highcharts]],2,0)</f>
        <v>MI</v>
      </c>
    </row>
    <row r="4947" spans="1:9">
      <c r="A4947">
        <v>44</v>
      </c>
      <c r="B4947" s="3">
        <v>42057</v>
      </c>
      <c r="C4947">
        <v>1.89</v>
      </c>
      <c r="D4947">
        <v>950.14</v>
      </c>
      <c r="E4947" t="s">
        <v>10</v>
      </c>
      <c r="F4947">
        <v>2015</v>
      </c>
      <c r="G4947" s="4" t="s">
        <v>24</v>
      </c>
      <c r="H4947" t="str">
        <f>VLOOKUP(G4947,States!$A$1:$B$71,2,0)</f>
        <v>Michigan</v>
      </c>
      <c r="I4947" t="str">
        <f>VLOOKUP(H4947,Table2[[State]:[Kürzel für Highcharts]],2,0)</f>
        <v>MI</v>
      </c>
    </row>
    <row r="4948" spans="1:9">
      <c r="A4948">
        <v>45</v>
      </c>
      <c r="B4948" s="3">
        <v>42050</v>
      </c>
      <c r="C4948">
        <v>1.88</v>
      </c>
      <c r="D4948">
        <v>787.72</v>
      </c>
      <c r="E4948" t="s">
        <v>10</v>
      </c>
      <c r="F4948">
        <v>2015</v>
      </c>
      <c r="G4948" s="4" t="s">
        <v>24</v>
      </c>
      <c r="H4948" t="str">
        <f>VLOOKUP(G4948,States!$A$1:$B$71,2,0)</f>
        <v>Michigan</v>
      </c>
      <c r="I4948" t="str">
        <f>VLOOKUP(H4948,Table2[[State]:[Kürzel für Highcharts]],2,0)</f>
        <v>MI</v>
      </c>
    </row>
    <row r="4949" spans="1:9">
      <c r="A4949">
        <v>46</v>
      </c>
      <c r="B4949" s="3">
        <v>42043</v>
      </c>
      <c r="C4949">
        <v>1.79</v>
      </c>
      <c r="D4949">
        <v>1083.77</v>
      </c>
      <c r="E4949" t="s">
        <v>10</v>
      </c>
      <c r="F4949">
        <v>2015</v>
      </c>
      <c r="G4949" s="4" t="s">
        <v>24</v>
      </c>
      <c r="H4949" t="str">
        <f>VLOOKUP(G4949,States!$A$1:$B$71,2,0)</f>
        <v>Michigan</v>
      </c>
      <c r="I4949" t="str">
        <f>VLOOKUP(H4949,Table2[[State]:[Kürzel für Highcharts]],2,0)</f>
        <v>MI</v>
      </c>
    </row>
    <row r="4950" spans="1:9">
      <c r="A4950">
        <v>47</v>
      </c>
      <c r="B4950" s="3">
        <v>42036</v>
      </c>
      <c r="C4950">
        <v>1.98</v>
      </c>
      <c r="D4950">
        <v>769.05</v>
      </c>
      <c r="E4950" t="s">
        <v>10</v>
      </c>
      <c r="F4950">
        <v>2015</v>
      </c>
      <c r="G4950" s="4" t="s">
        <v>24</v>
      </c>
      <c r="H4950" t="str">
        <f>VLOOKUP(G4950,States!$A$1:$B$71,2,0)</f>
        <v>Michigan</v>
      </c>
      <c r="I4950" t="str">
        <f>VLOOKUP(H4950,Table2[[State]:[Kürzel für Highcharts]],2,0)</f>
        <v>MI</v>
      </c>
    </row>
    <row r="4951" spans="1:9">
      <c r="A4951">
        <v>48</v>
      </c>
      <c r="B4951" s="3">
        <v>42029</v>
      </c>
      <c r="C4951">
        <v>2.0099999999999998</v>
      </c>
      <c r="D4951">
        <v>711.52</v>
      </c>
      <c r="E4951" t="s">
        <v>10</v>
      </c>
      <c r="F4951">
        <v>2015</v>
      </c>
      <c r="G4951" s="4" t="s">
        <v>24</v>
      </c>
      <c r="H4951" t="str">
        <f>VLOOKUP(G4951,States!$A$1:$B$71,2,0)</f>
        <v>Michigan</v>
      </c>
      <c r="I4951" t="str">
        <f>VLOOKUP(H4951,Table2[[State]:[Kürzel für Highcharts]],2,0)</f>
        <v>MI</v>
      </c>
    </row>
    <row r="4952" spans="1:9">
      <c r="A4952">
        <v>49</v>
      </c>
      <c r="B4952" s="3">
        <v>42022</v>
      </c>
      <c r="C4952">
        <v>1.88</v>
      </c>
      <c r="D4952">
        <v>706.15</v>
      </c>
      <c r="E4952" t="s">
        <v>10</v>
      </c>
      <c r="F4952">
        <v>2015</v>
      </c>
      <c r="G4952" s="4" t="s">
        <v>24</v>
      </c>
      <c r="H4952" t="str">
        <f>VLOOKUP(G4952,States!$A$1:$B$71,2,0)</f>
        <v>Michigan</v>
      </c>
      <c r="I4952" t="str">
        <f>VLOOKUP(H4952,Table2[[State]:[Kürzel für Highcharts]],2,0)</f>
        <v>MI</v>
      </c>
    </row>
    <row r="4953" spans="1:9">
      <c r="A4953">
        <v>50</v>
      </c>
      <c r="B4953" s="3">
        <v>42015</v>
      </c>
      <c r="C4953">
        <v>1.87</v>
      </c>
      <c r="D4953">
        <v>761.86</v>
      </c>
      <c r="E4953" t="s">
        <v>10</v>
      </c>
      <c r="F4953">
        <v>2015</v>
      </c>
      <c r="G4953" s="4" t="s">
        <v>24</v>
      </c>
      <c r="H4953" t="str">
        <f>VLOOKUP(G4953,States!$A$1:$B$71,2,0)</f>
        <v>Michigan</v>
      </c>
      <c r="I4953" t="str">
        <f>VLOOKUP(H4953,Table2[[State]:[Kürzel für Highcharts]],2,0)</f>
        <v>MI</v>
      </c>
    </row>
    <row r="4954" spans="1:9">
      <c r="A4954">
        <v>51</v>
      </c>
      <c r="B4954" s="3">
        <v>42008</v>
      </c>
      <c r="C4954">
        <v>1.6</v>
      </c>
      <c r="D4954">
        <v>1012.61</v>
      </c>
      <c r="E4954" t="s">
        <v>10</v>
      </c>
      <c r="F4954">
        <v>2015</v>
      </c>
      <c r="G4954" s="4" t="s">
        <v>24</v>
      </c>
      <c r="H4954" t="str">
        <f>VLOOKUP(G4954,States!$A$1:$B$71,2,0)</f>
        <v>Michigan</v>
      </c>
      <c r="I4954" t="str">
        <f>VLOOKUP(H4954,Table2[[State]:[Kürzel für Highcharts]],2,0)</f>
        <v>MI</v>
      </c>
    </row>
    <row r="4955" spans="1:9">
      <c r="A4955">
        <v>0</v>
      </c>
      <c r="B4955" s="3">
        <v>42729</v>
      </c>
      <c r="C4955">
        <v>2.04</v>
      </c>
      <c r="D4955">
        <v>1361.01</v>
      </c>
      <c r="E4955" t="s">
        <v>10</v>
      </c>
      <c r="F4955">
        <v>2016</v>
      </c>
      <c r="G4955" s="4" t="s">
        <v>24</v>
      </c>
      <c r="H4955" t="str">
        <f>VLOOKUP(G4955,States!$A$1:$B$71,2,0)</f>
        <v>Michigan</v>
      </c>
      <c r="I4955" t="str">
        <f>VLOOKUP(H4955,Table2[[State]:[Kürzel für Highcharts]],2,0)</f>
        <v>MI</v>
      </c>
    </row>
    <row r="4956" spans="1:9">
      <c r="A4956">
        <v>1</v>
      </c>
      <c r="B4956" s="3">
        <v>42722</v>
      </c>
      <c r="C4956">
        <v>2.11</v>
      </c>
      <c r="D4956">
        <v>1181.3699999999999</v>
      </c>
      <c r="E4956" t="s">
        <v>10</v>
      </c>
      <c r="F4956">
        <v>2016</v>
      </c>
      <c r="G4956" s="4" t="s">
        <v>24</v>
      </c>
      <c r="H4956" t="str">
        <f>VLOOKUP(G4956,States!$A$1:$B$71,2,0)</f>
        <v>Michigan</v>
      </c>
      <c r="I4956" t="str">
        <f>VLOOKUP(H4956,Table2[[State]:[Kürzel für Highcharts]],2,0)</f>
        <v>MI</v>
      </c>
    </row>
    <row r="4957" spans="1:9">
      <c r="A4957">
        <v>2</v>
      </c>
      <c r="B4957" s="3">
        <v>42715</v>
      </c>
      <c r="C4957">
        <v>1.97</v>
      </c>
      <c r="D4957">
        <v>1212.71</v>
      </c>
      <c r="E4957" t="s">
        <v>10</v>
      </c>
      <c r="F4957">
        <v>2016</v>
      </c>
      <c r="G4957" s="4" t="s">
        <v>24</v>
      </c>
      <c r="H4957" t="str">
        <f>VLOOKUP(G4957,States!$A$1:$B$71,2,0)</f>
        <v>Michigan</v>
      </c>
      <c r="I4957" t="str">
        <f>VLOOKUP(H4957,Table2[[State]:[Kürzel für Highcharts]],2,0)</f>
        <v>MI</v>
      </c>
    </row>
    <row r="4958" spans="1:9">
      <c r="A4958">
        <v>3</v>
      </c>
      <c r="B4958" s="3">
        <v>42708</v>
      </c>
      <c r="C4958">
        <v>1.32</v>
      </c>
      <c r="D4958">
        <v>4005.73</v>
      </c>
      <c r="E4958" t="s">
        <v>10</v>
      </c>
      <c r="F4958">
        <v>2016</v>
      </c>
      <c r="G4958" s="4" t="s">
        <v>24</v>
      </c>
      <c r="H4958" t="str">
        <f>VLOOKUP(G4958,States!$A$1:$B$71,2,0)</f>
        <v>Michigan</v>
      </c>
      <c r="I4958" t="str">
        <f>VLOOKUP(H4958,Table2[[State]:[Kürzel für Highcharts]],2,0)</f>
        <v>MI</v>
      </c>
    </row>
    <row r="4959" spans="1:9">
      <c r="A4959">
        <v>4</v>
      </c>
      <c r="B4959" s="3">
        <v>42701</v>
      </c>
      <c r="C4959">
        <v>2.08</v>
      </c>
      <c r="D4959">
        <v>979.74</v>
      </c>
      <c r="E4959" t="s">
        <v>10</v>
      </c>
      <c r="F4959">
        <v>2016</v>
      </c>
      <c r="G4959" s="4" t="s">
        <v>24</v>
      </c>
      <c r="H4959" t="str">
        <f>VLOOKUP(G4959,States!$A$1:$B$71,2,0)</f>
        <v>Michigan</v>
      </c>
      <c r="I4959" t="str">
        <f>VLOOKUP(H4959,Table2[[State]:[Kürzel für Highcharts]],2,0)</f>
        <v>MI</v>
      </c>
    </row>
    <row r="4960" spans="1:9">
      <c r="A4960">
        <v>5</v>
      </c>
      <c r="B4960" s="3">
        <v>42694</v>
      </c>
      <c r="C4960">
        <v>2.2599999999999998</v>
      </c>
      <c r="D4960">
        <v>841.53</v>
      </c>
      <c r="E4960" t="s">
        <v>10</v>
      </c>
      <c r="F4960">
        <v>2016</v>
      </c>
      <c r="G4960" s="4" t="s">
        <v>24</v>
      </c>
      <c r="H4960" t="str">
        <f>VLOOKUP(G4960,States!$A$1:$B$71,2,0)</f>
        <v>Michigan</v>
      </c>
      <c r="I4960" t="str">
        <f>VLOOKUP(H4960,Table2[[State]:[Kürzel für Highcharts]],2,0)</f>
        <v>MI</v>
      </c>
    </row>
    <row r="4961" spans="1:9">
      <c r="A4961">
        <v>6</v>
      </c>
      <c r="B4961" s="3">
        <v>42687</v>
      </c>
      <c r="C4961">
        <v>2.2799999999999998</v>
      </c>
      <c r="D4961">
        <v>1284.68</v>
      </c>
      <c r="E4961" t="s">
        <v>10</v>
      </c>
      <c r="F4961">
        <v>2016</v>
      </c>
      <c r="G4961" s="4" t="s">
        <v>24</v>
      </c>
      <c r="H4961" t="str">
        <f>VLOOKUP(G4961,States!$A$1:$B$71,2,0)</f>
        <v>Michigan</v>
      </c>
      <c r="I4961" t="str">
        <f>VLOOKUP(H4961,Table2[[State]:[Kürzel für Highcharts]],2,0)</f>
        <v>MI</v>
      </c>
    </row>
    <row r="4962" spans="1:9">
      <c r="A4962">
        <v>7</v>
      </c>
      <c r="B4962" s="3">
        <v>42680</v>
      </c>
      <c r="C4962">
        <v>2.17</v>
      </c>
      <c r="D4962">
        <v>1298.02</v>
      </c>
      <c r="E4962" t="s">
        <v>10</v>
      </c>
      <c r="F4962">
        <v>2016</v>
      </c>
      <c r="G4962" s="4" t="s">
        <v>24</v>
      </c>
      <c r="H4962" t="str">
        <f>VLOOKUP(G4962,States!$A$1:$B$71,2,0)</f>
        <v>Michigan</v>
      </c>
      <c r="I4962" t="str">
        <f>VLOOKUP(H4962,Table2[[State]:[Kürzel für Highcharts]],2,0)</f>
        <v>MI</v>
      </c>
    </row>
    <row r="4963" spans="1:9">
      <c r="A4963">
        <v>8</v>
      </c>
      <c r="B4963" s="3">
        <v>42673</v>
      </c>
      <c r="C4963">
        <v>2.11</v>
      </c>
      <c r="D4963">
        <v>740.33</v>
      </c>
      <c r="E4963" t="s">
        <v>10</v>
      </c>
      <c r="F4963">
        <v>2016</v>
      </c>
      <c r="G4963" s="4" t="s">
        <v>24</v>
      </c>
      <c r="H4963" t="str">
        <f>VLOOKUP(G4963,States!$A$1:$B$71,2,0)</f>
        <v>Michigan</v>
      </c>
      <c r="I4963" t="str">
        <f>VLOOKUP(H4963,Table2[[State]:[Kürzel für Highcharts]],2,0)</f>
        <v>MI</v>
      </c>
    </row>
    <row r="4964" spans="1:9">
      <c r="A4964">
        <v>9</v>
      </c>
      <c r="B4964" s="3">
        <v>42666</v>
      </c>
      <c r="C4964">
        <v>2.17</v>
      </c>
      <c r="D4964">
        <v>1243.29</v>
      </c>
      <c r="E4964" t="s">
        <v>10</v>
      </c>
      <c r="F4964">
        <v>2016</v>
      </c>
      <c r="G4964" s="4" t="s">
        <v>24</v>
      </c>
      <c r="H4964" t="str">
        <f>VLOOKUP(G4964,States!$A$1:$B$71,2,0)</f>
        <v>Michigan</v>
      </c>
      <c r="I4964" t="str">
        <f>VLOOKUP(H4964,Table2[[State]:[Kürzel für Highcharts]],2,0)</f>
        <v>MI</v>
      </c>
    </row>
    <row r="4965" spans="1:9">
      <c r="A4965">
        <v>10</v>
      </c>
      <c r="B4965" s="3">
        <v>42659</v>
      </c>
      <c r="C4965">
        <v>2.0699999999999998</v>
      </c>
      <c r="D4965">
        <v>1200.5899999999999</v>
      </c>
      <c r="E4965" t="s">
        <v>10</v>
      </c>
      <c r="F4965">
        <v>2016</v>
      </c>
      <c r="G4965" s="4" t="s">
        <v>24</v>
      </c>
      <c r="H4965" t="str">
        <f>VLOOKUP(G4965,States!$A$1:$B$71,2,0)</f>
        <v>Michigan</v>
      </c>
      <c r="I4965" t="str">
        <f>VLOOKUP(H4965,Table2[[State]:[Kürzel für Highcharts]],2,0)</f>
        <v>MI</v>
      </c>
    </row>
    <row r="4966" spans="1:9">
      <c r="A4966">
        <v>11</v>
      </c>
      <c r="B4966" s="3">
        <v>42652</v>
      </c>
      <c r="C4966">
        <v>1.99</v>
      </c>
      <c r="D4966">
        <v>1434.77</v>
      </c>
      <c r="E4966" t="s">
        <v>10</v>
      </c>
      <c r="F4966">
        <v>2016</v>
      </c>
      <c r="G4966" s="4" t="s">
        <v>24</v>
      </c>
      <c r="H4966" t="str">
        <f>VLOOKUP(G4966,States!$A$1:$B$71,2,0)</f>
        <v>Michigan</v>
      </c>
      <c r="I4966" t="str">
        <f>VLOOKUP(H4966,Table2[[State]:[Kürzel für Highcharts]],2,0)</f>
        <v>MI</v>
      </c>
    </row>
    <row r="4967" spans="1:9">
      <c r="A4967">
        <v>12</v>
      </c>
      <c r="B4967" s="3">
        <v>42645</v>
      </c>
      <c r="C4967">
        <v>2.1</v>
      </c>
      <c r="D4967">
        <v>1122.69</v>
      </c>
      <c r="E4967" t="s">
        <v>10</v>
      </c>
      <c r="F4967">
        <v>2016</v>
      </c>
      <c r="G4967" s="4" t="s">
        <v>24</v>
      </c>
      <c r="H4967" t="str">
        <f>VLOOKUP(G4967,States!$A$1:$B$71,2,0)</f>
        <v>Michigan</v>
      </c>
      <c r="I4967" t="str">
        <f>VLOOKUP(H4967,Table2[[State]:[Kürzel für Highcharts]],2,0)</f>
        <v>MI</v>
      </c>
    </row>
    <row r="4968" spans="1:9">
      <c r="A4968">
        <v>13</v>
      </c>
      <c r="B4968" s="3">
        <v>42638</v>
      </c>
      <c r="C4968">
        <v>2.16</v>
      </c>
      <c r="D4968">
        <v>980.98</v>
      </c>
      <c r="E4968" t="s">
        <v>10</v>
      </c>
      <c r="F4968">
        <v>2016</v>
      </c>
      <c r="G4968" s="4" t="s">
        <v>24</v>
      </c>
      <c r="H4968" t="str">
        <f>VLOOKUP(G4968,States!$A$1:$B$71,2,0)</f>
        <v>Michigan</v>
      </c>
      <c r="I4968" t="str">
        <f>VLOOKUP(H4968,Table2[[State]:[Kürzel für Highcharts]],2,0)</f>
        <v>MI</v>
      </c>
    </row>
    <row r="4969" spans="1:9">
      <c r="A4969">
        <v>14</v>
      </c>
      <c r="B4969" s="3">
        <v>42631</v>
      </c>
      <c r="C4969">
        <v>1.82</v>
      </c>
      <c r="D4969">
        <v>1285.58</v>
      </c>
      <c r="E4969" t="s">
        <v>10</v>
      </c>
      <c r="F4969">
        <v>2016</v>
      </c>
      <c r="G4969" s="4" t="s">
        <v>24</v>
      </c>
      <c r="H4969" t="str">
        <f>VLOOKUP(G4969,States!$A$1:$B$71,2,0)</f>
        <v>Michigan</v>
      </c>
      <c r="I4969" t="str">
        <f>VLOOKUP(H4969,Table2[[State]:[Kürzel für Highcharts]],2,0)</f>
        <v>MI</v>
      </c>
    </row>
    <row r="4970" spans="1:9">
      <c r="A4970">
        <v>15</v>
      </c>
      <c r="B4970" s="3">
        <v>42624</v>
      </c>
      <c r="C4970">
        <v>1.91</v>
      </c>
      <c r="D4970">
        <v>1765.13</v>
      </c>
      <c r="E4970" t="s">
        <v>10</v>
      </c>
      <c r="F4970">
        <v>2016</v>
      </c>
      <c r="G4970" s="4" t="s">
        <v>24</v>
      </c>
      <c r="H4970" t="str">
        <f>VLOOKUP(G4970,States!$A$1:$B$71,2,0)</f>
        <v>Michigan</v>
      </c>
      <c r="I4970" t="str">
        <f>VLOOKUP(H4970,Table2[[State]:[Kürzel für Highcharts]],2,0)</f>
        <v>MI</v>
      </c>
    </row>
    <row r="4971" spans="1:9">
      <c r="A4971">
        <v>16</v>
      </c>
      <c r="B4971" s="3">
        <v>42617</v>
      </c>
      <c r="C4971">
        <v>1.96</v>
      </c>
      <c r="D4971">
        <v>1782.56</v>
      </c>
      <c r="E4971" t="s">
        <v>10</v>
      </c>
      <c r="F4971">
        <v>2016</v>
      </c>
      <c r="G4971" s="4" t="s">
        <v>24</v>
      </c>
      <c r="H4971" t="str">
        <f>VLOOKUP(G4971,States!$A$1:$B$71,2,0)</f>
        <v>Michigan</v>
      </c>
      <c r="I4971" t="str">
        <f>VLOOKUP(H4971,Table2[[State]:[Kürzel für Highcharts]],2,0)</f>
        <v>MI</v>
      </c>
    </row>
    <row r="4972" spans="1:9">
      <c r="A4972">
        <v>17</v>
      </c>
      <c r="B4972" s="3">
        <v>42610</v>
      </c>
      <c r="C4972">
        <v>1.8</v>
      </c>
      <c r="D4972">
        <v>2178.75</v>
      </c>
      <c r="E4972" t="s">
        <v>10</v>
      </c>
      <c r="F4972">
        <v>2016</v>
      </c>
      <c r="G4972" s="4" t="s">
        <v>24</v>
      </c>
      <c r="H4972" t="str">
        <f>VLOOKUP(G4972,States!$A$1:$B$71,2,0)</f>
        <v>Michigan</v>
      </c>
      <c r="I4972" t="str">
        <f>VLOOKUP(H4972,Table2[[State]:[Kürzel für Highcharts]],2,0)</f>
        <v>MI</v>
      </c>
    </row>
    <row r="4973" spans="1:9">
      <c r="A4973">
        <v>18</v>
      </c>
      <c r="B4973" s="3">
        <v>42603</v>
      </c>
      <c r="C4973">
        <v>1.94</v>
      </c>
      <c r="D4973">
        <v>2096.4499999999998</v>
      </c>
      <c r="E4973" t="s">
        <v>10</v>
      </c>
      <c r="F4973">
        <v>2016</v>
      </c>
      <c r="G4973" s="4" t="s">
        <v>24</v>
      </c>
      <c r="H4973" t="str">
        <f>VLOOKUP(G4973,States!$A$1:$B$71,2,0)</f>
        <v>Michigan</v>
      </c>
      <c r="I4973" t="str">
        <f>VLOOKUP(H4973,Table2[[State]:[Kürzel für Highcharts]],2,0)</f>
        <v>MI</v>
      </c>
    </row>
    <row r="4974" spans="1:9">
      <c r="A4974">
        <v>19</v>
      </c>
      <c r="B4974" s="3">
        <v>42596</v>
      </c>
      <c r="C4974">
        <v>1.93</v>
      </c>
      <c r="D4974">
        <v>1958.5</v>
      </c>
      <c r="E4974" t="s">
        <v>10</v>
      </c>
      <c r="F4974">
        <v>2016</v>
      </c>
      <c r="G4974" s="4" t="s">
        <v>24</v>
      </c>
      <c r="H4974" t="str">
        <f>VLOOKUP(G4974,States!$A$1:$B$71,2,0)</f>
        <v>Michigan</v>
      </c>
      <c r="I4974" t="str">
        <f>VLOOKUP(H4974,Table2[[State]:[Kürzel für Highcharts]],2,0)</f>
        <v>MI</v>
      </c>
    </row>
    <row r="4975" spans="1:9">
      <c r="A4975">
        <v>20</v>
      </c>
      <c r="B4975" s="3">
        <v>42589</v>
      </c>
      <c r="C4975">
        <v>2.0299999999999998</v>
      </c>
      <c r="D4975">
        <v>1794.39</v>
      </c>
      <c r="E4975" t="s">
        <v>10</v>
      </c>
      <c r="F4975">
        <v>2016</v>
      </c>
      <c r="G4975" s="4" t="s">
        <v>24</v>
      </c>
      <c r="H4975" t="str">
        <f>VLOOKUP(G4975,States!$A$1:$B$71,2,0)</f>
        <v>Michigan</v>
      </c>
      <c r="I4975" t="str">
        <f>VLOOKUP(H4975,Table2[[State]:[Kürzel für Highcharts]],2,0)</f>
        <v>MI</v>
      </c>
    </row>
    <row r="4976" spans="1:9">
      <c r="A4976">
        <v>21</v>
      </c>
      <c r="B4976" s="3">
        <v>42582</v>
      </c>
      <c r="C4976">
        <v>1.86</v>
      </c>
      <c r="D4976">
        <v>1853.41</v>
      </c>
      <c r="E4976" t="s">
        <v>10</v>
      </c>
      <c r="F4976">
        <v>2016</v>
      </c>
      <c r="G4976" s="4" t="s">
        <v>24</v>
      </c>
      <c r="H4976" t="str">
        <f>VLOOKUP(G4976,States!$A$1:$B$71,2,0)</f>
        <v>Michigan</v>
      </c>
      <c r="I4976" t="str">
        <f>VLOOKUP(H4976,Table2[[State]:[Kürzel für Highcharts]],2,0)</f>
        <v>MI</v>
      </c>
    </row>
    <row r="4977" spans="1:9">
      <c r="A4977">
        <v>22</v>
      </c>
      <c r="B4977" s="3">
        <v>42575</v>
      </c>
      <c r="C4977">
        <v>1.98</v>
      </c>
      <c r="D4977">
        <v>1509.8</v>
      </c>
      <c r="E4977" t="s">
        <v>10</v>
      </c>
      <c r="F4977">
        <v>2016</v>
      </c>
      <c r="G4977" s="4" t="s">
        <v>24</v>
      </c>
      <c r="H4977" t="str">
        <f>VLOOKUP(G4977,States!$A$1:$B$71,2,0)</f>
        <v>Michigan</v>
      </c>
      <c r="I4977" t="str">
        <f>VLOOKUP(H4977,Table2[[State]:[Kürzel für Highcharts]],2,0)</f>
        <v>MI</v>
      </c>
    </row>
    <row r="4978" spans="1:9">
      <c r="A4978">
        <v>23</v>
      </c>
      <c r="B4978" s="3">
        <v>42568</v>
      </c>
      <c r="C4978">
        <v>1.82</v>
      </c>
      <c r="D4978">
        <v>1222.54</v>
      </c>
      <c r="E4978" t="s">
        <v>10</v>
      </c>
      <c r="F4978">
        <v>2016</v>
      </c>
      <c r="G4978" s="4" t="s">
        <v>24</v>
      </c>
      <c r="H4978" t="str">
        <f>VLOOKUP(G4978,States!$A$1:$B$71,2,0)</f>
        <v>Michigan</v>
      </c>
      <c r="I4978" t="str">
        <f>VLOOKUP(H4978,Table2[[State]:[Kürzel für Highcharts]],2,0)</f>
        <v>MI</v>
      </c>
    </row>
    <row r="4979" spans="1:9">
      <c r="A4979">
        <v>24</v>
      </c>
      <c r="B4979" s="3">
        <v>42561</v>
      </c>
      <c r="C4979">
        <v>1.73</v>
      </c>
      <c r="D4979">
        <v>1909.68</v>
      </c>
      <c r="E4979" t="s">
        <v>10</v>
      </c>
      <c r="F4979">
        <v>2016</v>
      </c>
      <c r="G4979" s="4" t="s">
        <v>24</v>
      </c>
      <c r="H4979" t="str">
        <f>VLOOKUP(G4979,States!$A$1:$B$71,2,0)</f>
        <v>Michigan</v>
      </c>
      <c r="I4979" t="str">
        <f>VLOOKUP(H4979,Table2[[State]:[Kürzel für Highcharts]],2,0)</f>
        <v>MI</v>
      </c>
    </row>
    <row r="4980" spans="1:9">
      <c r="A4980">
        <v>25</v>
      </c>
      <c r="B4980" s="3">
        <v>42554</v>
      </c>
      <c r="C4980">
        <v>1.8</v>
      </c>
      <c r="D4980">
        <v>1680.08</v>
      </c>
      <c r="E4980" t="s">
        <v>10</v>
      </c>
      <c r="F4980">
        <v>2016</v>
      </c>
      <c r="G4980" s="4" t="s">
        <v>24</v>
      </c>
      <c r="H4980" t="str">
        <f>VLOOKUP(G4980,States!$A$1:$B$71,2,0)</f>
        <v>Michigan</v>
      </c>
      <c r="I4980" t="str">
        <f>VLOOKUP(H4980,Table2[[State]:[Kürzel für Highcharts]],2,0)</f>
        <v>MI</v>
      </c>
    </row>
    <row r="4981" spans="1:9">
      <c r="A4981">
        <v>26</v>
      </c>
      <c r="B4981" s="3">
        <v>42547</v>
      </c>
      <c r="C4981">
        <v>1.38</v>
      </c>
      <c r="D4981">
        <v>2515.91</v>
      </c>
      <c r="E4981" t="s">
        <v>10</v>
      </c>
      <c r="F4981">
        <v>2016</v>
      </c>
      <c r="G4981" s="4" t="s">
        <v>24</v>
      </c>
      <c r="H4981" t="str">
        <f>VLOOKUP(G4981,States!$A$1:$B$71,2,0)</f>
        <v>Michigan</v>
      </c>
      <c r="I4981" t="str">
        <f>VLOOKUP(H4981,Table2[[State]:[Kürzel für Highcharts]],2,0)</f>
        <v>MI</v>
      </c>
    </row>
    <row r="4982" spans="1:9">
      <c r="A4982">
        <v>27</v>
      </c>
      <c r="B4982" s="3">
        <v>42540</v>
      </c>
      <c r="C4982">
        <v>1.67</v>
      </c>
      <c r="D4982">
        <v>2301.0500000000002</v>
      </c>
      <c r="E4982" t="s">
        <v>10</v>
      </c>
      <c r="F4982">
        <v>2016</v>
      </c>
      <c r="G4982" s="4" t="s">
        <v>24</v>
      </c>
      <c r="H4982" t="str">
        <f>VLOOKUP(G4982,States!$A$1:$B$71,2,0)</f>
        <v>Michigan</v>
      </c>
      <c r="I4982" t="str">
        <f>VLOOKUP(H4982,Table2[[State]:[Kürzel für Highcharts]],2,0)</f>
        <v>MI</v>
      </c>
    </row>
    <row r="4983" spans="1:9">
      <c r="A4983">
        <v>28</v>
      </c>
      <c r="B4983" s="3">
        <v>42533</v>
      </c>
      <c r="C4983">
        <v>1.51</v>
      </c>
      <c r="D4983">
        <v>4328.09</v>
      </c>
      <c r="E4983" t="s">
        <v>10</v>
      </c>
      <c r="F4983">
        <v>2016</v>
      </c>
      <c r="G4983" s="4" t="s">
        <v>24</v>
      </c>
      <c r="H4983" t="str">
        <f>VLOOKUP(G4983,States!$A$1:$B$71,2,0)</f>
        <v>Michigan</v>
      </c>
      <c r="I4983" t="str">
        <f>VLOOKUP(H4983,Table2[[State]:[Kürzel für Highcharts]],2,0)</f>
        <v>MI</v>
      </c>
    </row>
    <row r="4984" spans="1:9">
      <c r="A4984">
        <v>29</v>
      </c>
      <c r="B4984" s="3">
        <v>42526</v>
      </c>
      <c r="C4984">
        <v>1.28</v>
      </c>
      <c r="D4984">
        <v>3011.11</v>
      </c>
      <c r="E4984" t="s">
        <v>10</v>
      </c>
      <c r="F4984">
        <v>2016</v>
      </c>
      <c r="G4984" s="4" t="s">
        <v>24</v>
      </c>
      <c r="H4984" t="str">
        <f>VLOOKUP(G4984,States!$A$1:$B$71,2,0)</f>
        <v>Michigan</v>
      </c>
      <c r="I4984" t="str">
        <f>VLOOKUP(H4984,Table2[[State]:[Kürzel für Highcharts]],2,0)</f>
        <v>MI</v>
      </c>
    </row>
    <row r="4985" spans="1:9">
      <c r="A4985">
        <v>30</v>
      </c>
      <c r="B4985" s="3">
        <v>42519</v>
      </c>
      <c r="C4985">
        <v>1.69</v>
      </c>
      <c r="D4985">
        <v>1778.67</v>
      </c>
      <c r="E4985" t="s">
        <v>10</v>
      </c>
      <c r="F4985">
        <v>2016</v>
      </c>
      <c r="G4985" s="4" t="s">
        <v>24</v>
      </c>
      <c r="H4985" t="str">
        <f>VLOOKUP(G4985,States!$A$1:$B$71,2,0)</f>
        <v>Michigan</v>
      </c>
      <c r="I4985" t="str">
        <f>VLOOKUP(H4985,Table2[[State]:[Kürzel für Highcharts]],2,0)</f>
        <v>MI</v>
      </c>
    </row>
    <row r="4986" spans="1:9">
      <c r="A4986">
        <v>31</v>
      </c>
      <c r="B4986" s="3">
        <v>42512</v>
      </c>
      <c r="C4986">
        <v>1.75</v>
      </c>
      <c r="D4986">
        <v>1610.27</v>
      </c>
      <c r="E4986" t="s">
        <v>10</v>
      </c>
      <c r="F4986">
        <v>2016</v>
      </c>
      <c r="G4986" s="4" t="s">
        <v>24</v>
      </c>
      <c r="H4986" t="str">
        <f>VLOOKUP(G4986,States!$A$1:$B$71,2,0)</f>
        <v>Michigan</v>
      </c>
      <c r="I4986" t="str">
        <f>VLOOKUP(H4986,Table2[[State]:[Kürzel für Highcharts]],2,0)</f>
        <v>MI</v>
      </c>
    </row>
    <row r="4987" spans="1:9">
      <c r="A4987">
        <v>32</v>
      </c>
      <c r="B4987" s="3">
        <v>42505</v>
      </c>
      <c r="C4987">
        <v>1.6</v>
      </c>
      <c r="D4987">
        <v>1891.39</v>
      </c>
      <c r="E4987" t="s">
        <v>10</v>
      </c>
      <c r="F4987">
        <v>2016</v>
      </c>
      <c r="G4987" s="4" t="s">
        <v>24</v>
      </c>
      <c r="H4987" t="str">
        <f>VLOOKUP(G4987,States!$A$1:$B$71,2,0)</f>
        <v>Michigan</v>
      </c>
      <c r="I4987" t="str">
        <f>VLOOKUP(H4987,Table2[[State]:[Kürzel für Highcharts]],2,0)</f>
        <v>MI</v>
      </c>
    </row>
    <row r="4988" spans="1:9">
      <c r="A4988">
        <v>33</v>
      </c>
      <c r="B4988" s="3">
        <v>42498</v>
      </c>
      <c r="C4988">
        <v>1.56</v>
      </c>
      <c r="D4988">
        <v>1750.18</v>
      </c>
      <c r="E4988" t="s">
        <v>10</v>
      </c>
      <c r="F4988">
        <v>2016</v>
      </c>
      <c r="G4988" s="4" t="s">
        <v>24</v>
      </c>
      <c r="H4988" t="str">
        <f>VLOOKUP(G4988,States!$A$1:$B$71,2,0)</f>
        <v>Michigan</v>
      </c>
      <c r="I4988" t="str">
        <f>VLOOKUP(H4988,Table2[[State]:[Kürzel für Highcharts]],2,0)</f>
        <v>MI</v>
      </c>
    </row>
    <row r="4989" spans="1:9">
      <c r="A4989">
        <v>34</v>
      </c>
      <c r="B4989" s="3">
        <v>42491</v>
      </c>
      <c r="C4989">
        <v>1.36</v>
      </c>
      <c r="D4989">
        <v>2405.79</v>
      </c>
      <c r="E4989" t="s">
        <v>10</v>
      </c>
      <c r="F4989">
        <v>2016</v>
      </c>
      <c r="G4989" s="4" t="s">
        <v>24</v>
      </c>
      <c r="H4989" t="str">
        <f>VLOOKUP(G4989,States!$A$1:$B$71,2,0)</f>
        <v>Michigan</v>
      </c>
      <c r="I4989" t="str">
        <f>VLOOKUP(H4989,Table2[[State]:[Kürzel für Highcharts]],2,0)</f>
        <v>MI</v>
      </c>
    </row>
    <row r="4990" spans="1:9">
      <c r="A4990">
        <v>35</v>
      </c>
      <c r="B4990" s="3">
        <v>42484</v>
      </c>
      <c r="C4990">
        <v>1.47</v>
      </c>
      <c r="D4990">
        <v>3402.66</v>
      </c>
      <c r="E4990" t="s">
        <v>10</v>
      </c>
      <c r="F4990">
        <v>2016</v>
      </c>
      <c r="G4990" s="4" t="s">
        <v>24</v>
      </c>
      <c r="H4990" t="str">
        <f>VLOOKUP(G4990,States!$A$1:$B$71,2,0)</f>
        <v>Michigan</v>
      </c>
      <c r="I4990" t="str">
        <f>VLOOKUP(H4990,Table2[[State]:[Kürzel für Highcharts]],2,0)</f>
        <v>MI</v>
      </c>
    </row>
    <row r="4991" spans="1:9">
      <c r="A4991">
        <v>36</v>
      </c>
      <c r="B4991" s="3">
        <v>42477</v>
      </c>
      <c r="C4991">
        <v>1.57</v>
      </c>
      <c r="D4991">
        <v>1620.45</v>
      </c>
      <c r="E4991" t="s">
        <v>10</v>
      </c>
      <c r="F4991">
        <v>2016</v>
      </c>
      <c r="G4991" s="4" t="s">
        <v>24</v>
      </c>
      <c r="H4991" t="str">
        <f>VLOOKUP(G4991,States!$A$1:$B$71,2,0)</f>
        <v>Michigan</v>
      </c>
      <c r="I4991" t="str">
        <f>VLOOKUP(H4991,Table2[[State]:[Kürzel für Highcharts]],2,0)</f>
        <v>MI</v>
      </c>
    </row>
    <row r="4992" spans="1:9">
      <c r="A4992">
        <v>37</v>
      </c>
      <c r="B4992" s="3">
        <v>42470</v>
      </c>
      <c r="C4992">
        <v>1.34</v>
      </c>
      <c r="D4992">
        <v>1690.4</v>
      </c>
      <c r="E4992" t="s">
        <v>10</v>
      </c>
      <c r="F4992">
        <v>2016</v>
      </c>
      <c r="G4992" s="4" t="s">
        <v>24</v>
      </c>
      <c r="H4992" t="str">
        <f>VLOOKUP(G4992,States!$A$1:$B$71,2,0)</f>
        <v>Michigan</v>
      </c>
      <c r="I4992" t="str">
        <f>VLOOKUP(H4992,Table2[[State]:[Kürzel für Highcharts]],2,0)</f>
        <v>MI</v>
      </c>
    </row>
    <row r="4993" spans="1:9">
      <c r="A4993">
        <v>38</v>
      </c>
      <c r="B4993" s="3">
        <v>42463</v>
      </c>
      <c r="C4993">
        <v>1.56</v>
      </c>
      <c r="D4993">
        <v>1409.23</v>
      </c>
      <c r="E4993" t="s">
        <v>10</v>
      </c>
      <c r="F4993">
        <v>2016</v>
      </c>
      <c r="G4993" s="4" t="s">
        <v>24</v>
      </c>
      <c r="H4993" t="str">
        <f>VLOOKUP(G4993,States!$A$1:$B$71,2,0)</f>
        <v>Michigan</v>
      </c>
      <c r="I4993" t="str">
        <f>VLOOKUP(H4993,Table2[[State]:[Kürzel für Highcharts]],2,0)</f>
        <v>MI</v>
      </c>
    </row>
    <row r="4994" spans="1:9">
      <c r="A4994">
        <v>39</v>
      </c>
      <c r="B4994" s="3">
        <v>42456</v>
      </c>
      <c r="C4994">
        <v>1.53</v>
      </c>
      <c r="D4994">
        <v>1816.88</v>
      </c>
      <c r="E4994" t="s">
        <v>10</v>
      </c>
      <c r="F4994">
        <v>2016</v>
      </c>
      <c r="G4994" s="4" t="s">
        <v>24</v>
      </c>
      <c r="H4994" t="str">
        <f>VLOOKUP(G4994,States!$A$1:$B$71,2,0)</f>
        <v>Michigan</v>
      </c>
      <c r="I4994" t="str">
        <f>VLOOKUP(H4994,Table2[[State]:[Kürzel für Highcharts]],2,0)</f>
        <v>MI</v>
      </c>
    </row>
    <row r="4995" spans="1:9">
      <c r="A4995">
        <v>40</v>
      </c>
      <c r="B4995" s="3">
        <v>42449</v>
      </c>
      <c r="C4995">
        <v>1.33</v>
      </c>
      <c r="D4995">
        <v>4064.64</v>
      </c>
      <c r="E4995" t="s">
        <v>10</v>
      </c>
      <c r="F4995">
        <v>2016</v>
      </c>
      <c r="G4995" s="4" t="s">
        <v>24</v>
      </c>
      <c r="H4995" t="str">
        <f>VLOOKUP(G4995,States!$A$1:$B$71,2,0)</f>
        <v>Michigan</v>
      </c>
      <c r="I4995" t="str">
        <f>VLOOKUP(H4995,Table2[[State]:[Kürzel für Highcharts]],2,0)</f>
        <v>MI</v>
      </c>
    </row>
    <row r="4996" spans="1:9">
      <c r="A4996">
        <v>41</v>
      </c>
      <c r="B4996" s="3">
        <v>42442</v>
      </c>
      <c r="C4996">
        <v>1.33</v>
      </c>
      <c r="D4996">
        <v>1643.43</v>
      </c>
      <c r="E4996" t="s">
        <v>10</v>
      </c>
      <c r="F4996">
        <v>2016</v>
      </c>
      <c r="G4996" s="4" t="s">
        <v>24</v>
      </c>
      <c r="H4996" t="str">
        <f>VLOOKUP(G4996,States!$A$1:$B$71,2,0)</f>
        <v>Michigan</v>
      </c>
      <c r="I4996" t="str">
        <f>VLOOKUP(H4996,Table2[[State]:[Kürzel für Highcharts]],2,0)</f>
        <v>MI</v>
      </c>
    </row>
    <row r="4997" spans="1:9">
      <c r="A4997">
        <v>42</v>
      </c>
      <c r="B4997" s="3">
        <v>42435</v>
      </c>
      <c r="C4997">
        <v>1.1000000000000001</v>
      </c>
      <c r="D4997">
        <v>3976.8</v>
      </c>
      <c r="E4997" t="s">
        <v>10</v>
      </c>
      <c r="F4997">
        <v>2016</v>
      </c>
      <c r="G4997" s="4" t="s">
        <v>24</v>
      </c>
      <c r="H4997" t="str">
        <f>VLOOKUP(G4997,States!$A$1:$B$71,2,0)</f>
        <v>Michigan</v>
      </c>
      <c r="I4997" t="str">
        <f>VLOOKUP(H4997,Table2[[State]:[Kürzel für Highcharts]],2,0)</f>
        <v>MI</v>
      </c>
    </row>
    <row r="4998" spans="1:9">
      <c r="A4998">
        <v>43</v>
      </c>
      <c r="B4998" s="3">
        <v>42428</v>
      </c>
      <c r="C4998">
        <v>1.43</v>
      </c>
      <c r="D4998">
        <v>2981.75</v>
      </c>
      <c r="E4998" t="s">
        <v>10</v>
      </c>
      <c r="F4998">
        <v>2016</v>
      </c>
      <c r="G4998" s="4" t="s">
        <v>24</v>
      </c>
      <c r="H4998" t="str">
        <f>VLOOKUP(G4998,States!$A$1:$B$71,2,0)</f>
        <v>Michigan</v>
      </c>
      <c r="I4998" t="str">
        <f>VLOOKUP(H4998,Table2[[State]:[Kürzel für Highcharts]],2,0)</f>
        <v>MI</v>
      </c>
    </row>
    <row r="4999" spans="1:9">
      <c r="A4999">
        <v>44</v>
      </c>
      <c r="B4999" s="3">
        <v>42421</v>
      </c>
      <c r="C4999">
        <v>1.58</v>
      </c>
      <c r="D4999">
        <v>2373.09</v>
      </c>
      <c r="E4999" t="s">
        <v>10</v>
      </c>
      <c r="F4999">
        <v>2016</v>
      </c>
      <c r="G4999" s="4" t="s">
        <v>24</v>
      </c>
      <c r="H4999" t="str">
        <f>VLOOKUP(G4999,States!$A$1:$B$71,2,0)</f>
        <v>Michigan</v>
      </c>
      <c r="I4999" t="str">
        <f>VLOOKUP(H4999,Table2[[State]:[Kürzel für Highcharts]],2,0)</f>
        <v>MI</v>
      </c>
    </row>
    <row r="5000" spans="1:9">
      <c r="A5000">
        <v>45</v>
      </c>
      <c r="B5000" s="3">
        <v>42414</v>
      </c>
      <c r="C5000">
        <v>1.36</v>
      </c>
      <c r="D5000">
        <v>2168.35</v>
      </c>
      <c r="E5000" t="s">
        <v>10</v>
      </c>
      <c r="F5000">
        <v>2016</v>
      </c>
      <c r="G5000" s="4" t="s">
        <v>24</v>
      </c>
      <c r="H5000" t="str">
        <f>VLOOKUP(G5000,States!$A$1:$B$71,2,0)</f>
        <v>Michigan</v>
      </c>
      <c r="I5000" t="str">
        <f>VLOOKUP(H5000,Table2[[State]:[Kürzel für Highcharts]],2,0)</f>
        <v>MI</v>
      </c>
    </row>
    <row r="5001" spans="1:9">
      <c r="A5001">
        <v>46</v>
      </c>
      <c r="B5001" s="3">
        <v>42407</v>
      </c>
      <c r="C5001">
        <v>1.46</v>
      </c>
      <c r="D5001">
        <v>2112.25</v>
      </c>
      <c r="E5001" t="s">
        <v>10</v>
      </c>
      <c r="F5001">
        <v>2016</v>
      </c>
      <c r="G5001" s="4" t="s">
        <v>24</v>
      </c>
      <c r="H5001" t="str">
        <f>VLOOKUP(G5001,States!$A$1:$B$71,2,0)</f>
        <v>Michigan</v>
      </c>
      <c r="I5001" t="str">
        <f>VLOOKUP(H5001,Table2[[State]:[Kürzel für Highcharts]],2,0)</f>
        <v>MI</v>
      </c>
    </row>
    <row r="5002" spans="1:9">
      <c r="A5002">
        <v>47</v>
      </c>
      <c r="B5002" s="3">
        <v>42400</v>
      </c>
      <c r="C5002">
        <v>1.54</v>
      </c>
      <c r="D5002">
        <v>2267.2199999999998</v>
      </c>
      <c r="E5002" t="s">
        <v>10</v>
      </c>
      <c r="F5002">
        <v>2016</v>
      </c>
      <c r="G5002" s="4" t="s">
        <v>24</v>
      </c>
      <c r="H5002" t="str">
        <f>VLOOKUP(G5002,States!$A$1:$B$71,2,0)</f>
        <v>Michigan</v>
      </c>
      <c r="I5002" t="str">
        <f>VLOOKUP(H5002,Table2[[State]:[Kürzel für Highcharts]],2,0)</f>
        <v>MI</v>
      </c>
    </row>
    <row r="5003" spans="1:9">
      <c r="A5003">
        <v>48</v>
      </c>
      <c r="B5003" s="3">
        <v>42393</v>
      </c>
      <c r="C5003">
        <v>1.49</v>
      </c>
      <c r="D5003">
        <v>2363.9699999999998</v>
      </c>
      <c r="E5003" t="s">
        <v>10</v>
      </c>
      <c r="F5003">
        <v>2016</v>
      </c>
      <c r="G5003" s="4" t="s">
        <v>24</v>
      </c>
      <c r="H5003" t="str">
        <f>VLOOKUP(G5003,States!$A$1:$B$71,2,0)</f>
        <v>Michigan</v>
      </c>
      <c r="I5003" t="str">
        <f>VLOOKUP(H5003,Table2[[State]:[Kürzel für Highcharts]],2,0)</f>
        <v>MI</v>
      </c>
    </row>
    <row r="5004" spans="1:9">
      <c r="A5004">
        <v>49</v>
      </c>
      <c r="B5004" s="3">
        <v>42386</v>
      </c>
      <c r="C5004">
        <v>1.53</v>
      </c>
      <c r="D5004">
        <v>2099.77</v>
      </c>
      <c r="E5004" t="s">
        <v>10</v>
      </c>
      <c r="F5004">
        <v>2016</v>
      </c>
      <c r="G5004" s="4" t="s">
        <v>24</v>
      </c>
      <c r="H5004" t="str">
        <f>VLOOKUP(G5004,States!$A$1:$B$71,2,0)</f>
        <v>Michigan</v>
      </c>
      <c r="I5004" t="str">
        <f>VLOOKUP(H5004,Table2[[State]:[Kürzel für Highcharts]],2,0)</f>
        <v>MI</v>
      </c>
    </row>
    <row r="5005" spans="1:9">
      <c r="A5005">
        <v>50</v>
      </c>
      <c r="B5005" s="3">
        <v>42379</v>
      </c>
      <c r="C5005">
        <v>1.4</v>
      </c>
      <c r="D5005">
        <v>4134.6099999999997</v>
      </c>
      <c r="E5005" t="s">
        <v>10</v>
      </c>
      <c r="F5005">
        <v>2016</v>
      </c>
      <c r="G5005" s="4" t="s">
        <v>24</v>
      </c>
      <c r="H5005" t="str">
        <f>VLOOKUP(G5005,States!$A$1:$B$71,2,0)</f>
        <v>Michigan</v>
      </c>
      <c r="I5005" t="str">
        <f>VLOOKUP(H5005,Table2[[State]:[Kürzel für Highcharts]],2,0)</f>
        <v>MI</v>
      </c>
    </row>
    <row r="5006" spans="1:9">
      <c r="A5006">
        <v>51</v>
      </c>
      <c r="B5006" s="3">
        <v>42372</v>
      </c>
      <c r="C5006">
        <v>1.45</v>
      </c>
      <c r="D5006">
        <v>2625.6</v>
      </c>
      <c r="E5006" t="s">
        <v>10</v>
      </c>
      <c r="F5006">
        <v>2016</v>
      </c>
      <c r="G5006" s="4" t="s">
        <v>24</v>
      </c>
      <c r="H5006" t="str">
        <f>VLOOKUP(G5006,States!$A$1:$B$71,2,0)</f>
        <v>Michigan</v>
      </c>
      <c r="I5006" t="str">
        <f>VLOOKUP(H5006,Table2[[State]:[Kürzel für Highcharts]],2,0)</f>
        <v>MI</v>
      </c>
    </row>
    <row r="5007" spans="1:9">
      <c r="A5007">
        <v>0</v>
      </c>
      <c r="B5007" s="3">
        <v>43100</v>
      </c>
      <c r="C5007">
        <v>1.28</v>
      </c>
      <c r="D5007">
        <v>6792.67</v>
      </c>
      <c r="E5007" t="s">
        <v>10</v>
      </c>
      <c r="F5007">
        <v>2017</v>
      </c>
      <c r="G5007" s="4" t="s">
        <v>24</v>
      </c>
      <c r="H5007" t="str">
        <f>VLOOKUP(G5007,States!$A$1:$B$71,2,0)</f>
        <v>Michigan</v>
      </c>
      <c r="I5007" t="str">
        <f>VLOOKUP(H5007,Table2[[State]:[Kürzel für Highcharts]],2,0)</f>
        <v>MI</v>
      </c>
    </row>
    <row r="5008" spans="1:9">
      <c r="A5008">
        <v>1</v>
      </c>
      <c r="B5008" s="3">
        <v>43093</v>
      </c>
      <c r="C5008">
        <v>1.3</v>
      </c>
      <c r="D5008">
        <v>7774.3</v>
      </c>
      <c r="E5008" t="s">
        <v>10</v>
      </c>
      <c r="F5008">
        <v>2017</v>
      </c>
      <c r="G5008" s="4" t="s">
        <v>24</v>
      </c>
      <c r="H5008" t="str">
        <f>VLOOKUP(G5008,States!$A$1:$B$71,2,0)</f>
        <v>Michigan</v>
      </c>
      <c r="I5008" t="str">
        <f>VLOOKUP(H5008,Table2[[State]:[Kürzel für Highcharts]],2,0)</f>
        <v>MI</v>
      </c>
    </row>
    <row r="5009" spans="1:9">
      <c r="A5009">
        <v>2</v>
      </c>
      <c r="B5009" s="3">
        <v>43086</v>
      </c>
      <c r="C5009">
        <v>1.28</v>
      </c>
      <c r="D5009">
        <v>6777.66</v>
      </c>
      <c r="E5009" t="s">
        <v>10</v>
      </c>
      <c r="F5009">
        <v>2017</v>
      </c>
      <c r="G5009" s="4" t="s">
        <v>24</v>
      </c>
      <c r="H5009" t="str">
        <f>VLOOKUP(G5009,States!$A$1:$B$71,2,0)</f>
        <v>Michigan</v>
      </c>
      <c r="I5009" t="str">
        <f>VLOOKUP(H5009,Table2[[State]:[Kürzel für Highcharts]],2,0)</f>
        <v>MI</v>
      </c>
    </row>
    <row r="5010" spans="1:9">
      <c r="A5010">
        <v>3</v>
      </c>
      <c r="B5010" s="3">
        <v>43079</v>
      </c>
      <c r="C5010">
        <v>1.29</v>
      </c>
      <c r="D5010">
        <v>6253.08</v>
      </c>
      <c r="E5010" t="s">
        <v>10</v>
      </c>
      <c r="F5010">
        <v>2017</v>
      </c>
      <c r="G5010" s="4" t="s">
        <v>24</v>
      </c>
      <c r="H5010" t="str">
        <f>VLOOKUP(G5010,States!$A$1:$B$71,2,0)</f>
        <v>Michigan</v>
      </c>
      <c r="I5010" t="str">
        <f>VLOOKUP(H5010,Table2[[State]:[Kürzel für Highcharts]],2,0)</f>
        <v>MI</v>
      </c>
    </row>
    <row r="5011" spans="1:9">
      <c r="A5011">
        <v>4</v>
      </c>
      <c r="B5011" s="3">
        <v>43072</v>
      </c>
      <c r="C5011">
        <v>1.31</v>
      </c>
      <c r="D5011">
        <v>6184.48</v>
      </c>
      <c r="E5011" t="s">
        <v>10</v>
      </c>
      <c r="F5011">
        <v>2017</v>
      </c>
      <c r="G5011" s="4" t="s">
        <v>24</v>
      </c>
      <c r="H5011" t="str">
        <f>VLOOKUP(G5011,States!$A$1:$B$71,2,0)</f>
        <v>Michigan</v>
      </c>
      <c r="I5011" t="str">
        <f>VLOOKUP(H5011,Table2[[State]:[Kürzel für Highcharts]],2,0)</f>
        <v>MI</v>
      </c>
    </row>
    <row r="5012" spans="1:9">
      <c r="A5012">
        <v>5</v>
      </c>
      <c r="B5012" s="3">
        <v>43065</v>
      </c>
      <c r="C5012">
        <v>1.3</v>
      </c>
      <c r="D5012">
        <v>6128.58</v>
      </c>
      <c r="E5012" t="s">
        <v>10</v>
      </c>
      <c r="F5012">
        <v>2017</v>
      </c>
      <c r="G5012" s="4" t="s">
        <v>24</v>
      </c>
      <c r="H5012" t="str">
        <f>VLOOKUP(G5012,States!$A$1:$B$71,2,0)</f>
        <v>Michigan</v>
      </c>
      <c r="I5012" t="str">
        <f>VLOOKUP(H5012,Table2[[State]:[Kürzel für Highcharts]],2,0)</f>
        <v>MI</v>
      </c>
    </row>
    <row r="5013" spans="1:9">
      <c r="A5013">
        <v>6</v>
      </c>
      <c r="B5013" s="3">
        <v>43058</v>
      </c>
      <c r="C5013">
        <v>1.27</v>
      </c>
      <c r="D5013">
        <v>6745.48</v>
      </c>
      <c r="E5013" t="s">
        <v>10</v>
      </c>
      <c r="F5013">
        <v>2017</v>
      </c>
      <c r="G5013" s="4" t="s">
        <v>24</v>
      </c>
      <c r="H5013" t="str">
        <f>VLOOKUP(G5013,States!$A$1:$B$71,2,0)</f>
        <v>Michigan</v>
      </c>
      <c r="I5013" t="str">
        <f>VLOOKUP(H5013,Table2[[State]:[Kürzel für Highcharts]],2,0)</f>
        <v>MI</v>
      </c>
    </row>
    <row r="5014" spans="1:9">
      <c r="A5014">
        <v>7</v>
      </c>
      <c r="B5014" s="3">
        <v>43051</v>
      </c>
      <c r="C5014">
        <v>1.43</v>
      </c>
      <c r="D5014">
        <v>8507.18</v>
      </c>
      <c r="E5014" t="s">
        <v>10</v>
      </c>
      <c r="F5014">
        <v>2017</v>
      </c>
      <c r="G5014" s="4" t="s">
        <v>24</v>
      </c>
      <c r="H5014" t="str">
        <f>VLOOKUP(G5014,States!$A$1:$B$71,2,0)</f>
        <v>Michigan</v>
      </c>
      <c r="I5014" t="str">
        <f>VLOOKUP(H5014,Table2[[State]:[Kürzel für Highcharts]],2,0)</f>
        <v>MI</v>
      </c>
    </row>
    <row r="5015" spans="1:9">
      <c r="A5015">
        <v>8</v>
      </c>
      <c r="B5015" s="3">
        <v>43044</v>
      </c>
      <c r="C5015">
        <v>1.52</v>
      </c>
      <c r="D5015">
        <v>9469.2800000000007</v>
      </c>
      <c r="E5015" t="s">
        <v>10</v>
      </c>
      <c r="F5015">
        <v>2017</v>
      </c>
      <c r="G5015" s="4" t="s">
        <v>24</v>
      </c>
      <c r="H5015" t="str">
        <f>VLOOKUP(G5015,States!$A$1:$B$71,2,0)</f>
        <v>Michigan</v>
      </c>
      <c r="I5015" t="str">
        <f>VLOOKUP(H5015,Table2[[State]:[Kürzel für Highcharts]],2,0)</f>
        <v>MI</v>
      </c>
    </row>
    <row r="5016" spans="1:9">
      <c r="A5016">
        <v>9</v>
      </c>
      <c r="B5016" s="3">
        <v>43037</v>
      </c>
      <c r="C5016">
        <v>1.32</v>
      </c>
      <c r="D5016">
        <v>7724.84</v>
      </c>
      <c r="E5016" t="s">
        <v>10</v>
      </c>
      <c r="F5016">
        <v>2017</v>
      </c>
      <c r="G5016" s="4" t="s">
        <v>24</v>
      </c>
      <c r="H5016" t="str">
        <f>VLOOKUP(G5016,States!$A$1:$B$71,2,0)</f>
        <v>Michigan</v>
      </c>
      <c r="I5016" t="str">
        <f>VLOOKUP(H5016,Table2[[State]:[Kürzel für Highcharts]],2,0)</f>
        <v>MI</v>
      </c>
    </row>
    <row r="5017" spans="1:9">
      <c r="A5017">
        <v>10</v>
      </c>
      <c r="B5017" s="3">
        <v>43030</v>
      </c>
      <c r="C5017">
        <v>1.32</v>
      </c>
      <c r="D5017">
        <v>9171.48</v>
      </c>
      <c r="E5017" t="s">
        <v>10</v>
      </c>
      <c r="F5017">
        <v>2017</v>
      </c>
      <c r="G5017" s="4" t="s">
        <v>24</v>
      </c>
      <c r="H5017" t="str">
        <f>VLOOKUP(G5017,States!$A$1:$B$71,2,0)</f>
        <v>Michigan</v>
      </c>
      <c r="I5017" t="str">
        <f>VLOOKUP(H5017,Table2[[State]:[Kürzel für Highcharts]],2,0)</f>
        <v>MI</v>
      </c>
    </row>
    <row r="5018" spans="1:9">
      <c r="A5018">
        <v>11</v>
      </c>
      <c r="B5018" s="3">
        <v>43023</v>
      </c>
      <c r="C5018">
        <v>1.41</v>
      </c>
      <c r="D5018">
        <v>8400.56</v>
      </c>
      <c r="E5018" t="s">
        <v>10</v>
      </c>
      <c r="F5018">
        <v>2017</v>
      </c>
      <c r="G5018" s="4" t="s">
        <v>24</v>
      </c>
      <c r="H5018" t="str">
        <f>VLOOKUP(G5018,States!$A$1:$B$71,2,0)</f>
        <v>Michigan</v>
      </c>
      <c r="I5018" t="str">
        <f>VLOOKUP(H5018,Table2[[State]:[Kürzel für Highcharts]],2,0)</f>
        <v>MI</v>
      </c>
    </row>
    <row r="5019" spans="1:9">
      <c r="A5019">
        <v>12</v>
      </c>
      <c r="B5019" s="3">
        <v>43016</v>
      </c>
      <c r="C5019">
        <v>1.51</v>
      </c>
      <c r="D5019">
        <v>8806.6299999999992</v>
      </c>
      <c r="E5019" t="s">
        <v>10</v>
      </c>
      <c r="F5019">
        <v>2017</v>
      </c>
      <c r="G5019" s="4" t="s">
        <v>24</v>
      </c>
      <c r="H5019" t="str">
        <f>VLOOKUP(G5019,States!$A$1:$B$71,2,0)</f>
        <v>Michigan</v>
      </c>
      <c r="I5019" t="str">
        <f>VLOOKUP(H5019,Table2[[State]:[Kürzel für Highcharts]],2,0)</f>
        <v>MI</v>
      </c>
    </row>
    <row r="5020" spans="1:9">
      <c r="A5020">
        <v>13</v>
      </c>
      <c r="B5020" s="3">
        <v>43009</v>
      </c>
      <c r="C5020">
        <v>1.44</v>
      </c>
      <c r="D5020">
        <v>12551.82</v>
      </c>
      <c r="E5020" t="s">
        <v>10</v>
      </c>
      <c r="F5020">
        <v>2017</v>
      </c>
      <c r="G5020" s="4" t="s">
        <v>24</v>
      </c>
      <c r="H5020" t="str">
        <f>VLOOKUP(G5020,States!$A$1:$B$71,2,0)</f>
        <v>Michigan</v>
      </c>
      <c r="I5020" t="str">
        <f>VLOOKUP(H5020,Table2[[State]:[Kürzel für Highcharts]],2,0)</f>
        <v>MI</v>
      </c>
    </row>
    <row r="5021" spans="1:9">
      <c r="A5021">
        <v>14</v>
      </c>
      <c r="B5021" s="3">
        <v>43002</v>
      </c>
      <c r="C5021">
        <v>1.46</v>
      </c>
      <c r="D5021">
        <v>8043.21</v>
      </c>
      <c r="E5021" t="s">
        <v>10</v>
      </c>
      <c r="F5021">
        <v>2017</v>
      </c>
      <c r="G5021" s="4" t="s">
        <v>24</v>
      </c>
      <c r="H5021" t="str">
        <f>VLOOKUP(G5021,States!$A$1:$B$71,2,0)</f>
        <v>Michigan</v>
      </c>
      <c r="I5021" t="str">
        <f>VLOOKUP(H5021,Table2[[State]:[Kürzel für Highcharts]],2,0)</f>
        <v>MI</v>
      </c>
    </row>
    <row r="5022" spans="1:9">
      <c r="A5022">
        <v>15</v>
      </c>
      <c r="B5022" s="3">
        <v>42995</v>
      </c>
      <c r="C5022">
        <v>1.4</v>
      </c>
      <c r="D5022">
        <v>8378.17</v>
      </c>
      <c r="E5022" t="s">
        <v>10</v>
      </c>
      <c r="F5022">
        <v>2017</v>
      </c>
      <c r="G5022" s="4" t="s">
        <v>24</v>
      </c>
      <c r="H5022" t="str">
        <f>VLOOKUP(G5022,States!$A$1:$B$71,2,0)</f>
        <v>Michigan</v>
      </c>
      <c r="I5022" t="str">
        <f>VLOOKUP(H5022,Table2[[State]:[Kürzel für Highcharts]],2,0)</f>
        <v>MI</v>
      </c>
    </row>
    <row r="5023" spans="1:9">
      <c r="A5023">
        <v>16</v>
      </c>
      <c r="B5023" s="3">
        <v>42988</v>
      </c>
      <c r="C5023">
        <v>1.4</v>
      </c>
      <c r="D5023">
        <v>8021.16</v>
      </c>
      <c r="E5023" t="s">
        <v>10</v>
      </c>
      <c r="F5023">
        <v>2017</v>
      </c>
      <c r="G5023" s="4" t="s">
        <v>24</v>
      </c>
      <c r="H5023" t="str">
        <f>VLOOKUP(G5023,States!$A$1:$B$71,2,0)</f>
        <v>Michigan</v>
      </c>
      <c r="I5023" t="str">
        <f>VLOOKUP(H5023,Table2[[State]:[Kürzel für Highcharts]],2,0)</f>
        <v>MI</v>
      </c>
    </row>
    <row r="5024" spans="1:9">
      <c r="A5024">
        <v>17</v>
      </c>
      <c r="B5024" s="3">
        <v>42981</v>
      </c>
      <c r="C5024">
        <v>1.26</v>
      </c>
      <c r="D5024">
        <v>9273.64</v>
      </c>
      <c r="E5024" t="s">
        <v>10</v>
      </c>
      <c r="F5024">
        <v>2017</v>
      </c>
      <c r="G5024" s="4" t="s">
        <v>24</v>
      </c>
      <c r="H5024" t="str">
        <f>VLOOKUP(G5024,States!$A$1:$B$71,2,0)</f>
        <v>Michigan</v>
      </c>
      <c r="I5024" t="str">
        <f>VLOOKUP(H5024,Table2[[State]:[Kürzel für Highcharts]],2,0)</f>
        <v>MI</v>
      </c>
    </row>
    <row r="5025" spans="1:9">
      <c r="A5025">
        <v>18</v>
      </c>
      <c r="B5025" s="3">
        <v>42974</v>
      </c>
      <c r="C5025">
        <v>1.21</v>
      </c>
      <c r="D5025">
        <v>8060.54</v>
      </c>
      <c r="E5025" t="s">
        <v>10</v>
      </c>
      <c r="F5025">
        <v>2017</v>
      </c>
      <c r="G5025" s="4" t="s">
        <v>24</v>
      </c>
      <c r="H5025" t="str">
        <f>VLOOKUP(G5025,States!$A$1:$B$71,2,0)</f>
        <v>Michigan</v>
      </c>
      <c r="I5025" t="str">
        <f>VLOOKUP(H5025,Table2[[State]:[Kürzel für Highcharts]],2,0)</f>
        <v>MI</v>
      </c>
    </row>
    <row r="5026" spans="1:9">
      <c r="A5026">
        <v>19</v>
      </c>
      <c r="B5026" s="3">
        <v>42967</v>
      </c>
      <c r="C5026">
        <v>1.1299999999999999</v>
      </c>
      <c r="D5026">
        <v>7502.05</v>
      </c>
      <c r="E5026" t="s">
        <v>10</v>
      </c>
      <c r="F5026">
        <v>2017</v>
      </c>
      <c r="G5026" s="4" t="s">
        <v>24</v>
      </c>
      <c r="H5026" t="str">
        <f>VLOOKUP(G5026,States!$A$1:$B$71,2,0)</f>
        <v>Michigan</v>
      </c>
      <c r="I5026" t="str">
        <f>VLOOKUP(H5026,Table2[[State]:[Kürzel für Highcharts]],2,0)</f>
        <v>MI</v>
      </c>
    </row>
    <row r="5027" spans="1:9">
      <c r="A5027">
        <v>20</v>
      </c>
      <c r="B5027" s="3">
        <v>42960</v>
      </c>
      <c r="C5027">
        <v>1.18</v>
      </c>
      <c r="D5027">
        <v>7534.9</v>
      </c>
      <c r="E5027" t="s">
        <v>10</v>
      </c>
      <c r="F5027">
        <v>2017</v>
      </c>
      <c r="G5027" s="4" t="s">
        <v>24</v>
      </c>
      <c r="H5027" t="str">
        <f>VLOOKUP(G5027,States!$A$1:$B$71,2,0)</f>
        <v>Michigan</v>
      </c>
      <c r="I5027" t="str">
        <f>VLOOKUP(H5027,Table2[[State]:[Kürzel für Highcharts]],2,0)</f>
        <v>MI</v>
      </c>
    </row>
    <row r="5028" spans="1:9">
      <c r="A5028">
        <v>21</v>
      </c>
      <c r="B5028" s="3">
        <v>42953</v>
      </c>
      <c r="C5028">
        <v>1.29</v>
      </c>
      <c r="D5028">
        <v>5285.73</v>
      </c>
      <c r="E5028" t="s">
        <v>10</v>
      </c>
      <c r="F5028">
        <v>2017</v>
      </c>
      <c r="G5028" s="4" t="s">
        <v>24</v>
      </c>
      <c r="H5028" t="str">
        <f>VLOOKUP(G5028,States!$A$1:$B$71,2,0)</f>
        <v>Michigan</v>
      </c>
      <c r="I5028" t="str">
        <f>VLOOKUP(H5028,Table2[[State]:[Kürzel für Highcharts]],2,0)</f>
        <v>MI</v>
      </c>
    </row>
    <row r="5029" spans="1:9">
      <c r="A5029">
        <v>22</v>
      </c>
      <c r="B5029" s="3">
        <v>42946</v>
      </c>
      <c r="C5029">
        <v>1.33</v>
      </c>
      <c r="D5029">
        <v>8233.0499999999993</v>
      </c>
      <c r="E5029" t="s">
        <v>10</v>
      </c>
      <c r="F5029">
        <v>2017</v>
      </c>
      <c r="G5029" s="4" t="s">
        <v>24</v>
      </c>
      <c r="H5029" t="str">
        <f>VLOOKUP(G5029,States!$A$1:$B$71,2,0)</f>
        <v>Michigan</v>
      </c>
      <c r="I5029" t="str">
        <f>VLOOKUP(H5029,Table2[[State]:[Kürzel für Highcharts]],2,0)</f>
        <v>MI</v>
      </c>
    </row>
    <row r="5030" spans="1:9">
      <c r="A5030">
        <v>23</v>
      </c>
      <c r="B5030" s="3">
        <v>42939</v>
      </c>
      <c r="C5030">
        <v>1.27</v>
      </c>
      <c r="D5030">
        <v>6483.93</v>
      </c>
      <c r="E5030" t="s">
        <v>10</v>
      </c>
      <c r="F5030">
        <v>2017</v>
      </c>
      <c r="G5030" s="4" t="s">
        <v>24</v>
      </c>
      <c r="H5030" t="str">
        <f>VLOOKUP(G5030,States!$A$1:$B$71,2,0)</f>
        <v>Michigan</v>
      </c>
      <c r="I5030" t="str">
        <f>VLOOKUP(H5030,Table2[[State]:[Kürzel für Highcharts]],2,0)</f>
        <v>MI</v>
      </c>
    </row>
    <row r="5031" spans="1:9">
      <c r="A5031">
        <v>24</v>
      </c>
      <c r="B5031" s="3">
        <v>42932</v>
      </c>
      <c r="C5031">
        <v>1.32</v>
      </c>
      <c r="D5031">
        <v>9058.7900000000009</v>
      </c>
      <c r="E5031" t="s">
        <v>10</v>
      </c>
      <c r="F5031">
        <v>2017</v>
      </c>
      <c r="G5031" s="4" t="s">
        <v>24</v>
      </c>
      <c r="H5031" t="str">
        <f>VLOOKUP(G5031,States!$A$1:$B$71,2,0)</f>
        <v>Michigan</v>
      </c>
      <c r="I5031" t="str">
        <f>VLOOKUP(H5031,Table2[[State]:[Kürzel für Highcharts]],2,0)</f>
        <v>MI</v>
      </c>
    </row>
    <row r="5032" spans="1:9">
      <c r="A5032">
        <v>25</v>
      </c>
      <c r="B5032" s="3">
        <v>42925</v>
      </c>
      <c r="C5032">
        <v>2.19</v>
      </c>
      <c r="D5032">
        <v>3521.61</v>
      </c>
      <c r="E5032" t="s">
        <v>10</v>
      </c>
      <c r="F5032">
        <v>2017</v>
      </c>
      <c r="G5032" s="4" t="s">
        <v>24</v>
      </c>
      <c r="H5032" t="str">
        <f>VLOOKUP(G5032,States!$A$1:$B$71,2,0)</f>
        <v>Michigan</v>
      </c>
      <c r="I5032" t="str">
        <f>VLOOKUP(H5032,Table2[[State]:[Kürzel für Highcharts]],2,0)</f>
        <v>MI</v>
      </c>
    </row>
    <row r="5033" spans="1:9">
      <c r="A5033">
        <v>26</v>
      </c>
      <c r="B5033" s="3">
        <v>42918</v>
      </c>
      <c r="C5033">
        <v>1.97</v>
      </c>
      <c r="D5033">
        <v>4460.37</v>
      </c>
      <c r="E5033" t="s">
        <v>10</v>
      </c>
      <c r="F5033">
        <v>2017</v>
      </c>
      <c r="G5033" s="4" t="s">
        <v>24</v>
      </c>
      <c r="H5033" t="str">
        <f>VLOOKUP(G5033,States!$A$1:$B$71,2,0)</f>
        <v>Michigan</v>
      </c>
      <c r="I5033" t="str">
        <f>VLOOKUP(H5033,Table2[[State]:[Kürzel für Highcharts]],2,0)</f>
        <v>MI</v>
      </c>
    </row>
    <row r="5034" spans="1:9">
      <c r="A5034">
        <v>27</v>
      </c>
      <c r="B5034" s="3">
        <v>42911</v>
      </c>
      <c r="C5034">
        <v>2.73</v>
      </c>
      <c r="D5034">
        <v>1034.32</v>
      </c>
      <c r="E5034" t="s">
        <v>10</v>
      </c>
      <c r="F5034">
        <v>2017</v>
      </c>
      <c r="G5034" s="4" t="s">
        <v>24</v>
      </c>
      <c r="H5034" t="str">
        <f>VLOOKUP(G5034,States!$A$1:$B$71,2,0)</f>
        <v>Michigan</v>
      </c>
      <c r="I5034" t="str">
        <f>VLOOKUP(H5034,Table2[[State]:[Kürzel für Highcharts]],2,0)</f>
        <v>MI</v>
      </c>
    </row>
    <row r="5035" spans="1:9">
      <c r="A5035">
        <v>28</v>
      </c>
      <c r="B5035" s="3">
        <v>42904</v>
      </c>
      <c r="C5035">
        <v>2.62</v>
      </c>
      <c r="D5035">
        <v>1314.24</v>
      </c>
      <c r="E5035" t="s">
        <v>10</v>
      </c>
      <c r="F5035">
        <v>2017</v>
      </c>
      <c r="G5035" s="4" t="s">
        <v>24</v>
      </c>
      <c r="H5035" t="str">
        <f>VLOOKUP(G5035,States!$A$1:$B$71,2,0)</f>
        <v>Michigan</v>
      </c>
      <c r="I5035" t="str">
        <f>VLOOKUP(H5035,Table2[[State]:[Kürzel für Highcharts]],2,0)</f>
        <v>MI</v>
      </c>
    </row>
    <row r="5036" spans="1:9">
      <c r="A5036">
        <v>29</v>
      </c>
      <c r="B5036" s="3">
        <v>42897</v>
      </c>
      <c r="C5036">
        <v>2.39</v>
      </c>
      <c r="D5036">
        <v>1312.01</v>
      </c>
      <c r="E5036" t="s">
        <v>10</v>
      </c>
      <c r="F5036">
        <v>2017</v>
      </c>
      <c r="G5036" s="4" t="s">
        <v>24</v>
      </c>
      <c r="H5036" t="str">
        <f>VLOOKUP(G5036,States!$A$1:$B$71,2,0)</f>
        <v>Michigan</v>
      </c>
      <c r="I5036" t="str">
        <f>VLOOKUP(H5036,Table2[[State]:[Kürzel für Highcharts]],2,0)</f>
        <v>MI</v>
      </c>
    </row>
    <row r="5037" spans="1:9">
      <c r="A5037">
        <v>30</v>
      </c>
      <c r="B5037" s="3">
        <v>42890</v>
      </c>
      <c r="C5037">
        <v>2.33</v>
      </c>
      <c r="D5037">
        <v>1389.65</v>
      </c>
      <c r="E5037" t="s">
        <v>10</v>
      </c>
      <c r="F5037">
        <v>2017</v>
      </c>
      <c r="G5037" s="4" t="s">
        <v>24</v>
      </c>
      <c r="H5037" t="str">
        <f>VLOOKUP(G5037,States!$A$1:$B$71,2,0)</f>
        <v>Michigan</v>
      </c>
      <c r="I5037" t="str">
        <f>VLOOKUP(H5037,Table2[[State]:[Kürzel für Highcharts]],2,0)</f>
        <v>MI</v>
      </c>
    </row>
    <row r="5038" spans="1:9">
      <c r="A5038">
        <v>31</v>
      </c>
      <c r="B5038" s="3">
        <v>42883</v>
      </c>
      <c r="C5038">
        <v>2.44</v>
      </c>
      <c r="D5038">
        <v>1388.02</v>
      </c>
      <c r="E5038" t="s">
        <v>10</v>
      </c>
      <c r="F5038">
        <v>2017</v>
      </c>
      <c r="G5038" s="4" t="s">
        <v>24</v>
      </c>
      <c r="H5038" t="str">
        <f>VLOOKUP(G5038,States!$A$1:$B$71,2,0)</f>
        <v>Michigan</v>
      </c>
      <c r="I5038" t="str">
        <f>VLOOKUP(H5038,Table2[[State]:[Kürzel für Highcharts]],2,0)</f>
        <v>MI</v>
      </c>
    </row>
    <row r="5039" spans="1:9">
      <c r="A5039">
        <v>32</v>
      </c>
      <c r="B5039" s="3">
        <v>42876</v>
      </c>
      <c r="C5039">
        <v>2.34</v>
      </c>
      <c r="D5039">
        <v>1678.36</v>
      </c>
      <c r="E5039" t="s">
        <v>10</v>
      </c>
      <c r="F5039">
        <v>2017</v>
      </c>
      <c r="G5039" s="4" t="s">
        <v>24</v>
      </c>
      <c r="H5039" t="str">
        <f>VLOOKUP(G5039,States!$A$1:$B$71,2,0)</f>
        <v>Michigan</v>
      </c>
      <c r="I5039" t="str">
        <f>VLOOKUP(H5039,Table2[[State]:[Kürzel für Highcharts]],2,0)</f>
        <v>MI</v>
      </c>
    </row>
    <row r="5040" spans="1:9">
      <c r="A5040">
        <v>33</v>
      </c>
      <c r="B5040" s="3">
        <v>42869</v>
      </c>
      <c r="C5040">
        <v>2.11</v>
      </c>
      <c r="D5040">
        <v>1569.19</v>
      </c>
      <c r="E5040" t="s">
        <v>10</v>
      </c>
      <c r="F5040">
        <v>2017</v>
      </c>
      <c r="G5040" s="4" t="s">
        <v>24</v>
      </c>
      <c r="H5040" t="str">
        <f>VLOOKUP(G5040,States!$A$1:$B$71,2,0)</f>
        <v>Michigan</v>
      </c>
      <c r="I5040" t="str">
        <f>VLOOKUP(H5040,Table2[[State]:[Kürzel für Highcharts]],2,0)</f>
        <v>MI</v>
      </c>
    </row>
    <row r="5041" spans="1:9">
      <c r="A5041">
        <v>34</v>
      </c>
      <c r="B5041" s="3">
        <v>42862</v>
      </c>
      <c r="C5041">
        <v>2.3199999999999998</v>
      </c>
      <c r="D5041">
        <v>845.11</v>
      </c>
      <c r="E5041" t="s">
        <v>10</v>
      </c>
      <c r="F5041">
        <v>2017</v>
      </c>
      <c r="G5041" s="4" t="s">
        <v>24</v>
      </c>
      <c r="H5041" t="str">
        <f>VLOOKUP(G5041,States!$A$1:$B$71,2,0)</f>
        <v>Michigan</v>
      </c>
      <c r="I5041" t="str">
        <f>VLOOKUP(H5041,Table2[[State]:[Kürzel für Highcharts]],2,0)</f>
        <v>MI</v>
      </c>
    </row>
    <row r="5042" spans="1:9">
      <c r="A5042">
        <v>35</v>
      </c>
      <c r="B5042" s="3">
        <v>42855</v>
      </c>
      <c r="C5042">
        <v>2.21</v>
      </c>
      <c r="D5042">
        <v>1451.76</v>
      </c>
      <c r="E5042" t="s">
        <v>10</v>
      </c>
      <c r="F5042">
        <v>2017</v>
      </c>
      <c r="G5042" s="4" t="s">
        <v>24</v>
      </c>
      <c r="H5042" t="str">
        <f>VLOOKUP(G5042,States!$A$1:$B$71,2,0)</f>
        <v>Michigan</v>
      </c>
      <c r="I5042" t="str">
        <f>VLOOKUP(H5042,Table2[[State]:[Kürzel für Highcharts]],2,0)</f>
        <v>MI</v>
      </c>
    </row>
    <row r="5043" spans="1:9">
      <c r="A5043">
        <v>36</v>
      </c>
      <c r="B5043" s="3">
        <v>42848</v>
      </c>
      <c r="C5043">
        <v>2.13</v>
      </c>
      <c r="D5043">
        <v>2101.46</v>
      </c>
      <c r="E5043" t="s">
        <v>10</v>
      </c>
      <c r="F5043">
        <v>2017</v>
      </c>
      <c r="G5043" s="4" t="s">
        <v>24</v>
      </c>
      <c r="H5043" t="str">
        <f>VLOOKUP(G5043,States!$A$1:$B$71,2,0)</f>
        <v>Michigan</v>
      </c>
      <c r="I5043" t="str">
        <f>VLOOKUP(H5043,Table2[[State]:[Kürzel für Highcharts]],2,0)</f>
        <v>MI</v>
      </c>
    </row>
    <row r="5044" spans="1:9">
      <c r="A5044">
        <v>37</v>
      </c>
      <c r="B5044" s="3">
        <v>42841</v>
      </c>
      <c r="C5044">
        <v>2.19</v>
      </c>
      <c r="D5044">
        <v>2246.0700000000002</v>
      </c>
      <c r="E5044" t="s">
        <v>10</v>
      </c>
      <c r="F5044">
        <v>2017</v>
      </c>
      <c r="G5044" s="4" t="s">
        <v>24</v>
      </c>
      <c r="H5044" t="str">
        <f>VLOOKUP(G5044,States!$A$1:$B$71,2,0)</f>
        <v>Michigan</v>
      </c>
      <c r="I5044" t="str">
        <f>VLOOKUP(H5044,Table2[[State]:[Kürzel für Highcharts]],2,0)</f>
        <v>MI</v>
      </c>
    </row>
    <row r="5045" spans="1:9">
      <c r="A5045">
        <v>38</v>
      </c>
      <c r="B5045" s="3">
        <v>42834</v>
      </c>
      <c r="C5045">
        <v>2</v>
      </c>
      <c r="D5045">
        <v>2038.99</v>
      </c>
      <c r="E5045" t="s">
        <v>10</v>
      </c>
      <c r="F5045">
        <v>2017</v>
      </c>
      <c r="G5045" s="4" t="s">
        <v>24</v>
      </c>
      <c r="H5045" t="str">
        <f>VLOOKUP(G5045,States!$A$1:$B$71,2,0)</f>
        <v>Michigan</v>
      </c>
      <c r="I5045" t="str">
        <f>VLOOKUP(H5045,Table2[[State]:[Kürzel für Highcharts]],2,0)</f>
        <v>MI</v>
      </c>
    </row>
    <row r="5046" spans="1:9">
      <c r="A5046">
        <v>39</v>
      </c>
      <c r="B5046" s="3">
        <v>42827</v>
      </c>
      <c r="C5046">
        <v>2.0699999999999998</v>
      </c>
      <c r="D5046">
        <v>1908.86</v>
      </c>
      <c r="E5046" t="s">
        <v>10</v>
      </c>
      <c r="F5046">
        <v>2017</v>
      </c>
      <c r="G5046" s="4" t="s">
        <v>24</v>
      </c>
      <c r="H5046" t="str">
        <f>VLOOKUP(G5046,States!$A$1:$B$71,2,0)</f>
        <v>Michigan</v>
      </c>
      <c r="I5046" t="str">
        <f>VLOOKUP(H5046,Table2[[State]:[Kürzel für Highcharts]],2,0)</f>
        <v>MI</v>
      </c>
    </row>
    <row r="5047" spans="1:9">
      <c r="A5047">
        <v>40</v>
      </c>
      <c r="B5047" s="3">
        <v>42820</v>
      </c>
      <c r="C5047">
        <v>2.0499999999999998</v>
      </c>
      <c r="D5047">
        <v>2136.8000000000002</v>
      </c>
      <c r="E5047" t="s">
        <v>10</v>
      </c>
      <c r="F5047">
        <v>2017</v>
      </c>
      <c r="G5047" s="4" t="s">
        <v>24</v>
      </c>
      <c r="H5047" t="str">
        <f>VLOOKUP(G5047,States!$A$1:$B$71,2,0)</f>
        <v>Michigan</v>
      </c>
      <c r="I5047" t="str">
        <f>VLOOKUP(H5047,Table2[[State]:[Kürzel für Highcharts]],2,0)</f>
        <v>MI</v>
      </c>
    </row>
    <row r="5048" spans="1:9">
      <c r="A5048">
        <v>41</v>
      </c>
      <c r="B5048" s="3">
        <v>42813</v>
      </c>
      <c r="C5048">
        <v>2.0499999999999998</v>
      </c>
      <c r="D5048">
        <v>2395.16</v>
      </c>
      <c r="E5048" t="s">
        <v>10</v>
      </c>
      <c r="F5048">
        <v>2017</v>
      </c>
      <c r="G5048" s="4" t="s">
        <v>24</v>
      </c>
      <c r="H5048" t="str">
        <f>VLOOKUP(G5048,States!$A$1:$B$71,2,0)</f>
        <v>Michigan</v>
      </c>
      <c r="I5048" t="str">
        <f>VLOOKUP(H5048,Table2[[State]:[Kürzel für Highcharts]],2,0)</f>
        <v>MI</v>
      </c>
    </row>
    <row r="5049" spans="1:9">
      <c r="A5049">
        <v>42</v>
      </c>
      <c r="B5049" s="3">
        <v>42806</v>
      </c>
      <c r="C5049">
        <v>1.94</v>
      </c>
      <c r="D5049">
        <v>4146.49</v>
      </c>
      <c r="E5049" t="s">
        <v>10</v>
      </c>
      <c r="F5049">
        <v>2017</v>
      </c>
      <c r="G5049" s="4" t="s">
        <v>24</v>
      </c>
      <c r="H5049" t="str">
        <f>VLOOKUP(G5049,States!$A$1:$B$71,2,0)</f>
        <v>Michigan</v>
      </c>
      <c r="I5049" t="str">
        <f>VLOOKUP(H5049,Table2[[State]:[Kürzel für Highcharts]],2,0)</f>
        <v>MI</v>
      </c>
    </row>
    <row r="5050" spans="1:9">
      <c r="A5050">
        <v>43</v>
      </c>
      <c r="B5050" s="3">
        <v>42799</v>
      </c>
      <c r="C5050">
        <v>1.33</v>
      </c>
      <c r="D5050">
        <v>13181.24</v>
      </c>
      <c r="E5050" t="s">
        <v>10</v>
      </c>
      <c r="F5050">
        <v>2017</v>
      </c>
      <c r="G5050" s="4" t="s">
        <v>24</v>
      </c>
      <c r="H5050" t="str">
        <f>VLOOKUP(G5050,States!$A$1:$B$71,2,0)</f>
        <v>Michigan</v>
      </c>
      <c r="I5050" t="str">
        <f>VLOOKUP(H5050,Table2[[State]:[Kürzel für Highcharts]],2,0)</f>
        <v>MI</v>
      </c>
    </row>
    <row r="5051" spans="1:9">
      <c r="A5051">
        <v>44</v>
      </c>
      <c r="B5051" s="3">
        <v>42792</v>
      </c>
      <c r="C5051">
        <v>1.57</v>
      </c>
      <c r="D5051">
        <v>7915.2</v>
      </c>
      <c r="E5051" t="s">
        <v>10</v>
      </c>
      <c r="F5051">
        <v>2017</v>
      </c>
      <c r="G5051" s="4" t="s">
        <v>24</v>
      </c>
      <c r="H5051" t="str">
        <f>VLOOKUP(G5051,States!$A$1:$B$71,2,0)</f>
        <v>Michigan</v>
      </c>
      <c r="I5051" t="str">
        <f>VLOOKUP(H5051,Table2[[State]:[Kürzel für Highcharts]],2,0)</f>
        <v>MI</v>
      </c>
    </row>
    <row r="5052" spans="1:9">
      <c r="A5052">
        <v>45</v>
      </c>
      <c r="B5052" s="3">
        <v>42785</v>
      </c>
      <c r="C5052">
        <v>1.64</v>
      </c>
      <c r="D5052">
        <v>1862.24</v>
      </c>
      <c r="E5052" t="s">
        <v>10</v>
      </c>
      <c r="F5052">
        <v>2017</v>
      </c>
      <c r="G5052" s="4" t="s">
        <v>24</v>
      </c>
      <c r="H5052" t="str">
        <f>VLOOKUP(G5052,States!$A$1:$B$71,2,0)</f>
        <v>Michigan</v>
      </c>
      <c r="I5052" t="str">
        <f>VLOOKUP(H5052,Table2[[State]:[Kürzel für Highcharts]],2,0)</f>
        <v>MI</v>
      </c>
    </row>
    <row r="5053" spans="1:9">
      <c r="A5053">
        <v>46</v>
      </c>
      <c r="B5053" s="3">
        <v>42778</v>
      </c>
      <c r="C5053">
        <v>1.27</v>
      </c>
      <c r="D5053">
        <v>4273.25</v>
      </c>
      <c r="E5053" t="s">
        <v>10</v>
      </c>
      <c r="F5053">
        <v>2017</v>
      </c>
      <c r="G5053" s="4" t="s">
        <v>24</v>
      </c>
      <c r="H5053" t="str">
        <f>VLOOKUP(G5053,States!$A$1:$B$71,2,0)</f>
        <v>Michigan</v>
      </c>
      <c r="I5053" t="str">
        <f>VLOOKUP(H5053,Table2[[State]:[Kürzel für Highcharts]],2,0)</f>
        <v>MI</v>
      </c>
    </row>
    <row r="5054" spans="1:9">
      <c r="A5054">
        <v>47</v>
      </c>
      <c r="B5054" s="3">
        <v>42771</v>
      </c>
      <c r="C5054">
        <v>1.7</v>
      </c>
      <c r="D5054">
        <v>1112.77</v>
      </c>
      <c r="E5054" t="s">
        <v>10</v>
      </c>
      <c r="F5054">
        <v>2017</v>
      </c>
      <c r="G5054" s="4" t="s">
        <v>24</v>
      </c>
      <c r="H5054" t="str">
        <f>VLOOKUP(G5054,States!$A$1:$B$71,2,0)</f>
        <v>Michigan</v>
      </c>
      <c r="I5054" t="str">
        <f>VLOOKUP(H5054,Table2[[State]:[Kürzel für Highcharts]],2,0)</f>
        <v>MI</v>
      </c>
    </row>
    <row r="5055" spans="1:9">
      <c r="A5055">
        <v>48</v>
      </c>
      <c r="B5055" s="3">
        <v>42764</v>
      </c>
      <c r="C5055">
        <v>1.67</v>
      </c>
      <c r="D5055">
        <v>1626.47</v>
      </c>
      <c r="E5055" t="s">
        <v>10</v>
      </c>
      <c r="F5055">
        <v>2017</v>
      </c>
      <c r="G5055" s="4" t="s">
        <v>24</v>
      </c>
      <c r="H5055" t="str">
        <f>VLOOKUP(G5055,States!$A$1:$B$71,2,0)</f>
        <v>Michigan</v>
      </c>
      <c r="I5055" t="str">
        <f>VLOOKUP(H5055,Table2[[State]:[Kürzel für Highcharts]],2,0)</f>
        <v>MI</v>
      </c>
    </row>
    <row r="5056" spans="1:9">
      <c r="A5056">
        <v>49</v>
      </c>
      <c r="B5056" s="3">
        <v>42757</v>
      </c>
      <c r="C5056">
        <v>1.52</v>
      </c>
      <c r="D5056">
        <v>2693.59</v>
      </c>
      <c r="E5056" t="s">
        <v>10</v>
      </c>
      <c r="F5056">
        <v>2017</v>
      </c>
      <c r="G5056" s="4" t="s">
        <v>24</v>
      </c>
      <c r="H5056" t="str">
        <f>VLOOKUP(G5056,States!$A$1:$B$71,2,0)</f>
        <v>Michigan</v>
      </c>
      <c r="I5056" t="str">
        <f>VLOOKUP(H5056,Table2[[State]:[Kürzel für Highcharts]],2,0)</f>
        <v>MI</v>
      </c>
    </row>
    <row r="5057" spans="1:9">
      <c r="A5057">
        <v>50</v>
      </c>
      <c r="B5057" s="3">
        <v>42750</v>
      </c>
      <c r="C5057">
        <v>1.75</v>
      </c>
      <c r="D5057">
        <v>1427.36</v>
      </c>
      <c r="E5057" t="s">
        <v>10</v>
      </c>
      <c r="F5057">
        <v>2017</v>
      </c>
      <c r="G5057" s="4" t="s">
        <v>24</v>
      </c>
      <c r="H5057" t="str">
        <f>VLOOKUP(G5057,States!$A$1:$B$71,2,0)</f>
        <v>Michigan</v>
      </c>
      <c r="I5057" t="str">
        <f>VLOOKUP(H5057,Table2[[State]:[Kürzel für Highcharts]],2,0)</f>
        <v>MI</v>
      </c>
    </row>
    <row r="5058" spans="1:9">
      <c r="A5058">
        <v>51</v>
      </c>
      <c r="B5058" s="3">
        <v>42743</v>
      </c>
      <c r="C5058">
        <v>1.52</v>
      </c>
      <c r="D5058">
        <v>2650.61</v>
      </c>
      <c r="E5058" t="s">
        <v>10</v>
      </c>
      <c r="F5058">
        <v>2017</v>
      </c>
      <c r="G5058" s="4" t="s">
        <v>24</v>
      </c>
      <c r="H5058" t="str">
        <f>VLOOKUP(G5058,States!$A$1:$B$71,2,0)</f>
        <v>Michigan</v>
      </c>
      <c r="I5058" t="str">
        <f>VLOOKUP(H5058,Table2[[State]:[Kürzel für Highcharts]],2,0)</f>
        <v>MI</v>
      </c>
    </row>
    <row r="5059" spans="1:9">
      <c r="A5059">
        <v>52</v>
      </c>
      <c r="B5059" s="3">
        <v>42736</v>
      </c>
      <c r="C5059">
        <v>1.79</v>
      </c>
      <c r="D5059">
        <v>1095.77</v>
      </c>
      <c r="E5059" t="s">
        <v>10</v>
      </c>
      <c r="F5059">
        <v>2017</v>
      </c>
      <c r="G5059" s="4" t="s">
        <v>24</v>
      </c>
      <c r="H5059" t="str">
        <f>VLOOKUP(G5059,States!$A$1:$B$71,2,0)</f>
        <v>Michigan</v>
      </c>
      <c r="I5059" t="str">
        <f>VLOOKUP(H5059,Table2[[State]:[Kürzel für Highcharts]],2,0)</f>
        <v>MI</v>
      </c>
    </row>
    <row r="5060" spans="1:9">
      <c r="A5060">
        <v>0</v>
      </c>
      <c r="B5060" s="3">
        <v>43184</v>
      </c>
      <c r="C5060">
        <v>1.34</v>
      </c>
      <c r="D5060">
        <v>8539.23</v>
      </c>
      <c r="E5060" t="s">
        <v>10</v>
      </c>
      <c r="F5060">
        <v>2018</v>
      </c>
      <c r="G5060" s="4" t="s">
        <v>24</v>
      </c>
      <c r="H5060" t="str">
        <f>VLOOKUP(G5060,States!$A$1:$B$71,2,0)</f>
        <v>Michigan</v>
      </c>
      <c r="I5060" t="str">
        <f>VLOOKUP(H5060,Table2[[State]:[Kürzel für Highcharts]],2,0)</f>
        <v>MI</v>
      </c>
    </row>
    <row r="5061" spans="1:9">
      <c r="A5061">
        <v>1</v>
      </c>
      <c r="B5061" s="3">
        <v>43177</v>
      </c>
      <c r="C5061">
        <v>1.33</v>
      </c>
      <c r="D5061">
        <v>9211.25</v>
      </c>
      <c r="E5061" t="s">
        <v>10</v>
      </c>
      <c r="F5061">
        <v>2018</v>
      </c>
      <c r="G5061" s="4" t="s">
        <v>24</v>
      </c>
      <c r="H5061" t="str">
        <f>VLOOKUP(G5061,States!$A$1:$B$71,2,0)</f>
        <v>Michigan</v>
      </c>
      <c r="I5061" t="str">
        <f>VLOOKUP(H5061,Table2[[State]:[Kürzel für Highcharts]],2,0)</f>
        <v>MI</v>
      </c>
    </row>
    <row r="5062" spans="1:9">
      <c r="A5062">
        <v>2</v>
      </c>
      <c r="B5062" s="3">
        <v>43170</v>
      </c>
      <c r="C5062">
        <v>1.32</v>
      </c>
      <c r="D5062">
        <v>8381.09</v>
      </c>
      <c r="E5062" t="s">
        <v>10</v>
      </c>
      <c r="F5062">
        <v>2018</v>
      </c>
      <c r="G5062" s="4" t="s">
        <v>24</v>
      </c>
      <c r="H5062" t="str">
        <f>VLOOKUP(G5062,States!$A$1:$B$71,2,0)</f>
        <v>Michigan</v>
      </c>
      <c r="I5062" t="str">
        <f>VLOOKUP(H5062,Table2[[State]:[Kürzel für Highcharts]],2,0)</f>
        <v>MI</v>
      </c>
    </row>
    <row r="5063" spans="1:9">
      <c r="A5063">
        <v>3</v>
      </c>
      <c r="B5063" s="3">
        <v>43163</v>
      </c>
      <c r="C5063">
        <v>1.01</v>
      </c>
      <c r="D5063">
        <v>17987.77</v>
      </c>
      <c r="E5063" t="s">
        <v>10</v>
      </c>
      <c r="F5063">
        <v>2018</v>
      </c>
      <c r="G5063" s="4" t="s">
        <v>24</v>
      </c>
      <c r="H5063" t="str">
        <f>VLOOKUP(G5063,States!$A$1:$B$71,2,0)</f>
        <v>Michigan</v>
      </c>
      <c r="I5063" t="str">
        <f>VLOOKUP(H5063,Table2[[State]:[Kürzel für Highcharts]],2,0)</f>
        <v>MI</v>
      </c>
    </row>
    <row r="5064" spans="1:9">
      <c r="A5064">
        <v>4</v>
      </c>
      <c r="B5064" s="3">
        <v>43156</v>
      </c>
      <c r="C5064">
        <v>1.34</v>
      </c>
      <c r="D5064">
        <v>7115.37</v>
      </c>
      <c r="E5064" t="s">
        <v>10</v>
      </c>
      <c r="F5064">
        <v>2018</v>
      </c>
      <c r="G5064" s="4" t="s">
        <v>24</v>
      </c>
      <c r="H5064" t="str">
        <f>VLOOKUP(G5064,States!$A$1:$B$71,2,0)</f>
        <v>Michigan</v>
      </c>
      <c r="I5064" t="str">
        <f>VLOOKUP(H5064,Table2[[State]:[Kürzel für Highcharts]],2,0)</f>
        <v>MI</v>
      </c>
    </row>
    <row r="5065" spans="1:9">
      <c r="A5065">
        <v>5</v>
      </c>
      <c r="B5065" s="3">
        <v>43149</v>
      </c>
      <c r="C5065">
        <v>1.29</v>
      </c>
      <c r="D5065">
        <v>7658.93</v>
      </c>
      <c r="E5065" t="s">
        <v>10</v>
      </c>
      <c r="F5065">
        <v>2018</v>
      </c>
      <c r="G5065" s="4" t="s">
        <v>24</v>
      </c>
      <c r="H5065" t="str">
        <f>VLOOKUP(G5065,States!$A$1:$B$71,2,0)</f>
        <v>Michigan</v>
      </c>
      <c r="I5065" t="str">
        <f>VLOOKUP(H5065,Table2[[State]:[Kürzel für Highcharts]],2,0)</f>
        <v>MI</v>
      </c>
    </row>
    <row r="5066" spans="1:9">
      <c r="A5066">
        <v>6</v>
      </c>
      <c r="B5066" s="3">
        <v>43142</v>
      </c>
      <c r="C5066">
        <v>1.25</v>
      </c>
      <c r="D5066">
        <v>8859.5300000000007</v>
      </c>
      <c r="E5066" t="s">
        <v>10</v>
      </c>
      <c r="F5066">
        <v>2018</v>
      </c>
      <c r="G5066" s="4" t="s">
        <v>24</v>
      </c>
      <c r="H5066" t="str">
        <f>VLOOKUP(G5066,States!$A$1:$B$71,2,0)</f>
        <v>Michigan</v>
      </c>
      <c r="I5066" t="str">
        <f>VLOOKUP(H5066,Table2[[State]:[Kürzel für Highcharts]],2,0)</f>
        <v>MI</v>
      </c>
    </row>
    <row r="5067" spans="1:9">
      <c r="A5067">
        <v>7</v>
      </c>
      <c r="B5067" s="3">
        <v>43135</v>
      </c>
      <c r="C5067">
        <v>1.21</v>
      </c>
      <c r="D5067">
        <v>8320.2199999999993</v>
      </c>
      <c r="E5067" t="s">
        <v>10</v>
      </c>
      <c r="F5067">
        <v>2018</v>
      </c>
      <c r="G5067" s="4" t="s">
        <v>24</v>
      </c>
      <c r="H5067" t="str">
        <f>VLOOKUP(G5067,States!$A$1:$B$71,2,0)</f>
        <v>Michigan</v>
      </c>
      <c r="I5067" t="str">
        <f>VLOOKUP(H5067,Table2[[State]:[Kürzel für Highcharts]],2,0)</f>
        <v>MI</v>
      </c>
    </row>
    <row r="5068" spans="1:9">
      <c r="A5068">
        <v>8</v>
      </c>
      <c r="B5068" s="3">
        <v>43128</v>
      </c>
      <c r="C5068">
        <v>1.26</v>
      </c>
      <c r="D5068">
        <v>8251.66</v>
      </c>
      <c r="E5068" t="s">
        <v>10</v>
      </c>
      <c r="F5068">
        <v>2018</v>
      </c>
      <c r="G5068" s="4" t="s">
        <v>24</v>
      </c>
      <c r="H5068" t="str">
        <f>VLOOKUP(G5068,States!$A$1:$B$71,2,0)</f>
        <v>Michigan</v>
      </c>
      <c r="I5068" t="str">
        <f>VLOOKUP(H5068,Table2[[State]:[Kürzel für Highcharts]],2,0)</f>
        <v>MI</v>
      </c>
    </row>
    <row r="5069" spans="1:9">
      <c r="A5069">
        <v>9</v>
      </c>
      <c r="B5069" s="3">
        <v>43121</v>
      </c>
      <c r="C5069">
        <v>1.31</v>
      </c>
      <c r="D5069">
        <v>8566.64</v>
      </c>
      <c r="E5069" t="s">
        <v>10</v>
      </c>
      <c r="F5069">
        <v>2018</v>
      </c>
      <c r="G5069" s="4" t="s">
        <v>24</v>
      </c>
      <c r="H5069" t="str">
        <f>VLOOKUP(G5069,States!$A$1:$B$71,2,0)</f>
        <v>Michigan</v>
      </c>
      <c r="I5069" t="str">
        <f>VLOOKUP(H5069,Table2[[State]:[Kürzel für Highcharts]],2,0)</f>
        <v>MI</v>
      </c>
    </row>
    <row r="5070" spans="1:9">
      <c r="A5070">
        <v>10</v>
      </c>
      <c r="B5070" s="3">
        <v>43114</v>
      </c>
      <c r="C5070">
        <v>1.32</v>
      </c>
      <c r="D5070">
        <v>10308.41</v>
      </c>
      <c r="E5070" t="s">
        <v>10</v>
      </c>
      <c r="F5070">
        <v>2018</v>
      </c>
      <c r="G5070" s="4" t="s">
        <v>24</v>
      </c>
      <c r="H5070" t="str">
        <f>VLOOKUP(G5070,States!$A$1:$B$71,2,0)</f>
        <v>Michigan</v>
      </c>
      <c r="I5070" t="str">
        <f>VLOOKUP(H5070,Table2[[State]:[Kürzel für Highcharts]],2,0)</f>
        <v>MI</v>
      </c>
    </row>
    <row r="5071" spans="1:9">
      <c r="A5071">
        <v>11</v>
      </c>
      <c r="B5071" s="3">
        <v>43107</v>
      </c>
      <c r="C5071">
        <v>1.25</v>
      </c>
      <c r="D5071">
        <v>11449.3</v>
      </c>
      <c r="E5071" t="s">
        <v>10</v>
      </c>
      <c r="F5071">
        <v>2018</v>
      </c>
      <c r="G5071" s="4" t="s">
        <v>24</v>
      </c>
      <c r="H5071" t="str">
        <f>VLOOKUP(G5071,States!$A$1:$B$71,2,0)</f>
        <v>Michigan</v>
      </c>
      <c r="I5071" t="str">
        <f>VLOOKUP(H5071,Table2[[State]:[Kürzel für Highcharts]],2,0)</f>
        <v>MI</v>
      </c>
    </row>
    <row r="5072" spans="1:9">
      <c r="A5072">
        <v>0</v>
      </c>
      <c r="B5072" s="3">
        <v>42365</v>
      </c>
      <c r="C5072">
        <v>1.01</v>
      </c>
      <c r="D5072">
        <v>2580602.96</v>
      </c>
      <c r="E5072" t="s">
        <v>8</v>
      </c>
      <c r="F5072">
        <v>2015</v>
      </c>
      <c r="G5072" s="4" t="s">
        <v>25</v>
      </c>
      <c r="H5072" t="str">
        <f>VLOOKUP(G5072,States!$A$1:$B$71,2,0)</f>
        <v>Michigan</v>
      </c>
      <c r="I5072" t="str">
        <f>VLOOKUP(H5072,Table2[[State]:[Kürzel für Highcharts]],2,0)</f>
        <v>MI</v>
      </c>
    </row>
    <row r="5073" spans="1:9">
      <c r="A5073">
        <v>1</v>
      </c>
      <c r="B5073" s="3">
        <v>42358</v>
      </c>
      <c r="C5073">
        <v>1.01</v>
      </c>
      <c r="D5073">
        <v>2504745.4500000002</v>
      </c>
      <c r="E5073" t="s">
        <v>8</v>
      </c>
      <c r="F5073">
        <v>2015</v>
      </c>
      <c r="G5073" s="4" t="s">
        <v>25</v>
      </c>
      <c r="H5073" t="str">
        <f>VLOOKUP(G5073,States!$A$1:$B$71,2,0)</f>
        <v>Michigan</v>
      </c>
      <c r="I5073" t="str">
        <f>VLOOKUP(H5073,Table2[[State]:[Kürzel für Highcharts]],2,0)</f>
        <v>MI</v>
      </c>
    </row>
    <row r="5074" spans="1:9">
      <c r="A5074">
        <v>2</v>
      </c>
      <c r="B5074" s="3">
        <v>42351</v>
      </c>
      <c r="C5074">
        <v>1.03</v>
      </c>
      <c r="D5074">
        <v>2608448.06</v>
      </c>
      <c r="E5074" t="s">
        <v>8</v>
      </c>
      <c r="F5074">
        <v>2015</v>
      </c>
      <c r="G5074" s="4" t="s">
        <v>25</v>
      </c>
      <c r="H5074" t="str">
        <f>VLOOKUP(G5074,States!$A$1:$B$71,2,0)</f>
        <v>Michigan</v>
      </c>
      <c r="I5074" t="str">
        <f>VLOOKUP(H5074,Table2[[State]:[Kürzel für Highcharts]],2,0)</f>
        <v>MI</v>
      </c>
    </row>
    <row r="5075" spans="1:9">
      <c r="A5075">
        <v>3</v>
      </c>
      <c r="B5075" s="3">
        <v>42344</v>
      </c>
      <c r="C5075">
        <v>1</v>
      </c>
      <c r="D5075">
        <v>2981347.2</v>
      </c>
      <c r="E5075" t="s">
        <v>8</v>
      </c>
      <c r="F5075">
        <v>2015</v>
      </c>
      <c r="G5075" s="4" t="s">
        <v>25</v>
      </c>
      <c r="H5075" t="str">
        <f>VLOOKUP(G5075,States!$A$1:$B$71,2,0)</f>
        <v>Michigan</v>
      </c>
      <c r="I5075" t="str">
        <f>VLOOKUP(H5075,Table2[[State]:[Kürzel für Highcharts]],2,0)</f>
        <v>MI</v>
      </c>
    </row>
    <row r="5076" spans="1:9">
      <c r="A5076">
        <v>4</v>
      </c>
      <c r="B5076" s="3">
        <v>42337</v>
      </c>
      <c r="C5076">
        <v>1.07</v>
      </c>
      <c r="D5076">
        <v>2198408.92</v>
      </c>
      <c r="E5076" t="s">
        <v>8</v>
      </c>
      <c r="F5076">
        <v>2015</v>
      </c>
      <c r="G5076" s="4" t="s">
        <v>25</v>
      </c>
      <c r="H5076" t="str">
        <f>VLOOKUP(G5076,States!$A$1:$B$71,2,0)</f>
        <v>Michigan</v>
      </c>
      <c r="I5076" t="str">
        <f>VLOOKUP(H5076,Table2[[State]:[Kürzel für Highcharts]],2,0)</f>
        <v>MI</v>
      </c>
    </row>
    <row r="5077" spans="1:9">
      <c r="A5077">
        <v>5</v>
      </c>
      <c r="B5077" s="3">
        <v>42330</v>
      </c>
      <c r="C5077">
        <v>1.03</v>
      </c>
      <c r="D5077">
        <v>2601821.63</v>
      </c>
      <c r="E5077" t="s">
        <v>8</v>
      </c>
      <c r="F5077">
        <v>2015</v>
      </c>
      <c r="G5077" s="4" t="s">
        <v>25</v>
      </c>
      <c r="H5077" t="str">
        <f>VLOOKUP(G5077,States!$A$1:$B$71,2,0)</f>
        <v>Michigan</v>
      </c>
      <c r="I5077" t="str">
        <f>VLOOKUP(H5077,Table2[[State]:[Kürzel für Highcharts]],2,0)</f>
        <v>MI</v>
      </c>
    </row>
    <row r="5078" spans="1:9">
      <c r="A5078">
        <v>6</v>
      </c>
      <c r="B5078" s="3">
        <v>42323</v>
      </c>
      <c r="C5078">
        <v>1.0900000000000001</v>
      </c>
      <c r="D5078">
        <v>2494044.41</v>
      </c>
      <c r="E5078" t="s">
        <v>8</v>
      </c>
      <c r="F5078">
        <v>2015</v>
      </c>
      <c r="G5078" s="4" t="s">
        <v>25</v>
      </c>
      <c r="H5078" t="str">
        <f>VLOOKUP(G5078,States!$A$1:$B$71,2,0)</f>
        <v>Michigan</v>
      </c>
      <c r="I5078" t="str">
        <f>VLOOKUP(H5078,Table2[[State]:[Kürzel für Highcharts]],2,0)</f>
        <v>MI</v>
      </c>
    </row>
    <row r="5079" spans="1:9">
      <c r="A5079">
        <v>7</v>
      </c>
      <c r="B5079" s="3">
        <v>42316</v>
      </c>
      <c r="C5079">
        <v>0.98</v>
      </c>
      <c r="D5079">
        <v>3184946.53</v>
      </c>
      <c r="E5079" t="s">
        <v>8</v>
      </c>
      <c r="F5079">
        <v>2015</v>
      </c>
      <c r="G5079" s="4" t="s">
        <v>25</v>
      </c>
      <c r="H5079" t="str">
        <f>VLOOKUP(G5079,States!$A$1:$B$71,2,0)</f>
        <v>Michigan</v>
      </c>
      <c r="I5079" t="str">
        <f>VLOOKUP(H5079,Table2[[State]:[Kürzel für Highcharts]],2,0)</f>
        <v>MI</v>
      </c>
    </row>
    <row r="5080" spans="1:9">
      <c r="A5080">
        <v>8</v>
      </c>
      <c r="B5080" s="3">
        <v>42309</v>
      </c>
      <c r="C5080">
        <v>1</v>
      </c>
      <c r="D5080">
        <v>3229124.75</v>
      </c>
      <c r="E5080" t="s">
        <v>8</v>
      </c>
      <c r="F5080">
        <v>2015</v>
      </c>
      <c r="G5080" s="4" t="s">
        <v>25</v>
      </c>
      <c r="H5080" t="str">
        <f>VLOOKUP(G5080,States!$A$1:$B$71,2,0)</f>
        <v>Michigan</v>
      </c>
      <c r="I5080" t="str">
        <f>VLOOKUP(H5080,Table2[[State]:[Kürzel für Highcharts]],2,0)</f>
        <v>MI</v>
      </c>
    </row>
    <row r="5081" spans="1:9">
      <c r="A5081">
        <v>9</v>
      </c>
      <c r="B5081" s="3">
        <v>42302</v>
      </c>
      <c r="C5081">
        <v>1.1000000000000001</v>
      </c>
      <c r="D5081">
        <v>2671535.94</v>
      </c>
      <c r="E5081" t="s">
        <v>8</v>
      </c>
      <c r="F5081">
        <v>2015</v>
      </c>
      <c r="G5081" s="4" t="s">
        <v>25</v>
      </c>
      <c r="H5081" t="str">
        <f>VLOOKUP(G5081,States!$A$1:$B$71,2,0)</f>
        <v>Michigan</v>
      </c>
      <c r="I5081" t="str">
        <f>VLOOKUP(H5081,Table2[[State]:[Kürzel für Highcharts]],2,0)</f>
        <v>MI</v>
      </c>
    </row>
    <row r="5082" spans="1:9">
      <c r="A5082">
        <v>10</v>
      </c>
      <c r="B5082" s="3">
        <v>42295</v>
      </c>
      <c r="C5082">
        <v>1.03</v>
      </c>
      <c r="D5082">
        <v>2981549.94</v>
      </c>
      <c r="E5082" t="s">
        <v>8</v>
      </c>
      <c r="F5082">
        <v>2015</v>
      </c>
      <c r="G5082" s="4" t="s">
        <v>25</v>
      </c>
      <c r="H5082" t="str">
        <f>VLOOKUP(G5082,States!$A$1:$B$71,2,0)</f>
        <v>Michigan</v>
      </c>
      <c r="I5082" t="str">
        <f>VLOOKUP(H5082,Table2[[State]:[Kürzel für Highcharts]],2,0)</f>
        <v>MI</v>
      </c>
    </row>
    <row r="5083" spans="1:9">
      <c r="A5083">
        <v>11</v>
      </c>
      <c r="B5083" s="3">
        <v>42288</v>
      </c>
      <c r="C5083">
        <v>1.02</v>
      </c>
      <c r="D5083">
        <v>3004133.39</v>
      </c>
      <c r="E5083" t="s">
        <v>8</v>
      </c>
      <c r="F5083">
        <v>2015</v>
      </c>
      <c r="G5083" s="4" t="s">
        <v>25</v>
      </c>
      <c r="H5083" t="str">
        <f>VLOOKUP(G5083,States!$A$1:$B$71,2,0)</f>
        <v>Michigan</v>
      </c>
      <c r="I5083" t="str">
        <f>VLOOKUP(H5083,Table2[[State]:[Kürzel für Highcharts]],2,0)</f>
        <v>MI</v>
      </c>
    </row>
    <row r="5084" spans="1:9">
      <c r="A5084">
        <v>12</v>
      </c>
      <c r="B5084" s="3">
        <v>42281</v>
      </c>
      <c r="C5084">
        <v>1.05</v>
      </c>
      <c r="D5084">
        <v>2814678.93</v>
      </c>
      <c r="E5084" t="s">
        <v>8</v>
      </c>
      <c r="F5084">
        <v>2015</v>
      </c>
      <c r="G5084" s="4" t="s">
        <v>25</v>
      </c>
      <c r="H5084" t="str">
        <f>VLOOKUP(G5084,States!$A$1:$B$71,2,0)</f>
        <v>Michigan</v>
      </c>
      <c r="I5084" t="str">
        <f>VLOOKUP(H5084,Table2[[State]:[Kürzel für Highcharts]],2,0)</f>
        <v>MI</v>
      </c>
    </row>
    <row r="5085" spans="1:9">
      <c r="A5085">
        <v>13</v>
      </c>
      <c r="B5085" s="3">
        <v>42274</v>
      </c>
      <c r="C5085">
        <v>1.1000000000000001</v>
      </c>
      <c r="D5085">
        <v>2770074.76</v>
      </c>
      <c r="E5085" t="s">
        <v>8</v>
      </c>
      <c r="F5085">
        <v>2015</v>
      </c>
      <c r="G5085" s="4" t="s">
        <v>25</v>
      </c>
      <c r="H5085" t="str">
        <f>VLOOKUP(G5085,States!$A$1:$B$71,2,0)</f>
        <v>Michigan</v>
      </c>
      <c r="I5085" t="str">
        <f>VLOOKUP(H5085,Table2[[State]:[Kürzel für Highcharts]],2,0)</f>
        <v>MI</v>
      </c>
    </row>
    <row r="5086" spans="1:9">
      <c r="A5086">
        <v>14</v>
      </c>
      <c r="B5086" s="3">
        <v>42267</v>
      </c>
      <c r="C5086">
        <v>1.02</v>
      </c>
      <c r="D5086">
        <v>3336245.24</v>
      </c>
      <c r="E5086" t="s">
        <v>8</v>
      </c>
      <c r="F5086">
        <v>2015</v>
      </c>
      <c r="G5086" s="4" t="s">
        <v>25</v>
      </c>
      <c r="H5086" t="str">
        <f>VLOOKUP(G5086,States!$A$1:$B$71,2,0)</f>
        <v>Michigan</v>
      </c>
      <c r="I5086" t="str">
        <f>VLOOKUP(H5086,Table2[[State]:[Kürzel für Highcharts]],2,0)</f>
        <v>MI</v>
      </c>
    </row>
    <row r="5087" spans="1:9">
      <c r="A5087">
        <v>15</v>
      </c>
      <c r="B5087" s="3">
        <v>42260</v>
      </c>
      <c r="C5087">
        <v>1.03</v>
      </c>
      <c r="D5087">
        <v>3532480.92</v>
      </c>
      <c r="E5087" t="s">
        <v>8</v>
      </c>
      <c r="F5087">
        <v>2015</v>
      </c>
      <c r="G5087" s="4" t="s">
        <v>25</v>
      </c>
      <c r="H5087" t="str">
        <f>VLOOKUP(G5087,States!$A$1:$B$71,2,0)</f>
        <v>Michigan</v>
      </c>
      <c r="I5087" t="str">
        <f>VLOOKUP(H5087,Table2[[State]:[Kürzel für Highcharts]],2,0)</f>
        <v>MI</v>
      </c>
    </row>
    <row r="5088" spans="1:9">
      <c r="A5088">
        <v>16</v>
      </c>
      <c r="B5088" s="3">
        <v>42253</v>
      </c>
      <c r="C5088">
        <v>1.07</v>
      </c>
      <c r="D5088">
        <v>3272555.01</v>
      </c>
      <c r="E5088" t="s">
        <v>8</v>
      </c>
      <c r="F5088">
        <v>2015</v>
      </c>
      <c r="G5088" s="4" t="s">
        <v>25</v>
      </c>
      <c r="H5088" t="str">
        <f>VLOOKUP(G5088,States!$A$1:$B$71,2,0)</f>
        <v>Michigan</v>
      </c>
      <c r="I5088" t="str">
        <f>VLOOKUP(H5088,Table2[[State]:[Kürzel für Highcharts]],2,0)</f>
        <v>MI</v>
      </c>
    </row>
    <row r="5089" spans="1:9">
      <c r="A5089">
        <v>17</v>
      </c>
      <c r="B5089" s="3">
        <v>42246</v>
      </c>
      <c r="C5089">
        <v>1.04</v>
      </c>
      <c r="D5089">
        <v>3388803.79</v>
      </c>
      <c r="E5089" t="s">
        <v>8</v>
      </c>
      <c r="F5089">
        <v>2015</v>
      </c>
      <c r="G5089" s="4" t="s">
        <v>25</v>
      </c>
      <c r="H5089" t="str">
        <f>VLOOKUP(G5089,States!$A$1:$B$71,2,0)</f>
        <v>Michigan</v>
      </c>
      <c r="I5089" t="str">
        <f>VLOOKUP(H5089,Table2[[State]:[Kürzel für Highcharts]],2,0)</f>
        <v>MI</v>
      </c>
    </row>
    <row r="5090" spans="1:9">
      <c r="A5090">
        <v>18</v>
      </c>
      <c r="B5090" s="3">
        <v>42239</v>
      </c>
      <c r="C5090">
        <v>1.1399999999999999</v>
      </c>
      <c r="D5090">
        <v>2849127.29</v>
      </c>
      <c r="E5090" t="s">
        <v>8</v>
      </c>
      <c r="F5090">
        <v>2015</v>
      </c>
      <c r="G5090" s="4" t="s">
        <v>25</v>
      </c>
      <c r="H5090" t="str">
        <f>VLOOKUP(G5090,States!$A$1:$B$71,2,0)</f>
        <v>Michigan</v>
      </c>
      <c r="I5090" t="str">
        <f>VLOOKUP(H5090,Table2[[State]:[Kürzel für Highcharts]],2,0)</f>
        <v>MI</v>
      </c>
    </row>
    <row r="5091" spans="1:9">
      <c r="A5091">
        <v>19</v>
      </c>
      <c r="B5091" s="3">
        <v>42232</v>
      </c>
      <c r="C5091">
        <v>1.03</v>
      </c>
      <c r="D5091">
        <v>3653376.07</v>
      </c>
      <c r="E5091" t="s">
        <v>8</v>
      </c>
      <c r="F5091">
        <v>2015</v>
      </c>
      <c r="G5091" s="4" t="s">
        <v>25</v>
      </c>
      <c r="H5091" t="str">
        <f>VLOOKUP(G5091,States!$A$1:$B$71,2,0)</f>
        <v>Michigan</v>
      </c>
      <c r="I5091" t="str">
        <f>VLOOKUP(H5091,Table2[[State]:[Kürzel für Highcharts]],2,0)</f>
        <v>MI</v>
      </c>
    </row>
    <row r="5092" spans="1:9">
      <c r="A5092">
        <v>20</v>
      </c>
      <c r="B5092" s="3">
        <v>42225</v>
      </c>
      <c r="C5092">
        <v>1.1200000000000001</v>
      </c>
      <c r="D5092">
        <v>3230139.65</v>
      </c>
      <c r="E5092" t="s">
        <v>8</v>
      </c>
      <c r="F5092">
        <v>2015</v>
      </c>
      <c r="G5092" s="4" t="s">
        <v>25</v>
      </c>
      <c r="H5092" t="str">
        <f>VLOOKUP(G5092,States!$A$1:$B$71,2,0)</f>
        <v>Michigan</v>
      </c>
      <c r="I5092" t="str">
        <f>VLOOKUP(H5092,Table2[[State]:[Kürzel für Highcharts]],2,0)</f>
        <v>MI</v>
      </c>
    </row>
    <row r="5093" spans="1:9">
      <c r="A5093">
        <v>21</v>
      </c>
      <c r="B5093" s="3">
        <v>42218</v>
      </c>
      <c r="C5093">
        <v>1.1399999999999999</v>
      </c>
      <c r="D5093">
        <v>3162447.64</v>
      </c>
      <c r="E5093" t="s">
        <v>8</v>
      </c>
      <c r="F5093">
        <v>2015</v>
      </c>
      <c r="G5093" s="4" t="s">
        <v>25</v>
      </c>
      <c r="H5093" t="str">
        <f>VLOOKUP(G5093,States!$A$1:$B$71,2,0)</f>
        <v>Michigan</v>
      </c>
      <c r="I5093" t="str">
        <f>VLOOKUP(H5093,Table2[[State]:[Kürzel für Highcharts]],2,0)</f>
        <v>MI</v>
      </c>
    </row>
    <row r="5094" spans="1:9">
      <c r="A5094">
        <v>22</v>
      </c>
      <c r="B5094" s="3">
        <v>42211</v>
      </c>
      <c r="C5094">
        <v>1.1000000000000001</v>
      </c>
      <c r="D5094">
        <v>3135698.38</v>
      </c>
      <c r="E5094" t="s">
        <v>8</v>
      </c>
      <c r="F5094">
        <v>2015</v>
      </c>
      <c r="G5094" s="4" t="s">
        <v>25</v>
      </c>
      <c r="H5094" t="str">
        <f>VLOOKUP(G5094,States!$A$1:$B$71,2,0)</f>
        <v>Michigan</v>
      </c>
      <c r="I5094" t="str">
        <f>VLOOKUP(H5094,Table2[[State]:[Kürzel für Highcharts]],2,0)</f>
        <v>MI</v>
      </c>
    </row>
    <row r="5095" spans="1:9">
      <c r="A5095">
        <v>23</v>
      </c>
      <c r="B5095" s="3">
        <v>42204</v>
      </c>
      <c r="C5095">
        <v>1.1200000000000001</v>
      </c>
      <c r="D5095">
        <v>3436864.41</v>
      </c>
      <c r="E5095" t="s">
        <v>8</v>
      </c>
      <c r="F5095">
        <v>2015</v>
      </c>
      <c r="G5095" s="4" t="s">
        <v>25</v>
      </c>
      <c r="H5095" t="str">
        <f>VLOOKUP(G5095,States!$A$1:$B$71,2,0)</f>
        <v>Michigan</v>
      </c>
      <c r="I5095" t="str">
        <f>VLOOKUP(H5095,Table2[[State]:[Kürzel für Highcharts]],2,0)</f>
        <v>MI</v>
      </c>
    </row>
    <row r="5096" spans="1:9">
      <c r="A5096">
        <v>24</v>
      </c>
      <c r="B5096" s="3">
        <v>42197</v>
      </c>
      <c r="C5096">
        <v>1.1399999999999999</v>
      </c>
      <c r="D5096">
        <v>3077237.12</v>
      </c>
      <c r="E5096" t="s">
        <v>8</v>
      </c>
      <c r="F5096">
        <v>2015</v>
      </c>
      <c r="G5096" s="4" t="s">
        <v>25</v>
      </c>
      <c r="H5096" t="str">
        <f>VLOOKUP(G5096,States!$A$1:$B$71,2,0)</f>
        <v>Michigan</v>
      </c>
      <c r="I5096" t="str">
        <f>VLOOKUP(H5096,Table2[[State]:[Kürzel für Highcharts]],2,0)</f>
        <v>MI</v>
      </c>
    </row>
    <row r="5097" spans="1:9">
      <c r="A5097">
        <v>25</v>
      </c>
      <c r="B5097" s="3">
        <v>42190</v>
      </c>
      <c r="C5097">
        <v>1.1299999999999999</v>
      </c>
      <c r="D5097">
        <v>3774004.27</v>
      </c>
      <c r="E5097" t="s">
        <v>8</v>
      </c>
      <c r="F5097">
        <v>2015</v>
      </c>
      <c r="G5097" s="4" t="s">
        <v>25</v>
      </c>
      <c r="H5097" t="str">
        <f>VLOOKUP(G5097,States!$A$1:$B$71,2,0)</f>
        <v>Michigan</v>
      </c>
      <c r="I5097" t="str">
        <f>VLOOKUP(H5097,Table2[[State]:[Kürzel für Highcharts]],2,0)</f>
        <v>MI</v>
      </c>
    </row>
    <row r="5098" spans="1:9">
      <c r="A5098">
        <v>26</v>
      </c>
      <c r="B5098" s="3">
        <v>42183</v>
      </c>
      <c r="C5098">
        <v>1.07</v>
      </c>
      <c r="D5098">
        <v>3336314.35</v>
      </c>
      <c r="E5098" t="s">
        <v>8</v>
      </c>
      <c r="F5098">
        <v>2015</v>
      </c>
      <c r="G5098" s="4" t="s">
        <v>25</v>
      </c>
      <c r="H5098" t="str">
        <f>VLOOKUP(G5098,States!$A$1:$B$71,2,0)</f>
        <v>Michigan</v>
      </c>
      <c r="I5098" t="str">
        <f>VLOOKUP(H5098,Table2[[State]:[Kürzel für Highcharts]],2,0)</f>
        <v>MI</v>
      </c>
    </row>
    <row r="5099" spans="1:9">
      <c r="A5099">
        <v>27</v>
      </c>
      <c r="B5099" s="3">
        <v>42176</v>
      </c>
      <c r="C5099">
        <v>1.08</v>
      </c>
      <c r="D5099">
        <v>3720458.83</v>
      </c>
      <c r="E5099" t="s">
        <v>8</v>
      </c>
      <c r="F5099">
        <v>2015</v>
      </c>
      <c r="G5099" s="4" t="s">
        <v>25</v>
      </c>
      <c r="H5099" t="str">
        <f>VLOOKUP(G5099,States!$A$1:$B$71,2,0)</f>
        <v>Michigan</v>
      </c>
      <c r="I5099" t="str">
        <f>VLOOKUP(H5099,Table2[[State]:[Kürzel für Highcharts]],2,0)</f>
        <v>MI</v>
      </c>
    </row>
    <row r="5100" spans="1:9">
      <c r="A5100">
        <v>28</v>
      </c>
      <c r="B5100" s="3">
        <v>42169</v>
      </c>
      <c r="C5100">
        <v>1.1200000000000001</v>
      </c>
      <c r="D5100">
        <v>3511185.14</v>
      </c>
      <c r="E5100" t="s">
        <v>8</v>
      </c>
      <c r="F5100">
        <v>2015</v>
      </c>
      <c r="G5100" s="4" t="s">
        <v>25</v>
      </c>
      <c r="H5100" t="str">
        <f>VLOOKUP(G5100,States!$A$1:$B$71,2,0)</f>
        <v>Michigan</v>
      </c>
      <c r="I5100" t="str">
        <f>VLOOKUP(H5100,Table2[[State]:[Kürzel für Highcharts]],2,0)</f>
        <v>MI</v>
      </c>
    </row>
    <row r="5101" spans="1:9">
      <c r="A5101">
        <v>29</v>
      </c>
      <c r="B5101" s="3">
        <v>42162</v>
      </c>
      <c r="C5101">
        <v>1.1299999999999999</v>
      </c>
      <c r="D5101">
        <v>3602112.79</v>
      </c>
      <c r="E5101" t="s">
        <v>8</v>
      </c>
      <c r="F5101">
        <v>2015</v>
      </c>
      <c r="G5101" s="4" t="s">
        <v>25</v>
      </c>
      <c r="H5101" t="str">
        <f>VLOOKUP(G5101,States!$A$1:$B$71,2,0)</f>
        <v>Michigan</v>
      </c>
      <c r="I5101" t="str">
        <f>VLOOKUP(H5101,Table2[[State]:[Kürzel für Highcharts]],2,0)</f>
        <v>MI</v>
      </c>
    </row>
    <row r="5102" spans="1:9">
      <c r="A5102">
        <v>30</v>
      </c>
      <c r="B5102" s="3">
        <v>42155</v>
      </c>
      <c r="C5102">
        <v>1.2</v>
      </c>
      <c r="D5102">
        <v>3151714</v>
      </c>
      <c r="E5102" t="s">
        <v>8</v>
      </c>
      <c r="F5102">
        <v>2015</v>
      </c>
      <c r="G5102" s="4" t="s">
        <v>25</v>
      </c>
      <c r="H5102" t="str">
        <f>VLOOKUP(G5102,States!$A$1:$B$71,2,0)</f>
        <v>Michigan</v>
      </c>
      <c r="I5102" t="str">
        <f>VLOOKUP(H5102,Table2[[State]:[Kürzel für Highcharts]],2,0)</f>
        <v>MI</v>
      </c>
    </row>
    <row r="5103" spans="1:9">
      <c r="A5103">
        <v>31</v>
      </c>
      <c r="B5103" s="3">
        <v>42148</v>
      </c>
      <c r="C5103">
        <v>1.1499999999999999</v>
      </c>
      <c r="D5103">
        <v>3574050.61</v>
      </c>
      <c r="E5103" t="s">
        <v>8</v>
      </c>
      <c r="F5103">
        <v>2015</v>
      </c>
      <c r="G5103" s="4" t="s">
        <v>25</v>
      </c>
      <c r="H5103" t="str">
        <f>VLOOKUP(G5103,States!$A$1:$B$71,2,0)</f>
        <v>Michigan</v>
      </c>
      <c r="I5103" t="str">
        <f>VLOOKUP(H5103,Table2[[State]:[Kürzel für Highcharts]],2,0)</f>
        <v>MI</v>
      </c>
    </row>
    <row r="5104" spans="1:9">
      <c r="A5104">
        <v>32</v>
      </c>
      <c r="B5104" s="3">
        <v>42141</v>
      </c>
      <c r="C5104">
        <v>1.0900000000000001</v>
      </c>
      <c r="D5104">
        <v>3753201.03</v>
      </c>
      <c r="E5104" t="s">
        <v>8</v>
      </c>
      <c r="F5104">
        <v>2015</v>
      </c>
      <c r="G5104" s="4" t="s">
        <v>25</v>
      </c>
      <c r="H5104" t="str">
        <f>VLOOKUP(G5104,States!$A$1:$B$71,2,0)</f>
        <v>Michigan</v>
      </c>
      <c r="I5104" t="str">
        <f>VLOOKUP(H5104,Table2[[State]:[Kürzel für Highcharts]],2,0)</f>
        <v>MI</v>
      </c>
    </row>
    <row r="5105" spans="1:9">
      <c r="A5105">
        <v>33</v>
      </c>
      <c r="B5105" s="3">
        <v>42134</v>
      </c>
      <c r="C5105">
        <v>1.1499999999999999</v>
      </c>
      <c r="D5105">
        <v>3501344.46</v>
      </c>
      <c r="E5105" t="s">
        <v>8</v>
      </c>
      <c r="F5105">
        <v>2015</v>
      </c>
      <c r="G5105" s="4" t="s">
        <v>25</v>
      </c>
      <c r="H5105" t="str">
        <f>VLOOKUP(G5105,States!$A$1:$B$71,2,0)</f>
        <v>Michigan</v>
      </c>
      <c r="I5105" t="str">
        <f>VLOOKUP(H5105,Table2[[State]:[Kürzel für Highcharts]],2,0)</f>
        <v>MI</v>
      </c>
    </row>
    <row r="5106" spans="1:9">
      <c r="A5106">
        <v>34</v>
      </c>
      <c r="B5106" s="3">
        <v>42127</v>
      </c>
      <c r="C5106">
        <v>1.05</v>
      </c>
      <c r="D5106">
        <v>3901054.42</v>
      </c>
      <c r="E5106" t="s">
        <v>8</v>
      </c>
      <c r="F5106">
        <v>2015</v>
      </c>
      <c r="G5106" s="4" t="s">
        <v>25</v>
      </c>
      <c r="H5106" t="str">
        <f>VLOOKUP(G5106,States!$A$1:$B$71,2,0)</f>
        <v>Michigan</v>
      </c>
      <c r="I5106" t="str">
        <f>VLOOKUP(H5106,Table2[[State]:[Kürzel für Highcharts]],2,0)</f>
        <v>MI</v>
      </c>
    </row>
    <row r="5107" spans="1:9">
      <c r="A5107">
        <v>35</v>
      </c>
      <c r="B5107" s="3">
        <v>42120</v>
      </c>
      <c r="C5107">
        <v>1.1399999999999999</v>
      </c>
      <c r="D5107">
        <v>3234024.32</v>
      </c>
      <c r="E5107" t="s">
        <v>8</v>
      </c>
      <c r="F5107">
        <v>2015</v>
      </c>
      <c r="G5107" s="4" t="s">
        <v>25</v>
      </c>
      <c r="H5107" t="str">
        <f>VLOOKUP(G5107,States!$A$1:$B$71,2,0)</f>
        <v>Michigan</v>
      </c>
      <c r="I5107" t="str">
        <f>VLOOKUP(H5107,Table2[[State]:[Kürzel für Highcharts]],2,0)</f>
        <v>MI</v>
      </c>
    </row>
    <row r="5108" spans="1:9">
      <c r="A5108">
        <v>36</v>
      </c>
      <c r="B5108" s="3">
        <v>42113</v>
      </c>
      <c r="C5108">
        <v>1.06</v>
      </c>
      <c r="D5108">
        <v>3857605.11</v>
      </c>
      <c r="E5108" t="s">
        <v>8</v>
      </c>
      <c r="F5108">
        <v>2015</v>
      </c>
      <c r="G5108" s="4" t="s">
        <v>25</v>
      </c>
      <c r="H5108" t="str">
        <f>VLOOKUP(G5108,States!$A$1:$B$71,2,0)</f>
        <v>Michigan</v>
      </c>
      <c r="I5108" t="str">
        <f>VLOOKUP(H5108,Table2[[State]:[Kürzel für Highcharts]],2,0)</f>
        <v>MI</v>
      </c>
    </row>
    <row r="5109" spans="1:9">
      <c r="A5109">
        <v>37</v>
      </c>
      <c r="B5109" s="3">
        <v>42106</v>
      </c>
      <c r="C5109">
        <v>1.1100000000000001</v>
      </c>
      <c r="D5109">
        <v>2895992.9</v>
      </c>
      <c r="E5109" t="s">
        <v>8</v>
      </c>
      <c r="F5109">
        <v>2015</v>
      </c>
      <c r="G5109" s="4" t="s">
        <v>25</v>
      </c>
      <c r="H5109" t="str">
        <f>VLOOKUP(G5109,States!$A$1:$B$71,2,0)</f>
        <v>Michigan</v>
      </c>
      <c r="I5109" t="str">
        <f>VLOOKUP(H5109,Table2[[State]:[Kürzel für Highcharts]],2,0)</f>
        <v>MI</v>
      </c>
    </row>
    <row r="5110" spans="1:9">
      <c r="A5110">
        <v>38</v>
      </c>
      <c r="B5110" s="3">
        <v>42099</v>
      </c>
      <c r="C5110">
        <v>1.18</v>
      </c>
      <c r="D5110">
        <v>2938918.81</v>
      </c>
      <c r="E5110" t="s">
        <v>8</v>
      </c>
      <c r="F5110">
        <v>2015</v>
      </c>
      <c r="G5110" s="4" t="s">
        <v>25</v>
      </c>
      <c r="H5110" t="str">
        <f>VLOOKUP(G5110,States!$A$1:$B$71,2,0)</f>
        <v>Michigan</v>
      </c>
      <c r="I5110" t="str">
        <f>VLOOKUP(H5110,Table2[[State]:[Kürzel für Highcharts]],2,0)</f>
        <v>MI</v>
      </c>
    </row>
    <row r="5111" spans="1:9">
      <c r="A5111">
        <v>39</v>
      </c>
      <c r="B5111" s="3">
        <v>42092</v>
      </c>
      <c r="C5111">
        <v>1.0900000000000001</v>
      </c>
      <c r="D5111">
        <v>2971443.88</v>
      </c>
      <c r="E5111" t="s">
        <v>8</v>
      </c>
      <c r="F5111">
        <v>2015</v>
      </c>
      <c r="G5111" s="4" t="s">
        <v>25</v>
      </c>
      <c r="H5111" t="str">
        <f>VLOOKUP(G5111,States!$A$1:$B$71,2,0)</f>
        <v>Michigan</v>
      </c>
      <c r="I5111" t="str">
        <f>VLOOKUP(H5111,Table2[[State]:[Kürzel für Highcharts]],2,0)</f>
        <v>MI</v>
      </c>
    </row>
    <row r="5112" spans="1:9">
      <c r="A5112">
        <v>40</v>
      </c>
      <c r="B5112" s="3">
        <v>42085</v>
      </c>
      <c r="C5112">
        <v>1.04</v>
      </c>
      <c r="D5112">
        <v>3746598.18</v>
      </c>
      <c r="E5112" t="s">
        <v>8</v>
      </c>
      <c r="F5112">
        <v>2015</v>
      </c>
      <c r="G5112" s="4" t="s">
        <v>25</v>
      </c>
      <c r="H5112" t="str">
        <f>VLOOKUP(G5112,States!$A$1:$B$71,2,0)</f>
        <v>Michigan</v>
      </c>
      <c r="I5112" t="str">
        <f>VLOOKUP(H5112,Table2[[State]:[Kürzel für Highcharts]],2,0)</f>
        <v>MI</v>
      </c>
    </row>
    <row r="5113" spans="1:9">
      <c r="A5113">
        <v>41</v>
      </c>
      <c r="B5113" s="3">
        <v>42078</v>
      </c>
      <c r="C5113">
        <v>1.1000000000000001</v>
      </c>
      <c r="D5113">
        <v>2948199.23</v>
      </c>
      <c r="E5113" t="s">
        <v>8</v>
      </c>
      <c r="F5113">
        <v>2015</v>
      </c>
      <c r="G5113" s="4" t="s">
        <v>25</v>
      </c>
      <c r="H5113" t="str">
        <f>VLOOKUP(G5113,States!$A$1:$B$71,2,0)</f>
        <v>Michigan</v>
      </c>
      <c r="I5113" t="str">
        <f>VLOOKUP(H5113,Table2[[State]:[Kürzel für Highcharts]],2,0)</f>
        <v>MI</v>
      </c>
    </row>
    <row r="5114" spans="1:9">
      <c r="A5114">
        <v>42</v>
      </c>
      <c r="B5114" s="3">
        <v>42071</v>
      </c>
      <c r="C5114">
        <v>1.04</v>
      </c>
      <c r="D5114">
        <v>3134752.64</v>
      </c>
      <c r="E5114" t="s">
        <v>8</v>
      </c>
      <c r="F5114">
        <v>2015</v>
      </c>
      <c r="G5114" s="4" t="s">
        <v>25</v>
      </c>
      <c r="H5114" t="str">
        <f>VLOOKUP(G5114,States!$A$1:$B$71,2,0)</f>
        <v>Michigan</v>
      </c>
      <c r="I5114" t="str">
        <f>VLOOKUP(H5114,Table2[[State]:[Kürzel für Highcharts]],2,0)</f>
        <v>MI</v>
      </c>
    </row>
    <row r="5115" spans="1:9">
      <c r="A5115">
        <v>43</v>
      </c>
      <c r="B5115" s="3">
        <v>42064</v>
      </c>
      <c r="C5115">
        <v>1.02</v>
      </c>
      <c r="D5115">
        <v>3566752.43</v>
      </c>
      <c r="E5115" t="s">
        <v>8</v>
      </c>
      <c r="F5115">
        <v>2015</v>
      </c>
      <c r="G5115" s="4" t="s">
        <v>25</v>
      </c>
      <c r="H5115" t="str">
        <f>VLOOKUP(G5115,States!$A$1:$B$71,2,0)</f>
        <v>Michigan</v>
      </c>
      <c r="I5115" t="str">
        <f>VLOOKUP(H5115,Table2[[State]:[Kürzel für Highcharts]],2,0)</f>
        <v>MI</v>
      </c>
    </row>
    <row r="5116" spans="1:9">
      <c r="A5116">
        <v>44</v>
      </c>
      <c r="B5116" s="3">
        <v>42057</v>
      </c>
      <c r="C5116">
        <v>1.1599999999999999</v>
      </c>
      <c r="D5116">
        <v>2730224.03</v>
      </c>
      <c r="E5116" t="s">
        <v>8</v>
      </c>
      <c r="F5116">
        <v>2015</v>
      </c>
      <c r="G5116" s="4" t="s">
        <v>25</v>
      </c>
      <c r="H5116" t="str">
        <f>VLOOKUP(G5116,States!$A$1:$B$71,2,0)</f>
        <v>Michigan</v>
      </c>
      <c r="I5116" t="str">
        <f>VLOOKUP(H5116,Table2[[State]:[Kürzel für Highcharts]],2,0)</f>
        <v>MI</v>
      </c>
    </row>
    <row r="5117" spans="1:9">
      <c r="A5117">
        <v>45</v>
      </c>
      <c r="B5117" s="3">
        <v>42050</v>
      </c>
      <c r="C5117">
        <v>1.1499999999999999</v>
      </c>
      <c r="D5117">
        <v>2610004.41</v>
      </c>
      <c r="E5117" t="s">
        <v>8</v>
      </c>
      <c r="F5117">
        <v>2015</v>
      </c>
      <c r="G5117" s="4" t="s">
        <v>25</v>
      </c>
      <c r="H5117" t="str">
        <f>VLOOKUP(G5117,States!$A$1:$B$71,2,0)</f>
        <v>Michigan</v>
      </c>
      <c r="I5117" t="str">
        <f>VLOOKUP(H5117,Table2[[State]:[Kürzel für Highcharts]],2,0)</f>
        <v>MI</v>
      </c>
    </row>
    <row r="5118" spans="1:9">
      <c r="A5118">
        <v>46</v>
      </c>
      <c r="B5118" s="3">
        <v>42043</v>
      </c>
      <c r="C5118">
        <v>1.07</v>
      </c>
      <c r="D5118">
        <v>2856456.35</v>
      </c>
      <c r="E5118" t="s">
        <v>8</v>
      </c>
      <c r="F5118">
        <v>2015</v>
      </c>
      <c r="G5118" s="4" t="s">
        <v>25</v>
      </c>
      <c r="H5118" t="str">
        <f>VLOOKUP(G5118,States!$A$1:$B$71,2,0)</f>
        <v>Michigan</v>
      </c>
      <c r="I5118" t="str">
        <f>VLOOKUP(H5118,Table2[[State]:[Kürzel für Highcharts]],2,0)</f>
        <v>MI</v>
      </c>
    </row>
    <row r="5119" spans="1:9">
      <c r="A5119">
        <v>47</v>
      </c>
      <c r="B5119" s="3">
        <v>42036</v>
      </c>
      <c r="C5119">
        <v>0.91</v>
      </c>
      <c r="D5119">
        <v>4874124.41</v>
      </c>
      <c r="E5119" t="s">
        <v>8</v>
      </c>
      <c r="F5119">
        <v>2015</v>
      </c>
      <c r="G5119" s="4" t="s">
        <v>25</v>
      </c>
      <c r="H5119" t="str">
        <f>VLOOKUP(G5119,States!$A$1:$B$71,2,0)</f>
        <v>Michigan</v>
      </c>
      <c r="I5119" t="str">
        <f>VLOOKUP(H5119,Table2[[State]:[Kürzel für Highcharts]],2,0)</f>
        <v>MI</v>
      </c>
    </row>
    <row r="5120" spans="1:9">
      <c r="A5120">
        <v>48</v>
      </c>
      <c r="B5120" s="3">
        <v>42029</v>
      </c>
      <c r="C5120">
        <v>1.1299999999999999</v>
      </c>
      <c r="D5120">
        <v>2928692.32</v>
      </c>
      <c r="E5120" t="s">
        <v>8</v>
      </c>
      <c r="F5120">
        <v>2015</v>
      </c>
      <c r="G5120" s="4" t="s">
        <v>25</v>
      </c>
      <c r="H5120" t="str">
        <f>VLOOKUP(G5120,States!$A$1:$B$71,2,0)</f>
        <v>Michigan</v>
      </c>
      <c r="I5120" t="str">
        <f>VLOOKUP(H5120,Table2[[State]:[Kürzel für Highcharts]],2,0)</f>
        <v>MI</v>
      </c>
    </row>
    <row r="5121" spans="1:9">
      <c r="A5121">
        <v>49</v>
      </c>
      <c r="B5121" s="3">
        <v>42022</v>
      </c>
      <c r="C5121">
        <v>1.08</v>
      </c>
      <c r="D5121">
        <v>3006207.02</v>
      </c>
      <c r="E5121" t="s">
        <v>8</v>
      </c>
      <c r="F5121">
        <v>2015</v>
      </c>
      <c r="G5121" s="4" t="s">
        <v>25</v>
      </c>
      <c r="H5121" t="str">
        <f>VLOOKUP(G5121,States!$A$1:$B$71,2,0)</f>
        <v>Michigan</v>
      </c>
      <c r="I5121" t="str">
        <f>VLOOKUP(H5121,Table2[[State]:[Kürzel für Highcharts]],2,0)</f>
        <v>MI</v>
      </c>
    </row>
    <row r="5122" spans="1:9">
      <c r="A5122">
        <v>50</v>
      </c>
      <c r="B5122" s="3">
        <v>42015</v>
      </c>
      <c r="C5122">
        <v>1.1000000000000001</v>
      </c>
      <c r="D5122">
        <v>3067638.32</v>
      </c>
      <c r="E5122" t="s">
        <v>8</v>
      </c>
      <c r="F5122">
        <v>2015</v>
      </c>
      <c r="G5122" s="4" t="s">
        <v>25</v>
      </c>
      <c r="H5122" t="str">
        <f>VLOOKUP(G5122,States!$A$1:$B$71,2,0)</f>
        <v>Michigan</v>
      </c>
      <c r="I5122" t="str">
        <f>VLOOKUP(H5122,Table2[[State]:[Kürzel für Highcharts]],2,0)</f>
        <v>MI</v>
      </c>
    </row>
    <row r="5123" spans="1:9">
      <c r="A5123">
        <v>51</v>
      </c>
      <c r="B5123" s="3">
        <v>42008</v>
      </c>
      <c r="C5123">
        <v>1.02</v>
      </c>
      <c r="D5123">
        <v>3382800.12</v>
      </c>
      <c r="E5123" t="s">
        <v>8</v>
      </c>
      <c r="F5123">
        <v>2015</v>
      </c>
      <c r="G5123" s="4" t="s">
        <v>25</v>
      </c>
      <c r="H5123" t="str">
        <f>VLOOKUP(G5123,States!$A$1:$B$71,2,0)</f>
        <v>Michigan</v>
      </c>
      <c r="I5123" t="str">
        <f>VLOOKUP(H5123,Table2[[State]:[Kürzel für Highcharts]],2,0)</f>
        <v>MI</v>
      </c>
    </row>
    <row r="5124" spans="1:9">
      <c r="A5124">
        <v>0</v>
      </c>
      <c r="B5124" s="3">
        <v>42729</v>
      </c>
      <c r="C5124">
        <v>1.1100000000000001</v>
      </c>
      <c r="D5124">
        <v>2954314.99</v>
      </c>
      <c r="E5124" t="s">
        <v>8</v>
      </c>
      <c r="F5124">
        <v>2016</v>
      </c>
      <c r="G5124" s="4" t="s">
        <v>25</v>
      </c>
      <c r="H5124" t="str">
        <f>VLOOKUP(G5124,States!$A$1:$B$71,2,0)</f>
        <v>Michigan</v>
      </c>
      <c r="I5124" t="str">
        <f>VLOOKUP(H5124,Table2[[State]:[Kürzel für Highcharts]],2,0)</f>
        <v>MI</v>
      </c>
    </row>
    <row r="5125" spans="1:9">
      <c r="A5125">
        <v>1</v>
      </c>
      <c r="B5125" s="3">
        <v>42722</v>
      </c>
      <c r="C5125">
        <v>1.1100000000000001</v>
      </c>
      <c r="D5125">
        <v>2791515.27</v>
      </c>
      <c r="E5125" t="s">
        <v>8</v>
      </c>
      <c r="F5125">
        <v>2016</v>
      </c>
      <c r="G5125" s="4" t="s">
        <v>25</v>
      </c>
      <c r="H5125" t="str">
        <f>VLOOKUP(G5125,States!$A$1:$B$71,2,0)</f>
        <v>Michigan</v>
      </c>
      <c r="I5125" t="str">
        <f>VLOOKUP(H5125,Table2[[State]:[Kürzel für Highcharts]],2,0)</f>
        <v>MI</v>
      </c>
    </row>
    <row r="5126" spans="1:9">
      <c r="A5126">
        <v>2</v>
      </c>
      <c r="B5126" s="3">
        <v>42715</v>
      </c>
      <c r="C5126">
        <v>1.03</v>
      </c>
      <c r="D5126">
        <v>3048518.15</v>
      </c>
      <c r="E5126" t="s">
        <v>8</v>
      </c>
      <c r="F5126">
        <v>2016</v>
      </c>
      <c r="G5126" s="4" t="s">
        <v>25</v>
      </c>
      <c r="H5126" t="str">
        <f>VLOOKUP(G5126,States!$A$1:$B$71,2,0)</f>
        <v>Michigan</v>
      </c>
      <c r="I5126" t="str">
        <f>VLOOKUP(H5126,Table2[[State]:[Kürzel für Highcharts]],2,0)</f>
        <v>MI</v>
      </c>
    </row>
    <row r="5127" spans="1:9">
      <c r="A5127">
        <v>3</v>
      </c>
      <c r="B5127" s="3">
        <v>42708</v>
      </c>
      <c r="C5127">
        <v>0.97</v>
      </c>
      <c r="D5127">
        <v>3854099.9</v>
      </c>
      <c r="E5127" t="s">
        <v>8</v>
      </c>
      <c r="F5127">
        <v>2016</v>
      </c>
      <c r="G5127" s="4" t="s">
        <v>25</v>
      </c>
      <c r="H5127" t="str">
        <f>VLOOKUP(G5127,States!$A$1:$B$71,2,0)</f>
        <v>Michigan</v>
      </c>
      <c r="I5127" t="str">
        <f>VLOOKUP(H5127,Table2[[State]:[Kürzel für Highcharts]],2,0)</f>
        <v>MI</v>
      </c>
    </row>
    <row r="5128" spans="1:9">
      <c r="A5128">
        <v>4</v>
      </c>
      <c r="B5128" s="3">
        <v>42701</v>
      </c>
      <c r="C5128">
        <v>1.18</v>
      </c>
      <c r="D5128">
        <v>2385048.4300000002</v>
      </c>
      <c r="E5128" t="s">
        <v>8</v>
      </c>
      <c r="F5128">
        <v>2016</v>
      </c>
      <c r="G5128" s="4" t="s">
        <v>25</v>
      </c>
      <c r="H5128" t="str">
        <f>VLOOKUP(G5128,States!$A$1:$B$71,2,0)</f>
        <v>Michigan</v>
      </c>
      <c r="I5128" t="str">
        <f>VLOOKUP(H5128,Table2[[State]:[Kürzel für Highcharts]],2,0)</f>
        <v>MI</v>
      </c>
    </row>
    <row r="5129" spans="1:9">
      <c r="A5129">
        <v>5</v>
      </c>
      <c r="B5129" s="3">
        <v>42694</v>
      </c>
      <c r="C5129">
        <v>1.23</v>
      </c>
      <c r="D5129">
        <v>2637621.79</v>
      </c>
      <c r="E5129" t="s">
        <v>8</v>
      </c>
      <c r="F5129">
        <v>2016</v>
      </c>
      <c r="G5129" s="4" t="s">
        <v>25</v>
      </c>
      <c r="H5129" t="str">
        <f>VLOOKUP(G5129,States!$A$1:$B$71,2,0)</f>
        <v>Michigan</v>
      </c>
      <c r="I5129" t="str">
        <f>VLOOKUP(H5129,Table2[[State]:[Kürzel für Highcharts]],2,0)</f>
        <v>MI</v>
      </c>
    </row>
    <row r="5130" spans="1:9">
      <c r="A5130">
        <v>6</v>
      </c>
      <c r="B5130" s="3">
        <v>42687</v>
      </c>
      <c r="C5130">
        <v>1.41</v>
      </c>
      <c r="D5130">
        <v>2348814.17</v>
      </c>
      <c r="E5130" t="s">
        <v>8</v>
      </c>
      <c r="F5130">
        <v>2016</v>
      </c>
      <c r="G5130" s="4" t="s">
        <v>25</v>
      </c>
      <c r="H5130" t="str">
        <f>VLOOKUP(G5130,States!$A$1:$B$71,2,0)</f>
        <v>Michigan</v>
      </c>
      <c r="I5130" t="str">
        <f>VLOOKUP(H5130,Table2[[State]:[Kürzel für Highcharts]],2,0)</f>
        <v>MI</v>
      </c>
    </row>
    <row r="5131" spans="1:9">
      <c r="A5131">
        <v>7</v>
      </c>
      <c r="B5131" s="3">
        <v>42680</v>
      </c>
      <c r="C5131">
        <v>1.48</v>
      </c>
      <c r="D5131">
        <v>2222383.4700000002</v>
      </c>
      <c r="E5131" t="s">
        <v>8</v>
      </c>
      <c r="F5131">
        <v>2016</v>
      </c>
      <c r="G5131" s="4" t="s">
        <v>25</v>
      </c>
      <c r="H5131" t="str">
        <f>VLOOKUP(G5131,States!$A$1:$B$71,2,0)</f>
        <v>Michigan</v>
      </c>
      <c r="I5131" t="str">
        <f>VLOOKUP(H5131,Table2[[State]:[Kürzel für Highcharts]],2,0)</f>
        <v>MI</v>
      </c>
    </row>
    <row r="5132" spans="1:9">
      <c r="A5132">
        <v>8</v>
      </c>
      <c r="B5132" s="3">
        <v>42673</v>
      </c>
      <c r="C5132">
        <v>1.36</v>
      </c>
      <c r="D5132">
        <v>2275351.91</v>
      </c>
      <c r="E5132" t="s">
        <v>8</v>
      </c>
      <c r="F5132">
        <v>2016</v>
      </c>
      <c r="G5132" s="4" t="s">
        <v>25</v>
      </c>
      <c r="H5132" t="str">
        <f>VLOOKUP(G5132,States!$A$1:$B$71,2,0)</f>
        <v>Michigan</v>
      </c>
      <c r="I5132" t="str">
        <f>VLOOKUP(H5132,Table2[[State]:[Kürzel für Highcharts]],2,0)</f>
        <v>MI</v>
      </c>
    </row>
    <row r="5133" spans="1:9">
      <c r="A5133">
        <v>9</v>
      </c>
      <c r="B5133" s="3">
        <v>42666</v>
      </c>
      <c r="C5133">
        <v>1.35</v>
      </c>
      <c r="D5133">
        <v>2528597.2200000002</v>
      </c>
      <c r="E5133" t="s">
        <v>8</v>
      </c>
      <c r="F5133">
        <v>2016</v>
      </c>
      <c r="G5133" s="4" t="s">
        <v>25</v>
      </c>
      <c r="H5133" t="str">
        <f>VLOOKUP(G5133,States!$A$1:$B$71,2,0)</f>
        <v>Michigan</v>
      </c>
      <c r="I5133" t="str">
        <f>VLOOKUP(H5133,Table2[[State]:[Kürzel für Highcharts]],2,0)</f>
        <v>MI</v>
      </c>
    </row>
    <row r="5134" spans="1:9">
      <c r="A5134">
        <v>10</v>
      </c>
      <c r="B5134" s="3">
        <v>42659</v>
      </c>
      <c r="C5134">
        <v>1.4</v>
      </c>
      <c r="D5134">
        <v>2517672.23</v>
      </c>
      <c r="E5134" t="s">
        <v>8</v>
      </c>
      <c r="F5134">
        <v>2016</v>
      </c>
      <c r="G5134" s="4" t="s">
        <v>25</v>
      </c>
      <c r="H5134" t="str">
        <f>VLOOKUP(G5134,States!$A$1:$B$71,2,0)</f>
        <v>Michigan</v>
      </c>
      <c r="I5134" t="str">
        <f>VLOOKUP(H5134,Table2[[State]:[Kürzel für Highcharts]],2,0)</f>
        <v>MI</v>
      </c>
    </row>
    <row r="5135" spans="1:9">
      <c r="A5135">
        <v>11</v>
      </c>
      <c r="B5135" s="3">
        <v>42652</v>
      </c>
      <c r="C5135">
        <v>1.35</v>
      </c>
      <c r="D5135">
        <v>2624202.9</v>
      </c>
      <c r="E5135" t="s">
        <v>8</v>
      </c>
      <c r="F5135">
        <v>2016</v>
      </c>
      <c r="G5135" s="4" t="s">
        <v>25</v>
      </c>
      <c r="H5135" t="str">
        <f>VLOOKUP(G5135,States!$A$1:$B$71,2,0)</f>
        <v>Michigan</v>
      </c>
      <c r="I5135" t="str">
        <f>VLOOKUP(H5135,Table2[[State]:[Kürzel für Highcharts]],2,0)</f>
        <v>MI</v>
      </c>
    </row>
    <row r="5136" spans="1:9">
      <c r="A5136">
        <v>12</v>
      </c>
      <c r="B5136" s="3">
        <v>42645</v>
      </c>
      <c r="C5136">
        <v>1.38</v>
      </c>
      <c r="D5136">
        <v>2618805.67</v>
      </c>
      <c r="E5136" t="s">
        <v>8</v>
      </c>
      <c r="F5136">
        <v>2016</v>
      </c>
      <c r="G5136" s="4" t="s">
        <v>25</v>
      </c>
      <c r="H5136" t="str">
        <f>VLOOKUP(G5136,States!$A$1:$B$71,2,0)</f>
        <v>Michigan</v>
      </c>
      <c r="I5136" t="str">
        <f>VLOOKUP(H5136,Table2[[State]:[Kürzel für Highcharts]],2,0)</f>
        <v>MI</v>
      </c>
    </row>
    <row r="5137" spans="1:9">
      <c r="A5137">
        <v>13</v>
      </c>
      <c r="B5137" s="3">
        <v>42638</v>
      </c>
      <c r="C5137">
        <v>1.37</v>
      </c>
      <c r="D5137">
        <v>2834326.48</v>
      </c>
      <c r="E5137" t="s">
        <v>8</v>
      </c>
      <c r="F5137">
        <v>2016</v>
      </c>
      <c r="G5137" s="4" t="s">
        <v>25</v>
      </c>
      <c r="H5137" t="str">
        <f>VLOOKUP(G5137,States!$A$1:$B$71,2,0)</f>
        <v>Michigan</v>
      </c>
      <c r="I5137" t="str">
        <f>VLOOKUP(H5137,Table2[[State]:[Kürzel für Highcharts]],2,0)</f>
        <v>MI</v>
      </c>
    </row>
    <row r="5138" spans="1:9">
      <c r="A5138">
        <v>14</v>
      </c>
      <c r="B5138" s="3">
        <v>42631</v>
      </c>
      <c r="C5138">
        <v>1.28</v>
      </c>
      <c r="D5138">
        <v>2996317.15</v>
      </c>
      <c r="E5138" t="s">
        <v>8</v>
      </c>
      <c r="F5138">
        <v>2016</v>
      </c>
      <c r="G5138" s="4" t="s">
        <v>25</v>
      </c>
      <c r="H5138" t="str">
        <f>VLOOKUP(G5138,States!$A$1:$B$71,2,0)</f>
        <v>Michigan</v>
      </c>
      <c r="I5138" t="str">
        <f>VLOOKUP(H5138,Table2[[State]:[Kürzel für Highcharts]],2,0)</f>
        <v>MI</v>
      </c>
    </row>
    <row r="5139" spans="1:9">
      <c r="A5139">
        <v>15</v>
      </c>
      <c r="B5139" s="3">
        <v>42624</v>
      </c>
      <c r="C5139">
        <v>1.3</v>
      </c>
      <c r="D5139">
        <v>3078051.63</v>
      </c>
      <c r="E5139" t="s">
        <v>8</v>
      </c>
      <c r="F5139">
        <v>2016</v>
      </c>
      <c r="G5139" s="4" t="s">
        <v>25</v>
      </c>
      <c r="H5139" t="str">
        <f>VLOOKUP(G5139,States!$A$1:$B$71,2,0)</f>
        <v>Michigan</v>
      </c>
      <c r="I5139" t="str">
        <f>VLOOKUP(H5139,Table2[[State]:[Kürzel für Highcharts]],2,0)</f>
        <v>MI</v>
      </c>
    </row>
    <row r="5140" spans="1:9">
      <c r="A5140">
        <v>16</v>
      </c>
      <c r="B5140" s="3">
        <v>42617</v>
      </c>
      <c r="C5140">
        <v>1.3</v>
      </c>
      <c r="D5140">
        <v>3084199.23</v>
      </c>
      <c r="E5140" t="s">
        <v>8</v>
      </c>
      <c r="F5140">
        <v>2016</v>
      </c>
      <c r="G5140" s="4" t="s">
        <v>25</v>
      </c>
      <c r="H5140" t="str">
        <f>VLOOKUP(G5140,States!$A$1:$B$71,2,0)</f>
        <v>Michigan</v>
      </c>
      <c r="I5140" t="str">
        <f>VLOOKUP(H5140,Table2[[State]:[Kürzel für Highcharts]],2,0)</f>
        <v>MI</v>
      </c>
    </row>
    <row r="5141" spans="1:9">
      <c r="A5141">
        <v>17</v>
      </c>
      <c r="B5141" s="3">
        <v>42610</v>
      </c>
      <c r="C5141">
        <v>1.27</v>
      </c>
      <c r="D5141">
        <v>3025330.44</v>
      </c>
      <c r="E5141" t="s">
        <v>8</v>
      </c>
      <c r="F5141">
        <v>2016</v>
      </c>
      <c r="G5141" s="4" t="s">
        <v>25</v>
      </c>
      <c r="H5141" t="str">
        <f>VLOOKUP(G5141,States!$A$1:$B$71,2,0)</f>
        <v>Michigan</v>
      </c>
      <c r="I5141" t="str">
        <f>VLOOKUP(H5141,Table2[[State]:[Kürzel für Highcharts]],2,0)</f>
        <v>MI</v>
      </c>
    </row>
    <row r="5142" spans="1:9">
      <c r="A5142">
        <v>18</v>
      </c>
      <c r="B5142" s="3">
        <v>42603</v>
      </c>
      <c r="C5142">
        <v>1.34</v>
      </c>
      <c r="D5142">
        <v>2933973.86</v>
      </c>
      <c r="E5142" t="s">
        <v>8</v>
      </c>
      <c r="F5142">
        <v>2016</v>
      </c>
      <c r="G5142" s="4" t="s">
        <v>25</v>
      </c>
      <c r="H5142" t="str">
        <f>VLOOKUP(G5142,States!$A$1:$B$71,2,0)</f>
        <v>Michigan</v>
      </c>
      <c r="I5142" t="str">
        <f>VLOOKUP(H5142,Table2[[State]:[Kürzel für Highcharts]],2,0)</f>
        <v>MI</v>
      </c>
    </row>
    <row r="5143" spans="1:9">
      <c r="A5143">
        <v>19</v>
      </c>
      <c r="B5143" s="3">
        <v>42596</v>
      </c>
      <c r="C5143">
        <v>1.3</v>
      </c>
      <c r="D5143">
        <v>3134414.15</v>
      </c>
      <c r="E5143" t="s">
        <v>8</v>
      </c>
      <c r="F5143">
        <v>2016</v>
      </c>
      <c r="G5143" s="4" t="s">
        <v>25</v>
      </c>
      <c r="H5143" t="str">
        <f>VLOOKUP(G5143,States!$A$1:$B$71,2,0)</f>
        <v>Michigan</v>
      </c>
      <c r="I5143" t="str">
        <f>VLOOKUP(H5143,Table2[[State]:[Kürzel für Highcharts]],2,0)</f>
        <v>MI</v>
      </c>
    </row>
    <row r="5144" spans="1:9">
      <c r="A5144">
        <v>20</v>
      </c>
      <c r="B5144" s="3">
        <v>42589</v>
      </c>
      <c r="C5144">
        <v>1.33</v>
      </c>
      <c r="D5144">
        <v>3106108.92</v>
      </c>
      <c r="E5144" t="s">
        <v>8</v>
      </c>
      <c r="F5144">
        <v>2016</v>
      </c>
      <c r="G5144" s="4" t="s">
        <v>25</v>
      </c>
      <c r="H5144" t="str">
        <f>VLOOKUP(G5144,States!$A$1:$B$71,2,0)</f>
        <v>Michigan</v>
      </c>
      <c r="I5144" t="str">
        <f>VLOOKUP(H5144,Table2[[State]:[Kürzel für Highcharts]],2,0)</f>
        <v>MI</v>
      </c>
    </row>
    <row r="5145" spans="1:9">
      <c r="A5145">
        <v>21</v>
      </c>
      <c r="B5145" s="3">
        <v>42582</v>
      </c>
      <c r="C5145">
        <v>1.34</v>
      </c>
      <c r="D5145">
        <v>3013426.04</v>
      </c>
      <c r="E5145" t="s">
        <v>8</v>
      </c>
      <c r="F5145">
        <v>2016</v>
      </c>
      <c r="G5145" s="4" t="s">
        <v>25</v>
      </c>
      <c r="H5145" t="str">
        <f>VLOOKUP(G5145,States!$A$1:$B$71,2,0)</f>
        <v>Michigan</v>
      </c>
      <c r="I5145" t="str">
        <f>VLOOKUP(H5145,Table2[[State]:[Kürzel für Highcharts]],2,0)</f>
        <v>MI</v>
      </c>
    </row>
    <row r="5146" spans="1:9">
      <c r="A5146">
        <v>22</v>
      </c>
      <c r="B5146" s="3">
        <v>42575</v>
      </c>
      <c r="C5146">
        <v>1.32</v>
      </c>
      <c r="D5146">
        <v>3212818.19</v>
      </c>
      <c r="E5146" t="s">
        <v>8</v>
      </c>
      <c r="F5146">
        <v>2016</v>
      </c>
      <c r="G5146" s="4" t="s">
        <v>25</v>
      </c>
      <c r="H5146" t="str">
        <f>VLOOKUP(G5146,States!$A$1:$B$71,2,0)</f>
        <v>Michigan</v>
      </c>
      <c r="I5146" t="str">
        <f>VLOOKUP(H5146,Table2[[State]:[Kürzel für Highcharts]],2,0)</f>
        <v>MI</v>
      </c>
    </row>
    <row r="5147" spans="1:9">
      <c r="A5147">
        <v>23</v>
      </c>
      <c r="B5147" s="3">
        <v>42568</v>
      </c>
      <c r="C5147">
        <v>1.25</v>
      </c>
      <c r="D5147">
        <v>3267857.63</v>
      </c>
      <c r="E5147" t="s">
        <v>8</v>
      </c>
      <c r="F5147">
        <v>2016</v>
      </c>
      <c r="G5147" s="4" t="s">
        <v>25</v>
      </c>
      <c r="H5147" t="str">
        <f>VLOOKUP(G5147,States!$A$1:$B$71,2,0)</f>
        <v>Michigan</v>
      </c>
      <c r="I5147" t="str">
        <f>VLOOKUP(H5147,Table2[[State]:[Kürzel für Highcharts]],2,0)</f>
        <v>MI</v>
      </c>
    </row>
    <row r="5148" spans="1:9">
      <c r="A5148">
        <v>24</v>
      </c>
      <c r="B5148" s="3">
        <v>42561</v>
      </c>
      <c r="C5148">
        <v>1.24</v>
      </c>
      <c r="D5148">
        <v>3327062.2</v>
      </c>
      <c r="E5148" t="s">
        <v>8</v>
      </c>
      <c r="F5148">
        <v>2016</v>
      </c>
      <c r="G5148" s="4" t="s">
        <v>25</v>
      </c>
      <c r="H5148" t="str">
        <f>VLOOKUP(G5148,States!$A$1:$B$71,2,0)</f>
        <v>Michigan</v>
      </c>
      <c r="I5148" t="str">
        <f>VLOOKUP(H5148,Table2[[State]:[Kürzel für Highcharts]],2,0)</f>
        <v>MI</v>
      </c>
    </row>
    <row r="5149" spans="1:9">
      <c r="A5149">
        <v>25</v>
      </c>
      <c r="B5149" s="3">
        <v>42554</v>
      </c>
      <c r="C5149">
        <v>1.1299999999999999</v>
      </c>
      <c r="D5149">
        <v>4020724.58</v>
      </c>
      <c r="E5149" t="s">
        <v>8</v>
      </c>
      <c r="F5149">
        <v>2016</v>
      </c>
      <c r="G5149" s="4" t="s">
        <v>25</v>
      </c>
      <c r="H5149" t="str">
        <f>VLOOKUP(G5149,States!$A$1:$B$71,2,0)</f>
        <v>Michigan</v>
      </c>
      <c r="I5149" t="str">
        <f>VLOOKUP(H5149,Table2[[State]:[Kürzel für Highcharts]],2,0)</f>
        <v>MI</v>
      </c>
    </row>
    <row r="5150" spans="1:9">
      <c r="A5150">
        <v>26</v>
      </c>
      <c r="B5150" s="3">
        <v>42547</v>
      </c>
      <c r="C5150">
        <v>1.1299999999999999</v>
      </c>
      <c r="D5150">
        <v>3643417.33</v>
      </c>
      <c r="E5150" t="s">
        <v>8</v>
      </c>
      <c r="F5150">
        <v>2016</v>
      </c>
      <c r="G5150" s="4" t="s">
        <v>25</v>
      </c>
      <c r="H5150" t="str">
        <f>VLOOKUP(G5150,States!$A$1:$B$71,2,0)</f>
        <v>Michigan</v>
      </c>
      <c r="I5150" t="str">
        <f>VLOOKUP(H5150,Table2[[State]:[Kürzel für Highcharts]],2,0)</f>
        <v>MI</v>
      </c>
    </row>
    <row r="5151" spans="1:9">
      <c r="A5151">
        <v>27</v>
      </c>
      <c r="B5151" s="3">
        <v>42540</v>
      </c>
      <c r="C5151">
        <v>1.1000000000000001</v>
      </c>
      <c r="D5151">
        <v>3955098.89</v>
      </c>
      <c r="E5151" t="s">
        <v>8</v>
      </c>
      <c r="F5151">
        <v>2016</v>
      </c>
      <c r="G5151" s="4" t="s">
        <v>25</v>
      </c>
      <c r="H5151" t="str">
        <f>VLOOKUP(G5151,States!$A$1:$B$71,2,0)</f>
        <v>Michigan</v>
      </c>
      <c r="I5151" t="str">
        <f>VLOOKUP(H5151,Table2[[State]:[Kürzel für Highcharts]],2,0)</f>
        <v>MI</v>
      </c>
    </row>
    <row r="5152" spans="1:9">
      <c r="A5152">
        <v>28</v>
      </c>
      <c r="B5152" s="3">
        <v>42533</v>
      </c>
      <c r="C5152">
        <v>1.1499999999999999</v>
      </c>
      <c r="D5152">
        <v>3443333.94</v>
      </c>
      <c r="E5152" t="s">
        <v>8</v>
      </c>
      <c r="F5152">
        <v>2016</v>
      </c>
      <c r="G5152" s="4" t="s">
        <v>25</v>
      </c>
      <c r="H5152" t="str">
        <f>VLOOKUP(G5152,States!$A$1:$B$71,2,0)</f>
        <v>Michigan</v>
      </c>
      <c r="I5152" t="str">
        <f>VLOOKUP(H5152,Table2[[State]:[Kürzel für Highcharts]],2,0)</f>
        <v>MI</v>
      </c>
    </row>
    <row r="5153" spans="1:9">
      <c r="A5153">
        <v>29</v>
      </c>
      <c r="B5153" s="3">
        <v>42526</v>
      </c>
      <c r="C5153">
        <v>1.01</v>
      </c>
      <c r="D5153">
        <v>4188245.99</v>
      </c>
      <c r="E5153" t="s">
        <v>8</v>
      </c>
      <c r="F5153">
        <v>2016</v>
      </c>
      <c r="G5153" s="4" t="s">
        <v>25</v>
      </c>
      <c r="H5153" t="str">
        <f>VLOOKUP(G5153,States!$A$1:$B$71,2,0)</f>
        <v>Michigan</v>
      </c>
      <c r="I5153" t="str">
        <f>VLOOKUP(H5153,Table2[[State]:[Kürzel für Highcharts]],2,0)</f>
        <v>MI</v>
      </c>
    </row>
    <row r="5154" spans="1:9">
      <c r="A5154">
        <v>30</v>
      </c>
      <c r="B5154" s="3">
        <v>42519</v>
      </c>
      <c r="C5154">
        <v>1.05</v>
      </c>
      <c r="D5154">
        <v>3925300.14</v>
      </c>
      <c r="E5154" t="s">
        <v>8</v>
      </c>
      <c r="F5154">
        <v>2016</v>
      </c>
      <c r="G5154" s="4" t="s">
        <v>25</v>
      </c>
      <c r="H5154" t="str">
        <f>VLOOKUP(G5154,States!$A$1:$B$71,2,0)</f>
        <v>Michigan</v>
      </c>
      <c r="I5154" t="str">
        <f>VLOOKUP(H5154,Table2[[State]:[Kürzel für Highcharts]],2,0)</f>
        <v>MI</v>
      </c>
    </row>
    <row r="5155" spans="1:9">
      <c r="A5155">
        <v>31</v>
      </c>
      <c r="B5155" s="3">
        <v>42512</v>
      </c>
      <c r="C5155">
        <v>1</v>
      </c>
      <c r="D5155">
        <v>3705262.31</v>
      </c>
      <c r="E5155" t="s">
        <v>8</v>
      </c>
      <c r="F5155">
        <v>2016</v>
      </c>
      <c r="G5155" s="4" t="s">
        <v>25</v>
      </c>
      <c r="H5155" t="str">
        <f>VLOOKUP(G5155,States!$A$1:$B$71,2,0)</f>
        <v>Michigan</v>
      </c>
      <c r="I5155" t="str">
        <f>VLOOKUP(H5155,Table2[[State]:[Kürzel für Highcharts]],2,0)</f>
        <v>MI</v>
      </c>
    </row>
    <row r="5156" spans="1:9">
      <c r="A5156">
        <v>32</v>
      </c>
      <c r="B5156" s="3">
        <v>42505</v>
      </c>
      <c r="C5156">
        <v>0.91</v>
      </c>
      <c r="D5156">
        <v>4324700.33</v>
      </c>
      <c r="E5156" t="s">
        <v>8</v>
      </c>
      <c r="F5156">
        <v>2016</v>
      </c>
      <c r="G5156" s="4" t="s">
        <v>25</v>
      </c>
      <c r="H5156" t="str">
        <f>VLOOKUP(G5156,States!$A$1:$B$71,2,0)</f>
        <v>Michigan</v>
      </c>
      <c r="I5156" t="str">
        <f>VLOOKUP(H5156,Table2[[State]:[Kürzel für Highcharts]],2,0)</f>
        <v>MI</v>
      </c>
    </row>
    <row r="5157" spans="1:9">
      <c r="A5157">
        <v>33</v>
      </c>
      <c r="B5157" s="3">
        <v>42498</v>
      </c>
      <c r="C5157">
        <v>0.94</v>
      </c>
      <c r="D5157">
        <v>4460481.53</v>
      </c>
      <c r="E5157" t="s">
        <v>8</v>
      </c>
      <c r="F5157">
        <v>2016</v>
      </c>
      <c r="G5157" s="4" t="s">
        <v>25</v>
      </c>
      <c r="H5157" t="str">
        <f>VLOOKUP(G5157,States!$A$1:$B$71,2,0)</f>
        <v>Michigan</v>
      </c>
      <c r="I5157" t="str">
        <f>VLOOKUP(H5157,Table2[[State]:[Kürzel für Highcharts]],2,0)</f>
        <v>MI</v>
      </c>
    </row>
    <row r="5158" spans="1:9">
      <c r="A5158">
        <v>34</v>
      </c>
      <c r="B5158" s="3">
        <v>42491</v>
      </c>
      <c r="C5158">
        <v>0.94</v>
      </c>
      <c r="D5158">
        <v>3801508.26</v>
      </c>
      <c r="E5158" t="s">
        <v>8</v>
      </c>
      <c r="F5158">
        <v>2016</v>
      </c>
      <c r="G5158" s="4" t="s">
        <v>25</v>
      </c>
      <c r="H5158" t="str">
        <f>VLOOKUP(G5158,States!$A$1:$B$71,2,0)</f>
        <v>Michigan</v>
      </c>
      <c r="I5158" t="str">
        <f>VLOOKUP(H5158,Table2[[State]:[Kürzel für Highcharts]],2,0)</f>
        <v>MI</v>
      </c>
    </row>
    <row r="5159" spans="1:9">
      <c r="A5159">
        <v>35</v>
      </c>
      <c r="B5159" s="3">
        <v>42484</v>
      </c>
      <c r="C5159">
        <v>0.96</v>
      </c>
      <c r="D5159">
        <v>3735389.44</v>
      </c>
      <c r="E5159" t="s">
        <v>8</v>
      </c>
      <c r="F5159">
        <v>2016</v>
      </c>
      <c r="G5159" s="4" t="s">
        <v>25</v>
      </c>
      <c r="H5159" t="str">
        <f>VLOOKUP(G5159,States!$A$1:$B$71,2,0)</f>
        <v>Michigan</v>
      </c>
      <c r="I5159" t="str">
        <f>VLOOKUP(H5159,Table2[[State]:[Kürzel für Highcharts]],2,0)</f>
        <v>MI</v>
      </c>
    </row>
    <row r="5160" spans="1:9">
      <c r="A5160">
        <v>36</v>
      </c>
      <c r="B5160" s="3">
        <v>42477</v>
      </c>
      <c r="C5160">
        <v>0.98</v>
      </c>
      <c r="D5160">
        <v>4154218.26</v>
      </c>
      <c r="E5160" t="s">
        <v>8</v>
      </c>
      <c r="F5160">
        <v>2016</v>
      </c>
      <c r="G5160" s="4" t="s">
        <v>25</v>
      </c>
      <c r="H5160" t="str">
        <f>VLOOKUP(G5160,States!$A$1:$B$71,2,0)</f>
        <v>Michigan</v>
      </c>
      <c r="I5160" t="str">
        <f>VLOOKUP(H5160,Table2[[State]:[Kürzel für Highcharts]],2,0)</f>
        <v>MI</v>
      </c>
    </row>
    <row r="5161" spans="1:9">
      <c r="A5161">
        <v>37</v>
      </c>
      <c r="B5161" s="3">
        <v>42470</v>
      </c>
      <c r="C5161">
        <v>1.05</v>
      </c>
      <c r="D5161">
        <v>3126127.34</v>
      </c>
      <c r="E5161" t="s">
        <v>8</v>
      </c>
      <c r="F5161">
        <v>2016</v>
      </c>
      <c r="G5161" s="4" t="s">
        <v>25</v>
      </c>
      <c r="H5161" t="str">
        <f>VLOOKUP(G5161,States!$A$1:$B$71,2,0)</f>
        <v>Michigan</v>
      </c>
      <c r="I5161" t="str">
        <f>VLOOKUP(H5161,Table2[[State]:[Kürzel für Highcharts]],2,0)</f>
        <v>MI</v>
      </c>
    </row>
    <row r="5162" spans="1:9">
      <c r="A5162">
        <v>38</v>
      </c>
      <c r="B5162" s="3">
        <v>42463</v>
      </c>
      <c r="C5162">
        <v>1.04</v>
      </c>
      <c r="D5162">
        <v>2968139.47</v>
      </c>
      <c r="E5162" t="s">
        <v>8</v>
      </c>
      <c r="F5162">
        <v>2016</v>
      </c>
      <c r="G5162" s="4" t="s">
        <v>25</v>
      </c>
      <c r="H5162" t="str">
        <f>VLOOKUP(G5162,States!$A$1:$B$71,2,0)</f>
        <v>Michigan</v>
      </c>
      <c r="I5162" t="str">
        <f>VLOOKUP(H5162,Table2[[State]:[Kürzel für Highcharts]],2,0)</f>
        <v>MI</v>
      </c>
    </row>
    <row r="5163" spans="1:9">
      <c r="A5163">
        <v>39</v>
      </c>
      <c r="B5163" s="3">
        <v>42456</v>
      </c>
      <c r="C5163">
        <v>0.97</v>
      </c>
      <c r="D5163">
        <v>3557777.32</v>
      </c>
      <c r="E5163" t="s">
        <v>8</v>
      </c>
      <c r="F5163">
        <v>2016</v>
      </c>
      <c r="G5163" s="4" t="s">
        <v>25</v>
      </c>
      <c r="H5163" t="str">
        <f>VLOOKUP(G5163,States!$A$1:$B$71,2,0)</f>
        <v>Michigan</v>
      </c>
      <c r="I5163" t="str">
        <f>VLOOKUP(H5163,Table2[[State]:[Kürzel für Highcharts]],2,0)</f>
        <v>MI</v>
      </c>
    </row>
    <row r="5164" spans="1:9">
      <c r="A5164">
        <v>40</v>
      </c>
      <c r="B5164" s="3">
        <v>42449</v>
      </c>
      <c r="C5164">
        <v>1.06</v>
      </c>
      <c r="D5164">
        <v>3368333.6</v>
      </c>
      <c r="E5164" t="s">
        <v>8</v>
      </c>
      <c r="F5164">
        <v>2016</v>
      </c>
      <c r="G5164" s="4" t="s">
        <v>25</v>
      </c>
      <c r="H5164" t="str">
        <f>VLOOKUP(G5164,States!$A$1:$B$71,2,0)</f>
        <v>Michigan</v>
      </c>
      <c r="I5164" t="str">
        <f>VLOOKUP(H5164,Table2[[State]:[Kürzel für Highcharts]],2,0)</f>
        <v>MI</v>
      </c>
    </row>
    <row r="5165" spans="1:9">
      <c r="A5165">
        <v>41</v>
      </c>
      <c r="B5165" s="3">
        <v>42442</v>
      </c>
      <c r="C5165">
        <v>1.03</v>
      </c>
      <c r="D5165">
        <v>3145897.89</v>
      </c>
      <c r="E5165" t="s">
        <v>8</v>
      </c>
      <c r="F5165">
        <v>2016</v>
      </c>
      <c r="G5165" s="4" t="s">
        <v>25</v>
      </c>
      <c r="H5165" t="str">
        <f>VLOOKUP(G5165,States!$A$1:$B$71,2,0)</f>
        <v>Michigan</v>
      </c>
      <c r="I5165" t="str">
        <f>VLOOKUP(H5165,Table2[[State]:[Kürzel für Highcharts]],2,0)</f>
        <v>MI</v>
      </c>
    </row>
    <row r="5166" spans="1:9">
      <c r="A5166">
        <v>42</v>
      </c>
      <c r="B5166" s="3">
        <v>42435</v>
      </c>
      <c r="C5166">
        <v>0.98</v>
      </c>
      <c r="D5166">
        <v>3818114.32</v>
      </c>
      <c r="E5166" t="s">
        <v>8</v>
      </c>
      <c r="F5166">
        <v>2016</v>
      </c>
      <c r="G5166" s="4" t="s">
        <v>25</v>
      </c>
      <c r="H5166" t="str">
        <f>VLOOKUP(G5166,States!$A$1:$B$71,2,0)</f>
        <v>Michigan</v>
      </c>
      <c r="I5166" t="str">
        <f>VLOOKUP(H5166,Table2[[State]:[Kürzel für Highcharts]],2,0)</f>
        <v>MI</v>
      </c>
    </row>
    <row r="5167" spans="1:9">
      <c r="A5167">
        <v>43</v>
      </c>
      <c r="B5167" s="3">
        <v>42428</v>
      </c>
      <c r="C5167">
        <v>1.05</v>
      </c>
      <c r="D5167">
        <v>3419909.75</v>
      </c>
      <c r="E5167" t="s">
        <v>8</v>
      </c>
      <c r="F5167">
        <v>2016</v>
      </c>
      <c r="G5167" s="4" t="s">
        <v>25</v>
      </c>
      <c r="H5167" t="str">
        <f>VLOOKUP(G5167,States!$A$1:$B$71,2,0)</f>
        <v>Michigan</v>
      </c>
      <c r="I5167" t="str">
        <f>VLOOKUP(H5167,Table2[[State]:[Kürzel für Highcharts]],2,0)</f>
        <v>MI</v>
      </c>
    </row>
    <row r="5168" spans="1:9">
      <c r="A5168">
        <v>44</v>
      </c>
      <c r="B5168" s="3">
        <v>42421</v>
      </c>
      <c r="C5168">
        <v>1.07</v>
      </c>
      <c r="D5168">
        <v>2837626.92</v>
      </c>
      <c r="E5168" t="s">
        <v>8</v>
      </c>
      <c r="F5168">
        <v>2016</v>
      </c>
      <c r="G5168" s="4" t="s">
        <v>25</v>
      </c>
      <c r="H5168" t="str">
        <f>VLOOKUP(G5168,States!$A$1:$B$71,2,0)</f>
        <v>Michigan</v>
      </c>
      <c r="I5168" t="str">
        <f>VLOOKUP(H5168,Table2[[State]:[Kürzel für Highcharts]],2,0)</f>
        <v>MI</v>
      </c>
    </row>
    <row r="5169" spans="1:9">
      <c r="A5169">
        <v>45</v>
      </c>
      <c r="B5169" s="3">
        <v>42414</v>
      </c>
      <c r="C5169">
        <v>0.96</v>
      </c>
      <c r="D5169">
        <v>3386951.48</v>
      </c>
      <c r="E5169" t="s">
        <v>8</v>
      </c>
      <c r="F5169">
        <v>2016</v>
      </c>
      <c r="G5169" s="4" t="s">
        <v>25</v>
      </c>
      <c r="H5169" t="str">
        <f>VLOOKUP(G5169,States!$A$1:$B$71,2,0)</f>
        <v>Michigan</v>
      </c>
      <c r="I5169" t="str">
        <f>VLOOKUP(H5169,Table2[[State]:[Kürzel für Highcharts]],2,0)</f>
        <v>MI</v>
      </c>
    </row>
    <row r="5170" spans="1:9">
      <c r="A5170">
        <v>46</v>
      </c>
      <c r="B5170" s="3">
        <v>42407</v>
      </c>
      <c r="C5170">
        <v>0.85</v>
      </c>
      <c r="D5170">
        <v>4865296.26</v>
      </c>
      <c r="E5170" t="s">
        <v>8</v>
      </c>
      <c r="F5170">
        <v>2016</v>
      </c>
      <c r="G5170" s="4" t="s">
        <v>25</v>
      </c>
      <c r="H5170" t="str">
        <f>VLOOKUP(G5170,States!$A$1:$B$71,2,0)</f>
        <v>Michigan</v>
      </c>
      <c r="I5170" t="str">
        <f>VLOOKUP(H5170,Table2[[State]:[Kürzel für Highcharts]],2,0)</f>
        <v>MI</v>
      </c>
    </row>
    <row r="5171" spans="1:9">
      <c r="A5171">
        <v>47</v>
      </c>
      <c r="B5171" s="3">
        <v>42400</v>
      </c>
      <c r="C5171">
        <v>1.04</v>
      </c>
      <c r="D5171">
        <v>3330752.29</v>
      </c>
      <c r="E5171" t="s">
        <v>8</v>
      </c>
      <c r="F5171">
        <v>2016</v>
      </c>
      <c r="G5171" s="4" t="s">
        <v>25</v>
      </c>
      <c r="H5171" t="str">
        <f>VLOOKUP(G5171,States!$A$1:$B$71,2,0)</f>
        <v>Michigan</v>
      </c>
      <c r="I5171" t="str">
        <f>VLOOKUP(H5171,Table2[[State]:[Kürzel für Highcharts]],2,0)</f>
        <v>MI</v>
      </c>
    </row>
    <row r="5172" spans="1:9">
      <c r="A5172">
        <v>48</v>
      </c>
      <c r="B5172" s="3">
        <v>42393</v>
      </c>
      <c r="C5172">
        <v>0.95</v>
      </c>
      <c r="D5172">
        <v>3806974.62</v>
      </c>
      <c r="E5172" t="s">
        <v>8</v>
      </c>
      <c r="F5172">
        <v>2016</v>
      </c>
      <c r="G5172" s="4" t="s">
        <v>25</v>
      </c>
      <c r="H5172" t="str">
        <f>VLOOKUP(G5172,States!$A$1:$B$71,2,0)</f>
        <v>Michigan</v>
      </c>
      <c r="I5172" t="str">
        <f>VLOOKUP(H5172,Table2[[State]:[Kürzel für Highcharts]],2,0)</f>
        <v>MI</v>
      </c>
    </row>
    <row r="5173" spans="1:9">
      <c r="A5173">
        <v>49</v>
      </c>
      <c r="B5173" s="3">
        <v>42386</v>
      </c>
      <c r="C5173">
        <v>1.05</v>
      </c>
      <c r="D5173">
        <v>3166941.66</v>
      </c>
      <c r="E5173" t="s">
        <v>8</v>
      </c>
      <c r="F5173">
        <v>2016</v>
      </c>
      <c r="G5173" s="4" t="s">
        <v>25</v>
      </c>
      <c r="H5173" t="str">
        <f>VLOOKUP(G5173,States!$A$1:$B$71,2,0)</f>
        <v>Michigan</v>
      </c>
      <c r="I5173" t="str">
        <f>VLOOKUP(H5173,Table2[[State]:[Kürzel für Highcharts]],2,0)</f>
        <v>MI</v>
      </c>
    </row>
    <row r="5174" spans="1:9">
      <c r="A5174">
        <v>50</v>
      </c>
      <c r="B5174" s="3">
        <v>42379</v>
      </c>
      <c r="C5174">
        <v>1.06</v>
      </c>
      <c r="D5174">
        <v>3310201.06</v>
      </c>
      <c r="E5174" t="s">
        <v>8</v>
      </c>
      <c r="F5174">
        <v>2016</v>
      </c>
      <c r="G5174" s="4" t="s">
        <v>25</v>
      </c>
      <c r="H5174" t="str">
        <f>VLOOKUP(G5174,States!$A$1:$B$71,2,0)</f>
        <v>Michigan</v>
      </c>
      <c r="I5174" t="str">
        <f>VLOOKUP(H5174,Table2[[State]:[Kürzel für Highcharts]],2,0)</f>
        <v>MI</v>
      </c>
    </row>
    <row r="5175" spans="1:9">
      <c r="A5175">
        <v>51</v>
      </c>
      <c r="B5175" s="3">
        <v>42372</v>
      </c>
      <c r="C5175">
        <v>0.92</v>
      </c>
      <c r="D5175">
        <v>4065583.41</v>
      </c>
      <c r="E5175" t="s">
        <v>8</v>
      </c>
      <c r="F5175">
        <v>2016</v>
      </c>
      <c r="G5175" s="4" t="s">
        <v>25</v>
      </c>
      <c r="H5175" t="str">
        <f>VLOOKUP(G5175,States!$A$1:$B$71,2,0)</f>
        <v>Michigan</v>
      </c>
      <c r="I5175" t="str">
        <f>VLOOKUP(H5175,Table2[[State]:[Kürzel für Highcharts]],2,0)</f>
        <v>MI</v>
      </c>
    </row>
    <row r="5176" spans="1:9">
      <c r="A5176">
        <v>0</v>
      </c>
      <c r="B5176" s="3">
        <v>43100</v>
      </c>
      <c r="C5176">
        <v>0.92</v>
      </c>
      <c r="D5176">
        <v>4398887.92</v>
      </c>
      <c r="E5176" t="s">
        <v>8</v>
      </c>
      <c r="F5176">
        <v>2017</v>
      </c>
      <c r="G5176" s="4" t="s">
        <v>25</v>
      </c>
      <c r="H5176" t="str">
        <f>VLOOKUP(G5176,States!$A$1:$B$71,2,0)</f>
        <v>Michigan</v>
      </c>
      <c r="I5176" t="str">
        <f>VLOOKUP(H5176,Table2[[State]:[Kürzel für Highcharts]],2,0)</f>
        <v>MI</v>
      </c>
    </row>
    <row r="5177" spans="1:9">
      <c r="A5177">
        <v>1</v>
      </c>
      <c r="B5177" s="3">
        <v>43093</v>
      </c>
      <c r="C5177">
        <v>1.3</v>
      </c>
      <c r="D5177">
        <v>2860693.26</v>
      </c>
      <c r="E5177" t="s">
        <v>8</v>
      </c>
      <c r="F5177">
        <v>2017</v>
      </c>
      <c r="G5177" s="4" t="s">
        <v>25</v>
      </c>
      <c r="H5177" t="str">
        <f>VLOOKUP(G5177,States!$A$1:$B$71,2,0)</f>
        <v>Michigan</v>
      </c>
      <c r="I5177" t="str">
        <f>VLOOKUP(H5177,Table2[[State]:[Kürzel für Highcharts]],2,0)</f>
        <v>MI</v>
      </c>
    </row>
    <row r="5178" spans="1:9">
      <c r="A5178">
        <v>2</v>
      </c>
      <c r="B5178" s="3">
        <v>43086</v>
      </c>
      <c r="C5178">
        <v>1.22</v>
      </c>
      <c r="D5178">
        <v>3023285.74</v>
      </c>
      <c r="E5178" t="s">
        <v>8</v>
      </c>
      <c r="F5178">
        <v>2017</v>
      </c>
      <c r="G5178" s="4" t="s">
        <v>25</v>
      </c>
      <c r="H5178" t="str">
        <f>VLOOKUP(G5178,States!$A$1:$B$71,2,0)</f>
        <v>Michigan</v>
      </c>
      <c r="I5178" t="str">
        <f>VLOOKUP(H5178,Table2[[State]:[Kürzel für Highcharts]],2,0)</f>
        <v>MI</v>
      </c>
    </row>
    <row r="5179" spans="1:9">
      <c r="A5179">
        <v>3</v>
      </c>
      <c r="B5179" s="3">
        <v>43079</v>
      </c>
      <c r="C5179">
        <v>1.18</v>
      </c>
      <c r="D5179">
        <v>3258080.63</v>
      </c>
      <c r="E5179" t="s">
        <v>8</v>
      </c>
      <c r="F5179">
        <v>2017</v>
      </c>
      <c r="G5179" s="4" t="s">
        <v>25</v>
      </c>
      <c r="H5179" t="str">
        <f>VLOOKUP(G5179,States!$A$1:$B$71,2,0)</f>
        <v>Michigan</v>
      </c>
      <c r="I5179" t="str">
        <f>VLOOKUP(H5179,Table2[[State]:[Kürzel für Highcharts]],2,0)</f>
        <v>MI</v>
      </c>
    </row>
    <row r="5180" spans="1:9">
      <c r="A5180">
        <v>4</v>
      </c>
      <c r="B5180" s="3">
        <v>43072</v>
      </c>
      <c r="C5180">
        <v>1.1499999999999999</v>
      </c>
      <c r="D5180">
        <v>3837027</v>
      </c>
      <c r="E5180" t="s">
        <v>8</v>
      </c>
      <c r="F5180">
        <v>2017</v>
      </c>
      <c r="G5180" s="4" t="s">
        <v>25</v>
      </c>
      <c r="H5180" t="str">
        <f>VLOOKUP(G5180,States!$A$1:$B$71,2,0)</f>
        <v>Michigan</v>
      </c>
      <c r="I5180" t="str">
        <f>VLOOKUP(H5180,Table2[[State]:[Kürzel für Highcharts]],2,0)</f>
        <v>MI</v>
      </c>
    </row>
    <row r="5181" spans="1:9">
      <c r="A5181">
        <v>5</v>
      </c>
      <c r="B5181" s="3">
        <v>43065</v>
      </c>
      <c r="C5181">
        <v>1.38</v>
      </c>
      <c r="D5181">
        <v>2254700</v>
      </c>
      <c r="E5181" t="s">
        <v>8</v>
      </c>
      <c r="F5181">
        <v>2017</v>
      </c>
      <c r="G5181" s="4" t="s">
        <v>25</v>
      </c>
      <c r="H5181" t="str">
        <f>VLOOKUP(G5181,States!$A$1:$B$71,2,0)</f>
        <v>Michigan</v>
      </c>
      <c r="I5181" t="str">
        <f>VLOOKUP(H5181,Table2[[State]:[Kürzel für Highcharts]],2,0)</f>
        <v>MI</v>
      </c>
    </row>
    <row r="5182" spans="1:9">
      <c r="A5182">
        <v>6</v>
      </c>
      <c r="B5182" s="3">
        <v>43058</v>
      </c>
      <c r="C5182">
        <v>1.23</v>
      </c>
      <c r="D5182">
        <v>2983690</v>
      </c>
      <c r="E5182" t="s">
        <v>8</v>
      </c>
      <c r="F5182">
        <v>2017</v>
      </c>
      <c r="G5182" s="4" t="s">
        <v>25</v>
      </c>
      <c r="H5182" t="str">
        <f>VLOOKUP(G5182,States!$A$1:$B$71,2,0)</f>
        <v>Michigan</v>
      </c>
      <c r="I5182" t="str">
        <f>VLOOKUP(H5182,Table2[[State]:[Kürzel für Highcharts]],2,0)</f>
        <v>MI</v>
      </c>
    </row>
    <row r="5183" spans="1:9">
      <c r="A5183">
        <v>7</v>
      </c>
      <c r="B5183" s="3">
        <v>43051</v>
      </c>
      <c r="C5183">
        <v>1.19</v>
      </c>
      <c r="D5183">
        <v>3284210</v>
      </c>
      <c r="E5183" t="s">
        <v>8</v>
      </c>
      <c r="F5183">
        <v>2017</v>
      </c>
      <c r="G5183" s="4" t="s">
        <v>25</v>
      </c>
      <c r="H5183" t="str">
        <f>VLOOKUP(G5183,States!$A$1:$B$71,2,0)</f>
        <v>Michigan</v>
      </c>
      <c r="I5183" t="str">
        <f>VLOOKUP(H5183,Table2[[State]:[Kürzel für Highcharts]],2,0)</f>
        <v>MI</v>
      </c>
    </row>
    <row r="5184" spans="1:9">
      <c r="A5184">
        <v>8</v>
      </c>
      <c r="B5184" s="3">
        <v>43044</v>
      </c>
      <c r="C5184">
        <v>1.26</v>
      </c>
      <c r="D5184">
        <v>3225071.95</v>
      </c>
      <c r="E5184" t="s">
        <v>8</v>
      </c>
      <c r="F5184">
        <v>2017</v>
      </c>
      <c r="G5184" s="4" t="s">
        <v>25</v>
      </c>
      <c r="H5184" t="str">
        <f>VLOOKUP(G5184,States!$A$1:$B$71,2,0)</f>
        <v>Michigan</v>
      </c>
      <c r="I5184" t="str">
        <f>VLOOKUP(H5184,Table2[[State]:[Kürzel für Highcharts]],2,0)</f>
        <v>MI</v>
      </c>
    </row>
    <row r="5185" spans="1:9">
      <c r="A5185">
        <v>9</v>
      </c>
      <c r="B5185" s="3">
        <v>43037</v>
      </c>
      <c r="C5185">
        <v>1.52</v>
      </c>
      <c r="D5185">
        <v>2739607.48</v>
      </c>
      <c r="E5185" t="s">
        <v>8</v>
      </c>
      <c r="F5185">
        <v>2017</v>
      </c>
      <c r="G5185" s="4" t="s">
        <v>25</v>
      </c>
      <c r="H5185" t="str">
        <f>VLOOKUP(G5185,States!$A$1:$B$71,2,0)</f>
        <v>Michigan</v>
      </c>
      <c r="I5185" t="str">
        <f>VLOOKUP(H5185,Table2[[State]:[Kürzel für Highcharts]],2,0)</f>
        <v>MI</v>
      </c>
    </row>
    <row r="5186" spans="1:9">
      <c r="A5186">
        <v>10</v>
      </c>
      <c r="B5186" s="3">
        <v>43030</v>
      </c>
      <c r="C5186">
        <v>1.75</v>
      </c>
      <c r="D5186">
        <v>2247856.71</v>
      </c>
      <c r="E5186" t="s">
        <v>8</v>
      </c>
      <c r="F5186">
        <v>2017</v>
      </c>
      <c r="G5186" s="4" t="s">
        <v>25</v>
      </c>
      <c r="H5186" t="str">
        <f>VLOOKUP(G5186,States!$A$1:$B$71,2,0)</f>
        <v>Michigan</v>
      </c>
      <c r="I5186" t="str">
        <f>VLOOKUP(H5186,Table2[[State]:[Kürzel für Highcharts]],2,0)</f>
        <v>MI</v>
      </c>
    </row>
    <row r="5187" spans="1:9">
      <c r="A5187">
        <v>11</v>
      </c>
      <c r="B5187" s="3">
        <v>43023</v>
      </c>
      <c r="C5187">
        <v>1.86</v>
      </c>
      <c r="D5187">
        <v>2221613.58</v>
      </c>
      <c r="E5187" t="s">
        <v>8</v>
      </c>
      <c r="F5187">
        <v>2017</v>
      </c>
      <c r="G5187" s="4" t="s">
        <v>25</v>
      </c>
      <c r="H5187" t="str">
        <f>VLOOKUP(G5187,States!$A$1:$B$71,2,0)</f>
        <v>Michigan</v>
      </c>
      <c r="I5187" t="str">
        <f>VLOOKUP(H5187,Table2[[State]:[Kürzel für Highcharts]],2,0)</f>
        <v>MI</v>
      </c>
    </row>
    <row r="5188" spans="1:9">
      <c r="A5188">
        <v>12</v>
      </c>
      <c r="B5188" s="3">
        <v>43016</v>
      </c>
      <c r="C5188">
        <v>1.98</v>
      </c>
      <c r="D5188">
        <v>2063573.51</v>
      </c>
      <c r="E5188" t="s">
        <v>8</v>
      </c>
      <c r="F5188">
        <v>2017</v>
      </c>
      <c r="G5188" s="4" t="s">
        <v>25</v>
      </c>
      <c r="H5188" t="str">
        <f>VLOOKUP(G5188,States!$A$1:$B$71,2,0)</f>
        <v>Michigan</v>
      </c>
      <c r="I5188" t="str">
        <f>VLOOKUP(H5188,Table2[[State]:[Kürzel für Highcharts]],2,0)</f>
        <v>MI</v>
      </c>
    </row>
    <row r="5189" spans="1:9">
      <c r="A5189">
        <v>13</v>
      </c>
      <c r="B5189" s="3">
        <v>43009</v>
      </c>
      <c r="C5189">
        <v>1.89</v>
      </c>
      <c r="D5189">
        <v>2289168.77</v>
      </c>
      <c r="E5189" t="s">
        <v>8</v>
      </c>
      <c r="F5189">
        <v>2017</v>
      </c>
      <c r="G5189" s="4" t="s">
        <v>25</v>
      </c>
      <c r="H5189" t="str">
        <f>VLOOKUP(G5189,States!$A$1:$B$71,2,0)</f>
        <v>Michigan</v>
      </c>
      <c r="I5189" t="str">
        <f>VLOOKUP(H5189,Table2[[State]:[Kürzel für Highcharts]],2,0)</f>
        <v>MI</v>
      </c>
    </row>
    <row r="5190" spans="1:9">
      <c r="A5190">
        <v>14</v>
      </c>
      <c r="B5190" s="3">
        <v>43002</v>
      </c>
      <c r="C5190">
        <v>1.83</v>
      </c>
      <c r="D5190">
        <v>2415482.04</v>
      </c>
      <c r="E5190" t="s">
        <v>8</v>
      </c>
      <c r="F5190">
        <v>2017</v>
      </c>
      <c r="G5190" s="4" t="s">
        <v>25</v>
      </c>
      <c r="H5190" t="str">
        <f>VLOOKUP(G5190,States!$A$1:$B$71,2,0)</f>
        <v>Michigan</v>
      </c>
      <c r="I5190" t="str">
        <f>VLOOKUP(H5190,Table2[[State]:[Kürzel für Highcharts]],2,0)</f>
        <v>MI</v>
      </c>
    </row>
    <row r="5191" spans="1:9">
      <c r="A5191">
        <v>15</v>
      </c>
      <c r="B5191" s="3">
        <v>42995</v>
      </c>
      <c r="C5191">
        <v>1.86</v>
      </c>
      <c r="D5191">
        <v>2358162.4300000002</v>
      </c>
      <c r="E5191" t="s">
        <v>8</v>
      </c>
      <c r="F5191">
        <v>2017</v>
      </c>
      <c r="G5191" s="4" t="s">
        <v>25</v>
      </c>
      <c r="H5191" t="str">
        <f>VLOOKUP(G5191,States!$A$1:$B$71,2,0)</f>
        <v>Michigan</v>
      </c>
      <c r="I5191" t="str">
        <f>VLOOKUP(H5191,Table2[[State]:[Kürzel für Highcharts]],2,0)</f>
        <v>MI</v>
      </c>
    </row>
    <row r="5192" spans="1:9">
      <c r="A5192">
        <v>16</v>
      </c>
      <c r="B5192" s="3">
        <v>42988</v>
      </c>
      <c r="C5192">
        <v>1.81</v>
      </c>
      <c r="D5192">
        <v>2589499.71</v>
      </c>
      <c r="E5192" t="s">
        <v>8</v>
      </c>
      <c r="F5192">
        <v>2017</v>
      </c>
      <c r="G5192" s="4" t="s">
        <v>25</v>
      </c>
      <c r="H5192" t="str">
        <f>VLOOKUP(G5192,States!$A$1:$B$71,2,0)</f>
        <v>Michigan</v>
      </c>
      <c r="I5192" t="str">
        <f>VLOOKUP(H5192,Table2[[State]:[Kürzel für Highcharts]],2,0)</f>
        <v>MI</v>
      </c>
    </row>
    <row r="5193" spans="1:9">
      <c r="A5193">
        <v>17</v>
      </c>
      <c r="B5193" s="3">
        <v>42981</v>
      </c>
      <c r="C5193">
        <v>1.73</v>
      </c>
      <c r="D5193">
        <v>2638911.89</v>
      </c>
      <c r="E5193" t="s">
        <v>8</v>
      </c>
      <c r="F5193">
        <v>2017</v>
      </c>
      <c r="G5193" s="4" t="s">
        <v>25</v>
      </c>
      <c r="H5193" t="str">
        <f>VLOOKUP(G5193,States!$A$1:$B$71,2,0)</f>
        <v>Michigan</v>
      </c>
      <c r="I5193" t="str">
        <f>VLOOKUP(H5193,Table2[[State]:[Kürzel für Highcharts]],2,0)</f>
        <v>MI</v>
      </c>
    </row>
    <row r="5194" spans="1:9">
      <c r="A5194">
        <v>18</v>
      </c>
      <c r="B5194" s="3">
        <v>42974</v>
      </c>
      <c r="C5194">
        <v>1.49</v>
      </c>
      <c r="D5194">
        <v>2973144.04</v>
      </c>
      <c r="E5194" t="s">
        <v>8</v>
      </c>
      <c r="F5194">
        <v>2017</v>
      </c>
      <c r="G5194" s="4" t="s">
        <v>25</v>
      </c>
      <c r="H5194" t="str">
        <f>VLOOKUP(G5194,States!$A$1:$B$71,2,0)</f>
        <v>Michigan</v>
      </c>
      <c r="I5194" t="str">
        <f>VLOOKUP(H5194,Table2[[State]:[Kürzel für Highcharts]],2,0)</f>
        <v>MI</v>
      </c>
    </row>
    <row r="5195" spans="1:9">
      <c r="A5195">
        <v>19</v>
      </c>
      <c r="B5195" s="3">
        <v>42967</v>
      </c>
      <c r="C5195">
        <v>1.44</v>
      </c>
      <c r="D5195">
        <v>3378088.25</v>
      </c>
      <c r="E5195" t="s">
        <v>8</v>
      </c>
      <c r="F5195">
        <v>2017</v>
      </c>
      <c r="G5195" s="4" t="s">
        <v>25</v>
      </c>
      <c r="H5195" t="str">
        <f>VLOOKUP(G5195,States!$A$1:$B$71,2,0)</f>
        <v>Michigan</v>
      </c>
      <c r="I5195" t="str">
        <f>VLOOKUP(H5195,Table2[[State]:[Kürzel für Highcharts]],2,0)</f>
        <v>MI</v>
      </c>
    </row>
    <row r="5196" spans="1:9">
      <c r="A5196">
        <v>20</v>
      </c>
      <c r="B5196" s="3">
        <v>42960</v>
      </c>
      <c r="C5196">
        <v>1.57</v>
      </c>
      <c r="D5196">
        <v>2971011.18</v>
      </c>
      <c r="E5196" t="s">
        <v>8</v>
      </c>
      <c r="F5196">
        <v>2017</v>
      </c>
      <c r="G5196" s="4" t="s">
        <v>25</v>
      </c>
      <c r="H5196" t="str">
        <f>VLOOKUP(G5196,States!$A$1:$B$71,2,0)</f>
        <v>Michigan</v>
      </c>
      <c r="I5196" t="str">
        <f>VLOOKUP(H5196,Table2[[State]:[Kürzel für Highcharts]],2,0)</f>
        <v>MI</v>
      </c>
    </row>
    <row r="5197" spans="1:9">
      <c r="A5197">
        <v>21</v>
      </c>
      <c r="B5197" s="3">
        <v>42953</v>
      </c>
      <c r="C5197">
        <v>1.42</v>
      </c>
      <c r="D5197">
        <v>3357719.29</v>
      </c>
      <c r="E5197" t="s">
        <v>8</v>
      </c>
      <c r="F5197">
        <v>2017</v>
      </c>
      <c r="G5197" s="4" t="s">
        <v>25</v>
      </c>
      <c r="H5197" t="str">
        <f>VLOOKUP(G5197,States!$A$1:$B$71,2,0)</f>
        <v>Michigan</v>
      </c>
      <c r="I5197" t="str">
        <f>VLOOKUP(H5197,Table2[[State]:[Kürzel für Highcharts]],2,0)</f>
        <v>MI</v>
      </c>
    </row>
    <row r="5198" spans="1:9">
      <c r="A5198">
        <v>22</v>
      </c>
      <c r="B5198" s="3">
        <v>42946</v>
      </c>
      <c r="C5198">
        <v>1.44</v>
      </c>
      <c r="D5198">
        <v>3127451.33</v>
      </c>
      <c r="E5198" t="s">
        <v>8</v>
      </c>
      <c r="F5198">
        <v>2017</v>
      </c>
      <c r="G5198" s="4" t="s">
        <v>25</v>
      </c>
      <c r="H5198" t="str">
        <f>VLOOKUP(G5198,States!$A$1:$B$71,2,0)</f>
        <v>Michigan</v>
      </c>
      <c r="I5198" t="str">
        <f>VLOOKUP(H5198,Table2[[State]:[Kürzel für Highcharts]],2,0)</f>
        <v>MI</v>
      </c>
    </row>
    <row r="5199" spans="1:9">
      <c r="A5199">
        <v>23</v>
      </c>
      <c r="B5199" s="3">
        <v>42939</v>
      </c>
      <c r="C5199">
        <v>1.47</v>
      </c>
      <c r="D5199">
        <v>3014558.52</v>
      </c>
      <c r="E5199" t="s">
        <v>8</v>
      </c>
      <c r="F5199">
        <v>2017</v>
      </c>
      <c r="G5199" s="4" t="s">
        <v>25</v>
      </c>
      <c r="H5199" t="str">
        <f>VLOOKUP(G5199,States!$A$1:$B$71,2,0)</f>
        <v>Michigan</v>
      </c>
      <c r="I5199" t="str">
        <f>VLOOKUP(H5199,Table2[[State]:[Kürzel für Highcharts]],2,0)</f>
        <v>MI</v>
      </c>
    </row>
    <row r="5200" spans="1:9">
      <c r="A5200">
        <v>24</v>
      </c>
      <c r="B5200" s="3">
        <v>42932</v>
      </c>
      <c r="C5200">
        <v>1.38</v>
      </c>
      <c r="D5200">
        <v>3372297.92</v>
      </c>
      <c r="E5200" t="s">
        <v>8</v>
      </c>
      <c r="F5200">
        <v>2017</v>
      </c>
      <c r="G5200" s="4" t="s">
        <v>25</v>
      </c>
      <c r="H5200" t="str">
        <f>VLOOKUP(G5200,States!$A$1:$B$71,2,0)</f>
        <v>Michigan</v>
      </c>
      <c r="I5200" t="str">
        <f>VLOOKUP(H5200,Table2[[State]:[Kürzel für Highcharts]],2,0)</f>
        <v>MI</v>
      </c>
    </row>
    <row r="5201" spans="1:9">
      <c r="A5201">
        <v>25</v>
      </c>
      <c r="B5201" s="3">
        <v>42925</v>
      </c>
      <c r="C5201">
        <v>1.2</v>
      </c>
      <c r="D5201">
        <v>4104371.46</v>
      </c>
      <c r="E5201" t="s">
        <v>8</v>
      </c>
      <c r="F5201">
        <v>2017</v>
      </c>
      <c r="G5201" s="4" t="s">
        <v>25</v>
      </c>
      <c r="H5201" t="str">
        <f>VLOOKUP(G5201,States!$A$1:$B$71,2,0)</f>
        <v>Michigan</v>
      </c>
      <c r="I5201" t="str">
        <f>VLOOKUP(H5201,Table2[[State]:[Kürzel für Highcharts]],2,0)</f>
        <v>MI</v>
      </c>
    </row>
    <row r="5202" spans="1:9">
      <c r="A5202">
        <v>26</v>
      </c>
      <c r="B5202" s="3">
        <v>42918</v>
      </c>
      <c r="C5202">
        <v>1.18</v>
      </c>
      <c r="D5202">
        <v>4250394.01</v>
      </c>
      <c r="E5202" t="s">
        <v>8</v>
      </c>
      <c r="F5202">
        <v>2017</v>
      </c>
      <c r="G5202" s="4" t="s">
        <v>25</v>
      </c>
      <c r="H5202" t="str">
        <f>VLOOKUP(G5202,States!$A$1:$B$71,2,0)</f>
        <v>Michigan</v>
      </c>
      <c r="I5202" t="str">
        <f>VLOOKUP(H5202,Table2[[State]:[Kürzel für Highcharts]],2,0)</f>
        <v>MI</v>
      </c>
    </row>
    <row r="5203" spans="1:9">
      <c r="A5203">
        <v>27</v>
      </c>
      <c r="B5203" s="3">
        <v>42911</v>
      </c>
      <c r="C5203">
        <v>1.1499999999999999</v>
      </c>
      <c r="D5203">
        <v>3938985.06</v>
      </c>
      <c r="E5203" t="s">
        <v>8</v>
      </c>
      <c r="F5203">
        <v>2017</v>
      </c>
      <c r="G5203" s="4" t="s">
        <v>25</v>
      </c>
      <c r="H5203" t="str">
        <f>VLOOKUP(G5203,States!$A$1:$B$71,2,0)</f>
        <v>Michigan</v>
      </c>
      <c r="I5203" t="str">
        <f>VLOOKUP(H5203,Table2[[State]:[Kürzel für Highcharts]],2,0)</f>
        <v>MI</v>
      </c>
    </row>
    <row r="5204" spans="1:9">
      <c r="A5204">
        <v>28</v>
      </c>
      <c r="B5204" s="3">
        <v>42904</v>
      </c>
      <c r="C5204">
        <v>1.1200000000000001</v>
      </c>
      <c r="D5204">
        <v>4668135.3099999996</v>
      </c>
      <c r="E5204" t="s">
        <v>8</v>
      </c>
      <c r="F5204">
        <v>2017</v>
      </c>
      <c r="G5204" s="4" t="s">
        <v>25</v>
      </c>
      <c r="H5204" t="str">
        <f>VLOOKUP(G5204,States!$A$1:$B$71,2,0)</f>
        <v>Michigan</v>
      </c>
      <c r="I5204" t="str">
        <f>VLOOKUP(H5204,Table2[[State]:[Kürzel für Highcharts]],2,0)</f>
        <v>MI</v>
      </c>
    </row>
    <row r="5205" spans="1:9">
      <c r="A5205">
        <v>29</v>
      </c>
      <c r="B5205" s="3">
        <v>42897</v>
      </c>
      <c r="C5205">
        <v>1.27</v>
      </c>
      <c r="D5205">
        <v>3714237.95</v>
      </c>
      <c r="E5205" t="s">
        <v>8</v>
      </c>
      <c r="F5205">
        <v>2017</v>
      </c>
      <c r="G5205" s="4" t="s">
        <v>25</v>
      </c>
      <c r="H5205" t="str">
        <f>VLOOKUP(G5205,States!$A$1:$B$71,2,0)</f>
        <v>Michigan</v>
      </c>
      <c r="I5205" t="str">
        <f>VLOOKUP(H5205,Table2[[State]:[Kürzel für Highcharts]],2,0)</f>
        <v>MI</v>
      </c>
    </row>
    <row r="5206" spans="1:9">
      <c r="A5206">
        <v>30</v>
      </c>
      <c r="B5206" s="3">
        <v>42890</v>
      </c>
      <c r="C5206">
        <v>1.33</v>
      </c>
      <c r="D5206">
        <v>3649478.04</v>
      </c>
      <c r="E5206" t="s">
        <v>8</v>
      </c>
      <c r="F5206">
        <v>2017</v>
      </c>
      <c r="G5206" s="4" t="s">
        <v>25</v>
      </c>
      <c r="H5206" t="str">
        <f>VLOOKUP(G5206,States!$A$1:$B$71,2,0)</f>
        <v>Michigan</v>
      </c>
      <c r="I5206" t="str">
        <f>VLOOKUP(H5206,Table2[[State]:[Kürzel für Highcharts]],2,0)</f>
        <v>MI</v>
      </c>
    </row>
    <row r="5207" spans="1:9">
      <c r="A5207">
        <v>31</v>
      </c>
      <c r="B5207" s="3">
        <v>42883</v>
      </c>
      <c r="C5207">
        <v>1.37</v>
      </c>
      <c r="D5207">
        <v>3562841.46</v>
      </c>
      <c r="E5207" t="s">
        <v>8</v>
      </c>
      <c r="F5207">
        <v>2017</v>
      </c>
      <c r="G5207" s="4" t="s">
        <v>25</v>
      </c>
      <c r="H5207" t="str">
        <f>VLOOKUP(G5207,States!$A$1:$B$71,2,0)</f>
        <v>Michigan</v>
      </c>
      <c r="I5207" t="str">
        <f>VLOOKUP(H5207,Table2[[State]:[Kürzel für Highcharts]],2,0)</f>
        <v>MI</v>
      </c>
    </row>
    <row r="5208" spans="1:9">
      <c r="A5208">
        <v>32</v>
      </c>
      <c r="B5208" s="3">
        <v>42876</v>
      </c>
      <c r="C5208">
        <v>1.34</v>
      </c>
      <c r="D5208">
        <v>3415474.26</v>
      </c>
      <c r="E5208" t="s">
        <v>8</v>
      </c>
      <c r="F5208">
        <v>2017</v>
      </c>
      <c r="G5208" s="4" t="s">
        <v>25</v>
      </c>
      <c r="H5208" t="str">
        <f>VLOOKUP(G5208,States!$A$1:$B$71,2,0)</f>
        <v>Michigan</v>
      </c>
      <c r="I5208" t="str">
        <f>VLOOKUP(H5208,Table2[[State]:[Kürzel für Highcharts]],2,0)</f>
        <v>MI</v>
      </c>
    </row>
    <row r="5209" spans="1:9">
      <c r="A5209">
        <v>33</v>
      </c>
      <c r="B5209" s="3">
        <v>42869</v>
      </c>
      <c r="C5209">
        <v>1.19</v>
      </c>
      <c r="D5209">
        <v>3901825.7</v>
      </c>
      <c r="E5209" t="s">
        <v>8</v>
      </c>
      <c r="F5209">
        <v>2017</v>
      </c>
      <c r="G5209" s="4" t="s">
        <v>25</v>
      </c>
      <c r="H5209" t="str">
        <f>VLOOKUP(G5209,States!$A$1:$B$71,2,0)</f>
        <v>Michigan</v>
      </c>
      <c r="I5209" t="str">
        <f>VLOOKUP(H5209,Table2[[State]:[Kürzel für Highcharts]],2,0)</f>
        <v>MI</v>
      </c>
    </row>
    <row r="5210" spans="1:9">
      <c r="A5210">
        <v>34</v>
      </c>
      <c r="B5210" s="3">
        <v>42862</v>
      </c>
      <c r="C5210">
        <v>1.1000000000000001</v>
      </c>
      <c r="D5210">
        <v>5308891.12</v>
      </c>
      <c r="E5210" t="s">
        <v>8</v>
      </c>
      <c r="F5210">
        <v>2017</v>
      </c>
      <c r="G5210" s="4" t="s">
        <v>25</v>
      </c>
      <c r="H5210" t="str">
        <f>VLOOKUP(G5210,States!$A$1:$B$71,2,0)</f>
        <v>Michigan</v>
      </c>
      <c r="I5210" t="str">
        <f>VLOOKUP(H5210,Table2[[State]:[Kürzel für Highcharts]],2,0)</f>
        <v>MI</v>
      </c>
    </row>
    <row r="5211" spans="1:9">
      <c r="A5211">
        <v>35</v>
      </c>
      <c r="B5211" s="3">
        <v>42855</v>
      </c>
      <c r="C5211">
        <v>1.38</v>
      </c>
      <c r="D5211">
        <v>3584134.9</v>
      </c>
      <c r="E5211" t="s">
        <v>8</v>
      </c>
      <c r="F5211">
        <v>2017</v>
      </c>
      <c r="G5211" s="4" t="s">
        <v>25</v>
      </c>
      <c r="H5211" t="str">
        <f>VLOOKUP(G5211,States!$A$1:$B$71,2,0)</f>
        <v>Michigan</v>
      </c>
      <c r="I5211" t="str">
        <f>VLOOKUP(H5211,Table2[[State]:[Kürzel für Highcharts]],2,0)</f>
        <v>MI</v>
      </c>
    </row>
    <row r="5212" spans="1:9">
      <c r="A5212">
        <v>36</v>
      </c>
      <c r="B5212" s="3">
        <v>42848</v>
      </c>
      <c r="C5212">
        <v>1.38</v>
      </c>
      <c r="D5212">
        <v>3193269.98</v>
      </c>
      <c r="E5212" t="s">
        <v>8</v>
      </c>
      <c r="F5212">
        <v>2017</v>
      </c>
      <c r="G5212" s="4" t="s">
        <v>25</v>
      </c>
      <c r="H5212" t="str">
        <f>VLOOKUP(G5212,States!$A$1:$B$71,2,0)</f>
        <v>Michigan</v>
      </c>
      <c r="I5212" t="str">
        <f>VLOOKUP(H5212,Table2[[State]:[Kürzel für Highcharts]],2,0)</f>
        <v>MI</v>
      </c>
    </row>
    <row r="5213" spans="1:9">
      <c r="A5213">
        <v>37</v>
      </c>
      <c r="B5213" s="3">
        <v>42841</v>
      </c>
      <c r="C5213">
        <v>1.36</v>
      </c>
      <c r="D5213">
        <v>3543152.49</v>
      </c>
      <c r="E5213" t="s">
        <v>8</v>
      </c>
      <c r="F5213">
        <v>2017</v>
      </c>
      <c r="G5213" s="4" t="s">
        <v>25</v>
      </c>
      <c r="H5213" t="str">
        <f>VLOOKUP(G5213,States!$A$1:$B$71,2,0)</f>
        <v>Michigan</v>
      </c>
      <c r="I5213" t="str">
        <f>VLOOKUP(H5213,Table2[[State]:[Kürzel für Highcharts]],2,0)</f>
        <v>MI</v>
      </c>
    </row>
    <row r="5214" spans="1:9">
      <c r="A5214">
        <v>38</v>
      </c>
      <c r="B5214" s="3">
        <v>42834</v>
      </c>
      <c r="C5214">
        <v>1.41</v>
      </c>
      <c r="D5214">
        <v>3149013.04</v>
      </c>
      <c r="E5214" t="s">
        <v>8</v>
      </c>
      <c r="F5214">
        <v>2017</v>
      </c>
      <c r="G5214" s="4" t="s">
        <v>25</v>
      </c>
      <c r="H5214" t="str">
        <f>VLOOKUP(G5214,States!$A$1:$B$71,2,0)</f>
        <v>Michigan</v>
      </c>
      <c r="I5214" t="str">
        <f>VLOOKUP(H5214,Table2[[State]:[Kürzel für Highcharts]],2,0)</f>
        <v>MI</v>
      </c>
    </row>
    <row r="5215" spans="1:9">
      <c r="A5215">
        <v>39</v>
      </c>
      <c r="B5215" s="3">
        <v>42827</v>
      </c>
      <c r="C5215">
        <v>1.41</v>
      </c>
      <c r="D5215">
        <v>3081036.18</v>
      </c>
      <c r="E5215" t="s">
        <v>8</v>
      </c>
      <c r="F5215">
        <v>2017</v>
      </c>
      <c r="G5215" s="4" t="s">
        <v>25</v>
      </c>
      <c r="H5215" t="str">
        <f>VLOOKUP(G5215,States!$A$1:$B$71,2,0)</f>
        <v>Michigan</v>
      </c>
      <c r="I5215" t="str">
        <f>VLOOKUP(H5215,Table2[[State]:[Kürzel für Highcharts]],2,0)</f>
        <v>MI</v>
      </c>
    </row>
    <row r="5216" spans="1:9">
      <c r="A5216">
        <v>40</v>
      </c>
      <c r="B5216" s="3">
        <v>42820</v>
      </c>
      <c r="C5216">
        <v>1.42</v>
      </c>
      <c r="D5216">
        <v>3002195.77</v>
      </c>
      <c r="E5216" t="s">
        <v>8</v>
      </c>
      <c r="F5216">
        <v>2017</v>
      </c>
      <c r="G5216" s="4" t="s">
        <v>25</v>
      </c>
      <c r="H5216" t="str">
        <f>VLOOKUP(G5216,States!$A$1:$B$71,2,0)</f>
        <v>Michigan</v>
      </c>
      <c r="I5216" t="str">
        <f>VLOOKUP(H5216,Table2[[State]:[Kürzel für Highcharts]],2,0)</f>
        <v>MI</v>
      </c>
    </row>
    <row r="5217" spans="1:9">
      <c r="A5217">
        <v>41</v>
      </c>
      <c r="B5217" s="3">
        <v>42813</v>
      </c>
      <c r="C5217">
        <v>1.39</v>
      </c>
      <c r="D5217">
        <v>2975356.86</v>
      </c>
      <c r="E5217" t="s">
        <v>8</v>
      </c>
      <c r="F5217">
        <v>2017</v>
      </c>
      <c r="G5217" s="4" t="s">
        <v>25</v>
      </c>
      <c r="H5217" t="str">
        <f>VLOOKUP(G5217,States!$A$1:$B$71,2,0)</f>
        <v>Michigan</v>
      </c>
      <c r="I5217" t="str">
        <f>VLOOKUP(H5217,Table2[[State]:[Kürzel für Highcharts]],2,0)</f>
        <v>MI</v>
      </c>
    </row>
    <row r="5218" spans="1:9">
      <c r="A5218">
        <v>42</v>
      </c>
      <c r="B5218" s="3">
        <v>42806</v>
      </c>
      <c r="C5218">
        <v>1.38</v>
      </c>
      <c r="D5218">
        <v>2883466.63</v>
      </c>
      <c r="E5218" t="s">
        <v>8</v>
      </c>
      <c r="F5218">
        <v>2017</v>
      </c>
      <c r="G5218" s="4" t="s">
        <v>25</v>
      </c>
      <c r="H5218" t="str">
        <f>VLOOKUP(G5218,States!$A$1:$B$71,2,0)</f>
        <v>Michigan</v>
      </c>
      <c r="I5218" t="str">
        <f>VLOOKUP(H5218,Table2[[State]:[Kürzel für Highcharts]],2,0)</f>
        <v>MI</v>
      </c>
    </row>
    <row r="5219" spans="1:9">
      <c r="A5219">
        <v>43</v>
      </c>
      <c r="B5219" s="3">
        <v>42799</v>
      </c>
      <c r="C5219">
        <v>1.24</v>
      </c>
      <c r="D5219">
        <v>3197341.66</v>
      </c>
      <c r="E5219" t="s">
        <v>8</v>
      </c>
      <c r="F5219">
        <v>2017</v>
      </c>
      <c r="G5219" s="4" t="s">
        <v>25</v>
      </c>
      <c r="H5219" t="str">
        <f>VLOOKUP(G5219,States!$A$1:$B$71,2,0)</f>
        <v>Michigan</v>
      </c>
      <c r="I5219" t="str">
        <f>VLOOKUP(H5219,Table2[[State]:[Kürzel für Highcharts]],2,0)</f>
        <v>MI</v>
      </c>
    </row>
    <row r="5220" spans="1:9">
      <c r="A5220">
        <v>44</v>
      </c>
      <c r="B5220" s="3">
        <v>42792</v>
      </c>
      <c r="C5220">
        <v>1.08</v>
      </c>
      <c r="D5220">
        <v>3848715.52</v>
      </c>
      <c r="E5220" t="s">
        <v>8</v>
      </c>
      <c r="F5220">
        <v>2017</v>
      </c>
      <c r="G5220" s="4" t="s">
        <v>25</v>
      </c>
      <c r="H5220" t="str">
        <f>VLOOKUP(G5220,States!$A$1:$B$71,2,0)</f>
        <v>Michigan</v>
      </c>
      <c r="I5220" t="str">
        <f>VLOOKUP(H5220,Table2[[State]:[Kürzel für Highcharts]],2,0)</f>
        <v>MI</v>
      </c>
    </row>
    <row r="5221" spans="1:9">
      <c r="A5221">
        <v>45</v>
      </c>
      <c r="B5221" s="3">
        <v>42785</v>
      </c>
      <c r="C5221">
        <v>1.1000000000000001</v>
      </c>
      <c r="D5221">
        <v>3184221.55</v>
      </c>
      <c r="E5221" t="s">
        <v>8</v>
      </c>
      <c r="F5221">
        <v>2017</v>
      </c>
      <c r="G5221" s="4" t="s">
        <v>25</v>
      </c>
      <c r="H5221" t="str">
        <f>VLOOKUP(G5221,States!$A$1:$B$71,2,0)</f>
        <v>Michigan</v>
      </c>
      <c r="I5221" t="str">
        <f>VLOOKUP(H5221,Table2[[State]:[Kürzel für Highcharts]],2,0)</f>
        <v>MI</v>
      </c>
    </row>
    <row r="5222" spans="1:9">
      <c r="A5222">
        <v>46</v>
      </c>
      <c r="B5222" s="3">
        <v>42778</v>
      </c>
      <c r="C5222">
        <v>0.88</v>
      </c>
      <c r="D5222">
        <v>4129136.03</v>
      </c>
      <c r="E5222" t="s">
        <v>8</v>
      </c>
      <c r="F5222">
        <v>2017</v>
      </c>
      <c r="G5222" s="4" t="s">
        <v>25</v>
      </c>
      <c r="H5222" t="str">
        <f>VLOOKUP(G5222,States!$A$1:$B$71,2,0)</f>
        <v>Michigan</v>
      </c>
      <c r="I5222" t="str">
        <f>VLOOKUP(H5222,Table2[[State]:[Kürzel für Highcharts]],2,0)</f>
        <v>MI</v>
      </c>
    </row>
    <row r="5223" spans="1:9">
      <c r="A5223">
        <v>47</v>
      </c>
      <c r="B5223" s="3">
        <v>42771</v>
      </c>
      <c r="C5223">
        <v>0.73</v>
      </c>
      <c r="D5223">
        <v>6575186.7599999998</v>
      </c>
      <c r="E5223" t="s">
        <v>8</v>
      </c>
      <c r="F5223">
        <v>2017</v>
      </c>
      <c r="G5223" s="4" t="s">
        <v>25</v>
      </c>
      <c r="H5223" t="str">
        <f>VLOOKUP(G5223,States!$A$1:$B$71,2,0)</f>
        <v>Michigan</v>
      </c>
      <c r="I5223" t="str">
        <f>VLOOKUP(H5223,Table2[[State]:[Kürzel für Highcharts]],2,0)</f>
        <v>MI</v>
      </c>
    </row>
    <row r="5224" spans="1:9">
      <c r="A5224">
        <v>48</v>
      </c>
      <c r="B5224" s="3">
        <v>42764</v>
      </c>
      <c r="C5224">
        <v>1.01</v>
      </c>
      <c r="D5224">
        <v>3799154.1</v>
      </c>
      <c r="E5224" t="s">
        <v>8</v>
      </c>
      <c r="F5224">
        <v>2017</v>
      </c>
      <c r="G5224" s="4" t="s">
        <v>25</v>
      </c>
      <c r="H5224" t="str">
        <f>VLOOKUP(G5224,States!$A$1:$B$71,2,0)</f>
        <v>Michigan</v>
      </c>
      <c r="I5224" t="str">
        <f>VLOOKUP(H5224,Table2[[State]:[Kürzel für Highcharts]],2,0)</f>
        <v>MI</v>
      </c>
    </row>
    <row r="5225" spans="1:9">
      <c r="A5225">
        <v>49</v>
      </c>
      <c r="B5225" s="3">
        <v>42757</v>
      </c>
      <c r="C5225">
        <v>0.95</v>
      </c>
      <c r="D5225">
        <v>4696372.1399999997</v>
      </c>
      <c r="E5225" t="s">
        <v>8</v>
      </c>
      <c r="F5225">
        <v>2017</v>
      </c>
      <c r="G5225" s="4" t="s">
        <v>25</v>
      </c>
      <c r="H5225" t="str">
        <f>VLOOKUP(G5225,States!$A$1:$B$71,2,0)</f>
        <v>Michigan</v>
      </c>
      <c r="I5225" t="str">
        <f>VLOOKUP(H5225,Table2[[State]:[Kürzel für Highcharts]],2,0)</f>
        <v>MI</v>
      </c>
    </row>
    <row r="5226" spans="1:9">
      <c r="A5226">
        <v>50</v>
      </c>
      <c r="B5226" s="3">
        <v>42750</v>
      </c>
      <c r="C5226">
        <v>1.05</v>
      </c>
      <c r="D5226">
        <v>3893220.87</v>
      </c>
      <c r="E5226" t="s">
        <v>8</v>
      </c>
      <c r="F5226">
        <v>2017</v>
      </c>
      <c r="G5226" s="4" t="s">
        <v>25</v>
      </c>
      <c r="H5226" t="str">
        <f>VLOOKUP(G5226,States!$A$1:$B$71,2,0)</f>
        <v>Michigan</v>
      </c>
      <c r="I5226" t="str">
        <f>VLOOKUP(H5226,Table2[[State]:[Kürzel für Highcharts]],2,0)</f>
        <v>MI</v>
      </c>
    </row>
    <row r="5227" spans="1:9">
      <c r="A5227">
        <v>51</v>
      </c>
      <c r="B5227" s="3">
        <v>42743</v>
      </c>
      <c r="C5227">
        <v>0.99</v>
      </c>
      <c r="D5227">
        <v>4067134.96</v>
      </c>
      <c r="E5227" t="s">
        <v>8</v>
      </c>
      <c r="F5227">
        <v>2017</v>
      </c>
      <c r="G5227" s="4" t="s">
        <v>25</v>
      </c>
      <c r="H5227" t="str">
        <f>VLOOKUP(G5227,States!$A$1:$B$71,2,0)</f>
        <v>Michigan</v>
      </c>
      <c r="I5227" t="str">
        <f>VLOOKUP(H5227,Table2[[State]:[Kürzel für Highcharts]],2,0)</f>
        <v>MI</v>
      </c>
    </row>
    <row r="5228" spans="1:9">
      <c r="A5228">
        <v>52</v>
      </c>
      <c r="B5228" s="3">
        <v>42736</v>
      </c>
      <c r="C5228">
        <v>0.88</v>
      </c>
      <c r="D5228">
        <v>4225245.4000000004</v>
      </c>
      <c r="E5228" t="s">
        <v>8</v>
      </c>
      <c r="F5228">
        <v>2017</v>
      </c>
      <c r="G5228" s="4" t="s">
        <v>25</v>
      </c>
      <c r="H5228" t="str">
        <f>VLOOKUP(G5228,States!$A$1:$B$71,2,0)</f>
        <v>Michigan</v>
      </c>
      <c r="I5228" t="str">
        <f>VLOOKUP(H5228,Table2[[State]:[Kürzel für Highcharts]],2,0)</f>
        <v>MI</v>
      </c>
    </row>
    <row r="5229" spans="1:9">
      <c r="A5229">
        <v>0</v>
      </c>
      <c r="B5229" s="3">
        <v>43184</v>
      </c>
      <c r="C5229">
        <v>1.18</v>
      </c>
      <c r="D5229">
        <v>4245947.2</v>
      </c>
      <c r="E5229" t="s">
        <v>8</v>
      </c>
      <c r="F5229">
        <v>2018</v>
      </c>
      <c r="G5229" s="4" t="s">
        <v>25</v>
      </c>
      <c r="H5229" t="str">
        <f>VLOOKUP(G5229,States!$A$1:$B$71,2,0)</f>
        <v>Michigan</v>
      </c>
      <c r="I5229" t="str">
        <f>VLOOKUP(H5229,Table2[[State]:[Kürzel für Highcharts]],2,0)</f>
        <v>MI</v>
      </c>
    </row>
    <row r="5230" spans="1:9">
      <c r="A5230">
        <v>1</v>
      </c>
      <c r="B5230" s="3">
        <v>43177</v>
      </c>
      <c r="C5230">
        <v>1.1599999999999999</v>
      </c>
      <c r="D5230">
        <v>3944850.17</v>
      </c>
      <c r="E5230" t="s">
        <v>8</v>
      </c>
      <c r="F5230">
        <v>2018</v>
      </c>
      <c r="G5230" s="4" t="s">
        <v>25</v>
      </c>
      <c r="H5230" t="str">
        <f>VLOOKUP(G5230,States!$A$1:$B$71,2,0)</f>
        <v>Michigan</v>
      </c>
      <c r="I5230" t="str">
        <f>VLOOKUP(H5230,Table2[[State]:[Kürzel für Highcharts]],2,0)</f>
        <v>MI</v>
      </c>
    </row>
    <row r="5231" spans="1:9">
      <c r="A5231">
        <v>2</v>
      </c>
      <c r="B5231" s="3">
        <v>43170</v>
      </c>
      <c r="C5231">
        <v>1.22</v>
      </c>
      <c r="D5231">
        <v>3953699.57</v>
      </c>
      <c r="E5231" t="s">
        <v>8</v>
      </c>
      <c r="F5231">
        <v>2018</v>
      </c>
      <c r="G5231" s="4" t="s">
        <v>25</v>
      </c>
      <c r="H5231" t="str">
        <f>VLOOKUP(G5231,States!$A$1:$B$71,2,0)</f>
        <v>Michigan</v>
      </c>
      <c r="I5231" t="str">
        <f>VLOOKUP(H5231,Table2[[State]:[Kürzel für Highcharts]],2,0)</f>
        <v>MI</v>
      </c>
    </row>
    <row r="5232" spans="1:9">
      <c r="A5232">
        <v>3</v>
      </c>
      <c r="B5232" s="3">
        <v>43163</v>
      </c>
      <c r="C5232">
        <v>1.27</v>
      </c>
      <c r="D5232">
        <v>3654450.88</v>
      </c>
      <c r="E5232" t="s">
        <v>8</v>
      </c>
      <c r="F5232">
        <v>2018</v>
      </c>
      <c r="G5232" s="4" t="s">
        <v>25</v>
      </c>
      <c r="H5232" t="str">
        <f>VLOOKUP(G5232,States!$A$1:$B$71,2,0)</f>
        <v>Michigan</v>
      </c>
      <c r="I5232" t="str">
        <f>VLOOKUP(H5232,Table2[[State]:[Kürzel für Highcharts]],2,0)</f>
        <v>MI</v>
      </c>
    </row>
    <row r="5233" spans="1:9">
      <c r="A5233">
        <v>4</v>
      </c>
      <c r="B5233" s="3">
        <v>43156</v>
      </c>
      <c r="C5233">
        <v>1.19</v>
      </c>
      <c r="D5233">
        <v>3920643.53</v>
      </c>
      <c r="E5233" t="s">
        <v>8</v>
      </c>
      <c r="F5233">
        <v>2018</v>
      </c>
      <c r="G5233" s="4" t="s">
        <v>25</v>
      </c>
      <c r="H5233" t="str">
        <f>VLOOKUP(G5233,States!$A$1:$B$71,2,0)</f>
        <v>Michigan</v>
      </c>
      <c r="I5233" t="str">
        <f>VLOOKUP(H5233,Table2[[State]:[Kürzel für Highcharts]],2,0)</f>
        <v>MI</v>
      </c>
    </row>
    <row r="5234" spans="1:9">
      <c r="A5234">
        <v>5</v>
      </c>
      <c r="B5234" s="3">
        <v>43149</v>
      </c>
      <c r="C5234">
        <v>1.2</v>
      </c>
      <c r="D5234">
        <v>3351722.04</v>
      </c>
      <c r="E5234" t="s">
        <v>8</v>
      </c>
      <c r="F5234">
        <v>2018</v>
      </c>
      <c r="G5234" s="4" t="s">
        <v>25</v>
      </c>
      <c r="H5234" t="str">
        <f>VLOOKUP(G5234,States!$A$1:$B$71,2,0)</f>
        <v>Michigan</v>
      </c>
      <c r="I5234" t="str">
        <f>VLOOKUP(H5234,Table2[[State]:[Kürzel für Highcharts]],2,0)</f>
        <v>MI</v>
      </c>
    </row>
    <row r="5235" spans="1:9">
      <c r="A5235">
        <v>6</v>
      </c>
      <c r="B5235" s="3">
        <v>43142</v>
      </c>
      <c r="C5235">
        <v>1.05</v>
      </c>
      <c r="D5235">
        <v>4104031.93</v>
      </c>
      <c r="E5235" t="s">
        <v>8</v>
      </c>
      <c r="F5235">
        <v>2018</v>
      </c>
      <c r="G5235" s="4" t="s">
        <v>25</v>
      </c>
      <c r="H5235" t="str">
        <f>VLOOKUP(G5235,States!$A$1:$B$71,2,0)</f>
        <v>Michigan</v>
      </c>
      <c r="I5235" t="str">
        <f>VLOOKUP(H5235,Table2[[State]:[Kürzel für Highcharts]],2,0)</f>
        <v>MI</v>
      </c>
    </row>
    <row r="5236" spans="1:9">
      <c r="A5236">
        <v>7</v>
      </c>
      <c r="B5236" s="3">
        <v>43135</v>
      </c>
      <c r="C5236">
        <v>0.81</v>
      </c>
      <c r="D5236">
        <v>7094764.7300000004</v>
      </c>
      <c r="E5236" t="s">
        <v>8</v>
      </c>
      <c r="F5236">
        <v>2018</v>
      </c>
      <c r="G5236" s="4" t="s">
        <v>25</v>
      </c>
      <c r="H5236" t="str">
        <f>VLOOKUP(G5236,States!$A$1:$B$71,2,0)</f>
        <v>Michigan</v>
      </c>
      <c r="I5236" t="str">
        <f>VLOOKUP(H5236,Table2[[State]:[Kürzel für Highcharts]],2,0)</f>
        <v>MI</v>
      </c>
    </row>
    <row r="5237" spans="1:9">
      <c r="A5237">
        <v>8</v>
      </c>
      <c r="B5237" s="3">
        <v>43128</v>
      </c>
      <c r="C5237">
        <v>1.18</v>
      </c>
      <c r="D5237">
        <v>3857262.14</v>
      </c>
      <c r="E5237" t="s">
        <v>8</v>
      </c>
      <c r="F5237">
        <v>2018</v>
      </c>
      <c r="G5237" s="4" t="s">
        <v>25</v>
      </c>
      <c r="H5237" t="str">
        <f>VLOOKUP(G5237,States!$A$1:$B$71,2,0)</f>
        <v>Michigan</v>
      </c>
      <c r="I5237" t="str">
        <f>VLOOKUP(H5237,Table2[[State]:[Kürzel für Highcharts]],2,0)</f>
        <v>MI</v>
      </c>
    </row>
    <row r="5238" spans="1:9">
      <c r="A5238">
        <v>9</v>
      </c>
      <c r="B5238" s="3">
        <v>43121</v>
      </c>
      <c r="C5238">
        <v>1.08</v>
      </c>
      <c r="D5238">
        <v>4824586.17</v>
      </c>
      <c r="E5238" t="s">
        <v>8</v>
      </c>
      <c r="F5238">
        <v>2018</v>
      </c>
      <c r="G5238" s="4" t="s">
        <v>25</v>
      </c>
      <c r="H5238" t="str">
        <f>VLOOKUP(G5238,States!$A$1:$B$71,2,0)</f>
        <v>Michigan</v>
      </c>
      <c r="I5238" t="str">
        <f>VLOOKUP(H5238,Table2[[State]:[Kürzel für Highcharts]],2,0)</f>
        <v>MI</v>
      </c>
    </row>
    <row r="5239" spans="1:9">
      <c r="A5239">
        <v>10</v>
      </c>
      <c r="B5239" s="3">
        <v>43114</v>
      </c>
      <c r="C5239">
        <v>1.31</v>
      </c>
      <c r="D5239">
        <v>3437563.27</v>
      </c>
      <c r="E5239" t="s">
        <v>8</v>
      </c>
      <c r="F5239">
        <v>2018</v>
      </c>
      <c r="G5239" s="4" t="s">
        <v>25</v>
      </c>
      <c r="H5239" t="str">
        <f>VLOOKUP(G5239,States!$A$1:$B$71,2,0)</f>
        <v>Michigan</v>
      </c>
      <c r="I5239" t="str">
        <f>VLOOKUP(H5239,Table2[[State]:[Kürzel für Highcharts]],2,0)</f>
        <v>MI</v>
      </c>
    </row>
    <row r="5240" spans="1:9">
      <c r="A5240">
        <v>11</v>
      </c>
      <c r="B5240" s="3">
        <v>43107</v>
      </c>
      <c r="C5240">
        <v>1.1100000000000001</v>
      </c>
      <c r="D5240">
        <v>4123104.83</v>
      </c>
      <c r="E5240" t="s">
        <v>8</v>
      </c>
      <c r="F5240">
        <v>2018</v>
      </c>
      <c r="G5240" s="4" t="s">
        <v>25</v>
      </c>
      <c r="H5240" t="str">
        <f>VLOOKUP(G5240,States!$A$1:$B$71,2,0)</f>
        <v>Michigan</v>
      </c>
      <c r="I5240" t="str">
        <f>VLOOKUP(H5240,Table2[[State]:[Kürzel für Highcharts]],2,0)</f>
        <v>MI</v>
      </c>
    </row>
    <row r="5241" spans="1:9">
      <c r="A5241">
        <v>0</v>
      </c>
      <c r="B5241" s="3">
        <v>42365</v>
      </c>
      <c r="C5241">
        <v>1.49</v>
      </c>
      <c r="D5241">
        <v>66775.850000000006</v>
      </c>
      <c r="E5241" t="s">
        <v>10</v>
      </c>
      <c r="F5241">
        <v>2015</v>
      </c>
      <c r="G5241" s="4" t="s">
        <v>25</v>
      </c>
      <c r="H5241" t="str">
        <f>VLOOKUP(G5241,States!$A$1:$B$71,2,0)</f>
        <v>Michigan</v>
      </c>
      <c r="I5241" t="str">
        <f>VLOOKUP(H5241,Table2[[State]:[Kürzel für Highcharts]],2,0)</f>
        <v>MI</v>
      </c>
    </row>
    <row r="5242" spans="1:9">
      <c r="A5242">
        <v>1</v>
      </c>
      <c r="B5242" s="3">
        <v>42358</v>
      </c>
      <c r="C5242">
        <v>1.55</v>
      </c>
      <c r="D5242">
        <v>62669.16</v>
      </c>
      <c r="E5242" t="s">
        <v>10</v>
      </c>
      <c r="F5242">
        <v>2015</v>
      </c>
      <c r="G5242" s="4" t="s">
        <v>25</v>
      </c>
      <c r="H5242" t="str">
        <f>VLOOKUP(G5242,States!$A$1:$B$71,2,0)</f>
        <v>Michigan</v>
      </c>
      <c r="I5242" t="str">
        <f>VLOOKUP(H5242,Table2[[State]:[Kürzel für Highcharts]],2,0)</f>
        <v>MI</v>
      </c>
    </row>
    <row r="5243" spans="1:9">
      <c r="A5243">
        <v>2</v>
      </c>
      <c r="B5243" s="3">
        <v>42351</v>
      </c>
      <c r="C5243">
        <v>1.53</v>
      </c>
      <c r="D5243">
        <v>65341.66</v>
      </c>
      <c r="E5243" t="s">
        <v>10</v>
      </c>
      <c r="F5243">
        <v>2015</v>
      </c>
      <c r="G5243" s="4" t="s">
        <v>25</v>
      </c>
      <c r="H5243" t="str">
        <f>VLOOKUP(G5243,States!$A$1:$B$71,2,0)</f>
        <v>Michigan</v>
      </c>
      <c r="I5243" t="str">
        <f>VLOOKUP(H5243,Table2[[State]:[Kürzel für Highcharts]],2,0)</f>
        <v>MI</v>
      </c>
    </row>
    <row r="5244" spans="1:9">
      <c r="A5244">
        <v>3</v>
      </c>
      <c r="B5244" s="3">
        <v>42344</v>
      </c>
      <c r="C5244">
        <v>1.6</v>
      </c>
      <c r="D5244">
        <v>71502.740000000005</v>
      </c>
      <c r="E5244" t="s">
        <v>10</v>
      </c>
      <c r="F5244">
        <v>2015</v>
      </c>
      <c r="G5244" s="4" t="s">
        <v>25</v>
      </c>
      <c r="H5244" t="str">
        <f>VLOOKUP(G5244,States!$A$1:$B$71,2,0)</f>
        <v>Michigan</v>
      </c>
      <c r="I5244" t="str">
        <f>VLOOKUP(H5244,Table2[[State]:[Kürzel für Highcharts]],2,0)</f>
        <v>MI</v>
      </c>
    </row>
    <row r="5245" spans="1:9">
      <c r="A5245">
        <v>4</v>
      </c>
      <c r="B5245" s="3">
        <v>42337</v>
      </c>
      <c r="C5245">
        <v>1.61</v>
      </c>
      <c r="D5245">
        <v>59169.17</v>
      </c>
      <c r="E5245" t="s">
        <v>10</v>
      </c>
      <c r="F5245">
        <v>2015</v>
      </c>
      <c r="G5245" s="4" t="s">
        <v>25</v>
      </c>
      <c r="H5245" t="str">
        <f>VLOOKUP(G5245,States!$A$1:$B$71,2,0)</f>
        <v>Michigan</v>
      </c>
      <c r="I5245" t="str">
        <f>VLOOKUP(H5245,Table2[[State]:[Kürzel für Highcharts]],2,0)</f>
        <v>MI</v>
      </c>
    </row>
    <row r="5246" spans="1:9">
      <c r="A5246">
        <v>5</v>
      </c>
      <c r="B5246" s="3">
        <v>42330</v>
      </c>
      <c r="C5246">
        <v>1.57</v>
      </c>
      <c r="D5246">
        <v>67773.070000000007</v>
      </c>
      <c r="E5246" t="s">
        <v>10</v>
      </c>
      <c r="F5246">
        <v>2015</v>
      </c>
      <c r="G5246" s="4" t="s">
        <v>25</v>
      </c>
      <c r="H5246" t="str">
        <f>VLOOKUP(G5246,States!$A$1:$B$71,2,0)</f>
        <v>Michigan</v>
      </c>
      <c r="I5246" t="str">
        <f>VLOOKUP(H5246,Table2[[State]:[Kürzel für Highcharts]],2,0)</f>
        <v>MI</v>
      </c>
    </row>
    <row r="5247" spans="1:9">
      <c r="A5247">
        <v>6</v>
      </c>
      <c r="B5247" s="3">
        <v>42323</v>
      </c>
      <c r="C5247">
        <v>1.54</v>
      </c>
      <c r="D5247">
        <v>72434.149999999994</v>
      </c>
      <c r="E5247" t="s">
        <v>10</v>
      </c>
      <c r="F5247">
        <v>2015</v>
      </c>
      <c r="G5247" s="4" t="s">
        <v>25</v>
      </c>
      <c r="H5247" t="str">
        <f>VLOOKUP(G5247,States!$A$1:$B$71,2,0)</f>
        <v>Michigan</v>
      </c>
      <c r="I5247" t="str">
        <f>VLOOKUP(H5247,Table2[[State]:[Kürzel für Highcharts]],2,0)</f>
        <v>MI</v>
      </c>
    </row>
    <row r="5248" spans="1:9">
      <c r="A5248">
        <v>7</v>
      </c>
      <c r="B5248" s="3">
        <v>42316</v>
      </c>
      <c r="C5248">
        <v>1.54</v>
      </c>
      <c r="D5248">
        <v>77222.36</v>
      </c>
      <c r="E5248" t="s">
        <v>10</v>
      </c>
      <c r="F5248">
        <v>2015</v>
      </c>
      <c r="G5248" s="4" t="s">
        <v>25</v>
      </c>
      <c r="H5248" t="str">
        <f>VLOOKUP(G5248,States!$A$1:$B$71,2,0)</f>
        <v>Michigan</v>
      </c>
      <c r="I5248" t="str">
        <f>VLOOKUP(H5248,Table2[[State]:[Kürzel für Highcharts]],2,0)</f>
        <v>MI</v>
      </c>
    </row>
    <row r="5249" spans="1:9">
      <c r="A5249">
        <v>8</v>
      </c>
      <c r="B5249" s="3">
        <v>42309</v>
      </c>
      <c r="C5249">
        <v>1.59</v>
      </c>
      <c r="D5249">
        <v>75586.78</v>
      </c>
      <c r="E5249" t="s">
        <v>10</v>
      </c>
      <c r="F5249">
        <v>2015</v>
      </c>
      <c r="G5249" s="4" t="s">
        <v>25</v>
      </c>
      <c r="H5249" t="str">
        <f>VLOOKUP(G5249,States!$A$1:$B$71,2,0)</f>
        <v>Michigan</v>
      </c>
      <c r="I5249" t="str">
        <f>VLOOKUP(H5249,Table2[[State]:[Kürzel für Highcharts]],2,0)</f>
        <v>MI</v>
      </c>
    </row>
    <row r="5250" spans="1:9">
      <c r="A5250">
        <v>9</v>
      </c>
      <c r="B5250" s="3">
        <v>42302</v>
      </c>
      <c r="C5250">
        <v>1.58</v>
      </c>
      <c r="D5250">
        <v>77066.63</v>
      </c>
      <c r="E5250" t="s">
        <v>10</v>
      </c>
      <c r="F5250">
        <v>2015</v>
      </c>
      <c r="G5250" s="4" t="s">
        <v>25</v>
      </c>
      <c r="H5250" t="str">
        <f>VLOOKUP(G5250,States!$A$1:$B$71,2,0)</f>
        <v>Michigan</v>
      </c>
      <c r="I5250" t="str">
        <f>VLOOKUP(H5250,Table2[[State]:[Kürzel für Highcharts]],2,0)</f>
        <v>MI</v>
      </c>
    </row>
    <row r="5251" spans="1:9">
      <c r="A5251">
        <v>10</v>
      </c>
      <c r="B5251" s="3">
        <v>42295</v>
      </c>
      <c r="C5251">
        <v>1.6</v>
      </c>
      <c r="D5251">
        <v>75238.38</v>
      </c>
      <c r="E5251" t="s">
        <v>10</v>
      </c>
      <c r="F5251">
        <v>2015</v>
      </c>
      <c r="G5251" s="4" t="s">
        <v>25</v>
      </c>
      <c r="H5251" t="str">
        <f>VLOOKUP(G5251,States!$A$1:$B$71,2,0)</f>
        <v>Michigan</v>
      </c>
      <c r="I5251" t="str">
        <f>VLOOKUP(H5251,Table2[[State]:[Kürzel für Highcharts]],2,0)</f>
        <v>MI</v>
      </c>
    </row>
    <row r="5252" spans="1:9">
      <c r="A5252">
        <v>11</v>
      </c>
      <c r="B5252" s="3">
        <v>42288</v>
      </c>
      <c r="C5252">
        <v>1.6</v>
      </c>
      <c r="D5252">
        <v>69918.929999999993</v>
      </c>
      <c r="E5252" t="s">
        <v>10</v>
      </c>
      <c r="F5252">
        <v>2015</v>
      </c>
      <c r="G5252" s="4" t="s">
        <v>25</v>
      </c>
      <c r="H5252" t="str">
        <f>VLOOKUP(G5252,States!$A$1:$B$71,2,0)</f>
        <v>Michigan</v>
      </c>
      <c r="I5252" t="str">
        <f>VLOOKUP(H5252,Table2[[State]:[Kürzel für Highcharts]],2,0)</f>
        <v>MI</v>
      </c>
    </row>
    <row r="5253" spans="1:9">
      <c r="A5253">
        <v>12</v>
      </c>
      <c r="B5253" s="3">
        <v>42281</v>
      </c>
      <c r="C5253">
        <v>1.67</v>
      </c>
      <c r="D5253">
        <v>70410.490000000005</v>
      </c>
      <c r="E5253" t="s">
        <v>10</v>
      </c>
      <c r="F5253">
        <v>2015</v>
      </c>
      <c r="G5253" s="4" t="s">
        <v>25</v>
      </c>
      <c r="H5253" t="str">
        <f>VLOOKUP(G5253,States!$A$1:$B$71,2,0)</f>
        <v>Michigan</v>
      </c>
      <c r="I5253" t="str">
        <f>VLOOKUP(H5253,Table2[[State]:[Kürzel für Highcharts]],2,0)</f>
        <v>MI</v>
      </c>
    </row>
    <row r="5254" spans="1:9">
      <c r="A5254">
        <v>13</v>
      </c>
      <c r="B5254" s="3">
        <v>42274</v>
      </c>
      <c r="C5254">
        <v>1.66</v>
      </c>
      <c r="D5254">
        <v>70809.98</v>
      </c>
      <c r="E5254" t="s">
        <v>10</v>
      </c>
      <c r="F5254">
        <v>2015</v>
      </c>
      <c r="G5254" s="4" t="s">
        <v>25</v>
      </c>
      <c r="H5254" t="str">
        <f>VLOOKUP(G5254,States!$A$1:$B$71,2,0)</f>
        <v>Michigan</v>
      </c>
      <c r="I5254" t="str">
        <f>VLOOKUP(H5254,Table2[[State]:[Kürzel für Highcharts]],2,0)</f>
        <v>MI</v>
      </c>
    </row>
    <row r="5255" spans="1:9">
      <c r="A5255">
        <v>14</v>
      </c>
      <c r="B5255" s="3">
        <v>42267</v>
      </c>
      <c r="C5255">
        <v>1.68</v>
      </c>
      <c r="D5255">
        <v>75306.070000000007</v>
      </c>
      <c r="E5255" t="s">
        <v>10</v>
      </c>
      <c r="F5255">
        <v>2015</v>
      </c>
      <c r="G5255" s="4" t="s">
        <v>25</v>
      </c>
      <c r="H5255" t="str">
        <f>VLOOKUP(G5255,States!$A$1:$B$71,2,0)</f>
        <v>Michigan</v>
      </c>
      <c r="I5255" t="str">
        <f>VLOOKUP(H5255,Table2[[State]:[Kürzel für Highcharts]],2,0)</f>
        <v>MI</v>
      </c>
    </row>
    <row r="5256" spans="1:9">
      <c r="A5256">
        <v>15</v>
      </c>
      <c r="B5256" s="3">
        <v>42260</v>
      </c>
      <c r="C5256">
        <v>1.67</v>
      </c>
      <c r="D5256">
        <v>83530.33</v>
      </c>
      <c r="E5256" t="s">
        <v>10</v>
      </c>
      <c r="F5256">
        <v>2015</v>
      </c>
      <c r="G5256" s="4" t="s">
        <v>25</v>
      </c>
      <c r="H5256" t="str">
        <f>VLOOKUP(G5256,States!$A$1:$B$71,2,0)</f>
        <v>Michigan</v>
      </c>
      <c r="I5256" t="str">
        <f>VLOOKUP(H5256,Table2[[State]:[Kürzel für Highcharts]],2,0)</f>
        <v>MI</v>
      </c>
    </row>
    <row r="5257" spans="1:9">
      <c r="A5257">
        <v>16</v>
      </c>
      <c r="B5257" s="3">
        <v>42253</v>
      </c>
      <c r="C5257">
        <v>1.61</v>
      </c>
      <c r="D5257">
        <v>95931.87</v>
      </c>
      <c r="E5257" t="s">
        <v>10</v>
      </c>
      <c r="F5257">
        <v>2015</v>
      </c>
      <c r="G5257" s="4" t="s">
        <v>25</v>
      </c>
      <c r="H5257" t="str">
        <f>VLOOKUP(G5257,States!$A$1:$B$71,2,0)</f>
        <v>Michigan</v>
      </c>
      <c r="I5257" t="str">
        <f>VLOOKUP(H5257,Table2[[State]:[Kürzel für Highcharts]],2,0)</f>
        <v>MI</v>
      </c>
    </row>
    <row r="5258" spans="1:9">
      <c r="A5258">
        <v>17</v>
      </c>
      <c r="B5258" s="3">
        <v>42246</v>
      </c>
      <c r="C5258">
        <v>1.56</v>
      </c>
      <c r="D5258">
        <v>96236.54</v>
      </c>
      <c r="E5258" t="s">
        <v>10</v>
      </c>
      <c r="F5258">
        <v>2015</v>
      </c>
      <c r="G5258" s="4" t="s">
        <v>25</v>
      </c>
      <c r="H5258" t="str">
        <f>VLOOKUP(G5258,States!$A$1:$B$71,2,0)</f>
        <v>Michigan</v>
      </c>
      <c r="I5258" t="str">
        <f>VLOOKUP(H5258,Table2[[State]:[Kürzel für Highcharts]],2,0)</f>
        <v>MI</v>
      </c>
    </row>
    <row r="5259" spans="1:9">
      <c r="A5259">
        <v>18</v>
      </c>
      <c r="B5259" s="3">
        <v>42239</v>
      </c>
      <c r="C5259">
        <v>1.59</v>
      </c>
      <c r="D5259">
        <v>107306.08</v>
      </c>
      <c r="E5259" t="s">
        <v>10</v>
      </c>
      <c r="F5259">
        <v>2015</v>
      </c>
      <c r="G5259" s="4" t="s">
        <v>25</v>
      </c>
      <c r="H5259" t="str">
        <f>VLOOKUP(G5259,States!$A$1:$B$71,2,0)</f>
        <v>Michigan</v>
      </c>
      <c r="I5259" t="str">
        <f>VLOOKUP(H5259,Table2[[State]:[Kürzel für Highcharts]],2,0)</f>
        <v>MI</v>
      </c>
    </row>
    <row r="5260" spans="1:9">
      <c r="A5260">
        <v>19</v>
      </c>
      <c r="B5260" s="3">
        <v>42232</v>
      </c>
      <c r="C5260">
        <v>1.72</v>
      </c>
      <c r="D5260">
        <v>92086</v>
      </c>
      <c r="E5260" t="s">
        <v>10</v>
      </c>
      <c r="F5260">
        <v>2015</v>
      </c>
      <c r="G5260" s="4" t="s">
        <v>25</v>
      </c>
      <c r="H5260" t="str">
        <f>VLOOKUP(G5260,States!$A$1:$B$71,2,0)</f>
        <v>Michigan</v>
      </c>
      <c r="I5260" t="str">
        <f>VLOOKUP(H5260,Table2[[State]:[Kürzel für Highcharts]],2,0)</f>
        <v>MI</v>
      </c>
    </row>
    <row r="5261" spans="1:9">
      <c r="A5261">
        <v>20</v>
      </c>
      <c r="B5261" s="3">
        <v>42225</v>
      </c>
      <c r="C5261">
        <v>1.7</v>
      </c>
      <c r="D5261">
        <v>84089.07</v>
      </c>
      <c r="E5261" t="s">
        <v>10</v>
      </c>
      <c r="F5261">
        <v>2015</v>
      </c>
      <c r="G5261" s="4" t="s">
        <v>25</v>
      </c>
      <c r="H5261" t="str">
        <f>VLOOKUP(G5261,States!$A$1:$B$71,2,0)</f>
        <v>Michigan</v>
      </c>
      <c r="I5261" t="str">
        <f>VLOOKUP(H5261,Table2[[State]:[Kürzel für Highcharts]],2,0)</f>
        <v>MI</v>
      </c>
    </row>
    <row r="5262" spans="1:9">
      <c r="A5262">
        <v>21</v>
      </c>
      <c r="B5262" s="3">
        <v>42218</v>
      </c>
      <c r="C5262">
        <v>1.64</v>
      </c>
      <c r="D5262">
        <v>82380.97</v>
      </c>
      <c r="E5262" t="s">
        <v>10</v>
      </c>
      <c r="F5262">
        <v>2015</v>
      </c>
      <c r="G5262" s="4" t="s">
        <v>25</v>
      </c>
      <c r="H5262" t="str">
        <f>VLOOKUP(G5262,States!$A$1:$B$71,2,0)</f>
        <v>Michigan</v>
      </c>
      <c r="I5262" t="str">
        <f>VLOOKUP(H5262,Table2[[State]:[Kürzel für Highcharts]],2,0)</f>
        <v>MI</v>
      </c>
    </row>
    <row r="5263" spans="1:9">
      <c r="A5263">
        <v>22</v>
      </c>
      <c r="B5263" s="3">
        <v>42211</v>
      </c>
      <c r="C5263">
        <v>1.5</v>
      </c>
      <c r="D5263">
        <v>87348.95</v>
      </c>
      <c r="E5263" t="s">
        <v>10</v>
      </c>
      <c r="F5263">
        <v>2015</v>
      </c>
      <c r="G5263" s="4" t="s">
        <v>25</v>
      </c>
      <c r="H5263" t="str">
        <f>VLOOKUP(G5263,States!$A$1:$B$71,2,0)</f>
        <v>Michigan</v>
      </c>
      <c r="I5263" t="str">
        <f>VLOOKUP(H5263,Table2[[State]:[Kürzel für Highcharts]],2,0)</f>
        <v>MI</v>
      </c>
    </row>
    <row r="5264" spans="1:9">
      <c r="A5264">
        <v>23</v>
      </c>
      <c r="B5264" s="3">
        <v>42204</v>
      </c>
      <c r="C5264">
        <v>1.48</v>
      </c>
      <c r="D5264">
        <v>81489.759999999995</v>
      </c>
      <c r="E5264" t="s">
        <v>10</v>
      </c>
      <c r="F5264">
        <v>2015</v>
      </c>
      <c r="G5264" s="4" t="s">
        <v>25</v>
      </c>
      <c r="H5264" t="str">
        <f>VLOOKUP(G5264,States!$A$1:$B$71,2,0)</f>
        <v>Michigan</v>
      </c>
      <c r="I5264" t="str">
        <f>VLOOKUP(H5264,Table2[[State]:[Kürzel für Highcharts]],2,0)</f>
        <v>MI</v>
      </c>
    </row>
    <row r="5265" spans="1:9">
      <c r="A5265">
        <v>24</v>
      </c>
      <c r="B5265" s="3">
        <v>42197</v>
      </c>
      <c r="C5265">
        <v>1.4</v>
      </c>
      <c r="D5265">
        <v>88179.72</v>
      </c>
      <c r="E5265" t="s">
        <v>10</v>
      </c>
      <c r="F5265">
        <v>2015</v>
      </c>
      <c r="G5265" s="4" t="s">
        <v>25</v>
      </c>
      <c r="H5265" t="str">
        <f>VLOOKUP(G5265,States!$A$1:$B$71,2,0)</f>
        <v>Michigan</v>
      </c>
      <c r="I5265" t="str">
        <f>VLOOKUP(H5265,Table2[[State]:[Kürzel für Highcharts]],2,0)</f>
        <v>MI</v>
      </c>
    </row>
    <row r="5266" spans="1:9">
      <c r="A5266">
        <v>25</v>
      </c>
      <c r="B5266" s="3">
        <v>42190</v>
      </c>
      <c r="C5266">
        <v>1.54</v>
      </c>
      <c r="D5266">
        <v>86288.07</v>
      </c>
      <c r="E5266" t="s">
        <v>10</v>
      </c>
      <c r="F5266">
        <v>2015</v>
      </c>
      <c r="G5266" s="4" t="s">
        <v>25</v>
      </c>
      <c r="H5266" t="str">
        <f>VLOOKUP(G5266,States!$A$1:$B$71,2,0)</f>
        <v>Michigan</v>
      </c>
      <c r="I5266" t="str">
        <f>VLOOKUP(H5266,Table2[[State]:[Kürzel für Highcharts]],2,0)</f>
        <v>MI</v>
      </c>
    </row>
    <row r="5267" spans="1:9">
      <c r="A5267">
        <v>26</v>
      </c>
      <c r="B5267" s="3">
        <v>42183</v>
      </c>
      <c r="C5267">
        <v>1.59</v>
      </c>
      <c r="D5267">
        <v>71801.27</v>
      </c>
      <c r="E5267" t="s">
        <v>10</v>
      </c>
      <c r="F5267">
        <v>2015</v>
      </c>
      <c r="G5267" s="4" t="s">
        <v>25</v>
      </c>
      <c r="H5267" t="str">
        <f>VLOOKUP(G5267,States!$A$1:$B$71,2,0)</f>
        <v>Michigan</v>
      </c>
      <c r="I5267" t="str">
        <f>VLOOKUP(H5267,Table2[[State]:[Kürzel für Highcharts]],2,0)</f>
        <v>MI</v>
      </c>
    </row>
    <row r="5268" spans="1:9">
      <c r="A5268">
        <v>27</v>
      </c>
      <c r="B5268" s="3">
        <v>42176</v>
      </c>
      <c r="C5268">
        <v>1.62</v>
      </c>
      <c r="D5268">
        <v>72563.98</v>
      </c>
      <c r="E5268" t="s">
        <v>10</v>
      </c>
      <c r="F5268">
        <v>2015</v>
      </c>
      <c r="G5268" s="4" t="s">
        <v>25</v>
      </c>
      <c r="H5268" t="str">
        <f>VLOOKUP(G5268,States!$A$1:$B$71,2,0)</f>
        <v>Michigan</v>
      </c>
      <c r="I5268" t="str">
        <f>VLOOKUP(H5268,Table2[[State]:[Kürzel für Highcharts]],2,0)</f>
        <v>MI</v>
      </c>
    </row>
    <row r="5269" spans="1:9">
      <c r="A5269">
        <v>28</v>
      </c>
      <c r="B5269" s="3">
        <v>42169</v>
      </c>
      <c r="C5269">
        <v>1.58</v>
      </c>
      <c r="D5269">
        <v>80790.460000000006</v>
      </c>
      <c r="E5269" t="s">
        <v>10</v>
      </c>
      <c r="F5269">
        <v>2015</v>
      </c>
      <c r="G5269" s="4" t="s">
        <v>25</v>
      </c>
      <c r="H5269" t="str">
        <f>VLOOKUP(G5269,States!$A$1:$B$71,2,0)</f>
        <v>Michigan</v>
      </c>
      <c r="I5269" t="str">
        <f>VLOOKUP(H5269,Table2[[State]:[Kürzel für Highcharts]],2,0)</f>
        <v>MI</v>
      </c>
    </row>
    <row r="5270" spans="1:9">
      <c r="A5270">
        <v>29</v>
      </c>
      <c r="B5270" s="3">
        <v>42162</v>
      </c>
      <c r="C5270">
        <v>1.55</v>
      </c>
      <c r="D5270">
        <v>81945.350000000006</v>
      </c>
      <c r="E5270" t="s">
        <v>10</v>
      </c>
      <c r="F5270">
        <v>2015</v>
      </c>
      <c r="G5270" s="4" t="s">
        <v>25</v>
      </c>
      <c r="H5270" t="str">
        <f>VLOOKUP(G5270,States!$A$1:$B$71,2,0)</f>
        <v>Michigan</v>
      </c>
      <c r="I5270" t="str">
        <f>VLOOKUP(H5270,Table2[[State]:[Kürzel für Highcharts]],2,0)</f>
        <v>MI</v>
      </c>
    </row>
    <row r="5271" spans="1:9">
      <c r="A5271">
        <v>30</v>
      </c>
      <c r="B5271" s="3">
        <v>42155</v>
      </c>
      <c r="C5271">
        <v>1.65</v>
      </c>
      <c r="D5271">
        <v>79819.77</v>
      </c>
      <c r="E5271" t="s">
        <v>10</v>
      </c>
      <c r="F5271">
        <v>2015</v>
      </c>
      <c r="G5271" s="4" t="s">
        <v>25</v>
      </c>
      <c r="H5271" t="str">
        <f>VLOOKUP(G5271,States!$A$1:$B$71,2,0)</f>
        <v>Michigan</v>
      </c>
      <c r="I5271" t="str">
        <f>VLOOKUP(H5271,Table2[[State]:[Kürzel für Highcharts]],2,0)</f>
        <v>MI</v>
      </c>
    </row>
    <row r="5272" spans="1:9">
      <c r="A5272">
        <v>31</v>
      </c>
      <c r="B5272" s="3">
        <v>42148</v>
      </c>
      <c r="C5272">
        <v>1.66</v>
      </c>
      <c r="D5272">
        <v>79844.570000000007</v>
      </c>
      <c r="E5272" t="s">
        <v>10</v>
      </c>
      <c r="F5272">
        <v>2015</v>
      </c>
      <c r="G5272" s="4" t="s">
        <v>25</v>
      </c>
      <c r="H5272" t="str">
        <f>VLOOKUP(G5272,States!$A$1:$B$71,2,0)</f>
        <v>Michigan</v>
      </c>
      <c r="I5272" t="str">
        <f>VLOOKUP(H5272,Table2[[State]:[Kürzel für Highcharts]],2,0)</f>
        <v>MI</v>
      </c>
    </row>
    <row r="5273" spans="1:9">
      <c r="A5273">
        <v>32</v>
      </c>
      <c r="B5273" s="3">
        <v>42141</v>
      </c>
      <c r="C5273">
        <v>1.44</v>
      </c>
      <c r="D5273">
        <v>82513.95</v>
      </c>
      <c r="E5273" t="s">
        <v>10</v>
      </c>
      <c r="F5273">
        <v>2015</v>
      </c>
      <c r="G5273" s="4" t="s">
        <v>25</v>
      </c>
      <c r="H5273" t="str">
        <f>VLOOKUP(G5273,States!$A$1:$B$71,2,0)</f>
        <v>Michigan</v>
      </c>
      <c r="I5273" t="str">
        <f>VLOOKUP(H5273,Table2[[State]:[Kürzel für Highcharts]],2,0)</f>
        <v>MI</v>
      </c>
    </row>
    <row r="5274" spans="1:9">
      <c r="A5274">
        <v>33</v>
      </c>
      <c r="B5274" s="3">
        <v>42134</v>
      </c>
      <c r="C5274">
        <v>1.1299999999999999</v>
      </c>
      <c r="D5274">
        <v>171746.76</v>
      </c>
      <c r="E5274" t="s">
        <v>10</v>
      </c>
      <c r="F5274">
        <v>2015</v>
      </c>
      <c r="G5274" s="4" t="s">
        <v>25</v>
      </c>
      <c r="H5274" t="str">
        <f>VLOOKUP(G5274,States!$A$1:$B$71,2,0)</f>
        <v>Michigan</v>
      </c>
      <c r="I5274" t="str">
        <f>VLOOKUP(H5274,Table2[[State]:[Kürzel für Highcharts]],2,0)</f>
        <v>MI</v>
      </c>
    </row>
    <row r="5275" spans="1:9">
      <c r="A5275">
        <v>34</v>
      </c>
      <c r="B5275" s="3">
        <v>42127</v>
      </c>
      <c r="C5275">
        <v>1.22</v>
      </c>
      <c r="D5275">
        <v>143144.15</v>
      </c>
      <c r="E5275" t="s">
        <v>10</v>
      </c>
      <c r="F5275">
        <v>2015</v>
      </c>
      <c r="G5275" s="4" t="s">
        <v>25</v>
      </c>
      <c r="H5275" t="str">
        <f>VLOOKUP(G5275,States!$A$1:$B$71,2,0)</f>
        <v>Michigan</v>
      </c>
      <c r="I5275" t="str">
        <f>VLOOKUP(H5275,Table2[[State]:[Kürzel für Highcharts]],2,0)</f>
        <v>MI</v>
      </c>
    </row>
    <row r="5276" spans="1:9">
      <c r="A5276">
        <v>35</v>
      </c>
      <c r="B5276" s="3">
        <v>42120</v>
      </c>
      <c r="C5276">
        <v>1.55</v>
      </c>
      <c r="D5276">
        <v>92616.45</v>
      </c>
      <c r="E5276" t="s">
        <v>10</v>
      </c>
      <c r="F5276">
        <v>2015</v>
      </c>
      <c r="G5276" s="4" t="s">
        <v>25</v>
      </c>
      <c r="H5276" t="str">
        <f>VLOOKUP(G5276,States!$A$1:$B$71,2,0)</f>
        <v>Michigan</v>
      </c>
      <c r="I5276" t="str">
        <f>VLOOKUP(H5276,Table2[[State]:[Kürzel für Highcharts]],2,0)</f>
        <v>MI</v>
      </c>
    </row>
    <row r="5277" spans="1:9">
      <c r="A5277">
        <v>36</v>
      </c>
      <c r="B5277" s="3">
        <v>42113</v>
      </c>
      <c r="C5277">
        <v>1.57</v>
      </c>
      <c r="D5277">
        <v>85825.52</v>
      </c>
      <c r="E5277" t="s">
        <v>10</v>
      </c>
      <c r="F5277">
        <v>2015</v>
      </c>
      <c r="G5277" s="4" t="s">
        <v>25</v>
      </c>
      <c r="H5277" t="str">
        <f>VLOOKUP(G5277,States!$A$1:$B$71,2,0)</f>
        <v>Michigan</v>
      </c>
      <c r="I5277" t="str">
        <f>VLOOKUP(H5277,Table2[[State]:[Kürzel für Highcharts]],2,0)</f>
        <v>MI</v>
      </c>
    </row>
    <row r="5278" spans="1:9">
      <c r="A5278">
        <v>37</v>
      </c>
      <c r="B5278" s="3">
        <v>42106</v>
      </c>
      <c r="C5278">
        <v>1.42</v>
      </c>
      <c r="D5278">
        <v>149583.28</v>
      </c>
      <c r="E5278" t="s">
        <v>10</v>
      </c>
      <c r="F5278">
        <v>2015</v>
      </c>
      <c r="G5278" s="4" t="s">
        <v>25</v>
      </c>
      <c r="H5278" t="str">
        <f>VLOOKUP(G5278,States!$A$1:$B$71,2,0)</f>
        <v>Michigan</v>
      </c>
      <c r="I5278" t="str">
        <f>VLOOKUP(H5278,Table2[[State]:[Kürzel für Highcharts]],2,0)</f>
        <v>MI</v>
      </c>
    </row>
    <row r="5279" spans="1:9">
      <c r="A5279">
        <v>38</v>
      </c>
      <c r="B5279" s="3">
        <v>42099</v>
      </c>
      <c r="C5279">
        <v>1.51</v>
      </c>
      <c r="D5279">
        <v>81495.39</v>
      </c>
      <c r="E5279" t="s">
        <v>10</v>
      </c>
      <c r="F5279">
        <v>2015</v>
      </c>
      <c r="G5279" s="4" t="s">
        <v>25</v>
      </c>
      <c r="H5279" t="str">
        <f>VLOOKUP(G5279,States!$A$1:$B$71,2,0)</f>
        <v>Michigan</v>
      </c>
      <c r="I5279" t="str">
        <f>VLOOKUP(H5279,Table2[[State]:[Kürzel für Highcharts]],2,0)</f>
        <v>MI</v>
      </c>
    </row>
    <row r="5280" spans="1:9">
      <c r="A5280">
        <v>39</v>
      </c>
      <c r="B5280" s="3">
        <v>42092</v>
      </c>
      <c r="C5280">
        <v>1.62</v>
      </c>
      <c r="D5280">
        <v>64282.45</v>
      </c>
      <c r="E5280" t="s">
        <v>10</v>
      </c>
      <c r="F5280">
        <v>2015</v>
      </c>
      <c r="G5280" s="4" t="s">
        <v>25</v>
      </c>
      <c r="H5280" t="str">
        <f>VLOOKUP(G5280,States!$A$1:$B$71,2,0)</f>
        <v>Michigan</v>
      </c>
      <c r="I5280" t="str">
        <f>VLOOKUP(H5280,Table2[[State]:[Kürzel für Highcharts]],2,0)</f>
        <v>MI</v>
      </c>
    </row>
    <row r="5281" spans="1:9">
      <c r="A5281">
        <v>40</v>
      </c>
      <c r="B5281" s="3">
        <v>42085</v>
      </c>
      <c r="C5281">
        <v>1.63</v>
      </c>
      <c r="D5281">
        <v>56818.47</v>
      </c>
      <c r="E5281" t="s">
        <v>10</v>
      </c>
      <c r="F5281">
        <v>2015</v>
      </c>
      <c r="G5281" s="4" t="s">
        <v>25</v>
      </c>
      <c r="H5281" t="str">
        <f>VLOOKUP(G5281,States!$A$1:$B$71,2,0)</f>
        <v>Michigan</v>
      </c>
      <c r="I5281" t="str">
        <f>VLOOKUP(H5281,Table2[[State]:[Kürzel für Highcharts]],2,0)</f>
        <v>MI</v>
      </c>
    </row>
    <row r="5282" spans="1:9">
      <c r="A5282">
        <v>41</v>
      </c>
      <c r="B5282" s="3">
        <v>42078</v>
      </c>
      <c r="C5282">
        <v>1.55</v>
      </c>
      <c r="D5282">
        <v>65534.87</v>
      </c>
      <c r="E5282" t="s">
        <v>10</v>
      </c>
      <c r="F5282">
        <v>2015</v>
      </c>
      <c r="G5282" s="4" t="s">
        <v>25</v>
      </c>
      <c r="H5282" t="str">
        <f>VLOOKUP(G5282,States!$A$1:$B$71,2,0)</f>
        <v>Michigan</v>
      </c>
      <c r="I5282" t="str">
        <f>VLOOKUP(H5282,Table2[[State]:[Kürzel für Highcharts]],2,0)</f>
        <v>MI</v>
      </c>
    </row>
    <row r="5283" spans="1:9">
      <c r="A5283">
        <v>42</v>
      </c>
      <c r="B5283" s="3">
        <v>42071</v>
      </c>
      <c r="C5283">
        <v>1.6</v>
      </c>
      <c r="D5283">
        <v>74152.81</v>
      </c>
      <c r="E5283" t="s">
        <v>10</v>
      </c>
      <c r="F5283">
        <v>2015</v>
      </c>
      <c r="G5283" s="4" t="s">
        <v>25</v>
      </c>
      <c r="H5283" t="str">
        <f>VLOOKUP(G5283,States!$A$1:$B$71,2,0)</f>
        <v>Michigan</v>
      </c>
      <c r="I5283" t="str">
        <f>VLOOKUP(H5283,Table2[[State]:[Kürzel für Highcharts]],2,0)</f>
        <v>MI</v>
      </c>
    </row>
    <row r="5284" spans="1:9">
      <c r="A5284">
        <v>43</v>
      </c>
      <c r="B5284" s="3">
        <v>42064</v>
      </c>
      <c r="C5284">
        <v>1.69</v>
      </c>
      <c r="D5284">
        <v>61260.09</v>
      </c>
      <c r="E5284" t="s">
        <v>10</v>
      </c>
      <c r="F5284">
        <v>2015</v>
      </c>
      <c r="G5284" s="4" t="s">
        <v>25</v>
      </c>
      <c r="H5284" t="str">
        <f>VLOOKUP(G5284,States!$A$1:$B$71,2,0)</f>
        <v>Michigan</v>
      </c>
      <c r="I5284" t="str">
        <f>VLOOKUP(H5284,Table2[[State]:[Kürzel für Highcharts]],2,0)</f>
        <v>MI</v>
      </c>
    </row>
    <row r="5285" spans="1:9">
      <c r="A5285">
        <v>44</v>
      </c>
      <c r="B5285" s="3">
        <v>42057</v>
      </c>
      <c r="C5285">
        <v>1.68</v>
      </c>
      <c r="D5285">
        <v>56569.37</v>
      </c>
      <c r="E5285" t="s">
        <v>10</v>
      </c>
      <c r="F5285">
        <v>2015</v>
      </c>
      <c r="G5285" s="4" t="s">
        <v>25</v>
      </c>
      <c r="H5285" t="str">
        <f>VLOOKUP(G5285,States!$A$1:$B$71,2,0)</f>
        <v>Michigan</v>
      </c>
      <c r="I5285" t="str">
        <f>VLOOKUP(H5285,Table2[[State]:[Kürzel für Highcharts]],2,0)</f>
        <v>MI</v>
      </c>
    </row>
    <row r="5286" spans="1:9">
      <c r="A5286">
        <v>45</v>
      </c>
      <c r="B5286" s="3">
        <v>42050</v>
      </c>
      <c r="C5286">
        <v>1.65</v>
      </c>
      <c r="D5286">
        <v>58236.29</v>
      </c>
      <c r="E5286" t="s">
        <v>10</v>
      </c>
      <c r="F5286">
        <v>2015</v>
      </c>
      <c r="G5286" s="4" t="s">
        <v>25</v>
      </c>
      <c r="H5286" t="str">
        <f>VLOOKUP(G5286,States!$A$1:$B$71,2,0)</f>
        <v>Michigan</v>
      </c>
      <c r="I5286" t="str">
        <f>VLOOKUP(H5286,Table2[[State]:[Kürzel für Highcharts]],2,0)</f>
        <v>MI</v>
      </c>
    </row>
    <row r="5287" spans="1:9">
      <c r="A5287">
        <v>46</v>
      </c>
      <c r="B5287" s="3">
        <v>42043</v>
      </c>
      <c r="C5287">
        <v>1.64</v>
      </c>
      <c r="D5287">
        <v>58545.599999999999</v>
      </c>
      <c r="E5287" t="s">
        <v>10</v>
      </c>
      <c r="F5287">
        <v>2015</v>
      </c>
      <c r="G5287" s="4" t="s">
        <v>25</v>
      </c>
      <c r="H5287" t="str">
        <f>VLOOKUP(G5287,States!$A$1:$B$71,2,0)</f>
        <v>Michigan</v>
      </c>
      <c r="I5287" t="str">
        <f>VLOOKUP(H5287,Table2[[State]:[Kürzel für Highcharts]],2,0)</f>
        <v>MI</v>
      </c>
    </row>
    <row r="5288" spans="1:9">
      <c r="A5288">
        <v>47</v>
      </c>
      <c r="B5288" s="3">
        <v>42036</v>
      </c>
      <c r="C5288">
        <v>1.53</v>
      </c>
      <c r="D5288">
        <v>63248.58</v>
      </c>
      <c r="E5288" t="s">
        <v>10</v>
      </c>
      <c r="F5288">
        <v>2015</v>
      </c>
      <c r="G5288" s="4" t="s">
        <v>25</v>
      </c>
      <c r="H5288" t="str">
        <f>VLOOKUP(G5288,States!$A$1:$B$71,2,0)</f>
        <v>Michigan</v>
      </c>
      <c r="I5288" t="str">
        <f>VLOOKUP(H5288,Table2[[State]:[Kürzel für Highcharts]],2,0)</f>
        <v>MI</v>
      </c>
    </row>
    <row r="5289" spans="1:9">
      <c r="A5289">
        <v>48</v>
      </c>
      <c r="B5289" s="3">
        <v>42029</v>
      </c>
      <c r="C5289">
        <v>1.63</v>
      </c>
      <c r="D5289">
        <v>59906.52</v>
      </c>
      <c r="E5289" t="s">
        <v>10</v>
      </c>
      <c r="F5289">
        <v>2015</v>
      </c>
      <c r="G5289" s="4" t="s">
        <v>25</v>
      </c>
      <c r="H5289" t="str">
        <f>VLOOKUP(G5289,States!$A$1:$B$71,2,0)</f>
        <v>Michigan</v>
      </c>
      <c r="I5289" t="str">
        <f>VLOOKUP(H5289,Table2[[State]:[Kürzel für Highcharts]],2,0)</f>
        <v>MI</v>
      </c>
    </row>
    <row r="5290" spans="1:9">
      <c r="A5290">
        <v>49</v>
      </c>
      <c r="B5290" s="3">
        <v>42022</v>
      </c>
      <c r="C5290">
        <v>1.73</v>
      </c>
      <c r="D5290">
        <v>57646.9</v>
      </c>
      <c r="E5290" t="s">
        <v>10</v>
      </c>
      <c r="F5290">
        <v>2015</v>
      </c>
      <c r="G5290" s="4" t="s">
        <v>25</v>
      </c>
      <c r="H5290" t="str">
        <f>VLOOKUP(G5290,States!$A$1:$B$71,2,0)</f>
        <v>Michigan</v>
      </c>
      <c r="I5290" t="str">
        <f>VLOOKUP(H5290,Table2[[State]:[Kürzel für Highcharts]],2,0)</f>
        <v>MI</v>
      </c>
    </row>
    <row r="5291" spans="1:9">
      <c r="A5291">
        <v>50</v>
      </c>
      <c r="B5291" s="3">
        <v>42015</v>
      </c>
      <c r="C5291">
        <v>1.69</v>
      </c>
      <c r="D5291">
        <v>58061.65</v>
      </c>
      <c r="E5291" t="s">
        <v>10</v>
      </c>
      <c r="F5291">
        <v>2015</v>
      </c>
      <c r="G5291" s="4" t="s">
        <v>25</v>
      </c>
      <c r="H5291" t="str">
        <f>VLOOKUP(G5291,States!$A$1:$B$71,2,0)</f>
        <v>Michigan</v>
      </c>
      <c r="I5291" t="str">
        <f>VLOOKUP(H5291,Table2[[State]:[Kürzel für Highcharts]],2,0)</f>
        <v>MI</v>
      </c>
    </row>
    <row r="5292" spans="1:9">
      <c r="A5292">
        <v>51</v>
      </c>
      <c r="B5292" s="3">
        <v>42008</v>
      </c>
      <c r="C5292">
        <v>1.54</v>
      </c>
      <c r="D5292">
        <v>61615.1</v>
      </c>
      <c r="E5292" t="s">
        <v>10</v>
      </c>
      <c r="F5292">
        <v>2015</v>
      </c>
      <c r="G5292" s="4" t="s">
        <v>25</v>
      </c>
      <c r="H5292" t="str">
        <f>VLOOKUP(G5292,States!$A$1:$B$71,2,0)</f>
        <v>Michigan</v>
      </c>
      <c r="I5292" t="str">
        <f>VLOOKUP(H5292,Table2[[State]:[Kürzel für Highcharts]],2,0)</f>
        <v>MI</v>
      </c>
    </row>
    <row r="5293" spans="1:9">
      <c r="A5293">
        <v>0</v>
      </c>
      <c r="B5293" s="3">
        <v>42729</v>
      </c>
      <c r="C5293">
        <v>1.48</v>
      </c>
      <c r="D5293">
        <v>95184.06</v>
      </c>
      <c r="E5293" t="s">
        <v>10</v>
      </c>
      <c r="F5293">
        <v>2016</v>
      </c>
      <c r="G5293" s="4" t="s">
        <v>25</v>
      </c>
      <c r="H5293" t="str">
        <f>VLOOKUP(G5293,States!$A$1:$B$71,2,0)</f>
        <v>Michigan</v>
      </c>
      <c r="I5293" t="str">
        <f>VLOOKUP(H5293,Table2[[State]:[Kürzel für Highcharts]],2,0)</f>
        <v>MI</v>
      </c>
    </row>
    <row r="5294" spans="1:9">
      <c r="A5294">
        <v>1</v>
      </c>
      <c r="B5294" s="3">
        <v>42722</v>
      </c>
      <c r="C5294">
        <v>1.31</v>
      </c>
      <c r="D5294">
        <v>112979.93</v>
      </c>
      <c r="E5294" t="s">
        <v>10</v>
      </c>
      <c r="F5294">
        <v>2016</v>
      </c>
      <c r="G5294" s="4" t="s">
        <v>25</v>
      </c>
      <c r="H5294" t="str">
        <f>VLOOKUP(G5294,States!$A$1:$B$71,2,0)</f>
        <v>Michigan</v>
      </c>
      <c r="I5294" t="str">
        <f>VLOOKUP(H5294,Table2[[State]:[Kürzel für Highcharts]],2,0)</f>
        <v>MI</v>
      </c>
    </row>
    <row r="5295" spans="1:9">
      <c r="A5295">
        <v>2</v>
      </c>
      <c r="B5295" s="3">
        <v>42715</v>
      </c>
      <c r="C5295">
        <v>1.1000000000000001</v>
      </c>
      <c r="D5295">
        <v>167640.67000000001</v>
      </c>
      <c r="E5295" t="s">
        <v>10</v>
      </c>
      <c r="F5295">
        <v>2016</v>
      </c>
      <c r="G5295" s="4" t="s">
        <v>25</v>
      </c>
      <c r="H5295" t="str">
        <f>VLOOKUP(G5295,States!$A$1:$B$71,2,0)</f>
        <v>Michigan</v>
      </c>
      <c r="I5295" t="str">
        <f>VLOOKUP(H5295,Table2[[State]:[Kürzel für Highcharts]],2,0)</f>
        <v>MI</v>
      </c>
    </row>
    <row r="5296" spans="1:9">
      <c r="A5296">
        <v>3</v>
      </c>
      <c r="B5296" s="3">
        <v>42708</v>
      </c>
      <c r="C5296">
        <v>1.47</v>
      </c>
      <c r="D5296">
        <v>117193.02</v>
      </c>
      <c r="E5296" t="s">
        <v>10</v>
      </c>
      <c r="F5296">
        <v>2016</v>
      </c>
      <c r="G5296" s="4" t="s">
        <v>25</v>
      </c>
      <c r="H5296" t="str">
        <f>VLOOKUP(G5296,States!$A$1:$B$71,2,0)</f>
        <v>Michigan</v>
      </c>
      <c r="I5296" t="str">
        <f>VLOOKUP(H5296,Table2[[State]:[Kürzel für Highcharts]],2,0)</f>
        <v>MI</v>
      </c>
    </row>
    <row r="5297" spans="1:9">
      <c r="A5297">
        <v>4</v>
      </c>
      <c r="B5297" s="3">
        <v>42701</v>
      </c>
      <c r="C5297">
        <v>1.49</v>
      </c>
      <c r="D5297">
        <v>96160.23</v>
      </c>
      <c r="E5297" t="s">
        <v>10</v>
      </c>
      <c r="F5297">
        <v>2016</v>
      </c>
      <c r="G5297" s="4" t="s">
        <v>25</v>
      </c>
      <c r="H5297" t="str">
        <f>VLOOKUP(G5297,States!$A$1:$B$71,2,0)</f>
        <v>Michigan</v>
      </c>
      <c r="I5297" t="str">
        <f>VLOOKUP(H5297,Table2[[State]:[Kürzel für Highcharts]],2,0)</f>
        <v>MI</v>
      </c>
    </row>
    <row r="5298" spans="1:9">
      <c r="A5298">
        <v>5</v>
      </c>
      <c r="B5298" s="3">
        <v>42694</v>
      </c>
      <c r="C5298">
        <v>1.47</v>
      </c>
      <c r="D5298">
        <v>115682.53</v>
      </c>
      <c r="E5298" t="s">
        <v>10</v>
      </c>
      <c r="F5298">
        <v>2016</v>
      </c>
      <c r="G5298" s="4" t="s">
        <v>25</v>
      </c>
      <c r="H5298" t="str">
        <f>VLOOKUP(G5298,States!$A$1:$B$71,2,0)</f>
        <v>Michigan</v>
      </c>
      <c r="I5298" t="str">
        <f>VLOOKUP(H5298,Table2[[State]:[Kürzel für Highcharts]],2,0)</f>
        <v>MI</v>
      </c>
    </row>
    <row r="5299" spans="1:9">
      <c r="A5299">
        <v>6</v>
      </c>
      <c r="B5299" s="3">
        <v>42687</v>
      </c>
      <c r="C5299">
        <v>1.58</v>
      </c>
      <c r="D5299">
        <v>123515.34</v>
      </c>
      <c r="E5299" t="s">
        <v>10</v>
      </c>
      <c r="F5299">
        <v>2016</v>
      </c>
      <c r="G5299" s="4" t="s">
        <v>25</v>
      </c>
      <c r="H5299" t="str">
        <f>VLOOKUP(G5299,States!$A$1:$B$71,2,0)</f>
        <v>Michigan</v>
      </c>
      <c r="I5299" t="str">
        <f>VLOOKUP(H5299,Table2[[State]:[Kürzel für Highcharts]],2,0)</f>
        <v>MI</v>
      </c>
    </row>
    <row r="5300" spans="1:9">
      <c r="A5300">
        <v>7</v>
      </c>
      <c r="B5300" s="3">
        <v>42680</v>
      </c>
      <c r="C5300">
        <v>1.25</v>
      </c>
      <c r="D5300">
        <v>175323.06</v>
      </c>
      <c r="E5300" t="s">
        <v>10</v>
      </c>
      <c r="F5300">
        <v>2016</v>
      </c>
      <c r="G5300" s="4" t="s">
        <v>25</v>
      </c>
      <c r="H5300" t="str">
        <f>VLOOKUP(G5300,States!$A$1:$B$71,2,0)</f>
        <v>Michigan</v>
      </c>
      <c r="I5300" t="str">
        <f>VLOOKUP(H5300,Table2[[State]:[Kürzel für Highcharts]],2,0)</f>
        <v>MI</v>
      </c>
    </row>
    <row r="5301" spans="1:9">
      <c r="A5301">
        <v>8</v>
      </c>
      <c r="B5301" s="3">
        <v>42673</v>
      </c>
      <c r="C5301">
        <v>1.86</v>
      </c>
      <c r="D5301">
        <v>112134.82</v>
      </c>
      <c r="E5301" t="s">
        <v>10</v>
      </c>
      <c r="F5301">
        <v>2016</v>
      </c>
      <c r="G5301" s="4" t="s">
        <v>25</v>
      </c>
      <c r="H5301" t="str">
        <f>VLOOKUP(G5301,States!$A$1:$B$71,2,0)</f>
        <v>Michigan</v>
      </c>
      <c r="I5301" t="str">
        <f>VLOOKUP(H5301,Table2[[State]:[Kürzel für Highcharts]],2,0)</f>
        <v>MI</v>
      </c>
    </row>
    <row r="5302" spans="1:9">
      <c r="A5302">
        <v>9</v>
      </c>
      <c r="B5302" s="3">
        <v>42666</v>
      </c>
      <c r="C5302">
        <v>1.43</v>
      </c>
      <c r="D5302">
        <v>139337.29</v>
      </c>
      <c r="E5302" t="s">
        <v>10</v>
      </c>
      <c r="F5302">
        <v>2016</v>
      </c>
      <c r="G5302" s="4" t="s">
        <v>25</v>
      </c>
      <c r="H5302" t="str">
        <f>VLOOKUP(G5302,States!$A$1:$B$71,2,0)</f>
        <v>Michigan</v>
      </c>
      <c r="I5302" t="str">
        <f>VLOOKUP(H5302,Table2[[State]:[Kürzel für Highcharts]],2,0)</f>
        <v>MI</v>
      </c>
    </row>
    <row r="5303" spans="1:9">
      <c r="A5303">
        <v>10</v>
      </c>
      <c r="B5303" s="3">
        <v>42659</v>
      </c>
      <c r="C5303">
        <v>1.35</v>
      </c>
      <c r="D5303">
        <v>147526.07999999999</v>
      </c>
      <c r="E5303" t="s">
        <v>10</v>
      </c>
      <c r="F5303">
        <v>2016</v>
      </c>
      <c r="G5303" s="4" t="s">
        <v>25</v>
      </c>
      <c r="H5303" t="str">
        <f>VLOOKUP(G5303,States!$A$1:$B$71,2,0)</f>
        <v>Michigan</v>
      </c>
      <c r="I5303" t="str">
        <f>VLOOKUP(H5303,Table2[[State]:[Kürzel für Highcharts]],2,0)</f>
        <v>MI</v>
      </c>
    </row>
    <row r="5304" spans="1:9">
      <c r="A5304">
        <v>11</v>
      </c>
      <c r="B5304" s="3">
        <v>42652</v>
      </c>
      <c r="C5304">
        <v>1.36</v>
      </c>
      <c r="D5304">
        <v>146094.87</v>
      </c>
      <c r="E5304" t="s">
        <v>10</v>
      </c>
      <c r="F5304">
        <v>2016</v>
      </c>
      <c r="G5304" s="4" t="s">
        <v>25</v>
      </c>
      <c r="H5304" t="str">
        <f>VLOOKUP(G5304,States!$A$1:$B$71,2,0)</f>
        <v>Michigan</v>
      </c>
      <c r="I5304" t="str">
        <f>VLOOKUP(H5304,Table2[[State]:[Kürzel für Highcharts]],2,0)</f>
        <v>MI</v>
      </c>
    </row>
    <row r="5305" spans="1:9">
      <c r="A5305">
        <v>12</v>
      </c>
      <c r="B5305" s="3">
        <v>42645</v>
      </c>
      <c r="C5305">
        <v>1.76</v>
      </c>
      <c r="D5305">
        <v>105453.89</v>
      </c>
      <c r="E5305" t="s">
        <v>10</v>
      </c>
      <c r="F5305">
        <v>2016</v>
      </c>
      <c r="G5305" s="4" t="s">
        <v>25</v>
      </c>
      <c r="H5305" t="str">
        <f>VLOOKUP(G5305,States!$A$1:$B$71,2,0)</f>
        <v>Michigan</v>
      </c>
      <c r="I5305" t="str">
        <f>VLOOKUP(H5305,Table2[[State]:[Kürzel für Highcharts]],2,0)</f>
        <v>MI</v>
      </c>
    </row>
    <row r="5306" spans="1:9">
      <c r="A5306">
        <v>13</v>
      </c>
      <c r="B5306" s="3">
        <v>42638</v>
      </c>
      <c r="C5306">
        <v>1.51</v>
      </c>
      <c r="D5306">
        <v>130290.41</v>
      </c>
      <c r="E5306" t="s">
        <v>10</v>
      </c>
      <c r="F5306">
        <v>2016</v>
      </c>
      <c r="G5306" s="4" t="s">
        <v>25</v>
      </c>
      <c r="H5306" t="str">
        <f>VLOOKUP(G5306,States!$A$1:$B$71,2,0)</f>
        <v>Michigan</v>
      </c>
      <c r="I5306" t="str">
        <f>VLOOKUP(H5306,Table2[[State]:[Kürzel für Highcharts]],2,0)</f>
        <v>MI</v>
      </c>
    </row>
    <row r="5307" spans="1:9">
      <c r="A5307">
        <v>14</v>
      </c>
      <c r="B5307" s="3">
        <v>42631</v>
      </c>
      <c r="C5307">
        <v>1.65</v>
      </c>
      <c r="D5307">
        <v>94463.19</v>
      </c>
      <c r="E5307" t="s">
        <v>10</v>
      </c>
      <c r="F5307">
        <v>2016</v>
      </c>
      <c r="G5307" s="4" t="s">
        <v>25</v>
      </c>
      <c r="H5307" t="str">
        <f>VLOOKUP(G5307,States!$A$1:$B$71,2,0)</f>
        <v>Michigan</v>
      </c>
      <c r="I5307" t="str">
        <f>VLOOKUP(H5307,Table2[[State]:[Kürzel für Highcharts]],2,0)</f>
        <v>MI</v>
      </c>
    </row>
    <row r="5308" spans="1:9">
      <c r="A5308">
        <v>15</v>
      </c>
      <c r="B5308" s="3">
        <v>42624</v>
      </c>
      <c r="C5308">
        <v>1.43</v>
      </c>
      <c r="D5308">
        <v>135309.51</v>
      </c>
      <c r="E5308" t="s">
        <v>10</v>
      </c>
      <c r="F5308">
        <v>2016</v>
      </c>
      <c r="G5308" s="4" t="s">
        <v>25</v>
      </c>
      <c r="H5308" t="str">
        <f>VLOOKUP(G5308,States!$A$1:$B$71,2,0)</f>
        <v>Michigan</v>
      </c>
      <c r="I5308" t="str">
        <f>VLOOKUP(H5308,Table2[[State]:[Kürzel für Highcharts]],2,0)</f>
        <v>MI</v>
      </c>
    </row>
    <row r="5309" spans="1:9">
      <c r="A5309">
        <v>16</v>
      </c>
      <c r="B5309" s="3">
        <v>42617</v>
      </c>
      <c r="C5309">
        <v>1.47</v>
      </c>
      <c r="D5309">
        <v>139374.22</v>
      </c>
      <c r="E5309" t="s">
        <v>10</v>
      </c>
      <c r="F5309">
        <v>2016</v>
      </c>
      <c r="G5309" s="4" t="s">
        <v>25</v>
      </c>
      <c r="H5309" t="str">
        <f>VLOOKUP(G5309,States!$A$1:$B$71,2,0)</f>
        <v>Michigan</v>
      </c>
      <c r="I5309" t="str">
        <f>VLOOKUP(H5309,Table2[[State]:[Kürzel für Highcharts]],2,0)</f>
        <v>MI</v>
      </c>
    </row>
    <row r="5310" spans="1:9">
      <c r="A5310">
        <v>17</v>
      </c>
      <c r="B5310" s="3">
        <v>42610</v>
      </c>
      <c r="C5310">
        <v>1.29</v>
      </c>
      <c r="D5310">
        <v>151771.49</v>
      </c>
      <c r="E5310" t="s">
        <v>10</v>
      </c>
      <c r="F5310">
        <v>2016</v>
      </c>
      <c r="G5310" s="4" t="s">
        <v>25</v>
      </c>
      <c r="H5310" t="str">
        <f>VLOOKUP(G5310,States!$A$1:$B$71,2,0)</f>
        <v>Michigan</v>
      </c>
      <c r="I5310" t="str">
        <f>VLOOKUP(H5310,Table2[[State]:[Kürzel für Highcharts]],2,0)</f>
        <v>MI</v>
      </c>
    </row>
    <row r="5311" spans="1:9">
      <c r="A5311">
        <v>18</v>
      </c>
      <c r="B5311" s="3">
        <v>42603</v>
      </c>
      <c r="C5311">
        <v>1.65</v>
      </c>
      <c r="D5311">
        <v>119045.99</v>
      </c>
      <c r="E5311" t="s">
        <v>10</v>
      </c>
      <c r="F5311">
        <v>2016</v>
      </c>
      <c r="G5311" s="4" t="s">
        <v>25</v>
      </c>
      <c r="H5311" t="str">
        <f>VLOOKUP(G5311,States!$A$1:$B$71,2,0)</f>
        <v>Michigan</v>
      </c>
      <c r="I5311" t="str">
        <f>VLOOKUP(H5311,Table2[[State]:[Kürzel für Highcharts]],2,0)</f>
        <v>MI</v>
      </c>
    </row>
    <row r="5312" spans="1:9">
      <c r="A5312">
        <v>19</v>
      </c>
      <c r="B5312" s="3">
        <v>42596</v>
      </c>
      <c r="C5312">
        <v>1.67</v>
      </c>
      <c r="D5312">
        <v>116220.19</v>
      </c>
      <c r="E5312" t="s">
        <v>10</v>
      </c>
      <c r="F5312">
        <v>2016</v>
      </c>
      <c r="G5312" s="4" t="s">
        <v>25</v>
      </c>
      <c r="H5312" t="str">
        <f>VLOOKUP(G5312,States!$A$1:$B$71,2,0)</f>
        <v>Michigan</v>
      </c>
      <c r="I5312" t="str">
        <f>VLOOKUP(H5312,Table2[[State]:[Kürzel für Highcharts]],2,0)</f>
        <v>MI</v>
      </c>
    </row>
    <row r="5313" spans="1:9">
      <c r="A5313">
        <v>20</v>
      </c>
      <c r="B5313" s="3">
        <v>42589</v>
      </c>
      <c r="C5313">
        <v>1.57</v>
      </c>
      <c r="D5313">
        <v>126449.62</v>
      </c>
      <c r="E5313" t="s">
        <v>10</v>
      </c>
      <c r="F5313">
        <v>2016</v>
      </c>
      <c r="G5313" s="4" t="s">
        <v>25</v>
      </c>
      <c r="H5313" t="str">
        <f>VLOOKUP(G5313,States!$A$1:$B$71,2,0)</f>
        <v>Michigan</v>
      </c>
      <c r="I5313" t="str">
        <f>VLOOKUP(H5313,Table2[[State]:[Kürzel für Highcharts]],2,0)</f>
        <v>MI</v>
      </c>
    </row>
    <row r="5314" spans="1:9">
      <c r="A5314">
        <v>21</v>
      </c>
      <c r="B5314" s="3">
        <v>42582</v>
      </c>
      <c r="C5314">
        <v>1.66</v>
      </c>
      <c r="D5314">
        <v>116608.12</v>
      </c>
      <c r="E5314" t="s">
        <v>10</v>
      </c>
      <c r="F5314">
        <v>2016</v>
      </c>
      <c r="G5314" s="4" t="s">
        <v>25</v>
      </c>
      <c r="H5314" t="str">
        <f>VLOOKUP(G5314,States!$A$1:$B$71,2,0)</f>
        <v>Michigan</v>
      </c>
      <c r="I5314" t="str">
        <f>VLOOKUP(H5314,Table2[[State]:[Kürzel für Highcharts]],2,0)</f>
        <v>MI</v>
      </c>
    </row>
    <row r="5315" spans="1:9">
      <c r="A5315">
        <v>22</v>
      </c>
      <c r="B5315" s="3">
        <v>42575</v>
      </c>
      <c r="C5315">
        <v>1.67</v>
      </c>
      <c r="D5315">
        <v>112800.57</v>
      </c>
      <c r="E5315" t="s">
        <v>10</v>
      </c>
      <c r="F5315">
        <v>2016</v>
      </c>
      <c r="G5315" s="4" t="s">
        <v>25</v>
      </c>
      <c r="H5315" t="str">
        <f>VLOOKUP(G5315,States!$A$1:$B$71,2,0)</f>
        <v>Michigan</v>
      </c>
      <c r="I5315" t="str">
        <f>VLOOKUP(H5315,Table2[[State]:[Kürzel für Highcharts]],2,0)</f>
        <v>MI</v>
      </c>
    </row>
    <row r="5316" spans="1:9">
      <c r="A5316">
        <v>23</v>
      </c>
      <c r="B5316" s="3">
        <v>42568</v>
      </c>
      <c r="C5316">
        <v>1.33</v>
      </c>
      <c r="D5316">
        <v>139949.09</v>
      </c>
      <c r="E5316" t="s">
        <v>10</v>
      </c>
      <c r="F5316">
        <v>2016</v>
      </c>
      <c r="G5316" s="4" t="s">
        <v>25</v>
      </c>
      <c r="H5316" t="str">
        <f>VLOOKUP(G5316,States!$A$1:$B$71,2,0)</f>
        <v>Michigan</v>
      </c>
      <c r="I5316" t="str">
        <f>VLOOKUP(H5316,Table2[[State]:[Kürzel für Highcharts]],2,0)</f>
        <v>MI</v>
      </c>
    </row>
    <row r="5317" spans="1:9">
      <c r="A5317">
        <v>24</v>
      </c>
      <c r="B5317" s="3">
        <v>42561</v>
      </c>
      <c r="C5317">
        <v>1.1599999999999999</v>
      </c>
      <c r="D5317">
        <v>130838.45</v>
      </c>
      <c r="E5317" t="s">
        <v>10</v>
      </c>
      <c r="F5317">
        <v>2016</v>
      </c>
      <c r="G5317" s="4" t="s">
        <v>25</v>
      </c>
      <c r="H5317" t="str">
        <f>VLOOKUP(G5317,States!$A$1:$B$71,2,0)</f>
        <v>Michigan</v>
      </c>
      <c r="I5317" t="str">
        <f>VLOOKUP(H5317,Table2[[State]:[Kürzel für Highcharts]],2,0)</f>
        <v>MI</v>
      </c>
    </row>
    <row r="5318" spans="1:9">
      <c r="A5318">
        <v>25</v>
      </c>
      <c r="B5318" s="3">
        <v>42554</v>
      </c>
      <c r="C5318">
        <v>1.22</v>
      </c>
      <c r="D5318">
        <v>110335.56</v>
      </c>
      <c r="E5318" t="s">
        <v>10</v>
      </c>
      <c r="F5318">
        <v>2016</v>
      </c>
      <c r="G5318" s="4" t="s">
        <v>25</v>
      </c>
      <c r="H5318" t="str">
        <f>VLOOKUP(G5318,States!$A$1:$B$71,2,0)</f>
        <v>Michigan</v>
      </c>
      <c r="I5318" t="str">
        <f>VLOOKUP(H5318,Table2[[State]:[Kürzel für Highcharts]],2,0)</f>
        <v>MI</v>
      </c>
    </row>
    <row r="5319" spans="1:9">
      <c r="A5319">
        <v>26</v>
      </c>
      <c r="B5319" s="3">
        <v>42547</v>
      </c>
      <c r="C5319">
        <v>1.34</v>
      </c>
      <c r="D5319">
        <v>129807.8</v>
      </c>
      <c r="E5319" t="s">
        <v>10</v>
      </c>
      <c r="F5319">
        <v>2016</v>
      </c>
      <c r="G5319" s="4" t="s">
        <v>25</v>
      </c>
      <c r="H5319" t="str">
        <f>VLOOKUP(G5319,States!$A$1:$B$71,2,0)</f>
        <v>Michigan</v>
      </c>
      <c r="I5319" t="str">
        <f>VLOOKUP(H5319,Table2[[State]:[Kürzel für Highcharts]],2,0)</f>
        <v>MI</v>
      </c>
    </row>
    <row r="5320" spans="1:9">
      <c r="A5320">
        <v>27</v>
      </c>
      <c r="B5320" s="3">
        <v>42540</v>
      </c>
      <c r="C5320">
        <v>1.23</v>
      </c>
      <c r="D5320">
        <v>160564.92000000001</v>
      </c>
      <c r="E5320" t="s">
        <v>10</v>
      </c>
      <c r="F5320">
        <v>2016</v>
      </c>
      <c r="G5320" s="4" t="s">
        <v>25</v>
      </c>
      <c r="H5320" t="str">
        <f>VLOOKUP(G5320,States!$A$1:$B$71,2,0)</f>
        <v>Michigan</v>
      </c>
      <c r="I5320" t="str">
        <f>VLOOKUP(H5320,Table2[[State]:[Kürzel für Highcharts]],2,0)</f>
        <v>MI</v>
      </c>
    </row>
    <row r="5321" spans="1:9">
      <c r="A5321">
        <v>28</v>
      </c>
      <c r="B5321" s="3">
        <v>42533</v>
      </c>
      <c r="C5321">
        <v>1.34</v>
      </c>
      <c r="D5321">
        <v>152083.91</v>
      </c>
      <c r="E5321" t="s">
        <v>10</v>
      </c>
      <c r="F5321">
        <v>2016</v>
      </c>
      <c r="G5321" s="4" t="s">
        <v>25</v>
      </c>
      <c r="H5321" t="str">
        <f>VLOOKUP(G5321,States!$A$1:$B$71,2,0)</f>
        <v>Michigan</v>
      </c>
      <c r="I5321" t="str">
        <f>VLOOKUP(H5321,Table2[[State]:[Kürzel für Highcharts]],2,0)</f>
        <v>MI</v>
      </c>
    </row>
    <row r="5322" spans="1:9">
      <c r="A5322">
        <v>29</v>
      </c>
      <c r="B5322" s="3">
        <v>42526</v>
      </c>
      <c r="C5322">
        <v>1.1299999999999999</v>
      </c>
      <c r="D5322">
        <v>170250.47</v>
      </c>
      <c r="E5322" t="s">
        <v>10</v>
      </c>
      <c r="F5322">
        <v>2016</v>
      </c>
      <c r="G5322" s="4" t="s">
        <v>25</v>
      </c>
      <c r="H5322" t="str">
        <f>VLOOKUP(G5322,States!$A$1:$B$71,2,0)</f>
        <v>Michigan</v>
      </c>
      <c r="I5322" t="str">
        <f>VLOOKUP(H5322,Table2[[State]:[Kürzel für Highcharts]],2,0)</f>
        <v>MI</v>
      </c>
    </row>
    <row r="5323" spans="1:9">
      <c r="A5323">
        <v>30</v>
      </c>
      <c r="B5323" s="3">
        <v>42519</v>
      </c>
      <c r="C5323">
        <v>1.24</v>
      </c>
      <c r="D5323">
        <v>161868.25</v>
      </c>
      <c r="E5323" t="s">
        <v>10</v>
      </c>
      <c r="F5323">
        <v>2016</v>
      </c>
      <c r="G5323" s="4" t="s">
        <v>25</v>
      </c>
      <c r="H5323" t="str">
        <f>VLOOKUP(G5323,States!$A$1:$B$71,2,0)</f>
        <v>Michigan</v>
      </c>
      <c r="I5323" t="str">
        <f>VLOOKUP(H5323,Table2[[State]:[Kürzel für Highcharts]],2,0)</f>
        <v>MI</v>
      </c>
    </row>
    <row r="5324" spans="1:9">
      <c r="A5324">
        <v>31</v>
      </c>
      <c r="B5324" s="3">
        <v>42512</v>
      </c>
      <c r="C5324">
        <v>1.26</v>
      </c>
      <c r="D5324">
        <v>141771.45000000001</v>
      </c>
      <c r="E5324" t="s">
        <v>10</v>
      </c>
      <c r="F5324">
        <v>2016</v>
      </c>
      <c r="G5324" s="4" t="s">
        <v>25</v>
      </c>
      <c r="H5324" t="str">
        <f>VLOOKUP(G5324,States!$A$1:$B$71,2,0)</f>
        <v>Michigan</v>
      </c>
      <c r="I5324" t="str">
        <f>VLOOKUP(H5324,Table2[[State]:[Kürzel für Highcharts]],2,0)</f>
        <v>MI</v>
      </c>
    </row>
    <row r="5325" spans="1:9">
      <c r="A5325">
        <v>32</v>
      </c>
      <c r="B5325" s="3">
        <v>42505</v>
      </c>
      <c r="C5325">
        <v>1.42</v>
      </c>
      <c r="D5325">
        <v>119264.62</v>
      </c>
      <c r="E5325" t="s">
        <v>10</v>
      </c>
      <c r="F5325">
        <v>2016</v>
      </c>
      <c r="G5325" s="4" t="s">
        <v>25</v>
      </c>
      <c r="H5325" t="str">
        <f>VLOOKUP(G5325,States!$A$1:$B$71,2,0)</f>
        <v>Michigan</v>
      </c>
      <c r="I5325" t="str">
        <f>VLOOKUP(H5325,Table2[[State]:[Kürzel für Highcharts]],2,0)</f>
        <v>MI</v>
      </c>
    </row>
    <row r="5326" spans="1:9">
      <c r="A5326">
        <v>33</v>
      </c>
      <c r="B5326" s="3">
        <v>42498</v>
      </c>
      <c r="C5326">
        <v>1.39</v>
      </c>
      <c r="D5326">
        <v>123789.24</v>
      </c>
      <c r="E5326" t="s">
        <v>10</v>
      </c>
      <c r="F5326">
        <v>2016</v>
      </c>
      <c r="G5326" s="4" t="s">
        <v>25</v>
      </c>
      <c r="H5326" t="str">
        <f>VLOOKUP(G5326,States!$A$1:$B$71,2,0)</f>
        <v>Michigan</v>
      </c>
      <c r="I5326" t="str">
        <f>VLOOKUP(H5326,Table2[[State]:[Kürzel für Highcharts]],2,0)</f>
        <v>MI</v>
      </c>
    </row>
    <row r="5327" spans="1:9">
      <c r="A5327">
        <v>34</v>
      </c>
      <c r="B5327" s="3">
        <v>42491</v>
      </c>
      <c r="C5327">
        <v>1.4</v>
      </c>
      <c r="D5327">
        <v>121983.64</v>
      </c>
      <c r="E5327" t="s">
        <v>10</v>
      </c>
      <c r="F5327">
        <v>2016</v>
      </c>
      <c r="G5327" s="4" t="s">
        <v>25</v>
      </c>
      <c r="H5327" t="str">
        <f>VLOOKUP(G5327,States!$A$1:$B$71,2,0)</f>
        <v>Michigan</v>
      </c>
      <c r="I5327" t="str">
        <f>VLOOKUP(H5327,Table2[[State]:[Kürzel für Highcharts]],2,0)</f>
        <v>MI</v>
      </c>
    </row>
    <row r="5328" spans="1:9">
      <c r="A5328">
        <v>35</v>
      </c>
      <c r="B5328" s="3">
        <v>42484</v>
      </c>
      <c r="C5328">
        <v>1.28</v>
      </c>
      <c r="D5328">
        <v>150140.95000000001</v>
      </c>
      <c r="E5328" t="s">
        <v>10</v>
      </c>
      <c r="F5328">
        <v>2016</v>
      </c>
      <c r="G5328" s="4" t="s">
        <v>25</v>
      </c>
      <c r="H5328" t="str">
        <f>VLOOKUP(G5328,States!$A$1:$B$71,2,0)</f>
        <v>Michigan</v>
      </c>
      <c r="I5328" t="str">
        <f>VLOOKUP(H5328,Table2[[State]:[Kürzel für Highcharts]],2,0)</f>
        <v>MI</v>
      </c>
    </row>
    <row r="5329" spans="1:9">
      <c r="A5329">
        <v>36</v>
      </c>
      <c r="B5329" s="3">
        <v>42477</v>
      </c>
      <c r="C5329">
        <v>1.33</v>
      </c>
      <c r="D5329">
        <v>122388.94</v>
      </c>
      <c r="E5329" t="s">
        <v>10</v>
      </c>
      <c r="F5329">
        <v>2016</v>
      </c>
      <c r="G5329" s="4" t="s">
        <v>25</v>
      </c>
      <c r="H5329" t="str">
        <f>VLOOKUP(G5329,States!$A$1:$B$71,2,0)</f>
        <v>Michigan</v>
      </c>
      <c r="I5329" t="str">
        <f>VLOOKUP(H5329,Table2[[State]:[Kürzel für Highcharts]],2,0)</f>
        <v>MI</v>
      </c>
    </row>
    <row r="5330" spans="1:9">
      <c r="A5330">
        <v>37</v>
      </c>
      <c r="B5330" s="3">
        <v>42470</v>
      </c>
      <c r="C5330">
        <v>1.36</v>
      </c>
      <c r="D5330">
        <v>119113.13</v>
      </c>
      <c r="E5330" t="s">
        <v>10</v>
      </c>
      <c r="F5330">
        <v>2016</v>
      </c>
      <c r="G5330" s="4" t="s">
        <v>25</v>
      </c>
      <c r="H5330" t="str">
        <f>VLOOKUP(G5330,States!$A$1:$B$71,2,0)</f>
        <v>Michigan</v>
      </c>
      <c r="I5330" t="str">
        <f>VLOOKUP(H5330,Table2[[State]:[Kürzel für Highcharts]],2,0)</f>
        <v>MI</v>
      </c>
    </row>
    <row r="5331" spans="1:9">
      <c r="A5331">
        <v>38</v>
      </c>
      <c r="B5331" s="3">
        <v>42463</v>
      </c>
      <c r="C5331">
        <v>1.45</v>
      </c>
      <c r="D5331">
        <v>103615.27</v>
      </c>
      <c r="E5331" t="s">
        <v>10</v>
      </c>
      <c r="F5331">
        <v>2016</v>
      </c>
      <c r="G5331" s="4" t="s">
        <v>25</v>
      </c>
      <c r="H5331" t="str">
        <f>VLOOKUP(G5331,States!$A$1:$B$71,2,0)</f>
        <v>Michigan</v>
      </c>
      <c r="I5331" t="str">
        <f>VLOOKUP(H5331,Table2[[State]:[Kürzel für Highcharts]],2,0)</f>
        <v>MI</v>
      </c>
    </row>
    <row r="5332" spans="1:9">
      <c r="A5332">
        <v>39</v>
      </c>
      <c r="B5332" s="3">
        <v>42456</v>
      </c>
      <c r="C5332">
        <v>1.33</v>
      </c>
      <c r="D5332">
        <v>122736.25</v>
      </c>
      <c r="E5332" t="s">
        <v>10</v>
      </c>
      <c r="F5332">
        <v>2016</v>
      </c>
      <c r="G5332" s="4" t="s">
        <v>25</v>
      </c>
      <c r="H5332" t="str">
        <f>VLOOKUP(G5332,States!$A$1:$B$71,2,0)</f>
        <v>Michigan</v>
      </c>
      <c r="I5332" t="str">
        <f>VLOOKUP(H5332,Table2[[State]:[Kürzel für Highcharts]],2,0)</f>
        <v>MI</v>
      </c>
    </row>
    <row r="5333" spans="1:9">
      <c r="A5333">
        <v>40</v>
      </c>
      <c r="B5333" s="3">
        <v>42449</v>
      </c>
      <c r="C5333">
        <v>1.24</v>
      </c>
      <c r="D5333">
        <v>131022.13</v>
      </c>
      <c r="E5333" t="s">
        <v>10</v>
      </c>
      <c r="F5333">
        <v>2016</v>
      </c>
      <c r="G5333" s="4" t="s">
        <v>25</v>
      </c>
      <c r="H5333" t="str">
        <f>VLOOKUP(G5333,States!$A$1:$B$71,2,0)</f>
        <v>Michigan</v>
      </c>
      <c r="I5333" t="str">
        <f>VLOOKUP(H5333,Table2[[State]:[Kürzel für Highcharts]],2,0)</f>
        <v>MI</v>
      </c>
    </row>
    <row r="5334" spans="1:9">
      <c r="A5334">
        <v>41</v>
      </c>
      <c r="B5334" s="3">
        <v>42442</v>
      </c>
      <c r="C5334">
        <v>1.33</v>
      </c>
      <c r="D5334">
        <v>106057.37</v>
      </c>
      <c r="E5334" t="s">
        <v>10</v>
      </c>
      <c r="F5334">
        <v>2016</v>
      </c>
      <c r="G5334" s="4" t="s">
        <v>25</v>
      </c>
      <c r="H5334" t="str">
        <f>VLOOKUP(G5334,States!$A$1:$B$71,2,0)</f>
        <v>Michigan</v>
      </c>
      <c r="I5334" t="str">
        <f>VLOOKUP(H5334,Table2[[State]:[Kürzel für Highcharts]],2,0)</f>
        <v>MI</v>
      </c>
    </row>
    <row r="5335" spans="1:9">
      <c r="A5335">
        <v>42</v>
      </c>
      <c r="B5335" s="3">
        <v>42435</v>
      </c>
      <c r="C5335">
        <v>1.42</v>
      </c>
      <c r="D5335">
        <v>98803.23</v>
      </c>
      <c r="E5335" t="s">
        <v>10</v>
      </c>
      <c r="F5335">
        <v>2016</v>
      </c>
      <c r="G5335" s="4" t="s">
        <v>25</v>
      </c>
      <c r="H5335" t="str">
        <f>VLOOKUP(G5335,States!$A$1:$B$71,2,0)</f>
        <v>Michigan</v>
      </c>
      <c r="I5335" t="str">
        <f>VLOOKUP(H5335,Table2[[State]:[Kürzel für Highcharts]],2,0)</f>
        <v>MI</v>
      </c>
    </row>
    <row r="5336" spans="1:9">
      <c r="A5336">
        <v>43</v>
      </c>
      <c r="B5336" s="3">
        <v>42428</v>
      </c>
      <c r="C5336">
        <v>1.48</v>
      </c>
      <c r="D5336">
        <v>99353.21</v>
      </c>
      <c r="E5336" t="s">
        <v>10</v>
      </c>
      <c r="F5336">
        <v>2016</v>
      </c>
      <c r="G5336" s="4" t="s">
        <v>25</v>
      </c>
      <c r="H5336" t="str">
        <f>VLOOKUP(G5336,States!$A$1:$B$71,2,0)</f>
        <v>Michigan</v>
      </c>
      <c r="I5336" t="str">
        <f>VLOOKUP(H5336,Table2[[State]:[Kürzel für Highcharts]],2,0)</f>
        <v>MI</v>
      </c>
    </row>
    <row r="5337" spans="1:9">
      <c r="A5337">
        <v>44</v>
      </c>
      <c r="B5337" s="3">
        <v>42421</v>
      </c>
      <c r="C5337">
        <v>1.38</v>
      </c>
      <c r="D5337">
        <v>100551.65</v>
      </c>
      <c r="E5337" t="s">
        <v>10</v>
      </c>
      <c r="F5337">
        <v>2016</v>
      </c>
      <c r="G5337" s="4" t="s">
        <v>25</v>
      </c>
      <c r="H5337" t="str">
        <f>VLOOKUP(G5337,States!$A$1:$B$71,2,0)</f>
        <v>Michigan</v>
      </c>
      <c r="I5337" t="str">
        <f>VLOOKUP(H5337,Table2[[State]:[Kürzel für Highcharts]],2,0)</f>
        <v>MI</v>
      </c>
    </row>
    <row r="5338" spans="1:9">
      <c r="A5338">
        <v>45</v>
      </c>
      <c r="B5338" s="3">
        <v>42414</v>
      </c>
      <c r="C5338">
        <v>1.34</v>
      </c>
      <c r="D5338">
        <v>100217.44</v>
      </c>
      <c r="E5338" t="s">
        <v>10</v>
      </c>
      <c r="F5338">
        <v>2016</v>
      </c>
      <c r="G5338" s="4" t="s">
        <v>25</v>
      </c>
      <c r="H5338" t="str">
        <f>VLOOKUP(G5338,States!$A$1:$B$71,2,0)</f>
        <v>Michigan</v>
      </c>
      <c r="I5338" t="str">
        <f>VLOOKUP(H5338,Table2[[State]:[Kürzel für Highcharts]],2,0)</f>
        <v>MI</v>
      </c>
    </row>
    <row r="5339" spans="1:9">
      <c r="A5339">
        <v>46</v>
      </c>
      <c r="B5339" s="3">
        <v>42407</v>
      </c>
      <c r="C5339">
        <v>1.41</v>
      </c>
      <c r="D5339">
        <v>94983.64</v>
      </c>
      <c r="E5339" t="s">
        <v>10</v>
      </c>
      <c r="F5339">
        <v>2016</v>
      </c>
      <c r="G5339" s="4" t="s">
        <v>25</v>
      </c>
      <c r="H5339" t="str">
        <f>VLOOKUP(G5339,States!$A$1:$B$71,2,0)</f>
        <v>Michigan</v>
      </c>
      <c r="I5339" t="str">
        <f>VLOOKUP(H5339,Table2[[State]:[Kürzel für Highcharts]],2,0)</f>
        <v>MI</v>
      </c>
    </row>
    <row r="5340" spans="1:9">
      <c r="A5340">
        <v>47</v>
      </c>
      <c r="B5340" s="3">
        <v>42400</v>
      </c>
      <c r="C5340">
        <v>1.45</v>
      </c>
      <c r="D5340">
        <v>89574.32</v>
      </c>
      <c r="E5340" t="s">
        <v>10</v>
      </c>
      <c r="F5340">
        <v>2016</v>
      </c>
      <c r="G5340" s="4" t="s">
        <v>25</v>
      </c>
      <c r="H5340" t="str">
        <f>VLOOKUP(G5340,States!$A$1:$B$71,2,0)</f>
        <v>Michigan</v>
      </c>
      <c r="I5340" t="str">
        <f>VLOOKUP(H5340,Table2[[State]:[Kürzel für Highcharts]],2,0)</f>
        <v>MI</v>
      </c>
    </row>
    <row r="5341" spans="1:9">
      <c r="A5341">
        <v>48</v>
      </c>
      <c r="B5341" s="3">
        <v>42393</v>
      </c>
      <c r="C5341">
        <v>1.31</v>
      </c>
      <c r="D5341">
        <v>102833.87</v>
      </c>
      <c r="E5341" t="s">
        <v>10</v>
      </c>
      <c r="F5341">
        <v>2016</v>
      </c>
      <c r="G5341" s="4" t="s">
        <v>25</v>
      </c>
      <c r="H5341" t="str">
        <f>VLOOKUP(G5341,States!$A$1:$B$71,2,0)</f>
        <v>Michigan</v>
      </c>
      <c r="I5341" t="str">
        <f>VLOOKUP(H5341,Table2[[State]:[Kürzel für Highcharts]],2,0)</f>
        <v>MI</v>
      </c>
    </row>
    <row r="5342" spans="1:9">
      <c r="A5342">
        <v>49</v>
      </c>
      <c r="B5342" s="3">
        <v>42386</v>
      </c>
      <c r="C5342">
        <v>1.46</v>
      </c>
      <c r="D5342">
        <v>91071.06</v>
      </c>
      <c r="E5342" t="s">
        <v>10</v>
      </c>
      <c r="F5342">
        <v>2016</v>
      </c>
      <c r="G5342" s="4" t="s">
        <v>25</v>
      </c>
      <c r="H5342" t="str">
        <f>VLOOKUP(G5342,States!$A$1:$B$71,2,0)</f>
        <v>Michigan</v>
      </c>
      <c r="I5342" t="str">
        <f>VLOOKUP(H5342,Table2[[State]:[Kürzel für Highcharts]],2,0)</f>
        <v>MI</v>
      </c>
    </row>
    <row r="5343" spans="1:9">
      <c r="A5343">
        <v>50</v>
      </c>
      <c r="B5343" s="3">
        <v>42379</v>
      </c>
      <c r="C5343">
        <v>1.48</v>
      </c>
      <c r="D5343">
        <v>112034.52</v>
      </c>
      <c r="E5343" t="s">
        <v>10</v>
      </c>
      <c r="F5343">
        <v>2016</v>
      </c>
      <c r="G5343" s="4" t="s">
        <v>25</v>
      </c>
      <c r="H5343" t="str">
        <f>VLOOKUP(G5343,States!$A$1:$B$71,2,0)</f>
        <v>Michigan</v>
      </c>
      <c r="I5343" t="str">
        <f>VLOOKUP(H5343,Table2[[State]:[Kürzel für Highcharts]],2,0)</f>
        <v>MI</v>
      </c>
    </row>
    <row r="5344" spans="1:9">
      <c r="A5344">
        <v>51</v>
      </c>
      <c r="B5344" s="3">
        <v>42372</v>
      </c>
      <c r="C5344">
        <v>1.44</v>
      </c>
      <c r="D5344">
        <v>83325.98</v>
      </c>
      <c r="E5344" t="s">
        <v>10</v>
      </c>
      <c r="F5344">
        <v>2016</v>
      </c>
      <c r="G5344" s="4" t="s">
        <v>25</v>
      </c>
      <c r="H5344" t="str">
        <f>VLOOKUP(G5344,States!$A$1:$B$71,2,0)</f>
        <v>Michigan</v>
      </c>
      <c r="I5344" t="str">
        <f>VLOOKUP(H5344,Table2[[State]:[Kürzel für Highcharts]],2,0)</f>
        <v>MI</v>
      </c>
    </row>
    <row r="5345" spans="1:9">
      <c r="A5345">
        <v>0</v>
      </c>
      <c r="B5345" s="3">
        <v>43100</v>
      </c>
      <c r="C5345">
        <v>1.29</v>
      </c>
      <c r="D5345">
        <v>202521.83</v>
      </c>
      <c r="E5345" t="s">
        <v>10</v>
      </c>
      <c r="F5345">
        <v>2017</v>
      </c>
      <c r="G5345" s="4" t="s">
        <v>25</v>
      </c>
      <c r="H5345" t="str">
        <f>VLOOKUP(G5345,States!$A$1:$B$71,2,0)</f>
        <v>Michigan</v>
      </c>
      <c r="I5345" t="str">
        <f>VLOOKUP(H5345,Table2[[State]:[Kürzel für Highcharts]],2,0)</f>
        <v>MI</v>
      </c>
    </row>
    <row r="5346" spans="1:9">
      <c r="A5346">
        <v>1</v>
      </c>
      <c r="B5346" s="3">
        <v>43093</v>
      </c>
      <c r="C5346">
        <v>1.5</v>
      </c>
      <c r="D5346">
        <v>170025.26</v>
      </c>
      <c r="E5346" t="s">
        <v>10</v>
      </c>
      <c r="F5346">
        <v>2017</v>
      </c>
      <c r="G5346" s="4" t="s">
        <v>25</v>
      </c>
      <c r="H5346" t="str">
        <f>VLOOKUP(G5346,States!$A$1:$B$71,2,0)</f>
        <v>Michigan</v>
      </c>
      <c r="I5346" t="str">
        <f>VLOOKUP(H5346,Table2[[State]:[Kürzel für Highcharts]],2,0)</f>
        <v>MI</v>
      </c>
    </row>
    <row r="5347" spans="1:9">
      <c r="A5347">
        <v>2</v>
      </c>
      <c r="B5347" s="3">
        <v>43086</v>
      </c>
      <c r="C5347">
        <v>1.42</v>
      </c>
      <c r="D5347">
        <v>161673.32999999999</v>
      </c>
      <c r="E5347" t="s">
        <v>10</v>
      </c>
      <c r="F5347">
        <v>2017</v>
      </c>
      <c r="G5347" s="4" t="s">
        <v>25</v>
      </c>
      <c r="H5347" t="str">
        <f>VLOOKUP(G5347,States!$A$1:$B$71,2,0)</f>
        <v>Michigan</v>
      </c>
      <c r="I5347" t="str">
        <f>VLOOKUP(H5347,Table2[[State]:[Kürzel für Highcharts]],2,0)</f>
        <v>MI</v>
      </c>
    </row>
    <row r="5348" spans="1:9">
      <c r="A5348">
        <v>3</v>
      </c>
      <c r="B5348" s="3">
        <v>43079</v>
      </c>
      <c r="C5348">
        <v>1.49</v>
      </c>
      <c r="D5348">
        <v>148882.82999999999</v>
      </c>
      <c r="E5348" t="s">
        <v>10</v>
      </c>
      <c r="F5348">
        <v>2017</v>
      </c>
      <c r="G5348" s="4" t="s">
        <v>25</v>
      </c>
      <c r="H5348" t="str">
        <f>VLOOKUP(G5348,States!$A$1:$B$71,2,0)</f>
        <v>Michigan</v>
      </c>
      <c r="I5348" t="str">
        <f>VLOOKUP(H5348,Table2[[State]:[Kürzel für Highcharts]],2,0)</f>
        <v>MI</v>
      </c>
    </row>
    <row r="5349" spans="1:9">
      <c r="A5349">
        <v>4</v>
      </c>
      <c r="B5349" s="3">
        <v>43072</v>
      </c>
      <c r="C5349">
        <v>1.52</v>
      </c>
      <c r="D5349">
        <v>139934.06</v>
      </c>
      <c r="E5349" t="s">
        <v>10</v>
      </c>
      <c r="F5349">
        <v>2017</v>
      </c>
      <c r="G5349" s="4" t="s">
        <v>25</v>
      </c>
      <c r="H5349" t="str">
        <f>VLOOKUP(G5349,States!$A$1:$B$71,2,0)</f>
        <v>Michigan</v>
      </c>
      <c r="I5349" t="str">
        <f>VLOOKUP(H5349,Table2[[State]:[Kürzel für Highcharts]],2,0)</f>
        <v>MI</v>
      </c>
    </row>
    <row r="5350" spans="1:9">
      <c r="A5350">
        <v>5</v>
      </c>
      <c r="B5350" s="3">
        <v>43065</v>
      </c>
      <c r="C5350">
        <v>1.52</v>
      </c>
      <c r="D5350">
        <v>141104.31</v>
      </c>
      <c r="E5350" t="s">
        <v>10</v>
      </c>
      <c r="F5350">
        <v>2017</v>
      </c>
      <c r="G5350" s="4" t="s">
        <v>25</v>
      </c>
      <c r="H5350" t="str">
        <f>VLOOKUP(G5350,States!$A$1:$B$71,2,0)</f>
        <v>Michigan</v>
      </c>
      <c r="I5350" t="str">
        <f>VLOOKUP(H5350,Table2[[State]:[Kürzel für Highcharts]],2,0)</f>
        <v>MI</v>
      </c>
    </row>
    <row r="5351" spans="1:9">
      <c r="A5351">
        <v>6</v>
      </c>
      <c r="B5351" s="3">
        <v>43058</v>
      </c>
      <c r="C5351">
        <v>1.53</v>
      </c>
      <c r="D5351">
        <v>133203.19</v>
      </c>
      <c r="E5351" t="s">
        <v>10</v>
      </c>
      <c r="F5351">
        <v>2017</v>
      </c>
      <c r="G5351" s="4" t="s">
        <v>25</v>
      </c>
      <c r="H5351" t="str">
        <f>VLOOKUP(G5351,States!$A$1:$B$71,2,0)</f>
        <v>Michigan</v>
      </c>
      <c r="I5351" t="str">
        <f>VLOOKUP(H5351,Table2[[State]:[Kürzel für Highcharts]],2,0)</f>
        <v>MI</v>
      </c>
    </row>
    <row r="5352" spans="1:9">
      <c r="A5352">
        <v>7</v>
      </c>
      <c r="B5352" s="3">
        <v>43051</v>
      </c>
      <c r="C5352">
        <v>1.64</v>
      </c>
      <c r="D5352">
        <v>159071.48000000001</v>
      </c>
      <c r="E5352" t="s">
        <v>10</v>
      </c>
      <c r="F5352">
        <v>2017</v>
      </c>
      <c r="G5352" s="4" t="s">
        <v>25</v>
      </c>
      <c r="H5352" t="str">
        <f>VLOOKUP(G5352,States!$A$1:$B$71,2,0)</f>
        <v>Michigan</v>
      </c>
      <c r="I5352" t="str">
        <f>VLOOKUP(H5352,Table2[[State]:[Kürzel für Highcharts]],2,0)</f>
        <v>MI</v>
      </c>
    </row>
    <row r="5353" spans="1:9">
      <c r="A5353">
        <v>8</v>
      </c>
      <c r="B5353" s="3">
        <v>43044</v>
      </c>
      <c r="C5353">
        <v>1.69</v>
      </c>
      <c r="D5353">
        <v>169816.92</v>
      </c>
      <c r="E5353" t="s">
        <v>10</v>
      </c>
      <c r="F5353">
        <v>2017</v>
      </c>
      <c r="G5353" s="4" t="s">
        <v>25</v>
      </c>
      <c r="H5353" t="str">
        <f>VLOOKUP(G5353,States!$A$1:$B$71,2,0)</f>
        <v>Michigan</v>
      </c>
      <c r="I5353" t="str">
        <f>VLOOKUP(H5353,Table2[[State]:[Kürzel für Highcharts]],2,0)</f>
        <v>MI</v>
      </c>
    </row>
    <row r="5354" spans="1:9">
      <c r="A5354">
        <v>9</v>
      </c>
      <c r="B5354" s="3">
        <v>43037</v>
      </c>
      <c r="C5354">
        <v>1.7</v>
      </c>
      <c r="D5354">
        <v>176815.66</v>
      </c>
      <c r="E5354" t="s">
        <v>10</v>
      </c>
      <c r="F5354">
        <v>2017</v>
      </c>
      <c r="G5354" s="4" t="s">
        <v>25</v>
      </c>
      <c r="H5354" t="str">
        <f>VLOOKUP(G5354,States!$A$1:$B$71,2,0)</f>
        <v>Michigan</v>
      </c>
      <c r="I5354" t="str">
        <f>VLOOKUP(H5354,Table2[[State]:[Kürzel für Highcharts]],2,0)</f>
        <v>MI</v>
      </c>
    </row>
    <row r="5355" spans="1:9">
      <c r="A5355">
        <v>10</v>
      </c>
      <c r="B5355" s="3">
        <v>43030</v>
      </c>
      <c r="C5355">
        <v>1.68</v>
      </c>
      <c r="D5355">
        <v>190579.53</v>
      </c>
      <c r="E5355" t="s">
        <v>10</v>
      </c>
      <c r="F5355">
        <v>2017</v>
      </c>
      <c r="G5355" s="4" t="s">
        <v>25</v>
      </c>
      <c r="H5355" t="str">
        <f>VLOOKUP(G5355,States!$A$1:$B$71,2,0)</f>
        <v>Michigan</v>
      </c>
      <c r="I5355" t="str">
        <f>VLOOKUP(H5355,Table2[[State]:[Kürzel für Highcharts]],2,0)</f>
        <v>MI</v>
      </c>
    </row>
    <row r="5356" spans="1:9">
      <c r="A5356">
        <v>11</v>
      </c>
      <c r="B5356" s="3">
        <v>43023</v>
      </c>
      <c r="C5356">
        <v>1.68</v>
      </c>
      <c r="D5356">
        <v>197529.4</v>
      </c>
      <c r="E5356" t="s">
        <v>10</v>
      </c>
      <c r="F5356">
        <v>2017</v>
      </c>
      <c r="G5356" s="4" t="s">
        <v>25</v>
      </c>
      <c r="H5356" t="str">
        <f>VLOOKUP(G5356,States!$A$1:$B$71,2,0)</f>
        <v>Michigan</v>
      </c>
      <c r="I5356" t="str">
        <f>VLOOKUP(H5356,Table2[[State]:[Kürzel für Highcharts]],2,0)</f>
        <v>MI</v>
      </c>
    </row>
    <row r="5357" spans="1:9">
      <c r="A5357">
        <v>12</v>
      </c>
      <c r="B5357" s="3">
        <v>43016</v>
      </c>
      <c r="C5357">
        <v>1.7</v>
      </c>
      <c r="D5357">
        <v>191866.1</v>
      </c>
      <c r="E5357" t="s">
        <v>10</v>
      </c>
      <c r="F5357">
        <v>2017</v>
      </c>
      <c r="G5357" s="4" t="s">
        <v>25</v>
      </c>
      <c r="H5357" t="str">
        <f>VLOOKUP(G5357,States!$A$1:$B$71,2,0)</f>
        <v>Michigan</v>
      </c>
      <c r="I5357" t="str">
        <f>VLOOKUP(H5357,Table2[[State]:[Kürzel für Highcharts]],2,0)</f>
        <v>MI</v>
      </c>
    </row>
    <row r="5358" spans="1:9">
      <c r="A5358">
        <v>13</v>
      </c>
      <c r="B5358" s="3">
        <v>43009</v>
      </c>
      <c r="C5358">
        <v>1.72</v>
      </c>
      <c r="D5358">
        <v>180253.26</v>
      </c>
      <c r="E5358" t="s">
        <v>10</v>
      </c>
      <c r="F5358">
        <v>2017</v>
      </c>
      <c r="G5358" s="4" t="s">
        <v>25</v>
      </c>
      <c r="H5358" t="str">
        <f>VLOOKUP(G5358,States!$A$1:$B$71,2,0)</f>
        <v>Michigan</v>
      </c>
      <c r="I5358" t="str">
        <f>VLOOKUP(H5358,Table2[[State]:[Kürzel für Highcharts]],2,0)</f>
        <v>MI</v>
      </c>
    </row>
    <row r="5359" spans="1:9">
      <c r="A5359">
        <v>14</v>
      </c>
      <c r="B5359" s="3">
        <v>43002</v>
      </c>
      <c r="C5359">
        <v>1.89</v>
      </c>
      <c r="D5359">
        <v>179687.73</v>
      </c>
      <c r="E5359" t="s">
        <v>10</v>
      </c>
      <c r="F5359">
        <v>2017</v>
      </c>
      <c r="G5359" s="4" t="s">
        <v>25</v>
      </c>
      <c r="H5359" t="str">
        <f>VLOOKUP(G5359,States!$A$1:$B$71,2,0)</f>
        <v>Michigan</v>
      </c>
      <c r="I5359" t="str">
        <f>VLOOKUP(H5359,Table2[[State]:[Kürzel für Highcharts]],2,0)</f>
        <v>MI</v>
      </c>
    </row>
    <row r="5360" spans="1:9">
      <c r="A5360">
        <v>15</v>
      </c>
      <c r="B5360" s="3">
        <v>42995</v>
      </c>
      <c r="C5360">
        <v>1.84</v>
      </c>
      <c r="D5360">
        <v>151888.89000000001</v>
      </c>
      <c r="E5360" t="s">
        <v>10</v>
      </c>
      <c r="F5360">
        <v>2017</v>
      </c>
      <c r="G5360" s="4" t="s">
        <v>25</v>
      </c>
      <c r="H5360" t="str">
        <f>VLOOKUP(G5360,States!$A$1:$B$71,2,0)</f>
        <v>Michigan</v>
      </c>
      <c r="I5360" t="str">
        <f>VLOOKUP(H5360,Table2[[State]:[Kürzel für Highcharts]],2,0)</f>
        <v>MI</v>
      </c>
    </row>
    <row r="5361" spans="1:9">
      <c r="A5361">
        <v>16</v>
      </c>
      <c r="B5361" s="3">
        <v>42988</v>
      </c>
      <c r="C5361">
        <v>1.82</v>
      </c>
      <c r="D5361">
        <v>148357.84</v>
      </c>
      <c r="E5361" t="s">
        <v>10</v>
      </c>
      <c r="F5361">
        <v>2017</v>
      </c>
      <c r="G5361" s="4" t="s">
        <v>25</v>
      </c>
      <c r="H5361" t="str">
        <f>VLOOKUP(G5361,States!$A$1:$B$71,2,0)</f>
        <v>Michigan</v>
      </c>
      <c r="I5361" t="str">
        <f>VLOOKUP(H5361,Table2[[State]:[Kürzel für Highcharts]],2,0)</f>
        <v>MI</v>
      </c>
    </row>
    <row r="5362" spans="1:9">
      <c r="A5362">
        <v>17</v>
      </c>
      <c r="B5362" s="3">
        <v>42981</v>
      </c>
      <c r="C5362">
        <v>1.82</v>
      </c>
      <c r="D5362">
        <v>157087.22</v>
      </c>
      <c r="E5362" t="s">
        <v>10</v>
      </c>
      <c r="F5362">
        <v>2017</v>
      </c>
      <c r="G5362" s="4" t="s">
        <v>25</v>
      </c>
      <c r="H5362" t="str">
        <f>VLOOKUP(G5362,States!$A$1:$B$71,2,0)</f>
        <v>Michigan</v>
      </c>
      <c r="I5362" t="str">
        <f>VLOOKUP(H5362,Table2[[State]:[Kürzel für Highcharts]],2,0)</f>
        <v>MI</v>
      </c>
    </row>
    <row r="5363" spans="1:9">
      <c r="A5363">
        <v>18</v>
      </c>
      <c r="B5363" s="3">
        <v>42974</v>
      </c>
      <c r="C5363">
        <v>1.73</v>
      </c>
      <c r="D5363">
        <v>150638.76999999999</v>
      </c>
      <c r="E5363" t="s">
        <v>10</v>
      </c>
      <c r="F5363">
        <v>2017</v>
      </c>
      <c r="G5363" s="4" t="s">
        <v>25</v>
      </c>
      <c r="H5363" t="str">
        <f>VLOOKUP(G5363,States!$A$1:$B$71,2,0)</f>
        <v>Michigan</v>
      </c>
      <c r="I5363" t="str">
        <f>VLOOKUP(H5363,Table2[[State]:[Kürzel für Highcharts]],2,0)</f>
        <v>MI</v>
      </c>
    </row>
    <row r="5364" spans="1:9">
      <c r="A5364">
        <v>19</v>
      </c>
      <c r="B5364" s="3">
        <v>42967</v>
      </c>
      <c r="C5364">
        <v>1.6</v>
      </c>
      <c r="D5364">
        <v>133248.29</v>
      </c>
      <c r="E5364" t="s">
        <v>10</v>
      </c>
      <c r="F5364">
        <v>2017</v>
      </c>
      <c r="G5364" s="4" t="s">
        <v>25</v>
      </c>
      <c r="H5364" t="str">
        <f>VLOOKUP(G5364,States!$A$1:$B$71,2,0)</f>
        <v>Michigan</v>
      </c>
      <c r="I5364" t="str">
        <f>VLOOKUP(H5364,Table2[[State]:[Kürzel für Highcharts]],2,0)</f>
        <v>MI</v>
      </c>
    </row>
    <row r="5365" spans="1:9">
      <c r="A5365">
        <v>20</v>
      </c>
      <c r="B5365" s="3">
        <v>42960</v>
      </c>
      <c r="C5365">
        <v>1.54</v>
      </c>
      <c r="D5365">
        <v>129785.91</v>
      </c>
      <c r="E5365" t="s">
        <v>10</v>
      </c>
      <c r="F5365">
        <v>2017</v>
      </c>
      <c r="G5365" s="4" t="s">
        <v>25</v>
      </c>
      <c r="H5365" t="str">
        <f>VLOOKUP(G5365,States!$A$1:$B$71,2,0)</f>
        <v>Michigan</v>
      </c>
      <c r="I5365" t="str">
        <f>VLOOKUP(H5365,Table2[[State]:[Kürzel für Highcharts]],2,0)</f>
        <v>MI</v>
      </c>
    </row>
    <row r="5366" spans="1:9">
      <c r="A5366">
        <v>21</v>
      </c>
      <c r="B5366" s="3">
        <v>42953</v>
      </c>
      <c r="C5366">
        <v>1.65</v>
      </c>
      <c r="D5366">
        <v>125026.87</v>
      </c>
      <c r="E5366" t="s">
        <v>10</v>
      </c>
      <c r="F5366">
        <v>2017</v>
      </c>
      <c r="G5366" s="4" t="s">
        <v>25</v>
      </c>
      <c r="H5366" t="str">
        <f>VLOOKUP(G5366,States!$A$1:$B$71,2,0)</f>
        <v>Michigan</v>
      </c>
      <c r="I5366" t="str">
        <f>VLOOKUP(H5366,Table2[[State]:[Kürzel für Highcharts]],2,0)</f>
        <v>MI</v>
      </c>
    </row>
    <row r="5367" spans="1:9">
      <c r="A5367">
        <v>22</v>
      </c>
      <c r="B5367" s="3">
        <v>42946</v>
      </c>
      <c r="C5367">
        <v>1.65</v>
      </c>
      <c r="D5367">
        <v>178141.22</v>
      </c>
      <c r="E5367" t="s">
        <v>10</v>
      </c>
      <c r="F5367">
        <v>2017</v>
      </c>
      <c r="G5367" s="4" t="s">
        <v>25</v>
      </c>
      <c r="H5367" t="str">
        <f>VLOOKUP(G5367,States!$A$1:$B$71,2,0)</f>
        <v>Michigan</v>
      </c>
      <c r="I5367" t="str">
        <f>VLOOKUP(H5367,Table2[[State]:[Kürzel für Highcharts]],2,0)</f>
        <v>MI</v>
      </c>
    </row>
    <row r="5368" spans="1:9">
      <c r="A5368">
        <v>23</v>
      </c>
      <c r="B5368" s="3">
        <v>42939</v>
      </c>
      <c r="C5368">
        <v>1.68</v>
      </c>
      <c r="D5368">
        <v>208558.03</v>
      </c>
      <c r="E5368" t="s">
        <v>10</v>
      </c>
      <c r="F5368">
        <v>2017</v>
      </c>
      <c r="G5368" s="4" t="s">
        <v>25</v>
      </c>
      <c r="H5368" t="str">
        <f>VLOOKUP(G5368,States!$A$1:$B$71,2,0)</f>
        <v>Michigan</v>
      </c>
      <c r="I5368" t="str">
        <f>VLOOKUP(H5368,Table2[[State]:[Kürzel für Highcharts]],2,0)</f>
        <v>MI</v>
      </c>
    </row>
    <row r="5369" spans="1:9">
      <c r="A5369">
        <v>24</v>
      </c>
      <c r="B5369" s="3">
        <v>42932</v>
      </c>
      <c r="C5369">
        <v>1.64</v>
      </c>
      <c r="D5369">
        <v>209543.04000000001</v>
      </c>
      <c r="E5369" t="s">
        <v>10</v>
      </c>
      <c r="F5369">
        <v>2017</v>
      </c>
      <c r="G5369" s="4" t="s">
        <v>25</v>
      </c>
      <c r="H5369" t="str">
        <f>VLOOKUP(G5369,States!$A$1:$B$71,2,0)</f>
        <v>Michigan</v>
      </c>
      <c r="I5369" t="str">
        <f>VLOOKUP(H5369,Table2[[State]:[Kürzel für Highcharts]],2,0)</f>
        <v>MI</v>
      </c>
    </row>
    <row r="5370" spans="1:9">
      <c r="A5370">
        <v>25</v>
      </c>
      <c r="B5370" s="3">
        <v>42925</v>
      </c>
      <c r="C5370">
        <v>1.62</v>
      </c>
      <c r="D5370">
        <v>153380.48000000001</v>
      </c>
      <c r="E5370" t="s">
        <v>10</v>
      </c>
      <c r="F5370">
        <v>2017</v>
      </c>
      <c r="G5370" s="4" t="s">
        <v>25</v>
      </c>
      <c r="H5370" t="str">
        <f>VLOOKUP(G5370,States!$A$1:$B$71,2,0)</f>
        <v>Michigan</v>
      </c>
      <c r="I5370" t="str">
        <f>VLOOKUP(H5370,Table2[[State]:[Kürzel für Highcharts]],2,0)</f>
        <v>MI</v>
      </c>
    </row>
    <row r="5371" spans="1:9">
      <c r="A5371">
        <v>26</v>
      </c>
      <c r="B5371" s="3">
        <v>42918</v>
      </c>
      <c r="C5371">
        <v>1.58</v>
      </c>
      <c r="D5371">
        <v>169966.3</v>
      </c>
      <c r="E5371" t="s">
        <v>10</v>
      </c>
      <c r="F5371">
        <v>2017</v>
      </c>
      <c r="G5371" s="4" t="s">
        <v>25</v>
      </c>
      <c r="H5371" t="str">
        <f>VLOOKUP(G5371,States!$A$1:$B$71,2,0)</f>
        <v>Michigan</v>
      </c>
      <c r="I5371" t="str">
        <f>VLOOKUP(H5371,Table2[[State]:[Kürzel für Highcharts]],2,0)</f>
        <v>MI</v>
      </c>
    </row>
    <row r="5372" spans="1:9">
      <c r="A5372">
        <v>27</v>
      </c>
      <c r="B5372" s="3">
        <v>42911</v>
      </c>
      <c r="C5372">
        <v>1.59</v>
      </c>
      <c r="D5372">
        <v>130430.6</v>
      </c>
      <c r="E5372" t="s">
        <v>10</v>
      </c>
      <c r="F5372">
        <v>2017</v>
      </c>
      <c r="G5372" s="4" t="s">
        <v>25</v>
      </c>
      <c r="H5372" t="str">
        <f>VLOOKUP(G5372,States!$A$1:$B$71,2,0)</f>
        <v>Michigan</v>
      </c>
      <c r="I5372" t="str">
        <f>VLOOKUP(H5372,Table2[[State]:[Kürzel für Highcharts]],2,0)</f>
        <v>MI</v>
      </c>
    </row>
    <row r="5373" spans="1:9">
      <c r="A5373">
        <v>28</v>
      </c>
      <c r="B5373" s="3">
        <v>42904</v>
      </c>
      <c r="C5373">
        <v>1.56</v>
      </c>
      <c r="D5373">
        <v>148060.59</v>
      </c>
      <c r="E5373" t="s">
        <v>10</v>
      </c>
      <c r="F5373">
        <v>2017</v>
      </c>
      <c r="G5373" s="4" t="s">
        <v>25</v>
      </c>
      <c r="H5373" t="str">
        <f>VLOOKUP(G5373,States!$A$1:$B$71,2,0)</f>
        <v>Michigan</v>
      </c>
      <c r="I5373" t="str">
        <f>VLOOKUP(H5373,Table2[[State]:[Kürzel für Highcharts]],2,0)</f>
        <v>MI</v>
      </c>
    </row>
    <row r="5374" spans="1:9">
      <c r="A5374">
        <v>29</v>
      </c>
      <c r="B5374" s="3">
        <v>42897</v>
      </c>
      <c r="C5374">
        <v>1.1299999999999999</v>
      </c>
      <c r="D5374">
        <v>261363.34</v>
      </c>
      <c r="E5374" t="s">
        <v>10</v>
      </c>
      <c r="F5374">
        <v>2017</v>
      </c>
      <c r="G5374" s="4" t="s">
        <v>25</v>
      </c>
      <c r="H5374" t="str">
        <f>VLOOKUP(G5374,States!$A$1:$B$71,2,0)</f>
        <v>Michigan</v>
      </c>
      <c r="I5374" t="str">
        <f>VLOOKUP(H5374,Table2[[State]:[Kürzel für Highcharts]],2,0)</f>
        <v>MI</v>
      </c>
    </row>
    <row r="5375" spans="1:9">
      <c r="A5375">
        <v>30</v>
      </c>
      <c r="B5375" s="3">
        <v>42890</v>
      </c>
      <c r="C5375">
        <v>1.69</v>
      </c>
      <c r="D5375">
        <v>156456.85</v>
      </c>
      <c r="E5375" t="s">
        <v>10</v>
      </c>
      <c r="F5375">
        <v>2017</v>
      </c>
      <c r="G5375" s="4" t="s">
        <v>25</v>
      </c>
      <c r="H5375" t="str">
        <f>VLOOKUP(G5375,States!$A$1:$B$71,2,0)</f>
        <v>Michigan</v>
      </c>
      <c r="I5375" t="str">
        <f>VLOOKUP(H5375,Table2[[State]:[Kürzel für Highcharts]],2,0)</f>
        <v>MI</v>
      </c>
    </row>
    <row r="5376" spans="1:9">
      <c r="A5376">
        <v>31</v>
      </c>
      <c r="B5376" s="3">
        <v>42883</v>
      </c>
      <c r="C5376">
        <v>1.72</v>
      </c>
      <c r="D5376">
        <v>160659.79999999999</v>
      </c>
      <c r="E5376" t="s">
        <v>10</v>
      </c>
      <c r="F5376">
        <v>2017</v>
      </c>
      <c r="G5376" s="4" t="s">
        <v>25</v>
      </c>
      <c r="H5376" t="str">
        <f>VLOOKUP(G5376,States!$A$1:$B$71,2,0)</f>
        <v>Michigan</v>
      </c>
      <c r="I5376" t="str">
        <f>VLOOKUP(H5376,Table2[[State]:[Kürzel für Highcharts]],2,0)</f>
        <v>MI</v>
      </c>
    </row>
    <row r="5377" spans="1:9">
      <c r="A5377">
        <v>32</v>
      </c>
      <c r="B5377" s="3">
        <v>42876</v>
      </c>
      <c r="C5377">
        <v>1.59</v>
      </c>
      <c r="D5377">
        <v>150790.26999999999</v>
      </c>
      <c r="E5377" t="s">
        <v>10</v>
      </c>
      <c r="F5377">
        <v>2017</v>
      </c>
      <c r="G5377" s="4" t="s">
        <v>25</v>
      </c>
      <c r="H5377" t="str">
        <f>VLOOKUP(G5377,States!$A$1:$B$71,2,0)</f>
        <v>Michigan</v>
      </c>
      <c r="I5377" t="str">
        <f>VLOOKUP(H5377,Table2[[State]:[Kürzel für Highcharts]],2,0)</f>
        <v>MI</v>
      </c>
    </row>
    <row r="5378" spans="1:9">
      <c r="A5378">
        <v>33</v>
      </c>
      <c r="B5378" s="3">
        <v>42869</v>
      </c>
      <c r="C5378">
        <v>1.68</v>
      </c>
      <c r="D5378">
        <v>143791.21</v>
      </c>
      <c r="E5378" t="s">
        <v>10</v>
      </c>
      <c r="F5378">
        <v>2017</v>
      </c>
      <c r="G5378" s="4" t="s">
        <v>25</v>
      </c>
      <c r="H5378" t="str">
        <f>VLOOKUP(G5378,States!$A$1:$B$71,2,0)</f>
        <v>Michigan</v>
      </c>
      <c r="I5378" t="str">
        <f>VLOOKUP(H5378,Table2[[State]:[Kürzel für Highcharts]],2,0)</f>
        <v>MI</v>
      </c>
    </row>
    <row r="5379" spans="1:9">
      <c r="A5379">
        <v>34</v>
      </c>
      <c r="B5379" s="3">
        <v>42862</v>
      </c>
      <c r="C5379">
        <v>1.74</v>
      </c>
      <c r="D5379">
        <v>146983.32999999999</v>
      </c>
      <c r="E5379" t="s">
        <v>10</v>
      </c>
      <c r="F5379">
        <v>2017</v>
      </c>
      <c r="G5379" s="4" t="s">
        <v>25</v>
      </c>
      <c r="H5379" t="str">
        <f>VLOOKUP(G5379,States!$A$1:$B$71,2,0)</f>
        <v>Michigan</v>
      </c>
      <c r="I5379" t="str">
        <f>VLOOKUP(H5379,Table2[[State]:[Kürzel für Highcharts]],2,0)</f>
        <v>MI</v>
      </c>
    </row>
    <row r="5380" spans="1:9">
      <c r="A5380">
        <v>35</v>
      </c>
      <c r="B5380" s="3">
        <v>42855</v>
      </c>
      <c r="C5380">
        <v>1.84</v>
      </c>
      <c r="D5380">
        <v>142607.19</v>
      </c>
      <c r="E5380" t="s">
        <v>10</v>
      </c>
      <c r="F5380">
        <v>2017</v>
      </c>
      <c r="G5380" s="4" t="s">
        <v>25</v>
      </c>
      <c r="H5380" t="str">
        <f>VLOOKUP(G5380,States!$A$1:$B$71,2,0)</f>
        <v>Michigan</v>
      </c>
      <c r="I5380" t="str">
        <f>VLOOKUP(H5380,Table2[[State]:[Kürzel für Highcharts]],2,0)</f>
        <v>MI</v>
      </c>
    </row>
    <row r="5381" spans="1:9">
      <c r="A5381">
        <v>36</v>
      </c>
      <c r="B5381" s="3">
        <v>42848</v>
      </c>
      <c r="C5381">
        <v>1.71</v>
      </c>
      <c r="D5381">
        <v>134773.10999999999</v>
      </c>
      <c r="E5381" t="s">
        <v>10</v>
      </c>
      <c r="F5381">
        <v>2017</v>
      </c>
      <c r="G5381" s="4" t="s">
        <v>25</v>
      </c>
      <c r="H5381" t="str">
        <f>VLOOKUP(G5381,States!$A$1:$B$71,2,0)</f>
        <v>Michigan</v>
      </c>
      <c r="I5381" t="str">
        <f>VLOOKUP(H5381,Table2[[State]:[Kürzel für Highcharts]],2,0)</f>
        <v>MI</v>
      </c>
    </row>
    <row r="5382" spans="1:9">
      <c r="A5382">
        <v>37</v>
      </c>
      <c r="B5382" s="3">
        <v>42841</v>
      </c>
      <c r="C5382">
        <v>1.36</v>
      </c>
      <c r="D5382">
        <v>221705.72</v>
      </c>
      <c r="E5382" t="s">
        <v>10</v>
      </c>
      <c r="F5382">
        <v>2017</v>
      </c>
      <c r="G5382" s="4" t="s">
        <v>25</v>
      </c>
      <c r="H5382" t="str">
        <f>VLOOKUP(G5382,States!$A$1:$B$71,2,0)</f>
        <v>Michigan</v>
      </c>
      <c r="I5382" t="str">
        <f>VLOOKUP(H5382,Table2[[State]:[Kürzel für Highcharts]],2,0)</f>
        <v>MI</v>
      </c>
    </row>
    <row r="5383" spans="1:9">
      <c r="A5383">
        <v>38</v>
      </c>
      <c r="B5383" s="3">
        <v>42834</v>
      </c>
      <c r="C5383">
        <v>1.36</v>
      </c>
      <c r="D5383">
        <v>201552.43</v>
      </c>
      <c r="E5383" t="s">
        <v>10</v>
      </c>
      <c r="F5383">
        <v>2017</v>
      </c>
      <c r="G5383" s="4" t="s">
        <v>25</v>
      </c>
      <c r="H5383" t="str">
        <f>VLOOKUP(G5383,States!$A$1:$B$71,2,0)</f>
        <v>Michigan</v>
      </c>
      <c r="I5383" t="str">
        <f>VLOOKUP(H5383,Table2[[State]:[Kürzel für Highcharts]],2,0)</f>
        <v>MI</v>
      </c>
    </row>
    <row r="5384" spans="1:9">
      <c r="A5384">
        <v>39</v>
      </c>
      <c r="B5384" s="3">
        <v>42827</v>
      </c>
      <c r="C5384">
        <v>1.51</v>
      </c>
      <c r="D5384">
        <v>179232.9</v>
      </c>
      <c r="E5384" t="s">
        <v>10</v>
      </c>
      <c r="F5384">
        <v>2017</v>
      </c>
      <c r="G5384" s="4" t="s">
        <v>25</v>
      </c>
      <c r="H5384" t="str">
        <f>VLOOKUP(G5384,States!$A$1:$B$71,2,0)</f>
        <v>Michigan</v>
      </c>
      <c r="I5384" t="str">
        <f>VLOOKUP(H5384,Table2[[State]:[Kürzel für Highcharts]],2,0)</f>
        <v>MI</v>
      </c>
    </row>
    <row r="5385" spans="1:9">
      <c r="A5385">
        <v>40</v>
      </c>
      <c r="B5385" s="3">
        <v>42820</v>
      </c>
      <c r="C5385">
        <v>1.08</v>
      </c>
      <c r="D5385">
        <v>244035.03</v>
      </c>
      <c r="E5385" t="s">
        <v>10</v>
      </c>
      <c r="F5385">
        <v>2017</v>
      </c>
      <c r="G5385" s="4" t="s">
        <v>25</v>
      </c>
      <c r="H5385" t="str">
        <f>VLOOKUP(G5385,States!$A$1:$B$71,2,0)</f>
        <v>Michigan</v>
      </c>
      <c r="I5385" t="str">
        <f>VLOOKUP(H5385,Table2[[State]:[Kürzel für Highcharts]],2,0)</f>
        <v>MI</v>
      </c>
    </row>
    <row r="5386" spans="1:9">
      <c r="A5386">
        <v>41</v>
      </c>
      <c r="B5386" s="3">
        <v>42813</v>
      </c>
      <c r="C5386">
        <v>1.55</v>
      </c>
      <c r="D5386">
        <v>137494.38</v>
      </c>
      <c r="E5386" t="s">
        <v>10</v>
      </c>
      <c r="F5386">
        <v>2017</v>
      </c>
      <c r="G5386" s="4" t="s">
        <v>25</v>
      </c>
      <c r="H5386" t="str">
        <f>VLOOKUP(G5386,States!$A$1:$B$71,2,0)</f>
        <v>Michigan</v>
      </c>
      <c r="I5386" t="str">
        <f>VLOOKUP(H5386,Table2[[State]:[Kürzel für Highcharts]],2,0)</f>
        <v>MI</v>
      </c>
    </row>
    <row r="5387" spans="1:9">
      <c r="A5387">
        <v>42</v>
      </c>
      <c r="B5387" s="3">
        <v>42806</v>
      </c>
      <c r="C5387">
        <v>1.08</v>
      </c>
      <c r="D5387">
        <v>206958.43</v>
      </c>
      <c r="E5387" t="s">
        <v>10</v>
      </c>
      <c r="F5387">
        <v>2017</v>
      </c>
      <c r="G5387" s="4" t="s">
        <v>25</v>
      </c>
      <c r="H5387" t="str">
        <f>VLOOKUP(G5387,States!$A$1:$B$71,2,0)</f>
        <v>Michigan</v>
      </c>
      <c r="I5387" t="str">
        <f>VLOOKUP(H5387,Table2[[State]:[Kürzel für Highcharts]],2,0)</f>
        <v>MI</v>
      </c>
    </row>
    <row r="5388" spans="1:9">
      <c r="A5388">
        <v>43</v>
      </c>
      <c r="B5388" s="3">
        <v>42799</v>
      </c>
      <c r="C5388">
        <v>0.83</v>
      </c>
      <c r="D5388">
        <v>318890.26</v>
      </c>
      <c r="E5388" t="s">
        <v>10</v>
      </c>
      <c r="F5388">
        <v>2017</v>
      </c>
      <c r="G5388" s="4" t="s">
        <v>25</v>
      </c>
      <c r="H5388" t="str">
        <f>VLOOKUP(G5388,States!$A$1:$B$71,2,0)</f>
        <v>Michigan</v>
      </c>
      <c r="I5388" t="str">
        <f>VLOOKUP(H5388,Table2[[State]:[Kürzel für Highcharts]],2,0)</f>
        <v>MI</v>
      </c>
    </row>
    <row r="5389" spans="1:9">
      <c r="A5389">
        <v>44</v>
      </c>
      <c r="B5389" s="3">
        <v>42792</v>
      </c>
      <c r="C5389">
        <v>0.94</v>
      </c>
      <c r="D5389">
        <v>253169.88</v>
      </c>
      <c r="E5389" t="s">
        <v>10</v>
      </c>
      <c r="F5389">
        <v>2017</v>
      </c>
      <c r="G5389" s="4" t="s">
        <v>25</v>
      </c>
      <c r="H5389" t="str">
        <f>VLOOKUP(G5389,States!$A$1:$B$71,2,0)</f>
        <v>Michigan</v>
      </c>
      <c r="I5389" t="str">
        <f>VLOOKUP(H5389,Table2[[State]:[Kürzel für Highcharts]],2,0)</f>
        <v>MI</v>
      </c>
    </row>
    <row r="5390" spans="1:9">
      <c r="A5390">
        <v>45</v>
      </c>
      <c r="B5390" s="3">
        <v>42785</v>
      </c>
      <c r="C5390">
        <v>0.9</v>
      </c>
      <c r="D5390">
        <v>226000.27</v>
      </c>
      <c r="E5390" t="s">
        <v>10</v>
      </c>
      <c r="F5390">
        <v>2017</v>
      </c>
      <c r="G5390" s="4" t="s">
        <v>25</v>
      </c>
      <c r="H5390" t="str">
        <f>VLOOKUP(G5390,States!$A$1:$B$71,2,0)</f>
        <v>Michigan</v>
      </c>
      <c r="I5390" t="str">
        <f>VLOOKUP(H5390,Table2[[State]:[Kürzel für Highcharts]],2,0)</f>
        <v>MI</v>
      </c>
    </row>
    <row r="5391" spans="1:9">
      <c r="A5391">
        <v>46</v>
      </c>
      <c r="B5391" s="3">
        <v>42778</v>
      </c>
      <c r="C5391">
        <v>1.08</v>
      </c>
      <c r="D5391">
        <v>162213.85999999999</v>
      </c>
      <c r="E5391" t="s">
        <v>10</v>
      </c>
      <c r="F5391">
        <v>2017</v>
      </c>
      <c r="G5391" s="4" t="s">
        <v>25</v>
      </c>
      <c r="H5391" t="str">
        <f>VLOOKUP(G5391,States!$A$1:$B$71,2,0)</f>
        <v>Michigan</v>
      </c>
      <c r="I5391" t="str">
        <f>VLOOKUP(H5391,Table2[[State]:[Kürzel für Highcharts]],2,0)</f>
        <v>MI</v>
      </c>
    </row>
    <row r="5392" spans="1:9">
      <c r="A5392">
        <v>47</v>
      </c>
      <c r="B5392" s="3">
        <v>42771</v>
      </c>
      <c r="C5392">
        <v>1.1399999999999999</v>
      </c>
      <c r="D5392">
        <v>149650.5</v>
      </c>
      <c r="E5392" t="s">
        <v>10</v>
      </c>
      <c r="F5392">
        <v>2017</v>
      </c>
      <c r="G5392" s="4" t="s">
        <v>25</v>
      </c>
      <c r="H5392" t="str">
        <f>VLOOKUP(G5392,States!$A$1:$B$71,2,0)</f>
        <v>Michigan</v>
      </c>
      <c r="I5392" t="str">
        <f>VLOOKUP(H5392,Table2[[State]:[Kürzel für Highcharts]],2,0)</f>
        <v>MI</v>
      </c>
    </row>
    <row r="5393" spans="1:9">
      <c r="A5393">
        <v>48</v>
      </c>
      <c r="B5393" s="3">
        <v>42764</v>
      </c>
      <c r="C5393">
        <v>1.35</v>
      </c>
      <c r="D5393">
        <v>129565.39</v>
      </c>
      <c r="E5393" t="s">
        <v>10</v>
      </c>
      <c r="F5393">
        <v>2017</v>
      </c>
      <c r="G5393" s="4" t="s">
        <v>25</v>
      </c>
      <c r="H5393" t="str">
        <f>VLOOKUP(G5393,States!$A$1:$B$71,2,0)</f>
        <v>Michigan</v>
      </c>
      <c r="I5393" t="str">
        <f>VLOOKUP(H5393,Table2[[State]:[Kürzel für Highcharts]],2,0)</f>
        <v>MI</v>
      </c>
    </row>
    <row r="5394" spans="1:9">
      <c r="A5394">
        <v>49</v>
      </c>
      <c r="B5394" s="3">
        <v>42757</v>
      </c>
      <c r="C5394">
        <v>1.19</v>
      </c>
      <c r="D5394">
        <v>155334.45000000001</v>
      </c>
      <c r="E5394" t="s">
        <v>10</v>
      </c>
      <c r="F5394">
        <v>2017</v>
      </c>
      <c r="G5394" s="4" t="s">
        <v>25</v>
      </c>
      <c r="H5394" t="str">
        <f>VLOOKUP(G5394,States!$A$1:$B$71,2,0)</f>
        <v>Michigan</v>
      </c>
      <c r="I5394" t="str">
        <f>VLOOKUP(H5394,Table2[[State]:[Kürzel für Highcharts]],2,0)</f>
        <v>MI</v>
      </c>
    </row>
    <row r="5395" spans="1:9">
      <c r="A5395">
        <v>50</v>
      </c>
      <c r="B5395" s="3">
        <v>42750</v>
      </c>
      <c r="C5395">
        <v>1.7</v>
      </c>
      <c r="D5395">
        <v>103487.72</v>
      </c>
      <c r="E5395" t="s">
        <v>10</v>
      </c>
      <c r="F5395">
        <v>2017</v>
      </c>
      <c r="G5395" s="4" t="s">
        <v>25</v>
      </c>
      <c r="H5395" t="str">
        <f>VLOOKUP(G5395,States!$A$1:$B$71,2,0)</f>
        <v>Michigan</v>
      </c>
      <c r="I5395" t="str">
        <f>VLOOKUP(H5395,Table2[[State]:[Kürzel für Highcharts]],2,0)</f>
        <v>MI</v>
      </c>
    </row>
    <row r="5396" spans="1:9">
      <c r="A5396">
        <v>51</v>
      </c>
      <c r="B5396" s="3">
        <v>42743</v>
      </c>
      <c r="C5396">
        <v>1.55</v>
      </c>
      <c r="D5396">
        <v>100134.77</v>
      </c>
      <c r="E5396" t="s">
        <v>10</v>
      </c>
      <c r="F5396">
        <v>2017</v>
      </c>
      <c r="G5396" s="4" t="s">
        <v>25</v>
      </c>
      <c r="H5396" t="str">
        <f>VLOOKUP(G5396,States!$A$1:$B$71,2,0)</f>
        <v>Michigan</v>
      </c>
      <c r="I5396" t="str">
        <f>VLOOKUP(H5396,Table2[[State]:[Kürzel für Highcharts]],2,0)</f>
        <v>MI</v>
      </c>
    </row>
    <row r="5397" spans="1:9">
      <c r="A5397">
        <v>52</v>
      </c>
      <c r="B5397" s="3">
        <v>42736</v>
      </c>
      <c r="C5397">
        <v>1.44</v>
      </c>
      <c r="D5397">
        <v>104153.91</v>
      </c>
      <c r="E5397" t="s">
        <v>10</v>
      </c>
      <c r="F5397">
        <v>2017</v>
      </c>
      <c r="G5397" s="4" t="s">
        <v>25</v>
      </c>
      <c r="H5397" t="str">
        <f>VLOOKUP(G5397,States!$A$1:$B$71,2,0)</f>
        <v>Michigan</v>
      </c>
      <c r="I5397" t="str">
        <f>VLOOKUP(H5397,Table2[[State]:[Kürzel für Highcharts]],2,0)</f>
        <v>MI</v>
      </c>
    </row>
    <row r="5398" spans="1:9">
      <c r="A5398">
        <v>0</v>
      </c>
      <c r="B5398" s="3">
        <v>43184</v>
      </c>
      <c r="C5398">
        <v>1.47</v>
      </c>
      <c r="D5398">
        <v>182492.41</v>
      </c>
      <c r="E5398" t="s">
        <v>10</v>
      </c>
      <c r="F5398">
        <v>2018</v>
      </c>
      <c r="G5398" s="4" t="s">
        <v>25</v>
      </c>
      <c r="H5398" t="str">
        <f>VLOOKUP(G5398,States!$A$1:$B$71,2,0)</f>
        <v>Michigan</v>
      </c>
      <c r="I5398" t="str">
        <f>VLOOKUP(H5398,Table2[[State]:[Kürzel für Highcharts]],2,0)</f>
        <v>MI</v>
      </c>
    </row>
    <row r="5399" spans="1:9">
      <c r="A5399">
        <v>1</v>
      </c>
      <c r="B5399" s="3">
        <v>43177</v>
      </c>
      <c r="C5399">
        <v>1.3</v>
      </c>
      <c r="D5399">
        <v>320320.99</v>
      </c>
      <c r="E5399" t="s">
        <v>10</v>
      </c>
      <c r="F5399">
        <v>2018</v>
      </c>
      <c r="G5399" s="4" t="s">
        <v>25</v>
      </c>
      <c r="H5399" t="str">
        <f>VLOOKUP(G5399,States!$A$1:$B$71,2,0)</f>
        <v>Michigan</v>
      </c>
      <c r="I5399" t="str">
        <f>VLOOKUP(H5399,Table2[[State]:[Kürzel für Highcharts]],2,0)</f>
        <v>MI</v>
      </c>
    </row>
    <row r="5400" spans="1:9">
      <c r="A5400">
        <v>2</v>
      </c>
      <c r="B5400" s="3">
        <v>43170</v>
      </c>
      <c r="C5400">
        <v>1.31</v>
      </c>
      <c r="D5400">
        <v>324172.31</v>
      </c>
      <c r="E5400" t="s">
        <v>10</v>
      </c>
      <c r="F5400">
        <v>2018</v>
      </c>
      <c r="G5400" s="4" t="s">
        <v>25</v>
      </c>
      <c r="H5400" t="str">
        <f>VLOOKUP(G5400,States!$A$1:$B$71,2,0)</f>
        <v>Michigan</v>
      </c>
      <c r="I5400" t="str">
        <f>VLOOKUP(H5400,Table2[[State]:[Kürzel für Highcharts]],2,0)</f>
        <v>MI</v>
      </c>
    </row>
    <row r="5401" spans="1:9">
      <c r="A5401">
        <v>3</v>
      </c>
      <c r="B5401" s="3">
        <v>43163</v>
      </c>
      <c r="C5401">
        <v>1.33</v>
      </c>
      <c r="D5401">
        <v>222950.32</v>
      </c>
      <c r="E5401" t="s">
        <v>10</v>
      </c>
      <c r="F5401">
        <v>2018</v>
      </c>
      <c r="G5401" s="4" t="s">
        <v>25</v>
      </c>
      <c r="H5401" t="str">
        <f>VLOOKUP(G5401,States!$A$1:$B$71,2,0)</f>
        <v>Michigan</v>
      </c>
      <c r="I5401" t="str">
        <f>VLOOKUP(H5401,Table2[[State]:[Kürzel für Highcharts]],2,0)</f>
        <v>MI</v>
      </c>
    </row>
    <row r="5402" spans="1:9">
      <c r="A5402">
        <v>4</v>
      </c>
      <c r="B5402" s="3">
        <v>43156</v>
      </c>
      <c r="C5402">
        <v>1.49</v>
      </c>
      <c r="D5402">
        <v>176612.49</v>
      </c>
      <c r="E5402" t="s">
        <v>10</v>
      </c>
      <c r="F5402">
        <v>2018</v>
      </c>
      <c r="G5402" s="4" t="s">
        <v>25</v>
      </c>
      <c r="H5402" t="str">
        <f>VLOOKUP(G5402,States!$A$1:$B$71,2,0)</f>
        <v>Michigan</v>
      </c>
      <c r="I5402" t="str">
        <f>VLOOKUP(H5402,Table2[[State]:[Kürzel für Highcharts]],2,0)</f>
        <v>MI</v>
      </c>
    </row>
    <row r="5403" spans="1:9">
      <c r="A5403">
        <v>5</v>
      </c>
      <c r="B5403" s="3">
        <v>43149</v>
      </c>
      <c r="C5403">
        <v>1.45</v>
      </c>
      <c r="D5403">
        <v>157146.89000000001</v>
      </c>
      <c r="E5403" t="s">
        <v>10</v>
      </c>
      <c r="F5403">
        <v>2018</v>
      </c>
      <c r="G5403" s="4" t="s">
        <v>25</v>
      </c>
      <c r="H5403" t="str">
        <f>VLOOKUP(G5403,States!$A$1:$B$71,2,0)</f>
        <v>Michigan</v>
      </c>
      <c r="I5403" t="str">
        <f>VLOOKUP(H5403,Table2[[State]:[Kürzel für Highcharts]],2,0)</f>
        <v>MI</v>
      </c>
    </row>
    <row r="5404" spans="1:9">
      <c r="A5404">
        <v>6</v>
      </c>
      <c r="B5404" s="3">
        <v>43142</v>
      </c>
      <c r="C5404">
        <v>1.44</v>
      </c>
      <c r="D5404">
        <v>175088.87</v>
      </c>
      <c r="E5404" t="s">
        <v>10</v>
      </c>
      <c r="F5404">
        <v>2018</v>
      </c>
      <c r="G5404" s="4" t="s">
        <v>25</v>
      </c>
      <c r="H5404" t="str">
        <f>VLOOKUP(G5404,States!$A$1:$B$71,2,0)</f>
        <v>Michigan</v>
      </c>
      <c r="I5404" t="str">
        <f>VLOOKUP(H5404,Table2[[State]:[Kürzel für Highcharts]],2,0)</f>
        <v>MI</v>
      </c>
    </row>
    <row r="5405" spans="1:9">
      <c r="A5405">
        <v>7</v>
      </c>
      <c r="B5405" s="3">
        <v>43135</v>
      </c>
      <c r="C5405">
        <v>1.45</v>
      </c>
      <c r="D5405">
        <v>185270.31</v>
      </c>
      <c r="E5405" t="s">
        <v>10</v>
      </c>
      <c r="F5405">
        <v>2018</v>
      </c>
      <c r="G5405" s="4" t="s">
        <v>25</v>
      </c>
      <c r="H5405" t="str">
        <f>VLOOKUP(G5405,States!$A$1:$B$71,2,0)</f>
        <v>Michigan</v>
      </c>
      <c r="I5405" t="str">
        <f>VLOOKUP(H5405,Table2[[State]:[Kürzel für Highcharts]],2,0)</f>
        <v>MI</v>
      </c>
    </row>
    <row r="5406" spans="1:9">
      <c r="A5406">
        <v>8</v>
      </c>
      <c r="B5406" s="3">
        <v>43128</v>
      </c>
      <c r="C5406">
        <v>1.42</v>
      </c>
      <c r="D5406">
        <v>200318.01</v>
      </c>
      <c r="E5406" t="s">
        <v>10</v>
      </c>
      <c r="F5406">
        <v>2018</v>
      </c>
      <c r="G5406" s="4" t="s">
        <v>25</v>
      </c>
      <c r="H5406" t="str">
        <f>VLOOKUP(G5406,States!$A$1:$B$71,2,0)</f>
        <v>Michigan</v>
      </c>
      <c r="I5406" t="str">
        <f>VLOOKUP(H5406,Table2[[State]:[Kürzel für Highcharts]],2,0)</f>
        <v>MI</v>
      </c>
    </row>
    <row r="5407" spans="1:9">
      <c r="A5407">
        <v>9</v>
      </c>
      <c r="B5407" s="3">
        <v>43121</v>
      </c>
      <c r="C5407">
        <v>1.41</v>
      </c>
      <c r="D5407">
        <v>235021.5</v>
      </c>
      <c r="E5407" t="s">
        <v>10</v>
      </c>
      <c r="F5407">
        <v>2018</v>
      </c>
      <c r="G5407" s="4" t="s">
        <v>25</v>
      </c>
      <c r="H5407" t="str">
        <f>VLOOKUP(G5407,States!$A$1:$B$71,2,0)</f>
        <v>Michigan</v>
      </c>
      <c r="I5407" t="str">
        <f>VLOOKUP(H5407,Table2[[State]:[Kürzel für Highcharts]],2,0)</f>
        <v>MI</v>
      </c>
    </row>
    <row r="5408" spans="1:9">
      <c r="A5408">
        <v>10</v>
      </c>
      <c r="B5408" s="3">
        <v>43114</v>
      </c>
      <c r="C5408">
        <v>1.45</v>
      </c>
      <c r="D5408">
        <v>243959.31</v>
      </c>
      <c r="E5408" t="s">
        <v>10</v>
      </c>
      <c r="F5408">
        <v>2018</v>
      </c>
      <c r="G5408" s="4" t="s">
        <v>25</v>
      </c>
      <c r="H5408" t="str">
        <f>VLOOKUP(G5408,States!$A$1:$B$71,2,0)</f>
        <v>Michigan</v>
      </c>
      <c r="I5408" t="str">
        <f>VLOOKUP(H5408,Table2[[State]:[Kürzel für Highcharts]],2,0)</f>
        <v>MI</v>
      </c>
    </row>
    <row r="5409" spans="1:9">
      <c r="A5409">
        <v>11</v>
      </c>
      <c r="B5409" s="3">
        <v>43107</v>
      </c>
      <c r="C5409">
        <v>1.4</v>
      </c>
      <c r="D5409">
        <v>224698.1</v>
      </c>
      <c r="E5409" t="s">
        <v>10</v>
      </c>
      <c r="F5409">
        <v>2018</v>
      </c>
      <c r="G5409" s="4" t="s">
        <v>25</v>
      </c>
      <c r="H5409" t="str">
        <f>VLOOKUP(G5409,States!$A$1:$B$71,2,0)</f>
        <v>Michigan</v>
      </c>
      <c r="I5409" t="str">
        <f>VLOOKUP(H5409,Table2[[State]:[Kürzel für Highcharts]],2,0)</f>
        <v>MI</v>
      </c>
    </row>
    <row r="5410" spans="1:9">
      <c r="A5410">
        <v>0</v>
      </c>
      <c r="B5410" s="3">
        <v>42365</v>
      </c>
      <c r="C5410">
        <v>1.1599999999999999</v>
      </c>
      <c r="D5410">
        <v>173645.55</v>
      </c>
      <c r="E5410" t="s">
        <v>8</v>
      </c>
      <c r="F5410">
        <v>2015</v>
      </c>
      <c r="G5410" s="4" t="s">
        <v>26</v>
      </c>
      <c r="H5410" t="str">
        <f>VLOOKUP(G5410,States!$A$1:$B$71,2,0)</f>
        <v>Pennsylvania</v>
      </c>
      <c r="I5410" t="str">
        <f>VLOOKUP(H5410,Table2[[State]:[Kürzel für Highcharts]],2,0)</f>
        <v>PA</v>
      </c>
    </row>
    <row r="5411" spans="1:9">
      <c r="A5411">
        <v>1</v>
      </c>
      <c r="B5411" s="3">
        <v>42358</v>
      </c>
      <c r="C5411">
        <v>1.1100000000000001</v>
      </c>
      <c r="D5411">
        <v>180186.23</v>
      </c>
      <c r="E5411" t="s">
        <v>8</v>
      </c>
      <c r="F5411">
        <v>2015</v>
      </c>
      <c r="G5411" s="4" t="s">
        <v>26</v>
      </c>
      <c r="H5411" t="str">
        <f>VLOOKUP(G5411,States!$A$1:$B$71,2,0)</f>
        <v>Pennsylvania</v>
      </c>
      <c r="I5411" t="str">
        <f>VLOOKUP(H5411,Table2[[State]:[Kürzel für Highcharts]],2,0)</f>
        <v>PA</v>
      </c>
    </row>
    <row r="5412" spans="1:9">
      <c r="A5412">
        <v>2</v>
      </c>
      <c r="B5412" s="3">
        <v>42351</v>
      </c>
      <c r="C5412">
        <v>1.1399999999999999</v>
      </c>
      <c r="D5412">
        <v>187058.65</v>
      </c>
      <c r="E5412" t="s">
        <v>8</v>
      </c>
      <c r="F5412">
        <v>2015</v>
      </c>
      <c r="G5412" s="4" t="s">
        <v>26</v>
      </c>
      <c r="H5412" t="str">
        <f>VLOOKUP(G5412,States!$A$1:$B$71,2,0)</f>
        <v>Pennsylvania</v>
      </c>
      <c r="I5412" t="str">
        <f>VLOOKUP(H5412,Table2[[State]:[Kürzel für Highcharts]],2,0)</f>
        <v>PA</v>
      </c>
    </row>
    <row r="5413" spans="1:9">
      <c r="A5413">
        <v>3</v>
      </c>
      <c r="B5413" s="3">
        <v>42344</v>
      </c>
      <c r="C5413">
        <v>1.1000000000000001</v>
      </c>
      <c r="D5413">
        <v>171195.76</v>
      </c>
      <c r="E5413" t="s">
        <v>8</v>
      </c>
      <c r="F5413">
        <v>2015</v>
      </c>
      <c r="G5413" s="4" t="s">
        <v>26</v>
      </c>
      <c r="H5413" t="str">
        <f>VLOOKUP(G5413,States!$A$1:$B$71,2,0)</f>
        <v>Pennsylvania</v>
      </c>
      <c r="I5413" t="str">
        <f>VLOOKUP(H5413,Table2[[State]:[Kürzel für Highcharts]],2,0)</f>
        <v>PA</v>
      </c>
    </row>
    <row r="5414" spans="1:9">
      <c r="A5414">
        <v>4</v>
      </c>
      <c r="B5414" s="3">
        <v>42337</v>
      </c>
      <c r="C5414">
        <v>1.17</v>
      </c>
      <c r="D5414">
        <v>146103.34</v>
      </c>
      <c r="E5414" t="s">
        <v>8</v>
      </c>
      <c r="F5414">
        <v>2015</v>
      </c>
      <c r="G5414" s="4" t="s">
        <v>26</v>
      </c>
      <c r="H5414" t="str">
        <f>VLOOKUP(G5414,States!$A$1:$B$71,2,0)</f>
        <v>Pennsylvania</v>
      </c>
      <c r="I5414" t="str">
        <f>VLOOKUP(H5414,Table2[[State]:[Kürzel für Highcharts]],2,0)</f>
        <v>PA</v>
      </c>
    </row>
    <row r="5415" spans="1:9">
      <c r="A5415">
        <v>5</v>
      </c>
      <c r="B5415" s="3">
        <v>42330</v>
      </c>
      <c r="C5415">
        <v>1.1599999999999999</v>
      </c>
      <c r="D5415">
        <v>162429.43</v>
      </c>
      <c r="E5415" t="s">
        <v>8</v>
      </c>
      <c r="F5415">
        <v>2015</v>
      </c>
      <c r="G5415" s="4" t="s">
        <v>26</v>
      </c>
      <c r="H5415" t="str">
        <f>VLOOKUP(G5415,States!$A$1:$B$71,2,0)</f>
        <v>Pennsylvania</v>
      </c>
      <c r="I5415" t="str">
        <f>VLOOKUP(H5415,Table2[[State]:[Kürzel für Highcharts]],2,0)</f>
        <v>PA</v>
      </c>
    </row>
    <row r="5416" spans="1:9">
      <c r="A5416">
        <v>6</v>
      </c>
      <c r="B5416" s="3">
        <v>42323</v>
      </c>
      <c r="C5416">
        <v>1.0900000000000001</v>
      </c>
      <c r="D5416">
        <v>189916.88</v>
      </c>
      <c r="E5416" t="s">
        <v>8</v>
      </c>
      <c r="F5416">
        <v>2015</v>
      </c>
      <c r="G5416" s="4" t="s">
        <v>26</v>
      </c>
      <c r="H5416" t="str">
        <f>VLOOKUP(G5416,States!$A$1:$B$71,2,0)</f>
        <v>Pennsylvania</v>
      </c>
      <c r="I5416" t="str">
        <f>VLOOKUP(H5416,Table2[[State]:[Kürzel für Highcharts]],2,0)</f>
        <v>PA</v>
      </c>
    </row>
    <row r="5417" spans="1:9">
      <c r="A5417">
        <v>7</v>
      </c>
      <c r="B5417" s="3">
        <v>42316</v>
      </c>
      <c r="C5417">
        <v>1.0900000000000001</v>
      </c>
      <c r="D5417">
        <v>214993.36</v>
      </c>
      <c r="E5417" t="s">
        <v>8</v>
      </c>
      <c r="F5417">
        <v>2015</v>
      </c>
      <c r="G5417" s="4" t="s">
        <v>26</v>
      </c>
      <c r="H5417" t="str">
        <f>VLOOKUP(G5417,States!$A$1:$B$71,2,0)</f>
        <v>Pennsylvania</v>
      </c>
      <c r="I5417" t="str">
        <f>VLOOKUP(H5417,Table2[[State]:[Kürzel für Highcharts]],2,0)</f>
        <v>PA</v>
      </c>
    </row>
    <row r="5418" spans="1:9">
      <c r="A5418">
        <v>8</v>
      </c>
      <c r="B5418" s="3">
        <v>42309</v>
      </c>
      <c r="C5418">
        <v>1.1299999999999999</v>
      </c>
      <c r="D5418">
        <v>219970.37</v>
      </c>
      <c r="E5418" t="s">
        <v>8</v>
      </c>
      <c r="F5418">
        <v>2015</v>
      </c>
      <c r="G5418" s="4" t="s">
        <v>26</v>
      </c>
      <c r="H5418" t="str">
        <f>VLOOKUP(G5418,States!$A$1:$B$71,2,0)</f>
        <v>Pennsylvania</v>
      </c>
      <c r="I5418" t="str">
        <f>VLOOKUP(H5418,Table2[[State]:[Kürzel für Highcharts]],2,0)</f>
        <v>PA</v>
      </c>
    </row>
    <row r="5419" spans="1:9">
      <c r="A5419">
        <v>9</v>
      </c>
      <c r="B5419" s="3">
        <v>42302</v>
      </c>
      <c r="C5419">
        <v>1.1100000000000001</v>
      </c>
      <c r="D5419">
        <v>183276.68</v>
      </c>
      <c r="E5419" t="s">
        <v>8</v>
      </c>
      <c r="F5419">
        <v>2015</v>
      </c>
      <c r="G5419" s="4" t="s">
        <v>26</v>
      </c>
      <c r="H5419" t="str">
        <f>VLOOKUP(G5419,States!$A$1:$B$71,2,0)</f>
        <v>Pennsylvania</v>
      </c>
      <c r="I5419" t="str">
        <f>VLOOKUP(H5419,Table2[[State]:[Kürzel für Highcharts]],2,0)</f>
        <v>PA</v>
      </c>
    </row>
    <row r="5420" spans="1:9">
      <c r="A5420">
        <v>10</v>
      </c>
      <c r="B5420" s="3">
        <v>42295</v>
      </c>
      <c r="C5420">
        <v>0.93</v>
      </c>
      <c r="D5420">
        <v>264223.21999999997</v>
      </c>
      <c r="E5420" t="s">
        <v>8</v>
      </c>
      <c r="F5420">
        <v>2015</v>
      </c>
      <c r="G5420" s="4" t="s">
        <v>26</v>
      </c>
      <c r="H5420" t="str">
        <f>VLOOKUP(G5420,States!$A$1:$B$71,2,0)</f>
        <v>Pennsylvania</v>
      </c>
      <c r="I5420" t="str">
        <f>VLOOKUP(H5420,Table2[[State]:[Kürzel für Highcharts]],2,0)</f>
        <v>PA</v>
      </c>
    </row>
    <row r="5421" spans="1:9">
      <c r="A5421">
        <v>11</v>
      </c>
      <c r="B5421" s="3">
        <v>42288</v>
      </c>
      <c r="C5421">
        <v>1.05</v>
      </c>
      <c r="D5421">
        <v>225079.92</v>
      </c>
      <c r="E5421" t="s">
        <v>8</v>
      </c>
      <c r="F5421">
        <v>2015</v>
      </c>
      <c r="G5421" s="4" t="s">
        <v>26</v>
      </c>
      <c r="H5421" t="str">
        <f>VLOOKUP(G5421,States!$A$1:$B$71,2,0)</f>
        <v>Pennsylvania</v>
      </c>
      <c r="I5421" t="str">
        <f>VLOOKUP(H5421,Table2[[State]:[Kürzel für Highcharts]],2,0)</f>
        <v>PA</v>
      </c>
    </row>
    <row r="5422" spans="1:9">
      <c r="A5422">
        <v>12</v>
      </c>
      <c r="B5422" s="3">
        <v>42281</v>
      </c>
      <c r="C5422">
        <v>1.1599999999999999</v>
      </c>
      <c r="D5422">
        <v>188436.91</v>
      </c>
      <c r="E5422" t="s">
        <v>8</v>
      </c>
      <c r="F5422">
        <v>2015</v>
      </c>
      <c r="G5422" s="4" t="s">
        <v>26</v>
      </c>
      <c r="H5422" t="str">
        <f>VLOOKUP(G5422,States!$A$1:$B$71,2,0)</f>
        <v>Pennsylvania</v>
      </c>
      <c r="I5422" t="str">
        <f>VLOOKUP(H5422,Table2[[State]:[Kürzel für Highcharts]],2,0)</f>
        <v>PA</v>
      </c>
    </row>
    <row r="5423" spans="1:9">
      <c r="A5423">
        <v>13</v>
      </c>
      <c r="B5423" s="3">
        <v>42274</v>
      </c>
      <c r="C5423">
        <v>1.1499999999999999</v>
      </c>
      <c r="D5423">
        <v>192478.26</v>
      </c>
      <c r="E5423" t="s">
        <v>8</v>
      </c>
      <c r="F5423">
        <v>2015</v>
      </c>
      <c r="G5423" s="4" t="s">
        <v>26</v>
      </c>
      <c r="H5423" t="str">
        <f>VLOOKUP(G5423,States!$A$1:$B$71,2,0)</f>
        <v>Pennsylvania</v>
      </c>
      <c r="I5423" t="str">
        <f>VLOOKUP(H5423,Table2[[State]:[Kürzel für Highcharts]],2,0)</f>
        <v>PA</v>
      </c>
    </row>
    <row r="5424" spans="1:9">
      <c r="A5424">
        <v>14</v>
      </c>
      <c r="B5424" s="3">
        <v>42267</v>
      </c>
      <c r="C5424">
        <v>1.17</v>
      </c>
      <c r="D5424">
        <v>188314.23999999999</v>
      </c>
      <c r="E5424" t="s">
        <v>8</v>
      </c>
      <c r="F5424">
        <v>2015</v>
      </c>
      <c r="G5424" s="4" t="s">
        <v>26</v>
      </c>
      <c r="H5424" t="str">
        <f>VLOOKUP(G5424,States!$A$1:$B$71,2,0)</f>
        <v>Pennsylvania</v>
      </c>
      <c r="I5424" t="str">
        <f>VLOOKUP(H5424,Table2[[State]:[Kürzel für Highcharts]],2,0)</f>
        <v>PA</v>
      </c>
    </row>
    <row r="5425" spans="1:9">
      <c r="A5425">
        <v>15</v>
      </c>
      <c r="B5425" s="3">
        <v>42260</v>
      </c>
      <c r="C5425">
        <v>1.07</v>
      </c>
      <c r="D5425">
        <v>254744.58</v>
      </c>
      <c r="E5425" t="s">
        <v>8</v>
      </c>
      <c r="F5425">
        <v>2015</v>
      </c>
      <c r="G5425" s="4" t="s">
        <v>26</v>
      </c>
      <c r="H5425" t="str">
        <f>VLOOKUP(G5425,States!$A$1:$B$71,2,0)</f>
        <v>Pennsylvania</v>
      </c>
      <c r="I5425" t="str">
        <f>VLOOKUP(H5425,Table2[[State]:[Kürzel für Highcharts]],2,0)</f>
        <v>PA</v>
      </c>
    </row>
    <row r="5426" spans="1:9">
      <c r="A5426">
        <v>16</v>
      </c>
      <c r="B5426" s="3">
        <v>42253</v>
      </c>
      <c r="C5426">
        <v>1.19</v>
      </c>
      <c r="D5426">
        <v>225494.59</v>
      </c>
      <c r="E5426" t="s">
        <v>8</v>
      </c>
      <c r="F5426">
        <v>2015</v>
      </c>
      <c r="G5426" s="4" t="s">
        <v>26</v>
      </c>
      <c r="H5426" t="str">
        <f>VLOOKUP(G5426,States!$A$1:$B$71,2,0)</f>
        <v>Pennsylvania</v>
      </c>
      <c r="I5426" t="str">
        <f>VLOOKUP(H5426,Table2[[State]:[Kürzel für Highcharts]],2,0)</f>
        <v>PA</v>
      </c>
    </row>
    <row r="5427" spans="1:9">
      <c r="A5427">
        <v>17</v>
      </c>
      <c r="B5427" s="3">
        <v>42246</v>
      </c>
      <c r="C5427">
        <v>1.18</v>
      </c>
      <c r="D5427">
        <v>219908.82</v>
      </c>
      <c r="E5427" t="s">
        <v>8</v>
      </c>
      <c r="F5427">
        <v>2015</v>
      </c>
      <c r="G5427" s="4" t="s">
        <v>26</v>
      </c>
      <c r="H5427" t="str">
        <f>VLOOKUP(G5427,States!$A$1:$B$71,2,0)</f>
        <v>Pennsylvania</v>
      </c>
      <c r="I5427" t="str">
        <f>VLOOKUP(H5427,Table2[[State]:[Kürzel für Highcharts]],2,0)</f>
        <v>PA</v>
      </c>
    </row>
    <row r="5428" spans="1:9">
      <c r="A5428">
        <v>18</v>
      </c>
      <c r="B5428" s="3">
        <v>42239</v>
      </c>
      <c r="C5428">
        <v>1.1000000000000001</v>
      </c>
      <c r="D5428">
        <v>222637.15</v>
      </c>
      <c r="E5428" t="s">
        <v>8</v>
      </c>
      <c r="F5428">
        <v>2015</v>
      </c>
      <c r="G5428" s="4" t="s">
        <v>26</v>
      </c>
      <c r="H5428" t="str">
        <f>VLOOKUP(G5428,States!$A$1:$B$71,2,0)</f>
        <v>Pennsylvania</v>
      </c>
      <c r="I5428" t="str">
        <f>VLOOKUP(H5428,Table2[[State]:[Kürzel für Highcharts]],2,0)</f>
        <v>PA</v>
      </c>
    </row>
    <row r="5429" spans="1:9">
      <c r="A5429">
        <v>19</v>
      </c>
      <c r="B5429" s="3">
        <v>42232</v>
      </c>
      <c r="C5429">
        <v>1.0900000000000001</v>
      </c>
      <c r="D5429">
        <v>247813.45</v>
      </c>
      <c r="E5429" t="s">
        <v>8</v>
      </c>
      <c r="F5429">
        <v>2015</v>
      </c>
      <c r="G5429" s="4" t="s">
        <v>26</v>
      </c>
      <c r="H5429" t="str">
        <f>VLOOKUP(G5429,States!$A$1:$B$71,2,0)</f>
        <v>Pennsylvania</v>
      </c>
      <c r="I5429" t="str">
        <f>VLOOKUP(H5429,Table2[[State]:[Kürzel für Highcharts]],2,0)</f>
        <v>PA</v>
      </c>
    </row>
    <row r="5430" spans="1:9">
      <c r="A5430">
        <v>20</v>
      </c>
      <c r="B5430" s="3">
        <v>42225</v>
      </c>
      <c r="C5430">
        <v>1.07</v>
      </c>
      <c r="D5430">
        <v>247575.06</v>
      </c>
      <c r="E5430" t="s">
        <v>8</v>
      </c>
      <c r="F5430">
        <v>2015</v>
      </c>
      <c r="G5430" s="4" t="s">
        <v>26</v>
      </c>
      <c r="H5430" t="str">
        <f>VLOOKUP(G5430,States!$A$1:$B$71,2,0)</f>
        <v>Pennsylvania</v>
      </c>
      <c r="I5430" t="str">
        <f>VLOOKUP(H5430,Table2[[State]:[Kürzel für Highcharts]],2,0)</f>
        <v>PA</v>
      </c>
    </row>
    <row r="5431" spans="1:9">
      <c r="A5431">
        <v>21</v>
      </c>
      <c r="B5431" s="3">
        <v>42218</v>
      </c>
      <c r="C5431">
        <v>1.1000000000000001</v>
      </c>
      <c r="D5431">
        <v>242281.36</v>
      </c>
      <c r="E5431" t="s">
        <v>8</v>
      </c>
      <c r="F5431">
        <v>2015</v>
      </c>
      <c r="G5431" s="4" t="s">
        <v>26</v>
      </c>
      <c r="H5431" t="str">
        <f>VLOOKUP(G5431,States!$A$1:$B$71,2,0)</f>
        <v>Pennsylvania</v>
      </c>
      <c r="I5431" t="str">
        <f>VLOOKUP(H5431,Table2[[State]:[Kürzel für Highcharts]],2,0)</f>
        <v>PA</v>
      </c>
    </row>
    <row r="5432" spans="1:9">
      <c r="A5432">
        <v>22</v>
      </c>
      <c r="B5432" s="3">
        <v>42211</v>
      </c>
      <c r="C5432">
        <v>1.17</v>
      </c>
      <c r="D5432">
        <v>225227.57</v>
      </c>
      <c r="E5432" t="s">
        <v>8</v>
      </c>
      <c r="F5432">
        <v>2015</v>
      </c>
      <c r="G5432" s="4" t="s">
        <v>26</v>
      </c>
      <c r="H5432" t="str">
        <f>VLOOKUP(G5432,States!$A$1:$B$71,2,0)</f>
        <v>Pennsylvania</v>
      </c>
      <c r="I5432" t="str">
        <f>VLOOKUP(H5432,Table2[[State]:[Kürzel für Highcharts]],2,0)</f>
        <v>PA</v>
      </c>
    </row>
    <row r="5433" spans="1:9">
      <c r="A5433">
        <v>23</v>
      </c>
      <c r="B5433" s="3">
        <v>42204</v>
      </c>
      <c r="C5433">
        <v>1.19</v>
      </c>
      <c r="D5433">
        <v>229650.57</v>
      </c>
      <c r="E5433" t="s">
        <v>8</v>
      </c>
      <c r="F5433">
        <v>2015</v>
      </c>
      <c r="G5433" s="4" t="s">
        <v>26</v>
      </c>
      <c r="H5433" t="str">
        <f>VLOOKUP(G5433,States!$A$1:$B$71,2,0)</f>
        <v>Pennsylvania</v>
      </c>
      <c r="I5433" t="str">
        <f>VLOOKUP(H5433,Table2[[State]:[Kürzel für Highcharts]],2,0)</f>
        <v>PA</v>
      </c>
    </row>
    <row r="5434" spans="1:9">
      <c r="A5434">
        <v>24</v>
      </c>
      <c r="B5434" s="3">
        <v>42197</v>
      </c>
      <c r="C5434">
        <v>1.17</v>
      </c>
      <c r="D5434">
        <v>233638.96</v>
      </c>
      <c r="E5434" t="s">
        <v>8</v>
      </c>
      <c r="F5434">
        <v>2015</v>
      </c>
      <c r="G5434" s="4" t="s">
        <v>26</v>
      </c>
      <c r="H5434" t="str">
        <f>VLOOKUP(G5434,States!$A$1:$B$71,2,0)</f>
        <v>Pennsylvania</v>
      </c>
      <c r="I5434" t="str">
        <f>VLOOKUP(H5434,Table2[[State]:[Kürzel für Highcharts]],2,0)</f>
        <v>PA</v>
      </c>
    </row>
    <row r="5435" spans="1:9">
      <c r="A5435">
        <v>25</v>
      </c>
      <c r="B5435" s="3">
        <v>42190</v>
      </c>
      <c r="C5435">
        <v>1.19</v>
      </c>
      <c r="D5435">
        <v>275844.88</v>
      </c>
      <c r="E5435" t="s">
        <v>8</v>
      </c>
      <c r="F5435">
        <v>2015</v>
      </c>
      <c r="G5435" s="4" t="s">
        <v>26</v>
      </c>
      <c r="H5435" t="str">
        <f>VLOOKUP(G5435,States!$A$1:$B$71,2,0)</f>
        <v>Pennsylvania</v>
      </c>
      <c r="I5435" t="str">
        <f>VLOOKUP(H5435,Table2[[State]:[Kürzel für Highcharts]],2,0)</f>
        <v>PA</v>
      </c>
    </row>
    <row r="5436" spans="1:9">
      <c r="A5436">
        <v>26</v>
      </c>
      <c r="B5436" s="3">
        <v>42183</v>
      </c>
      <c r="C5436">
        <v>1.2</v>
      </c>
      <c r="D5436">
        <v>243537.29</v>
      </c>
      <c r="E5436" t="s">
        <v>8</v>
      </c>
      <c r="F5436">
        <v>2015</v>
      </c>
      <c r="G5436" s="4" t="s">
        <v>26</v>
      </c>
      <c r="H5436" t="str">
        <f>VLOOKUP(G5436,States!$A$1:$B$71,2,0)</f>
        <v>Pennsylvania</v>
      </c>
      <c r="I5436" t="str">
        <f>VLOOKUP(H5436,Table2[[State]:[Kürzel für Highcharts]],2,0)</f>
        <v>PA</v>
      </c>
    </row>
    <row r="5437" spans="1:9">
      <c r="A5437">
        <v>27</v>
      </c>
      <c r="B5437" s="3">
        <v>42176</v>
      </c>
      <c r="C5437">
        <v>1.19</v>
      </c>
      <c r="D5437">
        <v>255431.85</v>
      </c>
      <c r="E5437" t="s">
        <v>8</v>
      </c>
      <c r="F5437">
        <v>2015</v>
      </c>
      <c r="G5437" s="4" t="s">
        <v>26</v>
      </c>
      <c r="H5437" t="str">
        <f>VLOOKUP(G5437,States!$A$1:$B$71,2,0)</f>
        <v>Pennsylvania</v>
      </c>
      <c r="I5437" t="str">
        <f>VLOOKUP(H5437,Table2[[State]:[Kürzel für Highcharts]],2,0)</f>
        <v>PA</v>
      </c>
    </row>
    <row r="5438" spans="1:9">
      <c r="A5438">
        <v>28</v>
      </c>
      <c r="B5438" s="3">
        <v>42169</v>
      </c>
      <c r="C5438">
        <v>1.1299999999999999</v>
      </c>
      <c r="D5438">
        <v>277578.88</v>
      </c>
      <c r="E5438" t="s">
        <v>8</v>
      </c>
      <c r="F5438">
        <v>2015</v>
      </c>
      <c r="G5438" s="4" t="s">
        <v>26</v>
      </c>
      <c r="H5438" t="str">
        <f>VLOOKUP(G5438,States!$A$1:$B$71,2,0)</f>
        <v>Pennsylvania</v>
      </c>
      <c r="I5438" t="str">
        <f>VLOOKUP(H5438,Table2[[State]:[Kürzel für Highcharts]],2,0)</f>
        <v>PA</v>
      </c>
    </row>
    <row r="5439" spans="1:9">
      <c r="A5439">
        <v>29</v>
      </c>
      <c r="B5439" s="3">
        <v>42162</v>
      </c>
      <c r="C5439">
        <v>1.21</v>
      </c>
      <c r="D5439">
        <v>265638.42</v>
      </c>
      <c r="E5439" t="s">
        <v>8</v>
      </c>
      <c r="F5439">
        <v>2015</v>
      </c>
      <c r="G5439" s="4" t="s">
        <v>26</v>
      </c>
      <c r="H5439" t="str">
        <f>VLOOKUP(G5439,States!$A$1:$B$71,2,0)</f>
        <v>Pennsylvania</v>
      </c>
      <c r="I5439" t="str">
        <f>VLOOKUP(H5439,Table2[[State]:[Kürzel für Highcharts]],2,0)</f>
        <v>PA</v>
      </c>
    </row>
    <row r="5440" spans="1:9">
      <c r="A5440">
        <v>30</v>
      </c>
      <c r="B5440" s="3">
        <v>42155</v>
      </c>
      <c r="C5440">
        <v>1.22</v>
      </c>
      <c r="D5440">
        <v>260058.34</v>
      </c>
      <c r="E5440" t="s">
        <v>8</v>
      </c>
      <c r="F5440">
        <v>2015</v>
      </c>
      <c r="G5440" s="4" t="s">
        <v>26</v>
      </c>
      <c r="H5440" t="str">
        <f>VLOOKUP(G5440,States!$A$1:$B$71,2,0)</f>
        <v>Pennsylvania</v>
      </c>
      <c r="I5440" t="str">
        <f>VLOOKUP(H5440,Table2[[State]:[Kürzel für Highcharts]],2,0)</f>
        <v>PA</v>
      </c>
    </row>
    <row r="5441" spans="1:9">
      <c r="A5441">
        <v>31</v>
      </c>
      <c r="B5441" s="3">
        <v>42148</v>
      </c>
      <c r="C5441">
        <v>1.21</v>
      </c>
      <c r="D5441">
        <v>270097.91999999998</v>
      </c>
      <c r="E5441" t="s">
        <v>8</v>
      </c>
      <c r="F5441">
        <v>2015</v>
      </c>
      <c r="G5441" s="4" t="s">
        <v>26</v>
      </c>
      <c r="H5441" t="str">
        <f>VLOOKUP(G5441,States!$A$1:$B$71,2,0)</f>
        <v>Pennsylvania</v>
      </c>
      <c r="I5441" t="str">
        <f>VLOOKUP(H5441,Table2[[State]:[Kürzel für Highcharts]],2,0)</f>
        <v>PA</v>
      </c>
    </row>
    <row r="5442" spans="1:9">
      <c r="A5442">
        <v>32</v>
      </c>
      <c r="B5442" s="3">
        <v>42141</v>
      </c>
      <c r="C5442">
        <v>1.19</v>
      </c>
      <c r="D5442">
        <v>252843.56</v>
      </c>
      <c r="E5442" t="s">
        <v>8</v>
      </c>
      <c r="F5442">
        <v>2015</v>
      </c>
      <c r="G5442" s="4" t="s">
        <v>26</v>
      </c>
      <c r="H5442" t="str">
        <f>VLOOKUP(G5442,States!$A$1:$B$71,2,0)</f>
        <v>Pennsylvania</v>
      </c>
      <c r="I5442" t="str">
        <f>VLOOKUP(H5442,Table2[[State]:[Kürzel für Highcharts]],2,0)</f>
        <v>PA</v>
      </c>
    </row>
    <row r="5443" spans="1:9">
      <c r="A5443">
        <v>33</v>
      </c>
      <c r="B5443" s="3">
        <v>42134</v>
      </c>
      <c r="C5443">
        <v>1.19</v>
      </c>
      <c r="D5443">
        <v>299147.73</v>
      </c>
      <c r="E5443" t="s">
        <v>8</v>
      </c>
      <c r="F5443">
        <v>2015</v>
      </c>
      <c r="G5443" s="4" t="s">
        <v>26</v>
      </c>
      <c r="H5443" t="str">
        <f>VLOOKUP(G5443,States!$A$1:$B$71,2,0)</f>
        <v>Pennsylvania</v>
      </c>
      <c r="I5443" t="str">
        <f>VLOOKUP(H5443,Table2[[State]:[Kürzel für Highcharts]],2,0)</f>
        <v>PA</v>
      </c>
    </row>
    <row r="5444" spans="1:9">
      <c r="A5444">
        <v>34</v>
      </c>
      <c r="B5444" s="3">
        <v>42127</v>
      </c>
      <c r="C5444">
        <v>1.17</v>
      </c>
      <c r="D5444">
        <v>255913.63</v>
      </c>
      <c r="E5444" t="s">
        <v>8</v>
      </c>
      <c r="F5444">
        <v>2015</v>
      </c>
      <c r="G5444" s="4" t="s">
        <v>26</v>
      </c>
      <c r="H5444" t="str">
        <f>VLOOKUP(G5444,States!$A$1:$B$71,2,0)</f>
        <v>Pennsylvania</v>
      </c>
      <c r="I5444" t="str">
        <f>VLOOKUP(H5444,Table2[[State]:[Kürzel für Highcharts]],2,0)</f>
        <v>PA</v>
      </c>
    </row>
    <row r="5445" spans="1:9">
      <c r="A5445">
        <v>35</v>
      </c>
      <c r="B5445" s="3">
        <v>42120</v>
      </c>
      <c r="C5445">
        <v>1.21</v>
      </c>
      <c r="D5445">
        <v>234322.13</v>
      </c>
      <c r="E5445" t="s">
        <v>8</v>
      </c>
      <c r="F5445">
        <v>2015</v>
      </c>
      <c r="G5445" s="4" t="s">
        <v>26</v>
      </c>
      <c r="H5445" t="str">
        <f>VLOOKUP(G5445,States!$A$1:$B$71,2,0)</f>
        <v>Pennsylvania</v>
      </c>
      <c r="I5445" t="str">
        <f>VLOOKUP(H5445,Table2[[State]:[Kürzel für Highcharts]],2,0)</f>
        <v>PA</v>
      </c>
    </row>
    <row r="5446" spans="1:9">
      <c r="A5446">
        <v>36</v>
      </c>
      <c r="B5446" s="3">
        <v>42113</v>
      </c>
      <c r="C5446">
        <v>1.17</v>
      </c>
      <c r="D5446">
        <v>237429.16</v>
      </c>
      <c r="E5446" t="s">
        <v>8</v>
      </c>
      <c r="F5446">
        <v>2015</v>
      </c>
      <c r="G5446" s="4" t="s">
        <v>26</v>
      </c>
      <c r="H5446" t="str">
        <f>VLOOKUP(G5446,States!$A$1:$B$71,2,0)</f>
        <v>Pennsylvania</v>
      </c>
      <c r="I5446" t="str">
        <f>VLOOKUP(H5446,Table2[[State]:[Kürzel für Highcharts]],2,0)</f>
        <v>PA</v>
      </c>
    </row>
    <row r="5447" spans="1:9">
      <c r="A5447">
        <v>37</v>
      </c>
      <c r="B5447" s="3">
        <v>42106</v>
      </c>
      <c r="C5447">
        <v>1.18</v>
      </c>
      <c r="D5447">
        <v>201544.53</v>
      </c>
      <c r="E5447" t="s">
        <v>8</v>
      </c>
      <c r="F5447">
        <v>2015</v>
      </c>
      <c r="G5447" s="4" t="s">
        <v>26</v>
      </c>
      <c r="H5447" t="str">
        <f>VLOOKUP(G5447,States!$A$1:$B$71,2,0)</f>
        <v>Pennsylvania</v>
      </c>
      <c r="I5447" t="str">
        <f>VLOOKUP(H5447,Table2[[State]:[Kürzel für Highcharts]],2,0)</f>
        <v>PA</v>
      </c>
    </row>
    <row r="5448" spans="1:9">
      <c r="A5448">
        <v>38</v>
      </c>
      <c r="B5448" s="3">
        <v>42099</v>
      </c>
      <c r="C5448">
        <v>1.21</v>
      </c>
      <c r="D5448">
        <v>216376.66</v>
      </c>
      <c r="E5448" t="s">
        <v>8</v>
      </c>
      <c r="F5448">
        <v>2015</v>
      </c>
      <c r="G5448" s="4" t="s">
        <v>26</v>
      </c>
      <c r="H5448" t="str">
        <f>VLOOKUP(G5448,States!$A$1:$B$71,2,0)</f>
        <v>Pennsylvania</v>
      </c>
      <c r="I5448" t="str">
        <f>VLOOKUP(H5448,Table2[[State]:[Kürzel für Highcharts]],2,0)</f>
        <v>PA</v>
      </c>
    </row>
    <row r="5449" spans="1:9">
      <c r="A5449">
        <v>39</v>
      </c>
      <c r="B5449" s="3">
        <v>42092</v>
      </c>
      <c r="C5449">
        <v>1.1399999999999999</v>
      </c>
      <c r="D5449">
        <v>197282.25</v>
      </c>
      <c r="E5449" t="s">
        <v>8</v>
      </c>
      <c r="F5449">
        <v>2015</v>
      </c>
      <c r="G5449" s="4" t="s">
        <v>26</v>
      </c>
      <c r="H5449" t="str">
        <f>VLOOKUP(G5449,States!$A$1:$B$71,2,0)</f>
        <v>Pennsylvania</v>
      </c>
      <c r="I5449" t="str">
        <f>VLOOKUP(H5449,Table2[[State]:[Kürzel für Highcharts]],2,0)</f>
        <v>PA</v>
      </c>
    </row>
    <row r="5450" spans="1:9">
      <c r="A5450">
        <v>40</v>
      </c>
      <c r="B5450" s="3">
        <v>42085</v>
      </c>
      <c r="C5450">
        <v>1.08</v>
      </c>
      <c r="D5450">
        <v>219149.75</v>
      </c>
      <c r="E5450" t="s">
        <v>8</v>
      </c>
      <c r="F5450">
        <v>2015</v>
      </c>
      <c r="G5450" s="4" t="s">
        <v>26</v>
      </c>
      <c r="H5450" t="str">
        <f>VLOOKUP(G5450,States!$A$1:$B$71,2,0)</f>
        <v>Pennsylvania</v>
      </c>
      <c r="I5450" t="str">
        <f>VLOOKUP(H5450,Table2[[State]:[Kürzel für Highcharts]],2,0)</f>
        <v>PA</v>
      </c>
    </row>
    <row r="5451" spans="1:9">
      <c r="A5451">
        <v>41</v>
      </c>
      <c r="B5451" s="3">
        <v>42078</v>
      </c>
      <c r="C5451">
        <v>1.2</v>
      </c>
      <c r="D5451">
        <v>190760.3</v>
      </c>
      <c r="E5451" t="s">
        <v>8</v>
      </c>
      <c r="F5451">
        <v>2015</v>
      </c>
      <c r="G5451" s="4" t="s">
        <v>26</v>
      </c>
      <c r="H5451" t="str">
        <f>VLOOKUP(G5451,States!$A$1:$B$71,2,0)</f>
        <v>Pennsylvania</v>
      </c>
      <c r="I5451" t="str">
        <f>VLOOKUP(H5451,Table2[[State]:[Kürzel für Highcharts]],2,0)</f>
        <v>PA</v>
      </c>
    </row>
    <row r="5452" spans="1:9">
      <c r="A5452">
        <v>42</v>
      </c>
      <c r="B5452" s="3">
        <v>42071</v>
      </c>
      <c r="C5452">
        <v>1.1499999999999999</v>
      </c>
      <c r="D5452">
        <v>192277.92</v>
      </c>
      <c r="E5452" t="s">
        <v>8</v>
      </c>
      <c r="F5452">
        <v>2015</v>
      </c>
      <c r="G5452" s="4" t="s">
        <v>26</v>
      </c>
      <c r="H5452" t="str">
        <f>VLOOKUP(G5452,States!$A$1:$B$71,2,0)</f>
        <v>Pennsylvania</v>
      </c>
      <c r="I5452" t="str">
        <f>VLOOKUP(H5452,Table2[[State]:[Kürzel für Highcharts]],2,0)</f>
        <v>PA</v>
      </c>
    </row>
    <row r="5453" spans="1:9">
      <c r="A5453">
        <v>43</v>
      </c>
      <c r="B5453" s="3">
        <v>42064</v>
      </c>
      <c r="C5453">
        <v>1.07</v>
      </c>
      <c r="D5453">
        <v>230913.14</v>
      </c>
      <c r="E5453" t="s">
        <v>8</v>
      </c>
      <c r="F5453">
        <v>2015</v>
      </c>
      <c r="G5453" s="4" t="s">
        <v>26</v>
      </c>
      <c r="H5453" t="str">
        <f>VLOOKUP(G5453,States!$A$1:$B$71,2,0)</f>
        <v>Pennsylvania</v>
      </c>
      <c r="I5453" t="str">
        <f>VLOOKUP(H5453,Table2[[State]:[Kürzel für Highcharts]],2,0)</f>
        <v>PA</v>
      </c>
    </row>
    <row r="5454" spans="1:9">
      <c r="A5454">
        <v>44</v>
      </c>
      <c r="B5454" s="3">
        <v>42057</v>
      </c>
      <c r="C5454">
        <v>1.2</v>
      </c>
      <c r="D5454">
        <v>191040.19</v>
      </c>
      <c r="E5454" t="s">
        <v>8</v>
      </c>
      <c r="F5454">
        <v>2015</v>
      </c>
      <c r="G5454" s="4" t="s">
        <v>26</v>
      </c>
      <c r="H5454" t="str">
        <f>VLOOKUP(G5454,States!$A$1:$B$71,2,0)</f>
        <v>Pennsylvania</v>
      </c>
      <c r="I5454" t="str">
        <f>VLOOKUP(H5454,Table2[[State]:[Kürzel für Highcharts]],2,0)</f>
        <v>PA</v>
      </c>
    </row>
    <row r="5455" spans="1:9">
      <c r="A5455">
        <v>45</v>
      </c>
      <c r="B5455" s="3">
        <v>42050</v>
      </c>
      <c r="C5455">
        <v>1.22</v>
      </c>
      <c r="D5455">
        <v>187671.77</v>
      </c>
      <c r="E5455" t="s">
        <v>8</v>
      </c>
      <c r="F5455">
        <v>2015</v>
      </c>
      <c r="G5455" s="4" t="s">
        <v>26</v>
      </c>
      <c r="H5455" t="str">
        <f>VLOOKUP(G5455,States!$A$1:$B$71,2,0)</f>
        <v>Pennsylvania</v>
      </c>
      <c r="I5455" t="str">
        <f>VLOOKUP(H5455,Table2[[State]:[Kürzel für Highcharts]],2,0)</f>
        <v>PA</v>
      </c>
    </row>
    <row r="5456" spans="1:9">
      <c r="A5456">
        <v>46</v>
      </c>
      <c r="B5456" s="3">
        <v>42043</v>
      </c>
      <c r="C5456">
        <v>1.02</v>
      </c>
      <c r="D5456">
        <v>239756.62</v>
      </c>
      <c r="E5456" t="s">
        <v>8</v>
      </c>
      <c r="F5456">
        <v>2015</v>
      </c>
      <c r="G5456" s="4" t="s">
        <v>26</v>
      </c>
      <c r="H5456" t="str">
        <f>VLOOKUP(G5456,States!$A$1:$B$71,2,0)</f>
        <v>Pennsylvania</v>
      </c>
      <c r="I5456" t="str">
        <f>VLOOKUP(H5456,Table2[[State]:[Kürzel für Highcharts]],2,0)</f>
        <v>PA</v>
      </c>
    </row>
    <row r="5457" spans="1:9">
      <c r="A5457">
        <v>47</v>
      </c>
      <c r="B5457" s="3">
        <v>42036</v>
      </c>
      <c r="C5457">
        <v>1.06</v>
      </c>
      <c r="D5457">
        <v>283137.88</v>
      </c>
      <c r="E5457" t="s">
        <v>8</v>
      </c>
      <c r="F5457">
        <v>2015</v>
      </c>
      <c r="G5457" s="4" t="s">
        <v>26</v>
      </c>
      <c r="H5457" t="str">
        <f>VLOOKUP(G5457,States!$A$1:$B$71,2,0)</f>
        <v>Pennsylvania</v>
      </c>
      <c r="I5457" t="str">
        <f>VLOOKUP(H5457,Table2[[State]:[Kürzel für Highcharts]],2,0)</f>
        <v>PA</v>
      </c>
    </row>
    <row r="5458" spans="1:9">
      <c r="A5458">
        <v>48</v>
      </c>
      <c r="B5458" s="3">
        <v>42029</v>
      </c>
      <c r="C5458">
        <v>1.17</v>
      </c>
      <c r="D5458">
        <v>206074.14</v>
      </c>
      <c r="E5458" t="s">
        <v>8</v>
      </c>
      <c r="F5458">
        <v>2015</v>
      </c>
      <c r="G5458" s="4" t="s">
        <v>26</v>
      </c>
      <c r="H5458" t="str">
        <f>VLOOKUP(G5458,States!$A$1:$B$71,2,0)</f>
        <v>Pennsylvania</v>
      </c>
      <c r="I5458" t="str">
        <f>VLOOKUP(H5458,Table2[[State]:[Kürzel für Highcharts]],2,0)</f>
        <v>PA</v>
      </c>
    </row>
    <row r="5459" spans="1:9">
      <c r="A5459">
        <v>49</v>
      </c>
      <c r="B5459" s="3">
        <v>42022</v>
      </c>
      <c r="C5459">
        <v>1.24</v>
      </c>
      <c r="D5459">
        <v>182604.68</v>
      </c>
      <c r="E5459" t="s">
        <v>8</v>
      </c>
      <c r="F5459">
        <v>2015</v>
      </c>
      <c r="G5459" s="4" t="s">
        <v>26</v>
      </c>
      <c r="H5459" t="str">
        <f>VLOOKUP(G5459,States!$A$1:$B$71,2,0)</f>
        <v>Pennsylvania</v>
      </c>
      <c r="I5459" t="str">
        <f>VLOOKUP(H5459,Table2[[State]:[Kürzel für Highcharts]],2,0)</f>
        <v>PA</v>
      </c>
    </row>
    <row r="5460" spans="1:9">
      <c r="A5460">
        <v>50</v>
      </c>
      <c r="B5460" s="3">
        <v>42015</v>
      </c>
      <c r="C5460">
        <v>1.26</v>
      </c>
      <c r="D5460">
        <v>178735.25</v>
      </c>
      <c r="E5460" t="s">
        <v>8</v>
      </c>
      <c r="F5460">
        <v>2015</v>
      </c>
      <c r="G5460" s="4" t="s">
        <v>26</v>
      </c>
      <c r="H5460" t="str">
        <f>VLOOKUP(G5460,States!$A$1:$B$71,2,0)</f>
        <v>Pennsylvania</v>
      </c>
      <c r="I5460" t="str">
        <f>VLOOKUP(H5460,Table2[[State]:[Kürzel für Highcharts]],2,0)</f>
        <v>PA</v>
      </c>
    </row>
    <row r="5461" spans="1:9">
      <c r="A5461">
        <v>51</v>
      </c>
      <c r="B5461" s="3">
        <v>42008</v>
      </c>
      <c r="C5461">
        <v>1.05</v>
      </c>
      <c r="D5461">
        <v>203939.14</v>
      </c>
      <c r="E5461" t="s">
        <v>8</v>
      </c>
      <c r="F5461">
        <v>2015</v>
      </c>
      <c r="G5461" s="4" t="s">
        <v>26</v>
      </c>
      <c r="H5461" t="str">
        <f>VLOOKUP(G5461,States!$A$1:$B$71,2,0)</f>
        <v>Pennsylvania</v>
      </c>
      <c r="I5461" t="str">
        <f>VLOOKUP(H5461,Table2[[State]:[Kürzel für Highcharts]],2,0)</f>
        <v>PA</v>
      </c>
    </row>
    <row r="5462" spans="1:9">
      <c r="A5462">
        <v>0</v>
      </c>
      <c r="B5462" s="3">
        <v>42729</v>
      </c>
      <c r="C5462">
        <v>1.45</v>
      </c>
      <c r="D5462">
        <v>186180</v>
      </c>
      <c r="E5462" t="s">
        <v>8</v>
      </c>
      <c r="F5462">
        <v>2016</v>
      </c>
      <c r="G5462" s="4" t="s">
        <v>26</v>
      </c>
      <c r="H5462" t="str">
        <f>VLOOKUP(G5462,States!$A$1:$B$71,2,0)</f>
        <v>Pennsylvania</v>
      </c>
      <c r="I5462" t="str">
        <f>VLOOKUP(H5462,Table2[[State]:[Kürzel für Highcharts]],2,0)</f>
        <v>PA</v>
      </c>
    </row>
    <row r="5463" spans="1:9">
      <c r="A5463">
        <v>1</v>
      </c>
      <c r="B5463" s="3">
        <v>42722</v>
      </c>
      <c r="C5463">
        <v>1.21</v>
      </c>
      <c r="D5463">
        <v>210917.45</v>
      </c>
      <c r="E5463" t="s">
        <v>8</v>
      </c>
      <c r="F5463">
        <v>2016</v>
      </c>
      <c r="G5463" s="4" t="s">
        <v>26</v>
      </c>
      <c r="H5463" t="str">
        <f>VLOOKUP(G5463,States!$A$1:$B$71,2,0)</f>
        <v>Pennsylvania</v>
      </c>
      <c r="I5463" t="str">
        <f>VLOOKUP(H5463,Table2[[State]:[Kürzel für Highcharts]],2,0)</f>
        <v>PA</v>
      </c>
    </row>
    <row r="5464" spans="1:9">
      <c r="A5464">
        <v>2</v>
      </c>
      <c r="B5464" s="3">
        <v>42715</v>
      </c>
      <c r="C5464">
        <v>1.26</v>
      </c>
      <c r="D5464">
        <v>202600.72</v>
      </c>
      <c r="E5464" t="s">
        <v>8</v>
      </c>
      <c r="F5464">
        <v>2016</v>
      </c>
      <c r="G5464" s="4" t="s">
        <v>26</v>
      </c>
      <c r="H5464" t="str">
        <f>VLOOKUP(G5464,States!$A$1:$B$71,2,0)</f>
        <v>Pennsylvania</v>
      </c>
      <c r="I5464" t="str">
        <f>VLOOKUP(H5464,Table2[[State]:[Kürzel für Highcharts]],2,0)</f>
        <v>PA</v>
      </c>
    </row>
    <row r="5465" spans="1:9">
      <c r="A5465">
        <v>3</v>
      </c>
      <c r="B5465" s="3">
        <v>42708</v>
      </c>
      <c r="C5465">
        <v>1.4</v>
      </c>
      <c r="D5465">
        <v>172416.11</v>
      </c>
      <c r="E5465" t="s">
        <v>8</v>
      </c>
      <c r="F5465">
        <v>2016</v>
      </c>
      <c r="G5465" s="4" t="s">
        <v>26</v>
      </c>
      <c r="H5465" t="str">
        <f>VLOOKUP(G5465,States!$A$1:$B$71,2,0)</f>
        <v>Pennsylvania</v>
      </c>
      <c r="I5465" t="str">
        <f>VLOOKUP(H5465,Table2[[State]:[Kürzel für Highcharts]],2,0)</f>
        <v>PA</v>
      </c>
    </row>
    <row r="5466" spans="1:9">
      <c r="A5466">
        <v>4</v>
      </c>
      <c r="B5466" s="3">
        <v>42701</v>
      </c>
      <c r="C5466">
        <v>1.4</v>
      </c>
      <c r="D5466">
        <v>155286.15</v>
      </c>
      <c r="E5466" t="s">
        <v>8</v>
      </c>
      <c r="F5466">
        <v>2016</v>
      </c>
      <c r="G5466" s="4" t="s">
        <v>26</v>
      </c>
      <c r="H5466" t="str">
        <f>VLOOKUP(G5466,States!$A$1:$B$71,2,0)</f>
        <v>Pennsylvania</v>
      </c>
      <c r="I5466" t="str">
        <f>VLOOKUP(H5466,Table2[[State]:[Kürzel für Highcharts]],2,0)</f>
        <v>PA</v>
      </c>
    </row>
    <row r="5467" spans="1:9">
      <c r="A5467">
        <v>5</v>
      </c>
      <c r="B5467" s="3">
        <v>42694</v>
      </c>
      <c r="C5467">
        <v>1.37</v>
      </c>
      <c r="D5467">
        <v>191755.51</v>
      </c>
      <c r="E5467" t="s">
        <v>8</v>
      </c>
      <c r="F5467">
        <v>2016</v>
      </c>
      <c r="G5467" s="4" t="s">
        <v>26</v>
      </c>
      <c r="H5467" t="str">
        <f>VLOOKUP(G5467,States!$A$1:$B$71,2,0)</f>
        <v>Pennsylvania</v>
      </c>
      <c r="I5467" t="str">
        <f>VLOOKUP(H5467,Table2[[State]:[Kürzel für Highcharts]],2,0)</f>
        <v>PA</v>
      </c>
    </row>
    <row r="5468" spans="1:9">
      <c r="A5468">
        <v>6</v>
      </c>
      <c r="B5468" s="3">
        <v>42687</v>
      </c>
      <c r="C5468">
        <v>1.42</v>
      </c>
      <c r="D5468">
        <v>197920.72</v>
      </c>
      <c r="E5468" t="s">
        <v>8</v>
      </c>
      <c r="F5468">
        <v>2016</v>
      </c>
      <c r="G5468" s="4" t="s">
        <v>26</v>
      </c>
      <c r="H5468" t="str">
        <f>VLOOKUP(G5468,States!$A$1:$B$71,2,0)</f>
        <v>Pennsylvania</v>
      </c>
      <c r="I5468" t="str">
        <f>VLOOKUP(H5468,Table2[[State]:[Kürzel für Highcharts]],2,0)</f>
        <v>PA</v>
      </c>
    </row>
    <row r="5469" spans="1:9">
      <c r="A5469">
        <v>7</v>
      </c>
      <c r="B5469" s="3">
        <v>42680</v>
      </c>
      <c r="C5469">
        <v>1.55</v>
      </c>
      <c r="D5469">
        <v>174837.42</v>
      </c>
      <c r="E5469" t="s">
        <v>8</v>
      </c>
      <c r="F5469">
        <v>2016</v>
      </c>
      <c r="G5469" s="4" t="s">
        <v>26</v>
      </c>
      <c r="H5469" t="str">
        <f>VLOOKUP(G5469,States!$A$1:$B$71,2,0)</f>
        <v>Pennsylvania</v>
      </c>
      <c r="I5469" t="str">
        <f>VLOOKUP(H5469,Table2[[State]:[Kürzel für Highcharts]],2,0)</f>
        <v>PA</v>
      </c>
    </row>
    <row r="5470" spans="1:9">
      <c r="A5470">
        <v>8</v>
      </c>
      <c r="B5470" s="3">
        <v>42673</v>
      </c>
      <c r="C5470">
        <v>1.59</v>
      </c>
      <c r="D5470">
        <v>171652.4</v>
      </c>
      <c r="E5470" t="s">
        <v>8</v>
      </c>
      <c r="F5470">
        <v>2016</v>
      </c>
      <c r="G5470" s="4" t="s">
        <v>26</v>
      </c>
      <c r="H5470" t="str">
        <f>VLOOKUP(G5470,States!$A$1:$B$71,2,0)</f>
        <v>Pennsylvania</v>
      </c>
      <c r="I5470" t="str">
        <f>VLOOKUP(H5470,Table2[[State]:[Kürzel für Highcharts]],2,0)</f>
        <v>PA</v>
      </c>
    </row>
    <row r="5471" spans="1:9">
      <c r="A5471">
        <v>9</v>
      </c>
      <c r="B5471" s="3">
        <v>42666</v>
      </c>
      <c r="C5471">
        <v>1.6</v>
      </c>
      <c r="D5471">
        <v>195809.34</v>
      </c>
      <c r="E5471" t="s">
        <v>8</v>
      </c>
      <c r="F5471">
        <v>2016</v>
      </c>
      <c r="G5471" s="4" t="s">
        <v>26</v>
      </c>
      <c r="H5471" t="str">
        <f>VLOOKUP(G5471,States!$A$1:$B$71,2,0)</f>
        <v>Pennsylvania</v>
      </c>
      <c r="I5471" t="str">
        <f>VLOOKUP(H5471,Table2[[State]:[Kürzel für Highcharts]],2,0)</f>
        <v>PA</v>
      </c>
    </row>
    <row r="5472" spans="1:9">
      <c r="A5472">
        <v>10</v>
      </c>
      <c r="B5472" s="3">
        <v>42659</v>
      </c>
      <c r="C5472">
        <v>1.49</v>
      </c>
      <c r="D5472">
        <v>205728.4</v>
      </c>
      <c r="E5472" t="s">
        <v>8</v>
      </c>
      <c r="F5472">
        <v>2016</v>
      </c>
      <c r="G5472" s="4" t="s">
        <v>26</v>
      </c>
      <c r="H5472" t="str">
        <f>VLOOKUP(G5472,States!$A$1:$B$71,2,0)</f>
        <v>Pennsylvania</v>
      </c>
      <c r="I5472" t="str">
        <f>VLOOKUP(H5472,Table2[[State]:[Kürzel für Highcharts]],2,0)</f>
        <v>PA</v>
      </c>
    </row>
    <row r="5473" spans="1:9">
      <c r="A5473">
        <v>11</v>
      </c>
      <c r="B5473" s="3">
        <v>42652</v>
      </c>
      <c r="C5473">
        <v>1.42</v>
      </c>
      <c r="D5473">
        <v>219089.52</v>
      </c>
      <c r="E5473" t="s">
        <v>8</v>
      </c>
      <c r="F5473">
        <v>2016</v>
      </c>
      <c r="G5473" s="4" t="s">
        <v>26</v>
      </c>
      <c r="H5473" t="str">
        <f>VLOOKUP(G5473,States!$A$1:$B$71,2,0)</f>
        <v>Pennsylvania</v>
      </c>
      <c r="I5473" t="str">
        <f>VLOOKUP(H5473,Table2[[State]:[Kürzel für Highcharts]],2,0)</f>
        <v>PA</v>
      </c>
    </row>
    <row r="5474" spans="1:9">
      <c r="A5474">
        <v>12</v>
      </c>
      <c r="B5474" s="3">
        <v>42645</v>
      </c>
      <c r="C5474">
        <v>1.4</v>
      </c>
      <c r="D5474">
        <v>214726.86</v>
      </c>
      <c r="E5474" t="s">
        <v>8</v>
      </c>
      <c r="F5474">
        <v>2016</v>
      </c>
      <c r="G5474" s="4" t="s">
        <v>26</v>
      </c>
      <c r="H5474" t="str">
        <f>VLOOKUP(G5474,States!$A$1:$B$71,2,0)</f>
        <v>Pennsylvania</v>
      </c>
      <c r="I5474" t="str">
        <f>VLOOKUP(H5474,Table2[[State]:[Kürzel für Highcharts]],2,0)</f>
        <v>PA</v>
      </c>
    </row>
    <row r="5475" spans="1:9">
      <c r="A5475">
        <v>13</v>
      </c>
      <c r="B5475" s="3">
        <v>42638</v>
      </c>
      <c r="C5475">
        <v>1.37</v>
      </c>
      <c r="D5475">
        <v>222019.37</v>
      </c>
      <c r="E5475" t="s">
        <v>8</v>
      </c>
      <c r="F5475">
        <v>2016</v>
      </c>
      <c r="G5475" s="4" t="s">
        <v>26</v>
      </c>
      <c r="H5475" t="str">
        <f>VLOOKUP(G5475,States!$A$1:$B$71,2,0)</f>
        <v>Pennsylvania</v>
      </c>
      <c r="I5475" t="str">
        <f>VLOOKUP(H5475,Table2[[State]:[Kürzel für Highcharts]],2,0)</f>
        <v>PA</v>
      </c>
    </row>
    <row r="5476" spans="1:9">
      <c r="A5476">
        <v>14</v>
      </c>
      <c r="B5476" s="3">
        <v>42631</v>
      </c>
      <c r="C5476">
        <v>1.26</v>
      </c>
      <c r="D5476">
        <v>220697.92</v>
      </c>
      <c r="E5476" t="s">
        <v>8</v>
      </c>
      <c r="F5476">
        <v>2016</v>
      </c>
      <c r="G5476" s="4" t="s">
        <v>26</v>
      </c>
      <c r="H5476" t="str">
        <f>VLOOKUP(G5476,States!$A$1:$B$71,2,0)</f>
        <v>Pennsylvania</v>
      </c>
      <c r="I5476" t="str">
        <f>VLOOKUP(H5476,Table2[[State]:[Kürzel für Highcharts]],2,0)</f>
        <v>PA</v>
      </c>
    </row>
    <row r="5477" spans="1:9">
      <c r="A5477">
        <v>15</v>
      </c>
      <c r="B5477" s="3">
        <v>42624</v>
      </c>
      <c r="C5477">
        <v>1.19</v>
      </c>
      <c r="D5477">
        <v>272611.45</v>
      </c>
      <c r="E5477" t="s">
        <v>8</v>
      </c>
      <c r="F5477">
        <v>2016</v>
      </c>
      <c r="G5477" s="4" t="s">
        <v>26</v>
      </c>
      <c r="H5477" t="str">
        <f>VLOOKUP(G5477,States!$A$1:$B$71,2,0)</f>
        <v>Pennsylvania</v>
      </c>
      <c r="I5477" t="str">
        <f>VLOOKUP(H5477,Table2[[State]:[Kürzel für Highcharts]],2,0)</f>
        <v>PA</v>
      </c>
    </row>
    <row r="5478" spans="1:9">
      <c r="A5478">
        <v>16</v>
      </c>
      <c r="B5478" s="3">
        <v>42617</v>
      </c>
      <c r="C5478">
        <v>1.1499999999999999</v>
      </c>
      <c r="D5478">
        <v>311176.62</v>
      </c>
      <c r="E5478" t="s">
        <v>8</v>
      </c>
      <c r="F5478">
        <v>2016</v>
      </c>
      <c r="G5478" s="4" t="s">
        <v>26</v>
      </c>
      <c r="H5478" t="str">
        <f>VLOOKUP(G5478,States!$A$1:$B$71,2,0)</f>
        <v>Pennsylvania</v>
      </c>
      <c r="I5478" t="str">
        <f>VLOOKUP(H5478,Table2[[State]:[Kürzel für Highcharts]],2,0)</f>
        <v>PA</v>
      </c>
    </row>
    <row r="5479" spans="1:9">
      <c r="A5479">
        <v>17</v>
      </c>
      <c r="B5479" s="3">
        <v>42610</v>
      </c>
      <c r="C5479">
        <v>1.32</v>
      </c>
      <c r="D5479">
        <v>269377.78999999998</v>
      </c>
      <c r="E5479" t="s">
        <v>8</v>
      </c>
      <c r="F5479">
        <v>2016</v>
      </c>
      <c r="G5479" s="4" t="s">
        <v>26</v>
      </c>
      <c r="H5479" t="str">
        <f>VLOOKUP(G5479,States!$A$1:$B$71,2,0)</f>
        <v>Pennsylvania</v>
      </c>
      <c r="I5479" t="str">
        <f>VLOOKUP(H5479,Table2[[State]:[Kürzel für Highcharts]],2,0)</f>
        <v>PA</v>
      </c>
    </row>
    <row r="5480" spans="1:9">
      <c r="A5480">
        <v>18</v>
      </c>
      <c r="B5480" s="3">
        <v>42603</v>
      </c>
      <c r="C5480">
        <v>1.28</v>
      </c>
      <c r="D5480">
        <v>258309.18</v>
      </c>
      <c r="E5480" t="s">
        <v>8</v>
      </c>
      <c r="F5480">
        <v>2016</v>
      </c>
      <c r="G5480" s="4" t="s">
        <v>26</v>
      </c>
      <c r="H5480" t="str">
        <f>VLOOKUP(G5480,States!$A$1:$B$71,2,0)</f>
        <v>Pennsylvania</v>
      </c>
      <c r="I5480" t="str">
        <f>VLOOKUP(H5480,Table2[[State]:[Kürzel für Highcharts]],2,0)</f>
        <v>PA</v>
      </c>
    </row>
    <row r="5481" spans="1:9">
      <c r="A5481">
        <v>19</v>
      </c>
      <c r="B5481" s="3">
        <v>42596</v>
      </c>
      <c r="C5481">
        <v>1.22</v>
      </c>
      <c r="D5481">
        <v>272099.07</v>
      </c>
      <c r="E5481" t="s">
        <v>8</v>
      </c>
      <c r="F5481">
        <v>2016</v>
      </c>
      <c r="G5481" s="4" t="s">
        <v>26</v>
      </c>
      <c r="H5481" t="str">
        <f>VLOOKUP(G5481,States!$A$1:$B$71,2,0)</f>
        <v>Pennsylvania</v>
      </c>
      <c r="I5481" t="str">
        <f>VLOOKUP(H5481,Table2[[State]:[Kürzel für Highcharts]],2,0)</f>
        <v>PA</v>
      </c>
    </row>
    <row r="5482" spans="1:9">
      <c r="A5482">
        <v>20</v>
      </c>
      <c r="B5482" s="3">
        <v>42589</v>
      </c>
      <c r="C5482">
        <v>1.24</v>
      </c>
      <c r="D5482">
        <v>267082.86</v>
      </c>
      <c r="E5482" t="s">
        <v>8</v>
      </c>
      <c r="F5482">
        <v>2016</v>
      </c>
      <c r="G5482" s="4" t="s">
        <v>26</v>
      </c>
      <c r="H5482" t="str">
        <f>VLOOKUP(G5482,States!$A$1:$B$71,2,0)</f>
        <v>Pennsylvania</v>
      </c>
      <c r="I5482" t="str">
        <f>VLOOKUP(H5482,Table2[[State]:[Kürzel für Highcharts]],2,0)</f>
        <v>PA</v>
      </c>
    </row>
    <row r="5483" spans="1:9">
      <c r="A5483">
        <v>21</v>
      </c>
      <c r="B5483" s="3">
        <v>42582</v>
      </c>
      <c r="C5483">
        <v>1.37</v>
      </c>
      <c r="D5483">
        <v>253671.67</v>
      </c>
      <c r="E5483" t="s">
        <v>8</v>
      </c>
      <c r="F5483">
        <v>2016</v>
      </c>
      <c r="G5483" s="4" t="s">
        <v>26</v>
      </c>
      <c r="H5483" t="str">
        <f>VLOOKUP(G5483,States!$A$1:$B$71,2,0)</f>
        <v>Pennsylvania</v>
      </c>
      <c r="I5483" t="str">
        <f>VLOOKUP(H5483,Table2[[State]:[Kürzel für Highcharts]],2,0)</f>
        <v>PA</v>
      </c>
    </row>
    <row r="5484" spans="1:9">
      <c r="A5484">
        <v>22</v>
      </c>
      <c r="B5484" s="3">
        <v>42575</v>
      </c>
      <c r="C5484">
        <v>1.36</v>
      </c>
      <c r="D5484">
        <v>247275.14</v>
      </c>
      <c r="E5484" t="s">
        <v>8</v>
      </c>
      <c r="F5484">
        <v>2016</v>
      </c>
      <c r="G5484" s="4" t="s">
        <v>26</v>
      </c>
      <c r="H5484" t="str">
        <f>VLOOKUP(G5484,States!$A$1:$B$71,2,0)</f>
        <v>Pennsylvania</v>
      </c>
      <c r="I5484" t="str">
        <f>VLOOKUP(H5484,Table2[[State]:[Kürzel für Highcharts]],2,0)</f>
        <v>PA</v>
      </c>
    </row>
    <row r="5485" spans="1:9">
      <c r="A5485">
        <v>23</v>
      </c>
      <c r="B5485" s="3">
        <v>42568</v>
      </c>
      <c r="C5485">
        <v>1.25</v>
      </c>
      <c r="D5485">
        <v>249117.51</v>
      </c>
      <c r="E5485" t="s">
        <v>8</v>
      </c>
      <c r="F5485">
        <v>2016</v>
      </c>
      <c r="G5485" s="4" t="s">
        <v>26</v>
      </c>
      <c r="H5485" t="str">
        <f>VLOOKUP(G5485,States!$A$1:$B$71,2,0)</f>
        <v>Pennsylvania</v>
      </c>
      <c r="I5485" t="str">
        <f>VLOOKUP(H5485,Table2[[State]:[Kürzel für Highcharts]],2,0)</f>
        <v>PA</v>
      </c>
    </row>
    <row r="5486" spans="1:9">
      <c r="A5486">
        <v>24</v>
      </c>
      <c r="B5486" s="3">
        <v>42561</v>
      </c>
      <c r="C5486">
        <v>1.21</v>
      </c>
      <c r="D5486">
        <v>274783.17</v>
      </c>
      <c r="E5486" t="s">
        <v>8</v>
      </c>
      <c r="F5486">
        <v>2016</v>
      </c>
      <c r="G5486" s="4" t="s">
        <v>26</v>
      </c>
      <c r="H5486" t="str">
        <f>VLOOKUP(G5486,States!$A$1:$B$71,2,0)</f>
        <v>Pennsylvania</v>
      </c>
      <c r="I5486" t="str">
        <f>VLOOKUP(H5486,Table2[[State]:[Kürzel für Highcharts]],2,0)</f>
        <v>PA</v>
      </c>
    </row>
    <row r="5487" spans="1:9">
      <c r="A5487">
        <v>25</v>
      </c>
      <c r="B5487" s="3">
        <v>42554</v>
      </c>
      <c r="C5487">
        <v>1.23</v>
      </c>
      <c r="D5487">
        <v>287688.42</v>
      </c>
      <c r="E5487" t="s">
        <v>8</v>
      </c>
      <c r="F5487">
        <v>2016</v>
      </c>
      <c r="G5487" s="4" t="s">
        <v>26</v>
      </c>
      <c r="H5487" t="str">
        <f>VLOOKUP(G5487,States!$A$1:$B$71,2,0)</f>
        <v>Pennsylvania</v>
      </c>
      <c r="I5487" t="str">
        <f>VLOOKUP(H5487,Table2[[State]:[Kürzel für Highcharts]],2,0)</f>
        <v>PA</v>
      </c>
    </row>
    <row r="5488" spans="1:9">
      <c r="A5488">
        <v>26</v>
      </c>
      <c r="B5488" s="3">
        <v>42547</v>
      </c>
      <c r="C5488">
        <v>1.24</v>
      </c>
      <c r="D5488">
        <v>277479.27</v>
      </c>
      <c r="E5488" t="s">
        <v>8</v>
      </c>
      <c r="F5488">
        <v>2016</v>
      </c>
      <c r="G5488" s="4" t="s">
        <v>26</v>
      </c>
      <c r="H5488" t="str">
        <f>VLOOKUP(G5488,States!$A$1:$B$71,2,0)</f>
        <v>Pennsylvania</v>
      </c>
      <c r="I5488" t="str">
        <f>VLOOKUP(H5488,Table2[[State]:[Kürzel für Highcharts]],2,0)</f>
        <v>PA</v>
      </c>
    </row>
    <row r="5489" spans="1:9">
      <c r="A5489">
        <v>27</v>
      </c>
      <c r="B5489" s="3">
        <v>42540</v>
      </c>
      <c r="C5489">
        <v>1.26</v>
      </c>
      <c r="D5489">
        <v>267235.78999999998</v>
      </c>
      <c r="E5489" t="s">
        <v>8</v>
      </c>
      <c r="F5489">
        <v>2016</v>
      </c>
      <c r="G5489" s="4" t="s">
        <v>26</v>
      </c>
      <c r="H5489" t="str">
        <f>VLOOKUP(G5489,States!$A$1:$B$71,2,0)</f>
        <v>Pennsylvania</v>
      </c>
      <c r="I5489" t="str">
        <f>VLOOKUP(H5489,Table2[[State]:[Kürzel für Highcharts]],2,0)</f>
        <v>PA</v>
      </c>
    </row>
    <row r="5490" spans="1:9">
      <c r="A5490">
        <v>28</v>
      </c>
      <c r="B5490" s="3">
        <v>42533</v>
      </c>
      <c r="C5490">
        <v>1.24</v>
      </c>
      <c r="D5490">
        <v>250231.06</v>
      </c>
      <c r="E5490" t="s">
        <v>8</v>
      </c>
      <c r="F5490">
        <v>2016</v>
      </c>
      <c r="G5490" s="4" t="s">
        <v>26</v>
      </c>
      <c r="H5490" t="str">
        <f>VLOOKUP(G5490,States!$A$1:$B$71,2,0)</f>
        <v>Pennsylvania</v>
      </c>
      <c r="I5490" t="str">
        <f>VLOOKUP(H5490,Table2[[State]:[Kürzel für Highcharts]],2,0)</f>
        <v>PA</v>
      </c>
    </row>
    <row r="5491" spans="1:9">
      <c r="A5491">
        <v>29</v>
      </c>
      <c r="B5491" s="3">
        <v>42526</v>
      </c>
      <c r="C5491">
        <v>1.23</v>
      </c>
      <c r="D5491">
        <v>267225.88</v>
      </c>
      <c r="E5491" t="s">
        <v>8</v>
      </c>
      <c r="F5491">
        <v>2016</v>
      </c>
      <c r="G5491" s="4" t="s">
        <v>26</v>
      </c>
      <c r="H5491" t="str">
        <f>VLOOKUP(G5491,States!$A$1:$B$71,2,0)</f>
        <v>Pennsylvania</v>
      </c>
      <c r="I5491" t="str">
        <f>VLOOKUP(H5491,Table2[[State]:[Kürzel für Highcharts]],2,0)</f>
        <v>PA</v>
      </c>
    </row>
    <row r="5492" spans="1:9">
      <c r="A5492">
        <v>30</v>
      </c>
      <c r="B5492" s="3">
        <v>42519</v>
      </c>
      <c r="C5492">
        <v>1.1299999999999999</v>
      </c>
      <c r="D5492">
        <v>280015.07</v>
      </c>
      <c r="E5492" t="s">
        <v>8</v>
      </c>
      <c r="F5492">
        <v>2016</v>
      </c>
      <c r="G5492" s="4" t="s">
        <v>26</v>
      </c>
      <c r="H5492" t="str">
        <f>VLOOKUP(G5492,States!$A$1:$B$71,2,0)</f>
        <v>Pennsylvania</v>
      </c>
      <c r="I5492" t="str">
        <f>VLOOKUP(H5492,Table2[[State]:[Kürzel für Highcharts]],2,0)</f>
        <v>PA</v>
      </c>
    </row>
    <row r="5493" spans="1:9">
      <c r="A5493">
        <v>31</v>
      </c>
      <c r="B5493" s="3">
        <v>42512</v>
      </c>
      <c r="C5493">
        <v>1.1200000000000001</v>
      </c>
      <c r="D5493">
        <v>257598.79</v>
      </c>
      <c r="E5493" t="s">
        <v>8</v>
      </c>
      <c r="F5493">
        <v>2016</v>
      </c>
      <c r="G5493" s="4" t="s">
        <v>26</v>
      </c>
      <c r="H5493" t="str">
        <f>VLOOKUP(G5493,States!$A$1:$B$71,2,0)</f>
        <v>Pennsylvania</v>
      </c>
      <c r="I5493" t="str">
        <f>VLOOKUP(H5493,Table2[[State]:[Kürzel für Highcharts]],2,0)</f>
        <v>PA</v>
      </c>
    </row>
    <row r="5494" spans="1:9">
      <c r="A5494">
        <v>32</v>
      </c>
      <c r="B5494" s="3">
        <v>42505</v>
      </c>
      <c r="C5494">
        <v>1.08</v>
      </c>
      <c r="D5494">
        <v>270638.76</v>
      </c>
      <c r="E5494" t="s">
        <v>8</v>
      </c>
      <c r="F5494">
        <v>2016</v>
      </c>
      <c r="G5494" s="4" t="s">
        <v>26</v>
      </c>
      <c r="H5494" t="str">
        <f>VLOOKUP(G5494,States!$A$1:$B$71,2,0)</f>
        <v>Pennsylvania</v>
      </c>
      <c r="I5494" t="str">
        <f>VLOOKUP(H5494,Table2[[State]:[Kürzel für Highcharts]],2,0)</f>
        <v>PA</v>
      </c>
    </row>
    <row r="5495" spans="1:9">
      <c r="A5495">
        <v>33</v>
      </c>
      <c r="B5495" s="3">
        <v>42498</v>
      </c>
      <c r="C5495">
        <v>0.91</v>
      </c>
      <c r="D5495">
        <v>373544.69</v>
      </c>
      <c r="E5495" t="s">
        <v>8</v>
      </c>
      <c r="F5495">
        <v>2016</v>
      </c>
      <c r="G5495" s="4" t="s">
        <v>26</v>
      </c>
      <c r="H5495" t="str">
        <f>VLOOKUP(G5495,States!$A$1:$B$71,2,0)</f>
        <v>Pennsylvania</v>
      </c>
      <c r="I5495" t="str">
        <f>VLOOKUP(H5495,Table2[[State]:[Kürzel für Highcharts]],2,0)</f>
        <v>PA</v>
      </c>
    </row>
    <row r="5496" spans="1:9">
      <c r="A5496">
        <v>34</v>
      </c>
      <c r="B5496" s="3">
        <v>42491</v>
      </c>
      <c r="C5496">
        <v>0.99</v>
      </c>
      <c r="D5496">
        <v>316410.59000000003</v>
      </c>
      <c r="E5496" t="s">
        <v>8</v>
      </c>
      <c r="F5496">
        <v>2016</v>
      </c>
      <c r="G5496" s="4" t="s">
        <v>26</v>
      </c>
      <c r="H5496" t="str">
        <f>VLOOKUP(G5496,States!$A$1:$B$71,2,0)</f>
        <v>Pennsylvania</v>
      </c>
      <c r="I5496" t="str">
        <f>VLOOKUP(H5496,Table2[[State]:[Kürzel für Highcharts]],2,0)</f>
        <v>PA</v>
      </c>
    </row>
    <row r="5497" spans="1:9">
      <c r="A5497">
        <v>35</v>
      </c>
      <c r="B5497" s="3">
        <v>42484</v>
      </c>
      <c r="C5497">
        <v>1.0900000000000001</v>
      </c>
      <c r="D5497">
        <v>283535.19</v>
      </c>
      <c r="E5497" t="s">
        <v>8</v>
      </c>
      <c r="F5497">
        <v>2016</v>
      </c>
      <c r="G5497" s="4" t="s">
        <v>26</v>
      </c>
      <c r="H5497" t="str">
        <f>VLOOKUP(G5497,States!$A$1:$B$71,2,0)</f>
        <v>Pennsylvania</v>
      </c>
      <c r="I5497" t="str">
        <f>VLOOKUP(H5497,Table2[[State]:[Kürzel für Highcharts]],2,0)</f>
        <v>PA</v>
      </c>
    </row>
    <row r="5498" spans="1:9">
      <c r="A5498">
        <v>36</v>
      </c>
      <c r="B5498" s="3">
        <v>42477</v>
      </c>
      <c r="C5498">
        <v>1.05</v>
      </c>
      <c r="D5498">
        <v>257743.57</v>
      </c>
      <c r="E5498" t="s">
        <v>8</v>
      </c>
      <c r="F5498">
        <v>2016</v>
      </c>
      <c r="G5498" s="4" t="s">
        <v>26</v>
      </c>
      <c r="H5498" t="str">
        <f>VLOOKUP(G5498,States!$A$1:$B$71,2,0)</f>
        <v>Pennsylvania</v>
      </c>
      <c r="I5498" t="str">
        <f>VLOOKUP(H5498,Table2[[State]:[Kürzel für Highcharts]],2,0)</f>
        <v>PA</v>
      </c>
    </row>
    <row r="5499" spans="1:9">
      <c r="A5499">
        <v>37</v>
      </c>
      <c r="B5499" s="3">
        <v>42470</v>
      </c>
      <c r="C5499">
        <v>1.05</v>
      </c>
      <c r="D5499">
        <v>237139.23</v>
      </c>
      <c r="E5499" t="s">
        <v>8</v>
      </c>
      <c r="F5499">
        <v>2016</v>
      </c>
      <c r="G5499" s="4" t="s">
        <v>26</v>
      </c>
      <c r="H5499" t="str">
        <f>VLOOKUP(G5499,States!$A$1:$B$71,2,0)</f>
        <v>Pennsylvania</v>
      </c>
      <c r="I5499" t="str">
        <f>VLOOKUP(H5499,Table2[[State]:[Kürzel für Highcharts]],2,0)</f>
        <v>PA</v>
      </c>
    </row>
    <row r="5500" spans="1:9">
      <c r="A5500">
        <v>38</v>
      </c>
      <c r="B5500" s="3">
        <v>42463</v>
      </c>
      <c r="C5500">
        <v>1.1299999999999999</v>
      </c>
      <c r="D5500">
        <v>186673.69</v>
      </c>
      <c r="E5500" t="s">
        <v>8</v>
      </c>
      <c r="F5500">
        <v>2016</v>
      </c>
      <c r="G5500" s="4" t="s">
        <v>26</v>
      </c>
      <c r="H5500" t="str">
        <f>VLOOKUP(G5500,States!$A$1:$B$71,2,0)</f>
        <v>Pennsylvania</v>
      </c>
      <c r="I5500" t="str">
        <f>VLOOKUP(H5500,Table2[[State]:[Kürzel für Highcharts]],2,0)</f>
        <v>PA</v>
      </c>
    </row>
    <row r="5501" spans="1:9">
      <c r="A5501">
        <v>39</v>
      </c>
      <c r="B5501" s="3">
        <v>42456</v>
      </c>
      <c r="C5501">
        <v>1.1499999999999999</v>
      </c>
      <c r="D5501">
        <v>247389.76</v>
      </c>
      <c r="E5501" t="s">
        <v>8</v>
      </c>
      <c r="F5501">
        <v>2016</v>
      </c>
      <c r="G5501" s="4" t="s">
        <v>26</v>
      </c>
      <c r="H5501" t="str">
        <f>VLOOKUP(G5501,States!$A$1:$B$71,2,0)</f>
        <v>Pennsylvania</v>
      </c>
      <c r="I5501" t="str">
        <f>VLOOKUP(H5501,Table2[[State]:[Kürzel für Highcharts]],2,0)</f>
        <v>PA</v>
      </c>
    </row>
    <row r="5502" spans="1:9">
      <c r="A5502">
        <v>40</v>
      </c>
      <c r="B5502" s="3">
        <v>42449</v>
      </c>
      <c r="C5502">
        <v>1.08</v>
      </c>
      <c r="D5502">
        <v>269456.81</v>
      </c>
      <c r="E5502" t="s">
        <v>8</v>
      </c>
      <c r="F5502">
        <v>2016</v>
      </c>
      <c r="G5502" s="4" t="s">
        <v>26</v>
      </c>
      <c r="H5502" t="str">
        <f>VLOOKUP(G5502,States!$A$1:$B$71,2,0)</f>
        <v>Pennsylvania</v>
      </c>
      <c r="I5502" t="str">
        <f>VLOOKUP(H5502,Table2[[State]:[Kürzel für Highcharts]],2,0)</f>
        <v>PA</v>
      </c>
    </row>
    <row r="5503" spans="1:9">
      <c r="A5503">
        <v>41</v>
      </c>
      <c r="B5503" s="3">
        <v>42442</v>
      </c>
      <c r="C5503">
        <v>1.1299999999999999</v>
      </c>
      <c r="D5503">
        <v>256785.76</v>
      </c>
      <c r="E5503" t="s">
        <v>8</v>
      </c>
      <c r="F5503">
        <v>2016</v>
      </c>
      <c r="G5503" s="4" t="s">
        <v>26</v>
      </c>
      <c r="H5503" t="str">
        <f>VLOOKUP(G5503,States!$A$1:$B$71,2,0)</f>
        <v>Pennsylvania</v>
      </c>
      <c r="I5503" t="str">
        <f>VLOOKUP(H5503,Table2[[State]:[Kürzel für Highcharts]],2,0)</f>
        <v>PA</v>
      </c>
    </row>
    <row r="5504" spans="1:9">
      <c r="A5504">
        <v>42</v>
      </c>
      <c r="B5504" s="3">
        <v>42435</v>
      </c>
      <c r="C5504">
        <v>1.17</v>
      </c>
      <c r="D5504">
        <v>240849.91</v>
      </c>
      <c r="E5504" t="s">
        <v>8</v>
      </c>
      <c r="F5504">
        <v>2016</v>
      </c>
      <c r="G5504" s="4" t="s">
        <v>26</v>
      </c>
      <c r="H5504" t="str">
        <f>VLOOKUP(G5504,States!$A$1:$B$71,2,0)</f>
        <v>Pennsylvania</v>
      </c>
      <c r="I5504" t="str">
        <f>VLOOKUP(H5504,Table2[[State]:[Kürzel für Highcharts]],2,0)</f>
        <v>PA</v>
      </c>
    </row>
    <row r="5505" spans="1:9">
      <c r="A5505">
        <v>43</v>
      </c>
      <c r="B5505" s="3">
        <v>42428</v>
      </c>
      <c r="C5505">
        <v>1.1100000000000001</v>
      </c>
      <c r="D5505">
        <v>254954.35</v>
      </c>
      <c r="E5505" t="s">
        <v>8</v>
      </c>
      <c r="F5505">
        <v>2016</v>
      </c>
      <c r="G5505" s="4" t="s">
        <v>26</v>
      </c>
      <c r="H5505" t="str">
        <f>VLOOKUP(G5505,States!$A$1:$B$71,2,0)</f>
        <v>Pennsylvania</v>
      </c>
      <c r="I5505" t="str">
        <f>VLOOKUP(H5505,Table2[[State]:[Kürzel für Highcharts]],2,0)</f>
        <v>PA</v>
      </c>
    </row>
    <row r="5506" spans="1:9">
      <c r="A5506">
        <v>44</v>
      </c>
      <c r="B5506" s="3">
        <v>42421</v>
      </c>
      <c r="C5506">
        <v>1.1499999999999999</v>
      </c>
      <c r="D5506">
        <v>235440.15</v>
      </c>
      <c r="E5506" t="s">
        <v>8</v>
      </c>
      <c r="F5506">
        <v>2016</v>
      </c>
      <c r="G5506" s="4" t="s">
        <v>26</v>
      </c>
      <c r="H5506" t="str">
        <f>VLOOKUP(G5506,States!$A$1:$B$71,2,0)</f>
        <v>Pennsylvania</v>
      </c>
      <c r="I5506" t="str">
        <f>VLOOKUP(H5506,Table2[[State]:[Kürzel für Highcharts]],2,0)</f>
        <v>PA</v>
      </c>
    </row>
    <row r="5507" spans="1:9">
      <c r="A5507">
        <v>45</v>
      </c>
      <c r="B5507" s="3">
        <v>42414</v>
      </c>
      <c r="C5507">
        <v>1.0900000000000001</v>
      </c>
      <c r="D5507">
        <v>264904.19</v>
      </c>
      <c r="E5507" t="s">
        <v>8</v>
      </c>
      <c r="F5507">
        <v>2016</v>
      </c>
      <c r="G5507" s="4" t="s">
        <v>26</v>
      </c>
      <c r="H5507" t="str">
        <f>VLOOKUP(G5507,States!$A$1:$B$71,2,0)</f>
        <v>Pennsylvania</v>
      </c>
      <c r="I5507" t="str">
        <f>VLOOKUP(H5507,Table2[[State]:[Kürzel für Highcharts]],2,0)</f>
        <v>PA</v>
      </c>
    </row>
    <row r="5508" spans="1:9">
      <c r="A5508">
        <v>46</v>
      </c>
      <c r="B5508" s="3">
        <v>42407</v>
      </c>
      <c r="C5508">
        <v>1.1000000000000001</v>
      </c>
      <c r="D5508">
        <v>310166.32</v>
      </c>
      <c r="E5508" t="s">
        <v>8</v>
      </c>
      <c r="F5508">
        <v>2016</v>
      </c>
      <c r="G5508" s="4" t="s">
        <v>26</v>
      </c>
      <c r="H5508" t="str">
        <f>VLOOKUP(G5508,States!$A$1:$B$71,2,0)</f>
        <v>Pennsylvania</v>
      </c>
      <c r="I5508" t="str">
        <f>VLOOKUP(H5508,Table2[[State]:[Kürzel für Highcharts]],2,0)</f>
        <v>PA</v>
      </c>
    </row>
    <row r="5509" spans="1:9">
      <c r="A5509">
        <v>47</v>
      </c>
      <c r="B5509" s="3">
        <v>42400</v>
      </c>
      <c r="C5509">
        <v>1.07</v>
      </c>
      <c r="D5509">
        <v>240911.84</v>
      </c>
      <c r="E5509" t="s">
        <v>8</v>
      </c>
      <c r="F5509">
        <v>2016</v>
      </c>
      <c r="G5509" s="4" t="s">
        <v>26</v>
      </c>
      <c r="H5509" t="str">
        <f>VLOOKUP(G5509,States!$A$1:$B$71,2,0)</f>
        <v>Pennsylvania</v>
      </c>
      <c r="I5509" t="str">
        <f>VLOOKUP(H5509,Table2[[State]:[Kürzel für Highcharts]],2,0)</f>
        <v>PA</v>
      </c>
    </row>
    <row r="5510" spans="1:9">
      <c r="A5510">
        <v>48</v>
      </c>
      <c r="B5510" s="3">
        <v>42393</v>
      </c>
      <c r="C5510">
        <v>1.1299999999999999</v>
      </c>
      <c r="D5510">
        <v>269859.90999999997</v>
      </c>
      <c r="E5510" t="s">
        <v>8</v>
      </c>
      <c r="F5510">
        <v>2016</v>
      </c>
      <c r="G5510" s="4" t="s">
        <v>26</v>
      </c>
      <c r="H5510" t="str">
        <f>VLOOKUP(G5510,States!$A$1:$B$71,2,0)</f>
        <v>Pennsylvania</v>
      </c>
      <c r="I5510" t="str">
        <f>VLOOKUP(H5510,Table2[[State]:[Kürzel für Highcharts]],2,0)</f>
        <v>PA</v>
      </c>
    </row>
    <row r="5511" spans="1:9">
      <c r="A5511">
        <v>49</v>
      </c>
      <c r="B5511" s="3">
        <v>42386</v>
      </c>
      <c r="C5511">
        <v>1.1499999999999999</v>
      </c>
      <c r="D5511">
        <v>251772.19</v>
      </c>
      <c r="E5511" t="s">
        <v>8</v>
      </c>
      <c r="F5511">
        <v>2016</v>
      </c>
      <c r="G5511" s="4" t="s">
        <v>26</v>
      </c>
      <c r="H5511" t="str">
        <f>VLOOKUP(G5511,States!$A$1:$B$71,2,0)</f>
        <v>Pennsylvania</v>
      </c>
      <c r="I5511" t="str">
        <f>VLOOKUP(H5511,Table2[[State]:[Kürzel für Highcharts]],2,0)</f>
        <v>PA</v>
      </c>
    </row>
    <row r="5512" spans="1:9">
      <c r="A5512">
        <v>50</v>
      </c>
      <c r="B5512" s="3">
        <v>42379</v>
      </c>
      <c r="C5512">
        <v>1.1399999999999999</v>
      </c>
      <c r="D5512">
        <v>231258.4</v>
      </c>
      <c r="E5512" t="s">
        <v>8</v>
      </c>
      <c r="F5512">
        <v>2016</v>
      </c>
      <c r="G5512" s="4" t="s">
        <v>26</v>
      </c>
      <c r="H5512" t="str">
        <f>VLOOKUP(G5512,States!$A$1:$B$71,2,0)</f>
        <v>Pennsylvania</v>
      </c>
      <c r="I5512" t="str">
        <f>VLOOKUP(H5512,Table2[[State]:[Kürzel für Highcharts]],2,0)</f>
        <v>PA</v>
      </c>
    </row>
    <row r="5513" spans="1:9">
      <c r="A5513">
        <v>51</v>
      </c>
      <c r="B5513" s="3">
        <v>42372</v>
      </c>
      <c r="C5513">
        <v>1.0900000000000001</v>
      </c>
      <c r="D5513">
        <v>252693.38</v>
      </c>
      <c r="E5513" t="s">
        <v>8</v>
      </c>
      <c r="F5513">
        <v>2016</v>
      </c>
      <c r="G5513" s="4" t="s">
        <v>26</v>
      </c>
      <c r="H5513" t="str">
        <f>VLOOKUP(G5513,States!$A$1:$B$71,2,0)</f>
        <v>Pennsylvania</v>
      </c>
      <c r="I5513" t="str">
        <f>VLOOKUP(H5513,Table2[[State]:[Kürzel für Highcharts]],2,0)</f>
        <v>PA</v>
      </c>
    </row>
    <row r="5514" spans="1:9">
      <c r="A5514">
        <v>0</v>
      </c>
      <c r="B5514" s="3">
        <v>43100</v>
      </c>
      <c r="C5514">
        <v>1.37</v>
      </c>
      <c r="D5514">
        <v>195897.4</v>
      </c>
      <c r="E5514" t="s">
        <v>8</v>
      </c>
      <c r="F5514">
        <v>2017</v>
      </c>
      <c r="G5514" s="4" t="s">
        <v>26</v>
      </c>
      <c r="H5514" t="str">
        <f>VLOOKUP(G5514,States!$A$1:$B$71,2,0)</f>
        <v>Pennsylvania</v>
      </c>
      <c r="I5514" t="str">
        <f>VLOOKUP(H5514,Table2[[State]:[Kürzel für Highcharts]],2,0)</f>
        <v>PA</v>
      </c>
    </row>
    <row r="5515" spans="1:9">
      <c r="A5515">
        <v>1</v>
      </c>
      <c r="B5515" s="3">
        <v>43093</v>
      </c>
      <c r="C5515">
        <v>1.37</v>
      </c>
      <c r="D5515">
        <v>217968.19</v>
      </c>
      <c r="E5515" t="s">
        <v>8</v>
      </c>
      <c r="F5515">
        <v>2017</v>
      </c>
      <c r="G5515" s="4" t="s">
        <v>26</v>
      </c>
      <c r="H5515" t="str">
        <f>VLOOKUP(G5515,States!$A$1:$B$71,2,0)</f>
        <v>Pennsylvania</v>
      </c>
      <c r="I5515" t="str">
        <f>VLOOKUP(H5515,Table2[[State]:[Kürzel für Highcharts]],2,0)</f>
        <v>PA</v>
      </c>
    </row>
    <row r="5516" spans="1:9">
      <c r="A5516">
        <v>2</v>
      </c>
      <c r="B5516" s="3">
        <v>43086</v>
      </c>
      <c r="C5516">
        <v>1.37</v>
      </c>
      <c r="D5516">
        <v>196746</v>
      </c>
      <c r="E5516" t="s">
        <v>8</v>
      </c>
      <c r="F5516">
        <v>2017</v>
      </c>
      <c r="G5516" s="4" t="s">
        <v>26</v>
      </c>
      <c r="H5516" t="str">
        <f>VLOOKUP(G5516,States!$A$1:$B$71,2,0)</f>
        <v>Pennsylvania</v>
      </c>
      <c r="I5516" t="str">
        <f>VLOOKUP(H5516,Table2[[State]:[Kürzel für Highcharts]],2,0)</f>
        <v>PA</v>
      </c>
    </row>
    <row r="5517" spans="1:9">
      <c r="A5517">
        <v>3</v>
      </c>
      <c r="B5517" s="3">
        <v>43079</v>
      </c>
      <c r="C5517">
        <v>1.1299999999999999</v>
      </c>
      <c r="D5517">
        <v>274939</v>
      </c>
      <c r="E5517" t="s">
        <v>8</v>
      </c>
      <c r="F5517">
        <v>2017</v>
      </c>
      <c r="G5517" s="4" t="s">
        <v>26</v>
      </c>
      <c r="H5517" t="str">
        <f>VLOOKUP(G5517,States!$A$1:$B$71,2,0)</f>
        <v>Pennsylvania</v>
      </c>
      <c r="I5517" t="str">
        <f>VLOOKUP(H5517,Table2[[State]:[Kürzel für Highcharts]],2,0)</f>
        <v>PA</v>
      </c>
    </row>
    <row r="5518" spans="1:9">
      <c r="A5518">
        <v>4</v>
      </c>
      <c r="B5518" s="3">
        <v>43072</v>
      </c>
      <c r="C5518">
        <v>1.27</v>
      </c>
      <c r="D5518">
        <v>231977</v>
      </c>
      <c r="E5518" t="s">
        <v>8</v>
      </c>
      <c r="F5518">
        <v>2017</v>
      </c>
      <c r="G5518" s="4" t="s">
        <v>26</v>
      </c>
      <c r="H5518" t="str">
        <f>VLOOKUP(G5518,States!$A$1:$B$71,2,0)</f>
        <v>Pennsylvania</v>
      </c>
      <c r="I5518" t="str">
        <f>VLOOKUP(H5518,Table2[[State]:[Kürzel für Highcharts]],2,0)</f>
        <v>PA</v>
      </c>
    </row>
    <row r="5519" spans="1:9">
      <c r="A5519">
        <v>5</v>
      </c>
      <c r="B5519" s="3">
        <v>43065</v>
      </c>
      <c r="C5519">
        <v>1.3</v>
      </c>
      <c r="D5519">
        <v>191490</v>
      </c>
      <c r="E5519" t="s">
        <v>8</v>
      </c>
      <c r="F5519">
        <v>2017</v>
      </c>
      <c r="G5519" s="4" t="s">
        <v>26</v>
      </c>
      <c r="H5519" t="str">
        <f>VLOOKUP(G5519,States!$A$1:$B$71,2,0)</f>
        <v>Pennsylvania</v>
      </c>
      <c r="I5519" t="str">
        <f>VLOOKUP(H5519,Table2[[State]:[Kürzel für Highcharts]],2,0)</f>
        <v>PA</v>
      </c>
    </row>
    <row r="5520" spans="1:9">
      <c r="A5520">
        <v>6</v>
      </c>
      <c r="B5520" s="3">
        <v>43058</v>
      </c>
      <c r="C5520">
        <v>1.3</v>
      </c>
      <c r="D5520">
        <v>216608</v>
      </c>
      <c r="E5520" t="s">
        <v>8</v>
      </c>
      <c r="F5520">
        <v>2017</v>
      </c>
      <c r="G5520" s="4" t="s">
        <v>26</v>
      </c>
      <c r="H5520" t="str">
        <f>VLOOKUP(G5520,States!$A$1:$B$71,2,0)</f>
        <v>Pennsylvania</v>
      </c>
      <c r="I5520" t="str">
        <f>VLOOKUP(H5520,Table2[[State]:[Kürzel für Highcharts]],2,0)</f>
        <v>PA</v>
      </c>
    </row>
    <row r="5521" spans="1:9">
      <c r="A5521">
        <v>7</v>
      </c>
      <c r="B5521" s="3">
        <v>43051</v>
      </c>
      <c r="C5521">
        <v>1.38</v>
      </c>
      <c r="D5521">
        <v>201442</v>
      </c>
      <c r="E5521" t="s">
        <v>8</v>
      </c>
      <c r="F5521">
        <v>2017</v>
      </c>
      <c r="G5521" s="4" t="s">
        <v>26</v>
      </c>
      <c r="H5521" t="str">
        <f>VLOOKUP(G5521,States!$A$1:$B$71,2,0)</f>
        <v>Pennsylvania</v>
      </c>
      <c r="I5521" t="str">
        <f>VLOOKUP(H5521,Table2[[State]:[Kürzel für Highcharts]],2,0)</f>
        <v>PA</v>
      </c>
    </row>
    <row r="5522" spans="1:9">
      <c r="A5522">
        <v>8</v>
      </c>
      <c r="B5522" s="3">
        <v>43044</v>
      </c>
      <c r="C5522">
        <v>1.45</v>
      </c>
      <c r="D5522">
        <v>191459.87</v>
      </c>
      <c r="E5522" t="s">
        <v>8</v>
      </c>
      <c r="F5522">
        <v>2017</v>
      </c>
      <c r="G5522" s="4" t="s">
        <v>26</v>
      </c>
      <c r="H5522" t="str">
        <f>VLOOKUP(G5522,States!$A$1:$B$71,2,0)</f>
        <v>Pennsylvania</v>
      </c>
      <c r="I5522" t="str">
        <f>VLOOKUP(H5522,Table2[[State]:[Kürzel für Highcharts]],2,0)</f>
        <v>PA</v>
      </c>
    </row>
    <row r="5523" spans="1:9">
      <c r="A5523">
        <v>9</v>
      </c>
      <c r="B5523" s="3">
        <v>43037</v>
      </c>
      <c r="C5523">
        <v>1.47</v>
      </c>
      <c r="D5523">
        <v>203026.62</v>
      </c>
      <c r="E5523" t="s">
        <v>8</v>
      </c>
      <c r="F5523">
        <v>2017</v>
      </c>
      <c r="G5523" s="4" t="s">
        <v>26</v>
      </c>
      <c r="H5523" t="str">
        <f>VLOOKUP(G5523,States!$A$1:$B$71,2,0)</f>
        <v>Pennsylvania</v>
      </c>
      <c r="I5523" t="str">
        <f>VLOOKUP(H5523,Table2[[State]:[Kürzel für Highcharts]],2,0)</f>
        <v>PA</v>
      </c>
    </row>
    <row r="5524" spans="1:9">
      <c r="A5524">
        <v>10</v>
      </c>
      <c r="B5524" s="3">
        <v>43030</v>
      </c>
      <c r="C5524">
        <v>1.43</v>
      </c>
      <c r="D5524">
        <v>206115.08</v>
      </c>
      <c r="E5524" t="s">
        <v>8</v>
      </c>
      <c r="F5524">
        <v>2017</v>
      </c>
      <c r="G5524" s="4" t="s">
        <v>26</v>
      </c>
      <c r="H5524" t="str">
        <f>VLOOKUP(G5524,States!$A$1:$B$71,2,0)</f>
        <v>Pennsylvania</v>
      </c>
      <c r="I5524" t="str">
        <f>VLOOKUP(H5524,Table2[[State]:[Kürzel für Highcharts]],2,0)</f>
        <v>PA</v>
      </c>
    </row>
    <row r="5525" spans="1:9">
      <c r="A5525">
        <v>11</v>
      </c>
      <c r="B5525" s="3">
        <v>43023</v>
      </c>
      <c r="C5525">
        <v>1.48</v>
      </c>
      <c r="D5525">
        <v>205858.6</v>
      </c>
      <c r="E5525" t="s">
        <v>8</v>
      </c>
      <c r="F5525">
        <v>2017</v>
      </c>
      <c r="G5525" s="4" t="s">
        <v>26</v>
      </c>
      <c r="H5525" t="str">
        <f>VLOOKUP(G5525,States!$A$1:$B$71,2,0)</f>
        <v>Pennsylvania</v>
      </c>
      <c r="I5525" t="str">
        <f>VLOOKUP(H5525,Table2[[State]:[Kürzel für Highcharts]],2,0)</f>
        <v>PA</v>
      </c>
    </row>
    <row r="5526" spans="1:9">
      <c r="A5526">
        <v>12</v>
      </c>
      <c r="B5526" s="3">
        <v>43016</v>
      </c>
      <c r="C5526">
        <v>1.54</v>
      </c>
      <c r="D5526">
        <v>164699.75</v>
      </c>
      <c r="E5526" t="s">
        <v>8</v>
      </c>
      <c r="F5526">
        <v>2017</v>
      </c>
      <c r="G5526" s="4" t="s">
        <v>26</v>
      </c>
      <c r="H5526" t="str">
        <f>VLOOKUP(G5526,States!$A$1:$B$71,2,0)</f>
        <v>Pennsylvania</v>
      </c>
      <c r="I5526" t="str">
        <f>VLOOKUP(H5526,Table2[[State]:[Kürzel für Highcharts]],2,0)</f>
        <v>PA</v>
      </c>
    </row>
    <row r="5527" spans="1:9">
      <c r="A5527">
        <v>13</v>
      </c>
      <c r="B5527" s="3">
        <v>43009</v>
      </c>
      <c r="C5527">
        <v>1.45</v>
      </c>
      <c r="D5527">
        <v>213952.02</v>
      </c>
      <c r="E5527" t="s">
        <v>8</v>
      </c>
      <c r="F5527">
        <v>2017</v>
      </c>
      <c r="G5527" s="4" t="s">
        <v>26</v>
      </c>
      <c r="H5527" t="str">
        <f>VLOOKUP(G5527,States!$A$1:$B$71,2,0)</f>
        <v>Pennsylvania</v>
      </c>
      <c r="I5527" t="str">
        <f>VLOOKUP(H5527,Table2[[State]:[Kürzel für Highcharts]],2,0)</f>
        <v>PA</v>
      </c>
    </row>
    <row r="5528" spans="1:9">
      <c r="A5528">
        <v>14</v>
      </c>
      <c r="B5528" s="3">
        <v>43002</v>
      </c>
      <c r="C5528">
        <v>1.44</v>
      </c>
      <c r="D5528">
        <v>209982.19</v>
      </c>
      <c r="E5528" t="s">
        <v>8</v>
      </c>
      <c r="F5528">
        <v>2017</v>
      </c>
      <c r="G5528" s="4" t="s">
        <v>26</v>
      </c>
      <c r="H5528" t="str">
        <f>VLOOKUP(G5528,States!$A$1:$B$71,2,0)</f>
        <v>Pennsylvania</v>
      </c>
      <c r="I5528" t="str">
        <f>VLOOKUP(H5528,Table2[[State]:[Kürzel für Highcharts]],2,0)</f>
        <v>PA</v>
      </c>
    </row>
    <row r="5529" spans="1:9">
      <c r="A5529">
        <v>15</v>
      </c>
      <c r="B5529" s="3">
        <v>42995</v>
      </c>
      <c r="C5529">
        <v>1.46</v>
      </c>
      <c r="D5529">
        <v>189035.91</v>
      </c>
      <c r="E5529" t="s">
        <v>8</v>
      </c>
      <c r="F5529">
        <v>2017</v>
      </c>
      <c r="G5529" s="4" t="s">
        <v>26</v>
      </c>
      <c r="H5529" t="str">
        <f>VLOOKUP(G5529,States!$A$1:$B$71,2,0)</f>
        <v>Pennsylvania</v>
      </c>
      <c r="I5529" t="str">
        <f>VLOOKUP(H5529,Table2[[State]:[Kürzel für Highcharts]],2,0)</f>
        <v>PA</v>
      </c>
    </row>
    <row r="5530" spans="1:9">
      <c r="A5530">
        <v>16</v>
      </c>
      <c r="B5530" s="3">
        <v>42988</v>
      </c>
      <c r="C5530">
        <v>1.51</v>
      </c>
      <c r="D5530">
        <v>180874.92</v>
      </c>
      <c r="E5530" t="s">
        <v>8</v>
      </c>
      <c r="F5530">
        <v>2017</v>
      </c>
      <c r="G5530" s="4" t="s">
        <v>26</v>
      </c>
      <c r="H5530" t="str">
        <f>VLOOKUP(G5530,States!$A$1:$B$71,2,0)</f>
        <v>Pennsylvania</v>
      </c>
      <c r="I5530" t="str">
        <f>VLOOKUP(H5530,Table2[[State]:[Kürzel für Highcharts]],2,0)</f>
        <v>PA</v>
      </c>
    </row>
    <row r="5531" spans="1:9">
      <c r="A5531">
        <v>17</v>
      </c>
      <c r="B5531" s="3">
        <v>42981</v>
      </c>
      <c r="C5531">
        <v>1.53</v>
      </c>
      <c r="D5531">
        <v>212828.72</v>
      </c>
      <c r="E5531" t="s">
        <v>8</v>
      </c>
      <c r="F5531">
        <v>2017</v>
      </c>
      <c r="G5531" s="4" t="s">
        <v>26</v>
      </c>
      <c r="H5531" t="str">
        <f>VLOOKUP(G5531,States!$A$1:$B$71,2,0)</f>
        <v>Pennsylvania</v>
      </c>
      <c r="I5531" t="str">
        <f>VLOOKUP(H5531,Table2[[State]:[Kürzel für Highcharts]],2,0)</f>
        <v>PA</v>
      </c>
    </row>
    <row r="5532" spans="1:9">
      <c r="A5532">
        <v>18</v>
      </c>
      <c r="B5532" s="3">
        <v>42974</v>
      </c>
      <c r="C5532">
        <v>1.48</v>
      </c>
      <c r="D5532">
        <v>214056.41</v>
      </c>
      <c r="E5532" t="s">
        <v>8</v>
      </c>
      <c r="F5532">
        <v>2017</v>
      </c>
      <c r="G5532" s="4" t="s">
        <v>26</v>
      </c>
      <c r="H5532" t="str">
        <f>VLOOKUP(G5532,States!$A$1:$B$71,2,0)</f>
        <v>Pennsylvania</v>
      </c>
      <c r="I5532" t="str">
        <f>VLOOKUP(H5532,Table2[[State]:[Kürzel für Highcharts]],2,0)</f>
        <v>PA</v>
      </c>
    </row>
    <row r="5533" spans="1:9">
      <c r="A5533">
        <v>19</v>
      </c>
      <c r="B5533" s="3">
        <v>42967</v>
      </c>
      <c r="C5533">
        <v>1.47</v>
      </c>
      <c r="D5533">
        <v>212934.98</v>
      </c>
      <c r="E5533" t="s">
        <v>8</v>
      </c>
      <c r="F5533">
        <v>2017</v>
      </c>
      <c r="G5533" s="4" t="s">
        <v>26</v>
      </c>
      <c r="H5533" t="str">
        <f>VLOOKUP(G5533,States!$A$1:$B$71,2,0)</f>
        <v>Pennsylvania</v>
      </c>
      <c r="I5533" t="str">
        <f>VLOOKUP(H5533,Table2[[State]:[Kürzel für Highcharts]],2,0)</f>
        <v>PA</v>
      </c>
    </row>
    <row r="5534" spans="1:9">
      <c r="A5534">
        <v>20</v>
      </c>
      <c r="B5534" s="3">
        <v>42960</v>
      </c>
      <c r="C5534">
        <v>1.43</v>
      </c>
      <c r="D5534">
        <v>238229.99</v>
      </c>
      <c r="E5534" t="s">
        <v>8</v>
      </c>
      <c r="F5534">
        <v>2017</v>
      </c>
      <c r="G5534" s="4" t="s">
        <v>26</v>
      </c>
      <c r="H5534" t="str">
        <f>VLOOKUP(G5534,States!$A$1:$B$71,2,0)</f>
        <v>Pennsylvania</v>
      </c>
      <c r="I5534" t="str">
        <f>VLOOKUP(H5534,Table2[[State]:[Kürzel für Highcharts]],2,0)</f>
        <v>PA</v>
      </c>
    </row>
    <row r="5535" spans="1:9">
      <c r="A5535">
        <v>21</v>
      </c>
      <c r="B5535" s="3">
        <v>42953</v>
      </c>
      <c r="C5535">
        <v>1.37</v>
      </c>
      <c r="D5535">
        <v>235902.96</v>
      </c>
      <c r="E5535" t="s">
        <v>8</v>
      </c>
      <c r="F5535">
        <v>2017</v>
      </c>
      <c r="G5535" s="4" t="s">
        <v>26</v>
      </c>
      <c r="H5535" t="str">
        <f>VLOOKUP(G5535,States!$A$1:$B$71,2,0)</f>
        <v>Pennsylvania</v>
      </c>
      <c r="I5535" t="str">
        <f>VLOOKUP(H5535,Table2[[State]:[Kürzel für Highcharts]],2,0)</f>
        <v>PA</v>
      </c>
    </row>
    <row r="5536" spans="1:9">
      <c r="A5536">
        <v>22</v>
      </c>
      <c r="B5536" s="3">
        <v>42946</v>
      </c>
      <c r="C5536">
        <v>1.36</v>
      </c>
      <c r="D5536">
        <v>222758.77</v>
      </c>
      <c r="E5536" t="s">
        <v>8</v>
      </c>
      <c r="F5536">
        <v>2017</v>
      </c>
      <c r="G5536" s="4" t="s">
        <v>26</v>
      </c>
      <c r="H5536" t="str">
        <f>VLOOKUP(G5536,States!$A$1:$B$71,2,0)</f>
        <v>Pennsylvania</v>
      </c>
      <c r="I5536" t="str">
        <f>VLOOKUP(H5536,Table2[[State]:[Kürzel für Highcharts]],2,0)</f>
        <v>PA</v>
      </c>
    </row>
    <row r="5537" spans="1:9">
      <c r="A5537">
        <v>23</v>
      </c>
      <c r="B5537" s="3">
        <v>42939</v>
      </c>
      <c r="C5537">
        <v>1.38</v>
      </c>
      <c r="D5537">
        <v>224207.07</v>
      </c>
      <c r="E5537" t="s">
        <v>8</v>
      </c>
      <c r="F5537">
        <v>2017</v>
      </c>
      <c r="G5537" s="4" t="s">
        <v>26</v>
      </c>
      <c r="H5537" t="str">
        <f>VLOOKUP(G5537,States!$A$1:$B$71,2,0)</f>
        <v>Pennsylvania</v>
      </c>
      <c r="I5537" t="str">
        <f>VLOOKUP(H5537,Table2[[State]:[Kürzel für Highcharts]],2,0)</f>
        <v>PA</v>
      </c>
    </row>
    <row r="5538" spans="1:9">
      <c r="A5538">
        <v>24</v>
      </c>
      <c r="B5538" s="3">
        <v>42932</v>
      </c>
      <c r="C5538">
        <v>1.38</v>
      </c>
      <c r="D5538">
        <v>224434.92</v>
      </c>
      <c r="E5538" t="s">
        <v>8</v>
      </c>
      <c r="F5538">
        <v>2017</v>
      </c>
      <c r="G5538" s="4" t="s">
        <v>26</v>
      </c>
      <c r="H5538" t="str">
        <f>VLOOKUP(G5538,States!$A$1:$B$71,2,0)</f>
        <v>Pennsylvania</v>
      </c>
      <c r="I5538" t="str">
        <f>VLOOKUP(H5538,Table2[[State]:[Kürzel für Highcharts]],2,0)</f>
        <v>PA</v>
      </c>
    </row>
    <row r="5539" spans="1:9">
      <c r="A5539">
        <v>25</v>
      </c>
      <c r="B5539" s="3">
        <v>42925</v>
      </c>
      <c r="C5539">
        <v>1.47</v>
      </c>
      <c r="D5539">
        <v>237446.62</v>
      </c>
      <c r="E5539" t="s">
        <v>8</v>
      </c>
      <c r="F5539">
        <v>2017</v>
      </c>
      <c r="G5539" s="4" t="s">
        <v>26</v>
      </c>
      <c r="H5539" t="str">
        <f>VLOOKUP(G5539,States!$A$1:$B$71,2,0)</f>
        <v>Pennsylvania</v>
      </c>
      <c r="I5539" t="str">
        <f>VLOOKUP(H5539,Table2[[State]:[Kürzel für Highcharts]],2,0)</f>
        <v>PA</v>
      </c>
    </row>
    <row r="5540" spans="1:9">
      <c r="A5540">
        <v>26</v>
      </c>
      <c r="B5540" s="3">
        <v>42918</v>
      </c>
      <c r="C5540">
        <v>1.48</v>
      </c>
      <c r="D5540">
        <v>226114.96</v>
      </c>
      <c r="E5540" t="s">
        <v>8</v>
      </c>
      <c r="F5540">
        <v>2017</v>
      </c>
      <c r="G5540" s="4" t="s">
        <v>26</v>
      </c>
      <c r="H5540" t="str">
        <f>VLOOKUP(G5540,States!$A$1:$B$71,2,0)</f>
        <v>Pennsylvania</v>
      </c>
      <c r="I5540" t="str">
        <f>VLOOKUP(H5540,Table2[[State]:[Kürzel für Highcharts]],2,0)</f>
        <v>PA</v>
      </c>
    </row>
    <row r="5541" spans="1:9">
      <c r="A5541">
        <v>27</v>
      </c>
      <c r="B5541" s="3">
        <v>42911</v>
      </c>
      <c r="C5541">
        <v>1.46</v>
      </c>
      <c r="D5541">
        <v>222447.25</v>
      </c>
      <c r="E5541" t="s">
        <v>8</v>
      </c>
      <c r="F5541">
        <v>2017</v>
      </c>
      <c r="G5541" s="4" t="s">
        <v>26</v>
      </c>
      <c r="H5541" t="str">
        <f>VLOOKUP(G5541,States!$A$1:$B$71,2,0)</f>
        <v>Pennsylvania</v>
      </c>
      <c r="I5541" t="str">
        <f>VLOOKUP(H5541,Table2[[State]:[Kürzel für Highcharts]],2,0)</f>
        <v>PA</v>
      </c>
    </row>
    <row r="5542" spans="1:9">
      <c r="A5542">
        <v>28</v>
      </c>
      <c r="B5542" s="3">
        <v>42904</v>
      </c>
      <c r="C5542">
        <v>1.5</v>
      </c>
      <c r="D5542">
        <v>238389.11</v>
      </c>
      <c r="E5542" t="s">
        <v>8</v>
      </c>
      <c r="F5542">
        <v>2017</v>
      </c>
      <c r="G5542" s="4" t="s">
        <v>26</v>
      </c>
      <c r="H5542" t="str">
        <f>VLOOKUP(G5542,States!$A$1:$B$71,2,0)</f>
        <v>Pennsylvania</v>
      </c>
      <c r="I5542" t="str">
        <f>VLOOKUP(H5542,Table2[[State]:[Kürzel für Highcharts]],2,0)</f>
        <v>PA</v>
      </c>
    </row>
    <row r="5543" spans="1:9">
      <c r="A5543">
        <v>29</v>
      </c>
      <c r="B5543" s="3">
        <v>42897</v>
      </c>
      <c r="C5543">
        <v>1.5</v>
      </c>
      <c r="D5543">
        <v>232728.73</v>
      </c>
      <c r="E5543" t="s">
        <v>8</v>
      </c>
      <c r="F5543">
        <v>2017</v>
      </c>
      <c r="G5543" s="4" t="s">
        <v>26</v>
      </c>
      <c r="H5543" t="str">
        <f>VLOOKUP(G5543,States!$A$1:$B$71,2,0)</f>
        <v>Pennsylvania</v>
      </c>
      <c r="I5543" t="str">
        <f>VLOOKUP(H5543,Table2[[State]:[Kürzel für Highcharts]],2,0)</f>
        <v>PA</v>
      </c>
    </row>
    <row r="5544" spans="1:9">
      <c r="A5544">
        <v>30</v>
      </c>
      <c r="B5544" s="3">
        <v>42890</v>
      </c>
      <c r="C5544">
        <v>1.55</v>
      </c>
      <c r="D5544">
        <v>247060.03</v>
      </c>
      <c r="E5544" t="s">
        <v>8</v>
      </c>
      <c r="F5544">
        <v>2017</v>
      </c>
      <c r="G5544" s="4" t="s">
        <v>26</v>
      </c>
      <c r="H5544" t="str">
        <f>VLOOKUP(G5544,States!$A$1:$B$71,2,0)</f>
        <v>Pennsylvania</v>
      </c>
      <c r="I5544" t="str">
        <f>VLOOKUP(H5544,Table2[[State]:[Kürzel für Highcharts]],2,0)</f>
        <v>PA</v>
      </c>
    </row>
    <row r="5545" spans="1:9">
      <c r="A5545">
        <v>31</v>
      </c>
      <c r="B5545" s="3">
        <v>42883</v>
      </c>
      <c r="C5545">
        <v>1.56</v>
      </c>
      <c r="D5545">
        <v>275488.46999999997</v>
      </c>
      <c r="E5545" t="s">
        <v>8</v>
      </c>
      <c r="F5545">
        <v>2017</v>
      </c>
      <c r="G5545" s="4" t="s">
        <v>26</v>
      </c>
      <c r="H5545" t="str">
        <f>VLOOKUP(G5545,States!$A$1:$B$71,2,0)</f>
        <v>Pennsylvania</v>
      </c>
      <c r="I5545" t="str">
        <f>VLOOKUP(H5545,Table2[[State]:[Kürzel für Highcharts]],2,0)</f>
        <v>PA</v>
      </c>
    </row>
    <row r="5546" spans="1:9">
      <c r="A5546">
        <v>32</v>
      </c>
      <c r="B5546" s="3">
        <v>42876</v>
      </c>
      <c r="C5546">
        <v>1.51</v>
      </c>
      <c r="D5546">
        <v>244638.89</v>
      </c>
      <c r="E5546" t="s">
        <v>8</v>
      </c>
      <c r="F5546">
        <v>2017</v>
      </c>
      <c r="G5546" s="4" t="s">
        <v>26</v>
      </c>
      <c r="H5546" t="str">
        <f>VLOOKUP(G5546,States!$A$1:$B$71,2,0)</f>
        <v>Pennsylvania</v>
      </c>
      <c r="I5546" t="str">
        <f>VLOOKUP(H5546,Table2[[State]:[Kürzel für Highcharts]],2,0)</f>
        <v>PA</v>
      </c>
    </row>
    <row r="5547" spans="1:9">
      <c r="A5547">
        <v>33</v>
      </c>
      <c r="B5547" s="3">
        <v>42869</v>
      </c>
      <c r="C5547">
        <v>1.54</v>
      </c>
      <c r="D5547">
        <v>239036.52</v>
      </c>
      <c r="E5547" t="s">
        <v>8</v>
      </c>
      <c r="F5547">
        <v>2017</v>
      </c>
      <c r="G5547" s="4" t="s">
        <v>26</v>
      </c>
      <c r="H5547" t="str">
        <f>VLOOKUP(G5547,States!$A$1:$B$71,2,0)</f>
        <v>Pennsylvania</v>
      </c>
      <c r="I5547" t="str">
        <f>VLOOKUP(H5547,Table2[[State]:[Kürzel für Highcharts]],2,0)</f>
        <v>PA</v>
      </c>
    </row>
    <row r="5548" spans="1:9">
      <c r="A5548">
        <v>34</v>
      </c>
      <c r="B5548" s="3">
        <v>42862</v>
      </c>
      <c r="C5548">
        <v>1.51</v>
      </c>
      <c r="D5548">
        <v>301180.77</v>
      </c>
      <c r="E5548" t="s">
        <v>8</v>
      </c>
      <c r="F5548">
        <v>2017</v>
      </c>
      <c r="G5548" s="4" t="s">
        <v>26</v>
      </c>
      <c r="H5548" t="str">
        <f>VLOOKUP(G5548,States!$A$1:$B$71,2,0)</f>
        <v>Pennsylvania</v>
      </c>
      <c r="I5548" t="str">
        <f>VLOOKUP(H5548,Table2[[State]:[Kürzel für Highcharts]],2,0)</f>
        <v>PA</v>
      </c>
    </row>
    <row r="5549" spans="1:9">
      <c r="A5549">
        <v>35</v>
      </c>
      <c r="B5549" s="3">
        <v>42855</v>
      </c>
      <c r="C5549">
        <v>1.48</v>
      </c>
      <c r="D5549">
        <v>268831.64</v>
      </c>
      <c r="E5549" t="s">
        <v>8</v>
      </c>
      <c r="F5549">
        <v>2017</v>
      </c>
      <c r="G5549" s="4" t="s">
        <v>26</v>
      </c>
      <c r="H5549" t="str">
        <f>VLOOKUP(G5549,States!$A$1:$B$71,2,0)</f>
        <v>Pennsylvania</v>
      </c>
      <c r="I5549" t="str">
        <f>VLOOKUP(H5549,Table2[[State]:[Kürzel für Highcharts]],2,0)</f>
        <v>PA</v>
      </c>
    </row>
    <row r="5550" spans="1:9">
      <c r="A5550">
        <v>36</v>
      </c>
      <c r="B5550" s="3">
        <v>42848</v>
      </c>
      <c r="C5550">
        <v>1.49</v>
      </c>
      <c r="D5550">
        <v>225681.54</v>
      </c>
      <c r="E5550" t="s">
        <v>8</v>
      </c>
      <c r="F5550">
        <v>2017</v>
      </c>
      <c r="G5550" s="4" t="s">
        <v>26</v>
      </c>
      <c r="H5550" t="str">
        <f>VLOOKUP(G5550,States!$A$1:$B$71,2,0)</f>
        <v>Pennsylvania</v>
      </c>
      <c r="I5550" t="str">
        <f>VLOOKUP(H5550,Table2[[State]:[Kürzel für Highcharts]],2,0)</f>
        <v>PA</v>
      </c>
    </row>
    <row r="5551" spans="1:9">
      <c r="A5551">
        <v>37</v>
      </c>
      <c r="B5551" s="3">
        <v>42841</v>
      </c>
      <c r="C5551">
        <v>1.56</v>
      </c>
      <c r="D5551">
        <v>261861.07</v>
      </c>
      <c r="E5551" t="s">
        <v>8</v>
      </c>
      <c r="F5551">
        <v>2017</v>
      </c>
      <c r="G5551" s="4" t="s">
        <v>26</v>
      </c>
      <c r="H5551" t="str">
        <f>VLOOKUP(G5551,States!$A$1:$B$71,2,0)</f>
        <v>Pennsylvania</v>
      </c>
      <c r="I5551" t="str">
        <f>VLOOKUP(H5551,Table2[[State]:[Kürzel für Highcharts]],2,0)</f>
        <v>PA</v>
      </c>
    </row>
    <row r="5552" spans="1:9">
      <c r="A5552">
        <v>38</v>
      </c>
      <c r="B5552" s="3">
        <v>42834</v>
      </c>
      <c r="C5552">
        <v>1.48</v>
      </c>
      <c r="D5552">
        <v>251676.02</v>
      </c>
      <c r="E5552" t="s">
        <v>8</v>
      </c>
      <c r="F5552">
        <v>2017</v>
      </c>
      <c r="G5552" s="4" t="s">
        <v>26</v>
      </c>
      <c r="H5552" t="str">
        <f>VLOOKUP(G5552,States!$A$1:$B$71,2,0)</f>
        <v>Pennsylvania</v>
      </c>
      <c r="I5552" t="str">
        <f>VLOOKUP(H5552,Table2[[State]:[Kürzel für Highcharts]],2,0)</f>
        <v>PA</v>
      </c>
    </row>
    <row r="5553" spans="1:9">
      <c r="A5553">
        <v>39</v>
      </c>
      <c r="B5553" s="3">
        <v>42827</v>
      </c>
      <c r="C5553">
        <v>1.46</v>
      </c>
      <c r="D5553">
        <v>239412.64</v>
      </c>
      <c r="E5553" t="s">
        <v>8</v>
      </c>
      <c r="F5553">
        <v>2017</v>
      </c>
      <c r="G5553" s="4" t="s">
        <v>26</v>
      </c>
      <c r="H5553" t="str">
        <f>VLOOKUP(G5553,States!$A$1:$B$71,2,0)</f>
        <v>Pennsylvania</v>
      </c>
      <c r="I5553" t="str">
        <f>VLOOKUP(H5553,Table2[[State]:[Kürzel für Highcharts]],2,0)</f>
        <v>PA</v>
      </c>
    </row>
    <row r="5554" spans="1:9">
      <c r="A5554">
        <v>40</v>
      </c>
      <c r="B5554" s="3">
        <v>42820</v>
      </c>
      <c r="C5554">
        <v>1.38</v>
      </c>
      <c r="D5554">
        <v>254599.21</v>
      </c>
      <c r="E5554" t="s">
        <v>8</v>
      </c>
      <c r="F5554">
        <v>2017</v>
      </c>
      <c r="G5554" s="4" t="s">
        <v>26</v>
      </c>
      <c r="H5554" t="str">
        <f>VLOOKUP(G5554,States!$A$1:$B$71,2,0)</f>
        <v>Pennsylvania</v>
      </c>
      <c r="I5554" t="str">
        <f>VLOOKUP(H5554,Table2[[State]:[Kürzel für Highcharts]],2,0)</f>
        <v>PA</v>
      </c>
    </row>
    <row r="5555" spans="1:9">
      <c r="A5555">
        <v>41</v>
      </c>
      <c r="B5555" s="3">
        <v>42813</v>
      </c>
      <c r="C5555">
        <v>1.4</v>
      </c>
      <c r="D5555">
        <v>243265.5</v>
      </c>
      <c r="E5555" t="s">
        <v>8</v>
      </c>
      <c r="F5555">
        <v>2017</v>
      </c>
      <c r="G5555" s="4" t="s">
        <v>26</v>
      </c>
      <c r="H5555" t="str">
        <f>VLOOKUP(G5555,States!$A$1:$B$71,2,0)</f>
        <v>Pennsylvania</v>
      </c>
      <c r="I5555" t="str">
        <f>VLOOKUP(H5555,Table2[[State]:[Kürzel für Highcharts]],2,0)</f>
        <v>PA</v>
      </c>
    </row>
    <row r="5556" spans="1:9">
      <c r="A5556">
        <v>42</v>
      </c>
      <c r="B5556" s="3">
        <v>42806</v>
      </c>
      <c r="C5556">
        <v>1.42</v>
      </c>
      <c r="D5556">
        <v>245928.12</v>
      </c>
      <c r="E5556" t="s">
        <v>8</v>
      </c>
      <c r="F5556">
        <v>2017</v>
      </c>
      <c r="G5556" s="4" t="s">
        <v>26</v>
      </c>
      <c r="H5556" t="str">
        <f>VLOOKUP(G5556,States!$A$1:$B$71,2,0)</f>
        <v>Pennsylvania</v>
      </c>
      <c r="I5556" t="str">
        <f>VLOOKUP(H5556,Table2[[State]:[Kürzel für Highcharts]],2,0)</f>
        <v>PA</v>
      </c>
    </row>
    <row r="5557" spans="1:9">
      <c r="A5557">
        <v>43</v>
      </c>
      <c r="B5557" s="3">
        <v>42799</v>
      </c>
      <c r="C5557">
        <v>1.19</v>
      </c>
      <c r="D5557">
        <v>273485.3</v>
      </c>
      <c r="E5557" t="s">
        <v>8</v>
      </c>
      <c r="F5557">
        <v>2017</v>
      </c>
      <c r="G5557" s="4" t="s">
        <v>26</v>
      </c>
      <c r="H5557" t="str">
        <f>VLOOKUP(G5557,States!$A$1:$B$71,2,0)</f>
        <v>Pennsylvania</v>
      </c>
      <c r="I5557" t="str">
        <f>VLOOKUP(H5557,Table2[[State]:[Kürzel für Highcharts]],2,0)</f>
        <v>PA</v>
      </c>
    </row>
    <row r="5558" spans="1:9">
      <c r="A5558">
        <v>44</v>
      </c>
      <c r="B5558" s="3">
        <v>42792</v>
      </c>
      <c r="C5558">
        <v>1.29</v>
      </c>
      <c r="D5558">
        <v>260743.16</v>
      </c>
      <c r="E5558" t="s">
        <v>8</v>
      </c>
      <c r="F5558">
        <v>2017</v>
      </c>
      <c r="G5558" s="4" t="s">
        <v>26</v>
      </c>
      <c r="H5558" t="str">
        <f>VLOOKUP(G5558,States!$A$1:$B$71,2,0)</f>
        <v>Pennsylvania</v>
      </c>
      <c r="I5558" t="str">
        <f>VLOOKUP(H5558,Table2[[State]:[Kürzel für Highcharts]],2,0)</f>
        <v>PA</v>
      </c>
    </row>
    <row r="5559" spans="1:9">
      <c r="A5559">
        <v>45</v>
      </c>
      <c r="B5559" s="3">
        <v>42785</v>
      </c>
      <c r="C5559">
        <v>1.28</v>
      </c>
      <c r="D5559">
        <v>224541.2</v>
      </c>
      <c r="E5559" t="s">
        <v>8</v>
      </c>
      <c r="F5559">
        <v>2017</v>
      </c>
      <c r="G5559" s="4" t="s">
        <v>26</v>
      </c>
      <c r="H5559" t="str">
        <f>VLOOKUP(G5559,States!$A$1:$B$71,2,0)</f>
        <v>Pennsylvania</v>
      </c>
      <c r="I5559" t="str">
        <f>VLOOKUP(H5559,Table2[[State]:[Kürzel für Highcharts]],2,0)</f>
        <v>PA</v>
      </c>
    </row>
    <row r="5560" spans="1:9">
      <c r="A5560">
        <v>46</v>
      </c>
      <c r="B5560" s="3">
        <v>42778</v>
      </c>
      <c r="C5560">
        <v>1.1299999999999999</v>
      </c>
      <c r="D5560">
        <v>276755.28999999998</v>
      </c>
      <c r="E5560" t="s">
        <v>8</v>
      </c>
      <c r="F5560">
        <v>2017</v>
      </c>
      <c r="G5560" s="4" t="s">
        <v>26</v>
      </c>
      <c r="H5560" t="str">
        <f>VLOOKUP(G5560,States!$A$1:$B$71,2,0)</f>
        <v>Pennsylvania</v>
      </c>
      <c r="I5560" t="str">
        <f>VLOOKUP(H5560,Table2[[State]:[Kürzel für Highcharts]],2,0)</f>
        <v>PA</v>
      </c>
    </row>
    <row r="5561" spans="1:9">
      <c r="A5561">
        <v>47</v>
      </c>
      <c r="B5561" s="3">
        <v>42771</v>
      </c>
      <c r="C5561">
        <v>1.1399999999999999</v>
      </c>
      <c r="D5561">
        <v>348380.9</v>
      </c>
      <c r="E5561" t="s">
        <v>8</v>
      </c>
      <c r="F5561">
        <v>2017</v>
      </c>
      <c r="G5561" s="4" t="s">
        <v>26</v>
      </c>
      <c r="H5561" t="str">
        <f>VLOOKUP(G5561,States!$A$1:$B$71,2,0)</f>
        <v>Pennsylvania</v>
      </c>
      <c r="I5561" t="str">
        <f>VLOOKUP(H5561,Table2[[State]:[Kürzel für Highcharts]],2,0)</f>
        <v>PA</v>
      </c>
    </row>
    <row r="5562" spans="1:9">
      <c r="A5562">
        <v>48</v>
      </c>
      <c r="B5562" s="3">
        <v>42764</v>
      </c>
      <c r="C5562">
        <v>1.25</v>
      </c>
      <c r="D5562">
        <v>267917.78000000003</v>
      </c>
      <c r="E5562" t="s">
        <v>8</v>
      </c>
      <c r="F5562">
        <v>2017</v>
      </c>
      <c r="G5562" s="4" t="s">
        <v>26</v>
      </c>
      <c r="H5562" t="str">
        <f>VLOOKUP(G5562,States!$A$1:$B$71,2,0)</f>
        <v>Pennsylvania</v>
      </c>
      <c r="I5562" t="str">
        <f>VLOOKUP(H5562,Table2[[State]:[Kürzel für Highcharts]],2,0)</f>
        <v>PA</v>
      </c>
    </row>
    <row r="5563" spans="1:9">
      <c r="A5563">
        <v>49</v>
      </c>
      <c r="B5563" s="3">
        <v>42757</v>
      </c>
      <c r="C5563">
        <v>1.4</v>
      </c>
      <c r="D5563">
        <v>266851.77</v>
      </c>
      <c r="E5563" t="s">
        <v>8</v>
      </c>
      <c r="F5563">
        <v>2017</v>
      </c>
      <c r="G5563" s="4" t="s">
        <v>26</v>
      </c>
      <c r="H5563" t="str">
        <f>VLOOKUP(G5563,States!$A$1:$B$71,2,0)</f>
        <v>Pennsylvania</v>
      </c>
      <c r="I5563" t="str">
        <f>VLOOKUP(H5563,Table2[[State]:[Kürzel für Highcharts]],2,0)</f>
        <v>PA</v>
      </c>
    </row>
    <row r="5564" spans="1:9">
      <c r="A5564">
        <v>50</v>
      </c>
      <c r="B5564" s="3">
        <v>42750</v>
      </c>
      <c r="C5564">
        <v>1.44</v>
      </c>
      <c r="D5564">
        <v>251547.43</v>
      </c>
      <c r="E5564" t="s">
        <v>8</v>
      </c>
      <c r="F5564">
        <v>2017</v>
      </c>
      <c r="G5564" s="4" t="s">
        <v>26</v>
      </c>
      <c r="H5564" t="str">
        <f>VLOOKUP(G5564,States!$A$1:$B$71,2,0)</f>
        <v>Pennsylvania</v>
      </c>
      <c r="I5564" t="str">
        <f>VLOOKUP(H5564,Table2[[State]:[Kürzel für Highcharts]],2,0)</f>
        <v>PA</v>
      </c>
    </row>
    <row r="5565" spans="1:9">
      <c r="A5565">
        <v>51</v>
      </c>
      <c r="B5565" s="3">
        <v>42743</v>
      </c>
      <c r="C5565">
        <v>1.3</v>
      </c>
      <c r="D5565">
        <v>275064.65000000002</v>
      </c>
      <c r="E5565" t="s">
        <v>8</v>
      </c>
      <c r="F5565">
        <v>2017</v>
      </c>
      <c r="G5565" s="4" t="s">
        <v>26</v>
      </c>
      <c r="H5565" t="str">
        <f>VLOOKUP(G5565,States!$A$1:$B$71,2,0)</f>
        <v>Pennsylvania</v>
      </c>
      <c r="I5565" t="str">
        <f>VLOOKUP(H5565,Table2[[State]:[Kürzel für Highcharts]],2,0)</f>
        <v>PA</v>
      </c>
    </row>
    <row r="5566" spans="1:9">
      <c r="A5566">
        <v>52</v>
      </c>
      <c r="B5566" s="3">
        <v>42736</v>
      </c>
      <c r="C5566">
        <v>1.35</v>
      </c>
      <c r="D5566">
        <v>235430.29</v>
      </c>
      <c r="E5566" t="s">
        <v>8</v>
      </c>
      <c r="F5566">
        <v>2017</v>
      </c>
      <c r="G5566" s="4" t="s">
        <v>26</v>
      </c>
      <c r="H5566" t="str">
        <f>VLOOKUP(G5566,States!$A$1:$B$71,2,0)</f>
        <v>Pennsylvania</v>
      </c>
      <c r="I5566" t="str">
        <f>VLOOKUP(H5566,Table2[[State]:[Kürzel für Highcharts]],2,0)</f>
        <v>PA</v>
      </c>
    </row>
    <row r="5567" spans="1:9">
      <c r="A5567">
        <v>0</v>
      </c>
      <c r="B5567" s="3">
        <v>43184</v>
      </c>
      <c r="C5567">
        <v>1.21</v>
      </c>
      <c r="D5567">
        <v>330371.24</v>
      </c>
      <c r="E5567" t="s">
        <v>8</v>
      </c>
      <c r="F5567">
        <v>2018</v>
      </c>
      <c r="G5567" s="4" t="s">
        <v>26</v>
      </c>
      <c r="H5567" t="str">
        <f>VLOOKUP(G5567,States!$A$1:$B$71,2,0)</f>
        <v>Pennsylvania</v>
      </c>
      <c r="I5567" t="str">
        <f>VLOOKUP(H5567,Table2[[State]:[Kürzel für Highcharts]],2,0)</f>
        <v>PA</v>
      </c>
    </row>
    <row r="5568" spans="1:9">
      <c r="A5568">
        <v>1</v>
      </c>
      <c r="B5568" s="3">
        <v>43177</v>
      </c>
      <c r="C5568">
        <v>1.18</v>
      </c>
      <c r="D5568">
        <v>299740.63</v>
      </c>
      <c r="E5568" t="s">
        <v>8</v>
      </c>
      <c r="F5568">
        <v>2018</v>
      </c>
      <c r="G5568" s="4" t="s">
        <v>26</v>
      </c>
      <c r="H5568" t="str">
        <f>VLOOKUP(G5568,States!$A$1:$B$71,2,0)</f>
        <v>Pennsylvania</v>
      </c>
      <c r="I5568" t="str">
        <f>VLOOKUP(H5568,Table2[[State]:[Kürzel für Highcharts]],2,0)</f>
        <v>PA</v>
      </c>
    </row>
    <row r="5569" spans="1:9">
      <c r="A5569">
        <v>2</v>
      </c>
      <c r="B5569" s="3">
        <v>43170</v>
      </c>
      <c r="C5569">
        <v>1.22</v>
      </c>
      <c r="D5569">
        <v>279645.03999999998</v>
      </c>
      <c r="E5569" t="s">
        <v>8</v>
      </c>
      <c r="F5569">
        <v>2018</v>
      </c>
      <c r="G5569" s="4" t="s">
        <v>26</v>
      </c>
      <c r="H5569" t="str">
        <f>VLOOKUP(G5569,States!$A$1:$B$71,2,0)</f>
        <v>Pennsylvania</v>
      </c>
      <c r="I5569" t="str">
        <f>VLOOKUP(H5569,Table2[[State]:[Kürzel für Highcharts]],2,0)</f>
        <v>PA</v>
      </c>
    </row>
    <row r="5570" spans="1:9">
      <c r="A5570">
        <v>3</v>
      </c>
      <c r="B5570" s="3">
        <v>43163</v>
      </c>
      <c r="C5570">
        <v>1.21</v>
      </c>
      <c r="D5570">
        <v>289090.98</v>
      </c>
      <c r="E5570" t="s">
        <v>8</v>
      </c>
      <c r="F5570">
        <v>2018</v>
      </c>
      <c r="G5570" s="4" t="s">
        <v>26</v>
      </c>
      <c r="H5570" t="str">
        <f>VLOOKUP(G5570,States!$A$1:$B$71,2,0)</f>
        <v>Pennsylvania</v>
      </c>
      <c r="I5570" t="str">
        <f>VLOOKUP(H5570,Table2[[State]:[Kürzel für Highcharts]],2,0)</f>
        <v>PA</v>
      </c>
    </row>
    <row r="5571" spans="1:9">
      <c r="A5571">
        <v>4</v>
      </c>
      <c r="B5571" s="3">
        <v>43156</v>
      </c>
      <c r="C5571">
        <v>1.24</v>
      </c>
      <c r="D5571">
        <v>281655.48</v>
      </c>
      <c r="E5571" t="s">
        <v>8</v>
      </c>
      <c r="F5571">
        <v>2018</v>
      </c>
      <c r="G5571" s="4" t="s">
        <v>26</v>
      </c>
      <c r="H5571" t="str">
        <f>VLOOKUP(G5571,States!$A$1:$B$71,2,0)</f>
        <v>Pennsylvania</v>
      </c>
      <c r="I5571" t="str">
        <f>VLOOKUP(H5571,Table2[[State]:[Kürzel für Highcharts]],2,0)</f>
        <v>PA</v>
      </c>
    </row>
    <row r="5572" spans="1:9">
      <c r="A5572">
        <v>5</v>
      </c>
      <c r="B5572" s="3">
        <v>43149</v>
      </c>
      <c r="C5572">
        <v>1.25</v>
      </c>
      <c r="D5572">
        <v>277022.82</v>
      </c>
      <c r="E5572" t="s">
        <v>8</v>
      </c>
      <c r="F5572">
        <v>2018</v>
      </c>
      <c r="G5572" s="4" t="s">
        <v>26</v>
      </c>
      <c r="H5572" t="str">
        <f>VLOOKUP(G5572,States!$A$1:$B$71,2,0)</f>
        <v>Pennsylvania</v>
      </c>
      <c r="I5572" t="str">
        <f>VLOOKUP(H5572,Table2[[State]:[Kürzel für Highcharts]],2,0)</f>
        <v>PA</v>
      </c>
    </row>
    <row r="5573" spans="1:9">
      <c r="A5573">
        <v>6</v>
      </c>
      <c r="B5573" s="3">
        <v>43142</v>
      </c>
      <c r="C5573">
        <v>1.0900000000000001</v>
      </c>
      <c r="D5573">
        <v>321368.64</v>
      </c>
      <c r="E5573" t="s">
        <v>8</v>
      </c>
      <c r="F5573">
        <v>2018</v>
      </c>
      <c r="G5573" s="4" t="s">
        <v>26</v>
      </c>
      <c r="H5573" t="str">
        <f>VLOOKUP(G5573,States!$A$1:$B$71,2,0)</f>
        <v>Pennsylvania</v>
      </c>
      <c r="I5573" t="str">
        <f>VLOOKUP(H5573,Table2[[State]:[Kürzel für Highcharts]],2,0)</f>
        <v>PA</v>
      </c>
    </row>
    <row r="5574" spans="1:9">
      <c r="A5574">
        <v>7</v>
      </c>
      <c r="B5574" s="3">
        <v>43135</v>
      </c>
      <c r="C5574">
        <v>1.1599999999999999</v>
      </c>
      <c r="D5574">
        <v>395673.05</v>
      </c>
      <c r="E5574" t="s">
        <v>8</v>
      </c>
      <c r="F5574">
        <v>2018</v>
      </c>
      <c r="G5574" s="4" t="s">
        <v>26</v>
      </c>
      <c r="H5574" t="str">
        <f>VLOOKUP(G5574,States!$A$1:$B$71,2,0)</f>
        <v>Pennsylvania</v>
      </c>
      <c r="I5574" t="str">
        <f>VLOOKUP(H5574,Table2[[State]:[Kürzel für Highcharts]],2,0)</f>
        <v>PA</v>
      </c>
    </row>
    <row r="5575" spans="1:9">
      <c r="A5575">
        <v>8</v>
      </c>
      <c r="B5575" s="3">
        <v>43128</v>
      </c>
      <c r="C5575">
        <v>1.1499999999999999</v>
      </c>
      <c r="D5575">
        <v>299069.36</v>
      </c>
      <c r="E5575" t="s">
        <v>8</v>
      </c>
      <c r="F5575">
        <v>2018</v>
      </c>
      <c r="G5575" s="4" t="s">
        <v>26</v>
      </c>
      <c r="H5575" t="str">
        <f>VLOOKUP(G5575,States!$A$1:$B$71,2,0)</f>
        <v>Pennsylvania</v>
      </c>
      <c r="I5575" t="str">
        <f>VLOOKUP(H5575,Table2[[State]:[Kürzel für Highcharts]],2,0)</f>
        <v>PA</v>
      </c>
    </row>
    <row r="5576" spans="1:9">
      <c r="A5576">
        <v>9</v>
      </c>
      <c r="B5576" s="3">
        <v>43121</v>
      </c>
      <c r="C5576">
        <v>1.1399999999999999</v>
      </c>
      <c r="D5576">
        <v>345436.84</v>
      </c>
      <c r="E5576" t="s">
        <v>8</v>
      </c>
      <c r="F5576">
        <v>2018</v>
      </c>
      <c r="G5576" s="4" t="s">
        <v>26</v>
      </c>
      <c r="H5576" t="str">
        <f>VLOOKUP(G5576,States!$A$1:$B$71,2,0)</f>
        <v>Pennsylvania</v>
      </c>
      <c r="I5576" t="str">
        <f>VLOOKUP(H5576,Table2[[State]:[Kürzel für Highcharts]],2,0)</f>
        <v>PA</v>
      </c>
    </row>
    <row r="5577" spans="1:9">
      <c r="A5577">
        <v>10</v>
      </c>
      <c r="B5577" s="3">
        <v>43114</v>
      </c>
      <c r="C5577">
        <v>1.25</v>
      </c>
      <c r="D5577">
        <v>277616.71000000002</v>
      </c>
      <c r="E5577" t="s">
        <v>8</v>
      </c>
      <c r="F5577">
        <v>2018</v>
      </c>
      <c r="G5577" s="4" t="s">
        <v>26</v>
      </c>
      <c r="H5577" t="str">
        <f>VLOOKUP(G5577,States!$A$1:$B$71,2,0)</f>
        <v>Pennsylvania</v>
      </c>
      <c r="I5577" t="str">
        <f>VLOOKUP(H5577,Table2[[State]:[Kürzel für Highcharts]],2,0)</f>
        <v>PA</v>
      </c>
    </row>
    <row r="5578" spans="1:9">
      <c r="A5578">
        <v>11</v>
      </c>
      <c r="B5578" s="3">
        <v>43107</v>
      </c>
      <c r="C5578">
        <v>1.33</v>
      </c>
      <c r="D5578">
        <v>257281.38</v>
      </c>
      <c r="E5578" t="s">
        <v>8</v>
      </c>
      <c r="F5578">
        <v>2018</v>
      </c>
      <c r="G5578" s="4" t="s">
        <v>26</v>
      </c>
      <c r="H5578" t="str">
        <f>VLOOKUP(G5578,States!$A$1:$B$71,2,0)</f>
        <v>Pennsylvania</v>
      </c>
      <c r="I5578" t="str">
        <f>VLOOKUP(H5578,Table2[[State]:[Kürzel für Highcharts]],2,0)</f>
        <v>PA</v>
      </c>
    </row>
    <row r="5579" spans="1:9">
      <c r="A5579">
        <v>0</v>
      </c>
      <c r="B5579" s="3">
        <v>42365</v>
      </c>
      <c r="C5579">
        <v>1.45</v>
      </c>
      <c r="D5579">
        <v>5828.38</v>
      </c>
      <c r="E5579" t="s">
        <v>10</v>
      </c>
      <c r="F5579">
        <v>2015</v>
      </c>
      <c r="G5579" s="4" t="s">
        <v>26</v>
      </c>
      <c r="H5579" t="str">
        <f>VLOOKUP(G5579,States!$A$1:$B$71,2,0)</f>
        <v>Pennsylvania</v>
      </c>
      <c r="I5579" t="str">
        <f>VLOOKUP(H5579,Table2[[State]:[Kürzel für Highcharts]],2,0)</f>
        <v>PA</v>
      </c>
    </row>
    <row r="5580" spans="1:9">
      <c r="A5580">
        <v>1</v>
      </c>
      <c r="B5580" s="3">
        <v>42358</v>
      </c>
      <c r="C5580">
        <v>2.09</v>
      </c>
      <c r="D5580">
        <v>2787.93</v>
      </c>
      <c r="E5580" t="s">
        <v>10</v>
      </c>
      <c r="F5580">
        <v>2015</v>
      </c>
      <c r="G5580" s="4" t="s">
        <v>26</v>
      </c>
      <c r="H5580" t="str">
        <f>VLOOKUP(G5580,States!$A$1:$B$71,2,0)</f>
        <v>Pennsylvania</v>
      </c>
      <c r="I5580" t="str">
        <f>VLOOKUP(H5580,Table2[[State]:[Kürzel für Highcharts]],2,0)</f>
        <v>PA</v>
      </c>
    </row>
    <row r="5581" spans="1:9">
      <c r="A5581">
        <v>2</v>
      </c>
      <c r="B5581" s="3">
        <v>42351</v>
      </c>
      <c r="C5581">
        <v>2</v>
      </c>
      <c r="D5581">
        <v>4330.2299999999996</v>
      </c>
      <c r="E5581" t="s">
        <v>10</v>
      </c>
      <c r="F5581">
        <v>2015</v>
      </c>
      <c r="G5581" s="4" t="s">
        <v>26</v>
      </c>
      <c r="H5581" t="str">
        <f>VLOOKUP(G5581,States!$A$1:$B$71,2,0)</f>
        <v>Pennsylvania</v>
      </c>
      <c r="I5581" t="str">
        <f>VLOOKUP(H5581,Table2[[State]:[Kürzel für Highcharts]],2,0)</f>
        <v>PA</v>
      </c>
    </row>
    <row r="5582" spans="1:9">
      <c r="A5582">
        <v>3</v>
      </c>
      <c r="B5582" s="3">
        <v>42344</v>
      </c>
      <c r="C5582">
        <v>1.3</v>
      </c>
      <c r="D5582">
        <v>4854.67</v>
      </c>
      <c r="E5582" t="s">
        <v>10</v>
      </c>
      <c r="F5582">
        <v>2015</v>
      </c>
      <c r="G5582" s="4" t="s">
        <v>26</v>
      </c>
      <c r="H5582" t="str">
        <f>VLOOKUP(G5582,States!$A$1:$B$71,2,0)</f>
        <v>Pennsylvania</v>
      </c>
      <c r="I5582" t="str">
        <f>VLOOKUP(H5582,Table2[[State]:[Kürzel für Highcharts]],2,0)</f>
        <v>PA</v>
      </c>
    </row>
    <row r="5583" spans="1:9">
      <c r="A5583">
        <v>4</v>
      </c>
      <c r="B5583" s="3">
        <v>42337</v>
      </c>
      <c r="C5583">
        <v>1.4</v>
      </c>
      <c r="D5583">
        <v>3109.42</v>
      </c>
      <c r="E5583" t="s">
        <v>10</v>
      </c>
      <c r="F5583">
        <v>2015</v>
      </c>
      <c r="G5583" s="4" t="s">
        <v>26</v>
      </c>
      <c r="H5583" t="str">
        <f>VLOOKUP(G5583,States!$A$1:$B$71,2,0)</f>
        <v>Pennsylvania</v>
      </c>
      <c r="I5583" t="str">
        <f>VLOOKUP(H5583,Table2[[State]:[Kürzel für Highcharts]],2,0)</f>
        <v>PA</v>
      </c>
    </row>
    <row r="5584" spans="1:9">
      <c r="A5584">
        <v>5</v>
      </c>
      <c r="B5584" s="3">
        <v>42330</v>
      </c>
      <c r="C5584">
        <v>1.47</v>
      </c>
      <c r="D5584">
        <v>2236.04</v>
      </c>
      <c r="E5584" t="s">
        <v>10</v>
      </c>
      <c r="F5584">
        <v>2015</v>
      </c>
      <c r="G5584" s="4" t="s">
        <v>26</v>
      </c>
      <c r="H5584" t="str">
        <f>VLOOKUP(G5584,States!$A$1:$B$71,2,0)</f>
        <v>Pennsylvania</v>
      </c>
      <c r="I5584" t="str">
        <f>VLOOKUP(H5584,Table2[[State]:[Kürzel für Highcharts]],2,0)</f>
        <v>PA</v>
      </c>
    </row>
    <row r="5585" spans="1:9">
      <c r="A5585">
        <v>6</v>
      </c>
      <c r="B5585" s="3">
        <v>42323</v>
      </c>
      <c r="C5585">
        <v>1.92</v>
      </c>
      <c r="D5585">
        <v>1200</v>
      </c>
      <c r="E5585" t="s">
        <v>10</v>
      </c>
      <c r="F5585">
        <v>2015</v>
      </c>
      <c r="G5585" s="4" t="s">
        <v>26</v>
      </c>
      <c r="H5585" t="str">
        <f>VLOOKUP(G5585,States!$A$1:$B$71,2,0)</f>
        <v>Pennsylvania</v>
      </c>
      <c r="I5585" t="str">
        <f>VLOOKUP(H5585,Table2[[State]:[Kürzel für Highcharts]],2,0)</f>
        <v>PA</v>
      </c>
    </row>
    <row r="5586" spans="1:9">
      <c r="A5586">
        <v>7</v>
      </c>
      <c r="B5586" s="3">
        <v>42316</v>
      </c>
      <c r="C5586">
        <v>1.99</v>
      </c>
      <c r="D5586">
        <v>1162.68</v>
      </c>
      <c r="E5586" t="s">
        <v>10</v>
      </c>
      <c r="F5586">
        <v>2015</v>
      </c>
      <c r="G5586" s="4" t="s">
        <v>26</v>
      </c>
      <c r="H5586" t="str">
        <f>VLOOKUP(G5586,States!$A$1:$B$71,2,0)</f>
        <v>Pennsylvania</v>
      </c>
      <c r="I5586" t="str">
        <f>VLOOKUP(H5586,Table2[[State]:[Kürzel für Highcharts]],2,0)</f>
        <v>PA</v>
      </c>
    </row>
    <row r="5587" spans="1:9">
      <c r="A5587">
        <v>8</v>
      </c>
      <c r="B5587" s="3">
        <v>42309</v>
      </c>
      <c r="C5587">
        <v>2.02</v>
      </c>
      <c r="D5587">
        <v>971.81</v>
      </c>
      <c r="E5587" t="s">
        <v>10</v>
      </c>
      <c r="F5587">
        <v>2015</v>
      </c>
      <c r="G5587" s="4" t="s">
        <v>26</v>
      </c>
      <c r="H5587" t="str">
        <f>VLOOKUP(G5587,States!$A$1:$B$71,2,0)</f>
        <v>Pennsylvania</v>
      </c>
      <c r="I5587" t="str">
        <f>VLOOKUP(H5587,Table2[[State]:[Kürzel für Highcharts]],2,0)</f>
        <v>PA</v>
      </c>
    </row>
    <row r="5588" spans="1:9">
      <c r="A5588">
        <v>9</v>
      </c>
      <c r="B5588" s="3">
        <v>42302</v>
      </c>
      <c r="C5588">
        <v>1.79</v>
      </c>
      <c r="D5588">
        <v>1446.07</v>
      </c>
      <c r="E5588" t="s">
        <v>10</v>
      </c>
      <c r="F5588">
        <v>2015</v>
      </c>
      <c r="G5588" s="4" t="s">
        <v>26</v>
      </c>
      <c r="H5588" t="str">
        <f>VLOOKUP(G5588,States!$A$1:$B$71,2,0)</f>
        <v>Pennsylvania</v>
      </c>
      <c r="I5588" t="str">
        <f>VLOOKUP(H5588,Table2[[State]:[Kürzel für Highcharts]],2,0)</f>
        <v>PA</v>
      </c>
    </row>
    <row r="5589" spans="1:9">
      <c r="A5589">
        <v>10</v>
      </c>
      <c r="B5589" s="3">
        <v>42295</v>
      </c>
      <c r="C5589">
        <v>1.48</v>
      </c>
      <c r="D5589">
        <v>3139.5</v>
      </c>
      <c r="E5589" t="s">
        <v>10</v>
      </c>
      <c r="F5589">
        <v>2015</v>
      </c>
      <c r="G5589" s="4" t="s">
        <v>26</v>
      </c>
      <c r="H5589" t="str">
        <f>VLOOKUP(G5589,States!$A$1:$B$71,2,0)</f>
        <v>Pennsylvania</v>
      </c>
      <c r="I5589" t="str">
        <f>VLOOKUP(H5589,Table2[[State]:[Kürzel für Highcharts]],2,0)</f>
        <v>PA</v>
      </c>
    </row>
    <row r="5590" spans="1:9">
      <c r="A5590">
        <v>11</v>
      </c>
      <c r="B5590" s="3">
        <v>42288</v>
      </c>
      <c r="C5590">
        <v>1.49</v>
      </c>
      <c r="D5590">
        <v>2449.56</v>
      </c>
      <c r="E5590" t="s">
        <v>10</v>
      </c>
      <c r="F5590">
        <v>2015</v>
      </c>
      <c r="G5590" s="4" t="s">
        <v>26</v>
      </c>
      <c r="H5590" t="str">
        <f>VLOOKUP(G5590,States!$A$1:$B$71,2,0)</f>
        <v>Pennsylvania</v>
      </c>
      <c r="I5590" t="str">
        <f>VLOOKUP(H5590,Table2[[State]:[Kürzel für Highcharts]],2,0)</f>
        <v>PA</v>
      </c>
    </row>
    <row r="5591" spans="1:9">
      <c r="A5591">
        <v>12</v>
      </c>
      <c r="B5591" s="3">
        <v>42281</v>
      </c>
      <c r="C5591">
        <v>2.02</v>
      </c>
      <c r="D5591">
        <v>1188.82</v>
      </c>
      <c r="E5591" t="s">
        <v>10</v>
      </c>
      <c r="F5591">
        <v>2015</v>
      </c>
      <c r="G5591" s="4" t="s">
        <v>26</v>
      </c>
      <c r="H5591" t="str">
        <f>VLOOKUP(G5591,States!$A$1:$B$71,2,0)</f>
        <v>Pennsylvania</v>
      </c>
      <c r="I5591" t="str">
        <f>VLOOKUP(H5591,Table2[[State]:[Kürzel für Highcharts]],2,0)</f>
        <v>PA</v>
      </c>
    </row>
    <row r="5592" spans="1:9">
      <c r="A5592">
        <v>13</v>
      </c>
      <c r="B5592" s="3">
        <v>42274</v>
      </c>
      <c r="C5592">
        <v>2.2400000000000002</v>
      </c>
      <c r="D5592">
        <v>1140.95</v>
      </c>
      <c r="E5592" t="s">
        <v>10</v>
      </c>
      <c r="F5592">
        <v>2015</v>
      </c>
      <c r="G5592" s="4" t="s">
        <v>26</v>
      </c>
      <c r="H5592" t="str">
        <f>VLOOKUP(G5592,States!$A$1:$B$71,2,0)</f>
        <v>Pennsylvania</v>
      </c>
      <c r="I5592" t="str">
        <f>VLOOKUP(H5592,Table2[[State]:[Kürzel für Highcharts]],2,0)</f>
        <v>PA</v>
      </c>
    </row>
    <row r="5593" spans="1:9">
      <c r="A5593">
        <v>14</v>
      </c>
      <c r="B5593" s="3">
        <v>42267</v>
      </c>
      <c r="C5593">
        <v>1.94</v>
      </c>
      <c r="D5593">
        <v>1558.39</v>
      </c>
      <c r="E5593" t="s">
        <v>10</v>
      </c>
      <c r="F5593">
        <v>2015</v>
      </c>
      <c r="G5593" s="4" t="s">
        <v>26</v>
      </c>
      <c r="H5593" t="str">
        <f>VLOOKUP(G5593,States!$A$1:$B$71,2,0)</f>
        <v>Pennsylvania</v>
      </c>
      <c r="I5593" t="str">
        <f>VLOOKUP(H5593,Table2[[State]:[Kürzel für Highcharts]],2,0)</f>
        <v>PA</v>
      </c>
    </row>
    <row r="5594" spans="1:9">
      <c r="A5594">
        <v>15</v>
      </c>
      <c r="B5594" s="3">
        <v>42260</v>
      </c>
      <c r="C5594">
        <v>1.84</v>
      </c>
      <c r="D5594">
        <v>2056.8200000000002</v>
      </c>
      <c r="E5594" t="s">
        <v>10</v>
      </c>
      <c r="F5594">
        <v>2015</v>
      </c>
      <c r="G5594" s="4" t="s">
        <v>26</v>
      </c>
      <c r="H5594" t="str">
        <f>VLOOKUP(G5594,States!$A$1:$B$71,2,0)</f>
        <v>Pennsylvania</v>
      </c>
      <c r="I5594" t="str">
        <f>VLOOKUP(H5594,Table2[[State]:[Kürzel für Highcharts]],2,0)</f>
        <v>PA</v>
      </c>
    </row>
    <row r="5595" spans="1:9">
      <c r="A5595">
        <v>16</v>
      </c>
      <c r="B5595" s="3">
        <v>42253</v>
      </c>
      <c r="C5595">
        <v>1.68</v>
      </c>
      <c r="D5595">
        <v>3559.45</v>
      </c>
      <c r="E5595" t="s">
        <v>10</v>
      </c>
      <c r="F5595">
        <v>2015</v>
      </c>
      <c r="G5595" s="4" t="s">
        <v>26</v>
      </c>
      <c r="H5595" t="str">
        <f>VLOOKUP(G5595,States!$A$1:$B$71,2,0)</f>
        <v>Pennsylvania</v>
      </c>
      <c r="I5595" t="str">
        <f>VLOOKUP(H5595,Table2[[State]:[Kürzel für Highcharts]],2,0)</f>
        <v>PA</v>
      </c>
    </row>
    <row r="5596" spans="1:9">
      <c r="A5596">
        <v>17</v>
      </c>
      <c r="B5596" s="3">
        <v>42246</v>
      </c>
      <c r="C5596">
        <v>1.73</v>
      </c>
      <c r="D5596">
        <v>2421.86</v>
      </c>
      <c r="E5596" t="s">
        <v>10</v>
      </c>
      <c r="F5596">
        <v>2015</v>
      </c>
      <c r="G5596" s="4" t="s">
        <v>26</v>
      </c>
      <c r="H5596" t="str">
        <f>VLOOKUP(G5596,States!$A$1:$B$71,2,0)</f>
        <v>Pennsylvania</v>
      </c>
      <c r="I5596" t="str">
        <f>VLOOKUP(H5596,Table2[[State]:[Kürzel für Highcharts]],2,0)</f>
        <v>PA</v>
      </c>
    </row>
    <row r="5597" spans="1:9">
      <c r="A5597">
        <v>18</v>
      </c>
      <c r="B5597" s="3">
        <v>42239</v>
      </c>
      <c r="C5597">
        <v>1.7</v>
      </c>
      <c r="D5597">
        <v>2826.08</v>
      </c>
      <c r="E5597" t="s">
        <v>10</v>
      </c>
      <c r="F5597">
        <v>2015</v>
      </c>
      <c r="G5597" s="4" t="s">
        <v>26</v>
      </c>
      <c r="H5597" t="str">
        <f>VLOOKUP(G5597,States!$A$1:$B$71,2,0)</f>
        <v>Pennsylvania</v>
      </c>
      <c r="I5597" t="str">
        <f>VLOOKUP(H5597,Table2[[State]:[Kürzel für Highcharts]],2,0)</f>
        <v>PA</v>
      </c>
    </row>
    <row r="5598" spans="1:9">
      <c r="A5598">
        <v>19</v>
      </c>
      <c r="B5598" s="3">
        <v>42232</v>
      </c>
      <c r="C5598">
        <v>1.88</v>
      </c>
      <c r="D5598">
        <v>1721.57</v>
      </c>
      <c r="E5598" t="s">
        <v>10</v>
      </c>
      <c r="F5598">
        <v>2015</v>
      </c>
      <c r="G5598" s="4" t="s">
        <v>26</v>
      </c>
      <c r="H5598" t="str">
        <f>VLOOKUP(G5598,States!$A$1:$B$71,2,0)</f>
        <v>Pennsylvania</v>
      </c>
      <c r="I5598" t="str">
        <f>VLOOKUP(H5598,Table2[[State]:[Kürzel für Highcharts]],2,0)</f>
        <v>PA</v>
      </c>
    </row>
    <row r="5599" spans="1:9">
      <c r="A5599">
        <v>20</v>
      </c>
      <c r="B5599" s="3">
        <v>42225</v>
      </c>
      <c r="C5599">
        <v>1.69</v>
      </c>
      <c r="D5599">
        <v>3079.23</v>
      </c>
      <c r="E5599" t="s">
        <v>10</v>
      </c>
      <c r="F5599">
        <v>2015</v>
      </c>
      <c r="G5599" s="4" t="s">
        <v>26</v>
      </c>
      <c r="H5599" t="str">
        <f>VLOOKUP(G5599,States!$A$1:$B$71,2,0)</f>
        <v>Pennsylvania</v>
      </c>
      <c r="I5599" t="str">
        <f>VLOOKUP(H5599,Table2[[State]:[Kürzel für Highcharts]],2,0)</f>
        <v>PA</v>
      </c>
    </row>
    <row r="5600" spans="1:9">
      <c r="A5600">
        <v>21</v>
      </c>
      <c r="B5600" s="3">
        <v>42218</v>
      </c>
      <c r="C5600">
        <v>1.96</v>
      </c>
      <c r="D5600">
        <v>2728.36</v>
      </c>
      <c r="E5600" t="s">
        <v>10</v>
      </c>
      <c r="F5600">
        <v>2015</v>
      </c>
      <c r="G5600" s="4" t="s">
        <v>26</v>
      </c>
      <c r="H5600" t="str">
        <f>VLOOKUP(G5600,States!$A$1:$B$71,2,0)</f>
        <v>Pennsylvania</v>
      </c>
      <c r="I5600" t="str">
        <f>VLOOKUP(H5600,Table2[[State]:[Kürzel für Highcharts]],2,0)</f>
        <v>PA</v>
      </c>
    </row>
    <row r="5601" spans="1:9">
      <c r="A5601">
        <v>22</v>
      </c>
      <c r="B5601" s="3">
        <v>42211</v>
      </c>
      <c r="C5601">
        <v>2.06</v>
      </c>
      <c r="D5601">
        <v>1397.24</v>
      </c>
      <c r="E5601" t="s">
        <v>10</v>
      </c>
      <c r="F5601">
        <v>2015</v>
      </c>
      <c r="G5601" s="4" t="s">
        <v>26</v>
      </c>
      <c r="H5601" t="str">
        <f>VLOOKUP(G5601,States!$A$1:$B$71,2,0)</f>
        <v>Pennsylvania</v>
      </c>
      <c r="I5601" t="str">
        <f>VLOOKUP(H5601,Table2[[State]:[Kürzel für Highcharts]],2,0)</f>
        <v>PA</v>
      </c>
    </row>
    <row r="5602" spans="1:9">
      <c r="A5602">
        <v>23</v>
      </c>
      <c r="B5602" s="3">
        <v>42204</v>
      </c>
      <c r="C5602">
        <v>1.92</v>
      </c>
      <c r="D5602">
        <v>3151.22</v>
      </c>
      <c r="E5602" t="s">
        <v>10</v>
      </c>
      <c r="F5602">
        <v>2015</v>
      </c>
      <c r="G5602" s="4" t="s">
        <v>26</v>
      </c>
      <c r="H5602" t="str">
        <f>VLOOKUP(G5602,States!$A$1:$B$71,2,0)</f>
        <v>Pennsylvania</v>
      </c>
      <c r="I5602" t="str">
        <f>VLOOKUP(H5602,Table2[[State]:[Kürzel für Highcharts]],2,0)</f>
        <v>PA</v>
      </c>
    </row>
    <row r="5603" spans="1:9">
      <c r="A5603">
        <v>24</v>
      </c>
      <c r="B5603" s="3">
        <v>42197</v>
      </c>
      <c r="C5603">
        <v>1.92</v>
      </c>
      <c r="D5603">
        <v>1267.44</v>
      </c>
      <c r="E5603" t="s">
        <v>10</v>
      </c>
      <c r="F5603">
        <v>2015</v>
      </c>
      <c r="G5603" s="4" t="s">
        <v>26</v>
      </c>
      <c r="H5603" t="str">
        <f>VLOOKUP(G5603,States!$A$1:$B$71,2,0)</f>
        <v>Pennsylvania</v>
      </c>
      <c r="I5603" t="str">
        <f>VLOOKUP(H5603,Table2[[State]:[Kürzel für Highcharts]],2,0)</f>
        <v>PA</v>
      </c>
    </row>
    <row r="5604" spans="1:9">
      <c r="A5604">
        <v>25</v>
      </c>
      <c r="B5604" s="3">
        <v>42190</v>
      </c>
      <c r="C5604">
        <v>2.0099999999999998</v>
      </c>
      <c r="D5604">
        <v>1841.62</v>
      </c>
      <c r="E5604" t="s">
        <v>10</v>
      </c>
      <c r="F5604">
        <v>2015</v>
      </c>
      <c r="G5604" s="4" t="s">
        <v>26</v>
      </c>
      <c r="H5604" t="str">
        <f>VLOOKUP(G5604,States!$A$1:$B$71,2,0)</f>
        <v>Pennsylvania</v>
      </c>
      <c r="I5604" t="str">
        <f>VLOOKUP(H5604,Table2[[State]:[Kürzel für Highcharts]],2,0)</f>
        <v>PA</v>
      </c>
    </row>
    <row r="5605" spans="1:9">
      <c r="A5605">
        <v>26</v>
      </c>
      <c r="B5605" s="3">
        <v>42183</v>
      </c>
      <c r="C5605">
        <v>1.85</v>
      </c>
      <c r="D5605">
        <v>3388.83</v>
      </c>
      <c r="E5605" t="s">
        <v>10</v>
      </c>
      <c r="F5605">
        <v>2015</v>
      </c>
      <c r="G5605" s="4" t="s">
        <v>26</v>
      </c>
      <c r="H5605" t="str">
        <f>VLOOKUP(G5605,States!$A$1:$B$71,2,0)</f>
        <v>Pennsylvania</v>
      </c>
      <c r="I5605" t="str">
        <f>VLOOKUP(H5605,Table2[[State]:[Kürzel für Highcharts]],2,0)</f>
        <v>PA</v>
      </c>
    </row>
    <row r="5606" spans="1:9">
      <c r="A5606">
        <v>27</v>
      </c>
      <c r="B5606" s="3">
        <v>42176</v>
      </c>
      <c r="C5606">
        <v>1.9</v>
      </c>
      <c r="D5606">
        <v>3072.73</v>
      </c>
      <c r="E5606" t="s">
        <v>10</v>
      </c>
      <c r="F5606">
        <v>2015</v>
      </c>
      <c r="G5606" s="4" t="s">
        <v>26</v>
      </c>
      <c r="H5606" t="str">
        <f>VLOOKUP(G5606,States!$A$1:$B$71,2,0)</f>
        <v>Pennsylvania</v>
      </c>
      <c r="I5606" t="str">
        <f>VLOOKUP(H5606,Table2[[State]:[Kürzel für Highcharts]],2,0)</f>
        <v>PA</v>
      </c>
    </row>
    <row r="5607" spans="1:9">
      <c r="A5607">
        <v>28</v>
      </c>
      <c r="B5607" s="3">
        <v>42169</v>
      </c>
      <c r="C5607">
        <v>1.83</v>
      </c>
      <c r="D5607">
        <v>3495.22</v>
      </c>
      <c r="E5607" t="s">
        <v>10</v>
      </c>
      <c r="F5607">
        <v>2015</v>
      </c>
      <c r="G5607" s="4" t="s">
        <v>26</v>
      </c>
      <c r="H5607" t="str">
        <f>VLOOKUP(G5607,States!$A$1:$B$71,2,0)</f>
        <v>Pennsylvania</v>
      </c>
      <c r="I5607" t="str">
        <f>VLOOKUP(H5607,Table2[[State]:[Kürzel für Highcharts]],2,0)</f>
        <v>PA</v>
      </c>
    </row>
    <row r="5608" spans="1:9">
      <c r="A5608">
        <v>29</v>
      </c>
      <c r="B5608" s="3">
        <v>42162</v>
      </c>
      <c r="C5608">
        <v>1.84</v>
      </c>
      <c r="D5608">
        <v>3485.54</v>
      </c>
      <c r="E5608" t="s">
        <v>10</v>
      </c>
      <c r="F5608">
        <v>2015</v>
      </c>
      <c r="G5608" s="4" t="s">
        <v>26</v>
      </c>
      <c r="H5608" t="str">
        <f>VLOOKUP(G5608,States!$A$1:$B$71,2,0)</f>
        <v>Pennsylvania</v>
      </c>
      <c r="I5608" t="str">
        <f>VLOOKUP(H5608,Table2[[State]:[Kürzel für Highcharts]],2,0)</f>
        <v>PA</v>
      </c>
    </row>
    <row r="5609" spans="1:9">
      <c r="A5609">
        <v>30</v>
      </c>
      <c r="B5609" s="3">
        <v>42155</v>
      </c>
      <c r="C5609">
        <v>1.83</v>
      </c>
      <c r="D5609">
        <v>3046.57</v>
      </c>
      <c r="E5609" t="s">
        <v>10</v>
      </c>
      <c r="F5609">
        <v>2015</v>
      </c>
      <c r="G5609" s="4" t="s">
        <v>26</v>
      </c>
      <c r="H5609" t="str">
        <f>VLOOKUP(G5609,States!$A$1:$B$71,2,0)</f>
        <v>Pennsylvania</v>
      </c>
      <c r="I5609" t="str">
        <f>VLOOKUP(H5609,Table2[[State]:[Kürzel für Highcharts]],2,0)</f>
        <v>PA</v>
      </c>
    </row>
    <row r="5610" spans="1:9">
      <c r="A5610">
        <v>31</v>
      </c>
      <c r="B5610" s="3">
        <v>42148</v>
      </c>
      <c r="C5610">
        <v>1.84</v>
      </c>
      <c r="D5610">
        <v>4440.45</v>
      </c>
      <c r="E5610" t="s">
        <v>10</v>
      </c>
      <c r="F5610">
        <v>2015</v>
      </c>
      <c r="G5610" s="4" t="s">
        <v>26</v>
      </c>
      <c r="H5610" t="str">
        <f>VLOOKUP(G5610,States!$A$1:$B$71,2,0)</f>
        <v>Pennsylvania</v>
      </c>
      <c r="I5610" t="str">
        <f>VLOOKUP(H5610,Table2[[State]:[Kürzel für Highcharts]],2,0)</f>
        <v>PA</v>
      </c>
    </row>
    <row r="5611" spans="1:9">
      <c r="A5611">
        <v>32</v>
      </c>
      <c r="B5611" s="3">
        <v>42141</v>
      </c>
      <c r="C5611">
        <v>1.88</v>
      </c>
      <c r="D5611">
        <v>3850.2</v>
      </c>
      <c r="E5611" t="s">
        <v>10</v>
      </c>
      <c r="F5611">
        <v>2015</v>
      </c>
      <c r="G5611" s="4" t="s">
        <v>26</v>
      </c>
      <c r="H5611" t="str">
        <f>VLOOKUP(G5611,States!$A$1:$B$71,2,0)</f>
        <v>Pennsylvania</v>
      </c>
      <c r="I5611" t="str">
        <f>VLOOKUP(H5611,Table2[[State]:[Kürzel für Highcharts]],2,0)</f>
        <v>PA</v>
      </c>
    </row>
    <row r="5612" spans="1:9">
      <c r="A5612">
        <v>33</v>
      </c>
      <c r="B5612" s="3">
        <v>42134</v>
      </c>
      <c r="C5612">
        <v>1.78</v>
      </c>
      <c r="D5612">
        <v>4998.6400000000003</v>
      </c>
      <c r="E5612" t="s">
        <v>10</v>
      </c>
      <c r="F5612">
        <v>2015</v>
      </c>
      <c r="G5612" s="4" t="s">
        <v>26</v>
      </c>
      <c r="H5612" t="str">
        <f>VLOOKUP(G5612,States!$A$1:$B$71,2,0)</f>
        <v>Pennsylvania</v>
      </c>
      <c r="I5612" t="str">
        <f>VLOOKUP(H5612,Table2[[State]:[Kürzel für Highcharts]],2,0)</f>
        <v>PA</v>
      </c>
    </row>
    <row r="5613" spans="1:9">
      <c r="A5613">
        <v>34</v>
      </c>
      <c r="B5613" s="3">
        <v>42127</v>
      </c>
      <c r="C5613">
        <v>1.84</v>
      </c>
      <c r="D5613">
        <v>3547.22</v>
      </c>
      <c r="E5613" t="s">
        <v>10</v>
      </c>
      <c r="F5613">
        <v>2015</v>
      </c>
      <c r="G5613" s="4" t="s">
        <v>26</v>
      </c>
      <c r="H5613" t="str">
        <f>VLOOKUP(G5613,States!$A$1:$B$71,2,0)</f>
        <v>Pennsylvania</v>
      </c>
      <c r="I5613" t="str">
        <f>VLOOKUP(H5613,Table2[[State]:[Kürzel für Highcharts]],2,0)</f>
        <v>PA</v>
      </c>
    </row>
    <row r="5614" spans="1:9">
      <c r="A5614">
        <v>35</v>
      </c>
      <c r="B5614" s="3">
        <v>42120</v>
      </c>
      <c r="C5614">
        <v>1.81</v>
      </c>
      <c r="D5614">
        <v>3339.18</v>
      </c>
      <c r="E5614" t="s">
        <v>10</v>
      </c>
      <c r="F5614">
        <v>2015</v>
      </c>
      <c r="G5614" s="4" t="s">
        <v>26</v>
      </c>
      <c r="H5614" t="str">
        <f>VLOOKUP(G5614,States!$A$1:$B$71,2,0)</f>
        <v>Pennsylvania</v>
      </c>
      <c r="I5614" t="str">
        <f>VLOOKUP(H5614,Table2[[State]:[Kürzel für Highcharts]],2,0)</f>
        <v>PA</v>
      </c>
    </row>
    <row r="5615" spans="1:9">
      <c r="A5615">
        <v>36</v>
      </c>
      <c r="B5615" s="3">
        <v>42113</v>
      </c>
      <c r="C5615">
        <v>1.88</v>
      </c>
      <c r="D5615">
        <v>2901.35</v>
      </c>
      <c r="E5615" t="s">
        <v>10</v>
      </c>
      <c r="F5615">
        <v>2015</v>
      </c>
      <c r="G5615" s="4" t="s">
        <v>26</v>
      </c>
      <c r="H5615" t="str">
        <f>VLOOKUP(G5615,States!$A$1:$B$71,2,0)</f>
        <v>Pennsylvania</v>
      </c>
      <c r="I5615" t="str">
        <f>VLOOKUP(H5615,Table2[[State]:[Kürzel für Highcharts]],2,0)</f>
        <v>PA</v>
      </c>
    </row>
    <row r="5616" spans="1:9">
      <c r="A5616">
        <v>37</v>
      </c>
      <c r="B5616" s="3">
        <v>42106</v>
      </c>
      <c r="C5616">
        <v>1.79</v>
      </c>
      <c r="D5616">
        <v>4127.83</v>
      </c>
      <c r="E5616" t="s">
        <v>10</v>
      </c>
      <c r="F5616">
        <v>2015</v>
      </c>
      <c r="G5616" s="4" t="s">
        <v>26</v>
      </c>
      <c r="H5616" t="str">
        <f>VLOOKUP(G5616,States!$A$1:$B$71,2,0)</f>
        <v>Pennsylvania</v>
      </c>
      <c r="I5616" t="str">
        <f>VLOOKUP(H5616,Table2[[State]:[Kürzel für Highcharts]],2,0)</f>
        <v>PA</v>
      </c>
    </row>
    <row r="5617" spans="1:9">
      <c r="A5617">
        <v>38</v>
      </c>
      <c r="B5617" s="3">
        <v>42099</v>
      </c>
      <c r="C5617">
        <v>1.75</v>
      </c>
      <c r="D5617">
        <v>3315.89</v>
      </c>
      <c r="E5617" t="s">
        <v>10</v>
      </c>
      <c r="F5617">
        <v>2015</v>
      </c>
      <c r="G5617" s="4" t="s">
        <v>26</v>
      </c>
      <c r="H5617" t="str">
        <f>VLOOKUP(G5617,States!$A$1:$B$71,2,0)</f>
        <v>Pennsylvania</v>
      </c>
      <c r="I5617" t="str">
        <f>VLOOKUP(H5617,Table2[[State]:[Kürzel für Highcharts]],2,0)</f>
        <v>PA</v>
      </c>
    </row>
    <row r="5618" spans="1:9">
      <c r="A5618">
        <v>39</v>
      </c>
      <c r="B5618" s="3">
        <v>42092</v>
      </c>
      <c r="C5618">
        <v>1.79</v>
      </c>
      <c r="D5618">
        <v>3705.26</v>
      </c>
      <c r="E5618" t="s">
        <v>10</v>
      </c>
      <c r="F5618">
        <v>2015</v>
      </c>
      <c r="G5618" s="4" t="s">
        <v>26</v>
      </c>
      <c r="H5618" t="str">
        <f>VLOOKUP(G5618,States!$A$1:$B$71,2,0)</f>
        <v>Pennsylvania</v>
      </c>
      <c r="I5618" t="str">
        <f>VLOOKUP(H5618,Table2[[State]:[Kürzel für Highcharts]],2,0)</f>
        <v>PA</v>
      </c>
    </row>
    <row r="5619" spans="1:9">
      <c r="A5619">
        <v>40</v>
      </c>
      <c r="B5619" s="3">
        <v>42085</v>
      </c>
      <c r="C5619">
        <v>2.09</v>
      </c>
      <c r="D5619">
        <v>1169.94</v>
      </c>
      <c r="E5619" t="s">
        <v>10</v>
      </c>
      <c r="F5619">
        <v>2015</v>
      </c>
      <c r="G5619" s="4" t="s">
        <v>26</v>
      </c>
      <c r="H5619" t="str">
        <f>VLOOKUP(G5619,States!$A$1:$B$71,2,0)</f>
        <v>Pennsylvania</v>
      </c>
      <c r="I5619" t="str">
        <f>VLOOKUP(H5619,Table2[[State]:[Kürzel für Highcharts]],2,0)</f>
        <v>PA</v>
      </c>
    </row>
    <row r="5620" spans="1:9">
      <c r="A5620">
        <v>41</v>
      </c>
      <c r="B5620" s="3">
        <v>42078</v>
      </c>
      <c r="C5620">
        <v>1.72</v>
      </c>
      <c r="D5620">
        <v>2403.77</v>
      </c>
      <c r="E5620" t="s">
        <v>10</v>
      </c>
      <c r="F5620">
        <v>2015</v>
      </c>
      <c r="G5620" s="4" t="s">
        <v>26</v>
      </c>
      <c r="H5620" t="str">
        <f>VLOOKUP(G5620,States!$A$1:$B$71,2,0)</f>
        <v>Pennsylvania</v>
      </c>
      <c r="I5620" t="str">
        <f>VLOOKUP(H5620,Table2[[State]:[Kürzel für Highcharts]],2,0)</f>
        <v>PA</v>
      </c>
    </row>
    <row r="5621" spans="1:9">
      <c r="A5621">
        <v>42</v>
      </c>
      <c r="B5621" s="3">
        <v>42071</v>
      </c>
      <c r="C5621">
        <v>1.6</v>
      </c>
      <c r="D5621">
        <v>6095.01</v>
      </c>
      <c r="E5621" t="s">
        <v>10</v>
      </c>
      <c r="F5621">
        <v>2015</v>
      </c>
      <c r="G5621" s="4" t="s">
        <v>26</v>
      </c>
      <c r="H5621" t="str">
        <f>VLOOKUP(G5621,States!$A$1:$B$71,2,0)</f>
        <v>Pennsylvania</v>
      </c>
      <c r="I5621" t="str">
        <f>VLOOKUP(H5621,Table2[[State]:[Kürzel für Highcharts]],2,0)</f>
        <v>PA</v>
      </c>
    </row>
    <row r="5622" spans="1:9">
      <c r="A5622">
        <v>43</v>
      </c>
      <c r="B5622" s="3">
        <v>42064</v>
      </c>
      <c r="C5622">
        <v>1.74</v>
      </c>
      <c r="D5622">
        <v>3063.7</v>
      </c>
      <c r="E5622" t="s">
        <v>10</v>
      </c>
      <c r="F5622">
        <v>2015</v>
      </c>
      <c r="G5622" s="4" t="s">
        <v>26</v>
      </c>
      <c r="H5622" t="str">
        <f>VLOOKUP(G5622,States!$A$1:$B$71,2,0)</f>
        <v>Pennsylvania</v>
      </c>
      <c r="I5622" t="str">
        <f>VLOOKUP(H5622,Table2[[State]:[Kürzel für Highcharts]],2,0)</f>
        <v>PA</v>
      </c>
    </row>
    <row r="5623" spans="1:9">
      <c r="A5623">
        <v>44</v>
      </c>
      <c r="B5623" s="3">
        <v>42057</v>
      </c>
      <c r="C5623">
        <v>1.68</v>
      </c>
      <c r="D5623">
        <v>3400.24</v>
      </c>
      <c r="E5623" t="s">
        <v>10</v>
      </c>
      <c r="F5623">
        <v>2015</v>
      </c>
      <c r="G5623" s="4" t="s">
        <v>26</v>
      </c>
      <c r="H5623" t="str">
        <f>VLOOKUP(G5623,States!$A$1:$B$71,2,0)</f>
        <v>Pennsylvania</v>
      </c>
      <c r="I5623" t="str">
        <f>VLOOKUP(H5623,Table2[[State]:[Kürzel für Highcharts]],2,0)</f>
        <v>PA</v>
      </c>
    </row>
    <row r="5624" spans="1:9">
      <c r="A5624">
        <v>45</v>
      </c>
      <c r="B5624" s="3">
        <v>42050</v>
      </c>
      <c r="C5624">
        <v>1.65</v>
      </c>
      <c r="D5624">
        <v>4701.71</v>
      </c>
      <c r="E5624" t="s">
        <v>10</v>
      </c>
      <c r="F5624">
        <v>2015</v>
      </c>
      <c r="G5624" s="4" t="s">
        <v>26</v>
      </c>
      <c r="H5624" t="str">
        <f>VLOOKUP(G5624,States!$A$1:$B$71,2,0)</f>
        <v>Pennsylvania</v>
      </c>
      <c r="I5624" t="str">
        <f>VLOOKUP(H5624,Table2[[State]:[Kürzel für Highcharts]],2,0)</f>
        <v>PA</v>
      </c>
    </row>
    <row r="5625" spans="1:9">
      <c r="A5625">
        <v>46</v>
      </c>
      <c r="B5625" s="3">
        <v>42043</v>
      </c>
      <c r="C5625">
        <v>1.67</v>
      </c>
      <c r="D5625">
        <v>3408.2</v>
      </c>
      <c r="E5625" t="s">
        <v>10</v>
      </c>
      <c r="F5625">
        <v>2015</v>
      </c>
      <c r="G5625" s="4" t="s">
        <v>26</v>
      </c>
      <c r="H5625" t="str">
        <f>VLOOKUP(G5625,States!$A$1:$B$71,2,0)</f>
        <v>Pennsylvania</v>
      </c>
      <c r="I5625" t="str">
        <f>VLOOKUP(H5625,Table2[[State]:[Kürzel für Highcharts]],2,0)</f>
        <v>PA</v>
      </c>
    </row>
    <row r="5626" spans="1:9">
      <c r="A5626">
        <v>47</v>
      </c>
      <c r="B5626" s="3">
        <v>42036</v>
      </c>
      <c r="C5626">
        <v>1.65</v>
      </c>
      <c r="D5626">
        <v>3796.16</v>
      </c>
      <c r="E5626" t="s">
        <v>10</v>
      </c>
      <c r="F5626">
        <v>2015</v>
      </c>
      <c r="G5626" s="4" t="s">
        <v>26</v>
      </c>
      <c r="H5626" t="str">
        <f>VLOOKUP(G5626,States!$A$1:$B$71,2,0)</f>
        <v>Pennsylvania</v>
      </c>
      <c r="I5626" t="str">
        <f>VLOOKUP(H5626,Table2[[State]:[Kürzel für Highcharts]],2,0)</f>
        <v>PA</v>
      </c>
    </row>
    <row r="5627" spans="1:9">
      <c r="A5627">
        <v>48</v>
      </c>
      <c r="B5627" s="3">
        <v>42029</v>
      </c>
      <c r="C5627">
        <v>1.8</v>
      </c>
      <c r="D5627">
        <v>2171.91</v>
      </c>
      <c r="E5627" t="s">
        <v>10</v>
      </c>
      <c r="F5627">
        <v>2015</v>
      </c>
      <c r="G5627" s="4" t="s">
        <v>26</v>
      </c>
      <c r="H5627" t="str">
        <f>VLOOKUP(G5627,States!$A$1:$B$71,2,0)</f>
        <v>Pennsylvania</v>
      </c>
      <c r="I5627" t="str">
        <f>VLOOKUP(H5627,Table2[[State]:[Kürzel für Highcharts]],2,0)</f>
        <v>PA</v>
      </c>
    </row>
    <row r="5628" spans="1:9">
      <c r="A5628">
        <v>49</v>
      </c>
      <c r="B5628" s="3">
        <v>42022</v>
      </c>
      <c r="C5628">
        <v>1.94</v>
      </c>
      <c r="D5628">
        <v>1355.5</v>
      </c>
      <c r="E5628" t="s">
        <v>10</v>
      </c>
      <c r="F5628">
        <v>2015</v>
      </c>
      <c r="G5628" s="4" t="s">
        <v>26</v>
      </c>
      <c r="H5628" t="str">
        <f>VLOOKUP(G5628,States!$A$1:$B$71,2,0)</f>
        <v>Pennsylvania</v>
      </c>
      <c r="I5628" t="str">
        <f>VLOOKUP(H5628,Table2[[State]:[Kürzel für Highcharts]],2,0)</f>
        <v>PA</v>
      </c>
    </row>
    <row r="5629" spans="1:9">
      <c r="A5629">
        <v>50</v>
      </c>
      <c r="B5629" s="3">
        <v>42015</v>
      </c>
      <c r="C5629">
        <v>1.65</v>
      </c>
      <c r="D5629">
        <v>3882.88</v>
      </c>
      <c r="E5629" t="s">
        <v>10</v>
      </c>
      <c r="F5629">
        <v>2015</v>
      </c>
      <c r="G5629" s="4" t="s">
        <v>26</v>
      </c>
      <c r="H5629" t="str">
        <f>VLOOKUP(G5629,States!$A$1:$B$71,2,0)</f>
        <v>Pennsylvania</v>
      </c>
      <c r="I5629" t="str">
        <f>VLOOKUP(H5629,Table2[[State]:[Kürzel für Highcharts]],2,0)</f>
        <v>PA</v>
      </c>
    </row>
    <row r="5630" spans="1:9">
      <c r="A5630">
        <v>51</v>
      </c>
      <c r="B5630" s="3">
        <v>42008</v>
      </c>
      <c r="C5630">
        <v>1.68</v>
      </c>
      <c r="D5630">
        <v>2896.72</v>
      </c>
      <c r="E5630" t="s">
        <v>10</v>
      </c>
      <c r="F5630">
        <v>2015</v>
      </c>
      <c r="G5630" s="4" t="s">
        <v>26</v>
      </c>
      <c r="H5630" t="str">
        <f>VLOOKUP(G5630,States!$A$1:$B$71,2,0)</f>
        <v>Pennsylvania</v>
      </c>
      <c r="I5630" t="str">
        <f>VLOOKUP(H5630,Table2[[State]:[Kürzel für Highcharts]],2,0)</f>
        <v>PA</v>
      </c>
    </row>
    <row r="5631" spans="1:9">
      <c r="A5631">
        <v>0</v>
      </c>
      <c r="B5631" s="3">
        <v>42729</v>
      </c>
      <c r="C5631">
        <v>1.81</v>
      </c>
      <c r="D5631">
        <v>8656.11</v>
      </c>
      <c r="E5631" t="s">
        <v>10</v>
      </c>
      <c r="F5631">
        <v>2016</v>
      </c>
      <c r="G5631" s="4" t="s">
        <v>26</v>
      </c>
      <c r="H5631" t="str">
        <f>VLOOKUP(G5631,States!$A$1:$B$71,2,0)</f>
        <v>Pennsylvania</v>
      </c>
      <c r="I5631" t="str">
        <f>VLOOKUP(H5631,Table2[[State]:[Kürzel für Highcharts]],2,0)</f>
        <v>PA</v>
      </c>
    </row>
    <row r="5632" spans="1:9">
      <c r="A5632">
        <v>1</v>
      </c>
      <c r="B5632" s="3">
        <v>42722</v>
      </c>
      <c r="C5632">
        <v>1.82</v>
      </c>
      <c r="D5632">
        <v>6655.29</v>
      </c>
      <c r="E5632" t="s">
        <v>10</v>
      </c>
      <c r="F5632">
        <v>2016</v>
      </c>
      <c r="G5632" s="4" t="s">
        <v>26</v>
      </c>
      <c r="H5632" t="str">
        <f>VLOOKUP(G5632,States!$A$1:$B$71,2,0)</f>
        <v>Pennsylvania</v>
      </c>
      <c r="I5632" t="str">
        <f>VLOOKUP(H5632,Table2[[State]:[Kürzel für Highcharts]],2,0)</f>
        <v>PA</v>
      </c>
    </row>
    <row r="5633" spans="1:9">
      <c r="A5633">
        <v>2</v>
      </c>
      <c r="B5633" s="3">
        <v>42715</v>
      </c>
      <c r="C5633">
        <v>1.91</v>
      </c>
      <c r="D5633">
        <v>6893.99</v>
      </c>
      <c r="E5633" t="s">
        <v>10</v>
      </c>
      <c r="F5633">
        <v>2016</v>
      </c>
      <c r="G5633" s="4" t="s">
        <v>26</v>
      </c>
      <c r="H5633" t="str">
        <f>VLOOKUP(G5633,States!$A$1:$B$71,2,0)</f>
        <v>Pennsylvania</v>
      </c>
      <c r="I5633" t="str">
        <f>VLOOKUP(H5633,Table2[[State]:[Kürzel für Highcharts]],2,0)</f>
        <v>PA</v>
      </c>
    </row>
    <row r="5634" spans="1:9">
      <c r="A5634">
        <v>3</v>
      </c>
      <c r="B5634" s="3">
        <v>42708</v>
      </c>
      <c r="C5634">
        <v>2.0099999999999998</v>
      </c>
      <c r="D5634">
        <v>5955.63</v>
      </c>
      <c r="E5634" t="s">
        <v>10</v>
      </c>
      <c r="F5634">
        <v>2016</v>
      </c>
      <c r="G5634" s="4" t="s">
        <v>26</v>
      </c>
      <c r="H5634" t="str">
        <f>VLOOKUP(G5634,States!$A$1:$B$71,2,0)</f>
        <v>Pennsylvania</v>
      </c>
      <c r="I5634" t="str">
        <f>VLOOKUP(H5634,Table2[[State]:[Kürzel für Highcharts]],2,0)</f>
        <v>PA</v>
      </c>
    </row>
    <row r="5635" spans="1:9">
      <c r="A5635">
        <v>4</v>
      </c>
      <c r="B5635" s="3">
        <v>42701</v>
      </c>
      <c r="C5635">
        <v>2.0699999999999998</v>
      </c>
      <c r="D5635">
        <v>5306.81</v>
      </c>
      <c r="E5635" t="s">
        <v>10</v>
      </c>
      <c r="F5635">
        <v>2016</v>
      </c>
      <c r="G5635" s="4" t="s">
        <v>26</v>
      </c>
      <c r="H5635" t="str">
        <f>VLOOKUP(G5635,States!$A$1:$B$71,2,0)</f>
        <v>Pennsylvania</v>
      </c>
      <c r="I5635" t="str">
        <f>VLOOKUP(H5635,Table2[[State]:[Kürzel für Highcharts]],2,0)</f>
        <v>PA</v>
      </c>
    </row>
    <row r="5636" spans="1:9">
      <c r="A5636">
        <v>5</v>
      </c>
      <c r="B5636" s="3">
        <v>42694</v>
      </c>
      <c r="C5636">
        <v>1.85</v>
      </c>
      <c r="D5636">
        <v>6445.71</v>
      </c>
      <c r="E5636" t="s">
        <v>10</v>
      </c>
      <c r="F5636">
        <v>2016</v>
      </c>
      <c r="G5636" s="4" t="s">
        <v>26</v>
      </c>
      <c r="H5636" t="str">
        <f>VLOOKUP(G5636,States!$A$1:$B$71,2,0)</f>
        <v>Pennsylvania</v>
      </c>
      <c r="I5636" t="str">
        <f>VLOOKUP(H5636,Table2[[State]:[Kürzel für Highcharts]],2,0)</f>
        <v>PA</v>
      </c>
    </row>
    <row r="5637" spans="1:9">
      <c r="A5637">
        <v>6</v>
      </c>
      <c r="B5637" s="3">
        <v>42687</v>
      </c>
      <c r="C5637">
        <v>1.74</v>
      </c>
      <c r="D5637">
        <v>3601.66</v>
      </c>
      <c r="E5637" t="s">
        <v>10</v>
      </c>
      <c r="F5637">
        <v>2016</v>
      </c>
      <c r="G5637" s="4" t="s">
        <v>26</v>
      </c>
      <c r="H5637" t="str">
        <f>VLOOKUP(G5637,States!$A$1:$B$71,2,0)</f>
        <v>Pennsylvania</v>
      </c>
      <c r="I5637" t="str">
        <f>VLOOKUP(H5637,Table2[[State]:[Kürzel für Highcharts]],2,0)</f>
        <v>PA</v>
      </c>
    </row>
    <row r="5638" spans="1:9">
      <c r="A5638">
        <v>7</v>
      </c>
      <c r="B5638" s="3">
        <v>42680</v>
      </c>
      <c r="C5638">
        <v>1.9</v>
      </c>
      <c r="D5638">
        <v>5678.73</v>
      </c>
      <c r="E5638" t="s">
        <v>10</v>
      </c>
      <c r="F5638">
        <v>2016</v>
      </c>
      <c r="G5638" s="4" t="s">
        <v>26</v>
      </c>
      <c r="H5638" t="str">
        <f>VLOOKUP(G5638,States!$A$1:$B$71,2,0)</f>
        <v>Pennsylvania</v>
      </c>
      <c r="I5638" t="str">
        <f>VLOOKUP(H5638,Table2[[State]:[Kürzel für Highcharts]],2,0)</f>
        <v>PA</v>
      </c>
    </row>
    <row r="5639" spans="1:9">
      <c r="A5639">
        <v>8</v>
      </c>
      <c r="B5639" s="3">
        <v>42673</v>
      </c>
      <c r="C5639">
        <v>1.82</v>
      </c>
      <c r="D5639">
        <v>4036.39</v>
      </c>
      <c r="E5639" t="s">
        <v>10</v>
      </c>
      <c r="F5639">
        <v>2016</v>
      </c>
      <c r="G5639" s="4" t="s">
        <v>26</v>
      </c>
      <c r="H5639" t="str">
        <f>VLOOKUP(G5639,States!$A$1:$B$71,2,0)</f>
        <v>Pennsylvania</v>
      </c>
      <c r="I5639" t="str">
        <f>VLOOKUP(H5639,Table2[[State]:[Kürzel für Highcharts]],2,0)</f>
        <v>PA</v>
      </c>
    </row>
    <row r="5640" spans="1:9">
      <c r="A5640">
        <v>9</v>
      </c>
      <c r="B5640" s="3">
        <v>42666</v>
      </c>
      <c r="C5640">
        <v>1.44</v>
      </c>
      <c r="D5640">
        <v>3509.18</v>
      </c>
      <c r="E5640" t="s">
        <v>10</v>
      </c>
      <c r="F5640">
        <v>2016</v>
      </c>
      <c r="G5640" s="4" t="s">
        <v>26</v>
      </c>
      <c r="H5640" t="str">
        <f>VLOOKUP(G5640,States!$A$1:$B$71,2,0)</f>
        <v>Pennsylvania</v>
      </c>
      <c r="I5640" t="str">
        <f>VLOOKUP(H5640,Table2[[State]:[Kürzel für Highcharts]],2,0)</f>
        <v>PA</v>
      </c>
    </row>
    <row r="5641" spans="1:9">
      <c r="A5641">
        <v>10</v>
      </c>
      <c r="B5641" s="3">
        <v>42659</v>
      </c>
      <c r="C5641">
        <v>1.79</v>
      </c>
      <c r="D5641">
        <v>5193.18</v>
      </c>
      <c r="E5641" t="s">
        <v>10</v>
      </c>
      <c r="F5641">
        <v>2016</v>
      </c>
      <c r="G5641" s="4" t="s">
        <v>26</v>
      </c>
      <c r="H5641" t="str">
        <f>VLOOKUP(G5641,States!$A$1:$B$71,2,0)</f>
        <v>Pennsylvania</v>
      </c>
      <c r="I5641" t="str">
        <f>VLOOKUP(H5641,Table2[[State]:[Kürzel für Highcharts]],2,0)</f>
        <v>PA</v>
      </c>
    </row>
    <row r="5642" spans="1:9">
      <c r="A5642">
        <v>11</v>
      </c>
      <c r="B5642" s="3">
        <v>42652</v>
      </c>
      <c r="C5642">
        <v>1.72</v>
      </c>
      <c r="D5642">
        <v>4687.32</v>
      </c>
      <c r="E5642" t="s">
        <v>10</v>
      </c>
      <c r="F5642">
        <v>2016</v>
      </c>
      <c r="G5642" s="4" t="s">
        <v>26</v>
      </c>
      <c r="H5642" t="str">
        <f>VLOOKUP(G5642,States!$A$1:$B$71,2,0)</f>
        <v>Pennsylvania</v>
      </c>
      <c r="I5642" t="str">
        <f>VLOOKUP(H5642,Table2[[State]:[Kürzel für Highcharts]],2,0)</f>
        <v>PA</v>
      </c>
    </row>
    <row r="5643" spans="1:9">
      <c r="A5643">
        <v>12</v>
      </c>
      <c r="B5643" s="3">
        <v>42645</v>
      </c>
      <c r="C5643">
        <v>1.86</v>
      </c>
      <c r="D5643">
        <v>4651.5200000000004</v>
      </c>
      <c r="E5643" t="s">
        <v>10</v>
      </c>
      <c r="F5643">
        <v>2016</v>
      </c>
      <c r="G5643" s="4" t="s">
        <v>26</v>
      </c>
      <c r="H5643" t="str">
        <f>VLOOKUP(G5643,States!$A$1:$B$71,2,0)</f>
        <v>Pennsylvania</v>
      </c>
      <c r="I5643" t="str">
        <f>VLOOKUP(H5643,Table2[[State]:[Kürzel für Highcharts]],2,0)</f>
        <v>PA</v>
      </c>
    </row>
    <row r="5644" spans="1:9">
      <c r="A5644">
        <v>13</v>
      </c>
      <c r="B5644" s="3">
        <v>42638</v>
      </c>
      <c r="C5644">
        <v>1.91</v>
      </c>
      <c r="D5644">
        <v>6840.51</v>
      </c>
      <c r="E5644" t="s">
        <v>10</v>
      </c>
      <c r="F5644">
        <v>2016</v>
      </c>
      <c r="G5644" s="4" t="s">
        <v>26</v>
      </c>
      <c r="H5644" t="str">
        <f>VLOOKUP(G5644,States!$A$1:$B$71,2,0)</f>
        <v>Pennsylvania</v>
      </c>
      <c r="I5644" t="str">
        <f>VLOOKUP(H5644,Table2[[State]:[Kürzel für Highcharts]],2,0)</f>
        <v>PA</v>
      </c>
    </row>
    <row r="5645" spans="1:9">
      <c r="A5645">
        <v>14</v>
      </c>
      <c r="B5645" s="3">
        <v>42631</v>
      </c>
      <c r="C5645">
        <v>2.06</v>
      </c>
      <c r="D5645">
        <v>9663.48</v>
      </c>
      <c r="E5645" t="s">
        <v>10</v>
      </c>
      <c r="F5645">
        <v>2016</v>
      </c>
      <c r="G5645" s="4" t="s">
        <v>26</v>
      </c>
      <c r="H5645" t="str">
        <f>VLOOKUP(G5645,States!$A$1:$B$71,2,0)</f>
        <v>Pennsylvania</v>
      </c>
      <c r="I5645" t="str">
        <f>VLOOKUP(H5645,Table2[[State]:[Kürzel für Highcharts]],2,0)</f>
        <v>PA</v>
      </c>
    </row>
    <row r="5646" spans="1:9">
      <c r="A5646">
        <v>15</v>
      </c>
      <c r="B5646" s="3">
        <v>42624</v>
      </c>
      <c r="C5646">
        <v>2.0299999999999998</v>
      </c>
      <c r="D5646">
        <v>9668.5300000000007</v>
      </c>
      <c r="E5646" t="s">
        <v>10</v>
      </c>
      <c r="F5646">
        <v>2016</v>
      </c>
      <c r="G5646" s="4" t="s">
        <v>26</v>
      </c>
      <c r="H5646" t="str">
        <f>VLOOKUP(G5646,States!$A$1:$B$71,2,0)</f>
        <v>Pennsylvania</v>
      </c>
      <c r="I5646" t="str">
        <f>VLOOKUP(H5646,Table2[[State]:[Kürzel für Highcharts]],2,0)</f>
        <v>PA</v>
      </c>
    </row>
    <row r="5647" spans="1:9">
      <c r="A5647">
        <v>16</v>
      </c>
      <c r="B5647" s="3">
        <v>42617</v>
      </c>
      <c r="C5647">
        <v>1.85</v>
      </c>
      <c r="D5647">
        <v>7464.59</v>
      </c>
      <c r="E5647" t="s">
        <v>10</v>
      </c>
      <c r="F5647">
        <v>2016</v>
      </c>
      <c r="G5647" s="4" t="s">
        <v>26</v>
      </c>
      <c r="H5647" t="str">
        <f>VLOOKUP(G5647,States!$A$1:$B$71,2,0)</f>
        <v>Pennsylvania</v>
      </c>
      <c r="I5647" t="str">
        <f>VLOOKUP(H5647,Table2[[State]:[Kürzel für Highcharts]],2,0)</f>
        <v>PA</v>
      </c>
    </row>
    <row r="5648" spans="1:9">
      <c r="A5648">
        <v>17</v>
      </c>
      <c r="B5648" s="3">
        <v>42610</v>
      </c>
      <c r="C5648">
        <v>1.69</v>
      </c>
      <c r="D5648">
        <v>3284.45</v>
      </c>
      <c r="E5648" t="s">
        <v>10</v>
      </c>
      <c r="F5648">
        <v>2016</v>
      </c>
      <c r="G5648" s="4" t="s">
        <v>26</v>
      </c>
      <c r="H5648" t="str">
        <f>VLOOKUP(G5648,States!$A$1:$B$71,2,0)</f>
        <v>Pennsylvania</v>
      </c>
      <c r="I5648" t="str">
        <f>VLOOKUP(H5648,Table2[[State]:[Kürzel für Highcharts]],2,0)</f>
        <v>PA</v>
      </c>
    </row>
    <row r="5649" spans="1:9">
      <c r="A5649">
        <v>18</v>
      </c>
      <c r="B5649" s="3">
        <v>42603</v>
      </c>
      <c r="C5649">
        <v>1.56</v>
      </c>
      <c r="D5649">
        <v>7470.66</v>
      </c>
      <c r="E5649" t="s">
        <v>10</v>
      </c>
      <c r="F5649">
        <v>2016</v>
      </c>
      <c r="G5649" s="4" t="s">
        <v>26</v>
      </c>
      <c r="H5649" t="str">
        <f>VLOOKUP(G5649,States!$A$1:$B$71,2,0)</f>
        <v>Pennsylvania</v>
      </c>
      <c r="I5649" t="str">
        <f>VLOOKUP(H5649,Table2[[State]:[Kürzel für Highcharts]],2,0)</f>
        <v>PA</v>
      </c>
    </row>
    <row r="5650" spans="1:9">
      <c r="A5650">
        <v>19</v>
      </c>
      <c r="B5650" s="3">
        <v>42596</v>
      </c>
      <c r="C5650">
        <v>1.62</v>
      </c>
      <c r="D5650">
        <v>3590.48</v>
      </c>
      <c r="E5650" t="s">
        <v>10</v>
      </c>
      <c r="F5650">
        <v>2016</v>
      </c>
      <c r="G5650" s="4" t="s">
        <v>26</v>
      </c>
      <c r="H5650" t="str">
        <f>VLOOKUP(G5650,States!$A$1:$B$71,2,0)</f>
        <v>Pennsylvania</v>
      </c>
      <c r="I5650" t="str">
        <f>VLOOKUP(H5650,Table2[[State]:[Kürzel für Highcharts]],2,0)</f>
        <v>PA</v>
      </c>
    </row>
    <row r="5651" spans="1:9">
      <c r="A5651">
        <v>20</v>
      </c>
      <c r="B5651" s="3">
        <v>42589</v>
      </c>
      <c r="C5651">
        <v>1.72</v>
      </c>
      <c r="D5651">
        <v>6079.97</v>
      </c>
      <c r="E5651" t="s">
        <v>10</v>
      </c>
      <c r="F5651">
        <v>2016</v>
      </c>
      <c r="G5651" s="4" t="s">
        <v>26</v>
      </c>
      <c r="H5651" t="str">
        <f>VLOOKUP(G5651,States!$A$1:$B$71,2,0)</f>
        <v>Pennsylvania</v>
      </c>
      <c r="I5651" t="str">
        <f>VLOOKUP(H5651,Table2[[State]:[Kürzel für Highcharts]],2,0)</f>
        <v>PA</v>
      </c>
    </row>
    <row r="5652" spans="1:9">
      <c r="A5652">
        <v>21</v>
      </c>
      <c r="B5652" s="3">
        <v>42582</v>
      </c>
      <c r="C5652">
        <v>1.68</v>
      </c>
      <c r="D5652">
        <v>5590.38</v>
      </c>
      <c r="E5652" t="s">
        <v>10</v>
      </c>
      <c r="F5652">
        <v>2016</v>
      </c>
      <c r="G5652" s="4" t="s">
        <v>26</v>
      </c>
      <c r="H5652" t="str">
        <f>VLOOKUP(G5652,States!$A$1:$B$71,2,0)</f>
        <v>Pennsylvania</v>
      </c>
      <c r="I5652" t="str">
        <f>VLOOKUP(H5652,Table2[[State]:[Kürzel für Highcharts]],2,0)</f>
        <v>PA</v>
      </c>
    </row>
    <row r="5653" spans="1:9">
      <c r="A5653">
        <v>22</v>
      </c>
      <c r="B5653" s="3">
        <v>42575</v>
      </c>
      <c r="C5653">
        <v>1.62</v>
      </c>
      <c r="D5653">
        <v>5387.66</v>
      </c>
      <c r="E5653" t="s">
        <v>10</v>
      </c>
      <c r="F5653">
        <v>2016</v>
      </c>
      <c r="G5653" s="4" t="s">
        <v>26</v>
      </c>
      <c r="H5653" t="str">
        <f>VLOOKUP(G5653,States!$A$1:$B$71,2,0)</f>
        <v>Pennsylvania</v>
      </c>
      <c r="I5653" t="str">
        <f>VLOOKUP(H5653,Table2[[State]:[Kürzel für Highcharts]],2,0)</f>
        <v>PA</v>
      </c>
    </row>
    <row r="5654" spans="1:9">
      <c r="A5654">
        <v>23</v>
      </c>
      <c r="B5654" s="3">
        <v>42568</v>
      </c>
      <c r="C5654">
        <v>2.04</v>
      </c>
      <c r="D5654">
        <v>12285.03</v>
      </c>
      <c r="E5654" t="s">
        <v>10</v>
      </c>
      <c r="F5654">
        <v>2016</v>
      </c>
      <c r="G5654" s="4" t="s">
        <v>26</v>
      </c>
      <c r="H5654" t="str">
        <f>VLOOKUP(G5654,States!$A$1:$B$71,2,0)</f>
        <v>Pennsylvania</v>
      </c>
      <c r="I5654" t="str">
        <f>VLOOKUP(H5654,Table2[[State]:[Kürzel für Highcharts]],2,0)</f>
        <v>PA</v>
      </c>
    </row>
    <row r="5655" spans="1:9">
      <c r="A5655">
        <v>24</v>
      </c>
      <c r="B5655" s="3">
        <v>42561</v>
      </c>
      <c r="C5655">
        <v>1.88</v>
      </c>
      <c r="D5655">
        <v>7574.45</v>
      </c>
      <c r="E5655" t="s">
        <v>10</v>
      </c>
      <c r="F5655">
        <v>2016</v>
      </c>
      <c r="G5655" s="4" t="s">
        <v>26</v>
      </c>
      <c r="H5655" t="str">
        <f>VLOOKUP(G5655,States!$A$1:$B$71,2,0)</f>
        <v>Pennsylvania</v>
      </c>
      <c r="I5655" t="str">
        <f>VLOOKUP(H5655,Table2[[State]:[Kürzel für Highcharts]],2,0)</f>
        <v>PA</v>
      </c>
    </row>
    <row r="5656" spans="1:9">
      <c r="A5656">
        <v>25</v>
      </c>
      <c r="B5656" s="3">
        <v>42554</v>
      </c>
      <c r="C5656">
        <v>1.81</v>
      </c>
      <c r="D5656">
        <v>7342.95</v>
      </c>
      <c r="E5656" t="s">
        <v>10</v>
      </c>
      <c r="F5656">
        <v>2016</v>
      </c>
      <c r="G5656" s="4" t="s">
        <v>26</v>
      </c>
      <c r="H5656" t="str">
        <f>VLOOKUP(G5656,States!$A$1:$B$71,2,0)</f>
        <v>Pennsylvania</v>
      </c>
      <c r="I5656" t="str">
        <f>VLOOKUP(H5656,Table2[[State]:[Kürzel für Highcharts]],2,0)</f>
        <v>PA</v>
      </c>
    </row>
    <row r="5657" spans="1:9">
      <c r="A5657">
        <v>26</v>
      </c>
      <c r="B5657" s="3">
        <v>42547</v>
      </c>
      <c r="C5657">
        <v>1.9</v>
      </c>
      <c r="D5657">
        <v>6794.88</v>
      </c>
      <c r="E5657" t="s">
        <v>10</v>
      </c>
      <c r="F5657">
        <v>2016</v>
      </c>
      <c r="G5657" s="4" t="s">
        <v>26</v>
      </c>
      <c r="H5657" t="str">
        <f>VLOOKUP(G5657,States!$A$1:$B$71,2,0)</f>
        <v>Pennsylvania</v>
      </c>
      <c r="I5657" t="str">
        <f>VLOOKUP(H5657,Table2[[State]:[Kürzel für Highcharts]],2,0)</f>
        <v>PA</v>
      </c>
    </row>
    <row r="5658" spans="1:9">
      <c r="A5658">
        <v>27</v>
      </c>
      <c r="B5658" s="3">
        <v>42540</v>
      </c>
      <c r="C5658">
        <v>1.9</v>
      </c>
      <c r="D5658">
        <v>8174.73</v>
      </c>
      <c r="E5658" t="s">
        <v>10</v>
      </c>
      <c r="F5658">
        <v>2016</v>
      </c>
      <c r="G5658" s="4" t="s">
        <v>26</v>
      </c>
      <c r="H5658" t="str">
        <f>VLOOKUP(G5658,States!$A$1:$B$71,2,0)</f>
        <v>Pennsylvania</v>
      </c>
      <c r="I5658" t="str">
        <f>VLOOKUP(H5658,Table2[[State]:[Kürzel für Highcharts]],2,0)</f>
        <v>PA</v>
      </c>
    </row>
    <row r="5659" spans="1:9">
      <c r="A5659">
        <v>28</v>
      </c>
      <c r="B5659" s="3">
        <v>42533</v>
      </c>
      <c r="C5659">
        <v>1.91</v>
      </c>
      <c r="D5659">
        <v>7873.7</v>
      </c>
      <c r="E5659" t="s">
        <v>10</v>
      </c>
      <c r="F5659">
        <v>2016</v>
      </c>
      <c r="G5659" s="4" t="s">
        <v>26</v>
      </c>
      <c r="H5659" t="str">
        <f>VLOOKUP(G5659,States!$A$1:$B$71,2,0)</f>
        <v>Pennsylvania</v>
      </c>
      <c r="I5659" t="str">
        <f>VLOOKUP(H5659,Table2[[State]:[Kürzel für Highcharts]],2,0)</f>
        <v>PA</v>
      </c>
    </row>
    <row r="5660" spans="1:9">
      <c r="A5660">
        <v>29</v>
      </c>
      <c r="B5660" s="3">
        <v>42526</v>
      </c>
      <c r="C5660">
        <v>1.59</v>
      </c>
      <c r="D5660">
        <v>8318.68</v>
      </c>
      <c r="E5660" t="s">
        <v>10</v>
      </c>
      <c r="F5660">
        <v>2016</v>
      </c>
      <c r="G5660" s="4" t="s">
        <v>26</v>
      </c>
      <c r="H5660" t="str">
        <f>VLOOKUP(G5660,States!$A$1:$B$71,2,0)</f>
        <v>Pennsylvania</v>
      </c>
      <c r="I5660" t="str">
        <f>VLOOKUP(H5660,Table2[[State]:[Kürzel für Highcharts]],2,0)</f>
        <v>PA</v>
      </c>
    </row>
    <row r="5661" spans="1:9">
      <c r="A5661">
        <v>30</v>
      </c>
      <c r="B5661" s="3">
        <v>42519</v>
      </c>
      <c r="C5661">
        <v>1.75</v>
      </c>
      <c r="D5661">
        <v>9117.0499999999993</v>
      </c>
      <c r="E5661" t="s">
        <v>10</v>
      </c>
      <c r="F5661">
        <v>2016</v>
      </c>
      <c r="G5661" s="4" t="s">
        <v>26</v>
      </c>
      <c r="H5661" t="str">
        <f>VLOOKUP(G5661,States!$A$1:$B$71,2,0)</f>
        <v>Pennsylvania</v>
      </c>
      <c r="I5661" t="str">
        <f>VLOOKUP(H5661,Table2[[State]:[Kürzel für Highcharts]],2,0)</f>
        <v>PA</v>
      </c>
    </row>
    <row r="5662" spans="1:9">
      <c r="A5662">
        <v>31</v>
      </c>
      <c r="B5662" s="3">
        <v>42512</v>
      </c>
      <c r="C5662">
        <v>1.81</v>
      </c>
      <c r="D5662">
        <v>8511.92</v>
      </c>
      <c r="E5662" t="s">
        <v>10</v>
      </c>
      <c r="F5662">
        <v>2016</v>
      </c>
      <c r="G5662" s="4" t="s">
        <v>26</v>
      </c>
      <c r="H5662" t="str">
        <f>VLOOKUP(G5662,States!$A$1:$B$71,2,0)</f>
        <v>Pennsylvania</v>
      </c>
      <c r="I5662" t="str">
        <f>VLOOKUP(H5662,Table2[[State]:[Kürzel für Highcharts]],2,0)</f>
        <v>PA</v>
      </c>
    </row>
    <row r="5663" spans="1:9">
      <c r="A5663">
        <v>32</v>
      </c>
      <c r="B5663" s="3">
        <v>42505</v>
      </c>
      <c r="C5663">
        <v>1.79</v>
      </c>
      <c r="D5663">
        <v>9086.18</v>
      </c>
      <c r="E5663" t="s">
        <v>10</v>
      </c>
      <c r="F5663">
        <v>2016</v>
      </c>
      <c r="G5663" s="4" t="s">
        <v>26</v>
      </c>
      <c r="H5663" t="str">
        <f>VLOOKUP(G5663,States!$A$1:$B$71,2,0)</f>
        <v>Pennsylvania</v>
      </c>
      <c r="I5663" t="str">
        <f>VLOOKUP(H5663,Table2[[State]:[Kürzel für Highcharts]],2,0)</f>
        <v>PA</v>
      </c>
    </row>
    <row r="5664" spans="1:9">
      <c r="A5664">
        <v>33</v>
      </c>
      <c r="B5664" s="3">
        <v>42498</v>
      </c>
      <c r="C5664">
        <v>1.6</v>
      </c>
      <c r="D5664">
        <v>6605.29</v>
      </c>
      <c r="E5664" t="s">
        <v>10</v>
      </c>
      <c r="F5664">
        <v>2016</v>
      </c>
      <c r="G5664" s="4" t="s">
        <v>26</v>
      </c>
      <c r="H5664" t="str">
        <f>VLOOKUP(G5664,States!$A$1:$B$71,2,0)</f>
        <v>Pennsylvania</v>
      </c>
      <c r="I5664" t="str">
        <f>VLOOKUP(H5664,Table2[[State]:[Kürzel für Highcharts]],2,0)</f>
        <v>PA</v>
      </c>
    </row>
    <row r="5665" spans="1:9">
      <c r="A5665">
        <v>34</v>
      </c>
      <c r="B5665" s="3">
        <v>42491</v>
      </c>
      <c r="C5665">
        <v>1.79</v>
      </c>
      <c r="D5665">
        <v>9184.9599999999991</v>
      </c>
      <c r="E5665" t="s">
        <v>10</v>
      </c>
      <c r="F5665">
        <v>2016</v>
      </c>
      <c r="G5665" s="4" t="s">
        <v>26</v>
      </c>
      <c r="H5665" t="str">
        <f>VLOOKUP(G5665,States!$A$1:$B$71,2,0)</f>
        <v>Pennsylvania</v>
      </c>
      <c r="I5665" t="str">
        <f>VLOOKUP(H5665,Table2[[State]:[Kürzel für Highcharts]],2,0)</f>
        <v>PA</v>
      </c>
    </row>
    <row r="5666" spans="1:9">
      <c r="A5666">
        <v>35</v>
      </c>
      <c r="B5666" s="3">
        <v>42484</v>
      </c>
      <c r="C5666">
        <v>1.92</v>
      </c>
      <c r="D5666">
        <v>11095.97</v>
      </c>
      <c r="E5666" t="s">
        <v>10</v>
      </c>
      <c r="F5666">
        <v>2016</v>
      </c>
      <c r="G5666" s="4" t="s">
        <v>26</v>
      </c>
      <c r="H5666" t="str">
        <f>VLOOKUP(G5666,States!$A$1:$B$71,2,0)</f>
        <v>Pennsylvania</v>
      </c>
      <c r="I5666" t="str">
        <f>VLOOKUP(H5666,Table2[[State]:[Kürzel für Highcharts]],2,0)</f>
        <v>PA</v>
      </c>
    </row>
    <row r="5667" spans="1:9">
      <c r="A5667">
        <v>36</v>
      </c>
      <c r="B5667" s="3">
        <v>42477</v>
      </c>
      <c r="C5667">
        <v>1.79</v>
      </c>
      <c r="D5667">
        <v>8785.44</v>
      </c>
      <c r="E5667" t="s">
        <v>10</v>
      </c>
      <c r="F5667">
        <v>2016</v>
      </c>
      <c r="G5667" s="4" t="s">
        <v>26</v>
      </c>
      <c r="H5667" t="str">
        <f>VLOOKUP(G5667,States!$A$1:$B$71,2,0)</f>
        <v>Pennsylvania</v>
      </c>
      <c r="I5667" t="str">
        <f>VLOOKUP(H5667,Table2[[State]:[Kürzel für Highcharts]],2,0)</f>
        <v>PA</v>
      </c>
    </row>
    <row r="5668" spans="1:9">
      <c r="A5668">
        <v>37</v>
      </c>
      <c r="B5668" s="3">
        <v>42470</v>
      </c>
      <c r="C5668">
        <v>1.83</v>
      </c>
      <c r="D5668">
        <v>6966</v>
      </c>
      <c r="E5668" t="s">
        <v>10</v>
      </c>
      <c r="F5668">
        <v>2016</v>
      </c>
      <c r="G5668" s="4" t="s">
        <v>26</v>
      </c>
      <c r="H5668" t="str">
        <f>VLOOKUP(G5668,States!$A$1:$B$71,2,0)</f>
        <v>Pennsylvania</v>
      </c>
      <c r="I5668" t="str">
        <f>VLOOKUP(H5668,Table2[[State]:[Kürzel für Highcharts]],2,0)</f>
        <v>PA</v>
      </c>
    </row>
    <row r="5669" spans="1:9">
      <c r="A5669">
        <v>38</v>
      </c>
      <c r="B5669" s="3">
        <v>42463</v>
      </c>
      <c r="C5669">
        <v>1.83</v>
      </c>
      <c r="D5669">
        <v>9154.93</v>
      </c>
      <c r="E5669" t="s">
        <v>10</v>
      </c>
      <c r="F5669">
        <v>2016</v>
      </c>
      <c r="G5669" s="4" t="s">
        <v>26</v>
      </c>
      <c r="H5669" t="str">
        <f>VLOOKUP(G5669,States!$A$1:$B$71,2,0)</f>
        <v>Pennsylvania</v>
      </c>
      <c r="I5669" t="str">
        <f>VLOOKUP(H5669,Table2[[State]:[Kürzel für Highcharts]],2,0)</f>
        <v>PA</v>
      </c>
    </row>
    <row r="5670" spans="1:9">
      <c r="A5670">
        <v>39</v>
      </c>
      <c r="B5670" s="3">
        <v>42456</v>
      </c>
      <c r="C5670">
        <v>1.83</v>
      </c>
      <c r="D5670">
        <v>8688.2000000000007</v>
      </c>
      <c r="E5670" t="s">
        <v>10</v>
      </c>
      <c r="F5670">
        <v>2016</v>
      </c>
      <c r="G5670" s="4" t="s">
        <v>26</v>
      </c>
      <c r="H5670" t="str">
        <f>VLOOKUP(G5670,States!$A$1:$B$71,2,0)</f>
        <v>Pennsylvania</v>
      </c>
      <c r="I5670" t="str">
        <f>VLOOKUP(H5670,Table2[[State]:[Kürzel für Highcharts]],2,0)</f>
        <v>PA</v>
      </c>
    </row>
    <row r="5671" spans="1:9">
      <c r="A5671">
        <v>40</v>
      </c>
      <c r="B5671" s="3">
        <v>42449</v>
      </c>
      <c r="C5671">
        <v>1.51</v>
      </c>
      <c r="D5671">
        <v>7351.07</v>
      </c>
      <c r="E5671" t="s">
        <v>10</v>
      </c>
      <c r="F5671">
        <v>2016</v>
      </c>
      <c r="G5671" s="4" t="s">
        <v>26</v>
      </c>
      <c r="H5671" t="str">
        <f>VLOOKUP(G5671,States!$A$1:$B$71,2,0)</f>
        <v>Pennsylvania</v>
      </c>
      <c r="I5671" t="str">
        <f>VLOOKUP(H5671,Table2[[State]:[Kürzel für Highcharts]],2,0)</f>
        <v>PA</v>
      </c>
    </row>
    <row r="5672" spans="1:9">
      <c r="A5672">
        <v>41</v>
      </c>
      <c r="B5672" s="3">
        <v>42442</v>
      </c>
      <c r="C5672">
        <v>1.57</v>
      </c>
      <c r="D5672">
        <v>8599.69</v>
      </c>
      <c r="E5672" t="s">
        <v>10</v>
      </c>
      <c r="F5672">
        <v>2016</v>
      </c>
      <c r="G5672" s="4" t="s">
        <v>26</v>
      </c>
      <c r="H5672" t="str">
        <f>VLOOKUP(G5672,States!$A$1:$B$71,2,0)</f>
        <v>Pennsylvania</v>
      </c>
      <c r="I5672" t="str">
        <f>VLOOKUP(H5672,Table2[[State]:[Kürzel für Highcharts]],2,0)</f>
        <v>PA</v>
      </c>
    </row>
    <row r="5673" spans="1:9">
      <c r="A5673">
        <v>42</v>
      </c>
      <c r="B5673" s="3">
        <v>42435</v>
      </c>
      <c r="C5673">
        <v>1.58</v>
      </c>
      <c r="D5673">
        <v>8782.58</v>
      </c>
      <c r="E5673" t="s">
        <v>10</v>
      </c>
      <c r="F5673">
        <v>2016</v>
      </c>
      <c r="G5673" s="4" t="s">
        <v>26</v>
      </c>
      <c r="H5673" t="str">
        <f>VLOOKUP(G5673,States!$A$1:$B$71,2,0)</f>
        <v>Pennsylvania</v>
      </c>
      <c r="I5673" t="str">
        <f>VLOOKUP(H5673,Table2[[State]:[Kürzel für Highcharts]],2,0)</f>
        <v>PA</v>
      </c>
    </row>
    <row r="5674" spans="1:9">
      <c r="A5674">
        <v>43</v>
      </c>
      <c r="B5674" s="3">
        <v>42428</v>
      </c>
      <c r="C5674">
        <v>1.83</v>
      </c>
      <c r="D5674">
        <v>7183.79</v>
      </c>
      <c r="E5674" t="s">
        <v>10</v>
      </c>
      <c r="F5674">
        <v>2016</v>
      </c>
      <c r="G5674" s="4" t="s">
        <v>26</v>
      </c>
      <c r="H5674" t="str">
        <f>VLOOKUP(G5674,States!$A$1:$B$71,2,0)</f>
        <v>Pennsylvania</v>
      </c>
      <c r="I5674" t="str">
        <f>VLOOKUP(H5674,Table2[[State]:[Kürzel für Highcharts]],2,0)</f>
        <v>PA</v>
      </c>
    </row>
    <row r="5675" spans="1:9">
      <c r="A5675">
        <v>44</v>
      </c>
      <c r="B5675" s="3">
        <v>42421</v>
      </c>
      <c r="C5675">
        <v>1.87</v>
      </c>
      <c r="D5675">
        <v>5950.64</v>
      </c>
      <c r="E5675" t="s">
        <v>10</v>
      </c>
      <c r="F5675">
        <v>2016</v>
      </c>
      <c r="G5675" s="4" t="s">
        <v>26</v>
      </c>
      <c r="H5675" t="str">
        <f>VLOOKUP(G5675,States!$A$1:$B$71,2,0)</f>
        <v>Pennsylvania</v>
      </c>
      <c r="I5675" t="str">
        <f>VLOOKUP(H5675,Table2[[State]:[Kürzel für Highcharts]],2,0)</f>
        <v>PA</v>
      </c>
    </row>
    <row r="5676" spans="1:9">
      <c r="A5676">
        <v>45</v>
      </c>
      <c r="B5676" s="3">
        <v>42414</v>
      </c>
      <c r="C5676">
        <v>2.2200000000000002</v>
      </c>
      <c r="D5676">
        <v>4784.79</v>
      </c>
      <c r="E5676" t="s">
        <v>10</v>
      </c>
      <c r="F5676">
        <v>2016</v>
      </c>
      <c r="G5676" s="4" t="s">
        <v>26</v>
      </c>
      <c r="H5676" t="str">
        <f>VLOOKUP(G5676,States!$A$1:$B$71,2,0)</f>
        <v>Pennsylvania</v>
      </c>
      <c r="I5676" t="str">
        <f>VLOOKUP(H5676,Table2[[State]:[Kürzel für Highcharts]],2,0)</f>
        <v>PA</v>
      </c>
    </row>
    <row r="5677" spans="1:9">
      <c r="A5677">
        <v>46</v>
      </c>
      <c r="B5677" s="3">
        <v>42407</v>
      </c>
      <c r="C5677">
        <v>1.91</v>
      </c>
      <c r="D5677">
        <v>7315.19</v>
      </c>
      <c r="E5677" t="s">
        <v>10</v>
      </c>
      <c r="F5677">
        <v>2016</v>
      </c>
      <c r="G5677" s="4" t="s">
        <v>26</v>
      </c>
      <c r="H5677" t="str">
        <f>VLOOKUP(G5677,States!$A$1:$B$71,2,0)</f>
        <v>Pennsylvania</v>
      </c>
      <c r="I5677" t="str">
        <f>VLOOKUP(H5677,Table2[[State]:[Kürzel für Highcharts]],2,0)</f>
        <v>PA</v>
      </c>
    </row>
    <row r="5678" spans="1:9">
      <c r="A5678">
        <v>47</v>
      </c>
      <c r="B5678" s="3">
        <v>42400</v>
      </c>
      <c r="C5678">
        <v>1.49</v>
      </c>
      <c r="D5678">
        <v>8501.2800000000007</v>
      </c>
      <c r="E5678" t="s">
        <v>10</v>
      </c>
      <c r="F5678">
        <v>2016</v>
      </c>
      <c r="G5678" s="4" t="s">
        <v>26</v>
      </c>
      <c r="H5678" t="str">
        <f>VLOOKUP(G5678,States!$A$1:$B$71,2,0)</f>
        <v>Pennsylvania</v>
      </c>
      <c r="I5678" t="str">
        <f>VLOOKUP(H5678,Table2[[State]:[Kürzel für Highcharts]],2,0)</f>
        <v>PA</v>
      </c>
    </row>
    <row r="5679" spans="1:9">
      <c r="A5679">
        <v>48</v>
      </c>
      <c r="B5679" s="3">
        <v>42393</v>
      </c>
      <c r="C5679">
        <v>1.79</v>
      </c>
      <c r="D5679">
        <v>7830.1</v>
      </c>
      <c r="E5679" t="s">
        <v>10</v>
      </c>
      <c r="F5679">
        <v>2016</v>
      </c>
      <c r="G5679" s="4" t="s">
        <v>26</v>
      </c>
      <c r="H5679" t="str">
        <f>VLOOKUP(G5679,States!$A$1:$B$71,2,0)</f>
        <v>Pennsylvania</v>
      </c>
      <c r="I5679" t="str">
        <f>VLOOKUP(H5679,Table2[[State]:[Kürzel für Highcharts]],2,0)</f>
        <v>PA</v>
      </c>
    </row>
    <row r="5680" spans="1:9">
      <c r="A5680">
        <v>49</v>
      </c>
      <c r="B5680" s="3">
        <v>42386</v>
      </c>
      <c r="C5680">
        <v>2</v>
      </c>
      <c r="D5680">
        <v>4610.66</v>
      </c>
      <c r="E5680" t="s">
        <v>10</v>
      </c>
      <c r="F5680">
        <v>2016</v>
      </c>
      <c r="G5680" s="4" t="s">
        <v>26</v>
      </c>
      <c r="H5680" t="str">
        <f>VLOOKUP(G5680,States!$A$1:$B$71,2,0)</f>
        <v>Pennsylvania</v>
      </c>
      <c r="I5680" t="str">
        <f>VLOOKUP(H5680,Table2[[State]:[Kürzel für Highcharts]],2,0)</f>
        <v>PA</v>
      </c>
    </row>
    <row r="5681" spans="1:9">
      <c r="A5681">
        <v>50</v>
      </c>
      <c r="B5681" s="3">
        <v>42379</v>
      </c>
      <c r="C5681">
        <v>1.32</v>
      </c>
      <c r="D5681">
        <v>7967.11</v>
      </c>
      <c r="E5681" t="s">
        <v>10</v>
      </c>
      <c r="F5681">
        <v>2016</v>
      </c>
      <c r="G5681" s="4" t="s">
        <v>26</v>
      </c>
      <c r="H5681" t="str">
        <f>VLOOKUP(G5681,States!$A$1:$B$71,2,0)</f>
        <v>Pennsylvania</v>
      </c>
      <c r="I5681" t="str">
        <f>VLOOKUP(H5681,Table2[[State]:[Kürzel für Highcharts]],2,0)</f>
        <v>PA</v>
      </c>
    </row>
    <row r="5682" spans="1:9">
      <c r="A5682">
        <v>51</v>
      </c>
      <c r="B5682" s="3">
        <v>42372</v>
      </c>
      <c r="C5682">
        <v>1.58</v>
      </c>
      <c r="D5682">
        <v>7329.14</v>
      </c>
      <c r="E5682" t="s">
        <v>10</v>
      </c>
      <c r="F5682">
        <v>2016</v>
      </c>
      <c r="G5682" s="4" t="s">
        <v>26</v>
      </c>
      <c r="H5682" t="str">
        <f>VLOOKUP(G5682,States!$A$1:$B$71,2,0)</f>
        <v>Pennsylvania</v>
      </c>
      <c r="I5682" t="str">
        <f>VLOOKUP(H5682,Table2[[State]:[Kürzel für Highcharts]],2,0)</f>
        <v>PA</v>
      </c>
    </row>
    <row r="5683" spans="1:9">
      <c r="A5683">
        <v>0</v>
      </c>
      <c r="B5683" s="3">
        <v>43100</v>
      </c>
      <c r="C5683">
        <v>1.45</v>
      </c>
      <c r="D5683">
        <v>18857.669999999998</v>
      </c>
      <c r="E5683" t="s">
        <v>10</v>
      </c>
      <c r="F5683">
        <v>2017</v>
      </c>
      <c r="G5683" s="4" t="s">
        <v>26</v>
      </c>
      <c r="H5683" t="str">
        <f>VLOOKUP(G5683,States!$A$1:$B$71,2,0)</f>
        <v>Pennsylvania</v>
      </c>
      <c r="I5683" t="str">
        <f>VLOOKUP(H5683,Table2[[State]:[Kürzel für Highcharts]],2,0)</f>
        <v>PA</v>
      </c>
    </row>
    <row r="5684" spans="1:9">
      <c r="A5684">
        <v>1</v>
      </c>
      <c r="B5684" s="3">
        <v>43093</v>
      </c>
      <c r="C5684">
        <v>1.46</v>
      </c>
      <c r="D5684">
        <v>19059.5</v>
      </c>
      <c r="E5684" t="s">
        <v>10</v>
      </c>
      <c r="F5684">
        <v>2017</v>
      </c>
      <c r="G5684" s="4" t="s">
        <v>26</v>
      </c>
      <c r="H5684" t="str">
        <f>VLOOKUP(G5684,States!$A$1:$B$71,2,0)</f>
        <v>Pennsylvania</v>
      </c>
      <c r="I5684" t="str">
        <f>VLOOKUP(H5684,Table2[[State]:[Kürzel für Highcharts]],2,0)</f>
        <v>PA</v>
      </c>
    </row>
    <row r="5685" spans="1:9">
      <c r="A5685">
        <v>2</v>
      </c>
      <c r="B5685" s="3">
        <v>43086</v>
      </c>
      <c r="C5685">
        <v>1.46</v>
      </c>
      <c r="D5685">
        <v>16946.099999999999</v>
      </c>
      <c r="E5685" t="s">
        <v>10</v>
      </c>
      <c r="F5685">
        <v>2017</v>
      </c>
      <c r="G5685" s="4" t="s">
        <v>26</v>
      </c>
      <c r="H5685" t="str">
        <f>VLOOKUP(G5685,States!$A$1:$B$71,2,0)</f>
        <v>Pennsylvania</v>
      </c>
      <c r="I5685" t="str">
        <f>VLOOKUP(H5685,Table2[[State]:[Kürzel für Highcharts]],2,0)</f>
        <v>PA</v>
      </c>
    </row>
    <row r="5686" spans="1:9">
      <c r="A5686">
        <v>3</v>
      </c>
      <c r="B5686" s="3">
        <v>43079</v>
      </c>
      <c r="C5686">
        <v>1.41</v>
      </c>
      <c r="D5686">
        <v>20516.2</v>
      </c>
      <c r="E5686" t="s">
        <v>10</v>
      </c>
      <c r="F5686">
        <v>2017</v>
      </c>
      <c r="G5686" s="4" t="s">
        <v>26</v>
      </c>
      <c r="H5686" t="str">
        <f>VLOOKUP(G5686,States!$A$1:$B$71,2,0)</f>
        <v>Pennsylvania</v>
      </c>
      <c r="I5686" t="str">
        <f>VLOOKUP(H5686,Table2[[State]:[Kürzel für Highcharts]],2,0)</f>
        <v>PA</v>
      </c>
    </row>
    <row r="5687" spans="1:9">
      <c r="A5687">
        <v>4</v>
      </c>
      <c r="B5687" s="3">
        <v>43072</v>
      </c>
      <c r="C5687">
        <v>1.46</v>
      </c>
      <c r="D5687">
        <v>18106.96</v>
      </c>
      <c r="E5687" t="s">
        <v>10</v>
      </c>
      <c r="F5687">
        <v>2017</v>
      </c>
      <c r="G5687" s="4" t="s">
        <v>26</v>
      </c>
      <c r="H5687" t="str">
        <f>VLOOKUP(G5687,States!$A$1:$B$71,2,0)</f>
        <v>Pennsylvania</v>
      </c>
      <c r="I5687" t="str">
        <f>VLOOKUP(H5687,Table2[[State]:[Kürzel für Highcharts]],2,0)</f>
        <v>PA</v>
      </c>
    </row>
    <row r="5688" spans="1:9">
      <c r="A5688">
        <v>5</v>
      </c>
      <c r="B5688" s="3">
        <v>43065</v>
      </c>
      <c r="C5688">
        <v>1.51</v>
      </c>
      <c r="D5688">
        <v>15356.02</v>
      </c>
      <c r="E5688" t="s">
        <v>10</v>
      </c>
      <c r="F5688">
        <v>2017</v>
      </c>
      <c r="G5688" s="4" t="s">
        <v>26</v>
      </c>
      <c r="H5688" t="str">
        <f>VLOOKUP(G5688,States!$A$1:$B$71,2,0)</f>
        <v>Pennsylvania</v>
      </c>
      <c r="I5688" t="str">
        <f>VLOOKUP(H5688,Table2[[State]:[Kürzel für Highcharts]],2,0)</f>
        <v>PA</v>
      </c>
    </row>
    <row r="5689" spans="1:9">
      <c r="A5689">
        <v>6</v>
      </c>
      <c r="B5689" s="3">
        <v>43058</v>
      </c>
      <c r="C5689">
        <v>1.62</v>
      </c>
      <c r="D5689">
        <v>14161.9</v>
      </c>
      <c r="E5689" t="s">
        <v>10</v>
      </c>
      <c r="F5689">
        <v>2017</v>
      </c>
      <c r="G5689" s="4" t="s">
        <v>26</v>
      </c>
      <c r="H5689" t="str">
        <f>VLOOKUP(G5689,States!$A$1:$B$71,2,0)</f>
        <v>Pennsylvania</v>
      </c>
      <c r="I5689" t="str">
        <f>VLOOKUP(H5689,Table2[[State]:[Kürzel für Highcharts]],2,0)</f>
        <v>PA</v>
      </c>
    </row>
    <row r="5690" spans="1:9">
      <c r="A5690">
        <v>7</v>
      </c>
      <c r="B5690" s="3">
        <v>43051</v>
      </c>
      <c r="C5690">
        <v>1.56</v>
      </c>
      <c r="D5690">
        <v>19100.439999999999</v>
      </c>
      <c r="E5690" t="s">
        <v>10</v>
      </c>
      <c r="F5690">
        <v>2017</v>
      </c>
      <c r="G5690" s="4" t="s">
        <v>26</v>
      </c>
      <c r="H5690" t="str">
        <f>VLOOKUP(G5690,States!$A$1:$B$71,2,0)</f>
        <v>Pennsylvania</v>
      </c>
      <c r="I5690" t="str">
        <f>VLOOKUP(H5690,Table2[[State]:[Kürzel für Highcharts]],2,0)</f>
        <v>PA</v>
      </c>
    </row>
    <row r="5691" spans="1:9">
      <c r="A5691">
        <v>8</v>
      </c>
      <c r="B5691" s="3">
        <v>43044</v>
      </c>
      <c r="C5691">
        <v>1.61</v>
      </c>
      <c r="D5691">
        <v>18723.45</v>
      </c>
      <c r="E5691" t="s">
        <v>10</v>
      </c>
      <c r="F5691">
        <v>2017</v>
      </c>
      <c r="G5691" s="4" t="s">
        <v>26</v>
      </c>
      <c r="H5691" t="str">
        <f>VLOOKUP(G5691,States!$A$1:$B$71,2,0)</f>
        <v>Pennsylvania</v>
      </c>
      <c r="I5691" t="str">
        <f>VLOOKUP(H5691,Table2[[State]:[Kürzel für Highcharts]],2,0)</f>
        <v>PA</v>
      </c>
    </row>
    <row r="5692" spans="1:9">
      <c r="A5692">
        <v>9</v>
      </c>
      <c r="B5692" s="3">
        <v>43037</v>
      </c>
      <c r="C5692">
        <v>1.63</v>
      </c>
      <c r="D5692">
        <v>16675.63</v>
      </c>
      <c r="E5692" t="s">
        <v>10</v>
      </c>
      <c r="F5692">
        <v>2017</v>
      </c>
      <c r="G5692" s="4" t="s">
        <v>26</v>
      </c>
      <c r="H5692" t="str">
        <f>VLOOKUP(G5692,States!$A$1:$B$71,2,0)</f>
        <v>Pennsylvania</v>
      </c>
      <c r="I5692" t="str">
        <f>VLOOKUP(H5692,Table2[[State]:[Kürzel für Highcharts]],2,0)</f>
        <v>PA</v>
      </c>
    </row>
    <row r="5693" spans="1:9">
      <c r="A5693">
        <v>10</v>
      </c>
      <c r="B5693" s="3">
        <v>43030</v>
      </c>
      <c r="C5693">
        <v>1.48</v>
      </c>
      <c r="D5693">
        <v>21532.06</v>
      </c>
      <c r="E5693" t="s">
        <v>10</v>
      </c>
      <c r="F5693">
        <v>2017</v>
      </c>
      <c r="G5693" s="4" t="s">
        <v>26</v>
      </c>
      <c r="H5693" t="str">
        <f>VLOOKUP(G5693,States!$A$1:$B$71,2,0)</f>
        <v>Pennsylvania</v>
      </c>
      <c r="I5693" t="str">
        <f>VLOOKUP(H5693,Table2[[State]:[Kürzel für Highcharts]],2,0)</f>
        <v>PA</v>
      </c>
    </row>
    <row r="5694" spans="1:9">
      <c r="A5694">
        <v>11</v>
      </c>
      <c r="B5694" s="3">
        <v>43023</v>
      </c>
      <c r="C5694">
        <v>1.51</v>
      </c>
      <c r="D5694">
        <v>21547.51</v>
      </c>
      <c r="E5694" t="s">
        <v>10</v>
      </c>
      <c r="F5694">
        <v>2017</v>
      </c>
      <c r="G5694" s="4" t="s">
        <v>26</v>
      </c>
      <c r="H5694" t="str">
        <f>VLOOKUP(G5694,States!$A$1:$B$71,2,0)</f>
        <v>Pennsylvania</v>
      </c>
      <c r="I5694" t="str">
        <f>VLOOKUP(H5694,Table2[[State]:[Kürzel für Highcharts]],2,0)</f>
        <v>PA</v>
      </c>
    </row>
    <row r="5695" spans="1:9">
      <c r="A5695">
        <v>12</v>
      </c>
      <c r="B5695" s="3">
        <v>43016</v>
      </c>
      <c r="C5695">
        <v>1.44</v>
      </c>
      <c r="D5695">
        <v>25995.93</v>
      </c>
      <c r="E5695" t="s">
        <v>10</v>
      </c>
      <c r="F5695">
        <v>2017</v>
      </c>
      <c r="G5695" s="4" t="s">
        <v>26</v>
      </c>
      <c r="H5695" t="str">
        <f>VLOOKUP(G5695,States!$A$1:$B$71,2,0)</f>
        <v>Pennsylvania</v>
      </c>
      <c r="I5695" t="str">
        <f>VLOOKUP(H5695,Table2[[State]:[Kürzel für Highcharts]],2,0)</f>
        <v>PA</v>
      </c>
    </row>
    <row r="5696" spans="1:9">
      <c r="A5696">
        <v>13</v>
      </c>
      <c r="B5696" s="3">
        <v>43009</v>
      </c>
      <c r="C5696">
        <v>1.5</v>
      </c>
      <c r="D5696">
        <v>22744.080000000002</v>
      </c>
      <c r="E5696" t="s">
        <v>10</v>
      </c>
      <c r="F5696">
        <v>2017</v>
      </c>
      <c r="G5696" s="4" t="s">
        <v>26</v>
      </c>
      <c r="H5696" t="str">
        <f>VLOOKUP(G5696,States!$A$1:$B$71,2,0)</f>
        <v>Pennsylvania</v>
      </c>
      <c r="I5696" t="str">
        <f>VLOOKUP(H5696,Table2[[State]:[Kürzel für Highcharts]],2,0)</f>
        <v>PA</v>
      </c>
    </row>
    <row r="5697" spans="1:9">
      <c r="A5697">
        <v>14</v>
      </c>
      <c r="B5697" s="3">
        <v>43002</v>
      </c>
      <c r="C5697">
        <v>1.47</v>
      </c>
      <c r="D5697">
        <v>23810.69</v>
      </c>
      <c r="E5697" t="s">
        <v>10</v>
      </c>
      <c r="F5697">
        <v>2017</v>
      </c>
      <c r="G5697" s="4" t="s">
        <v>26</v>
      </c>
      <c r="H5697" t="str">
        <f>VLOOKUP(G5697,States!$A$1:$B$71,2,0)</f>
        <v>Pennsylvania</v>
      </c>
      <c r="I5697" t="str">
        <f>VLOOKUP(H5697,Table2[[State]:[Kürzel für Highcharts]],2,0)</f>
        <v>PA</v>
      </c>
    </row>
    <row r="5698" spans="1:9">
      <c r="A5698">
        <v>15</v>
      </c>
      <c r="B5698" s="3">
        <v>42995</v>
      </c>
      <c r="C5698">
        <v>1.51</v>
      </c>
      <c r="D5698">
        <v>20994.85</v>
      </c>
      <c r="E5698" t="s">
        <v>10</v>
      </c>
      <c r="F5698">
        <v>2017</v>
      </c>
      <c r="G5698" s="4" t="s">
        <v>26</v>
      </c>
      <c r="H5698" t="str">
        <f>VLOOKUP(G5698,States!$A$1:$B$71,2,0)</f>
        <v>Pennsylvania</v>
      </c>
      <c r="I5698" t="str">
        <f>VLOOKUP(H5698,Table2[[State]:[Kürzel für Highcharts]],2,0)</f>
        <v>PA</v>
      </c>
    </row>
    <row r="5699" spans="1:9">
      <c r="A5699">
        <v>16</v>
      </c>
      <c r="B5699" s="3">
        <v>42988</v>
      </c>
      <c r="C5699">
        <v>1.51</v>
      </c>
      <c r="D5699">
        <v>24664.15</v>
      </c>
      <c r="E5699" t="s">
        <v>10</v>
      </c>
      <c r="F5699">
        <v>2017</v>
      </c>
      <c r="G5699" s="4" t="s">
        <v>26</v>
      </c>
      <c r="H5699" t="str">
        <f>VLOOKUP(G5699,States!$A$1:$B$71,2,0)</f>
        <v>Pennsylvania</v>
      </c>
      <c r="I5699" t="str">
        <f>VLOOKUP(H5699,Table2[[State]:[Kürzel für Highcharts]],2,0)</f>
        <v>PA</v>
      </c>
    </row>
    <row r="5700" spans="1:9">
      <c r="A5700">
        <v>17</v>
      </c>
      <c r="B5700" s="3">
        <v>42981</v>
      </c>
      <c r="C5700">
        <v>1.72</v>
      </c>
      <c r="D5700">
        <v>16442.23</v>
      </c>
      <c r="E5700" t="s">
        <v>10</v>
      </c>
      <c r="F5700">
        <v>2017</v>
      </c>
      <c r="G5700" s="4" t="s">
        <v>26</v>
      </c>
      <c r="H5700" t="str">
        <f>VLOOKUP(G5700,States!$A$1:$B$71,2,0)</f>
        <v>Pennsylvania</v>
      </c>
      <c r="I5700" t="str">
        <f>VLOOKUP(H5700,Table2[[State]:[Kürzel für Highcharts]],2,0)</f>
        <v>PA</v>
      </c>
    </row>
    <row r="5701" spans="1:9">
      <c r="A5701">
        <v>18</v>
      </c>
      <c r="B5701" s="3">
        <v>42974</v>
      </c>
      <c r="C5701">
        <v>1.73</v>
      </c>
      <c r="D5701">
        <v>13886.69</v>
      </c>
      <c r="E5701" t="s">
        <v>10</v>
      </c>
      <c r="F5701">
        <v>2017</v>
      </c>
      <c r="G5701" s="4" t="s">
        <v>26</v>
      </c>
      <c r="H5701" t="str">
        <f>VLOOKUP(G5701,States!$A$1:$B$71,2,0)</f>
        <v>Pennsylvania</v>
      </c>
      <c r="I5701" t="str">
        <f>VLOOKUP(H5701,Table2[[State]:[Kürzel für Highcharts]],2,0)</f>
        <v>PA</v>
      </c>
    </row>
    <row r="5702" spans="1:9">
      <c r="A5702">
        <v>19</v>
      </c>
      <c r="B5702" s="3">
        <v>42967</v>
      </c>
      <c r="C5702">
        <v>1.68</v>
      </c>
      <c r="D5702">
        <v>15105</v>
      </c>
      <c r="E5702" t="s">
        <v>10</v>
      </c>
      <c r="F5702">
        <v>2017</v>
      </c>
      <c r="G5702" s="4" t="s">
        <v>26</v>
      </c>
      <c r="H5702" t="str">
        <f>VLOOKUP(G5702,States!$A$1:$B$71,2,0)</f>
        <v>Pennsylvania</v>
      </c>
      <c r="I5702" t="str">
        <f>VLOOKUP(H5702,Table2[[State]:[Kürzel für Highcharts]],2,0)</f>
        <v>PA</v>
      </c>
    </row>
    <row r="5703" spans="1:9">
      <c r="A5703">
        <v>20</v>
      </c>
      <c r="B5703" s="3">
        <v>42960</v>
      </c>
      <c r="C5703">
        <v>1.69</v>
      </c>
      <c r="D5703">
        <v>14483.05</v>
      </c>
      <c r="E5703" t="s">
        <v>10</v>
      </c>
      <c r="F5703">
        <v>2017</v>
      </c>
      <c r="G5703" s="4" t="s">
        <v>26</v>
      </c>
      <c r="H5703" t="str">
        <f>VLOOKUP(G5703,States!$A$1:$B$71,2,0)</f>
        <v>Pennsylvania</v>
      </c>
      <c r="I5703" t="str">
        <f>VLOOKUP(H5703,Table2[[State]:[Kürzel für Highcharts]],2,0)</f>
        <v>PA</v>
      </c>
    </row>
    <row r="5704" spans="1:9">
      <c r="A5704">
        <v>21</v>
      </c>
      <c r="B5704" s="3">
        <v>42953</v>
      </c>
      <c r="C5704">
        <v>1.63</v>
      </c>
      <c r="D5704">
        <v>13641.1</v>
      </c>
      <c r="E5704" t="s">
        <v>10</v>
      </c>
      <c r="F5704">
        <v>2017</v>
      </c>
      <c r="G5704" s="4" t="s">
        <v>26</v>
      </c>
      <c r="H5704" t="str">
        <f>VLOOKUP(G5704,States!$A$1:$B$71,2,0)</f>
        <v>Pennsylvania</v>
      </c>
      <c r="I5704" t="str">
        <f>VLOOKUP(H5704,Table2[[State]:[Kürzel für Highcharts]],2,0)</f>
        <v>PA</v>
      </c>
    </row>
    <row r="5705" spans="1:9">
      <c r="A5705">
        <v>22</v>
      </c>
      <c r="B5705" s="3">
        <v>42946</v>
      </c>
      <c r="C5705">
        <v>1.59</v>
      </c>
      <c r="D5705">
        <v>14096.72</v>
      </c>
      <c r="E5705" t="s">
        <v>10</v>
      </c>
      <c r="F5705">
        <v>2017</v>
      </c>
      <c r="G5705" s="4" t="s">
        <v>26</v>
      </c>
      <c r="H5705" t="str">
        <f>VLOOKUP(G5705,States!$A$1:$B$71,2,0)</f>
        <v>Pennsylvania</v>
      </c>
      <c r="I5705" t="str">
        <f>VLOOKUP(H5705,Table2[[State]:[Kürzel für Highcharts]],2,0)</f>
        <v>PA</v>
      </c>
    </row>
    <row r="5706" spans="1:9">
      <c r="A5706">
        <v>23</v>
      </c>
      <c r="B5706" s="3">
        <v>42939</v>
      </c>
      <c r="C5706">
        <v>1.43</v>
      </c>
      <c r="D5706">
        <v>21137.13</v>
      </c>
      <c r="E5706" t="s">
        <v>10</v>
      </c>
      <c r="F5706">
        <v>2017</v>
      </c>
      <c r="G5706" s="4" t="s">
        <v>26</v>
      </c>
      <c r="H5706" t="str">
        <f>VLOOKUP(G5706,States!$A$1:$B$71,2,0)</f>
        <v>Pennsylvania</v>
      </c>
      <c r="I5706" t="str">
        <f>VLOOKUP(H5706,Table2[[State]:[Kürzel für Highcharts]],2,0)</f>
        <v>PA</v>
      </c>
    </row>
    <row r="5707" spans="1:9">
      <c r="A5707">
        <v>24</v>
      </c>
      <c r="B5707" s="3">
        <v>42932</v>
      </c>
      <c r="C5707">
        <v>1.56</v>
      </c>
      <c r="D5707">
        <v>17319.13</v>
      </c>
      <c r="E5707" t="s">
        <v>10</v>
      </c>
      <c r="F5707">
        <v>2017</v>
      </c>
      <c r="G5707" s="4" t="s">
        <v>26</v>
      </c>
      <c r="H5707" t="str">
        <f>VLOOKUP(G5707,States!$A$1:$B$71,2,0)</f>
        <v>Pennsylvania</v>
      </c>
      <c r="I5707" t="str">
        <f>VLOOKUP(H5707,Table2[[State]:[Kürzel für Highcharts]],2,0)</f>
        <v>PA</v>
      </c>
    </row>
    <row r="5708" spans="1:9">
      <c r="A5708">
        <v>25</v>
      </c>
      <c r="B5708" s="3">
        <v>42925</v>
      </c>
      <c r="C5708">
        <v>2.23</v>
      </c>
      <c r="D5708">
        <v>7164.96</v>
      </c>
      <c r="E5708" t="s">
        <v>10</v>
      </c>
      <c r="F5708">
        <v>2017</v>
      </c>
      <c r="G5708" s="4" t="s">
        <v>26</v>
      </c>
      <c r="H5708" t="str">
        <f>VLOOKUP(G5708,States!$A$1:$B$71,2,0)</f>
        <v>Pennsylvania</v>
      </c>
      <c r="I5708" t="str">
        <f>VLOOKUP(H5708,Table2[[State]:[Kürzel für Highcharts]],2,0)</f>
        <v>PA</v>
      </c>
    </row>
    <row r="5709" spans="1:9">
      <c r="A5709">
        <v>26</v>
      </c>
      <c r="B5709" s="3">
        <v>42918</v>
      </c>
      <c r="C5709">
        <v>2.15</v>
      </c>
      <c r="D5709">
        <v>9015.26</v>
      </c>
      <c r="E5709" t="s">
        <v>10</v>
      </c>
      <c r="F5709">
        <v>2017</v>
      </c>
      <c r="G5709" s="4" t="s">
        <v>26</v>
      </c>
      <c r="H5709" t="str">
        <f>VLOOKUP(G5709,States!$A$1:$B$71,2,0)</f>
        <v>Pennsylvania</v>
      </c>
      <c r="I5709" t="str">
        <f>VLOOKUP(H5709,Table2[[State]:[Kürzel für Highcharts]],2,0)</f>
        <v>PA</v>
      </c>
    </row>
    <row r="5710" spans="1:9">
      <c r="A5710">
        <v>27</v>
      </c>
      <c r="B5710" s="3">
        <v>42911</v>
      </c>
      <c r="C5710">
        <v>2.15</v>
      </c>
      <c r="D5710">
        <v>9529.65</v>
      </c>
      <c r="E5710" t="s">
        <v>10</v>
      </c>
      <c r="F5710">
        <v>2017</v>
      </c>
      <c r="G5710" s="4" t="s">
        <v>26</v>
      </c>
      <c r="H5710" t="str">
        <f>VLOOKUP(G5710,States!$A$1:$B$71,2,0)</f>
        <v>Pennsylvania</v>
      </c>
      <c r="I5710" t="str">
        <f>VLOOKUP(H5710,Table2[[State]:[Kürzel für Highcharts]],2,0)</f>
        <v>PA</v>
      </c>
    </row>
    <row r="5711" spans="1:9">
      <c r="A5711">
        <v>28</v>
      </c>
      <c r="B5711" s="3">
        <v>42904</v>
      </c>
      <c r="C5711">
        <v>2.09</v>
      </c>
      <c r="D5711">
        <v>11104.31</v>
      </c>
      <c r="E5711" t="s">
        <v>10</v>
      </c>
      <c r="F5711">
        <v>2017</v>
      </c>
      <c r="G5711" s="4" t="s">
        <v>26</v>
      </c>
      <c r="H5711" t="str">
        <f>VLOOKUP(G5711,States!$A$1:$B$71,2,0)</f>
        <v>Pennsylvania</v>
      </c>
      <c r="I5711" t="str">
        <f>VLOOKUP(H5711,Table2[[State]:[Kürzel für Highcharts]],2,0)</f>
        <v>PA</v>
      </c>
    </row>
    <row r="5712" spans="1:9">
      <c r="A5712">
        <v>29</v>
      </c>
      <c r="B5712" s="3">
        <v>42897</v>
      </c>
      <c r="C5712">
        <v>2.27</v>
      </c>
      <c r="D5712">
        <v>12229</v>
      </c>
      <c r="E5712" t="s">
        <v>10</v>
      </c>
      <c r="F5712">
        <v>2017</v>
      </c>
      <c r="G5712" s="4" t="s">
        <v>26</v>
      </c>
      <c r="H5712" t="str">
        <f>VLOOKUP(G5712,States!$A$1:$B$71,2,0)</f>
        <v>Pennsylvania</v>
      </c>
      <c r="I5712" t="str">
        <f>VLOOKUP(H5712,Table2[[State]:[Kürzel für Highcharts]],2,0)</f>
        <v>PA</v>
      </c>
    </row>
    <row r="5713" spans="1:9">
      <c r="A5713">
        <v>30</v>
      </c>
      <c r="B5713" s="3">
        <v>42890</v>
      </c>
      <c r="C5713">
        <v>2.04</v>
      </c>
      <c r="D5713">
        <v>11171.92</v>
      </c>
      <c r="E5713" t="s">
        <v>10</v>
      </c>
      <c r="F5713">
        <v>2017</v>
      </c>
      <c r="G5713" s="4" t="s">
        <v>26</v>
      </c>
      <c r="H5713" t="str">
        <f>VLOOKUP(G5713,States!$A$1:$B$71,2,0)</f>
        <v>Pennsylvania</v>
      </c>
      <c r="I5713" t="str">
        <f>VLOOKUP(H5713,Table2[[State]:[Kürzel für Highcharts]],2,0)</f>
        <v>PA</v>
      </c>
    </row>
    <row r="5714" spans="1:9">
      <c r="A5714">
        <v>31</v>
      </c>
      <c r="B5714" s="3">
        <v>42883</v>
      </c>
      <c r="C5714">
        <v>2.19</v>
      </c>
      <c r="D5714">
        <v>9934.41</v>
      </c>
      <c r="E5714" t="s">
        <v>10</v>
      </c>
      <c r="F5714">
        <v>2017</v>
      </c>
      <c r="G5714" s="4" t="s">
        <v>26</v>
      </c>
      <c r="H5714" t="str">
        <f>VLOOKUP(G5714,States!$A$1:$B$71,2,0)</f>
        <v>Pennsylvania</v>
      </c>
      <c r="I5714" t="str">
        <f>VLOOKUP(H5714,Table2[[State]:[Kürzel für Highcharts]],2,0)</f>
        <v>PA</v>
      </c>
    </row>
    <row r="5715" spans="1:9">
      <c r="A5715">
        <v>32</v>
      </c>
      <c r="B5715" s="3">
        <v>42876</v>
      </c>
      <c r="C5715">
        <v>2.1800000000000002</v>
      </c>
      <c r="D5715">
        <v>8942.44</v>
      </c>
      <c r="E5715" t="s">
        <v>10</v>
      </c>
      <c r="F5715">
        <v>2017</v>
      </c>
      <c r="G5715" s="4" t="s">
        <v>26</v>
      </c>
      <c r="H5715" t="str">
        <f>VLOOKUP(G5715,States!$A$1:$B$71,2,0)</f>
        <v>Pennsylvania</v>
      </c>
      <c r="I5715" t="str">
        <f>VLOOKUP(H5715,Table2[[State]:[Kürzel für Highcharts]],2,0)</f>
        <v>PA</v>
      </c>
    </row>
    <row r="5716" spans="1:9">
      <c r="A5716">
        <v>33</v>
      </c>
      <c r="B5716" s="3">
        <v>42869</v>
      </c>
      <c r="C5716">
        <v>2.13</v>
      </c>
      <c r="D5716">
        <v>10398.91</v>
      </c>
      <c r="E5716" t="s">
        <v>10</v>
      </c>
      <c r="F5716">
        <v>2017</v>
      </c>
      <c r="G5716" s="4" t="s">
        <v>26</v>
      </c>
      <c r="H5716" t="str">
        <f>VLOOKUP(G5716,States!$A$1:$B$71,2,0)</f>
        <v>Pennsylvania</v>
      </c>
      <c r="I5716" t="str">
        <f>VLOOKUP(H5716,Table2[[State]:[Kürzel für Highcharts]],2,0)</f>
        <v>PA</v>
      </c>
    </row>
    <row r="5717" spans="1:9">
      <c r="A5717">
        <v>34</v>
      </c>
      <c r="B5717" s="3">
        <v>42862</v>
      </c>
      <c r="C5717">
        <v>2.08</v>
      </c>
      <c r="D5717">
        <v>10754.06</v>
      </c>
      <c r="E5717" t="s">
        <v>10</v>
      </c>
      <c r="F5717">
        <v>2017</v>
      </c>
      <c r="G5717" s="4" t="s">
        <v>26</v>
      </c>
      <c r="H5717" t="str">
        <f>VLOOKUP(G5717,States!$A$1:$B$71,2,0)</f>
        <v>Pennsylvania</v>
      </c>
      <c r="I5717" t="str">
        <f>VLOOKUP(H5717,Table2[[State]:[Kürzel für Highcharts]],2,0)</f>
        <v>PA</v>
      </c>
    </row>
    <row r="5718" spans="1:9">
      <c r="A5718">
        <v>35</v>
      </c>
      <c r="B5718" s="3">
        <v>42855</v>
      </c>
      <c r="C5718">
        <v>2.0099999999999998</v>
      </c>
      <c r="D5718">
        <v>10347.85</v>
      </c>
      <c r="E5718" t="s">
        <v>10</v>
      </c>
      <c r="F5718">
        <v>2017</v>
      </c>
      <c r="G5718" s="4" t="s">
        <v>26</v>
      </c>
      <c r="H5718" t="str">
        <f>VLOOKUP(G5718,States!$A$1:$B$71,2,0)</f>
        <v>Pennsylvania</v>
      </c>
      <c r="I5718" t="str">
        <f>VLOOKUP(H5718,Table2[[State]:[Kürzel für Highcharts]],2,0)</f>
        <v>PA</v>
      </c>
    </row>
    <row r="5719" spans="1:9">
      <c r="A5719">
        <v>36</v>
      </c>
      <c r="B5719" s="3">
        <v>42848</v>
      </c>
      <c r="C5719">
        <v>2.0099999999999998</v>
      </c>
      <c r="D5719">
        <v>9509.86</v>
      </c>
      <c r="E5719" t="s">
        <v>10</v>
      </c>
      <c r="F5719">
        <v>2017</v>
      </c>
      <c r="G5719" s="4" t="s">
        <v>26</v>
      </c>
      <c r="H5719" t="str">
        <f>VLOOKUP(G5719,States!$A$1:$B$71,2,0)</f>
        <v>Pennsylvania</v>
      </c>
      <c r="I5719" t="str">
        <f>VLOOKUP(H5719,Table2[[State]:[Kürzel für Highcharts]],2,0)</f>
        <v>PA</v>
      </c>
    </row>
    <row r="5720" spans="1:9">
      <c r="A5720">
        <v>37</v>
      </c>
      <c r="B5720" s="3">
        <v>42841</v>
      </c>
      <c r="C5720">
        <v>1.99</v>
      </c>
      <c r="D5720">
        <v>11419.61</v>
      </c>
      <c r="E5720" t="s">
        <v>10</v>
      </c>
      <c r="F5720">
        <v>2017</v>
      </c>
      <c r="G5720" s="4" t="s">
        <v>26</v>
      </c>
      <c r="H5720" t="str">
        <f>VLOOKUP(G5720,States!$A$1:$B$71,2,0)</f>
        <v>Pennsylvania</v>
      </c>
      <c r="I5720" t="str">
        <f>VLOOKUP(H5720,Table2[[State]:[Kürzel für Highcharts]],2,0)</f>
        <v>PA</v>
      </c>
    </row>
    <row r="5721" spans="1:9">
      <c r="A5721">
        <v>38</v>
      </c>
      <c r="B5721" s="3">
        <v>42834</v>
      </c>
      <c r="C5721">
        <v>2.06</v>
      </c>
      <c r="D5721">
        <v>9053.3799999999992</v>
      </c>
      <c r="E5721" t="s">
        <v>10</v>
      </c>
      <c r="F5721">
        <v>2017</v>
      </c>
      <c r="G5721" s="4" t="s">
        <v>26</v>
      </c>
      <c r="H5721" t="str">
        <f>VLOOKUP(G5721,States!$A$1:$B$71,2,0)</f>
        <v>Pennsylvania</v>
      </c>
      <c r="I5721" t="str">
        <f>VLOOKUP(H5721,Table2[[State]:[Kürzel für Highcharts]],2,0)</f>
        <v>PA</v>
      </c>
    </row>
    <row r="5722" spans="1:9">
      <c r="A5722">
        <v>39</v>
      </c>
      <c r="B5722" s="3">
        <v>42827</v>
      </c>
      <c r="C5722">
        <v>1.95</v>
      </c>
      <c r="D5722">
        <v>9170.1</v>
      </c>
      <c r="E5722" t="s">
        <v>10</v>
      </c>
      <c r="F5722">
        <v>2017</v>
      </c>
      <c r="G5722" s="4" t="s">
        <v>26</v>
      </c>
      <c r="H5722" t="str">
        <f>VLOOKUP(G5722,States!$A$1:$B$71,2,0)</f>
        <v>Pennsylvania</v>
      </c>
      <c r="I5722" t="str">
        <f>VLOOKUP(H5722,Table2[[State]:[Kürzel für Highcharts]],2,0)</f>
        <v>PA</v>
      </c>
    </row>
    <row r="5723" spans="1:9">
      <c r="A5723">
        <v>40</v>
      </c>
      <c r="B5723" s="3">
        <v>42820</v>
      </c>
      <c r="C5723">
        <v>1.91</v>
      </c>
      <c r="D5723">
        <v>10043.209999999999</v>
      </c>
      <c r="E5723" t="s">
        <v>10</v>
      </c>
      <c r="F5723">
        <v>2017</v>
      </c>
      <c r="G5723" s="4" t="s">
        <v>26</v>
      </c>
      <c r="H5723" t="str">
        <f>VLOOKUP(G5723,States!$A$1:$B$71,2,0)</f>
        <v>Pennsylvania</v>
      </c>
      <c r="I5723" t="str">
        <f>VLOOKUP(H5723,Table2[[State]:[Kürzel für Highcharts]],2,0)</f>
        <v>PA</v>
      </c>
    </row>
    <row r="5724" spans="1:9">
      <c r="A5724">
        <v>41</v>
      </c>
      <c r="B5724" s="3">
        <v>42813</v>
      </c>
      <c r="C5724">
        <v>1.93</v>
      </c>
      <c r="D5724">
        <v>10371.35</v>
      </c>
      <c r="E5724" t="s">
        <v>10</v>
      </c>
      <c r="F5724">
        <v>2017</v>
      </c>
      <c r="G5724" s="4" t="s">
        <v>26</v>
      </c>
      <c r="H5724" t="str">
        <f>VLOOKUP(G5724,States!$A$1:$B$71,2,0)</f>
        <v>Pennsylvania</v>
      </c>
      <c r="I5724" t="str">
        <f>VLOOKUP(H5724,Table2[[State]:[Kürzel für Highcharts]],2,0)</f>
        <v>PA</v>
      </c>
    </row>
    <row r="5725" spans="1:9">
      <c r="A5725">
        <v>42</v>
      </c>
      <c r="B5725" s="3">
        <v>42806</v>
      </c>
      <c r="C5725">
        <v>2.21</v>
      </c>
      <c r="D5725">
        <v>7789.5</v>
      </c>
      <c r="E5725" t="s">
        <v>10</v>
      </c>
      <c r="F5725">
        <v>2017</v>
      </c>
      <c r="G5725" s="4" t="s">
        <v>26</v>
      </c>
      <c r="H5725" t="str">
        <f>VLOOKUP(G5725,States!$A$1:$B$71,2,0)</f>
        <v>Pennsylvania</v>
      </c>
      <c r="I5725" t="str">
        <f>VLOOKUP(H5725,Table2[[State]:[Kürzel für Highcharts]],2,0)</f>
        <v>PA</v>
      </c>
    </row>
    <row r="5726" spans="1:9">
      <c r="A5726">
        <v>43</v>
      </c>
      <c r="B5726" s="3">
        <v>42799</v>
      </c>
      <c r="C5726">
        <v>1.97</v>
      </c>
      <c r="D5726">
        <v>9363.9599999999991</v>
      </c>
      <c r="E5726" t="s">
        <v>10</v>
      </c>
      <c r="F5726">
        <v>2017</v>
      </c>
      <c r="G5726" s="4" t="s">
        <v>26</v>
      </c>
      <c r="H5726" t="str">
        <f>VLOOKUP(G5726,States!$A$1:$B$71,2,0)</f>
        <v>Pennsylvania</v>
      </c>
      <c r="I5726" t="str">
        <f>VLOOKUP(H5726,Table2[[State]:[Kürzel für Highcharts]],2,0)</f>
        <v>PA</v>
      </c>
    </row>
    <row r="5727" spans="1:9">
      <c r="A5727">
        <v>44</v>
      </c>
      <c r="B5727" s="3">
        <v>42792</v>
      </c>
      <c r="C5727">
        <v>1.84</v>
      </c>
      <c r="D5727">
        <v>8615.5400000000009</v>
      </c>
      <c r="E5727" t="s">
        <v>10</v>
      </c>
      <c r="F5727">
        <v>2017</v>
      </c>
      <c r="G5727" s="4" t="s">
        <v>26</v>
      </c>
      <c r="H5727" t="str">
        <f>VLOOKUP(G5727,States!$A$1:$B$71,2,0)</f>
        <v>Pennsylvania</v>
      </c>
      <c r="I5727" t="str">
        <f>VLOOKUP(H5727,Table2[[State]:[Kürzel für Highcharts]],2,0)</f>
        <v>PA</v>
      </c>
    </row>
    <row r="5728" spans="1:9">
      <c r="A5728">
        <v>45</v>
      </c>
      <c r="B5728" s="3">
        <v>42785</v>
      </c>
      <c r="C5728">
        <v>1.62</v>
      </c>
      <c r="D5728">
        <v>13264.69</v>
      </c>
      <c r="E5728" t="s">
        <v>10</v>
      </c>
      <c r="F5728">
        <v>2017</v>
      </c>
      <c r="G5728" s="4" t="s">
        <v>26</v>
      </c>
      <c r="H5728" t="str">
        <f>VLOOKUP(G5728,States!$A$1:$B$71,2,0)</f>
        <v>Pennsylvania</v>
      </c>
      <c r="I5728" t="str">
        <f>VLOOKUP(H5728,Table2[[State]:[Kürzel für Highcharts]],2,0)</f>
        <v>PA</v>
      </c>
    </row>
    <row r="5729" spans="1:9">
      <c r="A5729">
        <v>46</v>
      </c>
      <c r="B5729" s="3">
        <v>42778</v>
      </c>
      <c r="C5729">
        <v>1.81</v>
      </c>
      <c r="D5729">
        <v>9010.5300000000007</v>
      </c>
      <c r="E5729" t="s">
        <v>10</v>
      </c>
      <c r="F5729">
        <v>2017</v>
      </c>
      <c r="G5729" s="4" t="s">
        <v>26</v>
      </c>
      <c r="H5729" t="str">
        <f>VLOOKUP(G5729,States!$A$1:$B$71,2,0)</f>
        <v>Pennsylvania</v>
      </c>
      <c r="I5729" t="str">
        <f>VLOOKUP(H5729,Table2[[State]:[Kürzel für Highcharts]],2,0)</f>
        <v>PA</v>
      </c>
    </row>
    <row r="5730" spans="1:9">
      <c r="A5730">
        <v>47</v>
      </c>
      <c r="B5730" s="3">
        <v>42771</v>
      </c>
      <c r="C5730">
        <v>1.83</v>
      </c>
      <c r="D5730">
        <v>8210.15</v>
      </c>
      <c r="E5730" t="s">
        <v>10</v>
      </c>
      <c r="F5730">
        <v>2017</v>
      </c>
      <c r="G5730" s="4" t="s">
        <v>26</v>
      </c>
      <c r="H5730" t="str">
        <f>VLOOKUP(G5730,States!$A$1:$B$71,2,0)</f>
        <v>Pennsylvania</v>
      </c>
      <c r="I5730" t="str">
        <f>VLOOKUP(H5730,Table2[[State]:[Kürzel für Highcharts]],2,0)</f>
        <v>PA</v>
      </c>
    </row>
    <row r="5731" spans="1:9">
      <c r="A5731">
        <v>48</v>
      </c>
      <c r="B5731" s="3">
        <v>42764</v>
      </c>
      <c r="C5731">
        <v>1.72</v>
      </c>
      <c r="D5731">
        <v>9254.5300000000007</v>
      </c>
      <c r="E5731" t="s">
        <v>10</v>
      </c>
      <c r="F5731">
        <v>2017</v>
      </c>
      <c r="G5731" s="4" t="s">
        <v>26</v>
      </c>
      <c r="H5731" t="str">
        <f>VLOOKUP(G5731,States!$A$1:$B$71,2,0)</f>
        <v>Pennsylvania</v>
      </c>
      <c r="I5731" t="str">
        <f>VLOOKUP(H5731,Table2[[State]:[Kürzel für Highcharts]],2,0)</f>
        <v>PA</v>
      </c>
    </row>
    <row r="5732" spans="1:9">
      <c r="A5732">
        <v>49</v>
      </c>
      <c r="B5732" s="3">
        <v>42757</v>
      </c>
      <c r="C5732">
        <v>1.76</v>
      </c>
      <c r="D5732">
        <v>8360.08</v>
      </c>
      <c r="E5732" t="s">
        <v>10</v>
      </c>
      <c r="F5732">
        <v>2017</v>
      </c>
      <c r="G5732" s="4" t="s">
        <v>26</v>
      </c>
      <c r="H5732" t="str">
        <f>VLOOKUP(G5732,States!$A$1:$B$71,2,0)</f>
        <v>Pennsylvania</v>
      </c>
      <c r="I5732" t="str">
        <f>VLOOKUP(H5732,Table2[[State]:[Kürzel für Highcharts]],2,0)</f>
        <v>PA</v>
      </c>
    </row>
    <row r="5733" spans="1:9">
      <c r="A5733">
        <v>50</v>
      </c>
      <c r="B5733" s="3">
        <v>42750</v>
      </c>
      <c r="C5733">
        <v>1.88</v>
      </c>
      <c r="D5733">
        <v>8630.41</v>
      </c>
      <c r="E5733" t="s">
        <v>10</v>
      </c>
      <c r="F5733">
        <v>2017</v>
      </c>
      <c r="G5733" s="4" t="s">
        <v>26</v>
      </c>
      <c r="H5733" t="str">
        <f>VLOOKUP(G5733,States!$A$1:$B$71,2,0)</f>
        <v>Pennsylvania</v>
      </c>
      <c r="I5733" t="str">
        <f>VLOOKUP(H5733,Table2[[State]:[Kürzel für Highcharts]],2,0)</f>
        <v>PA</v>
      </c>
    </row>
    <row r="5734" spans="1:9">
      <c r="A5734">
        <v>51</v>
      </c>
      <c r="B5734" s="3">
        <v>42743</v>
      </c>
      <c r="C5734">
        <v>1.95</v>
      </c>
      <c r="D5734">
        <v>7366.35</v>
      </c>
      <c r="E5734" t="s">
        <v>10</v>
      </c>
      <c r="F5734">
        <v>2017</v>
      </c>
      <c r="G5734" s="4" t="s">
        <v>26</v>
      </c>
      <c r="H5734" t="str">
        <f>VLOOKUP(G5734,States!$A$1:$B$71,2,0)</f>
        <v>Pennsylvania</v>
      </c>
      <c r="I5734" t="str">
        <f>VLOOKUP(H5734,Table2[[State]:[Kürzel für Highcharts]],2,0)</f>
        <v>PA</v>
      </c>
    </row>
    <row r="5735" spans="1:9">
      <c r="A5735">
        <v>52</v>
      </c>
      <c r="B5735" s="3">
        <v>42736</v>
      </c>
      <c r="C5735">
        <v>1.93</v>
      </c>
      <c r="D5735">
        <v>5456.54</v>
      </c>
      <c r="E5735" t="s">
        <v>10</v>
      </c>
      <c r="F5735">
        <v>2017</v>
      </c>
      <c r="G5735" s="4" t="s">
        <v>26</v>
      </c>
      <c r="H5735" t="str">
        <f>VLOOKUP(G5735,States!$A$1:$B$71,2,0)</f>
        <v>Pennsylvania</v>
      </c>
      <c r="I5735" t="str">
        <f>VLOOKUP(H5735,Table2[[State]:[Kürzel für Highcharts]],2,0)</f>
        <v>PA</v>
      </c>
    </row>
    <row r="5736" spans="1:9">
      <c r="A5736">
        <v>0</v>
      </c>
      <c r="B5736" s="3">
        <v>43184</v>
      </c>
      <c r="C5736">
        <v>1.36</v>
      </c>
      <c r="D5736">
        <v>23169.17</v>
      </c>
      <c r="E5736" t="s">
        <v>10</v>
      </c>
      <c r="F5736">
        <v>2018</v>
      </c>
      <c r="G5736" s="4" t="s">
        <v>26</v>
      </c>
      <c r="H5736" t="str">
        <f>VLOOKUP(G5736,States!$A$1:$B$71,2,0)</f>
        <v>Pennsylvania</v>
      </c>
      <c r="I5736" t="str">
        <f>VLOOKUP(H5736,Table2[[State]:[Kürzel für Highcharts]],2,0)</f>
        <v>PA</v>
      </c>
    </row>
    <row r="5737" spans="1:9">
      <c r="A5737">
        <v>1</v>
      </c>
      <c r="B5737" s="3">
        <v>43177</v>
      </c>
      <c r="C5737">
        <v>1.47</v>
      </c>
      <c r="D5737">
        <v>17815.439999999999</v>
      </c>
      <c r="E5737" t="s">
        <v>10</v>
      </c>
      <c r="F5737">
        <v>2018</v>
      </c>
      <c r="G5737" s="4" t="s">
        <v>26</v>
      </c>
      <c r="H5737" t="str">
        <f>VLOOKUP(G5737,States!$A$1:$B$71,2,0)</f>
        <v>Pennsylvania</v>
      </c>
      <c r="I5737" t="str">
        <f>VLOOKUP(H5737,Table2[[State]:[Kürzel für Highcharts]],2,0)</f>
        <v>PA</v>
      </c>
    </row>
    <row r="5738" spans="1:9">
      <c r="A5738">
        <v>2</v>
      </c>
      <c r="B5738" s="3">
        <v>43170</v>
      </c>
      <c r="C5738">
        <v>1.47</v>
      </c>
      <c r="D5738">
        <v>20504.66</v>
      </c>
      <c r="E5738" t="s">
        <v>10</v>
      </c>
      <c r="F5738">
        <v>2018</v>
      </c>
      <c r="G5738" s="4" t="s">
        <v>26</v>
      </c>
      <c r="H5738" t="str">
        <f>VLOOKUP(G5738,States!$A$1:$B$71,2,0)</f>
        <v>Pennsylvania</v>
      </c>
      <c r="I5738" t="str">
        <f>VLOOKUP(H5738,Table2[[State]:[Kürzel für Highcharts]],2,0)</f>
        <v>PA</v>
      </c>
    </row>
    <row r="5739" spans="1:9">
      <c r="A5739">
        <v>3</v>
      </c>
      <c r="B5739" s="3">
        <v>43163</v>
      </c>
      <c r="C5739">
        <v>1.43</v>
      </c>
      <c r="D5739">
        <v>18968.96</v>
      </c>
      <c r="E5739" t="s">
        <v>10</v>
      </c>
      <c r="F5739">
        <v>2018</v>
      </c>
      <c r="G5739" s="4" t="s">
        <v>26</v>
      </c>
      <c r="H5739" t="str">
        <f>VLOOKUP(G5739,States!$A$1:$B$71,2,0)</f>
        <v>Pennsylvania</v>
      </c>
      <c r="I5739" t="str">
        <f>VLOOKUP(H5739,Table2[[State]:[Kürzel für Highcharts]],2,0)</f>
        <v>PA</v>
      </c>
    </row>
    <row r="5740" spans="1:9">
      <c r="A5740">
        <v>4</v>
      </c>
      <c r="B5740" s="3">
        <v>43156</v>
      </c>
      <c r="C5740">
        <v>1.42</v>
      </c>
      <c r="D5740">
        <v>18414.330000000002</v>
      </c>
      <c r="E5740" t="s">
        <v>10</v>
      </c>
      <c r="F5740">
        <v>2018</v>
      </c>
      <c r="G5740" s="4" t="s">
        <v>26</v>
      </c>
      <c r="H5740" t="str">
        <f>VLOOKUP(G5740,States!$A$1:$B$71,2,0)</f>
        <v>Pennsylvania</v>
      </c>
      <c r="I5740" t="str">
        <f>VLOOKUP(H5740,Table2[[State]:[Kürzel für Highcharts]],2,0)</f>
        <v>PA</v>
      </c>
    </row>
    <row r="5741" spans="1:9">
      <c r="A5741">
        <v>5</v>
      </c>
      <c r="B5741" s="3">
        <v>43149</v>
      </c>
      <c r="C5741">
        <v>1.43</v>
      </c>
      <c r="D5741">
        <v>26996.61</v>
      </c>
      <c r="E5741" t="s">
        <v>10</v>
      </c>
      <c r="F5741">
        <v>2018</v>
      </c>
      <c r="G5741" s="4" t="s">
        <v>26</v>
      </c>
      <c r="H5741" t="str">
        <f>VLOOKUP(G5741,States!$A$1:$B$71,2,0)</f>
        <v>Pennsylvania</v>
      </c>
      <c r="I5741" t="str">
        <f>VLOOKUP(H5741,Table2[[State]:[Kürzel für Highcharts]],2,0)</f>
        <v>PA</v>
      </c>
    </row>
    <row r="5742" spans="1:9">
      <c r="A5742">
        <v>6</v>
      </c>
      <c r="B5742" s="3">
        <v>43142</v>
      </c>
      <c r="C5742">
        <v>1.53</v>
      </c>
      <c r="D5742">
        <v>18314.18</v>
      </c>
      <c r="E5742" t="s">
        <v>10</v>
      </c>
      <c r="F5742">
        <v>2018</v>
      </c>
      <c r="G5742" s="4" t="s">
        <v>26</v>
      </c>
      <c r="H5742" t="str">
        <f>VLOOKUP(G5742,States!$A$1:$B$71,2,0)</f>
        <v>Pennsylvania</v>
      </c>
      <c r="I5742" t="str">
        <f>VLOOKUP(H5742,Table2[[State]:[Kürzel für Highcharts]],2,0)</f>
        <v>PA</v>
      </c>
    </row>
    <row r="5743" spans="1:9">
      <c r="A5743">
        <v>7</v>
      </c>
      <c r="B5743" s="3">
        <v>43135</v>
      </c>
      <c r="C5743">
        <v>1.5</v>
      </c>
      <c r="D5743">
        <v>21055.52</v>
      </c>
      <c r="E5743" t="s">
        <v>10</v>
      </c>
      <c r="F5743">
        <v>2018</v>
      </c>
      <c r="G5743" s="4" t="s">
        <v>26</v>
      </c>
      <c r="H5743" t="str">
        <f>VLOOKUP(G5743,States!$A$1:$B$71,2,0)</f>
        <v>Pennsylvania</v>
      </c>
      <c r="I5743" t="str">
        <f>VLOOKUP(H5743,Table2[[State]:[Kürzel für Highcharts]],2,0)</f>
        <v>PA</v>
      </c>
    </row>
    <row r="5744" spans="1:9">
      <c r="A5744">
        <v>8</v>
      </c>
      <c r="B5744" s="3">
        <v>43128</v>
      </c>
      <c r="C5744">
        <v>1.49</v>
      </c>
      <c r="D5744">
        <v>21849.91</v>
      </c>
      <c r="E5744" t="s">
        <v>10</v>
      </c>
      <c r="F5744">
        <v>2018</v>
      </c>
      <c r="G5744" s="4" t="s">
        <v>26</v>
      </c>
      <c r="H5744" t="str">
        <f>VLOOKUP(G5744,States!$A$1:$B$71,2,0)</f>
        <v>Pennsylvania</v>
      </c>
      <c r="I5744" t="str">
        <f>VLOOKUP(H5744,Table2[[State]:[Kürzel für Highcharts]],2,0)</f>
        <v>PA</v>
      </c>
    </row>
    <row r="5745" spans="1:9">
      <c r="A5745">
        <v>9</v>
      </c>
      <c r="B5745" s="3">
        <v>43121</v>
      </c>
      <c r="C5745">
        <v>1.59</v>
      </c>
      <c r="D5745">
        <v>15829.03</v>
      </c>
      <c r="E5745" t="s">
        <v>10</v>
      </c>
      <c r="F5745">
        <v>2018</v>
      </c>
      <c r="G5745" s="4" t="s">
        <v>26</v>
      </c>
      <c r="H5745" t="str">
        <f>VLOOKUP(G5745,States!$A$1:$B$71,2,0)</f>
        <v>Pennsylvania</v>
      </c>
      <c r="I5745" t="str">
        <f>VLOOKUP(H5745,Table2[[State]:[Kürzel für Highcharts]],2,0)</f>
        <v>PA</v>
      </c>
    </row>
    <row r="5746" spans="1:9">
      <c r="A5746">
        <v>10</v>
      </c>
      <c r="B5746" s="3">
        <v>43114</v>
      </c>
      <c r="C5746">
        <v>1.45</v>
      </c>
      <c r="D5746">
        <v>23826.74</v>
      </c>
      <c r="E5746" t="s">
        <v>10</v>
      </c>
      <c r="F5746">
        <v>2018</v>
      </c>
      <c r="G5746" s="4" t="s">
        <v>26</v>
      </c>
      <c r="H5746" t="str">
        <f>VLOOKUP(G5746,States!$A$1:$B$71,2,0)</f>
        <v>Pennsylvania</v>
      </c>
      <c r="I5746" t="str">
        <f>VLOOKUP(H5746,Table2[[State]:[Kürzel für Highcharts]],2,0)</f>
        <v>PA</v>
      </c>
    </row>
    <row r="5747" spans="1:9">
      <c r="A5747">
        <v>11</v>
      </c>
      <c r="B5747" s="3">
        <v>43107</v>
      </c>
      <c r="C5747">
        <v>1.51</v>
      </c>
      <c r="D5747">
        <v>21095.119999999999</v>
      </c>
      <c r="E5747" t="s">
        <v>10</v>
      </c>
      <c r="F5747">
        <v>2018</v>
      </c>
      <c r="G5747" s="4" t="s">
        <v>26</v>
      </c>
      <c r="H5747" t="str">
        <f>VLOOKUP(G5747,States!$A$1:$B$71,2,0)</f>
        <v>Pennsylvania</v>
      </c>
      <c r="I5747" t="str">
        <f>VLOOKUP(H5747,Table2[[State]:[Kürzel für Highcharts]],2,0)</f>
        <v>PA</v>
      </c>
    </row>
    <row r="5748" spans="1:9">
      <c r="A5748">
        <v>0</v>
      </c>
      <c r="B5748" s="3">
        <v>42365</v>
      </c>
      <c r="C5748">
        <v>1.27</v>
      </c>
      <c r="D5748">
        <v>243556.57</v>
      </c>
      <c r="E5748" t="s">
        <v>8</v>
      </c>
      <c r="F5748">
        <v>2015</v>
      </c>
      <c r="G5748" s="4" t="s">
        <v>27</v>
      </c>
      <c r="H5748" t="str">
        <f>VLOOKUP(G5748,States!$A$1:$B$71,2,0)</f>
        <v>Massachusetts</v>
      </c>
      <c r="I5748" t="str">
        <f>VLOOKUP(H5748,Table2[[State]:[Kürzel für Highcharts]],2,0)</f>
        <v>MA</v>
      </c>
    </row>
    <row r="5749" spans="1:9">
      <c r="A5749">
        <v>1</v>
      </c>
      <c r="B5749" s="3">
        <v>42358</v>
      </c>
      <c r="C5749">
        <v>1.18</v>
      </c>
      <c r="D5749">
        <v>264155.74</v>
      </c>
      <c r="E5749" t="s">
        <v>8</v>
      </c>
      <c r="F5749">
        <v>2015</v>
      </c>
      <c r="G5749" s="4" t="s">
        <v>27</v>
      </c>
      <c r="H5749" t="str">
        <f>VLOOKUP(G5749,States!$A$1:$B$71,2,0)</f>
        <v>Massachusetts</v>
      </c>
      <c r="I5749" t="str">
        <f>VLOOKUP(H5749,Table2[[State]:[Kürzel für Highcharts]],2,0)</f>
        <v>MA</v>
      </c>
    </row>
    <row r="5750" spans="1:9">
      <c r="A5750">
        <v>2</v>
      </c>
      <c r="B5750" s="3">
        <v>42351</v>
      </c>
      <c r="C5750">
        <v>1.24</v>
      </c>
      <c r="D5750">
        <v>238558.16</v>
      </c>
      <c r="E5750" t="s">
        <v>8</v>
      </c>
      <c r="F5750">
        <v>2015</v>
      </c>
      <c r="G5750" s="4" t="s">
        <v>27</v>
      </c>
      <c r="H5750" t="str">
        <f>VLOOKUP(G5750,States!$A$1:$B$71,2,0)</f>
        <v>Massachusetts</v>
      </c>
      <c r="I5750" t="str">
        <f>VLOOKUP(H5750,Table2[[State]:[Kürzel für Highcharts]],2,0)</f>
        <v>MA</v>
      </c>
    </row>
    <row r="5751" spans="1:9">
      <c r="A5751">
        <v>3</v>
      </c>
      <c r="B5751" s="3">
        <v>42344</v>
      </c>
      <c r="C5751">
        <v>1.19</v>
      </c>
      <c r="D5751">
        <v>239945.42</v>
      </c>
      <c r="E5751" t="s">
        <v>8</v>
      </c>
      <c r="F5751">
        <v>2015</v>
      </c>
      <c r="G5751" s="4" t="s">
        <v>27</v>
      </c>
      <c r="H5751" t="str">
        <f>VLOOKUP(G5751,States!$A$1:$B$71,2,0)</f>
        <v>Massachusetts</v>
      </c>
      <c r="I5751" t="str">
        <f>VLOOKUP(H5751,Table2[[State]:[Kürzel für Highcharts]],2,0)</f>
        <v>MA</v>
      </c>
    </row>
    <row r="5752" spans="1:9">
      <c r="A5752">
        <v>4</v>
      </c>
      <c r="B5752" s="3">
        <v>42337</v>
      </c>
      <c r="C5752">
        <v>1.32</v>
      </c>
      <c r="D5752">
        <v>213631.54</v>
      </c>
      <c r="E5752" t="s">
        <v>8</v>
      </c>
      <c r="F5752">
        <v>2015</v>
      </c>
      <c r="G5752" s="4" t="s">
        <v>27</v>
      </c>
      <c r="H5752" t="str">
        <f>VLOOKUP(G5752,States!$A$1:$B$71,2,0)</f>
        <v>Massachusetts</v>
      </c>
      <c r="I5752" t="str">
        <f>VLOOKUP(H5752,Table2[[State]:[Kürzel für Highcharts]],2,0)</f>
        <v>MA</v>
      </c>
    </row>
    <row r="5753" spans="1:9">
      <c r="A5753">
        <v>5</v>
      </c>
      <c r="B5753" s="3">
        <v>42330</v>
      </c>
      <c r="C5753">
        <v>1.27</v>
      </c>
      <c r="D5753">
        <v>212091.14</v>
      </c>
      <c r="E5753" t="s">
        <v>8</v>
      </c>
      <c r="F5753">
        <v>2015</v>
      </c>
      <c r="G5753" s="4" t="s">
        <v>27</v>
      </c>
      <c r="H5753" t="str">
        <f>VLOOKUP(G5753,States!$A$1:$B$71,2,0)</f>
        <v>Massachusetts</v>
      </c>
      <c r="I5753" t="str">
        <f>VLOOKUP(H5753,Table2[[State]:[Kürzel für Highcharts]],2,0)</f>
        <v>MA</v>
      </c>
    </row>
    <row r="5754" spans="1:9">
      <c r="A5754">
        <v>6</v>
      </c>
      <c r="B5754" s="3">
        <v>42323</v>
      </c>
      <c r="C5754">
        <v>1.1200000000000001</v>
      </c>
      <c r="D5754">
        <v>275217.96999999997</v>
      </c>
      <c r="E5754" t="s">
        <v>8</v>
      </c>
      <c r="F5754">
        <v>2015</v>
      </c>
      <c r="G5754" s="4" t="s">
        <v>27</v>
      </c>
      <c r="H5754" t="str">
        <f>VLOOKUP(G5754,States!$A$1:$B$71,2,0)</f>
        <v>Massachusetts</v>
      </c>
      <c r="I5754" t="str">
        <f>VLOOKUP(H5754,Table2[[State]:[Kürzel für Highcharts]],2,0)</f>
        <v>MA</v>
      </c>
    </row>
    <row r="5755" spans="1:9">
      <c r="A5755">
        <v>7</v>
      </c>
      <c r="B5755" s="3">
        <v>42316</v>
      </c>
      <c r="C5755">
        <v>1.1599999999999999</v>
      </c>
      <c r="D5755">
        <v>309186.06</v>
      </c>
      <c r="E5755" t="s">
        <v>8</v>
      </c>
      <c r="F5755">
        <v>2015</v>
      </c>
      <c r="G5755" s="4" t="s">
        <v>27</v>
      </c>
      <c r="H5755" t="str">
        <f>VLOOKUP(G5755,States!$A$1:$B$71,2,0)</f>
        <v>Massachusetts</v>
      </c>
      <c r="I5755" t="str">
        <f>VLOOKUP(H5755,Table2[[State]:[Kürzel für Highcharts]],2,0)</f>
        <v>MA</v>
      </c>
    </row>
    <row r="5756" spans="1:9">
      <c r="A5756">
        <v>8</v>
      </c>
      <c r="B5756" s="3">
        <v>42309</v>
      </c>
      <c r="C5756">
        <v>1.1599999999999999</v>
      </c>
      <c r="D5756">
        <v>326067.03000000003</v>
      </c>
      <c r="E5756" t="s">
        <v>8</v>
      </c>
      <c r="F5756">
        <v>2015</v>
      </c>
      <c r="G5756" s="4" t="s">
        <v>27</v>
      </c>
      <c r="H5756" t="str">
        <f>VLOOKUP(G5756,States!$A$1:$B$71,2,0)</f>
        <v>Massachusetts</v>
      </c>
      <c r="I5756" t="str">
        <f>VLOOKUP(H5756,Table2[[State]:[Kürzel für Highcharts]],2,0)</f>
        <v>MA</v>
      </c>
    </row>
    <row r="5757" spans="1:9">
      <c r="A5757">
        <v>9</v>
      </c>
      <c r="B5757" s="3">
        <v>42302</v>
      </c>
      <c r="C5757">
        <v>1.2</v>
      </c>
      <c r="D5757">
        <v>234361.36</v>
      </c>
      <c r="E5757" t="s">
        <v>8</v>
      </c>
      <c r="F5757">
        <v>2015</v>
      </c>
      <c r="G5757" s="4" t="s">
        <v>27</v>
      </c>
      <c r="H5757" t="str">
        <f>VLOOKUP(G5757,States!$A$1:$B$71,2,0)</f>
        <v>Massachusetts</v>
      </c>
      <c r="I5757" t="str">
        <f>VLOOKUP(H5757,Table2[[State]:[Kürzel für Highcharts]],2,0)</f>
        <v>MA</v>
      </c>
    </row>
    <row r="5758" spans="1:9">
      <c r="A5758">
        <v>10</v>
      </c>
      <c r="B5758" s="3">
        <v>42295</v>
      </c>
      <c r="C5758">
        <v>0.93</v>
      </c>
      <c r="D5758">
        <v>407866.27</v>
      </c>
      <c r="E5758" t="s">
        <v>8</v>
      </c>
      <c r="F5758">
        <v>2015</v>
      </c>
      <c r="G5758" s="4" t="s">
        <v>27</v>
      </c>
      <c r="H5758" t="str">
        <f>VLOOKUP(G5758,States!$A$1:$B$71,2,0)</f>
        <v>Massachusetts</v>
      </c>
      <c r="I5758" t="str">
        <f>VLOOKUP(H5758,Table2[[State]:[Kürzel für Highcharts]],2,0)</f>
        <v>MA</v>
      </c>
    </row>
    <row r="5759" spans="1:9">
      <c r="A5759">
        <v>11</v>
      </c>
      <c r="B5759" s="3">
        <v>42288</v>
      </c>
      <c r="C5759">
        <v>1.38</v>
      </c>
      <c r="D5759">
        <v>264227.78000000003</v>
      </c>
      <c r="E5759" t="s">
        <v>8</v>
      </c>
      <c r="F5759">
        <v>2015</v>
      </c>
      <c r="G5759" s="4" t="s">
        <v>27</v>
      </c>
      <c r="H5759" t="str">
        <f>VLOOKUP(G5759,States!$A$1:$B$71,2,0)</f>
        <v>Massachusetts</v>
      </c>
      <c r="I5759" t="str">
        <f>VLOOKUP(H5759,Table2[[State]:[Kürzel für Highcharts]],2,0)</f>
        <v>MA</v>
      </c>
    </row>
    <row r="5760" spans="1:9">
      <c r="A5760">
        <v>12</v>
      </c>
      <c r="B5760" s="3">
        <v>42281</v>
      </c>
      <c r="C5760">
        <v>1.3</v>
      </c>
      <c r="D5760">
        <v>262638.61</v>
      </c>
      <c r="E5760" t="s">
        <v>8</v>
      </c>
      <c r="F5760">
        <v>2015</v>
      </c>
      <c r="G5760" s="4" t="s">
        <v>27</v>
      </c>
      <c r="H5760" t="str">
        <f>VLOOKUP(G5760,States!$A$1:$B$71,2,0)</f>
        <v>Massachusetts</v>
      </c>
      <c r="I5760" t="str">
        <f>VLOOKUP(H5760,Table2[[State]:[Kürzel für Highcharts]],2,0)</f>
        <v>MA</v>
      </c>
    </row>
    <row r="5761" spans="1:9">
      <c r="A5761">
        <v>13</v>
      </c>
      <c r="B5761" s="3">
        <v>42274</v>
      </c>
      <c r="C5761">
        <v>1.29</v>
      </c>
      <c r="D5761">
        <v>247141.63</v>
      </c>
      <c r="E5761" t="s">
        <v>8</v>
      </c>
      <c r="F5761">
        <v>2015</v>
      </c>
      <c r="G5761" s="4" t="s">
        <v>27</v>
      </c>
      <c r="H5761" t="str">
        <f>VLOOKUP(G5761,States!$A$1:$B$71,2,0)</f>
        <v>Massachusetts</v>
      </c>
      <c r="I5761" t="str">
        <f>VLOOKUP(H5761,Table2[[State]:[Kürzel für Highcharts]],2,0)</f>
        <v>MA</v>
      </c>
    </row>
    <row r="5762" spans="1:9">
      <c r="A5762">
        <v>14</v>
      </c>
      <c r="B5762" s="3">
        <v>42267</v>
      </c>
      <c r="C5762">
        <v>1.25</v>
      </c>
      <c r="D5762">
        <v>241532.74</v>
      </c>
      <c r="E5762" t="s">
        <v>8</v>
      </c>
      <c r="F5762">
        <v>2015</v>
      </c>
      <c r="G5762" s="4" t="s">
        <v>27</v>
      </c>
      <c r="H5762" t="str">
        <f>VLOOKUP(G5762,States!$A$1:$B$71,2,0)</f>
        <v>Massachusetts</v>
      </c>
      <c r="I5762" t="str">
        <f>VLOOKUP(H5762,Table2[[State]:[Kürzel für Highcharts]],2,0)</f>
        <v>MA</v>
      </c>
    </row>
    <row r="5763" spans="1:9">
      <c r="A5763">
        <v>15</v>
      </c>
      <c r="B5763" s="3">
        <v>42260</v>
      </c>
      <c r="C5763">
        <v>1.1100000000000001</v>
      </c>
      <c r="D5763">
        <v>341176.21</v>
      </c>
      <c r="E5763" t="s">
        <v>8</v>
      </c>
      <c r="F5763">
        <v>2015</v>
      </c>
      <c r="G5763" s="4" t="s">
        <v>27</v>
      </c>
      <c r="H5763" t="str">
        <f>VLOOKUP(G5763,States!$A$1:$B$71,2,0)</f>
        <v>Massachusetts</v>
      </c>
      <c r="I5763" t="str">
        <f>VLOOKUP(H5763,Table2[[State]:[Kürzel für Highcharts]],2,0)</f>
        <v>MA</v>
      </c>
    </row>
    <row r="5764" spans="1:9">
      <c r="A5764">
        <v>16</v>
      </c>
      <c r="B5764" s="3">
        <v>42253</v>
      </c>
      <c r="C5764">
        <v>1.27</v>
      </c>
      <c r="D5764">
        <v>281256.19</v>
      </c>
      <c r="E5764" t="s">
        <v>8</v>
      </c>
      <c r="F5764">
        <v>2015</v>
      </c>
      <c r="G5764" s="4" t="s">
        <v>27</v>
      </c>
      <c r="H5764" t="str">
        <f>VLOOKUP(G5764,States!$A$1:$B$71,2,0)</f>
        <v>Massachusetts</v>
      </c>
      <c r="I5764" t="str">
        <f>VLOOKUP(H5764,Table2[[State]:[Kürzel für Highcharts]],2,0)</f>
        <v>MA</v>
      </c>
    </row>
    <row r="5765" spans="1:9">
      <c r="A5765">
        <v>17</v>
      </c>
      <c r="B5765" s="3">
        <v>42246</v>
      </c>
      <c r="C5765">
        <v>1.26</v>
      </c>
      <c r="D5765">
        <v>292827.27</v>
      </c>
      <c r="E5765" t="s">
        <v>8</v>
      </c>
      <c r="F5765">
        <v>2015</v>
      </c>
      <c r="G5765" s="4" t="s">
        <v>27</v>
      </c>
      <c r="H5765" t="str">
        <f>VLOOKUP(G5765,States!$A$1:$B$71,2,0)</f>
        <v>Massachusetts</v>
      </c>
      <c r="I5765" t="str">
        <f>VLOOKUP(H5765,Table2[[State]:[Kürzel für Highcharts]],2,0)</f>
        <v>MA</v>
      </c>
    </row>
    <row r="5766" spans="1:9">
      <c r="A5766">
        <v>18</v>
      </c>
      <c r="B5766" s="3">
        <v>42239</v>
      </c>
      <c r="C5766">
        <v>1.1399999999999999</v>
      </c>
      <c r="D5766">
        <v>298493.21999999997</v>
      </c>
      <c r="E5766" t="s">
        <v>8</v>
      </c>
      <c r="F5766">
        <v>2015</v>
      </c>
      <c r="G5766" s="4" t="s">
        <v>27</v>
      </c>
      <c r="H5766" t="str">
        <f>VLOOKUP(G5766,States!$A$1:$B$71,2,0)</f>
        <v>Massachusetts</v>
      </c>
      <c r="I5766" t="str">
        <f>VLOOKUP(H5766,Table2[[State]:[Kürzel für Highcharts]],2,0)</f>
        <v>MA</v>
      </c>
    </row>
    <row r="5767" spans="1:9">
      <c r="A5767">
        <v>19</v>
      </c>
      <c r="B5767" s="3">
        <v>42232</v>
      </c>
      <c r="C5767">
        <v>1.1200000000000001</v>
      </c>
      <c r="D5767">
        <v>351074.46</v>
      </c>
      <c r="E5767" t="s">
        <v>8</v>
      </c>
      <c r="F5767">
        <v>2015</v>
      </c>
      <c r="G5767" s="4" t="s">
        <v>27</v>
      </c>
      <c r="H5767" t="str">
        <f>VLOOKUP(G5767,States!$A$1:$B$71,2,0)</f>
        <v>Massachusetts</v>
      </c>
      <c r="I5767" t="str">
        <f>VLOOKUP(H5767,Table2[[State]:[Kürzel für Highcharts]],2,0)</f>
        <v>MA</v>
      </c>
    </row>
    <row r="5768" spans="1:9">
      <c r="A5768">
        <v>20</v>
      </c>
      <c r="B5768" s="3">
        <v>42225</v>
      </c>
      <c r="C5768">
        <v>1.1200000000000001</v>
      </c>
      <c r="D5768">
        <v>354490.75</v>
      </c>
      <c r="E5768" t="s">
        <v>8</v>
      </c>
      <c r="F5768">
        <v>2015</v>
      </c>
      <c r="G5768" s="4" t="s">
        <v>27</v>
      </c>
      <c r="H5768" t="str">
        <f>VLOOKUP(G5768,States!$A$1:$B$71,2,0)</f>
        <v>Massachusetts</v>
      </c>
      <c r="I5768" t="str">
        <f>VLOOKUP(H5768,Table2[[State]:[Kürzel für Highcharts]],2,0)</f>
        <v>MA</v>
      </c>
    </row>
    <row r="5769" spans="1:9">
      <c r="A5769">
        <v>21</v>
      </c>
      <c r="B5769" s="3">
        <v>42218</v>
      </c>
      <c r="C5769">
        <v>1.1599999999999999</v>
      </c>
      <c r="D5769">
        <v>323449.77</v>
      </c>
      <c r="E5769" t="s">
        <v>8</v>
      </c>
      <c r="F5769">
        <v>2015</v>
      </c>
      <c r="G5769" s="4" t="s">
        <v>27</v>
      </c>
      <c r="H5769" t="str">
        <f>VLOOKUP(G5769,States!$A$1:$B$71,2,0)</f>
        <v>Massachusetts</v>
      </c>
      <c r="I5769" t="str">
        <f>VLOOKUP(H5769,Table2[[State]:[Kürzel für Highcharts]],2,0)</f>
        <v>MA</v>
      </c>
    </row>
    <row r="5770" spans="1:9">
      <c r="A5770">
        <v>22</v>
      </c>
      <c r="B5770" s="3">
        <v>42211</v>
      </c>
      <c r="C5770">
        <v>1.3</v>
      </c>
      <c r="D5770">
        <v>266049.58</v>
      </c>
      <c r="E5770" t="s">
        <v>8</v>
      </c>
      <c r="F5770">
        <v>2015</v>
      </c>
      <c r="G5770" s="4" t="s">
        <v>27</v>
      </c>
      <c r="H5770" t="str">
        <f>VLOOKUP(G5770,States!$A$1:$B$71,2,0)</f>
        <v>Massachusetts</v>
      </c>
      <c r="I5770" t="str">
        <f>VLOOKUP(H5770,Table2[[State]:[Kürzel für Highcharts]],2,0)</f>
        <v>MA</v>
      </c>
    </row>
    <row r="5771" spans="1:9">
      <c r="A5771">
        <v>23</v>
      </c>
      <c r="B5771" s="3">
        <v>42204</v>
      </c>
      <c r="C5771">
        <v>1.32</v>
      </c>
      <c r="D5771">
        <v>258239.1</v>
      </c>
      <c r="E5771" t="s">
        <v>8</v>
      </c>
      <c r="F5771">
        <v>2015</v>
      </c>
      <c r="G5771" s="4" t="s">
        <v>27</v>
      </c>
      <c r="H5771" t="str">
        <f>VLOOKUP(G5771,States!$A$1:$B$71,2,0)</f>
        <v>Massachusetts</v>
      </c>
      <c r="I5771" t="str">
        <f>VLOOKUP(H5771,Table2[[State]:[Kürzel für Highcharts]],2,0)</f>
        <v>MA</v>
      </c>
    </row>
    <row r="5772" spans="1:9">
      <c r="A5772">
        <v>24</v>
      </c>
      <c r="B5772" s="3">
        <v>42197</v>
      </c>
      <c r="C5772">
        <v>1.06</v>
      </c>
      <c r="D5772">
        <v>389782.2</v>
      </c>
      <c r="E5772" t="s">
        <v>8</v>
      </c>
      <c r="F5772">
        <v>2015</v>
      </c>
      <c r="G5772" s="4" t="s">
        <v>27</v>
      </c>
      <c r="H5772" t="str">
        <f>VLOOKUP(G5772,States!$A$1:$B$71,2,0)</f>
        <v>Massachusetts</v>
      </c>
      <c r="I5772" t="str">
        <f>VLOOKUP(H5772,Table2[[State]:[Kürzel für Highcharts]],2,0)</f>
        <v>MA</v>
      </c>
    </row>
    <row r="5773" spans="1:9">
      <c r="A5773">
        <v>25</v>
      </c>
      <c r="B5773" s="3">
        <v>42190</v>
      </c>
      <c r="C5773">
        <v>1.25</v>
      </c>
      <c r="D5773">
        <v>339064.22</v>
      </c>
      <c r="E5773" t="s">
        <v>8</v>
      </c>
      <c r="F5773">
        <v>2015</v>
      </c>
      <c r="G5773" s="4" t="s">
        <v>27</v>
      </c>
      <c r="H5773" t="str">
        <f>VLOOKUP(G5773,States!$A$1:$B$71,2,0)</f>
        <v>Massachusetts</v>
      </c>
      <c r="I5773" t="str">
        <f>VLOOKUP(H5773,Table2[[State]:[Kürzel für Highcharts]],2,0)</f>
        <v>MA</v>
      </c>
    </row>
    <row r="5774" spans="1:9">
      <c r="A5774">
        <v>26</v>
      </c>
      <c r="B5774" s="3">
        <v>42183</v>
      </c>
      <c r="C5774">
        <v>1.27</v>
      </c>
      <c r="D5774">
        <v>304624.07</v>
      </c>
      <c r="E5774" t="s">
        <v>8</v>
      </c>
      <c r="F5774">
        <v>2015</v>
      </c>
      <c r="G5774" s="4" t="s">
        <v>27</v>
      </c>
      <c r="H5774" t="str">
        <f>VLOOKUP(G5774,States!$A$1:$B$71,2,0)</f>
        <v>Massachusetts</v>
      </c>
      <c r="I5774" t="str">
        <f>VLOOKUP(H5774,Table2[[State]:[Kürzel für Highcharts]],2,0)</f>
        <v>MA</v>
      </c>
    </row>
    <row r="5775" spans="1:9">
      <c r="A5775">
        <v>27</v>
      </c>
      <c r="B5775" s="3">
        <v>42176</v>
      </c>
      <c r="C5775">
        <v>1.25</v>
      </c>
      <c r="D5775">
        <v>341628.84</v>
      </c>
      <c r="E5775" t="s">
        <v>8</v>
      </c>
      <c r="F5775">
        <v>2015</v>
      </c>
      <c r="G5775" s="4" t="s">
        <v>27</v>
      </c>
      <c r="H5775" t="str">
        <f>VLOOKUP(G5775,States!$A$1:$B$71,2,0)</f>
        <v>Massachusetts</v>
      </c>
      <c r="I5775" t="str">
        <f>VLOOKUP(H5775,Table2[[State]:[Kürzel für Highcharts]],2,0)</f>
        <v>MA</v>
      </c>
    </row>
    <row r="5776" spans="1:9">
      <c r="A5776">
        <v>28</v>
      </c>
      <c r="B5776" s="3">
        <v>42169</v>
      </c>
      <c r="C5776">
        <v>1.1499999999999999</v>
      </c>
      <c r="D5776">
        <v>338036.94</v>
      </c>
      <c r="E5776" t="s">
        <v>8</v>
      </c>
      <c r="F5776">
        <v>2015</v>
      </c>
      <c r="G5776" s="4" t="s">
        <v>27</v>
      </c>
      <c r="H5776" t="str">
        <f>VLOOKUP(G5776,States!$A$1:$B$71,2,0)</f>
        <v>Massachusetts</v>
      </c>
      <c r="I5776" t="str">
        <f>VLOOKUP(H5776,Table2[[State]:[Kürzel für Highcharts]],2,0)</f>
        <v>MA</v>
      </c>
    </row>
    <row r="5777" spans="1:9">
      <c r="A5777">
        <v>29</v>
      </c>
      <c r="B5777" s="3">
        <v>42162</v>
      </c>
      <c r="C5777">
        <v>1.29</v>
      </c>
      <c r="D5777">
        <v>353474.52</v>
      </c>
      <c r="E5777" t="s">
        <v>8</v>
      </c>
      <c r="F5777">
        <v>2015</v>
      </c>
      <c r="G5777" s="4" t="s">
        <v>27</v>
      </c>
      <c r="H5777" t="str">
        <f>VLOOKUP(G5777,States!$A$1:$B$71,2,0)</f>
        <v>Massachusetts</v>
      </c>
      <c r="I5777" t="str">
        <f>VLOOKUP(H5777,Table2[[State]:[Kürzel für Highcharts]],2,0)</f>
        <v>MA</v>
      </c>
    </row>
    <row r="5778" spans="1:9">
      <c r="A5778">
        <v>30</v>
      </c>
      <c r="B5778" s="3">
        <v>42155</v>
      </c>
      <c r="C5778">
        <v>1.33</v>
      </c>
      <c r="D5778">
        <v>319502.82</v>
      </c>
      <c r="E5778" t="s">
        <v>8</v>
      </c>
      <c r="F5778">
        <v>2015</v>
      </c>
      <c r="G5778" s="4" t="s">
        <v>27</v>
      </c>
      <c r="H5778" t="str">
        <f>VLOOKUP(G5778,States!$A$1:$B$71,2,0)</f>
        <v>Massachusetts</v>
      </c>
      <c r="I5778" t="str">
        <f>VLOOKUP(H5778,Table2[[State]:[Kürzel für Highcharts]],2,0)</f>
        <v>MA</v>
      </c>
    </row>
    <row r="5779" spans="1:9">
      <c r="A5779">
        <v>31</v>
      </c>
      <c r="B5779" s="3">
        <v>42148</v>
      </c>
      <c r="C5779">
        <v>1.34</v>
      </c>
      <c r="D5779">
        <v>314930.61</v>
      </c>
      <c r="E5779" t="s">
        <v>8</v>
      </c>
      <c r="F5779">
        <v>2015</v>
      </c>
      <c r="G5779" s="4" t="s">
        <v>27</v>
      </c>
      <c r="H5779" t="str">
        <f>VLOOKUP(G5779,States!$A$1:$B$71,2,0)</f>
        <v>Massachusetts</v>
      </c>
      <c r="I5779" t="str">
        <f>VLOOKUP(H5779,Table2[[State]:[Kürzel für Highcharts]],2,0)</f>
        <v>MA</v>
      </c>
    </row>
    <row r="5780" spans="1:9">
      <c r="A5780">
        <v>32</v>
      </c>
      <c r="B5780" s="3">
        <v>42141</v>
      </c>
      <c r="C5780">
        <v>1.2</v>
      </c>
      <c r="D5780">
        <v>358753.17</v>
      </c>
      <c r="E5780" t="s">
        <v>8</v>
      </c>
      <c r="F5780">
        <v>2015</v>
      </c>
      <c r="G5780" s="4" t="s">
        <v>27</v>
      </c>
      <c r="H5780" t="str">
        <f>VLOOKUP(G5780,States!$A$1:$B$71,2,0)</f>
        <v>Massachusetts</v>
      </c>
      <c r="I5780" t="str">
        <f>VLOOKUP(H5780,Table2[[State]:[Kürzel für Highcharts]],2,0)</f>
        <v>MA</v>
      </c>
    </row>
    <row r="5781" spans="1:9">
      <c r="A5781">
        <v>33</v>
      </c>
      <c r="B5781" s="3">
        <v>42134</v>
      </c>
      <c r="C5781">
        <v>1.25</v>
      </c>
      <c r="D5781">
        <v>370924.13</v>
      </c>
      <c r="E5781" t="s">
        <v>8</v>
      </c>
      <c r="F5781">
        <v>2015</v>
      </c>
      <c r="G5781" s="4" t="s">
        <v>27</v>
      </c>
      <c r="H5781" t="str">
        <f>VLOOKUP(G5781,States!$A$1:$B$71,2,0)</f>
        <v>Massachusetts</v>
      </c>
      <c r="I5781" t="str">
        <f>VLOOKUP(H5781,Table2[[State]:[Kürzel für Highcharts]],2,0)</f>
        <v>MA</v>
      </c>
    </row>
    <row r="5782" spans="1:9">
      <c r="A5782">
        <v>34</v>
      </c>
      <c r="B5782" s="3">
        <v>42127</v>
      </c>
      <c r="C5782">
        <v>1.25</v>
      </c>
      <c r="D5782">
        <v>329589.03000000003</v>
      </c>
      <c r="E5782" t="s">
        <v>8</v>
      </c>
      <c r="F5782">
        <v>2015</v>
      </c>
      <c r="G5782" s="4" t="s">
        <v>27</v>
      </c>
      <c r="H5782" t="str">
        <f>VLOOKUP(G5782,States!$A$1:$B$71,2,0)</f>
        <v>Massachusetts</v>
      </c>
      <c r="I5782" t="str">
        <f>VLOOKUP(H5782,Table2[[State]:[Kürzel für Highcharts]],2,0)</f>
        <v>MA</v>
      </c>
    </row>
    <row r="5783" spans="1:9">
      <c r="A5783">
        <v>35</v>
      </c>
      <c r="B5783" s="3">
        <v>42120</v>
      </c>
      <c r="C5783">
        <v>1.36</v>
      </c>
      <c r="D5783">
        <v>277178.42</v>
      </c>
      <c r="E5783" t="s">
        <v>8</v>
      </c>
      <c r="F5783">
        <v>2015</v>
      </c>
      <c r="G5783" s="4" t="s">
        <v>27</v>
      </c>
      <c r="H5783" t="str">
        <f>VLOOKUP(G5783,States!$A$1:$B$71,2,0)</f>
        <v>Massachusetts</v>
      </c>
      <c r="I5783" t="str">
        <f>VLOOKUP(H5783,Table2[[State]:[Kürzel für Highcharts]],2,0)</f>
        <v>MA</v>
      </c>
    </row>
    <row r="5784" spans="1:9">
      <c r="A5784">
        <v>36</v>
      </c>
      <c r="B5784" s="3">
        <v>42113</v>
      </c>
      <c r="C5784">
        <v>1.35</v>
      </c>
      <c r="D5784">
        <v>271198.73</v>
      </c>
      <c r="E5784" t="s">
        <v>8</v>
      </c>
      <c r="F5784">
        <v>2015</v>
      </c>
      <c r="G5784" s="4" t="s">
        <v>27</v>
      </c>
      <c r="H5784" t="str">
        <f>VLOOKUP(G5784,States!$A$1:$B$71,2,0)</f>
        <v>Massachusetts</v>
      </c>
      <c r="I5784" t="str">
        <f>VLOOKUP(H5784,Table2[[State]:[Kürzel für Highcharts]],2,0)</f>
        <v>MA</v>
      </c>
    </row>
    <row r="5785" spans="1:9">
      <c r="A5785">
        <v>37</v>
      </c>
      <c r="B5785" s="3">
        <v>42106</v>
      </c>
      <c r="C5785">
        <v>1.25</v>
      </c>
      <c r="D5785">
        <v>251083.39</v>
      </c>
      <c r="E5785" t="s">
        <v>8</v>
      </c>
      <c r="F5785">
        <v>2015</v>
      </c>
      <c r="G5785" s="4" t="s">
        <v>27</v>
      </c>
      <c r="H5785" t="str">
        <f>VLOOKUP(G5785,States!$A$1:$B$71,2,0)</f>
        <v>Massachusetts</v>
      </c>
      <c r="I5785" t="str">
        <f>VLOOKUP(H5785,Table2[[State]:[Kürzel für Highcharts]],2,0)</f>
        <v>MA</v>
      </c>
    </row>
    <row r="5786" spans="1:9">
      <c r="A5786">
        <v>38</v>
      </c>
      <c r="B5786" s="3">
        <v>42099</v>
      </c>
      <c r="C5786">
        <v>1.33</v>
      </c>
      <c r="D5786">
        <v>246967.21</v>
      </c>
      <c r="E5786" t="s">
        <v>8</v>
      </c>
      <c r="F5786">
        <v>2015</v>
      </c>
      <c r="G5786" s="4" t="s">
        <v>27</v>
      </c>
      <c r="H5786" t="str">
        <f>VLOOKUP(G5786,States!$A$1:$B$71,2,0)</f>
        <v>Massachusetts</v>
      </c>
      <c r="I5786" t="str">
        <f>VLOOKUP(H5786,Table2[[State]:[Kürzel für Highcharts]],2,0)</f>
        <v>MA</v>
      </c>
    </row>
    <row r="5787" spans="1:9">
      <c r="A5787">
        <v>39</v>
      </c>
      <c r="B5787" s="3">
        <v>42092</v>
      </c>
      <c r="C5787">
        <v>1.22</v>
      </c>
      <c r="D5787">
        <v>241495.12</v>
      </c>
      <c r="E5787" t="s">
        <v>8</v>
      </c>
      <c r="F5787">
        <v>2015</v>
      </c>
      <c r="G5787" s="4" t="s">
        <v>27</v>
      </c>
      <c r="H5787" t="str">
        <f>VLOOKUP(G5787,States!$A$1:$B$71,2,0)</f>
        <v>Massachusetts</v>
      </c>
      <c r="I5787" t="str">
        <f>VLOOKUP(H5787,Table2[[State]:[Kürzel für Highcharts]],2,0)</f>
        <v>MA</v>
      </c>
    </row>
    <row r="5788" spans="1:9">
      <c r="A5788">
        <v>40</v>
      </c>
      <c r="B5788" s="3">
        <v>42085</v>
      </c>
      <c r="C5788">
        <v>1.1100000000000001</v>
      </c>
      <c r="D5788">
        <v>292821.36</v>
      </c>
      <c r="E5788" t="s">
        <v>8</v>
      </c>
      <c r="F5788">
        <v>2015</v>
      </c>
      <c r="G5788" s="4" t="s">
        <v>27</v>
      </c>
      <c r="H5788" t="str">
        <f>VLOOKUP(G5788,States!$A$1:$B$71,2,0)</f>
        <v>Massachusetts</v>
      </c>
      <c r="I5788" t="str">
        <f>VLOOKUP(H5788,Table2[[State]:[Kürzel für Highcharts]],2,0)</f>
        <v>MA</v>
      </c>
    </row>
    <row r="5789" spans="1:9">
      <c r="A5789">
        <v>41</v>
      </c>
      <c r="B5789" s="3">
        <v>42078</v>
      </c>
      <c r="C5789">
        <v>1.4</v>
      </c>
      <c r="D5789">
        <v>225761.68</v>
      </c>
      <c r="E5789" t="s">
        <v>8</v>
      </c>
      <c r="F5789">
        <v>2015</v>
      </c>
      <c r="G5789" s="4" t="s">
        <v>27</v>
      </c>
      <c r="H5789" t="str">
        <f>VLOOKUP(G5789,States!$A$1:$B$71,2,0)</f>
        <v>Massachusetts</v>
      </c>
      <c r="I5789" t="str">
        <f>VLOOKUP(H5789,Table2[[State]:[Kürzel für Highcharts]],2,0)</f>
        <v>MA</v>
      </c>
    </row>
    <row r="5790" spans="1:9">
      <c r="A5790">
        <v>42</v>
      </c>
      <c r="B5790" s="3">
        <v>42071</v>
      </c>
      <c r="C5790">
        <v>1.43</v>
      </c>
      <c r="D5790">
        <v>210375.08</v>
      </c>
      <c r="E5790" t="s">
        <v>8</v>
      </c>
      <c r="F5790">
        <v>2015</v>
      </c>
      <c r="G5790" s="4" t="s">
        <v>27</v>
      </c>
      <c r="H5790" t="str">
        <f>VLOOKUP(G5790,States!$A$1:$B$71,2,0)</f>
        <v>Massachusetts</v>
      </c>
      <c r="I5790" t="str">
        <f>VLOOKUP(H5790,Table2[[State]:[Kürzel für Highcharts]],2,0)</f>
        <v>MA</v>
      </c>
    </row>
    <row r="5791" spans="1:9">
      <c r="A5791">
        <v>43</v>
      </c>
      <c r="B5791" s="3">
        <v>42064</v>
      </c>
      <c r="C5791">
        <v>1.1200000000000001</v>
      </c>
      <c r="D5791">
        <v>314917.55</v>
      </c>
      <c r="E5791" t="s">
        <v>8</v>
      </c>
      <c r="F5791">
        <v>2015</v>
      </c>
      <c r="G5791" s="4" t="s">
        <v>27</v>
      </c>
      <c r="H5791" t="str">
        <f>VLOOKUP(G5791,States!$A$1:$B$71,2,0)</f>
        <v>Massachusetts</v>
      </c>
      <c r="I5791" t="str">
        <f>VLOOKUP(H5791,Table2[[State]:[Kürzel für Highcharts]],2,0)</f>
        <v>MA</v>
      </c>
    </row>
    <row r="5792" spans="1:9">
      <c r="A5792">
        <v>44</v>
      </c>
      <c r="B5792" s="3">
        <v>42057</v>
      </c>
      <c r="C5792">
        <v>1.38</v>
      </c>
      <c r="D5792">
        <v>220210.32</v>
      </c>
      <c r="E5792" t="s">
        <v>8</v>
      </c>
      <c r="F5792">
        <v>2015</v>
      </c>
      <c r="G5792" s="4" t="s">
        <v>27</v>
      </c>
      <c r="H5792" t="str">
        <f>VLOOKUP(G5792,States!$A$1:$B$71,2,0)</f>
        <v>Massachusetts</v>
      </c>
      <c r="I5792" t="str">
        <f>VLOOKUP(H5792,Table2[[State]:[Kürzel für Highcharts]],2,0)</f>
        <v>MA</v>
      </c>
    </row>
    <row r="5793" spans="1:9">
      <c r="A5793">
        <v>45</v>
      </c>
      <c r="B5793" s="3">
        <v>42050</v>
      </c>
      <c r="C5793">
        <v>1.39</v>
      </c>
      <c r="D5793">
        <v>223170.31</v>
      </c>
      <c r="E5793" t="s">
        <v>8</v>
      </c>
      <c r="F5793">
        <v>2015</v>
      </c>
      <c r="G5793" s="4" t="s">
        <v>27</v>
      </c>
      <c r="H5793" t="str">
        <f>VLOOKUP(G5793,States!$A$1:$B$71,2,0)</f>
        <v>Massachusetts</v>
      </c>
      <c r="I5793" t="str">
        <f>VLOOKUP(H5793,Table2[[State]:[Kürzel für Highcharts]],2,0)</f>
        <v>MA</v>
      </c>
    </row>
    <row r="5794" spans="1:9">
      <c r="A5794">
        <v>46</v>
      </c>
      <c r="B5794" s="3">
        <v>42043</v>
      </c>
      <c r="C5794">
        <v>1.0900000000000001</v>
      </c>
      <c r="D5794">
        <v>364571.57</v>
      </c>
      <c r="E5794" t="s">
        <v>8</v>
      </c>
      <c r="F5794">
        <v>2015</v>
      </c>
      <c r="G5794" s="4" t="s">
        <v>27</v>
      </c>
      <c r="H5794" t="str">
        <f>VLOOKUP(G5794,States!$A$1:$B$71,2,0)</f>
        <v>Massachusetts</v>
      </c>
      <c r="I5794" t="str">
        <f>VLOOKUP(H5794,Table2[[State]:[Kürzel für Highcharts]],2,0)</f>
        <v>MA</v>
      </c>
    </row>
    <row r="5795" spans="1:9">
      <c r="A5795">
        <v>47</v>
      </c>
      <c r="B5795" s="3">
        <v>42036</v>
      </c>
      <c r="C5795">
        <v>1.32</v>
      </c>
      <c r="D5795">
        <v>297969.31</v>
      </c>
      <c r="E5795" t="s">
        <v>8</v>
      </c>
      <c r="F5795">
        <v>2015</v>
      </c>
      <c r="G5795" s="4" t="s">
        <v>27</v>
      </c>
      <c r="H5795" t="str">
        <f>VLOOKUP(G5795,States!$A$1:$B$71,2,0)</f>
        <v>Massachusetts</v>
      </c>
      <c r="I5795" t="str">
        <f>VLOOKUP(H5795,Table2[[State]:[Kürzel für Highcharts]],2,0)</f>
        <v>MA</v>
      </c>
    </row>
    <row r="5796" spans="1:9">
      <c r="A5796">
        <v>48</v>
      </c>
      <c r="B5796" s="3">
        <v>42029</v>
      </c>
      <c r="C5796">
        <v>1.35</v>
      </c>
      <c r="D5796">
        <v>241174.11</v>
      </c>
      <c r="E5796" t="s">
        <v>8</v>
      </c>
      <c r="F5796">
        <v>2015</v>
      </c>
      <c r="G5796" s="4" t="s">
        <v>27</v>
      </c>
      <c r="H5796" t="str">
        <f>VLOOKUP(G5796,States!$A$1:$B$71,2,0)</f>
        <v>Massachusetts</v>
      </c>
      <c r="I5796" t="str">
        <f>VLOOKUP(H5796,Table2[[State]:[Kürzel für Highcharts]],2,0)</f>
        <v>MA</v>
      </c>
    </row>
    <row r="5797" spans="1:9">
      <c r="A5797">
        <v>49</v>
      </c>
      <c r="B5797" s="3">
        <v>42022</v>
      </c>
      <c r="C5797">
        <v>1.39</v>
      </c>
      <c r="D5797">
        <v>229216.05</v>
      </c>
      <c r="E5797" t="s">
        <v>8</v>
      </c>
      <c r="F5797">
        <v>2015</v>
      </c>
      <c r="G5797" s="4" t="s">
        <v>27</v>
      </c>
      <c r="H5797" t="str">
        <f>VLOOKUP(G5797,States!$A$1:$B$71,2,0)</f>
        <v>Massachusetts</v>
      </c>
      <c r="I5797" t="str">
        <f>VLOOKUP(H5797,Table2[[State]:[Kürzel für Highcharts]],2,0)</f>
        <v>MA</v>
      </c>
    </row>
    <row r="5798" spans="1:9">
      <c r="A5798">
        <v>50</v>
      </c>
      <c r="B5798" s="3">
        <v>42015</v>
      </c>
      <c r="C5798">
        <v>1.38</v>
      </c>
      <c r="D5798">
        <v>232640.15</v>
      </c>
      <c r="E5798" t="s">
        <v>8</v>
      </c>
      <c r="F5798">
        <v>2015</v>
      </c>
      <c r="G5798" s="4" t="s">
        <v>27</v>
      </c>
      <c r="H5798" t="str">
        <f>VLOOKUP(G5798,States!$A$1:$B$71,2,0)</f>
        <v>Massachusetts</v>
      </c>
      <c r="I5798" t="str">
        <f>VLOOKUP(H5798,Table2[[State]:[Kürzel für Highcharts]],2,0)</f>
        <v>MA</v>
      </c>
    </row>
    <row r="5799" spans="1:9">
      <c r="A5799">
        <v>51</v>
      </c>
      <c r="B5799" s="3">
        <v>42008</v>
      </c>
      <c r="C5799">
        <v>1.06</v>
      </c>
      <c r="D5799">
        <v>332208.14</v>
      </c>
      <c r="E5799" t="s">
        <v>8</v>
      </c>
      <c r="F5799">
        <v>2015</v>
      </c>
      <c r="G5799" s="4" t="s">
        <v>27</v>
      </c>
      <c r="H5799" t="str">
        <f>VLOOKUP(G5799,States!$A$1:$B$71,2,0)</f>
        <v>Massachusetts</v>
      </c>
      <c r="I5799" t="str">
        <f>VLOOKUP(H5799,Table2[[State]:[Kürzel für Highcharts]],2,0)</f>
        <v>MA</v>
      </c>
    </row>
    <row r="5800" spans="1:9">
      <c r="A5800">
        <v>0</v>
      </c>
      <c r="B5800" s="3">
        <v>42729</v>
      </c>
      <c r="C5800">
        <v>1.49</v>
      </c>
      <c r="D5800">
        <v>238100.22</v>
      </c>
      <c r="E5800" t="s">
        <v>8</v>
      </c>
      <c r="F5800">
        <v>2016</v>
      </c>
      <c r="G5800" s="4" t="s">
        <v>27</v>
      </c>
      <c r="H5800" t="str">
        <f>VLOOKUP(G5800,States!$A$1:$B$71,2,0)</f>
        <v>Massachusetts</v>
      </c>
      <c r="I5800" t="str">
        <f>VLOOKUP(H5800,Table2[[State]:[Kürzel für Highcharts]],2,0)</f>
        <v>MA</v>
      </c>
    </row>
    <row r="5801" spans="1:9">
      <c r="A5801">
        <v>1</v>
      </c>
      <c r="B5801" s="3">
        <v>42722</v>
      </c>
      <c r="C5801">
        <v>1.22</v>
      </c>
      <c r="D5801">
        <v>304051.46000000002</v>
      </c>
      <c r="E5801" t="s">
        <v>8</v>
      </c>
      <c r="F5801">
        <v>2016</v>
      </c>
      <c r="G5801" s="4" t="s">
        <v>27</v>
      </c>
      <c r="H5801" t="str">
        <f>VLOOKUP(G5801,States!$A$1:$B$71,2,0)</f>
        <v>Massachusetts</v>
      </c>
      <c r="I5801" t="str">
        <f>VLOOKUP(H5801,Table2[[State]:[Kürzel für Highcharts]],2,0)</f>
        <v>MA</v>
      </c>
    </row>
    <row r="5802" spans="1:9">
      <c r="A5802">
        <v>2</v>
      </c>
      <c r="B5802" s="3">
        <v>42715</v>
      </c>
      <c r="C5802">
        <v>1.42</v>
      </c>
      <c r="D5802">
        <v>245721.9</v>
      </c>
      <c r="E5802" t="s">
        <v>8</v>
      </c>
      <c r="F5802">
        <v>2016</v>
      </c>
      <c r="G5802" s="4" t="s">
        <v>27</v>
      </c>
      <c r="H5802" t="str">
        <f>VLOOKUP(G5802,States!$A$1:$B$71,2,0)</f>
        <v>Massachusetts</v>
      </c>
      <c r="I5802" t="str">
        <f>VLOOKUP(H5802,Table2[[State]:[Kürzel für Highcharts]],2,0)</f>
        <v>MA</v>
      </c>
    </row>
    <row r="5803" spans="1:9">
      <c r="A5803">
        <v>3</v>
      </c>
      <c r="B5803" s="3">
        <v>42708</v>
      </c>
      <c r="C5803">
        <v>1.54</v>
      </c>
      <c r="D5803">
        <v>207482.67</v>
      </c>
      <c r="E5803" t="s">
        <v>8</v>
      </c>
      <c r="F5803">
        <v>2016</v>
      </c>
      <c r="G5803" s="4" t="s">
        <v>27</v>
      </c>
      <c r="H5803" t="str">
        <f>VLOOKUP(G5803,States!$A$1:$B$71,2,0)</f>
        <v>Massachusetts</v>
      </c>
      <c r="I5803" t="str">
        <f>VLOOKUP(H5803,Table2[[State]:[Kürzel für Highcharts]],2,0)</f>
        <v>MA</v>
      </c>
    </row>
    <row r="5804" spans="1:9">
      <c r="A5804">
        <v>4</v>
      </c>
      <c r="B5804" s="3">
        <v>42701</v>
      </c>
      <c r="C5804">
        <v>1.57</v>
      </c>
      <c r="D5804">
        <v>195221.04</v>
      </c>
      <c r="E5804" t="s">
        <v>8</v>
      </c>
      <c r="F5804">
        <v>2016</v>
      </c>
      <c r="G5804" s="4" t="s">
        <v>27</v>
      </c>
      <c r="H5804" t="str">
        <f>VLOOKUP(G5804,States!$A$1:$B$71,2,0)</f>
        <v>Massachusetts</v>
      </c>
      <c r="I5804" t="str">
        <f>VLOOKUP(H5804,Table2[[State]:[Kürzel für Highcharts]],2,0)</f>
        <v>MA</v>
      </c>
    </row>
    <row r="5805" spans="1:9">
      <c r="A5805">
        <v>5</v>
      </c>
      <c r="B5805" s="3">
        <v>42694</v>
      </c>
      <c r="C5805">
        <v>1.62</v>
      </c>
      <c r="D5805">
        <v>240655.78</v>
      </c>
      <c r="E5805" t="s">
        <v>8</v>
      </c>
      <c r="F5805">
        <v>2016</v>
      </c>
      <c r="G5805" s="4" t="s">
        <v>27</v>
      </c>
      <c r="H5805" t="str">
        <f>VLOOKUP(G5805,States!$A$1:$B$71,2,0)</f>
        <v>Massachusetts</v>
      </c>
      <c r="I5805" t="str">
        <f>VLOOKUP(H5805,Table2[[State]:[Kürzel für Highcharts]],2,0)</f>
        <v>MA</v>
      </c>
    </row>
    <row r="5806" spans="1:9">
      <c r="A5806">
        <v>6</v>
      </c>
      <c r="B5806" s="3">
        <v>42687</v>
      </c>
      <c r="C5806">
        <v>1.82</v>
      </c>
      <c r="D5806">
        <v>184928.64000000001</v>
      </c>
      <c r="E5806" t="s">
        <v>8</v>
      </c>
      <c r="F5806">
        <v>2016</v>
      </c>
      <c r="G5806" s="4" t="s">
        <v>27</v>
      </c>
      <c r="H5806" t="str">
        <f>VLOOKUP(G5806,States!$A$1:$B$71,2,0)</f>
        <v>Massachusetts</v>
      </c>
      <c r="I5806" t="str">
        <f>VLOOKUP(H5806,Table2[[State]:[Kürzel für Highcharts]],2,0)</f>
        <v>MA</v>
      </c>
    </row>
    <row r="5807" spans="1:9">
      <c r="A5807">
        <v>7</v>
      </c>
      <c r="B5807" s="3">
        <v>42680</v>
      </c>
      <c r="C5807">
        <v>1.83</v>
      </c>
      <c r="D5807">
        <v>173620.97</v>
      </c>
      <c r="E5807" t="s">
        <v>8</v>
      </c>
      <c r="F5807">
        <v>2016</v>
      </c>
      <c r="G5807" s="4" t="s">
        <v>27</v>
      </c>
      <c r="H5807" t="str">
        <f>VLOOKUP(G5807,States!$A$1:$B$71,2,0)</f>
        <v>Massachusetts</v>
      </c>
      <c r="I5807" t="str">
        <f>VLOOKUP(H5807,Table2[[State]:[Kürzel für Highcharts]],2,0)</f>
        <v>MA</v>
      </c>
    </row>
    <row r="5808" spans="1:9">
      <c r="A5808">
        <v>8</v>
      </c>
      <c r="B5808" s="3">
        <v>42673</v>
      </c>
      <c r="C5808">
        <v>1.81</v>
      </c>
      <c r="D5808">
        <v>180113.35</v>
      </c>
      <c r="E5808" t="s">
        <v>8</v>
      </c>
      <c r="F5808">
        <v>2016</v>
      </c>
      <c r="G5808" s="4" t="s">
        <v>27</v>
      </c>
      <c r="H5808" t="str">
        <f>VLOOKUP(G5808,States!$A$1:$B$71,2,0)</f>
        <v>Massachusetts</v>
      </c>
      <c r="I5808" t="str">
        <f>VLOOKUP(H5808,Table2[[State]:[Kürzel für Highcharts]],2,0)</f>
        <v>MA</v>
      </c>
    </row>
    <row r="5809" spans="1:9">
      <c r="A5809">
        <v>9</v>
      </c>
      <c r="B5809" s="3">
        <v>42666</v>
      </c>
      <c r="C5809">
        <v>1.78</v>
      </c>
      <c r="D5809">
        <v>213547.17</v>
      </c>
      <c r="E5809" t="s">
        <v>8</v>
      </c>
      <c r="F5809">
        <v>2016</v>
      </c>
      <c r="G5809" s="4" t="s">
        <v>27</v>
      </c>
      <c r="H5809" t="str">
        <f>VLOOKUP(G5809,States!$A$1:$B$71,2,0)</f>
        <v>Massachusetts</v>
      </c>
      <c r="I5809" t="str">
        <f>VLOOKUP(H5809,Table2[[State]:[Kürzel für Highcharts]],2,0)</f>
        <v>MA</v>
      </c>
    </row>
    <row r="5810" spans="1:9">
      <c r="A5810">
        <v>10</v>
      </c>
      <c r="B5810" s="3">
        <v>42659</v>
      </c>
      <c r="C5810">
        <v>1.82</v>
      </c>
      <c r="D5810">
        <v>208966.36</v>
      </c>
      <c r="E5810" t="s">
        <v>8</v>
      </c>
      <c r="F5810">
        <v>2016</v>
      </c>
      <c r="G5810" s="4" t="s">
        <v>27</v>
      </c>
      <c r="H5810" t="str">
        <f>VLOOKUP(G5810,States!$A$1:$B$71,2,0)</f>
        <v>Massachusetts</v>
      </c>
      <c r="I5810" t="str">
        <f>VLOOKUP(H5810,Table2[[State]:[Kürzel für Highcharts]],2,0)</f>
        <v>MA</v>
      </c>
    </row>
    <row r="5811" spans="1:9">
      <c r="A5811">
        <v>11</v>
      </c>
      <c r="B5811" s="3">
        <v>42652</v>
      </c>
      <c r="C5811">
        <v>1.62</v>
      </c>
      <c r="D5811">
        <v>231063.21</v>
      </c>
      <c r="E5811" t="s">
        <v>8</v>
      </c>
      <c r="F5811">
        <v>2016</v>
      </c>
      <c r="G5811" s="4" t="s">
        <v>27</v>
      </c>
      <c r="H5811" t="str">
        <f>VLOOKUP(G5811,States!$A$1:$B$71,2,0)</f>
        <v>Massachusetts</v>
      </c>
      <c r="I5811" t="str">
        <f>VLOOKUP(H5811,Table2[[State]:[Kürzel für Highcharts]],2,0)</f>
        <v>MA</v>
      </c>
    </row>
    <row r="5812" spans="1:9">
      <c r="A5812">
        <v>12</v>
      </c>
      <c r="B5812" s="3">
        <v>42645</v>
      </c>
      <c r="C5812">
        <v>1.69</v>
      </c>
      <c r="D5812">
        <v>216818.99</v>
      </c>
      <c r="E5812" t="s">
        <v>8</v>
      </c>
      <c r="F5812">
        <v>2016</v>
      </c>
      <c r="G5812" s="4" t="s">
        <v>27</v>
      </c>
      <c r="H5812" t="str">
        <f>VLOOKUP(G5812,States!$A$1:$B$71,2,0)</f>
        <v>Massachusetts</v>
      </c>
      <c r="I5812" t="str">
        <f>VLOOKUP(H5812,Table2[[State]:[Kürzel für Highcharts]],2,0)</f>
        <v>MA</v>
      </c>
    </row>
    <row r="5813" spans="1:9">
      <c r="A5813">
        <v>13</v>
      </c>
      <c r="B5813" s="3">
        <v>42638</v>
      </c>
      <c r="C5813">
        <v>1.63</v>
      </c>
      <c r="D5813">
        <v>224391.93</v>
      </c>
      <c r="E5813" t="s">
        <v>8</v>
      </c>
      <c r="F5813">
        <v>2016</v>
      </c>
      <c r="G5813" s="4" t="s">
        <v>27</v>
      </c>
      <c r="H5813" t="str">
        <f>VLOOKUP(G5813,States!$A$1:$B$71,2,0)</f>
        <v>Massachusetts</v>
      </c>
      <c r="I5813" t="str">
        <f>VLOOKUP(H5813,Table2[[State]:[Kürzel für Highcharts]],2,0)</f>
        <v>MA</v>
      </c>
    </row>
    <row r="5814" spans="1:9">
      <c r="A5814">
        <v>14</v>
      </c>
      <c r="B5814" s="3">
        <v>42631</v>
      </c>
      <c r="C5814">
        <v>1.51</v>
      </c>
      <c r="D5814">
        <v>233869.17</v>
      </c>
      <c r="E5814" t="s">
        <v>8</v>
      </c>
      <c r="F5814">
        <v>2016</v>
      </c>
      <c r="G5814" s="4" t="s">
        <v>27</v>
      </c>
      <c r="H5814" t="str">
        <f>VLOOKUP(G5814,States!$A$1:$B$71,2,0)</f>
        <v>Massachusetts</v>
      </c>
      <c r="I5814" t="str">
        <f>VLOOKUP(H5814,Table2[[State]:[Kürzel für Highcharts]],2,0)</f>
        <v>MA</v>
      </c>
    </row>
    <row r="5815" spans="1:9">
      <c r="A5815">
        <v>15</v>
      </c>
      <c r="B5815" s="3">
        <v>42624</v>
      </c>
      <c r="C5815">
        <v>1.22</v>
      </c>
      <c r="D5815">
        <v>364052.46</v>
      </c>
      <c r="E5815" t="s">
        <v>8</v>
      </c>
      <c r="F5815">
        <v>2016</v>
      </c>
      <c r="G5815" s="4" t="s">
        <v>27</v>
      </c>
      <c r="H5815" t="str">
        <f>VLOOKUP(G5815,States!$A$1:$B$71,2,0)</f>
        <v>Massachusetts</v>
      </c>
      <c r="I5815" t="str">
        <f>VLOOKUP(H5815,Table2[[State]:[Kürzel für Highcharts]],2,0)</f>
        <v>MA</v>
      </c>
    </row>
    <row r="5816" spans="1:9">
      <c r="A5816">
        <v>16</v>
      </c>
      <c r="B5816" s="3">
        <v>42617</v>
      </c>
      <c r="C5816">
        <v>1.54</v>
      </c>
      <c r="D5816">
        <v>279628.17</v>
      </c>
      <c r="E5816" t="s">
        <v>8</v>
      </c>
      <c r="F5816">
        <v>2016</v>
      </c>
      <c r="G5816" s="4" t="s">
        <v>27</v>
      </c>
      <c r="H5816" t="str">
        <f>VLOOKUP(G5816,States!$A$1:$B$71,2,0)</f>
        <v>Massachusetts</v>
      </c>
      <c r="I5816" t="str">
        <f>VLOOKUP(H5816,Table2[[State]:[Kürzel für Highcharts]],2,0)</f>
        <v>MA</v>
      </c>
    </row>
    <row r="5817" spans="1:9">
      <c r="A5817">
        <v>17</v>
      </c>
      <c r="B5817" s="3">
        <v>42610</v>
      </c>
      <c r="C5817">
        <v>1.59</v>
      </c>
      <c r="D5817">
        <v>287629.57</v>
      </c>
      <c r="E5817" t="s">
        <v>8</v>
      </c>
      <c r="F5817">
        <v>2016</v>
      </c>
      <c r="G5817" s="4" t="s">
        <v>27</v>
      </c>
      <c r="H5817" t="str">
        <f>VLOOKUP(G5817,States!$A$1:$B$71,2,0)</f>
        <v>Massachusetts</v>
      </c>
      <c r="I5817" t="str">
        <f>VLOOKUP(H5817,Table2[[State]:[Kürzel für Highcharts]],2,0)</f>
        <v>MA</v>
      </c>
    </row>
    <row r="5818" spans="1:9">
      <c r="A5818">
        <v>18</v>
      </c>
      <c r="B5818" s="3">
        <v>42603</v>
      </c>
      <c r="C5818">
        <v>1.46</v>
      </c>
      <c r="D5818">
        <v>299545.98</v>
      </c>
      <c r="E5818" t="s">
        <v>8</v>
      </c>
      <c r="F5818">
        <v>2016</v>
      </c>
      <c r="G5818" s="4" t="s">
        <v>27</v>
      </c>
      <c r="H5818" t="str">
        <f>VLOOKUP(G5818,States!$A$1:$B$71,2,0)</f>
        <v>Massachusetts</v>
      </c>
      <c r="I5818" t="str">
        <f>VLOOKUP(H5818,Table2[[State]:[Kürzel für Highcharts]],2,0)</f>
        <v>MA</v>
      </c>
    </row>
    <row r="5819" spans="1:9">
      <c r="A5819">
        <v>19</v>
      </c>
      <c r="B5819" s="3">
        <v>42596</v>
      </c>
      <c r="C5819">
        <v>1.46</v>
      </c>
      <c r="D5819">
        <v>298015.34000000003</v>
      </c>
      <c r="E5819" t="s">
        <v>8</v>
      </c>
      <c r="F5819">
        <v>2016</v>
      </c>
      <c r="G5819" s="4" t="s">
        <v>27</v>
      </c>
      <c r="H5819" t="str">
        <f>VLOOKUP(G5819,States!$A$1:$B$71,2,0)</f>
        <v>Massachusetts</v>
      </c>
      <c r="I5819" t="str">
        <f>VLOOKUP(H5819,Table2[[State]:[Kürzel für Highcharts]],2,0)</f>
        <v>MA</v>
      </c>
    </row>
    <row r="5820" spans="1:9">
      <c r="A5820">
        <v>20</v>
      </c>
      <c r="B5820" s="3">
        <v>42589</v>
      </c>
      <c r="C5820">
        <v>1.5</v>
      </c>
      <c r="D5820">
        <v>288155.59000000003</v>
      </c>
      <c r="E5820" t="s">
        <v>8</v>
      </c>
      <c r="F5820">
        <v>2016</v>
      </c>
      <c r="G5820" s="4" t="s">
        <v>27</v>
      </c>
      <c r="H5820" t="str">
        <f>VLOOKUP(G5820,States!$A$1:$B$71,2,0)</f>
        <v>Massachusetts</v>
      </c>
      <c r="I5820" t="str">
        <f>VLOOKUP(H5820,Table2[[State]:[Kürzel für Highcharts]],2,0)</f>
        <v>MA</v>
      </c>
    </row>
    <row r="5821" spans="1:9">
      <c r="A5821">
        <v>21</v>
      </c>
      <c r="B5821" s="3">
        <v>42582</v>
      </c>
      <c r="C5821">
        <v>1.72</v>
      </c>
      <c r="D5821">
        <v>255025.51</v>
      </c>
      <c r="E5821" t="s">
        <v>8</v>
      </c>
      <c r="F5821">
        <v>2016</v>
      </c>
      <c r="G5821" s="4" t="s">
        <v>27</v>
      </c>
      <c r="H5821" t="str">
        <f>VLOOKUP(G5821,States!$A$1:$B$71,2,0)</f>
        <v>Massachusetts</v>
      </c>
      <c r="I5821" t="str">
        <f>VLOOKUP(H5821,Table2[[State]:[Kürzel für Highcharts]],2,0)</f>
        <v>MA</v>
      </c>
    </row>
    <row r="5822" spans="1:9">
      <c r="A5822">
        <v>22</v>
      </c>
      <c r="B5822" s="3">
        <v>42575</v>
      </c>
      <c r="C5822">
        <v>1.7</v>
      </c>
      <c r="D5822">
        <v>254686.05</v>
      </c>
      <c r="E5822" t="s">
        <v>8</v>
      </c>
      <c r="F5822">
        <v>2016</v>
      </c>
      <c r="G5822" s="4" t="s">
        <v>27</v>
      </c>
      <c r="H5822" t="str">
        <f>VLOOKUP(G5822,States!$A$1:$B$71,2,0)</f>
        <v>Massachusetts</v>
      </c>
      <c r="I5822" t="str">
        <f>VLOOKUP(H5822,Table2[[State]:[Kürzel für Highcharts]],2,0)</f>
        <v>MA</v>
      </c>
    </row>
    <row r="5823" spans="1:9">
      <c r="A5823">
        <v>23</v>
      </c>
      <c r="B5823" s="3">
        <v>42568</v>
      </c>
      <c r="C5823">
        <v>1.63</v>
      </c>
      <c r="D5823">
        <v>259416.65</v>
      </c>
      <c r="E5823" t="s">
        <v>8</v>
      </c>
      <c r="F5823">
        <v>2016</v>
      </c>
      <c r="G5823" s="4" t="s">
        <v>27</v>
      </c>
      <c r="H5823" t="str">
        <f>VLOOKUP(G5823,States!$A$1:$B$71,2,0)</f>
        <v>Massachusetts</v>
      </c>
      <c r="I5823" t="str">
        <f>VLOOKUP(H5823,Table2[[State]:[Kürzel für Highcharts]],2,0)</f>
        <v>MA</v>
      </c>
    </row>
    <row r="5824" spans="1:9">
      <c r="A5824">
        <v>24</v>
      </c>
      <c r="B5824" s="3">
        <v>42561</v>
      </c>
      <c r="C5824">
        <v>1.46</v>
      </c>
      <c r="D5824">
        <v>292611.92</v>
      </c>
      <c r="E5824" t="s">
        <v>8</v>
      </c>
      <c r="F5824">
        <v>2016</v>
      </c>
      <c r="G5824" s="4" t="s">
        <v>27</v>
      </c>
      <c r="H5824" t="str">
        <f>VLOOKUP(G5824,States!$A$1:$B$71,2,0)</f>
        <v>Massachusetts</v>
      </c>
      <c r="I5824" t="str">
        <f>VLOOKUP(H5824,Table2[[State]:[Kürzel für Highcharts]],2,0)</f>
        <v>MA</v>
      </c>
    </row>
    <row r="5825" spans="1:9">
      <c r="A5825">
        <v>25</v>
      </c>
      <c r="B5825" s="3">
        <v>42554</v>
      </c>
      <c r="C5825">
        <v>1.47</v>
      </c>
      <c r="D5825">
        <v>309896.68</v>
      </c>
      <c r="E5825" t="s">
        <v>8</v>
      </c>
      <c r="F5825">
        <v>2016</v>
      </c>
      <c r="G5825" s="4" t="s">
        <v>27</v>
      </c>
      <c r="H5825" t="str">
        <f>VLOOKUP(G5825,States!$A$1:$B$71,2,0)</f>
        <v>Massachusetts</v>
      </c>
      <c r="I5825" t="str">
        <f>VLOOKUP(H5825,Table2[[State]:[Kürzel für Highcharts]],2,0)</f>
        <v>MA</v>
      </c>
    </row>
    <row r="5826" spans="1:9">
      <c r="A5826">
        <v>26</v>
      </c>
      <c r="B5826" s="3">
        <v>42547</v>
      </c>
      <c r="C5826">
        <v>1.41</v>
      </c>
      <c r="D5826">
        <v>329620.34999999998</v>
      </c>
      <c r="E5826" t="s">
        <v>8</v>
      </c>
      <c r="F5826">
        <v>2016</v>
      </c>
      <c r="G5826" s="4" t="s">
        <v>27</v>
      </c>
      <c r="H5826" t="str">
        <f>VLOOKUP(G5826,States!$A$1:$B$71,2,0)</f>
        <v>Massachusetts</v>
      </c>
      <c r="I5826" t="str">
        <f>VLOOKUP(H5826,Table2[[State]:[Kürzel für Highcharts]],2,0)</f>
        <v>MA</v>
      </c>
    </row>
    <row r="5827" spans="1:9">
      <c r="A5827">
        <v>27</v>
      </c>
      <c r="B5827" s="3">
        <v>42540</v>
      </c>
      <c r="C5827">
        <v>1.5</v>
      </c>
      <c r="D5827">
        <v>335704.35</v>
      </c>
      <c r="E5827" t="s">
        <v>8</v>
      </c>
      <c r="F5827">
        <v>2016</v>
      </c>
      <c r="G5827" s="4" t="s">
        <v>27</v>
      </c>
      <c r="H5827" t="str">
        <f>VLOOKUP(G5827,States!$A$1:$B$71,2,0)</f>
        <v>Massachusetts</v>
      </c>
      <c r="I5827" t="str">
        <f>VLOOKUP(H5827,Table2[[State]:[Kürzel für Highcharts]],2,0)</f>
        <v>MA</v>
      </c>
    </row>
    <row r="5828" spans="1:9">
      <c r="A5828">
        <v>28</v>
      </c>
      <c r="B5828" s="3">
        <v>42533</v>
      </c>
      <c r="C5828">
        <v>1.47</v>
      </c>
      <c r="D5828">
        <v>324963.11</v>
      </c>
      <c r="E5828" t="s">
        <v>8</v>
      </c>
      <c r="F5828">
        <v>2016</v>
      </c>
      <c r="G5828" s="4" t="s">
        <v>27</v>
      </c>
      <c r="H5828" t="str">
        <f>VLOOKUP(G5828,States!$A$1:$B$71,2,0)</f>
        <v>Massachusetts</v>
      </c>
      <c r="I5828" t="str">
        <f>VLOOKUP(H5828,Table2[[State]:[Kürzel für Highcharts]],2,0)</f>
        <v>MA</v>
      </c>
    </row>
    <row r="5829" spans="1:9">
      <c r="A5829">
        <v>29</v>
      </c>
      <c r="B5829" s="3">
        <v>42526</v>
      </c>
      <c r="C5829">
        <v>1.46</v>
      </c>
      <c r="D5829">
        <v>303118.06</v>
      </c>
      <c r="E5829" t="s">
        <v>8</v>
      </c>
      <c r="F5829">
        <v>2016</v>
      </c>
      <c r="G5829" s="4" t="s">
        <v>27</v>
      </c>
      <c r="H5829" t="str">
        <f>VLOOKUP(G5829,States!$A$1:$B$71,2,0)</f>
        <v>Massachusetts</v>
      </c>
      <c r="I5829" t="str">
        <f>VLOOKUP(H5829,Table2[[State]:[Kürzel für Highcharts]],2,0)</f>
        <v>MA</v>
      </c>
    </row>
    <row r="5830" spans="1:9">
      <c r="A5830">
        <v>30</v>
      </c>
      <c r="B5830" s="3">
        <v>42519</v>
      </c>
      <c r="C5830">
        <v>1.1499999999999999</v>
      </c>
      <c r="D5830">
        <v>382443.83</v>
      </c>
      <c r="E5830" t="s">
        <v>8</v>
      </c>
      <c r="F5830">
        <v>2016</v>
      </c>
      <c r="G5830" s="4" t="s">
        <v>27</v>
      </c>
      <c r="H5830" t="str">
        <f>VLOOKUP(G5830,States!$A$1:$B$71,2,0)</f>
        <v>Massachusetts</v>
      </c>
      <c r="I5830" t="str">
        <f>VLOOKUP(H5830,Table2[[State]:[Kürzel für Highcharts]],2,0)</f>
        <v>MA</v>
      </c>
    </row>
    <row r="5831" spans="1:9">
      <c r="A5831">
        <v>31</v>
      </c>
      <c r="B5831" s="3">
        <v>42512</v>
      </c>
      <c r="C5831">
        <v>1.26</v>
      </c>
      <c r="D5831">
        <v>296893.56</v>
      </c>
      <c r="E5831" t="s">
        <v>8</v>
      </c>
      <c r="F5831">
        <v>2016</v>
      </c>
      <c r="G5831" s="4" t="s">
        <v>27</v>
      </c>
      <c r="H5831" t="str">
        <f>VLOOKUP(G5831,States!$A$1:$B$71,2,0)</f>
        <v>Massachusetts</v>
      </c>
      <c r="I5831" t="str">
        <f>VLOOKUP(H5831,Table2[[State]:[Kürzel für Highcharts]],2,0)</f>
        <v>MA</v>
      </c>
    </row>
    <row r="5832" spans="1:9">
      <c r="A5832">
        <v>32</v>
      </c>
      <c r="B5832" s="3">
        <v>42505</v>
      </c>
      <c r="C5832">
        <v>1.24</v>
      </c>
      <c r="D5832">
        <v>416264.79</v>
      </c>
      <c r="E5832" t="s">
        <v>8</v>
      </c>
      <c r="F5832">
        <v>2016</v>
      </c>
      <c r="G5832" s="4" t="s">
        <v>27</v>
      </c>
      <c r="H5832" t="str">
        <f>VLOOKUP(G5832,States!$A$1:$B$71,2,0)</f>
        <v>Massachusetts</v>
      </c>
      <c r="I5832" t="str">
        <f>VLOOKUP(H5832,Table2[[State]:[Kürzel für Highcharts]],2,0)</f>
        <v>MA</v>
      </c>
    </row>
    <row r="5833" spans="1:9">
      <c r="A5833">
        <v>33</v>
      </c>
      <c r="B5833" s="3">
        <v>42498</v>
      </c>
      <c r="C5833">
        <v>0.86</v>
      </c>
      <c r="D5833">
        <v>522565.33</v>
      </c>
      <c r="E5833" t="s">
        <v>8</v>
      </c>
      <c r="F5833">
        <v>2016</v>
      </c>
      <c r="G5833" s="4" t="s">
        <v>27</v>
      </c>
      <c r="H5833" t="str">
        <f>VLOOKUP(G5833,States!$A$1:$B$71,2,0)</f>
        <v>Massachusetts</v>
      </c>
      <c r="I5833" t="str">
        <f>VLOOKUP(H5833,Table2[[State]:[Kürzel für Highcharts]],2,0)</f>
        <v>MA</v>
      </c>
    </row>
    <row r="5834" spans="1:9">
      <c r="A5834">
        <v>34</v>
      </c>
      <c r="B5834" s="3">
        <v>42491</v>
      </c>
      <c r="C5834">
        <v>1.18</v>
      </c>
      <c r="D5834">
        <v>353240.26</v>
      </c>
      <c r="E5834" t="s">
        <v>8</v>
      </c>
      <c r="F5834">
        <v>2016</v>
      </c>
      <c r="G5834" s="4" t="s">
        <v>27</v>
      </c>
      <c r="H5834" t="str">
        <f>VLOOKUP(G5834,States!$A$1:$B$71,2,0)</f>
        <v>Massachusetts</v>
      </c>
      <c r="I5834" t="str">
        <f>VLOOKUP(H5834,Table2[[State]:[Kürzel für Highcharts]],2,0)</f>
        <v>MA</v>
      </c>
    </row>
    <row r="5835" spans="1:9">
      <c r="A5835">
        <v>35</v>
      </c>
      <c r="B5835" s="3">
        <v>42484</v>
      </c>
      <c r="C5835">
        <v>1.25</v>
      </c>
      <c r="D5835">
        <v>342796.24</v>
      </c>
      <c r="E5835" t="s">
        <v>8</v>
      </c>
      <c r="F5835">
        <v>2016</v>
      </c>
      <c r="G5835" s="4" t="s">
        <v>27</v>
      </c>
      <c r="H5835" t="str">
        <f>VLOOKUP(G5835,States!$A$1:$B$71,2,0)</f>
        <v>Massachusetts</v>
      </c>
      <c r="I5835" t="str">
        <f>VLOOKUP(H5835,Table2[[State]:[Kürzel für Highcharts]],2,0)</f>
        <v>MA</v>
      </c>
    </row>
    <row r="5836" spans="1:9">
      <c r="A5836">
        <v>36</v>
      </c>
      <c r="B5836" s="3">
        <v>42477</v>
      </c>
      <c r="C5836">
        <v>1.18</v>
      </c>
      <c r="D5836">
        <v>284479.69</v>
      </c>
      <c r="E5836" t="s">
        <v>8</v>
      </c>
      <c r="F5836">
        <v>2016</v>
      </c>
      <c r="G5836" s="4" t="s">
        <v>27</v>
      </c>
      <c r="H5836" t="str">
        <f>VLOOKUP(G5836,States!$A$1:$B$71,2,0)</f>
        <v>Massachusetts</v>
      </c>
      <c r="I5836" t="str">
        <f>VLOOKUP(H5836,Table2[[State]:[Kürzel für Highcharts]],2,0)</f>
        <v>MA</v>
      </c>
    </row>
    <row r="5837" spans="1:9">
      <c r="A5837">
        <v>37</v>
      </c>
      <c r="B5837" s="3">
        <v>42470</v>
      </c>
      <c r="C5837">
        <v>1.17</v>
      </c>
      <c r="D5837">
        <v>280729.03000000003</v>
      </c>
      <c r="E5837" t="s">
        <v>8</v>
      </c>
      <c r="F5837">
        <v>2016</v>
      </c>
      <c r="G5837" s="4" t="s">
        <v>27</v>
      </c>
      <c r="H5837" t="str">
        <f>VLOOKUP(G5837,States!$A$1:$B$71,2,0)</f>
        <v>Massachusetts</v>
      </c>
      <c r="I5837" t="str">
        <f>VLOOKUP(H5837,Table2[[State]:[Kürzel für Highcharts]],2,0)</f>
        <v>MA</v>
      </c>
    </row>
    <row r="5838" spans="1:9">
      <c r="A5838">
        <v>38</v>
      </c>
      <c r="B5838" s="3">
        <v>42463</v>
      </c>
      <c r="C5838">
        <v>1.36</v>
      </c>
      <c r="D5838">
        <v>254201.52</v>
      </c>
      <c r="E5838" t="s">
        <v>8</v>
      </c>
      <c r="F5838">
        <v>2016</v>
      </c>
      <c r="G5838" s="4" t="s">
        <v>27</v>
      </c>
      <c r="H5838" t="str">
        <f>VLOOKUP(G5838,States!$A$1:$B$71,2,0)</f>
        <v>Massachusetts</v>
      </c>
      <c r="I5838" t="str">
        <f>VLOOKUP(H5838,Table2[[State]:[Kürzel für Highcharts]],2,0)</f>
        <v>MA</v>
      </c>
    </row>
    <row r="5839" spans="1:9">
      <c r="A5839">
        <v>39</v>
      </c>
      <c r="B5839" s="3">
        <v>42456</v>
      </c>
      <c r="C5839">
        <v>1.31</v>
      </c>
      <c r="D5839">
        <v>294602.42</v>
      </c>
      <c r="E5839" t="s">
        <v>8</v>
      </c>
      <c r="F5839">
        <v>2016</v>
      </c>
      <c r="G5839" s="4" t="s">
        <v>27</v>
      </c>
      <c r="H5839" t="str">
        <f>VLOOKUP(G5839,States!$A$1:$B$71,2,0)</f>
        <v>Massachusetts</v>
      </c>
      <c r="I5839" t="str">
        <f>VLOOKUP(H5839,Table2[[State]:[Kürzel für Highcharts]],2,0)</f>
        <v>MA</v>
      </c>
    </row>
    <row r="5840" spans="1:9">
      <c r="A5840">
        <v>40</v>
      </c>
      <c r="B5840" s="3">
        <v>42449</v>
      </c>
      <c r="C5840">
        <v>1.17</v>
      </c>
      <c r="D5840">
        <v>373372.96</v>
      </c>
      <c r="E5840" t="s">
        <v>8</v>
      </c>
      <c r="F5840">
        <v>2016</v>
      </c>
      <c r="G5840" s="4" t="s">
        <v>27</v>
      </c>
      <c r="H5840" t="str">
        <f>VLOOKUP(G5840,States!$A$1:$B$71,2,0)</f>
        <v>Massachusetts</v>
      </c>
      <c r="I5840" t="str">
        <f>VLOOKUP(H5840,Table2[[State]:[Kürzel für Highcharts]],2,0)</f>
        <v>MA</v>
      </c>
    </row>
    <row r="5841" spans="1:9">
      <c r="A5841">
        <v>41</v>
      </c>
      <c r="B5841" s="3">
        <v>42442</v>
      </c>
      <c r="C5841">
        <v>1.3</v>
      </c>
      <c r="D5841">
        <v>315394.32</v>
      </c>
      <c r="E5841" t="s">
        <v>8</v>
      </c>
      <c r="F5841">
        <v>2016</v>
      </c>
      <c r="G5841" s="4" t="s">
        <v>27</v>
      </c>
      <c r="H5841" t="str">
        <f>VLOOKUP(G5841,States!$A$1:$B$71,2,0)</f>
        <v>Massachusetts</v>
      </c>
      <c r="I5841" t="str">
        <f>VLOOKUP(H5841,Table2[[State]:[Kürzel für Highcharts]],2,0)</f>
        <v>MA</v>
      </c>
    </row>
    <row r="5842" spans="1:9">
      <c r="A5842">
        <v>42</v>
      </c>
      <c r="B5842" s="3">
        <v>42435</v>
      </c>
      <c r="C5842">
        <v>1.27</v>
      </c>
      <c r="D5842">
        <v>311503.06</v>
      </c>
      <c r="E5842" t="s">
        <v>8</v>
      </c>
      <c r="F5842">
        <v>2016</v>
      </c>
      <c r="G5842" s="4" t="s">
        <v>27</v>
      </c>
      <c r="H5842" t="str">
        <f>VLOOKUP(G5842,States!$A$1:$B$71,2,0)</f>
        <v>Massachusetts</v>
      </c>
      <c r="I5842" t="str">
        <f>VLOOKUP(H5842,Table2[[State]:[Kürzel für Highcharts]],2,0)</f>
        <v>MA</v>
      </c>
    </row>
    <row r="5843" spans="1:9">
      <c r="A5843">
        <v>43</v>
      </c>
      <c r="B5843" s="3">
        <v>42428</v>
      </c>
      <c r="C5843">
        <v>1.17</v>
      </c>
      <c r="D5843">
        <v>357504.15</v>
      </c>
      <c r="E5843" t="s">
        <v>8</v>
      </c>
      <c r="F5843">
        <v>2016</v>
      </c>
      <c r="G5843" s="4" t="s">
        <v>27</v>
      </c>
      <c r="H5843" t="str">
        <f>VLOOKUP(G5843,States!$A$1:$B$71,2,0)</f>
        <v>Massachusetts</v>
      </c>
      <c r="I5843" t="str">
        <f>VLOOKUP(H5843,Table2[[State]:[Kürzel für Highcharts]],2,0)</f>
        <v>MA</v>
      </c>
    </row>
    <row r="5844" spans="1:9">
      <c r="A5844">
        <v>44</v>
      </c>
      <c r="B5844" s="3">
        <v>42421</v>
      </c>
      <c r="C5844">
        <v>1.28</v>
      </c>
      <c r="D5844">
        <v>288176.27</v>
      </c>
      <c r="E5844" t="s">
        <v>8</v>
      </c>
      <c r="F5844">
        <v>2016</v>
      </c>
      <c r="G5844" s="4" t="s">
        <v>27</v>
      </c>
      <c r="H5844" t="str">
        <f>VLOOKUP(G5844,States!$A$1:$B$71,2,0)</f>
        <v>Massachusetts</v>
      </c>
      <c r="I5844" t="str">
        <f>VLOOKUP(H5844,Table2[[State]:[Kürzel für Highcharts]],2,0)</f>
        <v>MA</v>
      </c>
    </row>
    <row r="5845" spans="1:9">
      <c r="A5845">
        <v>45</v>
      </c>
      <c r="B5845" s="3">
        <v>42414</v>
      </c>
      <c r="C5845">
        <v>1.1000000000000001</v>
      </c>
      <c r="D5845">
        <v>398441.13</v>
      </c>
      <c r="E5845" t="s">
        <v>8</v>
      </c>
      <c r="F5845">
        <v>2016</v>
      </c>
      <c r="G5845" s="4" t="s">
        <v>27</v>
      </c>
      <c r="H5845" t="str">
        <f>VLOOKUP(G5845,States!$A$1:$B$71,2,0)</f>
        <v>Massachusetts</v>
      </c>
      <c r="I5845" t="str">
        <f>VLOOKUP(H5845,Table2[[State]:[Kürzel für Highcharts]],2,0)</f>
        <v>MA</v>
      </c>
    </row>
    <row r="5846" spans="1:9">
      <c r="A5846">
        <v>46</v>
      </c>
      <c r="B5846" s="3">
        <v>42407</v>
      </c>
      <c r="C5846">
        <v>1.1599999999999999</v>
      </c>
      <c r="D5846">
        <v>393866.28</v>
      </c>
      <c r="E5846" t="s">
        <v>8</v>
      </c>
      <c r="F5846">
        <v>2016</v>
      </c>
      <c r="G5846" s="4" t="s">
        <v>27</v>
      </c>
      <c r="H5846" t="str">
        <f>VLOOKUP(G5846,States!$A$1:$B$71,2,0)</f>
        <v>Massachusetts</v>
      </c>
      <c r="I5846" t="str">
        <f>VLOOKUP(H5846,Table2[[State]:[Kürzel für Highcharts]],2,0)</f>
        <v>MA</v>
      </c>
    </row>
    <row r="5847" spans="1:9">
      <c r="A5847">
        <v>47</v>
      </c>
      <c r="B5847" s="3">
        <v>42400</v>
      </c>
      <c r="C5847">
        <v>1.1200000000000001</v>
      </c>
      <c r="D5847">
        <v>390134.81</v>
      </c>
      <c r="E5847" t="s">
        <v>8</v>
      </c>
      <c r="F5847">
        <v>2016</v>
      </c>
      <c r="G5847" s="4" t="s">
        <v>27</v>
      </c>
      <c r="H5847" t="str">
        <f>VLOOKUP(G5847,States!$A$1:$B$71,2,0)</f>
        <v>Massachusetts</v>
      </c>
      <c r="I5847" t="str">
        <f>VLOOKUP(H5847,Table2[[State]:[Kürzel für Highcharts]],2,0)</f>
        <v>MA</v>
      </c>
    </row>
    <row r="5848" spans="1:9">
      <c r="A5848">
        <v>48</v>
      </c>
      <c r="B5848" s="3">
        <v>42393</v>
      </c>
      <c r="C5848">
        <v>1.27</v>
      </c>
      <c r="D5848">
        <v>317932.59000000003</v>
      </c>
      <c r="E5848" t="s">
        <v>8</v>
      </c>
      <c r="F5848">
        <v>2016</v>
      </c>
      <c r="G5848" s="4" t="s">
        <v>27</v>
      </c>
      <c r="H5848" t="str">
        <f>VLOOKUP(G5848,States!$A$1:$B$71,2,0)</f>
        <v>Massachusetts</v>
      </c>
      <c r="I5848" t="str">
        <f>VLOOKUP(H5848,Table2[[State]:[Kürzel für Highcharts]],2,0)</f>
        <v>MA</v>
      </c>
    </row>
    <row r="5849" spans="1:9">
      <c r="A5849">
        <v>49</v>
      </c>
      <c r="B5849" s="3">
        <v>42386</v>
      </c>
      <c r="C5849">
        <v>1.18</v>
      </c>
      <c r="D5849">
        <v>352472.83</v>
      </c>
      <c r="E5849" t="s">
        <v>8</v>
      </c>
      <c r="F5849">
        <v>2016</v>
      </c>
      <c r="G5849" s="4" t="s">
        <v>27</v>
      </c>
      <c r="H5849" t="str">
        <f>VLOOKUP(G5849,States!$A$1:$B$71,2,0)</f>
        <v>Massachusetts</v>
      </c>
      <c r="I5849" t="str">
        <f>VLOOKUP(H5849,Table2[[State]:[Kürzel für Highcharts]],2,0)</f>
        <v>MA</v>
      </c>
    </row>
    <row r="5850" spans="1:9">
      <c r="A5850">
        <v>50</v>
      </c>
      <c r="B5850" s="3">
        <v>42379</v>
      </c>
      <c r="C5850">
        <v>1.26</v>
      </c>
      <c r="D5850">
        <v>284119.03999999998</v>
      </c>
      <c r="E5850" t="s">
        <v>8</v>
      </c>
      <c r="F5850">
        <v>2016</v>
      </c>
      <c r="G5850" s="4" t="s">
        <v>27</v>
      </c>
      <c r="H5850" t="str">
        <f>VLOOKUP(G5850,States!$A$1:$B$71,2,0)</f>
        <v>Massachusetts</v>
      </c>
      <c r="I5850" t="str">
        <f>VLOOKUP(H5850,Table2[[State]:[Kürzel für Highcharts]],2,0)</f>
        <v>MA</v>
      </c>
    </row>
    <row r="5851" spans="1:9">
      <c r="A5851">
        <v>51</v>
      </c>
      <c r="B5851" s="3">
        <v>42372</v>
      </c>
      <c r="C5851">
        <v>1.07</v>
      </c>
      <c r="D5851">
        <v>322752.02</v>
      </c>
      <c r="E5851" t="s">
        <v>8</v>
      </c>
      <c r="F5851">
        <v>2016</v>
      </c>
      <c r="G5851" s="4" t="s">
        <v>27</v>
      </c>
      <c r="H5851" t="str">
        <f>VLOOKUP(G5851,States!$A$1:$B$71,2,0)</f>
        <v>Massachusetts</v>
      </c>
      <c r="I5851" t="str">
        <f>VLOOKUP(H5851,Table2[[State]:[Kürzel für Highcharts]],2,0)</f>
        <v>MA</v>
      </c>
    </row>
    <row r="5852" spans="1:9">
      <c r="A5852">
        <v>0</v>
      </c>
      <c r="B5852" s="3">
        <v>43100</v>
      </c>
      <c r="C5852">
        <v>1.42</v>
      </c>
      <c r="D5852">
        <v>245203.25</v>
      </c>
      <c r="E5852" t="s">
        <v>8</v>
      </c>
      <c r="F5852">
        <v>2017</v>
      </c>
      <c r="G5852" s="4" t="s">
        <v>27</v>
      </c>
      <c r="H5852" t="str">
        <f>VLOOKUP(G5852,States!$A$1:$B$71,2,0)</f>
        <v>Massachusetts</v>
      </c>
      <c r="I5852" t="str">
        <f>VLOOKUP(H5852,Table2[[State]:[Kürzel für Highcharts]],2,0)</f>
        <v>MA</v>
      </c>
    </row>
    <row r="5853" spans="1:9">
      <c r="A5853">
        <v>1</v>
      </c>
      <c r="B5853" s="3">
        <v>43093</v>
      </c>
      <c r="C5853">
        <v>1.5</v>
      </c>
      <c r="D5853">
        <v>225990.67</v>
      </c>
      <c r="E5853" t="s">
        <v>8</v>
      </c>
      <c r="F5853">
        <v>2017</v>
      </c>
      <c r="G5853" s="4" t="s">
        <v>27</v>
      </c>
      <c r="H5853" t="str">
        <f>VLOOKUP(G5853,States!$A$1:$B$71,2,0)</f>
        <v>Massachusetts</v>
      </c>
      <c r="I5853" t="str">
        <f>VLOOKUP(H5853,Table2[[State]:[Kürzel für Highcharts]],2,0)</f>
        <v>MA</v>
      </c>
    </row>
    <row r="5854" spans="1:9">
      <c r="A5854">
        <v>2</v>
      </c>
      <c r="B5854" s="3">
        <v>43086</v>
      </c>
      <c r="C5854">
        <v>1.44</v>
      </c>
      <c r="D5854">
        <v>228292.45</v>
      </c>
      <c r="E5854" t="s">
        <v>8</v>
      </c>
      <c r="F5854">
        <v>2017</v>
      </c>
      <c r="G5854" s="4" t="s">
        <v>27</v>
      </c>
      <c r="H5854" t="str">
        <f>VLOOKUP(G5854,States!$A$1:$B$71,2,0)</f>
        <v>Massachusetts</v>
      </c>
      <c r="I5854" t="str">
        <f>VLOOKUP(H5854,Table2[[State]:[Kürzel für Highcharts]],2,0)</f>
        <v>MA</v>
      </c>
    </row>
    <row r="5855" spans="1:9">
      <c r="A5855">
        <v>3</v>
      </c>
      <c r="B5855" s="3">
        <v>43079</v>
      </c>
      <c r="C5855">
        <v>1.1399999999999999</v>
      </c>
      <c r="D5855">
        <v>447122.29</v>
      </c>
      <c r="E5855" t="s">
        <v>8</v>
      </c>
      <c r="F5855">
        <v>2017</v>
      </c>
      <c r="G5855" s="4" t="s">
        <v>27</v>
      </c>
      <c r="H5855" t="str">
        <f>VLOOKUP(G5855,States!$A$1:$B$71,2,0)</f>
        <v>Massachusetts</v>
      </c>
      <c r="I5855" t="str">
        <f>VLOOKUP(H5855,Table2[[State]:[Kürzel für Highcharts]],2,0)</f>
        <v>MA</v>
      </c>
    </row>
    <row r="5856" spans="1:9">
      <c r="A5856">
        <v>4</v>
      </c>
      <c r="B5856" s="3">
        <v>43072</v>
      </c>
      <c r="C5856">
        <v>1.55</v>
      </c>
      <c r="D5856">
        <v>231210</v>
      </c>
      <c r="E5856" t="s">
        <v>8</v>
      </c>
      <c r="F5856">
        <v>2017</v>
      </c>
      <c r="G5856" s="4" t="s">
        <v>27</v>
      </c>
      <c r="H5856" t="str">
        <f>VLOOKUP(G5856,States!$A$1:$B$71,2,0)</f>
        <v>Massachusetts</v>
      </c>
      <c r="I5856" t="str">
        <f>VLOOKUP(H5856,Table2[[State]:[Kürzel für Highcharts]],2,0)</f>
        <v>MA</v>
      </c>
    </row>
    <row r="5857" spans="1:9">
      <c r="A5857">
        <v>5</v>
      </c>
      <c r="B5857" s="3">
        <v>43065</v>
      </c>
      <c r="C5857">
        <v>1.38</v>
      </c>
      <c r="D5857">
        <v>229399</v>
      </c>
      <c r="E5857" t="s">
        <v>8</v>
      </c>
      <c r="F5857">
        <v>2017</v>
      </c>
      <c r="G5857" s="4" t="s">
        <v>27</v>
      </c>
      <c r="H5857" t="str">
        <f>VLOOKUP(G5857,States!$A$1:$B$71,2,0)</f>
        <v>Massachusetts</v>
      </c>
      <c r="I5857" t="str">
        <f>VLOOKUP(H5857,Table2[[State]:[Kürzel für Highcharts]],2,0)</f>
        <v>MA</v>
      </c>
    </row>
    <row r="5858" spans="1:9">
      <c r="A5858">
        <v>6</v>
      </c>
      <c r="B5858" s="3">
        <v>43058</v>
      </c>
      <c r="C5858">
        <v>1.38</v>
      </c>
      <c r="D5858">
        <v>264765</v>
      </c>
      <c r="E5858" t="s">
        <v>8</v>
      </c>
      <c r="F5858">
        <v>2017</v>
      </c>
      <c r="G5858" s="4" t="s">
        <v>27</v>
      </c>
      <c r="H5858" t="str">
        <f>VLOOKUP(G5858,States!$A$1:$B$71,2,0)</f>
        <v>Massachusetts</v>
      </c>
      <c r="I5858" t="str">
        <f>VLOOKUP(H5858,Table2[[State]:[Kürzel für Highcharts]],2,0)</f>
        <v>MA</v>
      </c>
    </row>
    <row r="5859" spans="1:9">
      <c r="A5859">
        <v>7</v>
      </c>
      <c r="B5859" s="3">
        <v>43051</v>
      </c>
      <c r="C5859">
        <v>1.56</v>
      </c>
      <c r="D5859">
        <v>226866</v>
      </c>
      <c r="E5859" t="s">
        <v>8</v>
      </c>
      <c r="F5859">
        <v>2017</v>
      </c>
      <c r="G5859" s="4" t="s">
        <v>27</v>
      </c>
      <c r="H5859" t="str">
        <f>VLOOKUP(G5859,States!$A$1:$B$71,2,0)</f>
        <v>Massachusetts</v>
      </c>
      <c r="I5859" t="str">
        <f>VLOOKUP(H5859,Table2[[State]:[Kürzel für Highcharts]],2,0)</f>
        <v>MA</v>
      </c>
    </row>
    <row r="5860" spans="1:9">
      <c r="A5860">
        <v>8</v>
      </c>
      <c r="B5860" s="3">
        <v>43044</v>
      </c>
      <c r="C5860">
        <v>1.53</v>
      </c>
      <c r="D5860">
        <v>240615.51</v>
      </c>
      <c r="E5860" t="s">
        <v>8</v>
      </c>
      <c r="F5860">
        <v>2017</v>
      </c>
      <c r="G5860" s="4" t="s">
        <v>27</v>
      </c>
      <c r="H5860" t="str">
        <f>VLOOKUP(G5860,States!$A$1:$B$71,2,0)</f>
        <v>Massachusetts</v>
      </c>
      <c r="I5860" t="str">
        <f>VLOOKUP(H5860,Table2[[State]:[Kürzel für Highcharts]],2,0)</f>
        <v>MA</v>
      </c>
    </row>
    <row r="5861" spans="1:9">
      <c r="A5861">
        <v>9</v>
      </c>
      <c r="B5861" s="3">
        <v>43037</v>
      </c>
      <c r="C5861">
        <v>1.53</v>
      </c>
      <c r="D5861">
        <v>247946.32</v>
      </c>
      <c r="E5861" t="s">
        <v>8</v>
      </c>
      <c r="F5861">
        <v>2017</v>
      </c>
      <c r="G5861" s="4" t="s">
        <v>27</v>
      </c>
      <c r="H5861" t="str">
        <f>VLOOKUP(G5861,States!$A$1:$B$71,2,0)</f>
        <v>Massachusetts</v>
      </c>
      <c r="I5861" t="str">
        <f>VLOOKUP(H5861,Table2[[State]:[Kürzel für Highcharts]],2,0)</f>
        <v>MA</v>
      </c>
    </row>
    <row r="5862" spans="1:9">
      <c r="A5862">
        <v>10</v>
      </c>
      <c r="B5862" s="3">
        <v>43030</v>
      </c>
      <c r="C5862">
        <v>1.5</v>
      </c>
      <c r="D5862">
        <v>244786.18</v>
      </c>
      <c r="E5862" t="s">
        <v>8</v>
      </c>
      <c r="F5862">
        <v>2017</v>
      </c>
      <c r="G5862" s="4" t="s">
        <v>27</v>
      </c>
      <c r="H5862" t="str">
        <f>VLOOKUP(G5862,States!$A$1:$B$71,2,0)</f>
        <v>Massachusetts</v>
      </c>
      <c r="I5862" t="str">
        <f>VLOOKUP(H5862,Table2[[State]:[Kürzel für Highcharts]],2,0)</f>
        <v>MA</v>
      </c>
    </row>
    <row r="5863" spans="1:9">
      <c r="A5863">
        <v>11</v>
      </c>
      <c r="B5863" s="3">
        <v>43023</v>
      </c>
      <c r="C5863">
        <v>1.58</v>
      </c>
      <c r="D5863">
        <v>236604.19</v>
      </c>
      <c r="E5863" t="s">
        <v>8</v>
      </c>
      <c r="F5863">
        <v>2017</v>
      </c>
      <c r="G5863" s="4" t="s">
        <v>27</v>
      </c>
      <c r="H5863" t="str">
        <f>VLOOKUP(G5863,States!$A$1:$B$71,2,0)</f>
        <v>Massachusetts</v>
      </c>
      <c r="I5863" t="str">
        <f>VLOOKUP(H5863,Table2[[State]:[Kürzel für Highcharts]],2,0)</f>
        <v>MA</v>
      </c>
    </row>
    <row r="5864" spans="1:9">
      <c r="A5864">
        <v>12</v>
      </c>
      <c r="B5864" s="3">
        <v>43016</v>
      </c>
      <c r="C5864">
        <v>1.6</v>
      </c>
      <c r="D5864">
        <v>217988.15</v>
      </c>
      <c r="E5864" t="s">
        <v>8</v>
      </c>
      <c r="F5864">
        <v>2017</v>
      </c>
      <c r="G5864" s="4" t="s">
        <v>27</v>
      </c>
      <c r="H5864" t="str">
        <f>VLOOKUP(G5864,States!$A$1:$B$71,2,0)</f>
        <v>Massachusetts</v>
      </c>
      <c r="I5864" t="str">
        <f>VLOOKUP(H5864,Table2[[State]:[Kürzel für Highcharts]],2,0)</f>
        <v>MA</v>
      </c>
    </row>
    <row r="5865" spans="1:9">
      <c r="A5865">
        <v>13</v>
      </c>
      <c r="B5865" s="3">
        <v>43009</v>
      </c>
      <c r="C5865">
        <v>1.6</v>
      </c>
      <c r="D5865">
        <v>250057.54</v>
      </c>
      <c r="E5865" t="s">
        <v>8</v>
      </c>
      <c r="F5865">
        <v>2017</v>
      </c>
      <c r="G5865" s="4" t="s">
        <v>27</v>
      </c>
      <c r="H5865" t="str">
        <f>VLOOKUP(G5865,States!$A$1:$B$71,2,0)</f>
        <v>Massachusetts</v>
      </c>
      <c r="I5865" t="str">
        <f>VLOOKUP(H5865,Table2[[State]:[Kürzel für Highcharts]],2,0)</f>
        <v>MA</v>
      </c>
    </row>
    <row r="5866" spans="1:9">
      <c r="A5866">
        <v>14</v>
      </c>
      <c r="B5866" s="3">
        <v>43002</v>
      </c>
      <c r="C5866">
        <v>1.59</v>
      </c>
      <c r="D5866">
        <v>228615.67</v>
      </c>
      <c r="E5866" t="s">
        <v>8</v>
      </c>
      <c r="F5866">
        <v>2017</v>
      </c>
      <c r="G5866" s="4" t="s">
        <v>27</v>
      </c>
      <c r="H5866" t="str">
        <f>VLOOKUP(G5866,States!$A$1:$B$71,2,0)</f>
        <v>Massachusetts</v>
      </c>
      <c r="I5866" t="str">
        <f>VLOOKUP(H5866,Table2[[State]:[Kürzel für Highcharts]],2,0)</f>
        <v>MA</v>
      </c>
    </row>
    <row r="5867" spans="1:9">
      <c r="A5867">
        <v>15</v>
      </c>
      <c r="B5867" s="3">
        <v>42995</v>
      </c>
      <c r="C5867">
        <v>1.54</v>
      </c>
      <c r="D5867">
        <v>222593.17</v>
      </c>
      <c r="E5867" t="s">
        <v>8</v>
      </c>
      <c r="F5867">
        <v>2017</v>
      </c>
      <c r="G5867" s="4" t="s">
        <v>27</v>
      </c>
      <c r="H5867" t="str">
        <f>VLOOKUP(G5867,States!$A$1:$B$71,2,0)</f>
        <v>Massachusetts</v>
      </c>
      <c r="I5867" t="str">
        <f>VLOOKUP(H5867,Table2[[State]:[Kürzel für Highcharts]],2,0)</f>
        <v>MA</v>
      </c>
    </row>
    <row r="5868" spans="1:9">
      <c r="A5868">
        <v>16</v>
      </c>
      <c r="B5868" s="3">
        <v>42988</v>
      </c>
      <c r="C5868">
        <v>1.57</v>
      </c>
      <c r="D5868">
        <v>243134.01</v>
      </c>
      <c r="E5868" t="s">
        <v>8</v>
      </c>
      <c r="F5868">
        <v>2017</v>
      </c>
      <c r="G5868" s="4" t="s">
        <v>27</v>
      </c>
      <c r="H5868" t="str">
        <f>VLOOKUP(G5868,States!$A$1:$B$71,2,0)</f>
        <v>Massachusetts</v>
      </c>
      <c r="I5868" t="str">
        <f>VLOOKUP(H5868,Table2[[State]:[Kürzel für Highcharts]],2,0)</f>
        <v>MA</v>
      </c>
    </row>
    <row r="5869" spans="1:9">
      <c r="A5869">
        <v>17</v>
      </c>
      <c r="B5869" s="3">
        <v>42981</v>
      </c>
      <c r="C5869">
        <v>1.74</v>
      </c>
      <c r="D5869">
        <v>224635.6</v>
      </c>
      <c r="E5869" t="s">
        <v>8</v>
      </c>
      <c r="F5869">
        <v>2017</v>
      </c>
      <c r="G5869" s="4" t="s">
        <v>27</v>
      </c>
      <c r="H5869" t="str">
        <f>VLOOKUP(G5869,States!$A$1:$B$71,2,0)</f>
        <v>Massachusetts</v>
      </c>
      <c r="I5869" t="str">
        <f>VLOOKUP(H5869,Table2[[State]:[Kürzel für Highcharts]],2,0)</f>
        <v>MA</v>
      </c>
    </row>
    <row r="5870" spans="1:9">
      <c r="A5870">
        <v>18</v>
      </c>
      <c r="B5870" s="3">
        <v>42974</v>
      </c>
      <c r="C5870">
        <v>1.78</v>
      </c>
      <c r="D5870">
        <v>220520.33</v>
      </c>
      <c r="E5870" t="s">
        <v>8</v>
      </c>
      <c r="F5870">
        <v>2017</v>
      </c>
      <c r="G5870" s="4" t="s">
        <v>27</v>
      </c>
      <c r="H5870" t="str">
        <f>VLOOKUP(G5870,States!$A$1:$B$71,2,0)</f>
        <v>Massachusetts</v>
      </c>
      <c r="I5870" t="str">
        <f>VLOOKUP(H5870,Table2[[State]:[Kürzel für Highcharts]],2,0)</f>
        <v>MA</v>
      </c>
    </row>
    <row r="5871" spans="1:9">
      <c r="A5871">
        <v>19</v>
      </c>
      <c r="B5871" s="3">
        <v>42967</v>
      </c>
      <c r="C5871">
        <v>1.74</v>
      </c>
      <c r="D5871">
        <v>223619.15</v>
      </c>
      <c r="E5871" t="s">
        <v>8</v>
      </c>
      <c r="F5871">
        <v>2017</v>
      </c>
      <c r="G5871" s="4" t="s">
        <v>27</v>
      </c>
      <c r="H5871" t="str">
        <f>VLOOKUP(G5871,States!$A$1:$B$71,2,0)</f>
        <v>Massachusetts</v>
      </c>
      <c r="I5871" t="str">
        <f>VLOOKUP(H5871,Table2[[State]:[Kürzel für Highcharts]],2,0)</f>
        <v>MA</v>
      </c>
    </row>
    <row r="5872" spans="1:9">
      <c r="A5872">
        <v>20</v>
      </c>
      <c r="B5872" s="3">
        <v>42960</v>
      </c>
      <c r="C5872">
        <v>1.63</v>
      </c>
      <c r="D5872">
        <v>263624.63</v>
      </c>
      <c r="E5872" t="s">
        <v>8</v>
      </c>
      <c r="F5872">
        <v>2017</v>
      </c>
      <c r="G5872" s="4" t="s">
        <v>27</v>
      </c>
      <c r="H5872" t="str">
        <f>VLOOKUP(G5872,States!$A$1:$B$71,2,0)</f>
        <v>Massachusetts</v>
      </c>
      <c r="I5872" t="str">
        <f>VLOOKUP(H5872,Table2[[State]:[Kürzel für Highcharts]],2,0)</f>
        <v>MA</v>
      </c>
    </row>
    <row r="5873" spans="1:9">
      <c r="A5873">
        <v>21</v>
      </c>
      <c r="B5873" s="3">
        <v>42953</v>
      </c>
      <c r="C5873">
        <v>1.6</v>
      </c>
      <c r="D5873">
        <v>262304.2</v>
      </c>
      <c r="E5873" t="s">
        <v>8</v>
      </c>
      <c r="F5873">
        <v>2017</v>
      </c>
      <c r="G5873" s="4" t="s">
        <v>27</v>
      </c>
      <c r="H5873" t="str">
        <f>VLOOKUP(G5873,States!$A$1:$B$71,2,0)</f>
        <v>Massachusetts</v>
      </c>
      <c r="I5873" t="str">
        <f>VLOOKUP(H5873,Table2[[State]:[Kürzel für Highcharts]],2,0)</f>
        <v>MA</v>
      </c>
    </row>
    <row r="5874" spans="1:9">
      <c r="A5874">
        <v>22</v>
      </c>
      <c r="B5874" s="3">
        <v>42946</v>
      </c>
      <c r="C5874">
        <v>1.56</v>
      </c>
      <c r="D5874">
        <v>258166.39999999999</v>
      </c>
      <c r="E5874" t="s">
        <v>8</v>
      </c>
      <c r="F5874">
        <v>2017</v>
      </c>
      <c r="G5874" s="4" t="s">
        <v>27</v>
      </c>
      <c r="H5874" t="str">
        <f>VLOOKUP(G5874,States!$A$1:$B$71,2,0)</f>
        <v>Massachusetts</v>
      </c>
      <c r="I5874" t="str">
        <f>VLOOKUP(H5874,Table2[[State]:[Kürzel für Highcharts]],2,0)</f>
        <v>MA</v>
      </c>
    </row>
    <row r="5875" spans="1:9">
      <c r="A5875">
        <v>23</v>
      </c>
      <c r="B5875" s="3">
        <v>42939</v>
      </c>
      <c r="C5875">
        <v>1.59</v>
      </c>
      <c r="D5875">
        <v>264308.37</v>
      </c>
      <c r="E5875" t="s">
        <v>8</v>
      </c>
      <c r="F5875">
        <v>2017</v>
      </c>
      <c r="G5875" s="4" t="s">
        <v>27</v>
      </c>
      <c r="H5875" t="str">
        <f>VLOOKUP(G5875,States!$A$1:$B$71,2,0)</f>
        <v>Massachusetts</v>
      </c>
      <c r="I5875" t="str">
        <f>VLOOKUP(H5875,Table2[[State]:[Kürzel für Highcharts]],2,0)</f>
        <v>MA</v>
      </c>
    </row>
    <row r="5876" spans="1:9">
      <c r="A5876">
        <v>24</v>
      </c>
      <c r="B5876" s="3">
        <v>42932</v>
      </c>
      <c r="C5876">
        <v>1.59</v>
      </c>
      <c r="D5876">
        <v>265615.87</v>
      </c>
      <c r="E5876" t="s">
        <v>8</v>
      </c>
      <c r="F5876">
        <v>2017</v>
      </c>
      <c r="G5876" s="4" t="s">
        <v>27</v>
      </c>
      <c r="H5876" t="str">
        <f>VLOOKUP(G5876,States!$A$1:$B$71,2,0)</f>
        <v>Massachusetts</v>
      </c>
      <c r="I5876" t="str">
        <f>VLOOKUP(H5876,Table2[[State]:[Kürzel für Highcharts]],2,0)</f>
        <v>MA</v>
      </c>
    </row>
    <row r="5877" spans="1:9">
      <c r="A5877">
        <v>25</v>
      </c>
      <c r="B5877" s="3">
        <v>42925</v>
      </c>
      <c r="C5877">
        <v>1.72</v>
      </c>
      <c r="D5877">
        <v>273059.90999999997</v>
      </c>
      <c r="E5877" t="s">
        <v>8</v>
      </c>
      <c r="F5877">
        <v>2017</v>
      </c>
      <c r="G5877" s="4" t="s">
        <v>27</v>
      </c>
      <c r="H5877" t="str">
        <f>VLOOKUP(G5877,States!$A$1:$B$71,2,0)</f>
        <v>Massachusetts</v>
      </c>
      <c r="I5877" t="str">
        <f>VLOOKUP(H5877,Table2[[State]:[Kürzel für Highcharts]],2,0)</f>
        <v>MA</v>
      </c>
    </row>
    <row r="5878" spans="1:9">
      <c r="A5878">
        <v>26</v>
      </c>
      <c r="B5878" s="3">
        <v>42918</v>
      </c>
      <c r="C5878">
        <v>1.76</v>
      </c>
      <c r="D5878">
        <v>259782.83</v>
      </c>
      <c r="E5878" t="s">
        <v>8</v>
      </c>
      <c r="F5878">
        <v>2017</v>
      </c>
      <c r="G5878" s="4" t="s">
        <v>27</v>
      </c>
      <c r="H5878" t="str">
        <f>VLOOKUP(G5878,States!$A$1:$B$71,2,0)</f>
        <v>Massachusetts</v>
      </c>
      <c r="I5878" t="str">
        <f>VLOOKUP(H5878,Table2[[State]:[Kürzel für Highcharts]],2,0)</f>
        <v>MA</v>
      </c>
    </row>
    <row r="5879" spans="1:9">
      <c r="A5879">
        <v>27</v>
      </c>
      <c r="B5879" s="3">
        <v>42911</v>
      </c>
      <c r="C5879">
        <v>1.68</v>
      </c>
      <c r="D5879">
        <v>275912.96999999997</v>
      </c>
      <c r="E5879" t="s">
        <v>8</v>
      </c>
      <c r="F5879">
        <v>2017</v>
      </c>
      <c r="G5879" s="4" t="s">
        <v>27</v>
      </c>
      <c r="H5879" t="str">
        <f>VLOOKUP(G5879,States!$A$1:$B$71,2,0)</f>
        <v>Massachusetts</v>
      </c>
      <c r="I5879" t="str">
        <f>VLOOKUP(H5879,Table2[[State]:[Kürzel für Highcharts]],2,0)</f>
        <v>MA</v>
      </c>
    </row>
    <row r="5880" spans="1:9">
      <c r="A5880">
        <v>28</v>
      </c>
      <c r="B5880" s="3">
        <v>42904</v>
      </c>
      <c r="C5880">
        <v>1.79</v>
      </c>
      <c r="D5880">
        <v>256900.68</v>
      </c>
      <c r="E5880" t="s">
        <v>8</v>
      </c>
      <c r="F5880">
        <v>2017</v>
      </c>
      <c r="G5880" s="4" t="s">
        <v>27</v>
      </c>
      <c r="H5880" t="str">
        <f>VLOOKUP(G5880,States!$A$1:$B$71,2,0)</f>
        <v>Massachusetts</v>
      </c>
      <c r="I5880" t="str">
        <f>VLOOKUP(H5880,Table2[[State]:[Kürzel für Highcharts]],2,0)</f>
        <v>MA</v>
      </c>
    </row>
    <row r="5881" spans="1:9">
      <c r="A5881">
        <v>29</v>
      </c>
      <c r="B5881" s="3">
        <v>42897</v>
      </c>
      <c r="C5881">
        <v>1.75</v>
      </c>
      <c r="D5881">
        <v>296173.78999999998</v>
      </c>
      <c r="E5881" t="s">
        <v>8</v>
      </c>
      <c r="F5881">
        <v>2017</v>
      </c>
      <c r="G5881" s="4" t="s">
        <v>27</v>
      </c>
      <c r="H5881" t="str">
        <f>VLOOKUP(G5881,States!$A$1:$B$71,2,0)</f>
        <v>Massachusetts</v>
      </c>
      <c r="I5881" t="str">
        <f>VLOOKUP(H5881,Table2[[State]:[Kürzel für Highcharts]],2,0)</f>
        <v>MA</v>
      </c>
    </row>
    <row r="5882" spans="1:9">
      <c r="A5882">
        <v>30</v>
      </c>
      <c r="B5882" s="3">
        <v>42890</v>
      </c>
      <c r="C5882">
        <v>1.81</v>
      </c>
      <c r="D5882">
        <v>288516.73</v>
      </c>
      <c r="E5882" t="s">
        <v>8</v>
      </c>
      <c r="F5882">
        <v>2017</v>
      </c>
      <c r="G5882" s="4" t="s">
        <v>27</v>
      </c>
      <c r="H5882" t="str">
        <f>VLOOKUP(G5882,States!$A$1:$B$71,2,0)</f>
        <v>Massachusetts</v>
      </c>
      <c r="I5882" t="str">
        <f>VLOOKUP(H5882,Table2[[State]:[Kürzel für Highcharts]],2,0)</f>
        <v>MA</v>
      </c>
    </row>
    <row r="5883" spans="1:9">
      <c r="A5883">
        <v>31</v>
      </c>
      <c r="B5883" s="3">
        <v>42883</v>
      </c>
      <c r="C5883">
        <v>1.85</v>
      </c>
      <c r="D5883">
        <v>304340.56</v>
      </c>
      <c r="E5883" t="s">
        <v>8</v>
      </c>
      <c r="F5883">
        <v>2017</v>
      </c>
      <c r="G5883" s="4" t="s">
        <v>27</v>
      </c>
      <c r="H5883" t="str">
        <f>VLOOKUP(G5883,States!$A$1:$B$71,2,0)</f>
        <v>Massachusetts</v>
      </c>
      <c r="I5883" t="str">
        <f>VLOOKUP(H5883,Table2[[State]:[Kürzel für Highcharts]],2,0)</f>
        <v>MA</v>
      </c>
    </row>
    <row r="5884" spans="1:9">
      <c r="A5884">
        <v>32</v>
      </c>
      <c r="B5884" s="3">
        <v>42876</v>
      </c>
      <c r="C5884">
        <v>1.8</v>
      </c>
      <c r="D5884">
        <v>279086.43</v>
      </c>
      <c r="E5884" t="s">
        <v>8</v>
      </c>
      <c r="F5884">
        <v>2017</v>
      </c>
      <c r="G5884" s="4" t="s">
        <v>27</v>
      </c>
      <c r="H5884" t="str">
        <f>VLOOKUP(G5884,States!$A$1:$B$71,2,0)</f>
        <v>Massachusetts</v>
      </c>
      <c r="I5884" t="str">
        <f>VLOOKUP(H5884,Table2[[State]:[Kürzel für Highcharts]],2,0)</f>
        <v>MA</v>
      </c>
    </row>
    <row r="5885" spans="1:9">
      <c r="A5885">
        <v>33</v>
      </c>
      <c r="B5885" s="3">
        <v>42869</v>
      </c>
      <c r="C5885">
        <v>1.76</v>
      </c>
      <c r="D5885">
        <v>285282.2</v>
      </c>
      <c r="E5885" t="s">
        <v>8</v>
      </c>
      <c r="F5885">
        <v>2017</v>
      </c>
      <c r="G5885" s="4" t="s">
        <v>27</v>
      </c>
      <c r="H5885" t="str">
        <f>VLOOKUP(G5885,States!$A$1:$B$71,2,0)</f>
        <v>Massachusetts</v>
      </c>
      <c r="I5885" t="str">
        <f>VLOOKUP(H5885,Table2[[State]:[Kürzel für Highcharts]],2,0)</f>
        <v>MA</v>
      </c>
    </row>
    <row r="5886" spans="1:9">
      <c r="A5886">
        <v>34</v>
      </c>
      <c r="B5886" s="3">
        <v>42862</v>
      </c>
      <c r="C5886">
        <v>1.61</v>
      </c>
      <c r="D5886">
        <v>369499.67</v>
      </c>
      <c r="E5886" t="s">
        <v>8</v>
      </c>
      <c r="F5886">
        <v>2017</v>
      </c>
      <c r="G5886" s="4" t="s">
        <v>27</v>
      </c>
      <c r="H5886" t="str">
        <f>VLOOKUP(G5886,States!$A$1:$B$71,2,0)</f>
        <v>Massachusetts</v>
      </c>
      <c r="I5886" t="str">
        <f>VLOOKUP(H5886,Table2[[State]:[Kürzel für Highcharts]],2,0)</f>
        <v>MA</v>
      </c>
    </row>
    <row r="5887" spans="1:9">
      <c r="A5887">
        <v>35</v>
      </c>
      <c r="B5887" s="3">
        <v>42855</v>
      </c>
      <c r="C5887">
        <v>1.66</v>
      </c>
      <c r="D5887">
        <v>300311.86</v>
      </c>
      <c r="E5887" t="s">
        <v>8</v>
      </c>
      <c r="F5887">
        <v>2017</v>
      </c>
      <c r="G5887" s="4" t="s">
        <v>27</v>
      </c>
      <c r="H5887" t="str">
        <f>VLOOKUP(G5887,States!$A$1:$B$71,2,0)</f>
        <v>Massachusetts</v>
      </c>
      <c r="I5887" t="str">
        <f>VLOOKUP(H5887,Table2[[State]:[Kürzel für Highcharts]],2,0)</f>
        <v>MA</v>
      </c>
    </row>
    <row r="5888" spans="1:9">
      <c r="A5888">
        <v>36</v>
      </c>
      <c r="B5888" s="3">
        <v>42848</v>
      </c>
      <c r="C5888">
        <v>1.76</v>
      </c>
      <c r="D5888">
        <v>267468.69</v>
      </c>
      <c r="E5888" t="s">
        <v>8</v>
      </c>
      <c r="F5888">
        <v>2017</v>
      </c>
      <c r="G5888" s="4" t="s">
        <v>27</v>
      </c>
      <c r="H5888" t="str">
        <f>VLOOKUP(G5888,States!$A$1:$B$71,2,0)</f>
        <v>Massachusetts</v>
      </c>
      <c r="I5888" t="str">
        <f>VLOOKUP(H5888,Table2[[State]:[Kürzel für Highcharts]],2,0)</f>
        <v>MA</v>
      </c>
    </row>
    <row r="5889" spans="1:9">
      <c r="A5889">
        <v>37</v>
      </c>
      <c r="B5889" s="3">
        <v>42841</v>
      </c>
      <c r="C5889">
        <v>1.8</v>
      </c>
      <c r="D5889">
        <v>257405.41</v>
      </c>
      <c r="E5889" t="s">
        <v>8</v>
      </c>
      <c r="F5889">
        <v>2017</v>
      </c>
      <c r="G5889" s="4" t="s">
        <v>27</v>
      </c>
      <c r="H5889" t="str">
        <f>VLOOKUP(G5889,States!$A$1:$B$71,2,0)</f>
        <v>Massachusetts</v>
      </c>
      <c r="I5889" t="str">
        <f>VLOOKUP(H5889,Table2[[State]:[Kürzel für Highcharts]],2,0)</f>
        <v>MA</v>
      </c>
    </row>
    <row r="5890" spans="1:9">
      <c r="A5890">
        <v>38</v>
      </c>
      <c r="B5890" s="3">
        <v>42834</v>
      </c>
      <c r="C5890">
        <v>1.74</v>
      </c>
      <c r="D5890">
        <v>284522.31</v>
      </c>
      <c r="E5890" t="s">
        <v>8</v>
      </c>
      <c r="F5890">
        <v>2017</v>
      </c>
      <c r="G5890" s="4" t="s">
        <v>27</v>
      </c>
      <c r="H5890" t="str">
        <f>VLOOKUP(G5890,States!$A$1:$B$71,2,0)</f>
        <v>Massachusetts</v>
      </c>
      <c r="I5890" t="str">
        <f>VLOOKUP(H5890,Table2[[State]:[Kürzel für Highcharts]],2,0)</f>
        <v>MA</v>
      </c>
    </row>
    <row r="5891" spans="1:9">
      <c r="A5891">
        <v>39</v>
      </c>
      <c r="B5891" s="3">
        <v>42827</v>
      </c>
      <c r="C5891">
        <v>1.71</v>
      </c>
      <c r="D5891">
        <v>269090.51</v>
      </c>
      <c r="E5891" t="s">
        <v>8</v>
      </c>
      <c r="F5891">
        <v>2017</v>
      </c>
      <c r="G5891" s="4" t="s">
        <v>27</v>
      </c>
      <c r="H5891" t="str">
        <f>VLOOKUP(G5891,States!$A$1:$B$71,2,0)</f>
        <v>Massachusetts</v>
      </c>
      <c r="I5891" t="str">
        <f>VLOOKUP(H5891,Table2[[State]:[Kürzel für Highcharts]],2,0)</f>
        <v>MA</v>
      </c>
    </row>
    <row r="5892" spans="1:9">
      <c r="A5892">
        <v>40</v>
      </c>
      <c r="B5892" s="3">
        <v>42820</v>
      </c>
      <c r="C5892">
        <v>1.58</v>
      </c>
      <c r="D5892">
        <v>270398.76</v>
      </c>
      <c r="E5892" t="s">
        <v>8</v>
      </c>
      <c r="F5892">
        <v>2017</v>
      </c>
      <c r="G5892" s="4" t="s">
        <v>27</v>
      </c>
      <c r="H5892" t="str">
        <f>VLOOKUP(G5892,States!$A$1:$B$71,2,0)</f>
        <v>Massachusetts</v>
      </c>
      <c r="I5892" t="str">
        <f>VLOOKUP(H5892,Table2[[State]:[Kürzel für Highcharts]],2,0)</f>
        <v>MA</v>
      </c>
    </row>
    <row r="5893" spans="1:9">
      <c r="A5893">
        <v>41</v>
      </c>
      <c r="B5893" s="3">
        <v>42813</v>
      </c>
      <c r="C5893">
        <v>1.66</v>
      </c>
      <c r="D5893">
        <v>253838.3</v>
      </c>
      <c r="E5893" t="s">
        <v>8</v>
      </c>
      <c r="F5893">
        <v>2017</v>
      </c>
      <c r="G5893" s="4" t="s">
        <v>27</v>
      </c>
      <c r="H5893" t="str">
        <f>VLOOKUP(G5893,States!$A$1:$B$71,2,0)</f>
        <v>Massachusetts</v>
      </c>
      <c r="I5893" t="str">
        <f>VLOOKUP(H5893,Table2[[State]:[Kürzel für Highcharts]],2,0)</f>
        <v>MA</v>
      </c>
    </row>
    <row r="5894" spans="1:9">
      <c r="A5894">
        <v>42</v>
      </c>
      <c r="B5894" s="3">
        <v>42806</v>
      </c>
      <c r="C5894">
        <v>1.65</v>
      </c>
      <c r="D5894">
        <v>248805.91</v>
      </c>
      <c r="E5894" t="s">
        <v>8</v>
      </c>
      <c r="F5894">
        <v>2017</v>
      </c>
      <c r="G5894" s="4" t="s">
        <v>27</v>
      </c>
      <c r="H5894" t="str">
        <f>VLOOKUP(G5894,States!$A$1:$B$71,2,0)</f>
        <v>Massachusetts</v>
      </c>
      <c r="I5894" t="str">
        <f>VLOOKUP(H5894,Table2[[State]:[Kürzel für Highcharts]],2,0)</f>
        <v>MA</v>
      </c>
    </row>
    <row r="5895" spans="1:9">
      <c r="A5895">
        <v>43</v>
      </c>
      <c r="B5895" s="3">
        <v>42799</v>
      </c>
      <c r="C5895">
        <v>1.25</v>
      </c>
      <c r="D5895">
        <v>373924.25</v>
      </c>
      <c r="E5895" t="s">
        <v>8</v>
      </c>
      <c r="F5895">
        <v>2017</v>
      </c>
      <c r="G5895" s="4" t="s">
        <v>27</v>
      </c>
      <c r="H5895" t="str">
        <f>VLOOKUP(G5895,States!$A$1:$B$71,2,0)</f>
        <v>Massachusetts</v>
      </c>
      <c r="I5895" t="str">
        <f>VLOOKUP(H5895,Table2[[State]:[Kürzel für Highcharts]],2,0)</f>
        <v>MA</v>
      </c>
    </row>
    <row r="5896" spans="1:9">
      <c r="A5896">
        <v>44</v>
      </c>
      <c r="B5896" s="3">
        <v>42792</v>
      </c>
      <c r="C5896">
        <v>1.59</v>
      </c>
      <c r="D5896">
        <v>259318.66</v>
      </c>
      <c r="E5896" t="s">
        <v>8</v>
      </c>
      <c r="F5896">
        <v>2017</v>
      </c>
      <c r="G5896" s="4" t="s">
        <v>27</v>
      </c>
      <c r="H5896" t="str">
        <f>VLOOKUP(G5896,States!$A$1:$B$71,2,0)</f>
        <v>Massachusetts</v>
      </c>
      <c r="I5896" t="str">
        <f>VLOOKUP(H5896,Table2[[State]:[Kürzel für Highcharts]],2,0)</f>
        <v>MA</v>
      </c>
    </row>
    <row r="5897" spans="1:9">
      <c r="A5897">
        <v>45</v>
      </c>
      <c r="B5897" s="3">
        <v>42785</v>
      </c>
      <c r="C5897">
        <v>1.3</v>
      </c>
      <c r="D5897">
        <v>249027.94</v>
      </c>
      <c r="E5897" t="s">
        <v>8</v>
      </c>
      <c r="F5897">
        <v>2017</v>
      </c>
      <c r="G5897" s="4" t="s">
        <v>27</v>
      </c>
      <c r="H5897" t="str">
        <f>VLOOKUP(G5897,States!$A$1:$B$71,2,0)</f>
        <v>Massachusetts</v>
      </c>
      <c r="I5897" t="str">
        <f>VLOOKUP(H5897,Table2[[State]:[Kürzel für Highcharts]],2,0)</f>
        <v>MA</v>
      </c>
    </row>
    <row r="5898" spans="1:9">
      <c r="A5898">
        <v>46</v>
      </c>
      <c r="B5898" s="3">
        <v>42778</v>
      </c>
      <c r="C5898">
        <v>1.1399999999999999</v>
      </c>
      <c r="D5898">
        <v>395980.22</v>
      </c>
      <c r="E5898" t="s">
        <v>8</v>
      </c>
      <c r="F5898">
        <v>2017</v>
      </c>
      <c r="G5898" s="4" t="s">
        <v>27</v>
      </c>
      <c r="H5898" t="str">
        <f>VLOOKUP(G5898,States!$A$1:$B$71,2,0)</f>
        <v>Massachusetts</v>
      </c>
      <c r="I5898" t="str">
        <f>VLOOKUP(H5898,Table2[[State]:[Kürzel für Highcharts]],2,0)</f>
        <v>MA</v>
      </c>
    </row>
    <row r="5899" spans="1:9">
      <c r="A5899">
        <v>47</v>
      </c>
      <c r="B5899" s="3">
        <v>42771</v>
      </c>
      <c r="C5899">
        <v>1.2</v>
      </c>
      <c r="D5899">
        <v>486542.38</v>
      </c>
      <c r="E5899" t="s">
        <v>8</v>
      </c>
      <c r="F5899">
        <v>2017</v>
      </c>
      <c r="G5899" s="4" t="s">
        <v>27</v>
      </c>
      <c r="H5899" t="str">
        <f>VLOOKUP(G5899,States!$A$1:$B$71,2,0)</f>
        <v>Massachusetts</v>
      </c>
      <c r="I5899" t="str">
        <f>VLOOKUP(H5899,Table2[[State]:[Kürzel für Highcharts]],2,0)</f>
        <v>MA</v>
      </c>
    </row>
    <row r="5900" spans="1:9">
      <c r="A5900">
        <v>48</v>
      </c>
      <c r="B5900" s="3">
        <v>42764</v>
      </c>
      <c r="C5900">
        <v>1.46</v>
      </c>
      <c r="D5900">
        <v>292710.38</v>
      </c>
      <c r="E5900" t="s">
        <v>8</v>
      </c>
      <c r="F5900">
        <v>2017</v>
      </c>
      <c r="G5900" s="4" t="s">
        <v>27</v>
      </c>
      <c r="H5900" t="str">
        <f>VLOOKUP(G5900,States!$A$1:$B$71,2,0)</f>
        <v>Massachusetts</v>
      </c>
      <c r="I5900" t="str">
        <f>VLOOKUP(H5900,Table2[[State]:[Kürzel für Highcharts]],2,0)</f>
        <v>MA</v>
      </c>
    </row>
    <row r="5901" spans="1:9">
      <c r="A5901">
        <v>49</v>
      </c>
      <c r="B5901" s="3">
        <v>42757</v>
      </c>
      <c r="C5901">
        <v>1.47</v>
      </c>
      <c r="D5901">
        <v>332672.05</v>
      </c>
      <c r="E5901" t="s">
        <v>8</v>
      </c>
      <c r="F5901">
        <v>2017</v>
      </c>
      <c r="G5901" s="4" t="s">
        <v>27</v>
      </c>
      <c r="H5901" t="str">
        <f>VLOOKUP(G5901,States!$A$1:$B$71,2,0)</f>
        <v>Massachusetts</v>
      </c>
      <c r="I5901" t="str">
        <f>VLOOKUP(H5901,Table2[[State]:[Kürzel für Highcharts]],2,0)</f>
        <v>MA</v>
      </c>
    </row>
    <row r="5902" spans="1:9">
      <c r="A5902">
        <v>50</v>
      </c>
      <c r="B5902" s="3">
        <v>42750</v>
      </c>
      <c r="C5902">
        <v>1.43</v>
      </c>
      <c r="D5902">
        <v>284386.03000000003</v>
      </c>
      <c r="E5902" t="s">
        <v>8</v>
      </c>
      <c r="F5902">
        <v>2017</v>
      </c>
      <c r="G5902" s="4" t="s">
        <v>27</v>
      </c>
      <c r="H5902" t="str">
        <f>VLOOKUP(G5902,States!$A$1:$B$71,2,0)</f>
        <v>Massachusetts</v>
      </c>
      <c r="I5902" t="str">
        <f>VLOOKUP(H5902,Table2[[State]:[Kürzel für Highcharts]],2,0)</f>
        <v>MA</v>
      </c>
    </row>
    <row r="5903" spans="1:9">
      <c r="A5903">
        <v>51</v>
      </c>
      <c r="B5903" s="3">
        <v>42743</v>
      </c>
      <c r="C5903">
        <v>1.25</v>
      </c>
      <c r="D5903">
        <v>369468.59</v>
      </c>
      <c r="E5903" t="s">
        <v>8</v>
      </c>
      <c r="F5903">
        <v>2017</v>
      </c>
      <c r="G5903" s="4" t="s">
        <v>27</v>
      </c>
      <c r="H5903" t="str">
        <f>VLOOKUP(G5903,States!$A$1:$B$71,2,0)</f>
        <v>Massachusetts</v>
      </c>
      <c r="I5903" t="str">
        <f>VLOOKUP(H5903,Table2[[State]:[Kürzel für Highcharts]],2,0)</f>
        <v>MA</v>
      </c>
    </row>
    <row r="5904" spans="1:9">
      <c r="A5904">
        <v>52</v>
      </c>
      <c r="B5904" s="3">
        <v>42736</v>
      </c>
      <c r="C5904">
        <v>1.64</v>
      </c>
      <c r="D5904">
        <v>232663.88</v>
      </c>
      <c r="E5904" t="s">
        <v>8</v>
      </c>
      <c r="F5904">
        <v>2017</v>
      </c>
      <c r="G5904" s="4" t="s">
        <v>27</v>
      </c>
      <c r="H5904" t="str">
        <f>VLOOKUP(G5904,States!$A$1:$B$71,2,0)</f>
        <v>Massachusetts</v>
      </c>
      <c r="I5904" t="str">
        <f>VLOOKUP(H5904,Table2[[State]:[Kürzel für Highcharts]],2,0)</f>
        <v>MA</v>
      </c>
    </row>
    <row r="5905" spans="1:9">
      <c r="A5905">
        <v>0</v>
      </c>
      <c r="B5905" s="3">
        <v>43184</v>
      </c>
      <c r="C5905">
        <v>1.44</v>
      </c>
      <c r="D5905">
        <v>345963.16</v>
      </c>
      <c r="E5905" t="s">
        <v>8</v>
      </c>
      <c r="F5905">
        <v>2018</v>
      </c>
      <c r="G5905" s="4" t="s">
        <v>27</v>
      </c>
      <c r="H5905" t="str">
        <f>VLOOKUP(G5905,States!$A$1:$B$71,2,0)</f>
        <v>Massachusetts</v>
      </c>
      <c r="I5905" t="str">
        <f>VLOOKUP(H5905,Table2[[State]:[Kürzel für Highcharts]],2,0)</f>
        <v>MA</v>
      </c>
    </row>
    <row r="5906" spans="1:9">
      <c r="A5906">
        <v>1</v>
      </c>
      <c r="B5906" s="3">
        <v>43177</v>
      </c>
      <c r="C5906">
        <v>1.43</v>
      </c>
      <c r="D5906">
        <v>308716.15999999997</v>
      </c>
      <c r="E5906" t="s">
        <v>8</v>
      </c>
      <c r="F5906">
        <v>2018</v>
      </c>
      <c r="G5906" s="4" t="s">
        <v>27</v>
      </c>
      <c r="H5906" t="str">
        <f>VLOOKUP(G5906,States!$A$1:$B$71,2,0)</f>
        <v>Massachusetts</v>
      </c>
      <c r="I5906" t="str">
        <f>VLOOKUP(H5906,Table2[[State]:[Kürzel für Highcharts]],2,0)</f>
        <v>MA</v>
      </c>
    </row>
    <row r="5907" spans="1:9">
      <c r="A5907">
        <v>2</v>
      </c>
      <c r="B5907" s="3">
        <v>43170</v>
      </c>
      <c r="C5907">
        <v>1.42</v>
      </c>
      <c r="D5907">
        <v>314847.26</v>
      </c>
      <c r="E5907" t="s">
        <v>8</v>
      </c>
      <c r="F5907">
        <v>2018</v>
      </c>
      <c r="G5907" s="4" t="s">
        <v>27</v>
      </c>
      <c r="H5907" t="str">
        <f>VLOOKUP(G5907,States!$A$1:$B$71,2,0)</f>
        <v>Massachusetts</v>
      </c>
      <c r="I5907" t="str">
        <f>VLOOKUP(H5907,Table2[[State]:[Kürzel für Highcharts]],2,0)</f>
        <v>MA</v>
      </c>
    </row>
    <row r="5908" spans="1:9">
      <c r="A5908">
        <v>3</v>
      </c>
      <c r="B5908" s="3">
        <v>43163</v>
      </c>
      <c r="C5908">
        <v>1.17</v>
      </c>
      <c r="D5908">
        <v>432095.58</v>
      </c>
      <c r="E5908" t="s">
        <v>8</v>
      </c>
      <c r="F5908">
        <v>2018</v>
      </c>
      <c r="G5908" s="4" t="s">
        <v>27</v>
      </c>
      <c r="H5908" t="str">
        <f>VLOOKUP(G5908,States!$A$1:$B$71,2,0)</f>
        <v>Massachusetts</v>
      </c>
      <c r="I5908" t="str">
        <f>VLOOKUP(H5908,Table2[[State]:[Kürzel für Highcharts]],2,0)</f>
        <v>MA</v>
      </c>
    </row>
    <row r="5909" spans="1:9">
      <c r="A5909">
        <v>4</v>
      </c>
      <c r="B5909" s="3">
        <v>43156</v>
      </c>
      <c r="C5909">
        <v>1.45</v>
      </c>
      <c r="D5909">
        <v>289607.63</v>
      </c>
      <c r="E5909" t="s">
        <v>8</v>
      </c>
      <c r="F5909">
        <v>2018</v>
      </c>
      <c r="G5909" s="4" t="s">
        <v>27</v>
      </c>
      <c r="H5909" t="str">
        <f>VLOOKUP(G5909,States!$A$1:$B$71,2,0)</f>
        <v>Massachusetts</v>
      </c>
      <c r="I5909" t="str">
        <f>VLOOKUP(H5909,Table2[[State]:[Kürzel für Highcharts]],2,0)</f>
        <v>MA</v>
      </c>
    </row>
    <row r="5910" spans="1:9">
      <c r="A5910">
        <v>5</v>
      </c>
      <c r="B5910" s="3">
        <v>43149</v>
      </c>
      <c r="C5910">
        <v>1.42</v>
      </c>
      <c r="D5910">
        <v>283265.65999999997</v>
      </c>
      <c r="E5910" t="s">
        <v>8</v>
      </c>
      <c r="F5910">
        <v>2018</v>
      </c>
      <c r="G5910" s="4" t="s">
        <v>27</v>
      </c>
      <c r="H5910" t="str">
        <f>VLOOKUP(G5910,States!$A$1:$B$71,2,0)</f>
        <v>Massachusetts</v>
      </c>
      <c r="I5910" t="str">
        <f>VLOOKUP(H5910,Table2[[State]:[Kürzel für Highcharts]],2,0)</f>
        <v>MA</v>
      </c>
    </row>
    <row r="5911" spans="1:9">
      <c r="A5911">
        <v>6</v>
      </c>
      <c r="B5911" s="3">
        <v>43142</v>
      </c>
      <c r="C5911">
        <v>1.48</v>
      </c>
      <c r="D5911">
        <v>352731.83</v>
      </c>
      <c r="E5911" t="s">
        <v>8</v>
      </c>
      <c r="F5911">
        <v>2018</v>
      </c>
      <c r="G5911" s="4" t="s">
        <v>27</v>
      </c>
      <c r="H5911" t="str">
        <f>VLOOKUP(G5911,States!$A$1:$B$71,2,0)</f>
        <v>Massachusetts</v>
      </c>
      <c r="I5911" t="str">
        <f>VLOOKUP(H5911,Table2[[State]:[Kürzel für Highcharts]],2,0)</f>
        <v>MA</v>
      </c>
    </row>
    <row r="5912" spans="1:9">
      <c r="A5912">
        <v>7</v>
      </c>
      <c r="B5912" s="3">
        <v>43135</v>
      </c>
      <c r="C5912">
        <v>1.38</v>
      </c>
      <c r="D5912">
        <v>427950.71</v>
      </c>
      <c r="E5912" t="s">
        <v>8</v>
      </c>
      <c r="F5912">
        <v>2018</v>
      </c>
      <c r="G5912" s="4" t="s">
        <v>27</v>
      </c>
      <c r="H5912" t="str">
        <f>VLOOKUP(G5912,States!$A$1:$B$71,2,0)</f>
        <v>Massachusetts</v>
      </c>
      <c r="I5912" t="str">
        <f>VLOOKUP(H5912,Table2[[State]:[Kürzel für Highcharts]],2,0)</f>
        <v>MA</v>
      </c>
    </row>
    <row r="5913" spans="1:9">
      <c r="A5913">
        <v>8</v>
      </c>
      <c r="B5913" s="3">
        <v>43128</v>
      </c>
      <c r="C5913">
        <v>1.18</v>
      </c>
      <c r="D5913">
        <v>432600.1</v>
      </c>
      <c r="E5913" t="s">
        <v>8</v>
      </c>
      <c r="F5913">
        <v>2018</v>
      </c>
      <c r="G5913" s="4" t="s">
        <v>27</v>
      </c>
      <c r="H5913" t="str">
        <f>VLOOKUP(G5913,States!$A$1:$B$71,2,0)</f>
        <v>Massachusetts</v>
      </c>
      <c r="I5913" t="str">
        <f>VLOOKUP(H5913,Table2[[State]:[Kürzel für Highcharts]],2,0)</f>
        <v>MA</v>
      </c>
    </row>
    <row r="5914" spans="1:9">
      <c r="A5914">
        <v>9</v>
      </c>
      <c r="B5914" s="3">
        <v>43121</v>
      </c>
      <c r="C5914">
        <v>1.18</v>
      </c>
      <c r="D5914">
        <v>474554.55</v>
      </c>
      <c r="E5914" t="s">
        <v>8</v>
      </c>
      <c r="F5914">
        <v>2018</v>
      </c>
      <c r="G5914" s="4" t="s">
        <v>27</v>
      </c>
      <c r="H5914" t="str">
        <f>VLOOKUP(G5914,States!$A$1:$B$71,2,0)</f>
        <v>Massachusetts</v>
      </c>
      <c r="I5914" t="str">
        <f>VLOOKUP(H5914,Table2[[State]:[Kürzel für Highcharts]],2,0)</f>
        <v>MA</v>
      </c>
    </row>
    <row r="5915" spans="1:9">
      <c r="A5915">
        <v>10</v>
      </c>
      <c r="B5915" s="3">
        <v>43114</v>
      </c>
      <c r="C5915">
        <v>1.53</v>
      </c>
      <c r="D5915">
        <v>289124.31</v>
      </c>
      <c r="E5915" t="s">
        <v>8</v>
      </c>
      <c r="F5915">
        <v>2018</v>
      </c>
      <c r="G5915" s="4" t="s">
        <v>27</v>
      </c>
      <c r="H5915" t="str">
        <f>VLOOKUP(G5915,States!$A$1:$B$71,2,0)</f>
        <v>Massachusetts</v>
      </c>
      <c r="I5915" t="str">
        <f>VLOOKUP(H5915,Table2[[State]:[Kürzel für Highcharts]],2,0)</f>
        <v>MA</v>
      </c>
    </row>
    <row r="5916" spans="1:9">
      <c r="A5916">
        <v>11</v>
      </c>
      <c r="B5916" s="3">
        <v>43107</v>
      </c>
      <c r="C5916">
        <v>1.52</v>
      </c>
      <c r="D5916">
        <v>283678.88</v>
      </c>
      <c r="E5916" t="s">
        <v>8</v>
      </c>
      <c r="F5916">
        <v>2018</v>
      </c>
      <c r="G5916" s="4" t="s">
        <v>27</v>
      </c>
      <c r="H5916" t="str">
        <f>VLOOKUP(G5916,States!$A$1:$B$71,2,0)</f>
        <v>Massachusetts</v>
      </c>
      <c r="I5916" t="str">
        <f>VLOOKUP(H5916,Table2[[State]:[Kürzel für Highcharts]],2,0)</f>
        <v>MA</v>
      </c>
    </row>
    <row r="5917" spans="1:9">
      <c r="A5917">
        <v>0</v>
      </c>
      <c r="B5917" s="3">
        <v>42365</v>
      </c>
      <c r="C5917">
        <v>2.3199999999999998</v>
      </c>
      <c r="D5917">
        <v>5526.5</v>
      </c>
      <c r="E5917" t="s">
        <v>10</v>
      </c>
      <c r="F5917">
        <v>2015</v>
      </c>
      <c r="G5917" s="4" t="s">
        <v>27</v>
      </c>
      <c r="H5917" t="str">
        <f>VLOOKUP(G5917,States!$A$1:$B$71,2,0)</f>
        <v>Massachusetts</v>
      </c>
      <c r="I5917" t="str">
        <f>VLOOKUP(H5917,Table2[[State]:[Kürzel für Highcharts]],2,0)</f>
        <v>MA</v>
      </c>
    </row>
    <row r="5918" spans="1:9">
      <c r="A5918">
        <v>1</v>
      </c>
      <c r="B5918" s="3">
        <v>42358</v>
      </c>
      <c r="C5918">
        <v>2.2400000000000002</v>
      </c>
      <c r="D5918">
        <v>3998.59</v>
      </c>
      <c r="E5918" t="s">
        <v>10</v>
      </c>
      <c r="F5918">
        <v>2015</v>
      </c>
      <c r="G5918" s="4" t="s">
        <v>27</v>
      </c>
      <c r="H5918" t="str">
        <f>VLOOKUP(G5918,States!$A$1:$B$71,2,0)</f>
        <v>Massachusetts</v>
      </c>
      <c r="I5918" t="str">
        <f>VLOOKUP(H5918,Table2[[State]:[Kürzel für Highcharts]],2,0)</f>
        <v>MA</v>
      </c>
    </row>
    <row r="5919" spans="1:9">
      <c r="A5919">
        <v>2</v>
      </c>
      <c r="B5919" s="3">
        <v>42351</v>
      </c>
      <c r="C5919">
        <v>2.34</v>
      </c>
      <c r="D5919">
        <v>6923.91</v>
      </c>
      <c r="E5919" t="s">
        <v>10</v>
      </c>
      <c r="F5919">
        <v>2015</v>
      </c>
      <c r="G5919" s="4" t="s">
        <v>27</v>
      </c>
      <c r="H5919" t="str">
        <f>VLOOKUP(G5919,States!$A$1:$B$71,2,0)</f>
        <v>Massachusetts</v>
      </c>
      <c r="I5919" t="str">
        <f>VLOOKUP(H5919,Table2[[State]:[Kürzel für Highcharts]],2,0)</f>
        <v>MA</v>
      </c>
    </row>
    <row r="5920" spans="1:9">
      <c r="A5920">
        <v>3</v>
      </c>
      <c r="B5920" s="3">
        <v>42344</v>
      </c>
      <c r="C5920">
        <v>2.16</v>
      </c>
      <c r="D5920">
        <v>2739.09</v>
      </c>
      <c r="E5920" t="s">
        <v>10</v>
      </c>
      <c r="F5920">
        <v>2015</v>
      </c>
      <c r="G5920" s="4" t="s">
        <v>27</v>
      </c>
      <c r="H5920" t="str">
        <f>VLOOKUP(G5920,States!$A$1:$B$71,2,0)</f>
        <v>Massachusetts</v>
      </c>
      <c r="I5920" t="str">
        <f>VLOOKUP(H5920,Table2[[State]:[Kürzel für Highcharts]],2,0)</f>
        <v>MA</v>
      </c>
    </row>
    <row r="5921" spans="1:9">
      <c r="A5921">
        <v>4</v>
      </c>
      <c r="B5921" s="3">
        <v>42337</v>
      </c>
      <c r="C5921">
        <v>2.33</v>
      </c>
      <c r="D5921">
        <v>1632.72</v>
      </c>
      <c r="E5921" t="s">
        <v>10</v>
      </c>
      <c r="F5921">
        <v>2015</v>
      </c>
      <c r="G5921" s="4" t="s">
        <v>27</v>
      </c>
      <c r="H5921" t="str">
        <f>VLOOKUP(G5921,States!$A$1:$B$71,2,0)</f>
        <v>Massachusetts</v>
      </c>
      <c r="I5921" t="str">
        <f>VLOOKUP(H5921,Table2[[State]:[Kürzel für Highcharts]],2,0)</f>
        <v>MA</v>
      </c>
    </row>
    <row r="5922" spans="1:9">
      <c r="A5922">
        <v>5</v>
      </c>
      <c r="B5922" s="3">
        <v>42330</v>
      </c>
      <c r="C5922">
        <v>2.31</v>
      </c>
      <c r="D5922">
        <v>2318.13</v>
      </c>
      <c r="E5922" t="s">
        <v>10</v>
      </c>
      <c r="F5922">
        <v>2015</v>
      </c>
      <c r="G5922" s="4" t="s">
        <v>27</v>
      </c>
      <c r="H5922" t="str">
        <f>VLOOKUP(G5922,States!$A$1:$B$71,2,0)</f>
        <v>Massachusetts</v>
      </c>
      <c r="I5922" t="str">
        <f>VLOOKUP(H5922,Table2[[State]:[Kürzel für Highcharts]],2,0)</f>
        <v>MA</v>
      </c>
    </row>
    <row r="5923" spans="1:9">
      <c r="A5923">
        <v>6</v>
      </c>
      <c r="B5923" s="3">
        <v>42323</v>
      </c>
      <c r="C5923">
        <v>2.23</v>
      </c>
      <c r="D5923">
        <v>2428.9499999999998</v>
      </c>
      <c r="E5923" t="s">
        <v>10</v>
      </c>
      <c r="F5923">
        <v>2015</v>
      </c>
      <c r="G5923" s="4" t="s">
        <v>27</v>
      </c>
      <c r="H5923" t="str">
        <f>VLOOKUP(G5923,States!$A$1:$B$71,2,0)</f>
        <v>Massachusetts</v>
      </c>
      <c r="I5923" t="str">
        <f>VLOOKUP(H5923,Table2[[State]:[Kürzel für Highcharts]],2,0)</f>
        <v>MA</v>
      </c>
    </row>
    <row r="5924" spans="1:9">
      <c r="A5924">
        <v>7</v>
      </c>
      <c r="B5924" s="3">
        <v>42316</v>
      </c>
      <c r="C5924">
        <v>2.14</v>
      </c>
      <c r="D5924">
        <v>2878.54</v>
      </c>
      <c r="E5924" t="s">
        <v>10</v>
      </c>
      <c r="F5924">
        <v>2015</v>
      </c>
      <c r="G5924" s="4" t="s">
        <v>27</v>
      </c>
      <c r="H5924" t="str">
        <f>VLOOKUP(G5924,States!$A$1:$B$71,2,0)</f>
        <v>Massachusetts</v>
      </c>
      <c r="I5924" t="str">
        <f>VLOOKUP(H5924,Table2[[State]:[Kürzel für Highcharts]],2,0)</f>
        <v>MA</v>
      </c>
    </row>
    <row r="5925" spans="1:9">
      <c r="A5925">
        <v>8</v>
      </c>
      <c r="B5925" s="3">
        <v>42309</v>
      </c>
      <c r="C5925">
        <v>1.96</v>
      </c>
      <c r="D5925">
        <v>4177.83</v>
      </c>
      <c r="E5925" t="s">
        <v>10</v>
      </c>
      <c r="F5925">
        <v>2015</v>
      </c>
      <c r="G5925" s="4" t="s">
        <v>27</v>
      </c>
      <c r="H5925" t="str">
        <f>VLOOKUP(G5925,States!$A$1:$B$71,2,0)</f>
        <v>Massachusetts</v>
      </c>
      <c r="I5925" t="str">
        <f>VLOOKUP(H5925,Table2[[State]:[Kürzel für Highcharts]],2,0)</f>
        <v>MA</v>
      </c>
    </row>
    <row r="5926" spans="1:9">
      <c r="A5926">
        <v>9</v>
      </c>
      <c r="B5926" s="3">
        <v>42302</v>
      </c>
      <c r="C5926">
        <v>1.98</v>
      </c>
      <c r="D5926">
        <v>3885.53</v>
      </c>
      <c r="E5926" t="s">
        <v>10</v>
      </c>
      <c r="F5926">
        <v>2015</v>
      </c>
      <c r="G5926" s="4" t="s">
        <v>27</v>
      </c>
      <c r="H5926" t="str">
        <f>VLOOKUP(G5926,States!$A$1:$B$71,2,0)</f>
        <v>Massachusetts</v>
      </c>
      <c r="I5926" t="str">
        <f>VLOOKUP(H5926,Table2[[State]:[Kürzel für Highcharts]],2,0)</f>
        <v>MA</v>
      </c>
    </row>
    <row r="5927" spans="1:9">
      <c r="A5927">
        <v>10</v>
      </c>
      <c r="B5927" s="3">
        <v>42295</v>
      </c>
      <c r="C5927">
        <v>2.1800000000000002</v>
      </c>
      <c r="D5927">
        <v>2420.25</v>
      </c>
      <c r="E5927" t="s">
        <v>10</v>
      </c>
      <c r="F5927">
        <v>2015</v>
      </c>
      <c r="G5927" s="4" t="s">
        <v>27</v>
      </c>
      <c r="H5927" t="str">
        <f>VLOOKUP(G5927,States!$A$1:$B$71,2,0)</f>
        <v>Massachusetts</v>
      </c>
      <c r="I5927" t="str">
        <f>VLOOKUP(H5927,Table2[[State]:[Kürzel für Highcharts]],2,0)</f>
        <v>MA</v>
      </c>
    </row>
    <row r="5928" spans="1:9">
      <c r="A5928">
        <v>11</v>
      </c>
      <c r="B5928" s="3">
        <v>42288</v>
      </c>
      <c r="C5928">
        <v>2.27</v>
      </c>
      <c r="D5928">
        <v>2819.11</v>
      </c>
      <c r="E5928" t="s">
        <v>10</v>
      </c>
      <c r="F5928">
        <v>2015</v>
      </c>
      <c r="G5928" s="4" t="s">
        <v>27</v>
      </c>
      <c r="H5928" t="str">
        <f>VLOOKUP(G5928,States!$A$1:$B$71,2,0)</f>
        <v>Massachusetts</v>
      </c>
      <c r="I5928" t="str">
        <f>VLOOKUP(H5928,Table2[[State]:[Kürzel für Highcharts]],2,0)</f>
        <v>MA</v>
      </c>
    </row>
    <row r="5929" spans="1:9">
      <c r="A5929">
        <v>12</v>
      </c>
      <c r="B5929" s="3">
        <v>42281</v>
      </c>
      <c r="C5929">
        <v>2.2999999999999998</v>
      </c>
      <c r="D5929">
        <v>2855.32</v>
      </c>
      <c r="E5929" t="s">
        <v>10</v>
      </c>
      <c r="F5929">
        <v>2015</v>
      </c>
      <c r="G5929" s="4" t="s">
        <v>27</v>
      </c>
      <c r="H5929" t="str">
        <f>VLOOKUP(G5929,States!$A$1:$B$71,2,0)</f>
        <v>Massachusetts</v>
      </c>
      <c r="I5929" t="str">
        <f>VLOOKUP(H5929,Table2[[State]:[Kürzel für Highcharts]],2,0)</f>
        <v>MA</v>
      </c>
    </row>
    <row r="5930" spans="1:9">
      <c r="A5930">
        <v>13</v>
      </c>
      <c r="B5930" s="3">
        <v>42274</v>
      </c>
      <c r="C5930">
        <v>2.41</v>
      </c>
      <c r="D5930">
        <v>4559.3500000000004</v>
      </c>
      <c r="E5930" t="s">
        <v>10</v>
      </c>
      <c r="F5930">
        <v>2015</v>
      </c>
      <c r="G5930" s="4" t="s">
        <v>27</v>
      </c>
      <c r="H5930" t="str">
        <f>VLOOKUP(G5930,States!$A$1:$B$71,2,0)</f>
        <v>Massachusetts</v>
      </c>
      <c r="I5930" t="str">
        <f>VLOOKUP(H5930,Table2[[State]:[Kürzel für Highcharts]],2,0)</f>
        <v>MA</v>
      </c>
    </row>
    <row r="5931" spans="1:9">
      <c r="A5931">
        <v>14</v>
      </c>
      <c r="B5931" s="3">
        <v>42267</v>
      </c>
      <c r="C5931">
        <v>2.31</v>
      </c>
      <c r="D5931">
        <v>2700.77</v>
      </c>
      <c r="E5931" t="s">
        <v>10</v>
      </c>
      <c r="F5931">
        <v>2015</v>
      </c>
      <c r="G5931" s="4" t="s">
        <v>27</v>
      </c>
      <c r="H5931" t="str">
        <f>VLOOKUP(G5931,States!$A$1:$B$71,2,0)</f>
        <v>Massachusetts</v>
      </c>
      <c r="I5931" t="str">
        <f>VLOOKUP(H5931,Table2[[State]:[Kürzel für Highcharts]],2,0)</f>
        <v>MA</v>
      </c>
    </row>
    <row r="5932" spans="1:9">
      <c r="A5932">
        <v>15</v>
      </c>
      <c r="B5932" s="3">
        <v>42260</v>
      </c>
      <c r="C5932">
        <v>2.36</v>
      </c>
      <c r="D5932">
        <v>2868.18</v>
      </c>
      <c r="E5932" t="s">
        <v>10</v>
      </c>
      <c r="F5932">
        <v>2015</v>
      </c>
      <c r="G5932" s="4" t="s">
        <v>27</v>
      </c>
      <c r="H5932" t="str">
        <f>VLOOKUP(G5932,States!$A$1:$B$71,2,0)</f>
        <v>Massachusetts</v>
      </c>
      <c r="I5932" t="str">
        <f>VLOOKUP(H5932,Table2[[State]:[Kürzel für Highcharts]],2,0)</f>
        <v>MA</v>
      </c>
    </row>
    <row r="5933" spans="1:9">
      <c r="A5933">
        <v>16</v>
      </c>
      <c r="B5933" s="3">
        <v>42253</v>
      </c>
      <c r="C5933">
        <v>2.37</v>
      </c>
      <c r="D5933">
        <v>4058.62</v>
      </c>
      <c r="E5933" t="s">
        <v>10</v>
      </c>
      <c r="F5933">
        <v>2015</v>
      </c>
      <c r="G5933" s="4" t="s">
        <v>27</v>
      </c>
      <c r="H5933" t="str">
        <f>VLOOKUP(G5933,States!$A$1:$B$71,2,0)</f>
        <v>Massachusetts</v>
      </c>
      <c r="I5933" t="str">
        <f>VLOOKUP(H5933,Table2[[State]:[Kürzel für Highcharts]],2,0)</f>
        <v>MA</v>
      </c>
    </row>
    <row r="5934" spans="1:9">
      <c r="A5934">
        <v>17</v>
      </c>
      <c r="B5934" s="3">
        <v>42246</v>
      </c>
      <c r="C5934">
        <v>2.33</v>
      </c>
      <c r="D5934">
        <v>2641.01</v>
      </c>
      <c r="E5934" t="s">
        <v>10</v>
      </c>
      <c r="F5934">
        <v>2015</v>
      </c>
      <c r="G5934" s="4" t="s">
        <v>27</v>
      </c>
      <c r="H5934" t="str">
        <f>VLOOKUP(G5934,States!$A$1:$B$71,2,0)</f>
        <v>Massachusetts</v>
      </c>
      <c r="I5934" t="str">
        <f>VLOOKUP(H5934,Table2[[State]:[Kürzel für Highcharts]],2,0)</f>
        <v>MA</v>
      </c>
    </row>
    <row r="5935" spans="1:9">
      <c r="A5935">
        <v>18</v>
      </c>
      <c r="B5935" s="3">
        <v>42239</v>
      </c>
      <c r="C5935">
        <v>2.31</v>
      </c>
      <c r="D5935">
        <v>2928.46</v>
      </c>
      <c r="E5935" t="s">
        <v>10</v>
      </c>
      <c r="F5935">
        <v>2015</v>
      </c>
      <c r="G5935" s="4" t="s">
        <v>27</v>
      </c>
      <c r="H5935" t="str">
        <f>VLOOKUP(G5935,States!$A$1:$B$71,2,0)</f>
        <v>Massachusetts</v>
      </c>
      <c r="I5935" t="str">
        <f>VLOOKUP(H5935,Table2[[State]:[Kürzel für Highcharts]],2,0)</f>
        <v>MA</v>
      </c>
    </row>
    <row r="5936" spans="1:9">
      <c r="A5936">
        <v>19</v>
      </c>
      <c r="B5936" s="3">
        <v>42232</v>
      </c>
      <c r="C5936">
        <v>2.39</v>
      </c>
      <c r="D5936">
        <v>3753.16</v>
      </c>
      <c r="E5936" t="s">
        <v>10</v>
      </c>
      <c r="F5936">
        <v>2015</v>
      </c>
      <c r="G5936" s="4" t="s">
        <v>27</v>
      </c>
      <c r="H5936" t="str">
        <f>VLOOKUP(G5936,States!$A$1:$B$71,2,0)</f>
        <v>Massachusetts</v>
      </c>
      <c r="I5936" t="str">
        <f>VLOOKUP(H5936,Table2[[State]:[Kürzel für Highcharts]],2,0)</f>
        <v>MA</v>
      </c>
    </row>
    <row r="5937" spans="1:9">
      <c r="A5937">
        <v>20</v>
      </c>
      <c r="B5937" s="3">
        <v>42225</v>
      </c>
      <c r="C5937">
        <v>2.31</v>
      </c>
      <c r="D5937">
        <v>5078.46</v>
      </c>
      <c r="E5937" t="s">
        <v>10</v>
      </c>
      <c r="F5937">
        <v>2015</v>
      </c>
      <c r="G5937" s="4" t="s">
        <v>27</v>
      </c>
      <c r="H5937" t="str">
        <f>VLOOKUP(G5937,States!$A$1:$B$71,2,0)</f>
        <v>Massachusetts</v>
      </c>
      <c r="I5937" t="str">
        <f>VLOOKUP(H5937,Table2[[State]:[Kürzel für Highcharts]],2,0)</f>
        <v>MA</v>
      </c>
    </row>
    <row r="5938" spans="1:9">
      <c r="A5938">
        <v>21</v>
      </c>
      <c r="B5938" s="3">
        <v>42218</v>
      </c>
      <c r="C5938">
        <v>2.42</v>
      </c>
      <c r="D5938">
        <v>2676.3</v>
      </c>
      <c r="E5938" t="s">
        <v>10</v>
      </c>
      <c r="F5938">
        <v>2015</v>
      </c>
      <c r="G5938" s="4" t="s">
        <v>27</v>
      </c>
      <c r="H5938" t="str">
        <f>VLOOKUP(G5938,States!$A$1:$B$71,2,0)</f>
        <v>Massachusetts</v>
      </c>
      <c r="I5938" t="str">
        <f>VLOOKUP(H5938,Table2[[State]:[Kürzel für Highcharts]],2,0)</f>
        <v>MA</v>
      </c>
    </row>
    <row r="5939" spans="1:9">
      <c r="A5939">
        <v>22</v>
      </c>
      <c r="B5939" s="3">
        <v>42211</v>
      </c>
      <c r="C5939">
        <v>2.39</v>
      </c>
      <c r="D5939">
        <v>2606.3000000000002</v>
      </c>
      <c r="E5939" t="s">
        <v>10</v>
      </c>
      <c r="F5939">
        <v>2015</v>
      </c>
      <c r="G5939" s="4" t="s">
        <v>27</v>
      </c>
      <c r="H5939" t="str">
        <f>VLOOKUP(G5939,States!$A$1:$B$71,2,0)</f>
        <v>Massachusetts</v>
      </c>
      <c r="I5939" t="str">
        <f>VLOOKUP(H5939,Table2[[State]:[Kürzel für Highcharts]],2,0)</f>
        <v>MA</v>
      </c>
    </row>
    <row r="5940" spans="1:9">
      <c r="A5940">
        <v>23</v>
      </c>
      <c r="B5940" s="3">
        <v>42204</v>
      </c>
      <c r="C5940">
        <v>2.4500000000000002</v>
      </c>
      <c r="D5940">
        <v>2960.69</v>
      </c>
      <c r="E5940" t="s">
        <v>10</v>
      </c>
      <c r="F5940">
        <v>2015</v>
      </c>
      <c r="G5940" s="4" t="s">
        <v>27</v>
      </c>
      <c r="H5940" t="str">
        <f>VLOOKUP(G5940,States!$A$1:$B$71,2,0)</f>
        <v>Massachusetts</v>
      </c>
      <c r="I5940" t="str">
        <f>VLOOKUP(H5940,Table2[[State]:[Kürzel für Highcharts]],2,0)</f>
        <v>MA</v>
      </c>
    </row>
    <row r="5941" spans="1:9">
      <c r="A5941">
        <v>24</v>
      </c>
      <c r="B5941" s="3">
        <v>42197</v>
      </c>
      <c r="C5941">
        <v>2.38</v>
      </c>
      <c r="D5941">
        <v>2843.66</v>
      </c>
      <c r="E5941" t="s">
        <v>10</v>
      </c>
      <c r="F5941">
        <v>2015</v>
      </c>
      <c r="G5941" s="4" t="s">
        <v>27</v>
      </c>
      <c r="H5941" t="str">
        <f>VLOOKUP(G5941,States!$A$1:$B$71,2,0)</f>
        <v>Massachusetts</v>
      </c>
      <c r="I5941" t="str">
        <f>VLOOKUP(H5941,Table2[[State]:[Kürzel für Highcharts]],2,0)</f>
        <v>MA</v>
      </c>
    </row>
    <row r="5942" spans="1:9">
      <c r="A5942">
        <v>25</v>
      </c>
      <c r="B5942" s="3">
        <v>42190</v>
      </c>
      <c r="C5942">
        <v>2.4</v>
      </c>
      <c r="D5942">
        <v>4295.54</v>
      </c>
      <c r="E5942" t="s">
        <v>10</v>
      </c>
      <c r="F5942">
        <v>2015</v>
      </c>
      <c r="G5942" s="4" t="s">
        <v>27</v>
      </c>
      <c r="H5942" t="str">
        <f>VLOOKUP(G5942,States!$A$1:$B$71,2,0)</f>
        <v>Massachusetts</v>
      </c>
      <c r="I5942" t="str">
        <f>VLOOKUP(H5942,Table2[[State]:[Kürzel für Highcharts]],2,0)</f>
        <v>MA</v>
      </c>
    </row>
    <row r="5943" spans="1:9">
      <c r="A5943">
        <v>26</v>
      </c>
      <c r="B5943" s="3">
        <v>42183</v>
      </c>
      <c r="C5943">
        <v>2.31</v>
      </c>
      <c r="D5943">
        <v>2790.4</v>
      </c>
      <c r="E5943" t="s">
        <v>10</v>
      </c>
      <c r="F5943">
        <v>2015</v>
      </c>
      <c r="G5943" s="4" t="s">
        <v>27</v>
      </c>
      <c r="H5943" t="str">
        <f>VLOOKUP(G5943,States!$A$1:$B$71,2,0)</f>
        <v>Massachusetts</v>
      </c>
      <c r="I5943" t="str">
        <f>VLOOKUP(H5943,Table2[[State]:[Kürzel für Highcharts]],2,0)</f>
        <v>MA</v>
      </c>
    </row>
    <row r="5944" spans="1:9">
      <c r="A5944">
        <v>27</v>
      </c>
      <c r="B5944" s="3">
        <v>42176</v>
      </c>
      <c r="C5944">
        <v>2.4</v>
      </c>
      <c r="D5944">
        <v>3776.07</v>
      </c>
      <c r="E5944" t="s">
        <v>10</v>
      </c>
      <c r="F5944">
        <v>2015</v>
      </c>
      <c r="G5944" s="4" t="s">
        <v>27</v>
      </c>
      <c r="H5944" t="str">
        <f>VLOOKUP(G5944,States!$A$1:$B$71,2,0)</f>
        <v>Massachusetts</v>
      </c>
      <c r="I5944" t="str">
        <f>VLOOKUP(H5944,Table2[[State]:[Kürzel für Highcharts]],2,0)</f>
        <v>MA</v>
      </c>
    </row>
    <row r="5945" spans="1:9">
      <c r="A5945">
        <v>28</v>
      </c>
      <c r="B5945" s="3">
        <v>42169</v>
      </c>
      <c r="C5945">
        <v>2.25</v>
      </c>
      <c r="D5945">
        <v>3551.66</v>
      </c>
      <c r="E5945" t="s">
        <v>10</v>
      </c>
      <c r="F5945">
        <v>2015</v>
      </c>
      <c r="G5945" s="4" t="s">
        <v>27</v>
      </c>
      <c r="H5945" t="str">
        <f>VLOOKUP(G5945,States!$A$1:$B$71,2,0)</f>
        <v>Massachusetts</v>
      </c>
      <c r="I5945" t="str">
        <f>VLOOKUP(H5945,Table2[[State]:[Kürzel für Highcharts]],2,0)</f>
        <v>MA</v>
      </c>
    </row>
    <row r="5946" spans="1:9">
      <c r="A5946">
        <v>29</v>
      </c>
      <c r="B5946" s="3">
        <v>42162</v>
      </c>
      <c r="C5946">
        <v>2.34</v>
      </c>
      <c r="D5946">
        <v>3478.25</v>
      </c>
      <c r="E5946" t="s">
        <v>10</v>
      </c>
      <c r="F5946">
        <v>2015</v>
      </c>
      <c r="G5946" s="4" t="s">
        <v>27</v>
      </c>
      <c r="H5946" t="str">
        <f>VLOOKUP(G5946,States!$A$1:$B$71,2,0)</f>
        <v>Massachusetts</v>
      </c>
      <c r="I5946" t="str">
        <f>VLOOKUP(H5946,Table2[[State]:[Kürzel für Highcharts]],2,0)</f>
        <v>MA</v>
      </c>
    </row>
    <row r="5947" spans="1:9">
      <c r="A5947">
        <v>30</v>
      </c>
      <c r="B5947" s="3">
        <v>42155</v>
      </c>
      <c r="C5947">
        <v>2.2400000000000002</v>
      </c>
      <c r="D5947">
        <v>3193.41</v>
      </c>
      <c r="E5947" t="s">
        <v>10</v>
      </c>
      <c r="F5947">
        <v>2015</v>
      </c>
      <c r="G5947" s="4" t="s">
        <v>27</v>
      </c>
      <c r="H5947" t="str">
        <f>VLOOKUP(G5947,States!$A$1:$B$71,2,0)</f>
        <v>Massachusetts</v>
      </c>
      <c r="I5947" t="str">
        <f>VLOOKUP(H5947,Table2[[State]:[Kürzel für Highcharts]],2,0)</f>
        <v>MA</v>
      </c>
    </row>
    <row r="5948" spans="1:9">
      <c r="A5948">
        <v>31</v>
      </c>
      <c r="B5948" s="3">
        <v>42148</v>
      </c>
      <c r="C5948">
        <v>2.36</v>
      </c>
      <c r="D5948">
        <v>3550.25</v>
      </c>
      <c r="E5948" t="s">
        <v>10</v>
      </c>
      <c r="F5948">
        <v>2015</v>
      </c>
      <c r="G5948" s="4" t="s">
        <v>27</v>
      </c>
      <c r="H5948" t="str">
        <f>VLOOKUP(G5948,States!$A$1:$B$71,2,0)</f>
        <v>Massachusetts</v>
      </c>
      <c r="I5948" t="str">
        <f>VLOOKUP(H5948,Table2[[State]:[Kürzel für Highcharts]],2,0)</f>
        <v>MA</v>
      </c>
    </row>
    <row r="5949" spans="1:9">
      <c r="A5949">
        <v>32</v>
      </c>
      <c r="B5949" s="3">
        <v>42141</v>
      </c>
      <c r="C5949">
        <v>2.2999999999999998</v>
      </c>
      <c r="D5949">
        <v>3485.39</v>
      </c>
      <c r="E5949" t="s">
        <v>10</v>
      </c>
      <c r="F5949">
        <v>2015</v>
      </c>
      <c r="G5949" s="4" t="s">
        <v>27</v>
      </c>
      <c r="H5949" t="str">
        <f>VLOOKUP(G5949,States!$A$1:$B$71,2,0)</f>
        <v>Massachusetts</v>
      </c>
      <c r="I5949" t="str">
        <f>VLOOKUP(H5949,Table2[[State]:[Kürzel für Highcharts]],2,0)</f>
        <v>MA</v>
      </c>
    </row>
    <row r="5950" spans="1:9">
      <c r="A5950">
        <v>33</v>
      </c>
      <c r="B5950" s="3">
        <v>42134</v>
      </c>
      <c r="C5950">
        <v>2.31</v>
      </c>
      <c r="D5950">
        <v>4484.97</v>
      </c>
      <c r="E5950" t="s">
        <v>10</v>
      </c>
      <c r="F5950">
        <v>2015</v>
      </c>
      <c r="G5950" s="4" t="s">
        <v>27</v>
      </c>
      <c r="H5950" t="str">
        <f>VLOOKUP(G5950,States!$A$1:$B$71,2,0)</f>
        <v>Massachusetts</v>
      </c>
      <c r="I5950" t="str">
        <f>VLOOKUP(H5950,Table2[[State]:[Kürzel für Highcharts]],2,0)</f>
        <v>MA</v>
      </c>
    </row>
    <row r="5951" spans="1:9">
      <c r="A5951">
        <v>34</v>
      </c>
      <c r="B5951" s="3">
        <v>42127</v>
      </c>
      <c r="C5951">
        <v>1.55</v>
      </c>
      <c r="D5951">
        <v>6372.85</v>
      </c>
      <c r="E5951" t="s">
        <v>10</v>
      </c>
      <c r="F5951">
        <v>2015</v>
      </c>
      <c r="G5951" s="4" t="s">
        <v>27</v>
      </c>
      <c r="H5951" t="str">
        <f>VLOOKUP(G5951,States!$A$1:$B$71,2,0)</f>
        <v>Massachusetts</v>
      </c>
      <c r="I5951" t="str">
        <f>VLOOKUP(H5951,Table2[[State]:[Kürzel für Highcharts]],2,0)</f>
        <v>MA</v>
      </c>
    </row>
    <row r="5952" spans="1:9">
      <c r="A5952">
        <v>35</v>
      </c>
      <c r="B5952" s="3">
        <v>42120</v>
      </c>
      <c r="C5952">
        <v>2.2400000000000002</v>
      </c>
      <c r="D5952">
        <v>2843.96</v>
      </c>
      <c r="E5952" t="s">
        <v>10</v>
      </c>
      <c r="F5952">
        <v>2015</v>
      </c>
      <c r="G5952" s="4" t="s">
        <v>27</v>
      </c>
      <c r="H5952" t="str">
        <f>VLOOKUP(G5952,States!$A$1:$B$71,2,0)</f>
        <v>Massachusetts</v>
      </c>
      <c r="I5952" t="str">
        <f>VLOOKUP(H5952,Table2[[State]:[Kürzel für Highcharts]],2,0)</f>
        <v>MA</v>
      </c>
    </row>
    <row r="5953" spans="1:9">
      <c r="A5953">
        <v>36</v>
      </c>
      <c r="B5953" s="3">
        <v>42113</v>
      </c>
      <c r="C5953">
        <v>2.27</v>
      </c>
      <c r="D5953">
        <v>3253.43</v>
      </c>
      <c r="E5953" t="s">
        <v>10</v>
      </c>
      <c r="F5953">
        <v>2015</v>
      </c>
      <c r="G5953" s="4" t="s">
        <v>27</v>
      </c>
      <c r="H5953" t="str">
        <f>VLOOKUP(G5953,States!$A$1:$B$71,2,0)</f>
        <v>Massachusetts</v>
      </c>
      <c r="I5953" t="str">
        <f>VLOOKUP(H5953,Table2[[State]:[Kürzel für Highcharts]],2,0)</f>
        <v>MA</v>
      </c>
    </row>
    <row r="5954" spans="1:9">
      <c r="A5954">
        <v>37</v>
      </c>
      <c r="B5954" s="3">
        <v>42106</v>
      </c>
      <c r="C5954">
        <v>2.16</v>
      </c>
      <c r="D5954">
        <v>3828.42</v>
      </c>
      <c r="E5954" t="s">
        <v>10</v>
      </c>
      <c r="F5954">
        <v>2015</v>
      </c>
      <c r="G5954" s="4" t="s">
        <v>27</v>
      </c>
      <c r="H5954" t="str">
        <f>VLOOKUP(G5954,States!$A$1:$B$71,2,0)</f>
        <v>Massachusetts</v>
      </c>
      <c r="I5954" t="str">
        <f>VLOOKUP(H5954,Table2[[State]:[Kürzel für Highcharts]],2,0)</f>
        <v>MA</v>
      </c>
    </row>
    <row r="5955" spans="1:9">
      <c r="A5955">
        <v>38</v>
      </c>
      <c r="B5955" s="3">
        <v>42099</v>
      </c>
      <c r="C5955">
        <v>2.1800000000000002</v>
      </c>
      <c r="D5955">
        <v>2789.49</v>
      </c>
      <c r="E5955" t="s">
        <v>10</v>
      </c>
      <c r="F5955">
        <v>2015</v>
      </c>
      <c r="G5955" s="4" t="s">
        <v>27</v>
      </c>
      <c r="H5955" t="str">
        <f>VLOOKUP(G5955,States!$A$1:$B$71,2,0)</f>
        <v>Massachusetts</v>
      </c>
      <c r="I5955" t="str">
        <f>VLOOKUP(H5955,Table2[[State]:[Kürzel für Highcharts]],2,0)</f>
        <v>MA</v>
      </c>
    </row>
    <row r="5956" spans="1:9">
      <c r="A5956">
        <v>39</v>
      </c>
      <c r="B5956" s="3">
        <v>42092</v>
      </c>
      <c r="C5956">
        <v>2.27</v>
      </c>
      <c r="D5956">
        <v>2220.8000000000002</v>
      </c>
      <c r="E5956" t="s">
        <v>10</v>
      </c>
      <c r="F5956">
        <v>2015</v>
      </c>
      <c r="G5956" s="4" t="s">
        <v>27</v>
      </c>
      <c r="H5956" t="str">
        <f>VLOOKUP(G5956,States!$A$1:$B$71,2,0)</f>
        <v>Massachusetts</v>
      </c>
      <c r="I5956" t="str">
        <f>VLOOKUP(H5956,Table2[[State]:[Kürzel für Highcharts]],2,0)</f>
        <v>MA</v>
      </c>
    </row>
    <row r="5957" spans="1:9">
      <c r="A5957">
        <v>40</v>
      </c>
      <c r="B5957" s="3">
        <v>42085</v>
      </c>
      <c r="C5957">
        <v>2.1800000000000002</v>
      </c>
      <c r="D5957">
        <v>2848.49</v>
      </c>
      <c r="E5957" t="s">
        <v>10</v>
      </c>
      <c r="F5957">
        <v>2015</v>
      </c>
      <c r="G5957" s="4" t="s">
        <v>27</v>
      </c>
      <c r="H5957" t="str">
        <f>VLOOKUP(G5957,States!$A$1:$B$71,2,0)</f>
        <v>Massachusetts</v>
      </c>
      <c r="I5957" t="str">
        <f>VLOOKUP(H5957,Table2[[State]:[Kürzel für Highcharts]],2,0)</f>
        <v>MA</v>
      </c>
    </row>
    <row r="5958" spans="1:9">
      <c r="A5958">
        <v>41</v>
      </c>
      <c r="B5958" s="3">
        <v>42078</v>
      </c>
      <c r="C5958">
        <v>2.2599999999999998</v>
      </c>
      <c r="D5958">
        <v>2727.38</v>
      </c>
      <c r="E5958" t="s">
        <v>10</v>
      </c>
      <c r="F5958">
        <v>2015</v>
      </c>
      <c r="G5958" s="4" t="s">
        <v>27</v>
      </c>
      <c r="H5958" t="str">
        <f>VLOOKUP(G5958,States!$A$1:$B$71,2,0)</f>
        <v>Massachusetts</v>
      </c>
      <c r="I5958" t="str">
        <f>VLOOKUP(H5958,Table2[[State]:[Kürzel für Highcharts]],2,0)</f>
        <v>MA</v>
      </c>
    </row>
    <row r="5959" spans="1:9">
      <c r="A5959">
        <v>42</v>
      </c>
      <c r="B5959" s="3">
        <v>42071</v>
      </c>
      <c r="C5959">
        <v>2.1800000000000002</v>
      </c>
      <c r="D5959">
        <v>3286.02</v>
      </c>
      <c r="E5959" t="s">
        <v>10</v>
      </c>
      <c r="F5959">
        <v>2015</v>
      </c>
      <c r="G5959" s="4" t="s">
        <v>27</v>
      </c>
      <c r="H5959" t="str">
        <f>VLOOKUP(G5959,States!$A$1:$B$71,2,0)</f>
        <v>Massachusetts</v>
      </c>
      <c r="I5959" t="str">
        <f>VLOOKUP(H5959,Table2[[State]:[Kürzel für Highcharts]],2,0)</f>
        <v>MA</v>
      </c>
    </row>
    <row r="5960" spans="1:9">
      <c r="A5960">
        <v>43</v>
      </c>
      <c r="B5960" s="3">
        <v>42064</v>
      </c>
      <c r="C5960">
        <v>2.17</v>
      </c>
      <c r="D5960">
        <v>3050.04</v>
      </c>
      <c r="E5960" t="s">
        <v>10</v>
      </c>
      <c r="F5960">
        <v>2015</v>
      </c>
      <c r="G5960" s="4" t="s">
        <v>27</v>
      </c>
      <c r="H5960" t="str">
        <f>VLOOKUP(G5960,States!$A$1:$B$71,2,0)</f>
        <v>Massachusetts</v>
      </c>
      <c r="I5960" t="str">
        <f>VLOOKUP(H5960,Table2[[State]:[Kürzel für Highcharts]],2,0)</f>
        <v>MA</v>
      </c>
    </row>
    <row r="5961" spans="1:9">
      <c r="A5961">
        <v>44</v>
      </c>
      <c r="B5961" s="3">
        <v>42057</v>
      </c>
      <c r="C5961">
        <v>2.38</v>
      </c>
      <c r="D5961">
        <v>4834.37</v>
      </c>
      <c r="E5961" t="s">
        <v>10</v>
      </c>
      <c r="F5961">
        <v>2015</v>
      </c>
      <c r="G5961" s="4" t="s">
        <v>27</v>
      </c>
      <c r="H5961" t="str">
        <f>VLOOKUP(G5961,States!$A$1:$B$71,2,0)</f>
        <v>Massachusetts</v>
      </c>
      <c r="I5961" t="str">
        <f>VLOOKUP(H5961,Table2[[State]:[Kürzel für Highcharts]],2,0)</f>
        <v>MA</v>
      </c>
    </row>
    <row r="5962" spans="1:9">
      <c r="A5962">
        <v>45</v>
      </c>
      <c r="B5962" s="3">
        <v>42050</v>
      </c>
      <c r="C5962">
        <v>2.13</v>
      </c>
      <c r="D5962">
        <v>2753.92</v>
      </c>
      <c r="E5962" t="s">
        <v>10</v>
      </c>
      <c r="F5962">
        <v>2015</v>
      </c>
      <c r="G5962" s="4" t="s">
        <v>27</v>
      </c>
      <c r="H5962" t="str">
        <f>VLOOKUP(G5962,States!$A$1:$B$71,2,0)</f>
        <v>Massachusetts</v>
      </c>
      <c r="I5962" t="str">
        <f>VLOOKUP(H5962,Table2[[State]:[Kürzel für Highcharts]],2,0)</f>
        <v>MA</v>
      </c>
    </row>
    <row r="5963" spans="1:9">
      <c r="A5963">
        <v>46</v>
      </c>
      <c r="B5963" s="3">
        <v>42043</v>
      </c>
      <c r="C5963">
        <v>2.37</v>
      </c>
      <c r="D5963">
        <v>5223.3599999999997</v>
      </c>
      <c r="E5963" t="s">
        <v>10</v>
      </c>
      <c r="F5963">
        <v>2015</v>
      </c>
      <c r="G5963" s="4" t="s">
        <v>27</v>
      </c>
      <c r="H5963" t="str">
        <f>VLOOKUP(G5963,States!$A$1:$B$71,2,0)</f>
        <v>Massachusetts</v>
      </c>
      <c r="I5963" t="str">
        <f>VLOOKUP(H5963,Table2[[State]:[Kürzel für Highcharts]],2,0)</f>
        <v>MA</v>
      </c>
    </row>
    <row r="5964" spans="1:9">
      <c r="A5964">
        <v>47</v>
      </c>
      <c r="B5964" s="3">
        <v>42036</v>
      </c>
      <c r="C5964">
        <v>1.54</v>
      </c>
      <c r="D5964">
        <v>6084.48</v>
      </c>
      <c r="E5964" t="s">
        <v>10</v>
      </c>
      <c r="F5964">
        <v>2015</v>
      </c>
      <c r="G5964" s="4" t="s">
        <v>27</v>
      </c>
      <c r="H5964" t="str">
        <f>VLOOKUP(G5964,States!$A$1:$B$71,2,0)</f>
        <v>Massachusetts</v>
      </c>
      <c r="I5964" t="str">
        <f>VLOOKUP(H5964,Table2[[State]:[Kürzel für Highcharts]],2,0)</f>
        <v>MA</v>
      </c>
    </row>
    <row r="5965" spans="1:9">
      <c r="A5965">
        <v>48</v>
      </c>
      <c r="B5965" s="3">
        <v>42029</v>
      </c>
      <c r="C5965">
        <v>2.21</v>
      </c>
      <c r="D5965">
        <v>1920.19</v>
      </c>
      <c r="E5965" t="s">
        <v>10</v>
      </c>
      <c r="F5965">
        <v>2015</v>
      </c>
      <c r="G5965" s="4" t="s">
        <v>27</v>
      </c>
      <c r="H5965" t="str">
        <f>VLOOKUP(G5965,States!$A$1:$B$71,2,0)</f>
        <v>Massachusetts</v>
      </c>
      <c r="I5965" t="str">
        <f>VLOOKUP(H5965,Table2[[State]:[Kürzel für Highcharts]],2,0)</f>
        <v>MA</v>
      </c>
    </row>
    <row r="5966" spans="1:9">
      <c r="A5966">
        <v>49</v>
      </c>
      <c r="B5966" s="3">
        <v>42022</v>
      </c>
      <c r="C5966">
        <v>2.35</v>
      </c>
      <c r="D5966">
        <v>2552.09</v>
      </c>
      <c r="E5966" t="s">
        <v>10</v>
      </c>
      <c r="F5966">
        <v>2015</v>
      </c>
      <c r="G5966" s="4" t="s">
        <v>27</v>
      </c>
      <c r="H5966" t="str">
        <f>VLOOKUP(G5966,States!$A$1:$B$71,2,0)</f>
        <v>Massachusetts</v>
      </c>
      <c r="I5966" t="str">
        <f>VLOOKUP(H5966,Table2[[State]:[Kürzel für Highcharts]],2,0)</f>
        <v>MA</v>
      </c>
    </row>
    <row r="5967" spans="1:9">
      <c r="A5967">
        <v>50</v>
      </c>
      <c r="B5967" s="3">
        <v>42015</v>
      </c>
      <c r="C5967">
        <v>2.2799999999999998</v>
      </c>
      <c r="D5967">
        <v>3463.61</v>
      </c>
      <c r="E5967" t="s">
        <v>10</v>
      </c>
      <c r="F5967">
        <v>2015</v>
      </c>
      <c r="G5967" s="4" t="s">
        <v>27</v>
      </c>
      <c r="H5967" t="str">
        <f>VLOOKUP(G5967,States!$A$1:$B$71,2,0)</f>
        <v>Massachusetts</v>
      </c>
      <c r="I5967" t="str">
        <f>VLOOKUP(H5967,Table2[[State]:[Kürzel für Highcharts]],2,0)</f>
        <v>MA</v>
      </c>
    </row>
    <row r="5968" spans="1:9">
      <c r="A5968">
        <v>51</v>
      </c>
      <c r="B5968" s="3">
        <v>42008</v>
      </c>
      <c r="C5968">
        <v>2.3199999999999998</v>
      </c>
      <c r="D5968">
        <v>4801.1000000000004</v>
      </c>
      <c r="E5968" t="s">
        <v>10</v>
      </c>
      <c r="F5968">
        <v>2015</v>
      </c>
      <c r="G5968" s="4" t="s">
        <v>27</v>
      </c>
      <c r="H5968" t="str">
        <f>VLOOKUP(G5968,States!$A$1:$B$71,2,0)</f>
        <v>Massachusetts</v>
      </c>
      <c r="I5968" t="str">
        <f>VLOOKUP(H5968,Table2[[State]:[Kürzel für Highcharts]],2,0)</f>
        <v>MA</v>
      </c>
    </row>
    <row r="5969" spans="1:9">
      <c r="A5969">
        <v>0</v>
      </c>
      <c r="B5969" s="3">
        <v>42729</v>
      </c>
      <c r="C5969">
        <v>2.41</v>
      </c>
      <c r="D5969">
        <v>8403.07</v>
      </c>
      <c r="E5969" t="s">
        <v>10</v>
      </c>
      <c r="F5969">
        <v>2016</v>
      </c>
      <c r="G5969" s="4" t="s">
        <v>27</v>
      </c>
      <c r="H5969" t="str">
        <f>VLOOKUP(G5969,States!$A$1:$B$71,2,0)</f>
        <v>Massachusetts</v>
      </c>
      <c r="I5969" t="str">
        <f>VLOOKUP(H5969,Table2[[State]:[Kürzel für Highcharts]],2,0)</f>
        <v>MA</v>
      </c>
    </row>
    <row r="5970" spans="1:9">
      <c r="A5970">
        <v>1</v>
      </c>
      <c r="B5970" s="3">
        <v>42722</v>
      </c>
      <c r="C5970">
        <v>2.36</v>
      </c>
      <c r="D5970">
        <v>8155.56</v>
      </c>
      <c r="E5970" t="s">
        <v>10</v>
      </c>
      <c r="F5970">
        <v>2016</v>
      </c>
      <c r="G5970" s="4" t="s">
        <v>27</v>
      </c>
      <c r="H5970" t="str">
        <f>VLOOKUP(G5970,States!$A$1:$B$71,2,0)</f>
        <v>Massachusetts</v>
      </c>
      <c r="I5970" t="str">
        <f>VLOOKUP(H5970,Table2[[State]:[Kürzel für Highcharts]],2,0)</f>
        <v>MA</v>
      </c>
    </row>
    <row r="5971" spans="1:9">
      <c r="A5971">
        <v>2</v>
      </c>
      <c r="B5971" s="3">
        <v>42715</v>
      </c>
      <c r="C5971">
        <v>2.54</v>
      </c>
      <c r="D5971">
        <v>7514.4</v>
      </c>
      <c r="E5971" t="s">
        <v>10</v>
      </c>
      <c r="F5971">
        <v>2016</v>
      </c>
      <c r="G5971" s="4" t="s">
        <v>27</v>
      </c>
      <c r="H5971" t="str">
        <f>VLOOKUP(G5971,States!$A$1:$B$71,2,0)</f>
        <v>Massachusetts</v>
      </c>
      <c r="I5971" t="str">
        <f>VLOOKUP(H5971,Table2[[State]:[Kürzel für Highcharts]],2,0)</f>
        <v>MA</v>
      </c>
    </row>
    <row r="5972" spans="1:9">
      <c r="A5972">
        <v>3</v>
      </c>
      <c r="B5972" s="3">
        <v>42708</v>
      </c>
      <c r="C5972">
        <v>2.42</v>
      </c>
      <c r="D5972">
        <v>8036.44</v>
      </c>
      <c r="E5972" t="s">
        <v>10</v>
      </c>
      <c r="F5972">
        <v>2016</v>
      </c>
      <c r="G5972" s="4" t="s">
        <v>27</v>
      </c>
      <c r="H5972" t="str">
        <f>VLOOKUP(G5972,States!$A$1:$B$71,2,0)</f>
        <v>Massachusetts</v>
      </c>
      <c r="I5972" t="str">
        <f>VLOOKUP(H5972,Table2[[State]:[Kürzel für Highcharts]],2,0)</f>
        <v>MA</v>
      </c>
    </row>
    <row r="5973" spans="1:9">
      <c r="A5973">
        <v>4</v>
      </c>
      <c r="B5973" s="3">
        <v>42701</v>
      </c>
      <c r="C5973">
        <v>2.67</v>
      </c>
      <c r="D5973">
        <v>7148.3</v>
      </c>
      <c r="E5973" t="s">
        <v>10</v>
      </c>
      <c r="F5973">
        <v>2016</v>
      </c>
      <c r="G5973" s="4" t="s">
        <v>27</v>
      </c>
      <c r="H5973" t="str">
        <f>VLOOKUP(G5973,States!$A$1:$B$71,2,0)</f>
        <v>Massachusetts</v>
      </c>
      <c r="I5973" t="str">
        <f>VLOOKUP(H5973,Table2[[State]:[Kürzel für Highcharts]],2,0)</f>
        <v>MA</v>
      </c>
    </row>
    <row r="5974" spans="1:9">
      <c r="A5974">
        <v>5</v>
      </c>
      <c r="B5974" s="3">
        <v>42694</v>
      </c>
      <c r="C5974">
        <v>2.2999999999999998</v>
      </c>
      <c r="D5974">
        <v>9689.09</v>
      </c>
      <c r="E5974" t="s">
        <v>10</v>
      </c>
      <c r="F5974">
        <v>2016</v>
      </c>
      <c r="G5974" s="4" t="s">
        <v>27</v>
      </c>
      <c r="H5974" t="str">
        <f>VLOOKUP(G5974,States!$A$1:$B$71,2,0)</f>
        <v>Massachusetts</v>
      </c>
      <c r="I5974" t="str">
        <f>VLOOKUP(H5974,Table2[[State]:[Kürzel für Highcharts]],2,0)</f>
        <v>MA</v>
      </c>
    </row>
    <row r="5975" spans="1:9">
      <c r="A5975">
        <v>6</v>
      </c>
      <c r="B5975" s="3">
        <v>42687</v>
      </c>
      <c r="C5975">
        <v>2.68</v>
      </c>
      <c r="D5975">
        <v>5260.62</v>
      </c>
      <c r="E5975" t="s">
        <v>10</v>
      </c>
      <c r="F5975">
        <v>2016</v>
      </c>
      <c r="G5975" s="4" t="s">
        <v>27</v>
      </c>
      <c r="H5975" t="str">
        <f>VLOOKUP(G5975,States!$A$1:$B$71,2,0)</f>
        <v>Massachusetts</v>
      </c>
      <c r="I5975" t="str">
        <f>VLOOKUP(H5975,Table2[[State]:[Kürzel für Highcharts]],2,0)</f>
        <v>MA</v>
      </c>
    </row>
    <row r="5976" spans="1:9">
      <c r="A5976">
        <v>7</v>
      </c>
      <c r="B5976" s="3">
        <v>42680</v>
      </c>
      <c r="C5976">
        <v>2.57</v>
      </c>
      <c r="D5976">
        <v>6674.17</v>
      </c>
      <c r="E5976" t="s">
        <v>10</v>
      </c>
      <c r="F5976">
        <v>2016</v>
      </c>
      <c r="G5976" s="4" t="s">
        <v>27</v>
      </c>
      <c r="H5976" t="str">
        <f>VLOOKUP(G5976,States!$A$1:$B$71,2,0)</f>
        <v>Massachusetts</v>
      </c>
      <c r="I5976" t="str">
        <f>VLOOKUP(H5976,Table2[[State]:[Kürzel für Highcharts]],2,0)</f>
        <v>MA</v>
      </c>
    </row>
    <row r="5977" spans="1:9">
      <c r="A5977">
        <v>8</v>
      </c>
      <c r="B5977" s="3">
        <v>42673</v>
      </c>
      <c r="C5977">
        <v>2.34</v>
      </c>
      <c r="D5977">
        <v>4272.13</v>
      </c>
      <c r="E5977" t="s">
        <v>10</v>
      </c>
      <c r="F5977">
        <v>2016</v>
      </c>
      <c r="G5977" s="4" t="s">
        <v>27</v>
      </c>
      <c r="H5977" t="str">
        <f>VLOOKUP(G5977,States!$A$1:$B$71,2,0)</f>
        <v>Massachusetts</v>
      </c>
      <c r="I5977" t="str">
        <f>VLOOKUP(H5977,Table2[[State]:[Kürzel für Highcharts]],2,0)</f>
        <v>MA</v>
      </c>
    </row>
    <row r="5978" spans="1:9">
      <c r="A5978">
        <v>9</v>
      </c>
      <c r="B5978" s="3">
        <v>42666</v>
      </c>
      <c r="C5978">
        <v>1.98</v>
      </c>
      <c r="D5978">
        <v>1494.63</v>
      </c>
      <c r="E5978" t="s">
        <v>10</v>
      </c>
      <c r="F5978">
        <v>2016</v>
      </c>
      <c r="G5978" s="4" t="s">
        <v>27</v>
      </c>
      <c r="H5978" t="str">
        <f>VLOOKUP(G5978,States!$A$1:$B$71,2,0)</f>
        <v>Massachusetts</v>
      </c>
      <c r="I5978" t="str">
        <f>VLOOKUP(H5978,Table2[[State]:[Kürzel für Highcharts]],2,0)</f>
        <v>MA</v>
      </c>
    </row>
    <row r="5979" spans="1:9">
      <c r="A5979">
        <v>10</v>
      </c>
      <c r="B5979" s="3">
        <v>42659</v>
      </c>
      <c r="C5979">
        <v>2.33</v>
      </c>
      <c r="D5979">
        <v>5131.43</v>
      </c>
      <c r="E5979" t="s">
        <v>10</v>
      </c>
      <c r="F5979">
        <v>2016</v>
      </c>
      <c r="G5979" s="4" t="s">
        <v>27</v>
      </c>
      <c r="H5979" t="str">
        <f>VLOOKUP(G5979,States!$A$1:$B$71,2,0)</f>
        <v>Massachusetts</v>
      </c>
      <c r="I5979" t="str">
        <f>VLOOKUP(H5979,Table2[[State]:[Kürzel für Highcharts]],2,0)</f>
        <v>MA</v>
      </c>
    </row>
    <row r="5980" spans="1:9">
      <c r="A5980">
        <v>11</v>
      </c>
      <c r="B5980" s="3">
        <v>42652</v>
      </c>
      <c r="C5980">
        <v>2.34</v>
      </c>
      <c r="D5980">
        <v>6836.11</v>
      </c>
      <c r="E5980" t="s">
        <v>10</v>
      </c>
      <c r="F5980">
        <v>2016</v>
      </c>
      <c r="G5980" s="4" t="s">
        <v>27</v>
      </c>
      <c r="H5980" t="str">
        <f>VLOOKUP(G5980,States!$A$1:$B$71,2,0)</f>
        <v>Massachusetts</v>
      </c>
      <c r="I5980" t="str">
        <f>VLOOKUP(H5980,Table2[[State]:[Kürzel für Highcharts]],2,0)</f>
        <v>MA</v>
      </c>
    </row>
    <row r="5981" spans="1:9">
      <c r="A5981">
        <v>12</v>
      </c>
      <c r="B5981" s="3">
        <v>42645</v>
      </c>
      <c r="C5981">
        <v>2.33</v>
      </c>
      <c r="D5981">
        <v>7328.91</v>
      </c>
      <c r="E5981" t="s">
        <v>10</v>
      </c>
      <c r="F5981">
        <v>2016</v>
      </c>
      <c r="G5981" s="4" t="s">
        <v>27</v>
      </c>
      <c r="H5981" t="str">
        <f>VLOOKUP(G5981,States!$A$1:$B$71,2,0)</f>
        <v>Massachusetts</v>
      </c>
      <c r="I5981" t="str">
        <f>VLOOKUP(H5981,Table2[[State]:[Kürzel für Highcharts]],2,0)</f>
        <v>MA</v>
      </c>
    </row>
    <row r="5982" spans="1:9">
      <c r="A5982">
        <v>13</v>
      </c>
      <c r="B5982" s="3">
        <v>42638</v>
      </c>
      <c r="C5982">
        <v>2.34</v>
      </c>
      <c r="D5982">
        <v>9905.86</v>
      </c>
      <c r="E5982" t="s">
        <v>10</v>
      </c>
      <c r="F5982">
        <v>2016</v>
      </c>
      <c r="G5982" s="4" t="s">
        <v>27</v>
      </c>
      <c r="H5982" t="str">
        <f>VLOOKUP(G5982,States!$A$1:$B$71,2,0)</f>
        <v>Massachusetts</v>
      </c>
      <c r="I5982" t="str">
        <f>VLOOKUP(H5982,Table2[[State]:[Kürzel für Highcharts]],2,0)</f>
        <v>MA</v>
      </c>
    </row>
    <row r="5983" spans="1:9">
      <c r="A5983">
        <v>14</v>
      </c>
      <c r="B5983" s="3">
        <v>42631</v>
      </c>
      <c r="C5983">
        <v>2.36</v>
      </c>
      <c r="D5983">
        <v>10644.73</v>
      </c>
      <c r="E5983" t="s">
        <v>10</v>
      </c>
      <c r="F5983">
        <v>2016</v>
      </c>
      <c r="G5983" s="4" t="s">
        <v>27</v>
      </c>
      <c r="H5983" t="str">
        <f>VLOOKUP(G5983,States!$A$1:$B$71,2,0)</f>
        <v>Massachusetts</v>
      </c>
      <c r="I5983" t="str">
        <f>VLOOKUP(H5983,Table2[[State]:[Kürzel für Highcharts]],2,0)</f>
        <v>MA</v>
      </c>
    </row>
    <row r="5984" spans="1:9">
      <c r="A5984">
        <v>15</v>
      </c>
      <c r="B5984" s="3">
        <v>42624</v>
      </c>
      <c r="C5984">
        <v>2.27</v>
      </c>
      <c r="D5984">
        <v>12509.69</v>
      </c>
      <c r="E5984" t="s">
        <v>10</v>
      </c>
      <c r="F5984">
        <v>2016</v>
      </c>
      <c r="G5984" s="4" t="s">
        <v>27</v>
      </c>
      <c r="H5984" t="str">
        <f>VLOOKUP(G5984,States!$A$1:$B$71,2,0)</f>
        <v>Massachusetts</v>
      </c>
      <c r="I5984" t="str">
        <f>VLOOKUP(H5984,Table2[[State]:[Kürzel für Highcharts]],2,0)</f>
        <v>MA</v>
      </c>
    </row>
    <row r="5985" spans="1:9">
      <c r="A5985">
        <v>16</v>
      </c>
      <c r="B5985" s="3">
        <v>42617</v>
      </c>
      <c r="C5985">
        <v>2.34</v>
      </c>
      <c r="D5985">
        <v>9021.82</v>
      </c>
      <c r="E5985" t="s">
        <v>10</v>
      </c>
      <c r="F5985">
        <v>2016</v>
      </c>
      <c r="G5985" s="4" t="s">
        <v>27</v>
      </c>
      <c r="H5985" t="str">
        <f>VLOOKUP(G5985,States!$A$1:$B$71,2,0)</f>
        <v>Massachusetts</v>
      </c>
      <c r="I5985" t="str">
        <f>VLOOKUP(H5985,Table2[[State]:[Kürzel für Highcharts]],2,0)</f>
        <v>MA</v>
      </c>
    </row>
    <row r="5986" spans="1:9">
      <c r="A5986">
        <v>17</v>
      </c>
      <c r="B5986" s="3">
        <v>42610</v>
      </c>
      <c r="C5986">
        <v>2.23</v>
      </c>
      <c r="D5986">
        <v>4688.55</v>
      </c>
      <c r="E5986" t="s">
        <v>10</v>
      </c>
      <c r="F5986">
        <v>2016</v>
      </c>
      <c r="G5986" s="4" t="s">
        <v>27</v>
      </c>
      <c r="H5986" t="str">
        <f>VLOOKUP(G5986,States!$A$1:$B$71,2,0)</f>
        <v>Massachusetts</v>
      </c>
      <c r="I5986" t="str">
        <f>VLOOKUP(H5986,Table2[[State]:[Kürzel für Highcharts]],2,0)</f>
        <v>MA</v>
      </c>
    </row>
    <row r="5987" spans="1:9">
      <c r="A5987">
        <v>18</v>
      </c>
      <c r="B5987" s="3">
        <v>42603</v>
      </c>
      <c r="C5987">
        <v>2.09</v>
      </c>
      <c r="D5987">
        <v>6181.23</v>
      </c>
      <c r="E5987" t="s">
        <v>10</v>
      </c>
      <c r="F5987">
        <v>2016</v>
      </c>
      <c r="G5987" s="4" t="s">
        <v>27</v>
      </c>
      <c r="H5987" t="str">
        <f>VLOOKUP(G5987,States!$A$1:$B$71,2,0)</f>
        <v>Massachusetts</v>
      </c>
      <c r="I5987" t="str">
        <f>VLOOKUP(H5987,Table2[[State]:[Kürzel für Highcharts]],2,0)</f>
        <v>MA</v>
      </c>
    </row>
    <row r="5988" spans="1:9">
      <c r="A5988">
        <v>19</v>
      </c>
      <c r="B5988" s="3">
        <v>42596</v>
      </c>
      <c r="C5988">
        <v>2.19</v>
      </c>
      <c r="D5988">
        <v>5131.72</v>
      </c>
      <c r="E5988" t="s">
        <v>10</v>
      </c>
      <c r="F5988">
        <v>2016</v>
      </c>
      <c r="G5988" s="4" t="s">
        <v>27</v>
      </c>
      <c r="H5988" t="str">
        <f>VLOOKUP(G5988,States!$A$1:$B$71,2,0)</f>
        <v>Massachusetts</v>
      </c>
      <c r="I5988" t="str">
        <f>VLOOKUP(H5988,Table2[[State]:[Kürzel für Highcharts]],2,0)</f>
        <v>MA</v>
      </c>
    </row>
    <row r="5989" spans="1:9">
      <c r="A5989">
        <v>20</v>
      </c>
      <c r="B5989" s="3">
        <v>42589</v>
      </c>
      <c r="C5989">
        <v>2.36</v>
      </c>
      <c r="D5989">
        <v>5402.37</v>
      </c>
      <c r="E5989" t="s">
        <v>10</v>
      </c>
      <c r="F5989">
        <v>2016</v>
      </c>
      <c r="G5989" s="4" t="s">
        <v>27</v>
      </c>
      <c r="H5989" t="str">
        <f>VLOOKUP(G5989,States!$A$1:$B$71,2,0)</f>
        <v>Massachusetts</v>
      </c>
      <c r="I5989" t="str">
        <f>VLOOKUP(H5989,Table2[[State]:[Kürzel für Highcharts]],2,0)</f>
        <v>MA</v>
      </c>
    </row>
    <row r="5990" spans="1:9">
      <c r="A5990">
        <v>21</v>
      </c>
      <c r="B5990" s="3">
        <v>42582</v>
      </c>
      <c r="C5990">
        <v>2.19</v>
      </c>
      <c r="D5990">
        <v>5524.69</v>
      </c>
      <c r="E5990" t="s">
        <v>10</v>
      </c>
      <c r="F5990">
        <v>2016</v>
      </c>
      <c r="G5990" s="4" t="s">
        <v>27</v>
      </c>
      <c r="H5990" t="str">
        <f>VLOOKUP(G5990,States!$A$1:$B$71,2,0)</f>
        <v>Massachusetts</v>
      </c>
      <c r="I5990" t="str">
        <f>VLOOKUP(H5990,Table2[[State]:[Kürzel für Highcharts]],2,0)</f>
        <v>MA</v>
      </c>
    </row>
    <row r="5991" spans="1:9">
      <c r="A5991">
        <v>22</v>
      </c>
      <c r="B5991" s="3">
        <v>42575</v>
      </c>
      <c r="C5991">
        <v>2.2999999999999998</v>
      </c>
      <c r="D5991">
        <v>7492.17</v>
      </c>
      <c r="E5991" t="s">
        <v>10</v>
      </c>
      <c r="F5991">
        <v>2016</v>
      </c>
      <c r="G5991" s="4" t="s">
        <v>27</v>
      </c>
      <c r="H5991" t="str">
        <f>VLOOKUP(G5991,States!$A$1:$B$71,2,0)</f>
        <v>Massachusetts</v>
      </c>
      <c r="I5991" t="str">
        <f>VLOOKUP(H5991,Table2[[State]:[Kürzel für Highcharts]],2,0)</f>
        <v>MA</v>
      </c>
    </row>
    <row r="5992" spans="1:9">
      <c r="A5992">
        <v>23</v>
      </c>
      <c r="B5992" s="3">
        <v>42568</v>
      </c>
      <c r="C5992">
        <v>2.39</v>
      </c>
      <c r="D5992">
        <v>12209.9</v>
      </c>
      <c r="E5992" t="s">
        <v>10</v>
      </c>
      <c r="F5992">
        <v>2016</v>
      </c>
      <c r="G5992" s="4" t="s">
        <v>27</v>
      </c>
      <c r="H5992" t="str">
        <f>VLOOKUP(G5992,States!$A$1:$B$71,2,0)</f>
        <v>Massachusetts</v>
      </c>
      <c r="I5992" t="str">
        <f>VLOOKUP(H5992,Table2[[State]:[Kürzel für Highcharts]],2,0)</f>
        <v>MA</v>
      </c>
    </row>
    <row r="5993" spans="1:9">
      <c r="A5993">
        <v>24</v>
      </c>
      <c r="B5993" s="3">
        <v>42561</v>
      </c>
      <c r="C5993">
        <v>2.33</v>
      </c>
      <c r="D5993">
        <v>9578.06</v>
      </c>
      <c r="E5993" t="s">
        <v>10</v>
      </c>
      <c r="F5993">
        <v>2016</v>
      </c>
      <c r="G5993" s="4" t="s">
        <v>27</v>
      </c>
      <c r="H5993" t="str">
        <f>VLOOKUP(G5993,States!$A$1:$B$71,2,0)</f>
        <v>Massachusetts</v>
      </c>
      <c r="I5993" t="str">
        <f>VLOOKUP(H5993,Table2[[State]:[Kürzel für Highcharts]],2,0)</f>
        <v>MA</v>
      </c>
    </row>
    <row r="5994" spans="1:9">
      <c r="A5994">
        <v>25</v>
      </c>
      <c r="B5994" s="3">
        <v>42554</v>
      </c>
      <c r="C5994">
        <v>2.33</v>
      </c>
      <c r="D5994">
        <v>9168.9</v>
      </c>
      <c r="E5994" t="s">
        <v>10</v>
      </c>
      <c r="F5994">
        <v>2016</v>
      </c>
      <c r="G5994" s="4" t="s">
        <v>27</v>
      </c>
      <c r="H5994" t="str">
        <f>VLOOKUP(G5994,States!$A$1:$B$71,2,0)</f>
        <v>Massachusetts</v>
      </c>
      <c r="I5994" t="str">
        <f>VLOOKUP(H5994,Table2[[State]:[Kürzel für Highcharts]],2,0)</f>
        <v>MA</v>
      </c>
    </row>
    <row r="5995" spans="1:9">
      <c r="A5995">
        <v>26</v>
      </c>
      <c r="B5995" s="3">
        <v>42547</v>
      </c>
      <c r="C5995">
        <v>2.3199999999999998</v>
      </c>
      <c r="D5995">
        <v>7355.55</v>
      </c>
      <c r="E5995" t="s">
        <v>10</v>
      </c>
      <c r="F5995">
        <v>2016</v>
      </c>
      <c r="G5995" s="4" t="s">
        <v>27</v>
      </c>
      <c r="H5995" t="str">
        <f>VLOOKUP(G5995,States!$A$1:$B$71,2,0)</f>
        <v>Massachusetts</v>
      </c>
      <c r="I5995" t="str">
        <f>VLOOKUP(H5995,Table2[[State]:[Kürzel für Highcharts]],2,0)</f>
        <v>MA</v>
      </c>
    </row>
    <row r="5996" spans="1:9">
      <c r="A5996">
        <v>27</v>
      </c>
      <c r="B5996" s="3">
        <v>42540</v>
      </c>
      <c r="C5996">
        <v>2.31</v>
      </c>
      <c r="D5996">
        <v>7083.46</v>
      </c>
      <c r="E5996" t="s">
        <v>10</v>
      </c>
      <c r="F5996">
        <v>2016</v>
      </c>
      <c r="G5996" s="4" t="s">
        <v>27</v>
      </c>
      <c r="H5996" t="str">
        <f>VLOOKUP(G5996,States!$A$1:$B$71,2,0)</f>
        <v>Massachusetts</v>
      </c>
      <c r="I5996" t="str">
        <f>VLOOKUP(H5996,Table2[[State]:[Kürzel für Highcharts]],2,0)</f>
        <v>MA</v>
      </c>
    </row>
    <row r="5997" spans="1:9">
      <c r="A5997">
        <v>28</v>
      </c>
      <c r="B5997" s="3">
        <v>42533</v>
      </c>
      <c r="C5997">
        <v>2.31</v>
      </c>
      <c r="D5997">
        <v>5799.45</v>
      </c>
      <c r="E5997" t="s">
        <v>10</v>
      </c>
      <c r="F5997">
        <v>2016</v>
      </c>
      <c r="G5997" s="4" t="s">
        <v>27</v>
      </c>
      <c r="H5997" t="str">
        <f>VLOOKUP(G5997,States!$A$1:$B$71,2,0)</f>
        <v>Massachusetts</v>
      </c>
      <c r="I5997" t="str">
        <f>VLOOKUP(H5997,Table2[[State]:[Kürzel für Highcharts]],2,0)</f>
        <v>MA</v>
      </c>
    </row>
    <row r="5998" spans="1:9">
      <c r="A5998">
        <v>29</v>
      </c>
      <c r="B5998" s="3">
        <v>42526</v>
      </c>
      <c r="C5998">
        <v>2.27</v>
      </c>
      <c r="D5998">
        <v>7906.25</v>
      </c>
      <c r="E5998" t="s">
        <v>10</v>
      </c>
      <c r="F5998">
        <v>2016</v>
      </c>
      <c r="G5998" s="4" t="s">
        <v>27</v>
      </c>
      <c r="H5998" t="str">
        <f>VLOOKUP(G5998,States!$A$1:$B$71,2,0)</f>
        <v>Massachusetts</v>
      </c>
      <c r="I5998" t="str">
        <f>VLOOKUP(H5998,Table2[[State]:[Kürzel für Highcharts]],2,0)</f>
        <v>MA</v>
      </c>
    </row>
    <row r="5999" spans="1:9">
      <c r="A5999">
        <v>30</v>
      </c>
      <c r="B5999" s="3">
        <v>42519</v>
      </c>
      <c r="C5999">
        <v>2.36</v>
      </c>
      <c r="D5999">
        <v>8731.75</v>
      </c>
      <c r="E5999" t="s">
        <v>10</v>
      </c>
      <c r="F5999">
        <v>2016</v>
      </c>
      <c r="G5999" s="4" t="s">
        <v>27</v>
      </c>
      <c r="H5999" t="str">
        <f>VLOOKUP(G5999,States!$A$1:$B$71,2,0)</f>
        <v>Massachusetts</v>
      </c>
      <c r="I5999" t="str">
        <f>VLOOKUP(H5999,Table2[[State]:[Kürzel für Highcharts]],2,0)</f>
        <v>MA</v>
      </c>
    </row>
    <row r="6000" spans="1:9">
      <c r="A6000">
        <v>31</v>
      </c>
      <c r="B6000" s="3">
        <v>42512</v>
      </c>
      <c r="C6000">
        <v>2.36</v>
      </c>
      <c r="D6000">
        <v>10501.75</v>
      </c>
      <c r="E6000" t="s">
        <v>10</v>
      </c>
      <c r="F6000">
        <v>2016</v>
      </c>
      <c r="G6000" s="4" t="s">
        <v>27</v>
      </c>
      <c r="H6000" t="str">
        <f>VLOOKUP(G6000,States!$A$1:$B$71,2,0)</f>
        <v>Massachusetts</v>
      </c>
      <c r="I6000" t="str">
        <f>VLOOKUP(H6000,Table2[[State]:[Kürzel für Highcharts]],2,0)</f>
        <v>MA</v>
      </c>
    </row>
    <row r="6001" spans="1:9">
      <c r="A6001">
        <v>32</v>
      </c>
      <c r="B6001" s="3">
        <v>42505</v>
      </c>
      <c r="C6001">
        <v>2.34</v>
      </c>
      <c r="D6001">
        <v>7461.06</v>
      </c>
      <c r="E6001" t="s">
        <v>10</v>
      </c>
      <c r="F6001">
        <v>2016</v>
      </c>
      <c r="G6001" s="4" t="s">
        <v>27</v>
      </c>
      <c r="H6001" t="str">
        <f>VLOOKUP(G6001,States!$A$1:$B$71,2,0)</f>
        <v>Massachusetts</v>
      </c>
      <c r="I6001" t="str">
        <f>VLOOKUP(H6001,Table2[[State]:[Kürzel für Highcharts]],2,0)</f>
        <v>MA</v>
      </c>
    </row>
    <row r="6002" spans="1:9">
      <c r="A6002">
        <v>33</v>
      </c>
      <c r="B6002" s="3">
        <v>42498</v>
      </c>
      <c r="C6002">
        <v>2.16</v>
      </c>
      <c r="D6002">
        <v>8622.92</v>
      </c>
      <c r="E6002" t="s">
        <v>10</v>
      </c>
      <c r="F6002">
        <v>2016</v>
      </c>
      <c r="G6002" s="4" t="s">
        <v>27</v>
      </c>
      <c r="H6002" t="str">
        <f>VLOOKUP(G6002,States!$A$1:$B$71,2,0)</f>
        <v>Massachusetts</v>
      </c>
      <c r="I6002" t="str">
        <f>VLOOKUP(H6002,Table2[[State]:[Kürzel für Highcharts]],2,0)</f>
        <v>MA</v>
      </c>
    </row>
    <row r="6003" spans="1:9">
      <c r="A6003">
        <v>34</v>
      </c>
      <c r="B6003" s="3">
        <v>42491</v>
      </c>
      <c r="C6003">
        <v>2.4</v>
      </c>
      <c r="D6003">
        <v>13840.67</v>
      </c>
      <c r="E6003" t="s">
        <v>10</v>
      </c>
      <c r="F6003">
        <v>2016</v>
      </c>
      <c r="G6003" s="4" t="s">
        <v>27</v>
      </c>
      <c r="H6003" t="str">
        <f>VLOOKUP(G6003,States!$A$1:$B$71,2,0)</f>
        <v>Massachusetts</v>
      </c>
      <c r="I6003" t="str">
        <f>VLOOKUP(H6003,Table2[[State]:[Kürzel für Highcharts]],2,0)</f>
        <v>MA</v>
      </c>
    </row>
    <row r="6004" spans="1:9">
      <c r="A6004">
        <v>35</v>
      </c>
      <c r="B6004" s="3">
        <v>42484</v>
      </c>
      <c r="C6004">
        <v>2.2400000000000002</v>
      </c>
      <c r="D6004">
        <v>10677.34</v>
      </c>
      <c r="E6004" t="s">
        <v>10</v>
      </c>
      <c r="F6004">
        <v>2016</v>
      </c>
      <c r="G6004" s="4" t="s">
        <v>27</v>
      </c>
      <c r="H6004" t="str">
        <f>VLOOKUP(G6004,States!$A$1:$B$71,2,0)</f>
        <v>Massachusetts</v>
      </c>
      <c r="I6004" t="str">
        <f>VLOOKUP(H6004,Table2[[State]:[Kürzel für Highcharts]],2,0)</f>
        <v>MA</v>
      </c>
    </row>
    <row r="6005" spans="1:9">
      <c r="A6005">
        <v>36</v>
      </c>
      <c r="B6005" s="3">
        <v>42477</v>
      </c>
      <c r="C6005">
        <v>2.2000000000000002</v>
      </c>
      <c r="D6005">
        <v>8121.64</v>
      </c>
      <c r="E6005" t="s">
        <v>10</v>
      </c>
      <c r="F6005">
        <v>2016</v>
      </c>
      <c r="G6005" s="4" t="s">
        <v>27</v>
      </c>
      <c r="H6005" t="str">
        <f>VLOOKUP(G6005,States!$A$1:$B$71,2,0)</f>
        <v>Massachusetts</v>
      </c>
      <c r="I6005" t="str">
        <f>VLOOKUP(H6005,Table2[[State]:[Kürzel für Highcharts]],2,0)</f>
        <v>MA</v>
      </c>
    </row>
    <row r="6006" spans="1:9">
      <c r="A6006">
        <v>37</v>
      </c>
      <c r="B6006" s="3">
        <v>42470</v>
      </c>
      <c r="C6006">
        <v>2.31</v>
      </c>
      <c r="D6006">
        <v>8039.96</v>
      </c>
      <c r="E6006" t="s">
        <v>10</v>
      </c>
      <c r="F6006">
        <v>2016</v>
      </c>
      <c r="G6006" s="4" t="s">
        <v>27</v>
      </c>
      <c r="H6006" t="str">
        <f>VLOOKUP(G6006,States!$A$1:$B$71,2,0)</f>
        <v>Massachusetts</v>
      </c>
      <c r="I6006" t="str">
        <f>VLOOKUP(H6006,Table2[[State]:[Kürzel für Highcharts]],2,0)</f>
        <v>MA</v>
      </c>
    </row>
    <row r="6007" spans="1:9">
      <c r="A6007">
        <v>38</v>
      </c>
      <c r="B6007" s="3">
        <v>42463</v>
      </c>
      <c r="C6007">
        <v>2.33</v>
      </c>
      <c r="D6007">
        <v>8734.5400000000009</v>
      </c>
      <c r="E6007" t="s">
        <v>10</v>
      </c>
      <c r="F6007">
        <v>2016</v>
      </c>
      <c r="G6007" s="4" t="s">
        <v>27</v>
      </c>
      <c r="H6007" t="str">
        <f>VLOOKUP(G6007,States!$A$1:$B$71,2,0)</f>
        <v>Massachusetts</v>
      </c>
      <c r="I6007" t="str">
        <f>VLOOKUP(H6007,Table2[[State]:[Kürzel für Highcharts]],2,0)</f>
        <v>MA</v>
      </c>
    </row>
    <row r="6008" spans="1:9">
      <c r="A6008">
        <v>39</v>
      </c>
      <c r="B6008" s="3">
        <v>42456</v>
      </c>
      <c r="C6008">
        <v>2.1800000000000002</v>
      </c>
      <c r="D6008">
        <v>8342.5400000000009</v>
      </c>
      <c r="E6008" t="s">
        <v>10</v>
      </c>
      <c r="F6008">
        <v>2016</v>
      </c>
      <c r="G6008" s="4" t="s">
        <v>27</v>
      </c>
      <c r="H6008" t="str">
        <f>VLOOKUP(G6008,States!$A$1:$B$71,2,0)</f>
        <v>Massachusetts</v>
      </c>
      <c r="I6008" t="str">
        <f>VLOOKUP(H6008,Table2[[State]:[Kürzel für Highcharts]],2,0)</f>
        <v>MA</v>
      </c>
    </row>
    <row r="6009" spans="1:9">
      <c r="A6009">
        <v>40</v>
      </c>
      <c r="B6009" s="3">
        <v>42449</v>
      </c>
      <c r="C6009">
        <v>2.2999999999999998</v>
      </c>
      <c r="D6009">
        <v>6407.43</v>
      </c>
      <c r="E6009" t="s">
        <v>10</v>
      </c>
      <c r="F6009">
        <v>2016</v>
      </c>
      <c r="G6009" s="4" t="s">
        <v>27</v>
      </c>
      <c r="H6009" t="str">
        <f>VLOOKUP(G6009,States!$A$1:$B$71,2,0)</f>
        <v>Massachusetts</v>
      </c>
      <c r="I6009" t="str">
        <f>VLOOKUP(H6009,Table2[[State]:[Kürzel für Highcharts]],2,0)</f>
        <v>MA</v>
      </c>
    </row>
    <row r="6010" spans="1:9">
      <c r="A6010">
        <v>41</v>
      </c>
      <c r="B6010" s="3">
        <v>42442</v>
      </c>
      <c r="C6010">
        <v>2.1800000000000002</v>
      </c>
      <c r="D6010">
        <v>6620.7</v>
      </c>
      <c r="E6010" t="s">
        <v>10</v>
      </c>
      <c r="F6010">
        <v>2016</v>
      </c>
      <c r="G6010" s="4" t="s">
        <v>27</v>
      </c>
      <c r="H6010" t="str">
        <f>VLOOKUP(G6010,States!$A$1:$B$71,2,0)</f>
        <v>Massachusetts</v>
      </c>
      <c r="I6010" t="str">
        <f>VLOOKUP(H6010,Table2[[State]:[Kürzel für Highcharts]],2,0)</f>
        <v>MA</v>
      </c>
    </row>
    <row r="6011" spans="1:9">
      <c r="A6011">
        <v>42</v>
      </c>
      <c r="B6011" s="3">
        <v>42435</v>
      </c>
      <c r="C6011">
        <v>2.1800000000000002</v>
      </c>
      <c r="D6011">
        <v>6367.65</v>
      </c>
      <c r="E6011" t="s">
        <v>10</v>
      </c>
      <c r="F6011">
        <v>2016</v>
      </c>
      <c r="G6011" s="4" t="s">
        <v>27</v>
      </c>
      <c r="H6011" t="str">
        <f>VLOOKUP(G6011,States!$A$1:$B$71,2,0)</f>
        <v>Massachusetts</v>
      </c>
      <c r="I6011" t="str">
        <f>VLOOKUP(H6011,Table2[[State]:[Kürzel für Highcharts]],2,0)</f>
        <v>MA</v>
      </c>
    </row>
    <row r="6012" spans="1:9">
      <c r="A6012">
        <v>43</v>
      </c>
      <c r="B6012" s="3">
        <v>42428</v>
      </c>
      <c r="C6012">
        <v>2.2799999999999998</v>
      </c>
      <c r="D6012">
        <v>9372.36</v>
      </c>
      <c r="E6012" t="s">
        <v>10</v>
      </c>
      <c r="F6012">
        <v>2016</v>
      </c>
      <c r="G6012" s="4" t="s">
        <v>27</v>
      </c>
      <c r="H6012" t="str">
        <f>VLOOKUP(G6012,States!$A$1:$B$71,2,0)</f>
        <v>Massachusetts</v>
      </c>
      <c r="I6012" t="str">
        <f>VLOOKUP(H6012,Table2[[State]:[Kürzel für Highcharts]],2,0)</f>
        <v>MA</v>
      </c>
    </row>
    <row r="6013" spans="1:9">
      <c r="A6013">
        <v>44</v>
      </c>
      <c r="B6013" s="3">
        <v>42421</v>
      </c>
      <c r="C6013">
        <v>2.2400000000000002</v>
      </c>
      <c r="D6013">
        <v>4735.53</v>
      </c>
      <c r="E6013" t="s">
        <v>10</v>
      </c>
      <c r="F6013">
        <v>2016</v>
      </c>
      <c r="G6013" s="4" t="s">
        <v>27</v>
      </c>
      <c r="H6013" t="str">
        <f>VLOOKUP(G6013,States!$A$1:$B$71,2,0)</f>
        <v>Massachusetts</v>
      </c>
      <c r="I6013" t="str">
        <f>VLOOKUP(H6013,Table2[[State]:[Kürzel für Highcharts]],2,0)</f>
        <v>MA</v>
      </c>
    </row>
    <row r="6014" spans="1:9">
      <c r="A6014">
        <v>45</v>
      </c>
      <c r="B6014" s="3">
        <v>42414</v>
      </c>
      <c r="C6014">
        <v>2.31</v>
      </c>
      <c r="D6014">
        <v>4968.79</v>
      </c>
      <c r="E6014" t="s">
        <v>10</v>
      </c>
      <c r="F6014">
        <v>2016</v>
      </c>
      <c r="G6014" s="4" t="s">
        <v>27</v>
      </c>
      <c r="H6014" t="str">
        <f>VLOOKUP(G6014,States!$A$1:$B$71,2,0)</f>
        <v>Massachusetts</v>
      </c>
      <c r="I6014" t="str">
        <f>VLOOKUP(H6014,Table2[[State]:[Kürzel für Highcharts]],2,0)</f>
        <v>MA</v>
      </c>
    </row>
    <row r="6015" spans="1:9">
      <c r="A6015">
        <v>46</v>
      </c>
      <c r="B6015" s="3">
        <v>42407</v>
      </c>
      <c r="C6015">
        <v>2.3199999999999998</v>
      </c>
      <c r="D6015">
        <v>7536.3</v>
      </c>
      <c r="E6015" t="s">
        <v>10</v>
      </c>
      <c r="F6015">
        <v>2016</v>
      </c>
      <c r="G6015" s="4" t="s">
        <v>27</v>
      </c>
      <c r="H6015" t="str">
        <f>VLOOKUP(G6015,States!$A$1:$B$71,2,0)</f>
        <v>Massachusetts</v>
      </c>
      <c r="I6015" t="str">
        <f>VLOOKUP(H6015,Table2[[State]:[Kürzel für Highcharts]],2,0)</f>
        <v>MA</v>
      </c>
    </row>
    <row r="6016" spans="1:9">
      <c r="A6016">
        <v>47</v>
      </c>
      <c r="B6016" s="3">
        <v>42400</v>
      </c>
      <c r="C6016">
        <v>2.27</v>
      </c>
      <c r="D6016">
        <v>4585.28</v>
      </c>
      <c r="E6016" t="s">
        <v>10</v>
      </c>
      <c r="F6016">
        <v>2016</v>
      </c>
      <c r="G6016" s="4" t="s">
        <v>27</v>
      </c>
      <c r="H6016" t="str">
        <f>VLOOKUP(G6016,States!$A$1:$B$71,2,0)</f>
        <v>Massachusetts</v>
      </c>
      <c r="I6016" t="str">
        <f>VLOOKUP(H6016,Table2[[State]:[Kürzel für Highcharts]],2,0)</f>
        <v>MA</v>
      </c>
    </row>
    <row r="6017" spans="1:9">
      <c r="A6017">
        <v>48</v>
      </c>
      <c r="B6017" s="3">
        <v>42393</v>
      </c>
      <c r="C6017">
        <v>2.2799999999999998</v>
      </c>
      <c r="D6017">
        <v>4508.3</v>
      </c>
      <c r="E6017" t="s">
        <v>10</v>
      </c>
      <c r="F6017">
        <v>2016</v>
      </c>
      <c r="G6017" s="4" t="s">
        <v>27</v>
      </c>
      <c r="H6017" t="str">
        <f>VLOOKUP(G6017,States!$A$1:$B$71,2,0)</f>
        <v>Massachusetts</v>
      </c>
      <c r="I6017" t="str">
        <f>VLOOKUP(H6017,Table2[[State]:[Kürzel für Highcharts]],2,0)</f>
        <v>MA</v>
      </c>
    </row>
    <row r="6018" spans="1:9">
      <c r="A6018">
        <v>49</v>
      </c>
      <c r="B6018" s="3">
        <v>42386</v>
      </c>
      <c r="C6018">
        <v>2.21</v>
      </c>
      <c r="D6018">
        <v>3834.56</v>
      </c>
      <c r="E6018" t="s">
        <v>10</v>
      </c>
      <c r="F6018">
        <v>2016</v>
      </c>
      <c r="G6018" s="4" t="s">
        <v>27</v>
      </c>
      <c r="H6018" t="str">
        <f>VLOOKUP(G6018,States!$A$1:$B$71,2,0)</f>
        <v>Massachusetts</v>
      </c>
      <c r="I6018" t="str">
        <f>VLOOKUP(H6018,Table2[[State]:[Kürzel für Highcharts]],2,0)</f>
        <v>MA</v>
      </c>
    </row>
    <row r="6019" spans="1:9">
      <c r="A6019">
        <v>50</v>
      </c>
      <c r="B6019" s="3">
        <v>42379</v>
      </c>
      <c r="C6019">
        <v>2.08</v>
      </c>
      <c r="D6019">
        <v>3984.77</v>
      </c>
      <c r="E6019" t="s">
        <v>10</v>
      </c>
      <c r="F6019">
        <v>2016</v>
      </c>
      <c r="G6019" s="4" t="s">
        <v>27</v>
      </c>
      <c r="H6019" t="str">
        <f>VLOOKUP(G6019,States!$A$1:$B$71,2,0)</f>
        <v>Massachusetts</v>
      </c>
      <c r="I6019" t="str">
        <f>VLOOKUP(H6019,Table2[[State]:[Kürzel für Highcharts]],2,0)</f>
        <v>MA</v>
      </c>
    </row>
    <row r="6020" spans="1:9">
      <c r="A6020">
        <v>51</v>
      </c>
      <c r="B6020" s="3">
        <v>42372</v>
      </c>
      <c r="C6020">
        <v>1.51</v>
      </c>
      <c r="D6020">
        <v>5895.92</v>
      </c>
      <c r="E6020" t="s">
        <v>10</v>
      </c>
      <c r="F6020">
        <v>2016</v>
      </c>
      <c r="G6020" s="4" t="s">
        <v>27</v>
      </c>
      <c r="H6020" t="str">
        <f>VLOOKUP(G6020,States!$A$1:$B$71,2,0)</f>
        <v>Massachusetts</v>
      </c>
      <c r="I6020" t="str">
        <f>VLOOKUP(H6020,Table2[[State]:[Kürzel für Highcharts]],2,0)</f>
        <v>MA</v>
      </c>
    </row>
    <row r="6021" spans="1:9">
      <c r="A6021">
        <v>0</v>
      </c>
      <c r="B6021" s="3">
        <v>43100</v>
      </c>
      <c r="C6021">
        <v>1.9</v>
      </c>
      <c r="D6021">
        <v>15471.76</v>
      </c>
      <c r="E6021" t="s">
        <v>10</v>
      </c>
      <c r="F6021">
        <v>2017</v>
      </c>
      <c r="G6021" s="4" t="s">
        <v>27</v>
      </c>
      <c r="H6021" t="str">
        <f>VLOOKUP(G6021,States!$A$1:$B$71,2,0)</f>
        <v>Massachusetts</v>
      </c>
      <c r="I6021" t="str">
        <f>VLOOKUP(H6021,Table2[[State]:[Kürzel für Highcharts]],2,0)</f>
        <v>MA</v>
      </c>
    </row>
    <row r="6022" spans="1:9">
      <c r="A6022">
        <v>1</v>
      </c>
      <c r="B6022" s="3">
        <v>43093</v>
      </c>
      <c r="C6022">
        <v>1.99</v>
      </c>
      <c r="D6022">
        <v>12641.31</v>
      </c>
      <c r="E6022" t="s">
        <v>10</v>
      </c>
      <c r="F6022">
        <v>2017</v>
      </c>
      <c r="G6022" s="4" t="s">
        <v>27</v>
      </c>
      <c r="H6022" t="str">
        <f>VLOOKUP(G6022,States!$A$1:$B$71,2,0)</f>
        <v>Massachusetts</v>
      </c>
      <c r="I6022" t="str">
        <f>VLOOKUP(H6022,Table2[[State]:[Kürzel für Highcharts]],2,0)</f>
        <v>MA</v>
      </c>
    </row>
    <row r="6023" spans="1:9">
      <c r="A6023">
        <v>2</v>
      </c>
      <c r="B6023" s="3">
        <v>43086</v>
      </c>
      <c r="C6023">
        <v>1.93</v>
      </c>
      <c r="D6023">
        <v>12068.26</v>
      </c>
      <c r="E6023" t="s">
        <v>10</v>
      </c>
      <c r="F6023">
        <v>2017</v>
      </c>
      <c r="G6023" s="4" t="s">
        <v>27</v>
      </c>
      <c r="H6023" t="str">
        <f>VLOOKUP(G6023,States!$A$1:$B$71,2,0)</f>
        <v>Massachusetts</v>
      </c>
      <c r="I6023" t="str">
        <f>VLOOKUP(H6023,Table2[[State]:[Kürzel für Highcharts]],2,0)</f>
        <v>MA</v>
      </c>
    </row>
    <row r="6024" spans="1:9">
      <c r="A6024">
        <v>3</v>
      </c>
      <c r="B6024" s="3">
        <v>43079</v>
      </c>
      <c r="C6024">
        <v>1.81</v>
      </c>
      <c r="D6024">
        <v>13690.78</v>
      </c>
      <c r="E6024" t="s">
        <v>10</v>
      </c>
      <c r="F6024">
        <v>2017</v>
      </c>
      <c r="G6024" s="4" t="s">
        <v>27</v>
      </c>
      <c r="H6024" t="str">
        <f>VLOOKUP(G6024,States!$A$1:$B$71,2,0)</f>
        <v>Massachusetts</v>
      </c>
      <c r="I6024" t="str">
        <f>VLOOKUP(H6024,Table2[[State]:[Kürzel für Highcharts]],2,0)</f>
        <v>MA</v>
      </c>
    </row>
    <row r="6025" spans="1:9">
      <c r="A6025">
        <v>4</v>
      </c>
      <c r="B6025" s="3">
        <v>43072</v>
      </c>
      <c r="C6025">
        <v>1.83</v>
      </c>
      <c r="D6025">
        <v>14089.35</v>
      </c>
      <c r="E6025" t="s">
        <v>10</v>
      </c>
      <c r="F6025">
        <v>2017</v>
      </c>
      <c r="G6025" s="4" t="s">
        <v>27</v>
      </c>
      <c r="H6025" t="str">
        <f>VLOOKUP(G6025,States!$A$1:$B$71,2,0)</f>
        <v>Massachusetts</v>
      </c>
      <c r="I6025" t="str">
        <f>VLOOKUP(H6025,Table2[[State]:[Kürzel für Highcharts]],2,0)</f>
        <v>MA</v>
      </c>
    </row>
    <row r="6026" spans="1:9">
      <c r="A6026">
        <v>5</v>
      </c>
      <c r="B6026" s="3">
        <v>43065</v>
      </c>
      <c r="C6026">
        <v>1.9</v>
      </c>
      <c r="D6026">
        <v>11541.99</v>
      </c>
      <c r="E6026" t="s">
        <v>10</v>
      </c>
      <c r="F6026">
        <v>2017</v>
      </c>
      <c r="G6026" s="4" t="s">
        <v>27</v>
      </c>
      <c r="H6026" t="str">
        <f>VLOOKUP(G6026,States!$A$1:$B$71,2,0)</f>
        <v>Massachusetts</v>
      </c>
      <c r="I6026" t="str">
        <f>VLOOKUP(H6026,Table2[[State]:[Kürzel für Highcharts]],2,0)</f>
        <v>MA</v>
      </c>
    </row>
    <row r="6027" spans="1:9">
      <c r="A6027">
        <v>6</v>
      </c>
      <c r="B6027" s="3">
        <v>43058</v>
      </c>
      <c r="C6027">
        <v>2.09</v>
      </c>
      <c r="D6027">
        <v>11380.2</v>
      </c>
      <c r="E6027" t="s">
        <v>10</v>
      </c>
      <c r="F6027">
        <v>2017</v>
      </c>
      <c r="G6027" s="4" t="s">
        <v>27</v>
      </c>
      <c r="H6027" t="str">
        <f>VLOOKUP(G6027,States!$A$1:$B$71,2,0)</f>
        <v>Massachusetts</v>
      </c>
      <c r="I6027" t="str">
        <f>VLOOKUP(H6027,Table2[[State]:[Kürzel für Highcharts]],2,0)</f>
        <v>MA</v>
      </c>
    </row>
    <row r="6028" spans="1:9">
      <c r="A6028">
        <v>7</v>
      </c>
      <c r="B6028" s="3">
        <v>43051</v>
      </c>
      <c r="C6028">
        <v>2.09</v>
      </c>
      <c r="D6028">
        <v>12486.38</v>
      </c>
      <c r="E6028" t="s">
        <v>10</v>
      </c>
      <c r="F6028">
        <v>2017</v>
      </c>
      <c r="G6028" s="4" t="s">
        <v>27</v>
      </c>
      <c r="H6028" t="str">
        <f>VLOOKUP(G6028,States!$A$1:$B$71,2,0)</f>
        <v>Massachusetts</v>
      </c>
      <c r="I6028" t="str">
        <f>VLOOKUP(H6028,Table2[[State]:[Kürzel für Highcharts]],2,0)</f>
        <v>MA</v>
      </c>
    </row>
    <row r="6029" spans="1:9">
      <c r="A6029">
        <v>8</v>
      </c>
      <c r="B6029" s="3">
        <v>43044</v>
      </c>
      <c r="C6029">
        <v>2.17</v>
      </c>
      <c r="D6029">
        <v>12289.27</v>
      </c>
      <c r="E6029" t="s">
        <v>10</v>
      </c>
      <c r="F6029">
        <v>2017</v>
      </c>
      <c r="G6029" s="4" t="s">
        <v>27</v>
      </c>
      <c r="H6029" t="str">
        <f>VLOOKUP(G6029,States!$A$1:$B$71,2,0)</f>
        <v>Massachusetts</v>
      </c>
      <c r="I6029" t="str">
        <f>VLOOKUP(H6029,Table2[[State]:[Kürzel für Highcharts]],2,0)</f>
        <v>MA</v>
      </c>
    </row>
    <row r="6030" spans="1:9">
      <c r="A6030">
        <v>9</v>
      </c>
      <c r="B6030" s="3">
        <v>43037</v>
      </c>
      <c r="C6030">
        <v>1.98</v>
      </c>
      <c r="D6030">
        <v>13649.88</v>
      </c>
      <c r="E6030" t="s">
        <v>10</v>
      </c>
      <c r="F6030">
        <v>2017</v>
      </c>
      <c r="G6030" s="4" t="s">
        <v>27</v>
      </c>
      <c r="H6030" t="str">
        <f>VLOOKUP(G6030,States!$A$1:$B$71,2,0)</f>
        <v>Massachusetts</v>
      </c>
      <c r="I6030" t="str">
        <f>VLOOKUP(H6030,Table2[[State]:[Kürzel für Highcharts]],2,0)</f>
        <v>MA</v>
      </c>
    </row>
    <row r="6031" spans="1:9">
      <c r="A6031">
        <v>10</v>
      </c>
      <c r="B6031" s="3">
        <v>43030</v>
      </c>
      <c r="C6031">
        <v>1.53</v>
      </c>
      <c r="D6031">
        <v>21441.78</v>
      </c>
      <c r="E6031" t="s">
        <v>10</v>
      </c>
      <c r="F6031">
        <v>2017</v>
      </c>
      <c r="G6031" s="4" t="s">
        <v>27</v>
      </c>
      <c r="H6031" t="str">
        <f>VLOOKUP(G6031,States!$A$1:$B$71,2,0)</f>
        <v>Massachusetts</v>
      </c>
      <c r="I6031" t="str">
        <f>VLOOKUP(H6031,Table2[[State]:[Kürzel für Highcharts]],2,0)</f>
        <v>MA</v>
      </c>
    </row>
    <row r="6032" spans="1:9">
      <c r="A6032">
        <v>11</v>
      </c>
      <c r="B6032" s="3">
        <v>43023</v>
      </c>
      <c r="C6032">
        <v>1.81</v>
      </c>
      <c r="D6032">
        <v>16619.7</v>
      </c>
      <c r="E6032" t="s">
        <v>10</v>
      </c>
      <c r="F6032">
        <v>2017</v>
      </c>
      <c r="G6032" s="4" t="s">
        <v>27</v>
      </c>
      <c r="H6032" t="str">
        <f>VLOOKUP(G6032,States!$A$1:$B$71,2,0)</f>
        <v>Massachusetts</v>
      </c>
      <c r="I6032" t="str">
        <f>VLOOKUP(H6032,Table2[[State]:[Kürzel für Highcharts]],2,0)</f>
        <v>MA</v>
      </c>
    </row>
    <row r="6033" spans="1:9">
      <c r="A6033">
        <v>12</v>
      </c>
      <c r="B6033" s="3">
        <v>43016</v>
      </c>
      <c r="C6033">
        <v>1.93</v>
      </c>
      <c r="D6033">
        <v>17346.22</v>
      </c>
      <c r="E6033" t="s">
        <v>10</v>
      </c>
      <c r="F6033">
        <v>2017</v>
      </c>
      <c r="G6033" s="4" t="s">
        <v>27</v>
      </c>
      <c r="H6033" t="str">
        <f>VLOOKUP(G6033,States!$A$1:$B$71,2,0)</f>
        <v>Massachusetts</v>
      </c>
      <c r="I6033" t="str">
        <f>VLOOKUP(H6033,Table2[[State]:[Kürzel für Highcharts]],2,0)</f>
        <v>MA</v>
      </c>
    </row>
    <row r="6034" spans="1:9">
      <c r="A6034">
        <v>13</v>
      </c>
      <c r="B6034" s="3">
        <v>43009</v>
      </c>
      <c r="C6034">
        <v>2.06</v>
      </c>
      <c r="D6034">
        <v>13827.7</v>
      </c>
      <c r="E6034" t="s">
        <v>10</v>
      </c>
      <c r="F6034">
        <v>2017</v>
      </c>
      <c r="G6034" s="4" t="s">
        <v>27</v>
      </c>
      <c r="H6034" t="str">
        <f>VLOOKUP(G6034,States!$A$1:$B$71,2,0)</f>
        <v>Massachusetts</v>
      </c>
      <c r="I6034" t="str">
        <f>VLOOKUP(H6034,Table2[[State]:[Kürzel für Highcharts]],2,0)</f>
        <v>MA</v>
      </c>
    </row>
    <row r="6035" spans="1:9">
      <c r="A6035">
        <v>14</v>
      </c>
      <c r="B6035" s="3">
        <v>43002</v>
      </c>
      <c r="C6035">
        <v>1.82</v>
      </c>
      <c r="D6035">
        <v>19611.689999999999</v>
      </c>
      <c r="E6035" t="s">
        <v>10</v>
      </c>
      <c r="F6035">
        <v>2017</v>
      </c>
      <c r="G6035" s="4" t="s">
        <v>27</v>
      </c>
      <c r="H6035" t="str">
        <f>VLOOKUP(G6035,States!$A$1:$B$71,2,0)</f>
        <v>Massachusetts</v>
      </c>
      <c r="I6035" t="str">
        <f>VLOOKUP(H6035,Table2[[State]:[Kürzel für Highcharts]],2,0)</f>
        <v>MA</v>
      </c>
    </row>
    <row r="6036" spans="1:9">
      <c r="A6036">
        <v>15</v>
      </c>
      <c r="B6036" s="3">
        <v>42995</v>
      </c>
      <c r="C6036">
        <v>1.96</v>
      </c>
      <c r="D6036">
        <v>18572.79</v>
      </c>
      <c r="E6036" t="s">
        <v>10</v>
      </c>
      <c r="F6036">
        <v>2017</v>
      </c>
      <c r="G6036" s="4" t="s">
        <v>27</v>
      </c>
      <c r="H6036" t="str">
        <f>VLOOKUP(G6036,States!$A$1:$B$71,2,0)</f>
        <v>Massachusetts</v>
      </c>
      <c r="I6036" t="str">
        <f>VLOOKUP(H6036,Table2[[State]:[Kürzel für Highcharts]],2,0)</f>
        <v>MA</v>
      </c>
    </row>
    <row r="6037" spans="1:9">
      <c r="A6037">
        <v>16</v>
      </c>
      <c r="B6037" s="3">
        <v>42988</v>
      </c>
      <c r="C6037">
        <v>2.08</v>
      </c>
      <c r="D6037">
        <v>18016.66</v>
      </c>
      <c r="E6037" t="s">
        <v>10</v>
      </c>
      <c r="F6037">
        <v>2017</v>
      </c>
      <c r="G6037" s="4" t="s">
        <v>27</v>
      </c>
      <c r="H6037" t="str">
        <f>VLOOKUP(G6037,States!$A$1:$B$71,2,0)</f>
        <v>Massachusetts</v>
      </c>
      <c r="I6037" t="str">
        <f>VLOOKUP(H6037,Table2[[State]:[Kürzel für Highcharts]],2,0)</f>
        <v>MA</v>
      </c>
    </row>
    <row r="6038" spans="1:9">
      <c r="A6038">
        <v>17</v>
      </c>
      <c r="B6038" s="3">
        <v>42981</v>
      </c>
      <c r="C6038">
        <v>2.21</v>
      </c>
      <c r="D6038">
        <v>14956</v>
      </c>
      <c r="E6038" t="s">
        <v>10</v>
      </c>
      <c r="F6038">
        <v>2017</v>
      </c>
      <c r="G6038" s="4" t="s">
        <v>27</v>
      </c>
      <c r="H6038" t="str">
        <f>VLOOKUP(G6038,States!$A$1:$B$71,2,0)</f>
        <v>Massachusetts</v>
      </c>
      <c r="I6038" t="str">
        <f>VLOOKUP(H6038,Table2[[State]:[Kürzel für Highcharts]],2,0)</f>
        <v>MA</v>
      </c>
    </row>
    <row r="6039" spans="1:9">
      <c r="A6039">
        <v>18</v>
      </c>
      <c r="B6039" s="3">
        <v>42974</v>
      </c>
      <c r="C6039">
        <v>2.4</v>
      </c>
      <c r="D6039">
        <v>13994.9</v>
      </c>
      <c r="E6039" t="s">
        <v>10</v>
      </c>
      <c r="F6039">
        <v>2017</v>
      </c>
      <c r="G6039" s="4" t="s">
        <v>27</v>
      </c>
      <c r="H6039" t="str">
        <f>VLOOKUP(G6039,States!$A$1:$B$71,2,0)</f>
        <v>Massachusetts</v>
      </c>
      <c r="I6039" t="str">
        <f>VLOOKUP(H6039,Table2[[State]:[Kürzel für Highcharts]],2,0)</f>
        <v>MA</v>
      </c>
    </row>
    <row r="6040" spans="1:9">
      <c r="A6040">
        <v>19</v>
      </c>
      <c r="B6040" s="3">
        <v>42967</v>
      </c>
      <c r="C6040">
        <v>2.19</v>
      </c>
      <c r="D6040">
        <v>16040.58</v>
      </c>
      <c r="E6040" t="s">
        <v>10</v>
      </c>
      <c r="F6040">
        <v>2017</v>
      </c>
      <c r="G6040" s="4" t="s">
        <v>27</v>
      </c>
      <c r="H6040" t="str">
        <f>VLOOKUP(G6040,States!$A$1:$B$71,2,0)</f>
        <v>Massachusetts</v>
      </c>
      <c r="I6040" t="str">
        <f>VLOOKUP(H6040,Table2[[State]:[Kürzel für Highcharts]],2,0)</f>
        <v>MA</v>
      </c>
    </row>
    <row r="6041" spans="1:9">
      <c r="A6041">
        <v>20</v>
      </c>
      <c r="B6041" s="3">
        <v>42960</v>
      </c>
      <c r="C6041">
        <v>2.2599999999999998</v>
      </c>
      <c r="D6041">
        <v>13330.73</v>
      </c>
      <c r="E6041" t="s">
        <v>10</v>
      </c>
      <c r="F6041">
        <v>2017</v>
      </c>
      <c r="G6041" s="4" t="s">
        <v>27</v>
      </c>
      <c r="H6041" t="str">
        <f>VLOOKUP(G6041,States!$A$1:$B$71,2,0)</f>
        <v>Massachusetts</v>
      </c>
      <c r="I6041" t="str">
        <f>VLOOKUP(H6041,Table2[[State]:[Kürzel für Highcharts]],2,0)</f>
        <v>MA</v>
      </c>
    </row>
    <row r="6042" spans="1:9">
      <c r="A6042">
        <v>21</v>
      </c>
      <c r="B6042" s="3">
        <v>42953</v>
      </c>
      <c r="C6042">
        <v>2.11</v>
      </c>
      <c r="D6042">
        <v>13548.81</v>
      </c>
      <c r="E6042" t="s">
        <v>10</v>
      </c>
      <c r="F6042">
        <v>2017</v>
      </c>
      <c r="G6042" s="4" t="s">
        <v>27</v>
      </c>
      <c r="H6042" t="str">
        <f>VLOOKUP(G6042,States!$A$1:$B$71,2,0)</f>
        <v>Massachusetts</v>
      </c>
      <c r="I6042" t="str">
        <f>VLOOKUP(H6042,Table2[[State]:[Kürzel für Highcharts]],2,0)</f>
        <v>MA</v>
      </c>
    </row>
    <row r="6043" spans="1:9">
      <c r="A6043">
        <v>22</v>
      </c>
      <c r="B6043" s="3">
        <v>42946</v>
      </c>
      <c r="C6043">
        <v>2.1</v>
      </c>
      <c r="D6043">
        <v>13864.42</v>
      </c>
      <c r="E6043" t="s">
        <v>10</v>
      </c>
      <c r="F6043">
        <v>2017</v>
      </c>
      <c r="G6043" s="4" t="s">
        <v>27</v>
      </c>
      <c r="H6043" t="str">
        <f>VLOOKUP(G6043,States!$A$1:$B$71,2,0)</f>
        <v>Massachusetts</v>
      </c>
      <c r="I6043" t="str">
        <f>VLOOKUP(H6043,Table2[[State]:[Kürzel für Highcharts]],2,0)</f>
        <v>MA</v>
      </c>
    </row>
    <row r="6044" spans="1:9">
      <c r="A6044">
        <v>23</v>
      </c>
      <c r="B6044" s="3">
        <v>42939</v>
      </c>
      <c r="C6044">
        <v>1.95</v>
      </c>
      <c r="D6044">
        <v>17461.66</v>
      </c>
      <c r="E6044" t="s">
        <v>10</v>
      </c>
      <c r="F6044">
        <v>2017</v>
      </c>
      <c r="G6044" s="4" t="s">
        <v>27</v>
      </c>
      <c r="H6044" t="str">
        <f>VLOOKUP(G6044,States!$A$1:$B$71,2,0)</f>
        <v>Massachusetts</v>
      </c>
      <c r="I6044" t="str">
        <f>VLOOKUP(H6044,Table2[[State]:[Kürzel für Highcharts]],2,0)</f>
        <v>MA</v>
      </c>
    </row>
    <row r="6045" spans="1:9">
      <c r="A6045">
        <v>24</v>
      </c>
      <c r="B6045" s="3">
        <v>42932</v>
      </c>
      <c r="C6045">
        <v>1.94</v>
      </c>
      <c r="D6045">
        <v>15128.14</v>
      </c>
      <c r="E6045" t="s">
        <v>10</v>
      </c>
      <c r="F6045">
        <v>2017</v>
      </c>
      <c r="G6045" s="4" t="s">
        <v>27</v>
      </c>
      <c r="H6045" t="str">
        <f>VLOOKUP(G6045,States!$A$1:$B$71,2,0)</f>
        <v>Massachusetts</v>
      </c>
      <c r="I6045" t="str">
        <f>VLOOKUP(H6045,Table2[[State]:[Kürzel für Highcharts]],2,0)</f>
        <v>MA</v>
      </c>
    </row>
    <row r="6046" spans="1:9">
      <c r="A6046">
        <v>25</v>
      </c>
      <c r="B6046" s="3">
        <v>42925</v>
      </c>
      <c r="C6046">
        <v>2.67</v>
      </c>
      <c r="D6046">
        <v>11842.55</v>
      </c>
      <c r="E6046" t="s">
        <v>10</v>
      </c>
      <c r="F6046">
        <v>2017</v>
      </c>
      <c r="G6046" s="4" t="s">
        <v>27</v>
      </c>
      <c r="H6046" t="str">
        <f>VLOOKUP(G6046,States!$A$1:$B$71,2,0)</f>
        <v>Massachusetts</v>
      </c>
      <c r="I6046" t="str">
        <f>VLOOKUP(H6046,Table2[[State]:[Kürzel für Highcharts]],2,0)</f>
        <v>MA</v>
      </c>
    </row>
    <row r="6047" spans="1:9">
      <c r="A6047">
        <v>26</v>
      </c>
      <c r="B6047" s="3">
        <v>42918</v>
      </c>
      <c r="C6047">
        <v>2.67</v>
      </c>
      <c r="D6047">
        <v>11745.45</v>
      </c>
      <c r="E6047" t="s">
        <v>10</v>
      </c>
      <c r="F6047">
        <v>2017</v>
      </c>
      <c r="G6047" s="4" t="s">
        <v>27</v>
      </c>
      <c r="H6047" t="str">
        <f>VLOOKUP(G6047,States!$A$1:$B$71,2,0)</f>
        <v>Massachusetts</v>
      </c>
      <c r="I6047" t="str">
        <f>VLOOKUP(H6047,Table2[[State]:[Kürzel für Highcharts]],2,0)</f>
        <v>MA</v>
      </c>
    </row>
    <row r="6048" spans="1:9">
      <c r="A6048">
        <v>27</v>
      </c>
      <c r="B6048" s="3">
        <v>42911</v>
      </c>
      <c r="C6048">
        <v>2.61</v>
      </c>
      <c r="D6048">
        <v>12883.38</v>
      </c>
      <c r="E6048" t="s">
        <v>10</v>
      </c>
      <c r="F6048">
        <v>2017</v>
      </c>
      <c r="G6048" s="4" t="s">
        <v>27</v>
      </c>
      <c r="H6048" t="str">
        <f>VLOOKUP(G6048,States!$A$1:$B$71,2,0)</f>
        <v>Massachusetts</v>
      </c>
      <c r="I6048" t="str">
        <f>VLOOKUP(H6048,Table2[[State]:[Kürzel für Highcharts]],2,0)</f>
        <v>MA</v>
      </c>
    </row>
    <row r="6049" spans="1:9">
      <c r="A6049">
        <v>28</v>
      </c>
      <c r="B6049" s="3">
        <v>42904</v>
      </c>
      <c r="C6049">
        <v>2.14</v>
      </c>
      <c r="D6049">
        <v>23752.11</v>
      </c>
      <c r="E6049" t="s">
        <v>10</v>
      </c>
      <c r="F6049">
        <v>2017</v>
      </c>
      <c r="G6049" s="4" t="s">
        <v>27</v>
      </c>
      <c r="H6049" t="str">
        <f>VLOOKUP(G6049,States!$A$1:$B$71,2,0)</f>
        <v>Massachusetts</v>
      </c>
      <c r="I6049" t="str">
        <f>VLOOKUP(H6049,Table2[[State]:[Kürzel für Highcharts]],2,0)</f>
        <v>MA</v>
      </c>
    </row>
    <row r="6050" spans="1:9">
      <c r="A6050">
        <v>29</v>
      </c>
      <c r="B6050" s="3">
        <v>42897</v>
      </c>
      <c r="C6050">
        <v>2.62</v>
      </c>
      <c r="D6050">
        <v>13040.76</v>
      </c>
      <c r="E6050" t="s">
        <v>10</v>
      </c>
      <c r="F6050">
        <v>2017</v>
      </c>
      <c r="G6050" s="4" t="s">
        <v>27</v>
      </c>
      <c r="H6050" t="str">
        <f>VLOOKUP(G6050,States!$A$1:$B$71,2,0)</f>
        <v>Massachusetts</v>
      </c>
      <c r="I6050" t="str">
        <f>VLOOKUP(H6050,Table2[[State]:[Kürzel für Highcharts]],2,0)</f>
        <v>MA</v>
      </c>
    </row>
    <row r="6051" spans="1:9">
      <c r="A6051">
        <v>30</v>
      </c>
      <c r="B6051" s="3">
        <v>42890</v>
      </c>
      <c r="C6051">
        <v>2.5</v>
      </c>
      <c r="D6051">
        <v>14985.11</v>
      </c>
      <c r="E6051" t="s">
        <v>10</v>
      </c>
      <c r="F6051">
        <v>2017</v>
      </c>
      <c r="G6051" s="4" t="s">
        <v>27</v>
      </c>
      <c r="H6051" t="str">
        <f>VLOOKUP(G6051,States!$A$1:$B$71,2,0)</f>
        <v>Massachusetts</v>
      </c>
      <c r="I6051" t="str">
        <f>VLOOKUP(H6051,Table2[[State]:[Kürzel für Highcharts]],2,0)</f>
        <v>MA</v>
      </c>
    </row>
    <row r="6052" spans="1:9">
      <c r="A6052">
        <v>31</v>
      </c>
      <c r="B6052" s="3">
        <v>42883</v>
      </c>
      <c r="C6052">
        <v>2.67</v>
      </c>
      <c r="D6052">
        <v>12930.59</v>
      </c>
      <c r="E6052" t="s">
        <v>10</v>
      </c>
      <c r="F6052">
        <v>2017</v>
      </c>
      <c r="G6052" s="4" t="s">
        <v>27</v>
      </c>
      <c r="H6052" t="str">
        <f>VLOOKUP(G6052,States!$A$1:$B$71,2,0)</f>
        <v>Massachusetts</v>
      </c>
      <c r="I6052" t="str">
        <f>VLOOKUP(H6052,Table2[[State]:[Kürzel für Highcharts]],2,0)</f>
        <v>MA</v>
      </c>
    </row>
    <row r="6053" spans="1:9">
      <c r="A6053">
        <v>32</v>
      </c>
      <c r="B6053" s="3">
        <v>42876</v>
      </c>
      <c r="C6053">
        <v>2.62</v>
      </c>
      <c r="D6053">
        <v>12234.45</v>
      </c>
      <c r="E6053" t="s">
        <v>10</v>
      </c>
      <c r="F6053">
        <v>2017</v>
      </c>
      <c r="G6053" s="4" t="s">
        <v>27</v>
      </c>
      <c r="H6053" t="str">
        <f>VLOOKUP(G6053,States!$A$1:$B$71,2,0)</f>
        <v>Massachusetts</v>
      </c>
      <c r="I6053" t="str">
        <f>VLOOKUP(H6053,Table2[[State]:[Kürzel für Highcharts]],2,0)</f>
        <v>MA</v>
      </c>
    </row>
    <row r="6054" spans="1:9">
      <c r="A6054">
        <v>33</v>
      </c>
      <c r="B6054" s="3">
        <v>42869</v>
      </c>
      <c r="C6054">
        <v>2.58</v>
      </c>
      <c r="D6054">
        <v>12456.71</v>
      </c>
      <c r="E6054" t="s">
        <v>10</v>
      </c>
      <c r="F6054">
        <v>2017</v>
      </c>
      <c r="G6054" s="4" t="s">
        <v>27</v>
      </c>
      <c r="H6054" t="str">
        <f>VLOOKUP(G6054,States!$A$1:$B$71,2,0)</f>
        <v>Massachusetts</v>
      </c>
      <c r="I6054" t="str">
        <f>VLOOKUP(H6054,Table2[[State]:[Kürzel für Highcharts]],2,0)</f>
        <v>MA</v>
      </c>
    </row>
    <row r="6055" spans="1:9">
      <c r="A6055">
        <v>34</v>
      </c>
      <c r="B6055" s="3">
        <v>42862</v>
      </c>
      <c r="C6055">
        <v>2.5099999999999998</v>
      </c>
      <c r="D6055">
        <v>15173.18</v>
      </c>
      <c r="E6055" t="s">
        <v>10</v>
      </c>
      <c r="F6055">
        <v>2017</v>
      </c>
      <c r="G6055" s="4" t="s">
        <v>27</v>
      </c>
      <c r="H6055" t="str">
        <f>VLOOKUP(G6055,States!$A$1:$B$71,2,0)</f>
        <v>Massachusetts</v>
      </c>
      <c r="I6055" t="str">
        <f>VLOOKUP(H6055,Table2[[State]:[Kürzel für Highcharts]],2,0)</f>
        <v>MA</v>
      </c>
    </row>
    <row r="6056" spans="1:9">
      <c r="A6056">
        <v>35</v>
      </c>
      <c r="B6056" s="3">
        <v>42855</v>
      </c>
      <c r="C6056">
        <v>2.25</v>
      </c>
      <c r="D6056">
        <v>18568.03</v>
      </c>
      <c r="E6056" t="s">
        <v>10</v>
      </c>
      <c r="F6056">
        <v>2017</v>
      </c>
      <c r="G6056" s="4" t="s">
        <v>27</v>
      </c>
      <c r="H6056" t="str">
        <f>VLOOKUP(G6056,States!$A$1:$B$71,2,0)</f>
        <v>Massachusetts</v>
      </c>
      <c r="I6056" t="str">
        <f>VLOOKUP(H6056,Table2[[State]:[Kürzel für Highcharts]],2,0)</f>
        <v>MA</v>
      </c>
    </row>
    <row r="6057" spans="1:9">
      <c r="A6057">
        <v>36</v>
      </c>
      <c r="B6057" s="3">
        <v>42848</v>
      </c>
      <c r="C6057">
        <v>2.4900000000000002</v>
      </c>
      <c r="D6057">
        <v>13284.59</v>
      </c>
      <c r="E6057" t="s">
        <v>10</v>
      </c>
      <c r="F6057">
        <v>2017</v>
      </c>
      <c r="G6057" s="4" t="s">
        <v>27</v>
      </c>
      <c r="H6057" t="str">
        <f>VLOOKUP(G6057,States!$A$1:$B$71,2,0)</f>
        <v>Massachusetts</v>
      </c>
      <c r="I6057" t="str">
        <f>VLOOKUP(H6057,Table2[[State]:[Kürzel für Highcharts]],2,0)</f>
        <v>MA</v>
      </c>
    </row>
    <row r="6058" spans="1:9">
      <c r="A6058">
        <v>37</v>
      </c>
      <c r="B6058" s="3">
        <v>42841</v>
      </c>
      <c r="C6058">
        <v>2</v>
      </c>
      <c r="D6058">
        <v>26638.93</v>
      </c>
      <c r="E6058" t="s">
        <v>10</v>
      </c>
      <c r="F6058">
        <v>2017</v>
      </c>
      <c r="G6058" s="4" t="s">
        <v>27</v>
      </c>
      <c r="H6058" t="str">
        <f>VLOOKUP(G6058,States!$A$1:$B$71,2,0)</f>
        <v>Massachusetts</v>
      </c>
      <c r="I6058" t="str">
        <f>VLOOKUP(H6058,Table2[[State]:[Kürzel für Highcharts]],2,0)</f>
        <v>MA</v>
      </c>
    </row>
    <row r="6059" spans="1:9">
      <c r="A6059">
        <v>38</v>
      </c>
      <c r="B6059" s="3">
        <v>42834</v>
      </c>
      <c r="C6059">
        <v>2.6</v>
      </c>
      <c r="D6059">
        <v>11045.91</v>
      </c>
      <c r="E6059" t="s">
        <v>10</v>
      </c>
      <c r="F6059">
        <v>2017</v>
      </c>
      <c r="G6059" s="4" t="s">
        <v>27</v>
      </c>
      <c r="H6059" t="str">
        <f>VLOOKUP(G6059,States!$A$1:$B$71,2,0)</f>
        <v>Massachusetts</v>
      </c>
      <c r="I6059" t="str">
        <f>VLOOKUP(H6059,Table2[[State]:[Kürzel für Highcharts]],2,0)</f>
        <v>MA</v>
      </c>
    </row>
    <row r="6060" spans="1:9">
      <c r="A6060">
        <v>39</v>
      </c>
      <c r="B6060" s="3">
        <v>42827</v>
      </c>
      <c r="C6060">
        <v>2.42</v>
      </c>
      <c r="D6060">
        <v>13121.84</v>
      </c>
      <c r="E6060" t="s">
        <v>10</v>
      </c>
      <c r="F6060">
        <v>2017</v>
      </c>
      <c r="G6060" s="4" t="s">
        <v>27</v>
      </c>
      <c r="H6060" t="str">
        <f>VLOOKUP(G6060,States!$A$1:$B$71,2,0)</f>
        <v>Massachusetts</v>
      </c>
      <c r="I6060" t="str">
        <f>VLOOKUP(H6060,Table2[[State]:[Kürzel für Highcharts]],2,0)</f>
        <v>MA</v>
      </c>
    </row>
    <row r="6061" spans="1:9">
      <c r="A6061">
        <v>40</v>
      </c>
      <c r="B6061" s="3">
        <v>42820</v>
      </c>
      <c r="C6061">
        <v>2.48</v>
      </c>
      <c r="D6061">
        <v>13053.93</v>
      </c>
      <c r="E6061" t="s">
        <v>10</v>
      </c>
      <c r="F6061">
        <v>2017</v>
      </c>
      <c r="G6061" s="4" t="s">
        <v>27</v>
      </c>
      <c r="H6061" t="str">
        <f>VLOOKUP(G6061,States!$A$1:$B$71,2,0)</f>
        <v>Massachusetts</v>
      </c>
      <c r="I6061" t="str">
        <f>VLOOKUP(H6061,Table2[[State]:[Kürzel für Highcharts]],2,0)</f>
        <v>MA</v>
      </c>
    </row>
    <row r="6062" spans="1:9">
      <c r="A6062">
        <v>41</v>
      </c>
      <c r="B6062" s="3">
        <v>42813</v>
      </c>
      <c r="C6062">
        <v>2.04</v>
      </c>
      <c r="D6062">
        <v>24796.799999999999</v>
      </c>
      <c r="E6062" t="s">
        <v>10</v>
      </c>
      <c r="F6062">
        <v>2017</v>
      </c>
      <c r="G6062" s="4" t="s">
        <v>27</v>
      </c>
      <c r="H6062" t="str">
        <f>VLOOKUP(G6062,States!$A$1:$B$71,2,0)</f>
        <v>Massachusetts</v>
      </c>
      <c r="I6062" t="str">
        <f>VLOOKUP(H6062,Table2[[State]:[Kürzel für Highcharts]],2,0)</f>
        <v>MA</v>
      </c>
    </row>
    <row r="6063" spans="1:9">
      <c r="A6063">
        <v>42</v>
      </c>
      <c r="B6063" s="3">
        <v>42806</v>
      </c>
      <c r="C6063">
        <v>2.57</v>
      </c>
      <c r="D6063">
        <v>13395.7</v>
      </c>
      <c r="E6063" t="s">
        <v>10</v>
      </c>
      <c r="F6063">
        <v>2017</v>
      </c>
      <c r="G6063" s="4" t="s">
        <v>27</v>
      </c>
      <c r="H6063" t="str">
        <f>VLOOKUP(G6063,States!$A$1:$B$71,2,0)</f>
        <v>Massachusetts</v>
      </c>
      <c r="I6063" t="str">
        <f>VLOOKUP(H6063,Table2[[State]:[Kürzel für Highcharts]],2,0)</f>
        <v>MA</v>
      </c>
    </row>
    <row r="6064" spans="1:9">
      <c r="A6064">
        <v>43</v>
      </c>
      <c r="B6064" s="3">
        <v>42799</v>
      </c>
      <c r="C6064">
        <v>2.17</v>
      </c>
      <c r="D6064">
        <v>13783.11</v>
      </c>
      <c r="E6064" t="s">
        <v>10</v>
      </c>
      <c r="F6064">
        <v>2017</v>
      </c>
      <c r="G6064" s="4" t="s">
        <v>27</v>
      </c>
      <c r="H6064" t="str">
        <f>VLOOKUP(G6064,States!$A$1:$B$71,2,0)</f>
        <v>Massachusetts</v>
      </c>
      <c r="I6064" t="str">
        <f>VLOOKUP(H6064,Table2[[State]:[Kürzel für Highcharts]],2,0)</f>
        <v>MA</v>
      </c>
    </row>
    <row r="6065" spans="1:9">
      <c r="A6065">
        <v>44</v>
      </c>
      <c r="B6065" s="3">
        <v>42792</v>
      </c>
      <c r="C6065">
        <v>2.1800000000000002</v>
      </c>
      <c r="D6065">
        <v>13475.25</v>
      </c>
      <c r="E6065" t="s">
        <v>10</v>
      </c>
      <c r="F6065">
        <v>2017</v>
      </c>
      <c r="G6065" s="4" t="s">
        <v>27</v>
      </c>
      <c r="H6065" t="str">
        <f>VLOOKUP(G6065,States!$A$1:$B$71,2,0)</f>
        <v>Massachusetts</v>
      </c>
      <c r="I6065" t="str">
        <f>VLOOKUP(H6065,Table2[[State]:[Kürzel für Highcharts]],2,0)</f>
        <v>MA</v>
      </c>
    </row>
    <row r="6066" spans="1:9">
      <c r="A6066">
        <v>45</v>
      </c>
      <c r="B6066" s="3">
        <v>42785</v>
      </c>
      <c r="C6066">
        <v>1.56</v>
      </c>
      <c r="D6066">
        <v>39978.99</v>
      </c>
      <c r="E6066" t="s">
        <v>10</v>
      </c>
      <c r="F6066">
        <v>2017</v>
      </c>
      <c r="G6066" s="4" t="s">
        <v>27</v>
      </c>
      <c r="H6066" t="str">
        <f>VLOOKUP(G6066,States!$A$1:$B$71,2,0)</f>
        <v>Massachusetts</v>
      </c>
      <c r="I6066" t="str">
        <f>VLOOKUP(H6066,Table2[[State]:[Kürzel für Highcharts]],2,0)</f>
        <v>MA</v>
      </c>
    </row>
    <row r="6067" spans="1:9">
      <c r="A6067">
        <v>46</v>
      </c>
      <c r="B6067" s="3">
        <v>42778</v>
      </c>
      <c r="C6067">
        <v>2.35</v>
      </c>
      <c r="D6067">
        <v>9386.83</v>
      </c>
      <c r="E6067" t="s">
        <v>10</v>
      </c>
      <c r="F6067">
        <v>2017</v>
      </c>
      <c r="G6067" s="4" t="s">
        <v>27</v>
      </c>
      <c r="H6067" t="str">
        <f>VLOOKUP(G6067,States!$A$1:$B$71,2,0)</f>
        <v>Massachusetts</v>
      </c>
      <c r="I6067" t="str">
        <f>VLOOKUP(H6067,Table2[[State]:[Kürzel für Highcharts]],2,0)</f>
        <v>MA</v>
      </c>
    </row>
    <row r="6068" spans="1:9">
      <c r="A6068">
        <v>47</v>
      </c>
      <c r="B6068" s="3">
        <v>42771</v>
      </c>
      <c r="C6068">
        <v>1.79</v>
      </c>
      <c r="D6068">
        <v>14825.89</v>
      </c>
      <c r="E6068" t="s">
        <v>10</v>
      </c>
      <c r="F6068">
        <v>2017</v>
      </c>
      <c r="G6068" s="4" t="s">
        <v>27</v>
      </c>
      <c r="H6068" t="str">
        <f>VLOOKUP(G6068,States!$A$1:$B$71,2,0)</f>
        <v>Massachusetts</v>
      </c>
      <c r="I6068" t="str">
        <f>VLOOKUP(H6068,Table2[[State]:[Kürzel für Highcharts]],2,0)</f>
        <v>MA</v>
      </c>
    </row>
    <row r="6069" spans="1:9">
      <c r="A6069">
        <v>48</v>
      </c>
      <c r="B6069" s="3">
        <v>42764</v>
      </c>
      <c r="C6069">
        <v>2.4300000000000002</v>
      </c>
      <c r="D6069">
        <v>9412.3700000000008</v>
      </c>
      <c r="E6069" t="s">
        <v>10</v>
      </c>
      <c r="F6069">
        <v>2017</v>
      </c>
      <c r="G6069" s="4" t="s">
        <v>27</v>
      </c>
      <c r="H6069" t="str">
        <f>VLOOKUP(G6069,States!$A$1:$B$71,2,0)</f>
        <v>Massachusetts</v>
      </c>
      <c r="I6069" t="str">
        <f>VLOOKUP(H6069,Table2[[State]:[Kürzel für Highcharts]],2,0)</f>
        <v>MA</v>
      </c>
    </row>
    <row r="6070" spans="1:9">
      <c r="A6070">
        <v>49</v>
      </c>
      <c r="B6070" s="3">
        <v>42757</v>
      </c>
      <c r="C6070">
        <v>2.44</v>
      </c>
      <c r="D6070">
        <v>9583.77</v>
      </c>
      <c r="E6070" t="s">
        <v>10</v>
      </c>
      <c r="F6070">
        <v>2017</v>
      </c>
      <c r="G6070" s="4" t="s">
        <v>27</v>
      </c>
      <c r="H6070" t="str">
        <f>VLOOKUP(G6070,States!$A$1:$B$71,2,0)</f>
        <v>Massachusetts</v>
      </c>
      <c r="I6070" t="str">
        <f>VLOOKUP(H6070,Table2[[State]:[Kürzel für Highcharts]],2,0)</f>
        <v>MA</v>
      </c>
    </row>
    <row r="6071" spans="1:9">
      <c r="A6071">
        <v>50</v>
      </c>
      <c r="B6071" s="3">
        <v>42750</v>
      </c>
      <c r="C6071">
        <v>2.4300000000000002</v>
      </c>
      <c r="D6071">
        <v>11203.27</v>
      </c>
      <c r="E6071" t="s">
        <v>10</v>
      </c>
      <c r="F6071">
        <v>2017</v>
      </c>
      <c r="G6071" s="4" t="s">
        <v>27</v>
      </c>
      <c r="H6071" t="str">
        <f>VLOOKUP(G6071,States!$A$1:$B$71,2,0)</f>
        <v>Massachusetts</v>
      </c>
      <c r="I6071" t="str">
        <f>VLOOKUP(H6071,Table2[[State]:[Kürzel für Highcharts]],2,0)</f>
        <v>MA</v>
      </c>
    </row>
    <row r="6072" spans="1:9">
      <c r="A6072">
        <v>51</v>
      </c>
      <c r="B6072" s="3">
        <v>42743</v>
      </c>
      <c r="C6072">
        <v>2.4300000000000002</v>
      </c>
      <c r="D6072">
        <v>9880.58</v>
      </c>
      <c r="E6072" t="s">
        <v>10</v>
      </c>
      <c r="F6072">
        <v>2017</v>
      </c>
      <c r="G6072" s="4" t="s">
        <v>27</v>
      </c>
      <c r="H6072" t="str">
        <f>VLOOKUP(G6072,States!$A$1:$B$71,2,0)</f>
        <v>Massachusetts</v>
      </c>
      <c r="I6072" t="str">
        <f>VLOOKUP(H6072,Table2[[State]:[Kürzel für Highcharts]],2,0)</f>
        <v>MA</v>
      </c>
    </row>
    <row r="6073" spans="1:9">
      <c r="A6073">
        <v>52</v>
      </c>
      <c r="B6073" s="3">
        <v>42736</v>
      </c>
      <c r="C6073">
        <v>2.44</v>
      </c>
      <c r="D6073">
        <v>11977.13</v>
      </c>
      <c r="E6073" t="s">
        <v>10</v>
      </c>
      <c r="F6073">
        <v>2017</v>
      </c>
      <c r="G6073" s="4" t="s">
        <v>27</v>
      </c>
      <c r="H6073" t="str">
        <f>VLOOKUP(G6073,States!$A$1:$B$71,2,0)</f>
        <v>Massachusetts</v>
      </c>
      <c r="I6073" t="str">
        <f>VLOOKUP(H6073,Table2[[State]:[Kürzel für Highcharts]],2,0)</f>
        <v>MA</v>
      </c>
    </row>
    <row r="6074" spans="1:9">
      <c r="A6074">
        <v>0</v>
      </c>
      <c r="B6074" s="3">
        <v>43184</v>
      </c>
      <c r="C6074">
        <v>2.09</v>
      </c>
      <c r="D6074">
        <v>20242.650000000001</v>
      </c>
      <c r="E6074" t="s">
        <v>10</v>
      </c>
      <c r="F6074">
        <v>2018</v>
      </c>
      <c r="G6074" s="4" t="s">
        <v>27</v>
      </c>
      <c r="H6074" t="str">
        <f>VLOOKUP(G6074,States!$A$1:$B$71,2,0)</f>
        <v>Massachusetts</v>
      </c>
      <c r="I6074" t="str">
        <f>VLOOKUP(H6074,Table2[[State]:[Kürzel für Highcharts]],2,0)</f>
        <v>MA</v>
      </c>
    </row>
    <row r="6075" spans="1:9">
      <c r="A6075">
        <v>1</v>
      </c>
      <c r="B6075" s="3">
        <v>43177</v>
      </c>
      <c r="C6075">
        <v>1.88</v>
      </c>
      <c r="D6075">
        <v>31736.66</v>
      </c>
      <c r="E6075" t="s">
        <v>10</v>
      </c>
      <c r="F6075">
        <v>2018</v>
      </c>
      <c r="G6075" s="4" t="s">
        <v>27</v>
      </c>
      <c r="H6075" t="str">
        <f>VLOOKUP(G6075,States!$A$1:$B$71,2,0)</f>
        <v>Massachusetts</v>
      </c>
      <c r="I6075" t="str">
        <f>VLOOKUP(H6075,Table2[[State]:[Kürzel für Highcharts]],2,0)</f>
        <v>MA</v>
      </c>
    </row>
    <row r="6076" spans="1:9">
      <c r="A6076">
        <v>2</v>
      </c>
      <c r="B6076" s="3">
        <v>43170</v>
      </c>
      <c r="C6076">
        <v>2.15</v>
      </c>
      <c r="D6076">
        <v>17722.27</v>
      </c>
      <c r="E6076" t="s">
        <v>10</v>
      </c>
      <c r="F6076">
        <v>2018</v>
      </c>
      <c r="G6076" s="4" t="s">
        <v>27</v>
      </c>
      <c r="H6076" t="str">
        <f>VLOOKUP(G6076,States!$A$1:$B$71,2,0)</f>
        <v>Massachusetts</v>
      </c>
      <c r="I6076" t="str">
        <f>VLOOKUP(H6076,Table2[[State]:[Kürzel für Highcharts]],2,0)</f>
        <v>MA</v>
      </c>
    </row>
    <row r="6077" spans="1:9">
      <c r="A6077">
        <v>3</v>
      </c>
      <c r="B6077" s="3">
        <v>43163</v>
      </c>
      <c r="C6077">
        <v>1.9</v>
      </c>
      <c r="D6077">
        <v>27608.16</v>
      </c>
      <c r="E6077" t="s">
        <v>10</v>
      </c>
      <c r="F6077">
        <v>2018</v>
      </c>
      <c r="G6077" s="4" t="s">
        <v>27</v>
      </c>
      <c r="H6077" t="str">
        <f>VLOOKUP(G6077,States!$A$1:$B$71,2,0)</f>
        <v>Massachusetts</v>
      </c>
      <c r="I6077" t="str">
        <f>VLOOKUP(H6077,Table2[[State]:[Kürzel für Highcharts]],2,0)</f>
        <v>MA</v>
      </c>
    </row>
    <row r="6078" spans="1:9">
      <c r="A6078">
        <v>4</v>
      </c>
      <c r="B6078" s="3">
        <v>43156</v>
      </c>
      <c r="C6078">
        <v>2.0499999999999998</v>
      </c>
      <c r="D6078">
        <v>15721.06</v>
      </c>
      <c r="E6078" t="s">
        <v>10</v>
      </c>
      <c r="F6078">
        <v>2018</v>
      </c>
      <c r="G6078" s="4" t="s">
        <v>27</v>
      </c>
      <c r="H6078" t="str">
        <f>VLOOKUP(G6078,States!$A$1:$B$71,2,0)</f>
        <v>Massachusetts</v>
      </c>
      <c r="I6078" t="str">
        <f>VLOOKUP(H6078,Table2[[State]:[Kürzel für Highcharts]],2,0)</f>
        <v>MA</v>
      </c>
    </row>
    <row r="6079" spans="1:9">
      <c r="A6079">
        <v>5</v>
      </c>
      <c r="B6079" s="3">
        <v>43149</v>
      </c>
      <c r="C6079">
        <v>1.48</v>
      </c>
      <c r="D6079">
        <v>49348.86</v>
      </c>
      <c r="E6079" t="s">
        <v>10</v>
      </c>
      <c r="F6079">
        <v>2018</v>
      </c>
      <c r="G6079" s="4" t="s">
        <v>27</v>
      </c>
      <c r="H6079" t="str">
        <f>VLOOKUP(G6079,States!$A$1:$B$71,2,0)</f>
        <v>Massachusetts</v>
      </c>
      <c r="I6079" t="str">
        <f>VLOOKUP(H6079,Table2[[State]:[Kürzel für Highcharts]],2,0)</f>
        <v>MA</v>
      </c>
    </row>
    <row r="6080" spans="1:9">
      <c r="A6080">
        <v>6</v>
      </c>
      <c r="B6080" s="3">
        <v>43142</v>
      </c>
      <c r="C6080">
        <v>2.1</v>
      </c>
      <c r="D6080">
        <v>11883.93</v>
      </c>
      <c r="E6080" t="s">
        <v>10</v>
      </c>
      <c r="F6080">
        <v>2018</v>
      </c>
      <c r="G6080" s="4" t="s">
        <v>27</v>
      </c>
      <c r="H6080" t="str">
        <f>VLOOKUP(G6080,States!$A$1:$B$71,2,0)</f>
        <v>Massachusetts</v>
      </c>
      <c r="I6080" t="str">
        <f>VLOOKUP(H6080,Table2[[State]:[Kürzel für Highcharts]],2,0)</f>
        <v>MA</v>
      </c>
    </row>
    <row r="6081" spans="1:9">
      <c r="A6081">
        <v>7</v>
      </c>
      <c r="B6081" s="3">
        <v>43135</v>
      </c>
      <c r="C6081">
        <v>1.94</v>
      </c>
      <c r="D6081">
        <v>17404.84</v>
      </c>
      <c r="E6081" t="s">
        <v>10</v>
      </c>
      <c r="F6081">
        <v>2018</v>
      </c>
      <c r="G6081" s="4" t="s">
        <v>27</v>
      </c>
      <c r="H6081" t="str">
        <f>VLOOKUP(G6081,States!$A$1:$B$71,2,0)</f>
        <v>Massachusetts</v>
      </c>
      <c r="I6081" t="str">
        <f>VLOOKUP(H6081,Table2[[State]:[Kürzel für Highcharts]],2,0)</f>
        <v>MA</v>
      </c>
    </row>
    <row r="6082" spans="1:9">
      <c r="A6082">
        <v>8</v>
      </c>
      <c r="B6082" s="3">
        <v>43128</v>
      </c>
      <c r="C6082">
        <v>1.9</v>
      </c>
      <c r="D6082">
        <v>18973.89</v>
      </c>
      <c r="E6082" t="s">
        <v>10</v>
      </c>
      <c r="F6082">
        <v>2018</v>
      </c>
      <c r="G6082" s="4" t="s">
        <v>27</v>
      </c>
      <c r="H6082" t="str">
        <f>VLOOKUP(G6082,States!$A$1:$B$71,2,0)</f>
        <v>Massachusetts</v>
      </c>
      <c r="I6082" t="str">
        <f>VLOOKUP(H6082,Table2[[State]:[Kürzel für Highcharts]],2,0)</f>
        <v>MA</v>
      </c>
    </row>
    <row r="6083" spans="1:9">
      <c r="A6083">
        <v>9</v>
      </c>
      <c r="B6083" s="3">
        <v>43121</v>
      </c>
      <c r="C6083">
        <v>2.12</v>
      </c>
      <c r="D6083">
        <v>12308.98</v>
      </c>
      <c r="E6083" t="s">
        <v>10</v>
      </c>
      <c r="F6083">
        <v>2018</v>
      </c>
      <c r="G6083" s="4" t="s">
        <v>27</v>
      </c>
      <c r="H6083" t="str">
        <f>VLOOKUP(G6083,States!$A$1:$B$71,2,0)</f>
        <v>Massachusetts</v>
      </c>
      <c r="I6083" t="str">
        <f>VLOOKUP(H6083,Table2[[State]:[Kürzel für Highcharts]],2,0)</f>
        <v>MA</v>
      </c>
    </row>
    <row r="6084" spans="1:9">
      <c r="A6084">
        <v>10</v>
      </c>
      <c r="B6084" s="3">
        <v>43114</v>
      </c>
      <c r="C6084">
        <v>2.02</v>
      </c>
      <c r="D6084">
        <v>14448.86</v>
      </c>
      <c r="E6084" t="s">
        <v>10</v>
      </c>
      <c r="F6084">
        <v>2018</v>
      </c>
      <c r="G6084" s="4" t="s">
        <v>27</v>
      </c>
      <c r="H6084" t="str">
        <f>VLOOKUP(G6084,States!$A$1:$B$71,2,0)</f>
        <v>Massachusetts</v>
      </c>
      <c r="I6084" t="str">
        <f>VLOOKUP(H6084,Table2[[State]:[Kürzel für Highcharts]],2,0)</f>
        <v>MA</v>
      </c>
    </row>
    <row r="6085" spans="1:9">
      <c r="A6085">
        <v>11</v>
      </c>
      <c r="B6085" s="3">
        <v>43107</v>
      </c>
      <c r="C6085">
        <v>2.0299999999999998</v>
      </c>
      <c r="D6085">
        <v>15204.66</v>
      </c>
      <c r="E6085" t="s">
        <v>10</v>
      </c>
      <c r="F6085">
        <v>2018</v>
      </c>
      <c r="G6085" s="4" t="s">
        <v>27</v>
      </c>
      <c r="H6085" t="str">
        <f>VLOOKUP(G6085,States!$A$1:$B$71,2,0)</f>
        <v>Massachusetts</v>
      </c>
      <c r="I6085" t="str">
        <f>VLOOKUP(H6085,Table2[[State]:[Kürzel für Highcharts]],2,0)</f>
        <v>MA</v>
      </c>
    </row>
    <row r="6086" spans="1:9">
      <c r="A6086">
        <v>0</v>
      </c>
      <c r="B6086" s="3">
        <v>42365</v>
      </c>
      <c r="C6086">
        <v>0.78</v>
      </c>
      <c r="D6086">
        <v>944506.54</v>
      </c>
      <c r="E6086" t="s">
        <v>8</v>
      </c>
      <c r="F6086">
        <v>2015</v>
      </c>
      <c r="G6086" s="4" t="s">
        <v>28</v>
      </c>
      <c r="H6086" t="str">
        <f>VLOOKUP(G6086,States!$A$1:$B$71,2,0)</f>
        <v>Texas</v>
      </c>
      <c r="I6086" t="str">
        <f>VLOOKUP(H6086,Table2[[State]:[Kürzel für Highcharts]],2,0)</f>
        <v>TX</v>
      </c>
    </row>
    <row r="6087" spans="1:9">
      <c r="A6087">
        <v>1</v>
      </c>
      <c r="B6087" s="3">
        <v>42358</v>
      </c>
      <c r="C6087">
        <v>0.75</v>
      </c>
      <c r="D6087">
        <v>922355.67</v>
      </c>
      <c r="E6087" t="s">
        <v>8</v>
      </c>
      <c r="F6087">
        <v>2015</v>
      </c>
      <c r="G6087" s="4" t="s">
        <v>28</v>
      </c>
      <c r="H6087" t="str">
        <f>VLOOKUP(G6087,States!$A$1:$B$71,2,0)</f>
        <v>Texas</v>
      </c>
      <c r="I6087" t="str">
        <f>VLOOKUP(H6087,Table2[[State]:[Kürzel für Highcharts]],2,0)</f>
        <v>TX</v>
      </c>
    </row>
    <row r="6088" spans="1:9">
      <c r="A6088">
        <v>2</v>
      </c>
      <c r="B6088" s="3">
        <v>42351</v>
      </c>
      <c r="C6088">
        <v>0.73</v>
      </c>
      <c r="D6088">
        <v>998752.95</v>
      </c>
      <c r="E6088" t="s">
        <v>8</v>
      </c>
      <c r="F6088">
        <v>2015</v>
      </c>
      <c r="G6088" s="4" t="s">
        <v>28</v>
      </c>
      <c r="H6088" t="str">
        <f>VLOOKUP(G6088,States!$A$1:$B$71,2,0)</f>
        <v>Texas</v>
      </c>
      <c r="I6088" t="str">
        <f>VLOOKUP(H6088,Table2[[State]:[Kürzel für Highcharts]],2,0)</f>
        <v>TX</v>
      </c>
    </row>
    <row r="6089" spans="1:9">
      <c r="A6089">
        <v>3</v>
      </c>
      <c r="B6089" s="3">
        <v>42344</v>
      </c>
      <c r="C6089">
        <v>0.74</v>
      </c>
      <c r="D6089">
        <v>989676.85</v>
      </c>
      <c r="E6089" t="s">
        <v>8</v>
      </c>
      <c r="F6089">
        <v>2015</v>
      </c>
      <c r="G6089" s="4" t="s">
        <v>28</v>
      </c>
      <c r="H6089" t="str">
        <f>VLOOKUP(G6089,States!$A$1:$B$71,2,0)</f>
        <v>Texas</v>
      </c>
      <c r="I6089" t="str">
        <f>VLOOKUP(H6089,Table2[[State]:[Kürzel für Highcharts]],2,0)</f>
        <v>TX</v>
      </c>
    </row>
    <row r="6090" spans="1:9">
      <c r="A6090">
        <v>4</v>
      </c>
      <c r="B6090" s="3">
        <v>42337</v>
      </c>
      <c r="C6090">
        <v>0.79</v>
      </c>
      <c r="D6090">
        <v>783225.98</v>
      </c>
      <c r="E6090" t="s">
        <v>8</v>
      </c>
      <c r="F6090">
        <v>2015</v>
      </c>
      <c r="G6090" s="4" t="s">
        <v>28</v>
      </c>
      <c r="H6090" t="str">
        <f>VLOOKUP(G6090,States!$A$1:$B$71,2,0)</f>
        <v>Texas</v>
      </c>
      <c r="I6090" t="str">
        <f>VLOOKUP(H6090,Table2[[State]:[Kürzel für Highcharts]],2,0)</f>
        <v>TX</v>
      </c>
    </row>
    <row r="6091" spans="1:9">
      <c r="A6091">
        <v>5</v>
      </c>
      <c r="B6091" s="3">
        <v>42330</v>
      </c>
      <c r="C6091">
        <v>0.73</v>
      </c>
      <c r="D6091">
        <v>913002.96</v>
      </c>
      <c r="E6091" t="s">
        <v>8</v>
      </c>
      <c r="F6091">
        <v>2015</v>
      </c>
      <c r="G6091" s="4" t="s">
        <v>28</v>
      </c>
      <c r="H6091" t="str">
        <f>VLOOKUP(G6091,States!$A$1:$B$71,2,0)</f>
        <v>Texas</v>
      </c>
      <c r="I6091" t="str">
        <f>VLOOKUP(H6091,Table2[[State]:[Kürzel für Highcharts]],2,0)</f>
        <v>TX</v>
      </c>
    </row>
    <row r="6092" spans="1:9">
      <c r="A6092">
        <v>6</v>
      </c>
      <c r="B6092" s="3">
        <v>42323</v>
      </c>
      <c r="C6092">
        <v>0.72</v>
      </c>
      <c r="D6092">
        <v>998801.78</v>
      </c>
      <c r="E6092" t="s">
        <v>8</v>
      </c>
      <c r="F6092">
        <v>2015</v>
      </c>
      <c r="G6092" s="4" t="s">
        <v>28</v>
      </c>
      <c r="H6092" t="str">
        <f>VLOOKUP(G6092,States!$A$1:$B$71,2,0)</f>
        <v>Texas</v>
      </c>
      <c r="I6092" t="str">
        <f>VLOOKUP(H6092,Table2[[State]:[Kürzel für Highcharts]],2,0)</f>
        <v>TX</v>
      </c>
    </row>
    <row r="6093" spans="1:9">
      <c r="A6093">
        <v>7</v>
      </c>
      <c r="B6093" s="3">
        <v>42316</v>
      </c>
      <c r="C6093">
        <v>0.75</v>
      </c>
      <c r="D6093">
        <v>983909.85</v>
      </c>
      <c r="E6093" t="s">
        <v>8</v>
      </c>
      <c r="F6093">
        <v>2015</v>
      </c>
      <c r="G6093" s="4" t="s">
        <v>28</v>
      </c>
      <c r="H6093" t="str">
        <f>VLOOKUP(G6093,States!$A$1:$B$71,2,0)</f>
        <v>Texas</v>
      </c>
      <c r="I6093" t="str">
        <f>VLOOKUP(H6093,Table2[[State]:[Kürzel für Highcharts]],2,0)</f>
        <v>TX</v>
      </c>
    </row>
    <row r="6094" spans="1:9">
      <c r="A6094">
        <v>8</v>
      </c>
      <c r="B6094" s="3">
        <v>42309</v>
      </c>
      <c r="C6094">
        <v>0.77</v>
      </c>
      <c r="D6094">
        <v>1007805.74</v>
      </c>
      <c r="E6094" t="s">
        <v>8</v>
      </c>
      <c r="F6094">
        <v>2015</v>
      </c>
      <c r="G6094" s="4" t="s">
        <v>28</v>
      </c>
      <c r="H6094" t="str">
        <f>VLOOKUP(G6094,States!$A$1:$B$71,2,0)</f>
        <v>Texas</v>
      </c>
      <c r="I6094" t="str">
        <f>VLOOKUP(H6094,Table2[[State]:[Kürzel für Highcharts]],2,0)</f>
        <v>TX</v>
      </c>
    </row>
    <row r="6095" spans="1:9">
      <c r="A6095">
        <v>9</v>
      </c>
      <c r="B6095" s="3">
        <v>42302</v>
      </c>
      <c r="C6095">
        <v>0.88</v>
      </c>
      <c r="D6095">
        <v>933623.58</v>
      </c>
      <c r="E6095" t="s">
        <v>8</v>
      </c>
      <c r="F6095">
        <v>2015</v>
      </c>
      <c r="G6095" s="4" t="s">
        <v>28</v>
      </c>
      <c r="H6095" t="str">
        <f>VLOOKUP(G6095,States!$A$1:$B$71,2,0)</f>
        <v>Texas</v>
      </c>
      <c r="I6095" t="str">
        <f>VLOOKUP(H6095,Table2[[State]:[Kürzel für Highcharts]],2,0)</f>
        <v>TX</v>
      </c>
    </row>
    <row r="6096" spans="1:9">
      <c r="A6096">
        <v>10</v>
      </c>
      <c r="B6096" s="3">
        <v>42295</v>
      </c>
      <c r="C6096">
        <v>0.9</v>
      </c>
      <c r="D6096">
        <v>847813.12</v>
      </c>
      <c r="E6096" t="s">
        <v>8</v>
      </c>
      <c r="F6096">
        <v>2015</v>
      </c>
      <c r="G6096" s="4" t="s">
        <v>28</v>
      </c>
      <c r="H6096" t="str">
        <f>VLOOKUP(G6096,States!$A$1:$B$71,2,0)</f>
        <v>Texas</v>
      </c>
      <c r="I6096" t="str">
        <f>VLOOKUP(H6096,Table2[[State]:[Kürzel für Highcharts]],2,0)</f>
        <v>TX</v>
      </c>
    </row>
    <row r="6097" spans="1:9">
      <c r="A6097">
        <v>11</v>
      </c>
      <c r="B6097" s="3">
        <v>42288</v>
      </c>
      <c r="C6097">
        <v>0.79</v>
      </c>
      <c r="D6097">
        <v>1036269.51</v>
      </c>
      <c r="E6097" t="s">
        <v>8</v>
      </c>
      <c r="F6097">
        <v>2015</v>
      </c>
      <c r="G6097" s="4" t="s">
        <v>28</v>
      </c>
      <c r="H6097" t="str">
        <f>VLOOKUP(G6097,States!$A$1:$B$71,2,0)</f>
        <v>Texas</v>
      </c>
      <c r="I6097" t="str">
        <f>VLOOKUP(H6097,Table2[[State]:[Kürzel für Highcharts]],2,0)</f>
        <v>TX</v>
      </c>
    </row>
    <row r="6098" spans="1:9">
      <c r="A6098">
        <v>12</v>
      </c>
      <c r="B6098" s="3">
        <v>42281</v>
      </c>
      <c r="C6098">
        <v>0.82</v>
      </c>
      <c r="D6098">
        <v>1019283.99</v>
      </c>
      <c r="E6098" t="s">
        <v>8</v>
      </c>
      <c r="F6098">
        <v>2015</v>
      </c>
      <c r="G6098" s="4" t="s">
        <v>28</v>
      </c>
      <c r="H6098" t="str">
        <f>VLOOKUP(G6098,States!$A$1:$B$71,2,0)</f>
        <v>Texas</v>
      </c>
      <c r="I6098" t="str">
        <f>VLOOKUP(H6098,Table2[[State]:[Kürzel für Highcharts]],2,0)</f>
        <v>TX</v>
      </c>
    </row>
    <row r="6099" spans="1:9">
      <c r="A6099">
        <v>13</v>
      </c>
      <c r="B6099" s="3">
        <v>42274</v>
      </c>
      <c r="C6099">
        <v>0.86</v>
      </c>
      <c r="D6099">
        <v>968988.09</v>
      </c>
      <c r="E6099" t="s">
        <v>8</v>
      </c>
      <c r="F6099">
        <v>2015</v>
      </c>
      <c r="G6099" s="4" t="s">
        <v>28</v>
      </c>
      <c r="H6099" t="str">
        <f>VLOOKUP(G6099,States!$A$1:$B$71,2,0)</f>
        <v>Texas</v>
      </c>
      <c r="I6099" t="str">
        <f>VLOOKUP(H6099,Table2[[State]:[Kürzel für Highcharts]],2,0)</f>
        <v>TX</v>
      </c>
    </row>
    <row r="6100" spans="1:9">
      <c r="A6100">
        <v>14</v>
      </c>
      <c r="B6100" s="3">
        <v>42267</v>
      </c>
      <c r="C6100">
        <v>0.83</v>
      </c>
      <c r="D6100">
        <v>967228.05</v>
      </c>
      <c r="E6100" t="s">
        <v>8</v>
      </c>
      <c r="F6100">
        <v>2015</v>
      </c>
      <c r="G6100" s="4" t="s">
        <v>28</v>
      </c>
      <c r="H6100" t="str">
        <f>VLOOKUP(G6100,States!$A$1:$B$71,2,0)</f>
        <v>Texas</v>
      </c>
      <c r="I6100" t="str">
        <f>VLOOKUP(H6100,Table2[[State]:[Kürzel für Highcharts]],2,0)</f>
        <v>TX</v>
      </c>
    </row>
    <row r="6101" spans="1:9">
      <c r="A6101">
        <v>15</v>
      </c>
      <c r="B6101" s="3">
        <v>42260</v>
      </c>
      <c r="C6101">
        <v>0.89</v>
      </c>
      <c r="D6101">
        <v>1095790.27</v>
      </c>
      <c r="E6101" t="s">
        <v>8</v>
      </c>
      <c r="F6101">
        <v>2015</v>
      </c>
      <c r="G6101" s="4" t="s">
        <v>28</v>
      </c>
      <c r="H6101" t="str">
        <f>VLOOKUP(G6101,States!$A$1:$B$71,2,0)</f>
        <v>Texas</v>
      </c>
      <c r="I6101" t="str">
        <f>VLOOKUP(H6101,Table2[[State]:[Kürzel für Highcharts]],2,0)</f>
        <v>TX</v>
      </c>
    </row>
    <row r="6102" spans="1:9">
      <c r="A6102">
        <v>16</v>
      </c>
      <c r="B6102" s="3">
        <v>42253</v>
      </c>
      <c r="C6102">
        <v>0.89</v>
      </c>
      <c r="D6102">
        <v>1090493.3899999999</v>
      </c>
      <c r="E6102" t="s">
        <v>8</v>
      </c>
      <c r="F6102">
        <v>2015</v>
      </c>
      <c r="G6102" s="4" t="s">
        <v>28</v>
      </c>
      <c r="H6102" t="str">
        <f>VLOOKUP(G6102,States!$A$1:$B$71,2,0)</f>
        <v>Texas</v>
      </c>
      <c r="I6102" t="str">
        <f>VLOOKUP(H6102,Table2[[State]:[Kürzel für Highcharts]],2,0)</f>
        <v>TX</v>
      </c>
    </row>
    <row r="6103" spans="1:9">
      <c r="A6103">
        <v>17</v>
      </c>
      <c r="B6103" s="3">
        <v>42246</v>
      </c>
      <c r="C6103">
        <v>0.88</v>
      </c>
      <c r="D6103">
        <v>926124.93</v>
      </c>
      <c r="E6103" t="s">
        <v>8</v>
      </c>
      <c r="F6103">
        <v>2015</v>
      </c>
      <c r="G6103" s="4" t="s">
        <v>28</v>
      </c>
      <c r="H6103" t="str">
        <f>VLOOKUP(G6103,States!$A$1:$B$71,2,0)</f>
        <v>Texas</v>
      </c>
      <c r="I6103" t="str">
        <f>VLOOKUP(H6103,Table2[[State]:[Kürzel für Highcharts]],2,0)</f>
        <v>TX</v>
      </c>
    </row>
    <row r="6104" spans="1:9">
      <c r="A6104">
        <v>18</v>
      </c>
      <c r="B6104" s="3">
        <v>42239</v>
      </c>
      <c r="C6104">
        <v>0.89</v>
      </c>
      <c r="D6104">
        <v>933166.17</v>
      </c>
      <c r="E6104" t="s">
        <v>8</v>
      </c>
      <c r="F6104">
        <v>2015</v>
      </c>
      <c r="G6104" s="4" t="s">
        <v>28</v>
      </c>
      <c r="H6104" t="str">
        <f>VLOOKUP(G6104,States!$A$1:$B$71,2,0)</f>
        <v>Texas</v>
      </c>
      <c r="I6104" t="str">
        <f>VLOOKUP(H6104,Table2[[State]:[Kürzel für Highcharts]],2,0)</f>
        <v>TX</v>
      </c>
    </row>
    <row r="6105" spans="1:9">
      <c r="A6105">
        <v>19</v>
      </c>
      <c r="B6105" s="3">
        <v>42232</v>
      </c>
      <c r="C6105">
        <v>0.92</v>
      </c>
      <c r="D6105">
        <v>968899.09</v>
      </c>
      <c r="E6105" t="s">
        <v>8</v>
      </c>
      <c r="F6105">
        <v>2015</v>
      </c>
      <c r="G6105" s="4" t="s">
        <v>28</v>
      </c>
      <c r="H6105" t="str">
        <f>VLOOKUP(G6105,States!$A$1:$B$71,2,0)</f>
        <v>Texas</v>
      </c>
      <c r="I6105" t="str">
        <f>VLOOKUP(H6105,Table2[[State]:[Kürzel für Highcharts]],2,0)</f>
        <v>TX</v>
      </c>
    </row>
    <row r="6106" spans="1:9">
      <c r="A6106">
        <v>20</v>
      </c>
      <c r="B6106" s="3">
        <v>42225</v>
      </c>
      <c r="C6106">
        <v>0.92</v>
      </c>
      <c r="D6106">
        <v>935149.69</v>
      </c>
      <c r="E6106" t="s">
        <v>8</v>
      </c>
      <c r="F6106">
        <v>2015</v>
      </c>
      <c r="G6106" s="4" t="s">
        <v>28</v>
      </c>
      <c r="H6106" t="str">
        <f>VLOOKUP(G6106,States!$A$1:$B$71,2,0)</f>
        <v>Texas</v>
      </c>
      <c r="I6106" t="str">
        <f>VLOOKUP(H6106,Table2[[State]:[Kürzel für Highcharts]],2,0)</f>
        <v>TX</v>
      </c>
    </row>
    <row r="6107" spans="1:9">
      <c r="A6107">
        <v>21</v>
      </c>
      <c r="B6107" s="3">
        <v>42218</v>
      </c>
      <c r="C6107">
        <v>0.9</v>
      </c>
      <c r="D6107">
        <v>948126.9</v>
      </c>
      <c r="E6107" t="s">
        <v>8</v>
      </c>
      <c r="F6107">
        <v>2015</v>
      </c>
      <c r="G6107" s="4" t="s">
        <v>28</v>
      </c>
      <c r="H6107" t="str">
        <f>VLOOKUP(G6107,States!$A$1:$B$71,2,0)</f>
        <v>Texas</v>
      </c>
      <c r="I6107" t="str">
        <f>VLOOKUP(H6107,Table2[[State]:[Kürzel für Highcharts]],2,0)</f>
        <v>TX</v>
      </c>
    </row>
    <row r="6108" spans="1:9">
      <c r="A6108">
        <v>22</v>
      </c>
      <c r="B6108" s="3">
        <v>42211</v>
      </c>
      <c r="C6108">
        <v>0.79</v>
      </c>
      <c r="D6108">
        <v>1086740.19</v>
      </c>
      <c r="E6108" t="s">
        <v>8</v>
      </c>
      <c r="F6108">
        <v>2015</v>
      </c>
      <c r="G6108" s="4" t="s">
        <v>28</v>
      </c>
      <c r="H6108" t="str">
        <f>VLOOKUP(G6108,States!$A$1:$B$71,2,0)</f>
        <v>Texas</v>
      </c>
      <c r="I6108" t="str">
        <f>VLOOKUP(H6108,Table2[[State]:[Kürzel für Highcharts]],2,0)</f>
        <v>TX</v>
      </c>
    </row>
    <row r="6109" spans="1:9">
      <c r="A6109">
        <v>23</v>
      </c>
      <c r="B6109" s="3">
        <v>42204</v>
      </c>
      <c r="C6109">
        <v>0.78</v>
      </c>
      <c r="D6109">
        <v>1093424.5900000001</v>
      </c>
      <c r="E6109" t="s">
        <v>8</v>
      </c>
      <c r="F6109">
        <v>2015</v>
      </c>
      <c r="G6109" s="4" t="s">
        <v>28</v>
      </c>
      <c r="H6109" t="str">
        <f>VLOOKUP(G6109,States!$A$1:$B$71,2,0)</f>
        <v>Texas</v>
      </c>
      <c r="I6109" t="str">
        <f>VLOOKUP(H6109,Table2[[State]:[Kürzel für Highcharts]],2,0)</f>
        <v>TX</v>
      </c>
    </row>
    <row r="6110" spans="1:9">
      <c r="A6110">
        <v>24</v>
      </c>
      <c r="B6110" s="3">
        <v>42197</v>
      </c>
      <c r="C6110">
        <v>0.79</v>
      </c>
      <c r="D6110">
        <v>999607.51</v>
      </c>
      <c r="E6110" t="s">
        <v>8</v>
      </c>
      <c r="F6110">
        <v>2015</v>
      </c>
      <c r="G6110" s="4" t="s">
        <v>28</v>
      </c>
      <c r="H6110" t="str">
        <f>VLOOKUP(G6110,States!$A$1:$B$71,2,0)</f>
        <v>Texas</v>
      </c>
      <c r="I6110" t="str">
        <f>VLOOKUP(H6110,Table2[[State]:[Kürzel für Highcharts]],2,0)</f>
        <v>TX</v>
      </c>
    </row>
    <row r="6111" spans="1:9">
      <c r="A6111">
        <v>25</v>
      </c>
      <c r="B6111" s="3">
        <v>42190</v>
      </c>
      <c r="C6111">
        <v>0.79</v>
      </c>
      <c r="D6111">
        <v>1173819.67</v>
      </c>
      <c r="E6111" t="s">
        <v>8</v>
      </c>
      <c r="F6111">
        <v>2015</v>
      </c>
      <c r="G6111" s="4" t="s">
        <v>28</v>
      </c>
      <c r="H6111" t="str">
        <f>VLOOKUP(G6111,States!$A$1:$B$71,2,0)</f>
        <v>Texas</v>
      </c>
      <c r="I6111" t="str">
        <f>VLOOKUP(H6111,Table2[[State]:[Kürzel für Highcharts]],2,0)</f>
        <v>TX</v>
      </c>
    </row>
    <row r="6112" spans="1:9">
      <c r="A6112">
        <v>26</v>
      </c>
      <c r="B6112" s="3">
        <v>42183</v>
      </c>
      <c r="C6112">
        <v>0.74</v>
      </c>
      <c r="D6112">
        <v>1135915.03</v>
      </c>
      <c r="E6112" t="s">
        <v>8</v>
      </c>
      <c r="F6112">
        <v>2015</v>
      </c>
      <c r="G6112" s="4" t="s">
        <v>28</v>
      </c>
      <c r="H6112" t="str">
        <f>VLOOKUP(G6112,States!$A$1:$B$71,2,0)</f>
        <v>Texas</v>
      </c>
      <c r="I6112" t="str">
        <f>VLOOKUP(H6112,Table2[[State]:[Kürzel für Highcharts]],2,0)</f>
        <v>TX</v>
      </c>
    </row>
    <row r="6113" spans="1:9">
      <c r="A6113">
        <v>27</v>
      </c>
      <c r="B6113" s="3">
        <v>42176</v>
      </c>
      <c r="C6113">
        <v>0.74</v>
      </c>
      <c r="D6113">
        <v>1196121.27</v>
      </c>
      <c r="E6113" t="s">
        <v>8</v>
      </c>
      <c r="F6113">
        <v>2015</v>
      </c>
      <c r="G6113" s="4" t="s">
        <v>28</v>
      </c>
      <c r="H6113" t="str">
        <f>VLOOKUP(G6113,States!$A$1:$B$71,2,0)</f>
        <v>Texas</v>
      </c>
      <c r="I6113" t="str">
        <f>VLOOKUP(H6113,Table2[[State]:[Kürzel für Highcharts]],2,0)</f>
        <v>TX</v>
      </c>
    </row>
    <row r="6114" spans="1:9">
      <c r="A6114">
        <v>28</v>
      </c>
      <c r="B6114" s="3">
        <v>42169</v>
      </c>
      <c r="C6114">
        <v>0.62</v>
      </c>
      <c r="D6114">
        <v>1533409.28</v>
      </c>
      <c r="E6114" t="s">
        <v>8</v>
      </c>
      <c r="F6114">
        <v>2015</v>
      </c>
      <c r="G6114" s="4" t="s">
        <v>28</v>
      </c>
      <c r="H6114" t="str">
        <f>VLOOKUP(G6114,States!$A$1:$B$71,2,0)</f>
        <v>Texas</v>
      </c>
      <c r="I6114" t="str">
        <f>VLOOKUP(H6114,Table2[[State]:[Kürzel für Highcharts]],2,0)</f>
        <v>TX</v>
      </c>
    </row>
    <row r="6115" spans="1:9">
      <c r="A6115">
        <v>29</v>
      </c>
      <c r="B6115" s="3">
        <v>42162</v>
      </c>
      <c r="C6115">
        <v>0.72</v>
      </c>
      <c r="D6115">
        <v>1172177.72</v>
      </c>
      <c r="E6115" t="s">
        <v>8</v>
      </c>
      <c r="F6115">
        <v>2015</v>
      </c>
      <c r="G6115" s="4" t="s">
        <v>28</v>
      </c>
      <c r="H6115" t="str">
        <f>VLOOKUP(G6115,States!$A$1:$B$71,2,0)</f>
        <v>Texas</v>
      </c>
      <c r="I6115" t="str">
        <f>VLOOKUP(H6115,Table2[[State]:[Kürzel für Highcharts]],2,0)</f>
        <v>TX</v>
      </c>
    </row>
    <row r="6116" spans="1:9">
      <c r="A6116">
        <v>30</v>
      </c>
      <c r="B6116" s="3">
        <v>42155</v>
      </c>
      <c r="C6116">
        <v>0.72</v>
      </c>
      <c r="D6116">
        <v>1262932.78</v>
      </c>
      <c r="E6116" t="s">
        <v>8</v>
      </c>
      <c r="F6116">
        <v>2015</v>
      </c>
      <c r="G6116" s="4" t="s">
        <v>28</v>
      </c>
      <c r="H6116" t="str">
        <f>VLOOKUP(G6116,States!$A$1:$B$71,2,0)</f>
        <v>Texas</v>
      </c>
      <c r="I6116" t="str">
        <f>VLOOKUP(H6116,Table2[[State]:[Kürzel für Highcharts]],2,0)</f>
        <v>TX</v>
      </c>
    </row>
    <row r="6117" spans="1:9">
      <c r="A6117">
        <v>31</v>
      </c>
      <c r="B6117" s="3">
        <v>42148</v>
      </c>
      <c r="C6117">
        <v>0.83</v>
      </c>
      <c r="D6117">
        <v>1089679.3899999999</v>
      </c>
      <c r="E6117" t="s">
        <v>8</v>
      </c>
      <c r="F6117">
        <v>2015</v>
      </c>
      <c r="G6117" s="4" t="s">
        <v>28</v>
      </c>
      <c r="H6117" t="str">
        <f>VLOOKUP(G6117,States!$A$1:$B$71,2,0)</f>
        <v>Texas</v>
      </c>
      <c r="I6117" t="str">
        <f>VLOOKUP(H6117,Table2[[State]:[Kürzel für Highcharts]],2,0)</f>
        <v>TX</v>
      </c>
    </row>
    <row r="6118" spans="1:9">
      <c r="A6118">
        <v>32</v>
      </c>
      <c r="B6118" s="3">
        <v>42141</v>
      </c>
      <c r="C6118">
        <v>0.82</v>
      </c>
      <c r="D6118">
        <v>1025659.59</v>
      </c>
      <c r="E6118" t="s">
        <v>8</v>
      </c>
      <c r="F6118">
        <v>2015</v>
      </c>
      <c r="G6118" s="4" t="s">
        <v>28</v>
      </c>
      <c r="H6118" t="str">
        <f>VLOOKUP(G6118,States!$A$1:$B$71,2,0)</f>
        <v>Texas</v>
      </c>
      <c r="I6118" t="str">
        <f>VLOOKUP(H6118,Table2[[State]:[Kürzel für Highcharts]],2,0)</f>
        <v>TX</v>
      </c>
    </row>
    <row r="6119" spans="1:9">
      <c r="A6119">
        <v>33</v>
      </c>
      <c r="B6119" s="3">
        <v>42134</v>
      </c>
      <c r="C6119">
        <v>0.76</v>
      </c>
      <c r="D6119">
        <v>1201673.17</v>
      </c>
      <c r="E6119" t="s">
        <v>8</v>
      </c>
      <c r="F6119">
        <v>2015</v>
      </c>
      <c r="G6119" s="4" t="s">
        <v>28</v>
      </c>
      <c r="H6119" t="str">
        <f>VLOOKUP(G6119,States!$A$1:$B$71,2,0)</f>
        <v>Texas</v>
      </c>
      <c r="I6119" t="str">
        <f>VLOOKUP(H6119,Table2[[State]:[Kürzel für Highcharts]],2,0)</f>
        <v>TX</v>
      </c>
    </row>
    <row r="6120" spans="1:9">
      <c r="A6120">
        <v>34</v>
      </c>
      <c r="B6120" s="3">
        <v>42127</v>
      </c>
      <c r="C6120">
        <v>0.74</v>
      </c>
      <c r="D6120">
        <v>1296308.05</v>
      </c>
      <c r="E6120" t="s">
        <v>8</v>
      </c>
      <c r="F6120">
        <v>2015</v>
      </c>
      <c r="G6120" s="4" t="s">
        <v>28</v>
      </c>
      <c r="H6120" t="str">
        <f>VLOOKUP(G6120,States!$A$1:$B$71,2,0)</f>
        <v>Texas</v>
      </c>
      <c r="I6120" t="str">
        <f>VLOOKUP(H6120,Table2[[State]:[Kürzel für Highcharts]],2,0)</f>
        <v>TX</v>
      </c>
    </row>
    <row r="6121" spans="1:9">
      <c r="A6121">
        <v>35</v>
      </c>
      <c r="B6121" s="3">
        <v>42120</v>
      </c>
      <c r="C6121">
        <v>0.79</v>
      </c>
      <c r="D6121">
        <v>1082231.8899999999</v>
      </c>
      <c r="E6121" t="s">
        <v>8</v>
      </c>
      <c r="F6121">
        <v>2015</v>
      </c>
      <c r="G6121" s="4" t="s">
        <v>28</v>
      </c>
      <c r="H6121" t="str">
        <f>VLOOKUP(G6121,States!$A$1:$B$71,2,0)</f>
        <v>Texas</v>
      </c>
      <c r="I6121" t="str">
        <f>VLOOKUP(H6121,Table2[[State]:[Kürzel für Highcharts]],2,0)</f>
        <v>TX</v>
      </c>
    </row>
    <row r="6122" spans="1:9">
      <c r="A6122">
        <v>36</v>
      </c>
      <c r="B6122" s="3">
        <v>42113</v>
      </c>
      <c r="C6122">
        <v>0.82</v>
      </c>
      <c r="D6122">
        <v>933033.17</v>
      </c>
      <c r="E6122" t="s">
        <v>8</v>
      </c>
      <c r="F6122">
        <v>2015</v>
      </c>
      <c r="G6122" s="4" t="s">
        <v>28</v>
      </c>
      <c r="H6122" t="str">
        <f>VLOOKUP(G6122,States!$A$1:$B$71,2,0)</f>
        <v>Texas</v>
      </c>
      <c r="I6122" t="str">
        <f>VLOOKUP(H6122,Table2[[State]:[Kürzel für Highcharts]],2,0)</f>
        <v>TX</v>
      </c>
    </row>
    <row r="6123" spans="1:9">
      <c r="A6123">
        <v>37</v>
      </c>
      <c r="B6123" s="3">
        <v>42106</v>
      </c>
      <c r="C6123">
        <v>0.79</v>
      </c>
      <c r="D6123">
        <v>1096074.97</v>
      </c>
      <c r="E6123" t="s">
        <v>8</v>
      </c>
      <c r="F6123">
        <v>2015</v>
      </c>
      <c r="G6123" s="4" t="s">
        <v>28</v>
      </c>
      <c r="H6123" t="str">
        <f>VLOOKUP(G6123,States!$A$1:$B$71,2,0)</f>
        <v>Texas</v>
      </c>
      <c r="I6123" t="str">
        <f>VLOOKUP(H6123,Table2[[State]:[Kürzel für Highcharts]],2,0)</f>
        <v>TX</v>
      </c>
    </row>
    <row r="6124" spans="1:9">
      <c r="A6124">
        <v>38</v>
      </c>
      <c r="B6124" s="3">
        <v>42099</v>
      </c>
      <c r="C6124">
        <v>0.83</v>
      </c>
      <c r="D6124">
        <v>1249645.2</v>
      </c>
      <c r="E6124" t="s">
        <v>8</v>
      </c>
      <c r="F6124">
        <v>2015</v>
      </c>
      <c r="G6124" s="4" t="s">
        <v>28</v>
      </c>
      <c r="H6124" t="str">
        <f>VLOOKUP(G6124,States!$A$1:$B$71,2,0)</f>
        <v>Texas</v>
      </c>
      <c r="I6124" t="str">
        <f>VLOOKUP(H6124,Table2[[State]:[Kürzel für Highcharts]],2,0)</f>
        <v>TX</v>
      </c>
    </row>
    <row r="6125" spans="1:9">
      <c r="A6125">
        <v>39</v>
      </c>
      <c r="B6125" s="3">
        <v>42092</v>
      </c>
      <c r="C6125">
        <v>0.79</v>
      </c>
      <c r="D6125">
        <v>1116225.29</v>
      </c>
      <c r="E6125" t="s">
        <v>8</v>
      </c>
      <c r="F6125">
        <v>2015</v>
      </c>
      <c r="G6125" s="4" t="s">
        <v>28</v>
      </c>
      <c r="H6125" t="str">
        <f>VLOOKUP(G6125,States!$A$1:$B$71,2,0)</f>
        <v>Texas</v>
      </c>
      <c r="I6125" t="str">
        <f>VLOOKUP(H6125,Table2[[State]:[Kürzel für Highcharts]],2,0)</f>
        <v>TX</v>
      </c>
    </row>
    <row r="6126" spans="1:9">
      <c r="A6126">
        <v>40</v>
      </c>
      <c r="B6126" s="3">
        <v>42085</v>
      </c>
      <c r="C6126">
        <v>0.8</v>
      </c>
      <c r="D6126">
        <v>1036663.77</v>
      </c>
      <c r="E6126" t="s">
        <v>8</v>
      </c>
      <c r="F6126">
        <v>2015</v>
      </c>
      <c r="G6126" s="4" t="s">
        <v>28</v>
      </c>
      <c r="H6126" t="str">
        <f>VLOOKUP(G6126,States!$A$1:$B$71,2,0)</f>
        <v>Texas</v>
      </c>
      <c r="I6126" t="str">
        <f>VLOOKUP(H6126,Table2[[State]:[Kürzel für Highcharts]],2,0)</f>
        <v>TX</v>
      </c>
    </row>
    <row r="6127" spans="1:9">
      <c r="A6127">
        <v>41</v>
      </c>
      <c r="B6127" s="3">
        <v>42078</v>
      </c>
      <c r="C6127">
        <v>0.77</v>
      </c>
      <c r="D6127">
        <v>1043172.77</v>
      </c>
      <c r="E6127" t="s">
        <v>8</v>
      </c>
      <c r="F6127">
        <v>2015</v>
      </c>
      <c r="G6127" s="4" t="s">
        <v>28</v>
      </c>
      <c r="H6127" t="str">
        <f>VLOOKUP(G6127,States!$A$1:$B$71,2,0)</f>
        <v>Texas</v>
      </c>
      <c r="I6127" t="str">
        <f>VLOOKUP(H6127,Table2[[State]:[Kürzel für Highcharts]],2,0)</f>
        <v>TX</v>
      </c>
    </row>
    <row r="6128" spans="1:9">
      <c r="A6128">
        <v>42</v>
      </c>
      <c r="B6128" s="3">
        <v>42071</v>
      </c>
      <c r="C6128">
        <v>0.78</v>
      </c>
      <c r="D6128">
        <v>1166055.83</v>
      </c>
      <c r="E6128" t="s">
        <v>8</v>
      </c>
      <c r="F6128">
        <v>2015</v>
      </c>
      <c r="G6128" s="4" t="s">
        <v>28</v>
      </c>
      <c r="H6128" t="str">
        <f>VLOOKUP(G6128,States!$A$1:$B$71,2,0)</f>
        <v>Texas</v>
      </c>
      <c r="I6128" t="str">
        <f>VLOOKUP(H6128,Table2[[State]:[Kürzel für Highcharts]],2,0)</f>
        <v>TX</v>
      </c>
    </row>
    <row r="6129" spans="1:9">
      <c r="A6129">
        <v>43</v>
      </c>
      <c r="B6129" s="3">
        <v>42064</v>
      </c>
      <c r="C6129">
        <v>0.87</v>
      </c>
      <c r="D6129">
        <v>991328.46</v>
      </c>
      <c r="E6129" t="s">
        <v>8</v>
      </c>
      <c r="F6129">
        <v>2015</v>
      </c>
      <c r="G6129" s="4" t="s">
        <v>28</v>
      </c>
      <c r="H6129" t="str">
        <f>VLOOKUP(G6129,States!$A$1:$B$71,2,0)</f>
        <v>Texas</v>
      </c>
      <c r="I6129" t="str">
        <f>VLOOKUP(H6129,Table2[[State]:[Kürzel für Highcharts]],2,0)</f>
        <v>TX</v>
      </c>
    </row>
    <row r="6130" spans="1:9">
      <c r="A6130">
        <v>44</v>
      </c>
      <c r="B6130" s="3">
        <v>42057</v>
      </c>
      <c r="C6130">
        <v>0.82</v>
      </c>
      <c r="D6130">
        <v>978807.74</v>
      </c>
      <c r="E6130" t="s">
        <v>8</v>
      </c>
      <c r="F6130">
        <v>2015</v>
      </c>
      <c r="G6130" s="4" t="s">
        <v>28</v>
      </c>
      <c r="H6130" t="str">
        <f>VLOOKUP(G6130,States!$A$1:$B$71,2,0)</f>
        <v>Texas</v>
      </c>
      <c r="I6130" t="str">
        <f>VLOOKUP(H6130,Table2[[State]:[Kürzel für Highcharts]],2,0)</f>
        <v>TX</v>
      </c>
    </row>
    <row r="6131" spans="1:9">
      <c r="A6131">
        <v>45</v>
      </c>
      <c r="B6131" s="3">
        <v>42050</v>
      </c>
      <c r="C6131">
        <v>0.73</v>
      </c>
      <c r="D6131">
        <v>1062387.72</v>
      </c>
      <c r="E6131" t="s">
        <v>8</v>
      </c>
      <c r="F6131">
        <v>2015</v>
      </c>
      <c r="G6131" s="4" t="s">
        <v>28</v>
      </c>
      <c r="H6131" t="str">
        <f>VLOOKUP(G6131,States!$A$1:$B$71,2,0)</f>
        <v>Texas</v>
      </c>
      <c r="I6131" t="str">
        <f>VLOOKUP(H6131,Table2[[State]:[Kürzel für Highcharts]],2,0)</f>
        <v>TX</v>
      </c>
    </row>
    <row r="6132" spans="1:9">
      <c r="A6132">
        <v>46</v>
      </c>
      <c r="B6132" s="3">
        <v>42043</v>
      </c>
      <c r="C6132">
        <v>0.7</v>
      </c>
      <c r="D6132">
        <v>1180723.02</v>
      </c>
      <c r="E6132" t="s">
        <v>8</v>
      </c>
      <c r="F6132">
        <v>2015</v>
      </c>
      <c r="G6132" s="4" t="s">
        <v>28</v>
      </c>
      <c r="H6132" t="str">
        <f>VLOOKUP(G6132,States!$A$1:$B$71,2,0)</f>
        <v>Texas</v>
      </c>
      <c r="I6132" t="str">
        <f>VLOOKUP(H6132,Table2[[State]:[Kürzel für Highcharts]],2,0)</f>
        <v>TX</v>
      </c>
    </row>
    <row r="6133" spans="1:9">
      <c r="A6133">
        <v>47</v>
      </c>
      <c r="B6133" s="3">
        <v>42036</v>
      </c>
      <c r="C6133">
        <v>0.72</v>
      </c>
      <c r="D6133">
        <v>1280364.01</v>
      </c>
      <c r="E6133" t="s">
        <v>8</v>
      </c>
      <c r="F6133">
        <v>2015</v>
      </c>
      <c r="G6133" s="4" t="s">
        <v>28</v>
      </c>
      <c r="H6133" t="str">
        <f>VLOOKUP(G6133,States!$A$1:$B$71,2,0)</f>
        <v>Texas</v>
      </c>
      <c r="I6133" t="str">
        <f>VLOOKUP(H6133,Table2[[State]:[Kürzel für Highcharts]],2,0)</f>
        <v>TX</v>
      </c>
    </row>
    <row r="6134" spans="1:9">
      <c r="A6134">
        <v>48</v>
      </c>
      <c r="B6134" s="3">
        <v>42029</v>
      </c>
      <c r="C6134">
        <v>0.77</v>
      </c>
      <c r="D6134">
        <v>983910.94</v>
      </c>
      <c r="E6134" t="s">
        <v>8</v>
      </c>
      <c r="F6134">
        <v>2015</v>
      </c>
      <c r="G6134" s="4" t="s">
        <v>28</v>
      </c>
      <c r="H6134" t="str">
        <f>VLOOKUP(G6134,States!$A$1:$B$71,2,0)</f>
        <v>Texas</v>
      </c>
      <c r="I6134" t="str">
        <f>VLOOKUP(H6134,Table2[[State]:[Kürzel für Highcharts]],2,0)</f>
        <v>TX</v>
      </c>
    </row>
    <row r="6135" spans="1:9">
      <c r="A6135">
        <v>49</v>
      </c>
      <c r="B6135" s="3">
        <v>42022</v>
      </c>
      <c r="C6135">
        <v>0.77</v>
      </c>
      <c r="D6135">
        <v>1017854.16</v>
      </c>
      <c r="E6135" t="s">
        <v>8</v>
      </c>
      <c r="F6135">
        <v>2015</v>
      </c>
      <c r="G6135" s="4" t="s">
        <v>28</v>
      </c>
      <c r="H6135" t="str">
        <f>VLOOKUP(G6135,States!$A$1:$B$71,2,0)</f>
        <v>Texas</v>
      </c>
      <c r="I6135" t="str">
        <f>VLOOKUP(H6135,Table2[[State]:[Kürzel für Highcharts]],2,0)</f>
        <v>TX</v>
      </c>
    </row>
    <row r="6136" spans="1:9">
      <c r="A6136">
        <v>50</v>
      </c>
      <c r="B6136" s="3">
        <v>42015</v>
      </c>
      <c r="C6136">
        <v>0.78</v>
      </c>
      <c r="D6136">
        <v>1062071.6499999999</v>
      </c>
      <c r="E6136" t="s">
        <v>8</v>
      </c>
      <c r="F6136">
        <v>2015</v>
      </c>
      <c r="G6136" s="4" t="s">
        <v>28</v>
      </c>
      <c r="H6136" t="str">
        <f>VLOOKUP(G6136,States!$A$1:$B$71,2,0)</f>
        <v>Texas</v>
      </c>
      <c r="I6136" t="str">
        <f>VLOOKUP(H6136,Table2[[State]:[Kürzel für Highcharts]],2,0)</f>
        <v>TX</v>
      </c>
    </row>
    <row r="6137" spans="1:9">
      <c r="A6137">
        <v>51</v>
      </c>
      <c r="B6137" s="3">
        <v>42008</v>
      </c>
      <c r="C6137">
        <v>0.71</v>
      </c>
      <c r="D6137">
        <v>1062990.6200000001</v>
      </c>
      <c r="E6137" t="s">
        <v>8</v>
      </c>
      <c r="F6137">
        <v>2015</v>
      </c>
      <c r="G6137" s="4" t="s">
        <v>28</v>
      </c>
      <c r="H6137" t="str">
        <f>VLOOKUP(G6137,States!$A$1:$B$71,2,0)</f>
        <v>Texas</v>
      </c>
      <c r="I6137" t="str">
        <f>VLOOKUP(H6137,Table2[[State]:[Kürzel für Highcharts]],2,0)</f>
        <v>TX</v>
      </c>
    </row>
    <row r="6138" spans="1:9">
      <c r="A6138">
        <v>0</v>
      </c>
      <c r="B6138" s="3">
        <v>42729</v>
      </c>
      <c r="C6138">
        <v>0.72</v>
      </c>
      <c r="D6138">
        <v>1126850.6200000001</v>
      </c>
      <c r="E6138" t="s">
        <v>8</v>
      </c>
      <c r="F6138">
        <v>2016</v>
      </c>
      <c r="G6138" s="4" t="s">
        <v>28</v>
      </c>
      <c r="H6138" t="str">
        <f>VLOOKUP(G6138,States!$A$1:$B$71,2,0)</f>
        <v>Texas</v>
      </c>
      <c r="I6138" t="str">
        <f>VLOOKUP(H6138,Table2[[State]:[Kürzel für Highcharts]],2,0)</f>
        <v>TX</v>
      </c>
    </row>
    <row r="6139" spans="1:9">
      <c r="A6139">
        <v>1</v>
      </c>
      <c r="B6139" s="3">
        <v>42722</v>
      </c>
      <c r="C6139">
        <v>0.63</v>
      </c>
      <c r="D6139">
        <v>1212933.22</v>
      </c>
      <c r="E6139" t="s">
        <v>8</v>
      </c>
      <c r="F6139">
        <v>2016</v>
      </c>
      <c r="G6139" s="4" t="s">
        <v>28</v>
      </c>
      <c r="H6139" t="str">
        <f>VLOOKUP(G6139,States!$A$1:$B$71,2,0)</f>
        <v>Texas</v>
      </c>
      <c r="I6139" t="str">
        <f>VLOOKUP(H6139,Table2[[State]:[Kürzel für Highcharts]],2,0)</f>
        <v>TX</v>
      </c>
    </row>
    <row r="6140" spans="1:9">
      <c r="A6140">
        <v>2</v>
      </c>
      <c r="B6140" s="3">
        <v>42715</v>
      </c>
      <c r="C6140">
        <v>0.73</v>
      </c>
      <c r="D6140">
        <v>1015973.91</v>
      </c>
      <c r="E6140" t="s">
        <v>8</v>
      </c>
      <c r="F6140">
        <v>2016</v>
      </c>
      <c r="G6140" s="4" t="s">
        <v>28</v>
      </c>
      <c r="H6140" t="str">
        <f>VLOOKUP(G6140,States!$A$1:$B$71,2,0)</f>
        <v>Texas</v>
      </c>
      <c r="I6140" t="str">
        <f>VLOOKUP(H6140,Table2[[State]:[Kürzel für Highcharts]],2,0)</f>
        <v>TX</v>
      </c>
    </row>
    <row r="6141" spans="1:9">
      <c r="A6141">
        <v>3</v>
      </c>
      <c r="B6141" s="3">
        <v>42708</v>
      </c>
      <c r="C6141">
        <v>0.71</v>
      </c>
      <c r="D6141">
        <v>1130895.6200000001</v>
      </c>
      <c r="E6141" t="s">
        <v>8</v>
      </c>
      <c r="F6141">
        <v>2016</v>
      </c>
      <c r="G6141" s="4" t="s">
        <v>28</v>
      </c>
      <c r="H6141" t="str">
        <f>VLOOKUP(G6141,States!$A$1:$B$71,2,0)</f>
        <v>Texas</v>
      </c>
      <c r="I6141" t="str">
        <f>VLOOKUP(H6141,Table2[[State]:[Kürzel für Highcharts]],2,0)</f>
        <v>TX</v>
      </c>
    </row>
    <row r="6142" spans="1:9">
      <c r="A6142">
        <v>4</v>
      </c>
      <c r="B6142" s="3">
        <v>42701</v>
      </c>
      <c r="C6142">
        <v>0.82</v>
      </c>
      <c r="D6142">
        <v>854629.64</v>
      </c>
      <c r="E6142" t="s">
        <v>8</v>
      </c>
      <c r="F6142">
        <v>2016</v>
      </c>
      <c r="G6142" s="4" t="s">
        <v>28</v>
      </c>
      <c r="H6142" t="str">
        <f>VLOOKUP(G6142,States!$A$1:$B$71,2,0)</f>
        <v>Texas</v>
      </c>
      <c r="I6142" t="str">
        <f>VLOOKUP(H6142,Table2[[State]:[Kürzel für Highcharts]],2,0)</f>
        <v>TX</v>
      </c>
    </row>
    <row r="6143" spans="1:9">
      <c r="A6143">
        <v>5</v>
      </c>
      <c r="B6143" s="3">
        <v>42694</v>
      </c>
      <c r="C6143">
        <v>0.99</v>
      </c>
      <c r="D6143">
        <v>827345.76</v>
      </c>
      <c r="E6143" t="s">
        <v>8</v>
      </c>
      <c r="F6143">
        <v>2016</v>
      </c>
      <c r="G6143" s="4" t="s">
        <v>28</v>
      </c>
      <c r="H6143" t="str">
        <f>VLOOKUP(G6143,States!$A$1:$B$71,2,0)</f>
        <v>Texas</v>
      </c>
      <c r="I6143" t="str">
        <f>VLOOKUP(H6143,Table2[[State]:[Kürzel für Highcharts]],2,0)</f>
        <v>TX</v>
      </c>
    </row>
    <row r="6144" spans="1:9">
      <c r="A6144">
        <v>6</v>
      </c>
      <c r="B6144" s="3">
        <v>42687</v>
      </c>
      <c r="C6144">
        <v>1.05</v>
      </c>
      <c r="D6144">
        <v>828866.8</v>
      </c>
      <c r="E6144" t="s">
        <v>8</v>
      </c>
      <c r="F6144">
        <v>2016</v>
      </c>
      <c r="G6144" s="4" t="s">
        <v>28</v>
      </c>
      <c r="H6144" t="str">
        <f>VLOOKUP(G6144,States!$A$1:$B$71,2,0)</f>
        <v>Texas</v>
      </c>
      <c r="I6144" t="str">
        <f>VLOOKUP(H6144,Table2[[State]:[Kürzel für Highcharts]],2,0)</f>
        <v>TX</v>
      </c>
    </row>
    <row r="6145" spans="1:9">
      <c r="A6145">
        <v>7</v>
      </c>
      <c r="B6145" s="3">
        <v>42680</v>
      </c>
      <c r="C6145">
        <v>1.1200000000000001</v>
      </c>
      <c r="D6145">
        <v>782911.25</v>
      </c>
      <c r="E6145" t="s">
        <v>8</v>
      </c>
      <c r="F6145">
        <v>2016</v>
      </c>
      <c r="G6145" s="4" t="s">
        <v>28</v>
      </c>
      <c r="H6145" t="str">
        <f>VLOOKUP(G6145,States!$A$1:$B$71,2,0)</f>
        <v>Texas</v>
      </c>
      <c r="I6145" t="str">
        <f>VLOOKUP(H6145,Table2[[State]:[Kürzel für Highcharts]],2,0)</f>
        <v>TX</v>
      </c>
    </row>
    <row r="6146" spans="1:9">
      <c r="A6146">
        <v>8</v>
      </c>
      <c r="B6146" s="3">
        <v>42673</v>
      </c>
      <c r="C6146">
        <v>1.1499999999999999</v>
      </c>
      <c r="D6146">
        <v>709890.11</v>
      </c>
      <c r="E6146" t="s">
        <v>8</v>
      </c>
      <c r="F6146">
        <v>2016</v>
      </c>
      <c r="G6146" s="4" t="s">
        <v>28</v>
      </c>
      <c r="H6146" t="str">
        <f>VLOOKUP(G6146,States!$A$1:$B$71,2,0)</f>
        <v>Texas</v>
      </c>
      <c r="I6146" t="str">
        <f>VLOOKUP(H6146,Table2[[State]:[Kürzel für Highcharts]],2,0)</f>
        <v>TX</v>
      </c>
    </row>
    <row r="6147" spans="1:9">
      <c r="A6147">
        <v>9</v>
      </c>
      <c r="B6147" s="3">
        <v>42666</v>
      </c>
      <c r="C6147">
        <v>1</v>
      </c>
      <c r="D6147">
        <v>777847.84</v>
      </c>
      <c r="E6147" t="s">
        <v>8</v>
      </c>
      <c r="F6147">
        <v>2016</v>
      </c>
      <c r="G6147" s="4" t="s">
        <v>28</v>
      </c>
      <c r="H6147" t="str">
        <f>VLOOKUP(G6147,States!$A$1:$B$71,2,0)</f>
        <v>Texas</v>
      </c>
      <c r="I6147" t="str">
        <f>VLOOKUP(H6147,Table2[[State]:[Kürzel für Highcharts]],2,0)</f>
        <v>TX</v>
      </c>
    </row>
    <row r="6148" spans="1:9">
      <c r="A6148">
        <v>10</v>
      </c>
      <c r="B6148" s="3">
        <v>42659</v>
      </c>
      <c r="C6148">
        <v>0.98</v>
      </c>
      <c r="D6148">
        <v>992992.79</v>
      </c>
      <c r="E6148" t="s">
        <v>8</v>
      </c>
      <c r="F6148">
        <v>2016</v>
      </c>
      <c r="G6148" s="4" t="s">
        <v>28</v>
      </c>
      <c r="H6148" t="str">
        <f>VLOOKUP(G6148,States!$A$1:$B$71,2,0)</f>
        <v>Texas</v>
      </c>
      <c r="I6148" t="str">
        <f>VLOOKUP(H6148,Table2[[State]:[Kürzel für Highcharts]],2,0)</f>
        <v>TX</v>
      </c>
    </row>
    <row r="6149" spans="1:9">
      <c r="A6149">
        <v>11</v>
      </c>
      <c r="B6149" s="3">
        <v>42652</v>
      </c>
      <c r="C6149">
        <v>0.98</v>
      </c>
      <c r="D6149">
        <v>1075303.77</v>
      </c>
      <c r="E6149" t="s">
        <v>8</v>
      </c>
      <c r="F6149">
        <v>2016</v>
      </c>
      <c r="G6149" s="4" t="s">
        <v>28</v>
      </c>
      <c r="H6149" t="str">
        <f>VLOOKUP(G6149,States!$A$1:$B$71,2,0)</f>
        <v>Texas</v>
      </c>
      <c r="I6149" t="str">
        <f>VLOOKUP(H6149,Table2[[State]:[Kürzel für Highcharts]],2,0)</f>
        <v>TX</v>
      </c>
    </row>
    <row r="6150" spans="1:9">
      <c r="A6150">
        <v>12</v>
      </c>
      <c r="B6150" s="3">
        <v>42645</v>
      </c>
      <c r="C6150">
        <v>0.98</v>
      </c>
      <c r="D6150">
        <v>1023030.28</v>
      </c>
      <c r="E6150" t="s">
        <v>8</v>
      </c>
      <c r="F6150">
        <v>2016</v>
      </c>
      <c r="G6150" s="4" t="s">
        <v>28</v>
      </c>
      <c r="H6150" t="str">
        <f>VLOOKUP(G6150,States!$A$1:$B$71,2,0)</f>
        <v>Texas</v>
      </c>
      <c r="I6150" t="str">
        <f>VLOOKUP(H6150,Table2[[State]:[Kürzel für Highcharts]],2,0)</f>
        <v>TX</v>
      </c>
    </row>
    <row r="6151" spans="1:9">
      <c r="A6151">
        <v>13</v>
      </c>
      <c r="B6151" s="3">
        <v>42638</v>
      </c>
      <c r="C6151">
        <v>0.96</v>
      </c>
      <c r="D6151">
        <v>1027782.31</v>
      </c>
      <c r="E6151" t="s">
        <v>8</v>
      </c>
      <c r="F6151">
        <v>2016</v>
      </c>
      <c r="G6151" s="4" t="s">
        <v>28</v>
      </c>
      <c r="H6151" t="str">
        <f>VLOOKUP(G6151,States!$A$1:$B$71,2,0)</f>
        <v>Texas</v>
      </c>
      <c r="I6151" t="str">
        <f>VLOOKUP(H6151,Table2[[State]:[Kürzel für Highcharts]],2,0)</f>
        <v>TX</v>
      </c>
    </row>
    <row r="6152" spans="1:9">
      <c r="A6152">
        <v>14</v>
      </c>
      <c r="B6152" s="3">
        <v>42631</v>
      </c>
      <c r="C6152">
        <v>0.83</v>
      </c>
      <c r="D6152">
        <v>1127109.48</v>
      </c>
      <c r="E6152" t="s">
        <v>8</v>
      </c>
      <c r="F6152">
        <v>2016</v>
      </c>
      <c r="G6152" s="4" t="s">
        <v>28</v>
      </c>
      <c r="H6152" t="str">
        <f>VLOOKUP(G6152,States!$A$1:$B$71,2,0)</f>
        <v>Texas</v>
      </c>
      <c r="I6152" t="str">
        <f>VLOOKUP(H6152,Table2[[State]:[Kürzel für Highcharts]],2,0)</f>
        <v>TX</v>
      </c>
    </row>
    <row r="6153" spans="1:9">
      <c r="A6153">
        <v>15</v>
      </c>
      <c r="B6153" s="3">
        <v>42624</v>
      </c>
      <c r="C6153">
        <v>0.76</v>
      </c>
      <c r="D6153">
        <v>1217346.73</v>
      </c>
      <c r="E6153" t="s">
        <v>8</v>
      </c>
      <c r="F6153">
        <v>2016</v>
      </c>
      <c r="G6153" s="4" t="s">
        <v>28</v>
      </c>
      <c r="H6153" t="str">
        <f>VLOOKUP(G6153,States!$A$1:$B$71,2,0)</f>
        <v>Texas</v>
      </c>
      <c r="I6153" t="str">
        <f>VLOOKUP(H6153,Table2[[State]:[Kürzel für Highcharts]],2,0)</f>
        <v>TX</v>
      </c>
    </row>
    <row r="6154" spans="1:9">
      <c r="A6154">
        <v>16</v>
      </c>
      <c r="B6154" s="3">
        <v>42617</v>
      </c>
      <c r="C6154">
        <v>0.72</v>
      </c>
      <c r="D6154">
        <v>1351649.96</v>
      </c>
      <c r="E6154" t="s">
        <v>8</v>
      </c>
      <c r="F6154">
        <v>2016</v>
      </c>
      <c r="G6154" s="4" t="s">
        <v>28</v>
      </c>
      <c r="H6154" t="str">
        <f>VLOOKUP(G6154,States!$A$1:$B$71,2,0)</f>
        <v>Texas</v>
      </c>
      <c r="I6154" t="str">
        <f>VLOOKUP(H6154,Table2[[State]:[Kürzel für Highcharts]],2,0)</f>
        <v>TX</v>
      </c>
    </row>
    <row r="6155" spans="1:9">
      <c r="A6155">
        <v>17</v>
      </c>
      <c r="B6155" s="3">
        <v>42610</v>
      </c>
      <c r="C6155">
        <v>0.88</v>
      </c>
      <c r="D6155">
        <v>1021607.04</v>
      </c>
      <c r="E6155" t="s">
        <v>8</v>
      </c>
      <c r="F6155">
        <v>2016</v>
      </c>
      <c r="G6155" s="4" t="s">
        <v>28</v>
      </c>
      <c r="H6155" t="str">
        <f>VLOOKUP(G6155,States!$A$1:$B$71,2,0)</f>
        <v>Texas</v>
      </c>
      <c r="I6155" t="str">
        <f>VLOOKUP(H6155,Table2[[State]:[Kürzel für Highcharts]],2,0)</f>
        <v>TX</v>
      </c>
    </row>
    <row r="6156" spans="1:9">
      <c r="A6156">
        <v>18</v>
      </c>
      <c r="B6156" s="3">
        <v>42603</v>
      </c>
      <c r="C6156">
        <v>0.9</v>
      </c>
      <c r="D6156">
        <v>1046506.77</v>
      </c>
      <c r="E6156" t="s">
        <v>8</v>
      </c>
      <c r="F6156">
        <v>2016</v>
      </c>
      <c r="G6156" s="4" t="s">
        <v>28</v>
      </c>
      <c r="H6156" t="str">
        <f>VLOOKUP(G6156,States!$A$1:$B$71,2,0)</f>
        <v>Texas</v>
      </c>
      <c r="I6156" t="str">
        <f>VLOOKUP(H6156,Table2[[State]:[Kürzel für Highcharts]],2,0)</f>
        <v>TX</v>
      </c>
    </row>
    <row r="6157" spans="1:9">
      <c r="A6157">
        <v>19</v>
      </c>
      <c r="B6157" s="3">
        <v>42596</v>
      </c>
      <c r="C6157">
        <v>0.9</v>
      </c>
      <c r="D6157">
        <v>1015264.05</v>
      </c>
      <c r="E6157" t="s">
        <v>8</v>
      </c>
      <c r="F6157">
        <v>2016</v>
      </c>
      <c r="G6157" s="4" t="s">
        <v>28</v>
      </c>
      <c r="H6157" t="str">
        <f>VLOOKUP(G6157,States!$A$1:$B$71,2,0)</f>
        <v>Texas</v>
      </c>
      <c r="I6157" t="str">
        <f>VLOOKUP(H6157,Table2[[State]:[Kürzel für Highcharts]],2,0)</f>
        <v>TX</v>
      </c>
    </row>
    <row r="6158" spans="1:9">
      <c r="A6158">
        <v>20</v>
      </c>
      <c r="B6158" s="3">
        <v>42589</v>
      </c>
      <c r="C6158">
        <v>0.92</v>
      </c>
      <c r="D6158">
        <v>1040953.31</v>
      </c>
      <c r="E6158" t="s">
        <v>8</v>
      </c>
      <c r="F6158">
        <v>2016</v>
      </c>
      <c r="G6158" s="4" t="s">
        <v>28</v>
      </c>
      <c r="H6158" t="str">
        <f>VLOOKUP(G6158,States!$A$1:$B$71,2,0)</f>
        <v>Texas</v>
      </c>
      <c r="I6158" t="str">
        <f>VLOOKUP(H6158,Table2[[State]:[Kürzel für Highcharts]],2,0)</f>
        <v>TX</v>
      </c>
    </row>
    <row r="6159" spans="1:9">
      <c r="A6159">
        <v>21</v>
      </c>
      <c r="B6159" s="3">
        <v>42582</v>
      </c>
      <c r="C6159">
        <v>0.98</v>
      </c>
      <c r="D6159">
        <v>941066.42</v>
      </c>
      <c r="E6159" t="s">
        <v>8</v>
      </c>
      <c r="F6159">
        <v>2016</v>
      </c>
      <c r="G6159" s="4" t="s">
        <v>28</v>
      </c>
      <c r="H6159" t="str">
        <f>VLOOKUP(G6159,States!$A$1:$B$71,2,0)</f>
        <v>Texas</v>
      </c>
      <c r="I6159" t="str">
        <f>VLOOKUP(H6159,Table2[[State]:[Kürzel für Highcharts]],2,0)</f>
        <v>TX</v>
      </c>
    </row>
    <row r="6160" spans="1:9">
      <c r="A6160">
        <v>22</v>
      </c>
      <c r="B6160" s="3">
        <v>42575</v>
      </c>
      <c r="C6160">
        <v>0.96</v>
      </c>
      <c r="D6160">
        <v>985027.91</v>
      </c>
      <c r="E6160" t="s">
        <v>8</v>
      </c>
      <c r="F6160">
        <v>2016</v>
      </c>
      <c r="G6160" s="4" t="s">
        <v>28</v>
      </c>
      <c r="H6160" t="str">
        <f>VLOOKUP(G6160,States!$A$1:$B$71,2,0)</f>
        <v>Texas</v>
      </c>
      <c r="I6160" t="str">
        <f>VLOOKUP(H6160,Table2[[State]:[Kürzel für Highcharts]],2,0)</f>
        <v>TX</v>
      </c>
    </row>
    <row r="6161" spans="1:9">
      <c r="A6161">
        <v>23</v>
      </c>
      <c r="B6161" s="3">
        <v>42568</v>
      </c>
      <c r="C6161">
        <v>0.92</v>
      </c>
      <c r="D6161">
        <v>1006984.22</v>
      </c>
      <c r="E6161" t="s">
        <v>8</v>
      </c>
      <c r="F6161">
        <v>2016</v>
      </c>
      <c r="G6161" s="4" t="s">
        <v>28</v>
      </c>
      <c r="H6161" t="str">
        <f>VLOOKUP(G6161,States!$A$1:$B$71,2,0)</f>
        <v>Texas</v>
      </c>
      <c r="I6161" t="str">
        <f>VLOOKUP(H6161,Table2[[State]:[Kürzel für Highcharts]],2,0)</f>
        <v>TX</v>
      </c>
    </row>
    <row r="6162" spans="1:9">
      <c r="A6162">
        <v>24</v>
      </c>
      <c r="B6162" s="3">
        <v>42561</v>
      </c>
      <c r="C6162">
        <v>0.89</v>
      </c>
      <c r="D6162">
        <v>1101543.6100000001</v>
      </c>
      <c r="E6162" t="s">
        <v>8</v>
      </c>
      <c r="F6162">
        <v>2016</v>
      </c>
      <c r="G6162" s="4" t="s">
        <v>28</v>
      </c>
      <c r="H6162" t="str">
        <f>VLOOKUP(G6162,States!$A$1:$B$71,2,0)</f>
        <v>Texas</v>
      </c>
      <c r="I6162" t="str">
        <f>VLOOKUP(H6162,Table2[[State]:[Kürzel für Highcharts]],2,0)</f>
        <v>TX</v>
      </c>
    </row>
    <row r="6163" spans="1:9">
      <c r="A6163">
        <v>25</v>
      </c>
      <c r="B6163" s="3">
        <v>42554</v>
      </c>
      <c r="C6163">
        <v>0.92</v>
      </c>
      <c r="D6163">
        <v>1189787.3600000001</v>
      </c>
      <c r="E6163" t="s">
        <v>8</v>
      </c>
      <c r="F6163">
        <v>2016</v>
      </c>
      <c r="G6163" s="4" t="s">
        <v>28</v>
      </c>
      <c r="H6163" t="str">
        <f>VLOOKUP(G6163,States!$A$1:$B$71,2,0)</f>
        <v>Texas</v>
      </c>
      <c r="I6163" t="str">
        <f>VLOOKUP(H6163,Table2[[State]:[Kürzel für Highcharts]],2,0)</f>
        <v>TX</v>
      </c>
    </row>
    <row r="6164" spans="1:9">
      <c r="A6164">
        <v>26</v>
      </c>
      <c r="B6164" s="3">
        <v>42547</v>
      </c>
      <c r="C6164">
        <v>0.88</v>
      </c>
      <c r="D6164">
        <v>1186692.3899999999</v>
      </c>
      <c r="E6164" t="s">
        <v>8</v>
      </c>
      <c r="F6164">
        <v>2016</v>
      </c>
      <c r="G6164" s="4" t="s">
        <v>28</v>
      </c>
      <c r="H6164" t="str">
        <f>VLOOKUP(G6164,States!$A$1:$B$71,2,0)</f>
        <v>Texas</v>
      </c>
      <c r="I6164" t="str">
        <f>VLOOKUP(H6164,Table2[[State]:[Kürzel für Highcharts]],2,0)</f>
        <v>TX</v>
      </c>
    </row>
    <row r="6165" spans="1:9">
      <c r="A6165">
        <v>27</v>
      </c>
      <c r="B6165" s="3">
        <v>42540</v>
      </c>
      <c r="C6165">
        <v>0.89</v>
      </c>
      <c r="D6165">
        <v>1153583.3</v>
      </c>
      <c r="E6165" t="s">
        <v>8</v>
      </c>
      <c r="F6165">
        <v>2016</v>
      </c>
      <c r="G6165" s="4" t="s">
        <v>28</v>
      </c>
      <c r="H6165" t="str">
        <f>VLOOKUP(G6165,States!$A$1:$B$71,2,0)</f>
        <v>Texas</v>
      </c>
      <c r="I6165" t="str">
        <f>VLOOKUP(H6165,Table2[[State]:[Kürzel für Highcharts]],2,0)</f>
        <v>TX</v>
      </c>
    </row>
    <row r="6166" spans="1:9">
      <c r="A6166">
        <v>28</v>
      </c>
      <c r="B6166" s="3">
        <v>42533</v>
      </c>
      <c r="C6166">
        <v>0.83</v>
      </c>
      <c r="D6166">
        <v>1209996.42</v>
      </c>
      <c r="E6166" t="s">
        <v>8</v>
      </c>
      <c r="F6166">
        <v>2016</v>
      </c>
      <c r="G6166" s="4" t="s">
        <v>28</v>
      </c>
      <c r="H6166" t="str">
        <f>VLOOKUP(G6166,States!$A$1:$B$71,2,0)</f>
        <v>Texas</v>
      </c>
      <c r="I6166" t="str">
        <f>VLOOKUP(H6166,Table2[[State]:[Kürzel für Highcharts]],2,0)</f>
        <v>TX</v>
      </c>
    </row>
    <row r="6167" spans="1:9">
      <c r="A6167">
        <v>29</v>
      </c>
      <c r="B6167" s="3">
        <v>42526</v>
      </c>
      <c r="C6167">
        <v>0.85</v>
      </c>
      <c r="D6167">
        <v>1182841.54</v>
      </c>
      <c r="E6167" t="s">
        <v>8</v>
      </c>
      <c r="F6167">
        <v>2016</v>
      </c>
      <c r="G6167" s="4" t="s">
        <v>28</v>
      </c>
      <c r="H6167" t="str">
        <f>VLOOKUP(G6167,States!$A$1:$B$71,2,0)</f>
        <v>Texas</v>
      </c>
      <c r="I6167" t="str">
        <f>VLOOKUP(H6167,Table2[[State]:[Kürzel für Highcharts]],2,0)</f>
        <v>TX</v>
      </c>
    </row>
    <row r="6168" spans="1:9">
      <c r="A6168">
        <v>30</v>
      </c>
      <c r="B6168" s="3">
        <v>42519</v>
      </c>
      <c r="C6168">
        <v>0.82</v>
      </c>
      <c r="D6168">
        <v>1128598.95</v>
      </c>
      <c r="E6168" t="s">
        <v>8</v>
      </c>
      <c r="F6168">
        <v>2016</v>
      </c>
      <c r="G6168" s="4" t="s">
        <v>28</v>
      </c>
      <c r="H6168" t="str">
        <f>VLOOKUP(G6168,States!$A$1:$B$71,2,0)</f>
        <v>Texas</v>
      </c>
      <c r="I6168" t="str">
        <f>VLOOKUP(H6168,Table2[[State]:[Kürzel für Highcharts]],2,0)</f>
        <v>TX</v>
      </c>
    </row>
    <row r="6169" spans="1:9">
      <c r="A6169">
        <v>31</v>
      </c>
      <c r="B6169" s="3">
        <v>42512</v>
      </c>
      <c r="C6169">
        <v>0.68</v>
      </c>
      <c r="D6169">
        <v>1378761.67</v>
      </c>
      <c r="E6169" t="s">
        <v>8</v>
      </c>
      <c r="F6169">
        <v>2016</v>
      </c>
      <c r="G6169" s="4" t="s">
        <v>28</v>
      </c>
      <c r="H6169" t="str">
        <f>VLOOKUP(G6169,States!$A$1:$B$71,2,0)</f>
        <v>Texas</v>
      </c>
      <c r="I6169" t="str">
        <f>VLOOKUP(H6169,Table2[[State]:[Kürzel für Highcharts]],2,0)</f>
        <v>TX</v>
      </c>
    </row>
    <row r="6170" spans="1:9">
      <c r="A6170">
        <v>32</v>
      </c>
      <c r="B6170" s="3">
        <v>42505</v>
      </c>
      <c r="C6170">
        <v>0.69</v>
      </c>
      <c r="D6170">
        <v>1343566.69</v>
      </c>
      <c r="E6170" t="s">
        <v>8</v>
      </c>
      <c r="F6170">
        <v>2016</v>
      </c>
      <c r="G6170" s="4" t="s">
        <v>28</v>
      </c>
      <c r="H6170" t="str">
        <f>VLOOKUP(G6170,States!$A$1:$B$71,2,0)</f>
        <v>Texas</v>
      </c>
      <c r="I6170" t="str">
        <f>VLOOKUP(H6170,Table2[[State]:[Kürzel für Highcharts]],2,0)</f>
        <v>TX</v>
      </c>
    </row>
    <row r="6171" spans="1:9">
      <c r="A6171">
        <v>33</v>
      </c>
      <c r="B6171" s="3">
        <v>42498</v>
      </c>
      <c r="C6171">
        <v>0.65</v>
      </c>
      <c r="D6171">
        <v>1406283.85</v>
      </c>
      <c r="E6171" t="s">
        <v>8</v>
      </c>
      <c r="F6171">
        <v>2016</v>
      </c>
      <c r="G6171" s="4" t="s">
        <v>28</v>
      </c>
      <c r="H6171" t="str">
        <f>VLOOKUP(G6171,States!$A$1:$B$71,2,0)</f>
        <v>Texas</v>
      </c>
      <c r="I6171" t="str">
        <f>VLOOKUP(H6171,Table2[[State]:[Kürzel für Highcharts]],2,0)</f>
        <v>TX</v>
      </c>
    </row>
    <row r="6172" spans="1:9">
      <c r="A6172">
        <v>34</v>
      </c>
      <c r="B6172" s="3">
        <v>42491</v>
      </c>
      <c r="C6172">
        <v>0.68</v>
      </c>
      <c r="D6172">
        <v>1308614.45</v>
      </c>
      <c r="E6172" t="s">
        <v>8</v>
      </c>
      <c r="F6172">
        <v>2016</v>
      </c>
      <c r="G6172" s="4" t="s">
        <v>28</v>
      </c>
      <c r="H6172" t="str">
        <f>VLOOKUP(G6172,States!$A$1:$B$71,2,0)</f>
        <v>Texas</v>
      </c>
      <c r="I6172" t="str">
        <f>VLOOKUP(H6172,Table2[[State]:[Kürzel für Highcharts]],2,0)</f>
        <v>TX</v>
      </c>
    </row>
    <row r="6173" spans="1:9">
      <c r="A6173">
        <v>35</v>
      </c>
      <c r="B6173" s="3">
        <v>42484</v>
      </c>
      <c r="C6173">
        <v>0.67</v>
      </c>
      <c r="D6173">
        <v>1393042.56</v>
      </c>
      <c r="E6173" t="s">
        <v>8</v>
      </c>
      <c r="F6173">
        <v>2016</v>
      </c>
      <c r="G6173" s="4" t="s">
        <v>28</v>
      </c>
      <c r="H6173" t="str">
        <f>VLOOKUP(G6173,States!$A$1:$B$71,2,0)</f>
        <v>Texas</v>
      </c>
      <c r="I6173" t="str">
        <f>VLOOKUP(H6173,Table2[[State]:[Kürzel für Highcharts]],2,0)</f>
        <v>TX</v>
      </c>
    </row>
    <row r="6174" spans="1:9">
      <c r="A6174">
        <v>36</v>
      </c>
      <c r="B6174" s="3">
        <v>42477</v>
      </c>
      <c r="C6174">
        <v>0.69</v>
      </c>
      <c r="D6174">
        <v>1310677.68</v>
      </c>
      <c r="E6174" t="s">
        <v>8</v>
      </c>
      <c r="F6174">
        <v>2016</v>
      </c>
      <c r="G6174" s="4" t="s">
        <v>28</v>
      </c>
      <c r="H6174" t="str">
        <f>VLOOKUP(G6174,States!$A$1:$B$71,2,0)</f>
        <v>Texas</v>
      </c>
      <c r="I6174" t="str">
        <f>VLOOKUP(H6174,Table2[[State]:[Kürzel für Highcharts]],2,0)</f>
        <v>TX</v>
      </c>
    </row>
    <row r="6175" spans="1:9">
      <c r="A6175">
        <v>37</v>
      </c>
      <c r="B6175" s="3">
        <v>42470</v>
      </c>
      <c r="C6175">
        <v>0.7</v>
      </c>
      <c r="D6175">
        <v>1271741.46</v>
      </c>
      <c r="E6175" t="s">
        <v>8</v>
      </c>
      <c r="F6175">
        <v>2016</v>
      </c>
      <c r="G6175" s="4" t="s">
        <v>28</v>
      </c>
      <c r="H6175" t="str">
        <f>VLOOKUP(G6175,States!$A$1:$B$71,2,0)</f>
        <v>Texas</v>
      </c>
      <c r="I6175" t="str">
        <f>VLOOKUP(H6175,Table2[[State]:[Kürzel für Highcharts]],2,0)</f>
        <v>TX</v>
      </c>
    </row>
    <row r="6176" spans="1:9">
      <c r="A6176">
        <v>38</v>
      </c>
      <c r="B6176" s="3">
        <v>42463</v>
      </c>
      <c r="C6176">
        <v>0.72</v>
      </c>
      <c r="D6176">
        <v>1256919.1000000001</v>
      </c>
      <c r="E6176" t="s">
        <v>8</v>
      </c>
      <c r="F6176">
        <v>2016</v>
      </c>
      <c r="G6176" s="4" t="s">
        <v>28</v>
      </c>
      <c r="H6176" t="str">
        <f>VLOOKUP(G6176,States!$A$1:$B$71,2,0)</f>
        <v>Texas</v>
      </c>
      <c r="I6176" t="str">
        <f>VLOOKUP(H6176,Table2[[State]:[Kürzel für Highcharts]],2,0)</f>
        <v>TX</v>
      </c>
    </row>
    <row r="6177" spans="1:9">
      <c r="A6177">
        <v>39</v>
      </c>
      <c r="B6177" s="3">
        <v>42456</v>
      </c>
      <c r="C6177">
        <v>0.75</v>
      </c>
      <c r="D6177">
        <v>1345865.16</v>
      </c>
      <c r="E6177" t="s">
        <v>8</v>
      </c>
      <c r="F6177">
        <v>2016</v>
      </c>
      <c r="G6177" s="4" t="s">
        <v>28</v>
      </c>
      <c r="H6177" t="str">
        <f>VLOOKUP(G6177,States!$A$1:$B$71,2,0)</f>
        <v>Texas</v>
      </c>
      <c r="I6177" t="str">
        <f>VLOOKUP(H6177,Table2[[State]:[Kürzel für Highcharts]],2,0)</f>
        <v>TX</v>
      </c>
    </row>
    <row r="6178" spans="1:9">
      <c r="A6178">
        <v>40</v>
      </c>
      <c r="B6178" s="3">
        <v>42449</v>
      </c>
      <c r="C6178">
        <v>0.76</v>
      </c>
      <c r="D6178">
        <v>1162026.04</v>
      </c>
      <c r="E6178" t="s">
        <v>8</v>
      </c>
      <c r="F6178">
        <v>2016</v>
      </c>
      <c r="G6178" s="4" t="s">
        <v>28</v>
      </c>
      <c r="H6178" t="str">
        <f>VLOOKUP(G6178,States!$A$1:$B$71,2,0)</f>
        <v>Texas</v>
      </c>
      <c r="I6178" t="str">
        <f>VLOOKUP(H6178,Table2[[State]:[Kürzel für Highcharts]],2,0)</f>
        <v>TX</v>
      </c>
    </row>
    <row r="6179" spans="1:9">
      <c r="A6179">
        <v>41</v>
      </c>
      <c r="B6179" s="3">
        <v>42442</v>
      </c>
      <c r="C6179">
        <v>0.76</v>
      </c>
      <c r="D6179">
        <v>1136963.49</v>
      </c>
      <c r="E6179" t="s">
        <v>8</v>
      </c>
      <c r="F6179">
        <v>2016</v>
      </c>
      <c r="G6179" s="4" t="s">
        <v>28</v>
      </c>
      <c r="H6179" t="str">
        <f>VLOOKUP(G6179,States!$A$1:$B$71,2,0)</f>
        <v>Texas</v>
      </c>
      <c r="I6179" t="str">
        <f>VLOOKUP(H6179,Table2[[State]:[Kürzel für Highcharts]],2,0)</f>
        <v>TX</v>
      </c>
    </row>
    <row r="6180" spans="1:9">
      <c r="A6180">
        <v>42</v>
      </c>
      <c r="B6180" s="3">
        <v>42435</v>
      </c>
      <c r="C6180">
        <v>0.76</v>
      </c>
      <c r="D6180">
        <v>1091432.18</v>
      </c>
      <c r="E6180" t="s">
        <v>8</v>
      </c>
      <c r="F6180">
        <v>2016</v>
      </c>
      <c r="G6180" s="4" t="s">
        <v>28</v>
      </c>
      <c r="H6180" t="str">
        <f>VLOOKUP(G6180,States!$A$1:$B$71,2,0)</f>
        <v>Texas</v>
      </c>
      <c r="I6180" t="str">
        <f>VLOOKUP(H6180,Table2[[State]:[Kürzel für Highcharts]],2,0)</f>
        <v>TX</v>
      </c>
    </row>
    <row r="6181" spans="1:9">
      <c r="A6181">
        <v>43</v>
      </c>
      <c r="B6181" s="3">
        <v>42428</v>
      </c>
      <c r="C6181">
        <v>0.76</v>
      </c>
      <c r="D6181">
        <v>1048304.1</v>
      </c>
      <c r="E6181" t="s">
        <v>8</v>
      </c>
      <c r="F6181">
        <v>2016</v>
      </c>
      <c r="G6181" s="4" t="s">
        <v>28</v>
      </c>
      <c r="H6181" t="str">
        <f>VLOOKUP(G6181,States!$A$1:$B$71,2,0)</f>
        <v>Texas</v>
      </c>
      <c r="I6181" t="str">
        <f>VLOOKUP(H6181,Table2[[State]:[Kürzel für Highcharts]],2,0)</f>
        <v>TX</v>
      </c>
    </row>
    <row r="6182" spans="1:9">
      <c r="A6182">
        <v>44</v>
      </c>
      <c r="B6182" s="3">
        <v>42421</v>
      </c>
      <c r="C6182">
        <v>0.8</v>
      </c>
      <c r="D6182">
        <v>966990.9</v>
      </c>
      <c r="E6182" t="s">
        <v>8</v>
      </c>
      <c r="F6182">
        <v>2016</v>
      </c>
      <c r="G6182" s="4" t="s">
        <v>28</v>
      </c>
      <c r="H6182" t="str">
        <f>VLOOKUP(G6182,States!$A$1:$B$71,2,0)</f>
        <v>Texas</v>
      </c>
      <c r="I6182" t="str">
        <f>VLOOKUP(H6182,Table2[[State]:[Kürzel für Highcharts]],2,0)</f>
        <v>TX</v>
      </c>
    </row>
    <row r="6183" spans="1:9">
      <c r="A6183">
        <v>45</v>
      </c>
      <c r="B6183" s="3">
        <v>42414</v>
      </c>
      <c r="C6183">
        <v>0.67</v>
      </c>
      <c r="D6183">
        <v>1191352.2</v>
      </c>
      <c r="E6183" t="s">
        <v>8</v>
      </c>
      <c r="F6183">
        <v>2016</v>
      </c>
      <c r="G6183" s="4" t="s">
        <v>28</v>
      </c>
      <c r="H6183" t="str">
        <f>VLOOKUP(G6183,States!$A$1:$B$71,2,0)</f>
        <v>Texas</v>
      </c>
      <c r="I6183" t="str">
        <f>VLOOKUP(H6183,Table2[[State]:[Kürzel für Highcharts]],2,0)</f>
        <v>TX</v>
      </c>
    </row>
    <row r="6184" spans="1:9">
      <c r="A6184">
        <v>46</v>
      </c>
      <c r="B6184" s="3">
        <v>42407</v>
      </c>
      <c r="C6184">
        <v>0.69</v>
      </c>
      <c r="D6184">
        <v>1323490.25</v>
      </c>
      <c r="E6184" t="s">
        <v>8</v>
      </c>
      <c r="F6184">
        <v>2016</v>
      </c>
      <c r="G6184" s="4" t="s">
        <v>28</v>
      </c>
      <c r="H6184" t="str">
        <f>VLOOKUP(G6184,States!$A$1:$B$71,2,0)</f>
        <v>Texas</v>
      </c>
      <c r="I6184" t="str">
        <f>VLOOKUP(H6184,Table2[[State]:[Kürzel für Highcharts]],2,0)</f>
        <v>TX</v>
      </c>
    </row>
    <row r="6185" spans="1:9">
      <c r="A6185">
        <v>47</v>
      </c>
      <c r="B6185" s="3">
        <v>42400</v>
      </c>
      <c r="C6185">
        <v>0.74</v>
      </c>
      <c r="D6185">
        <v>1131583.1200000001</v>
      </c>
      <c r="E6185" t="s">
        <v>8</v>
      </c>
      <c r="F6185">
        <v>2016</v>
      </c>
      <c r="G6185" s="4" t="s">
        <v>28</v>
      </c>
      <c r="H6185" t="str">
        <f>VLOOKUP(G6185,States!$A$1:$B$71,2,0)</f>
        <v>Texas</v>
      </c>
      <c r="I6185" t="str">
        <f>VLOOKUP(H6185,Table2[[State]:[Kürzel für Highcharts]],2,0)</f>
        <v>TX</v>
      </c>
    </row>
    <row r="6186" spans="1:9">
      <c r="A6186">
        <v>48</v>
      </c>
      <c r="B6186" s="3">
        <v>42393</v>
      </c>
      <c r="C6186">
        <v>0.91</v>
      </c>
      <c r="D6186">
        <v>867294.64</v>
      </c>
      <c r="E6186" t="s">
        <v>8</v>
      </c>
      <c r="F6186">
        <v>2016</v>
      </c>
      <c r="G6186" s="4" t="s">
        <v>28</v>
      </c>
      <c r="H6186" t="str">
        <f>VLOOKUP(G6186,States!$A$1:$B$71,2,0)</f>
        <v>Texas</v>
      </c>
      <c r="I6186" t="str">
        <f>VLOOKUP(H6186,Table2[[State]:[Kürzel für Highcharts]],2,0)</f>
        <v>TX</v>
      </c>
    </row>
    <row r="6187" spans="1:9">
      <c r="A6187">
        <v>49</v>
      </c>
      <c r="B6187" s="3">
        <v>42386</v>
      </c>
      <c r="C6187">
        <v>0.83</v>
      </c>
      <c r="D6187">
        <v>1071138.98</v>
      </c>
      <c r="E6187" t="s">
        <v>8</v>
      </c>
      <c r="F6187">
        <v>2016</v>
      </c>
      <c r="G6187" s="4" t="s">
        <v>28</v>
      </c>
      <c r="H6187" t="str">
        <f>VLOOKUP(G6187,States!$A$1:$B$71,2,0)</f>
        <v>Texas</v>
      </c>
      <c r="I6187" t="str">
        <f>VLOOKUP(H6187,Table2[[State]:[Kürzel für Highcharts]],2,0)</f>
        <v>TX</v>
      </c>
    </row>
    <row r="6188" spans="1:9">
      <c r="A6188">
        <v>50</v>
      </c>
      <c r="B6188" s="3">
        <v>42379</v>
      </c>
      <c r="C6188">
        <v>0.84</v>
      </c>
      <c r="D6188">
        <v>1095287.56</v>
      </c>
      <c r="E6188" t="s">
        <v>8</v>
      </c>
      <c r="F6188">
        <v>2016</v>
      </c>
      <c r="G6188" s="4" t="s">
        <v>28</v>
      </c>
      <c r="H6188" t="str">
        <f>VLOOKUP(G6188,States!$A$1:$B$71,2,0)</f>
        <v>Texas</v>
      </c>
      <c r="I6188" t="str">
        <f>VLOOKUP(H6188,Table2[[State]:[Kürzel für Highcharts]],2,0)</f>
        <v>TX</v>
      </c>
    </row>
    <row r="6189" spans="1:9">
      <c r="A6189">
        <v>51</v>
      </c>
      <c r="B6189" s="3">
        <v>42372</v>
      </c>
      <c r="C6189">
        <v>0.78</v>
      </c>
      <c r="D6189">
        <v>1061566.78</v>
      </c>
      <c r="E6189" t="s">
        <v>8</v>
      </c>
      <c r="F6189">
        <v>2016</v>
      </c>
      <c r="G6189" s="4" t="s">
        <v>28</v>
      </c>
      <c r="H6189" t="str">
        <f>VLOOKUP(G6189,States!$A$1:$B$71,2,0)</f>
        <v>Texas</v>
      </c>
      <c r="I6189" t="str">
        <f>VLOOKUP(H6189,Table2[[State]:[Kürzel für Highcharts]],2,0)</f>
        <v>TX</v>
      </c>
    </row>
    <row r="6190" spans="1:9">
      <c r="A6190">
        <v>0</v>
      </c>
      <c r="B6190" s="3">
        <v>43100</v>
      </c>
      <c r="C6190">
        <v>0.78</v>
      </c>
      <c r="D6190">
        <v>1391181.63</v>
      </c>
      <c r="E6190" t="s">
        <v>8</v>
      </c>
      <c r="F6190">
        <v>2017</v>
      </c>
      <c r="G6190" s="4" t="s">
        <v>28</v>
      </c>
      <c r="H6190" t="str">
        <f>VLOOKUP(G6190,States!$A$1:$B$71,2,0)</f>
        <v>Texas</v>
      </c>
      <c r="I6190" t="str">
        <f>VLOOKUP(H6190,Table2[[State]:[Kürzel für Highcharts]],2,0)</f>
        <v>TX</v>
      </c>
    </row>
    <row r="6191" spans="1:9">
      <c r="A6191">
        <v>1</v>
      </c>
      <c r="B6191" s="3">
        <v>43093</v>
      </c>
      <c r="C6191">
        <v>0.99</v>
      </c>
      <c r="D6191">
        <v>1063384.6100000001</v>
      </c>
      <c r="E6191" t="s">
        <v>8</v>
      </c>
      <c r="F6191">
        <v>2017</v>
      </c>
      <c r="G6191" s="4" t="s">
        <v>28</v>
      </c>
      <c r="H6191" t="str">
        <f>VLOOKUP(G6191,States!$A$1:$B$71,2,0)</f>
        <v>Texas</v>
      </c>
      <c r="I6191" t="str">
        <f>VLOOKUP(H6191,Table2[[State]:[Kürzel für Highcharts]],2,0)</f>
        <v>TX</v>
      </c>
    </row>
    <row r="6192" spans="1:9">
      <c r="A6192">
        <v>2</v>
      </c>
      <c r="B6192" s="3">
        <v>43086</v>
      </c>
      <c r="C6192">
        <v>0.98</v>
      </c>
      <c r="D6192">
        <v>928716.6</v>
      </c>
      <c r="E6192" t="s">
        <v>8</v>
      </c>
      <c r="F6192">
        <v>2017</v>
      </c>
      <c r="G6192" s="4" t="s">
        <v>28</v>
      </c>
      <c r="H6192" t="str">
        <f>VLOOKUP(G6192,States!$A$1:$B$71,2,0)</f>
        <v>Texas</v>
      </c>
      <c r="I6192" t="str">
        <f>VLOOKUP(H6192,Table2[[State]:[Kürzel für Highcharts]],2,0)</f>
        <v>TX</v>
      </c>
    </row>
    <row r="6193" spans="1:9">
      <c r="A6193">
        <v>3</v>
      </c>
      <c r="B6193" s="3">
        <v>43079</v>
      </c>
      <c r="C6193">
        <v>0.79</v>
      </c>
      <c r="D6193">
        <v>1266364.71</v>
      </c>
      <c r="E6193" t="s">
        <v>8</v>
      </c>
      <c r="F6193">
        <v>2017</v>
      </c>
      <c r="G6193" s="4" t="s">
        <v>28</v>
      </c>
      <c r="H6193" t="str">
        <f>VLOOKUP(G6193,States!$A$1:$B$71,2,0)</f>
        <v>Texas</v>
      </c>
      <c r="I6193" t="str">
        <f>VLOOKUP(H6193,Table2[[State]:[Kürzel für Highcharts]],2,0)</f>
        <v>TX</v>
      </c>
    </row>
    <row r="6194" spans="1:9">
      <c r="A6194">
        <v>4</v>
      </c>
      <c r="B6194" s="3">
        <v>43072</v>
      </c>
      <c r="C6194">
        <v>0.77</v>
      </c>
      <c r="D6194">
        <v>1398400</v>
      </c>
      <c r="E6194" t="s">
        <v>8</v>
      </c>
      <c r="F6194">
        <v>2017</v>
      </c>
      <c r="G6194" s="4" t="s">
        <v>28</v>
      </c>
      <c r="H6194" t="str">
        <f>VLOOKUP(G6194,States!$A$1:$B$71,2,0)</f>
        <v>Texas</v>
      </c>
      <c r="I6194" t="str">
        <f>VLOOKUP(H6194,Table2[[State]:[Kürzel für Highcharts]],2,0)</f>
        <v>TX</v>
      </c>
    </row>
    <row r="6195" spans="1:9">
      <c r="A6195">
        <v>5</v>
      </c>
      <c r="B6195" s="3">
        <v>43065</v>
      </c>
      <c r="C6195">
        <v>0.88</v>
      </c>
      <c r="D6195">
        <v>991547</v>
      </c>
      <c r="E6195" t="s">
        <v>8</v>
      </c>
      <c r="F6195">
        <v>2017</v>
      </c>
      <c r="G6195" s="4" t="s">
        <v>28</v>
      </c>
      <c r="H6195" t="str">
        <f>VLOOKUP(G6195,States!$A$1:$B$71,2,0)</f>
        <v>Texas</v>
      </c>
      <c r="I6195" t="str">
        <f>VLOOKUP(H6195,Table2[[State]:[Kürzel für Highcharts]],2,0)</f>
        <v>TX</v>
      </c>
    </row>
    <row r="6196" spans="1:9">
      <c r="A6196">
        <v>6</v>
      </c>
      <c r="B6196" s="3">
        <v>43058</v>
      </c>
      <c r="C6196">
        <v>0.89</v>
      </c>
      <c r="D6196">
        <v>1142126</v>
      </c>
      <c r="E6196" t="s">
        <v>8</v>
      </c>
      <c r="F6196">
        <v>2017</v>
      </c>
      <c r="G6196" s="4" t="s">
        <v>28</v>
      </c>
      <c r="H6196" t="str">
        <f>VLOOKUP(G6196,States!$A$1:$B$71,2,0)</f>
        <v>Texas</v>
      </c>
      <c r="I6196" t="str">
        <f>VLOOKUP(H6196,Table2[[State]:[Kürzel für Highcharts]],2,0)</f>
        <v>TX</v>
      </c>
    </row>
    <row r="6197" spans="1:9">
      <c r="A6197">
        <v>7</v>
      </c>
      <c r="B6197" s="3">
        <v>43051</v>
      </c>
      <c r="C6197">
        <v>0.88</v>
      </c>
      <c r="D6197">
        <v>1256897</v>
      </c>
      <c r="E6197" t="s">
        <v>8</v>
      </c>
      <c r="F6197">
        <v>2017</v>
      </c>
      <c r="G6197" s="4" t="s">
        <v>28</v>
      </c>
      <c r="H6197" t="str">
        <f>VLOOKUP(G6197,States!$A$1:$B$71,2,0)</f>
        <v>Texas</v>
      </c>
      <c r="I6197" t="str">
        <f>VLOOKUP(H6197,Table2[[State]:[Kürzel für Highcharts]],2,0)</f>
        <v>TX</v>
      </c>
    </row>
    <row r="6198" spans="1:9">
      <c r="A6198">
        <v>8</v>
      </c>
      <c r="B6198" s="3">
        <v>43044</v>
      </c>
      <c r="C6198">
        <v>0.95</v>
      </c>
      <c r="D6198">
        <v>1363261.11</v>
      </c>
      <c r="E6198" t="s">
        <v>8</v>
      </c>
      <c r="F6198">
        <v>2017</v>
      </c>
      <c r="G6198" s="4" t="s">
        <v>28</v>
      </c>
      <c r="H6198" t="str">
        <f>VLOOKUP(G6198,States!$A$1:$B$71,2,0)</f>
        <v>Texas</v>
      </c>
      <c r="I6198" t="str">
        <f>VLOOKUP(H6198,Table2[[State]:[Kürzel für Highcharts]],2,0)</f>
        <v>TX</v>
      </c>
    </row>
    <row r="6199" spans="1:9">
      <c r="A6199">
        <v>9</v>
      </c>
      <c r="B6199" s="3">
        <v>43037</v>
      </c>
      <c r="C6199">
        <v>1.1200000000000001</v>
      </c>
      <c r="D6199">
        <v>1126402.78</v>
      </c>
      <c r="E6199" t="s">
        <v>8</v>
      </c>
      <c r="F6199">
        <v>2017</v>
      </c>
      <c r="G6199" s="4" t="s">
        <v>28</v>
      </c>
      <c r="H6199" t="str">
        <f>VLOOKUP(G6199,States!$A$1:$B$71,2,0)</f>
        <v>Texas</v>
      </c>
      <c r="I6199" t="str">
        <f>VLOOKUP(H6199,Table2[[State]:[Kürzel für Highcharts]],2,0)</f>
        <v>TX</v>
      </c>
    </row>
    <row r="6200" spans="1:9">
      <c r="A6200">
        <v>10</v>
      </c>
      <c r="B6200" s="3">
        <v>43030</v>
      </c>
      <c r="C6200">
        <v>1.1599999999999999</v>
      </c>
      <c r="D6200">
        <v>1008358.03</v>
      </c>
      <c r="E6200" t="s">
        <v>8</v>
      </c>
      <c r="F6200">
        <v>2017</v>
      </c>
      <c r="G6200" s="4" t="s">
        <v>28</v>
      </c>
      <c r="H6200" t="str">
        <f>VLOOKUP(G6200,States!$A$1:$B$71,2,0)</f>
        <v>Texas</v>
      </c>
      <c r="I6200" t="str">
        <f>VLOOKUP(H6200,Table2[[State]:[Kürzel für Highcharts]],2,0)</f>
        <v>TX</v>
      </c>
    </row>
    <row r="6201" spans="1:9">
      <c r="A6201">
        <v>11</v>
      </c>
      <c r="B6201" s="3">
        <v>43023</v>
      </c>
      <c r="C6201">
        <v>1.26</v>
      </c>
      <c r="D6201">
        <v>1029556.13</v>
      </c>
      <c r="E6201" t="s">
        <v>8</v>
      </c>
      <c r="F6201">
        <v>2017</v>
      </c>
      <c r="G6201" s="4" t="s">
        <v>28</v>
      </c>
      <c r="H6201" t="str">
        <f>VLOOKUP(G6201,States!$A$1:$B$71,2,0)</f>
        <v>Texas</v>
      </c>
      <c r="I6201" t="str">
        <f>VLOOKUP(H6201,Table2[[State]:[Kürzel für Highcharts]],2,0)</f>
        <v>TX</v>
      </c>
    </row>
    <row r="6202" spans="1:9">
      <c r="A6202">
        <v>12</v>
      </c>
      <c r="B6202" s="3">
        <v>43016</v>
      </c>
      <c r="C6202">
        <v>1.29</v>
      </c>
      <c r="D6202">
        <v>1042700.75</v>
      </c>
      <c r="E6202" t="s">
        <v>8</v>
      </c>
      <c r="F6202">
        <v>2017</v>
      </c>
      <c r="G6202" s="4" t="s">
        <v>28</v>
      </c>
      <c r="H6202" t="str">
        <f>VLOOKUP(G6202,States!$A$1:$B$71,2,0)</f>
        <v>Texas</v>
      </c>
      <c r="I6202" t="str">
        <f>VLOOKUP(H6202,Table2[[State]:[Kürzel für Highcharts]],2,0)</f>
        <v>TX</v>
      </c>
    </row>
    <row r="6203" spans="1:9">
      <c r="A6203">
        <v>13</v>
      </c>
      <c r="B6203" s="3">
        <v>43009</v>
      </c>
      <c r="C6203">
        <v>1.29</v>
      </c>
      <c r="D6203">
        <v>991939.31</v>
      </c>
      <c r="E6203" t="s">
        <v>8</v>
      </c>
      <c r="F6203">
        <v>2017</v>
      </c>
      <c r="G6203" s="4" t="s">
        <v>28</v>
      </c>
      <c r="H6203" t="str">
        <f>VLOOKUP(G6203,States!$A$1:$B$71,2,0)</f>
        <v>Texas</v>
      </c>
      <c r="I6203" t="str">
        <f>VLOOKUP(H6203,Table2[[State]:[Kürzel für Highcharts]],2,0)</f>
        <v>TX</v>
      </c>
    </row>
    <row r="6204" spans="1:9">
      <c r="A6204">
        <v>14</v>
      </c>
      <c r="B6204" s="3">
        <v>43002</v>
      </c>
      <c r="C6204">
        <v>1.25</v>
      </c>
      <c r="D6204">
        <v>949769.71</v>
      </c>
      <c r="E6204" t="s">
        <v>8</v>
      </c>
      <c r="F6204">
        <v>2017</v>
      </c>
      <c r="G6204" s="4" t="s">
        <v>28</v>
      </c>
      <c r="H6204" t="str">
        <f>VLOOKUP(G6204,States!$A$1:$B$71,2,0)</f>
        <v>Texas</v>
      </c>
      <c r="I6204" t="str">
        <f>VLOOKUP(H6204,Table2[[State]:[Kürzel für Highcharts]],2,0)</f>
        <v>TX</v>
      </c>
    </row>
    <row r="6205" spans="1:9">
      <c r="A6205">
        <v>15</v>
      </c>
      <c r="B6205" s="3">
        <v>42995</v>
      </c>
      <c r="C6205">
        <v>1.2</v>
      </c>
      <c r="D6205">
        <v>964460.21</v>
      </c>
      <c r="E6205" t="s">
        <v>8</v>
      </c>
      <c r="F6205">
        <v>2017</v>
      </c>
      <c r="G6205" s="4" t="s">
        <v>28</v>
      </c>
      <c r="H6205" t="str">
        <f>VLOOKUP(G6205,States!$A$1:$B$71,2,0)</f>
        <v>Texas</v>
      </c>
      <c r="I6205" t="str">
        <f>VLOOKUP(H6205,Table2[[State]:[Kürzel für Highcharts]],2,0)</f>
        <v>TX</v>
      </c>
    </row>
    <row r="6206" spans="1:9">
      <c r="A6206">
        <v>16</v>
      </c>
      <c r="B6206" s="3">
        <v>42988</v>
      </c>
      <c r="C6206">
        <v>1.1000000000000001</v>
      </c>
      <c r="D6206">
        <v>1138315.8</v>
      </c>
      <c r="E6206" t="s">
        <v>8</v>
      </c>
      <c r="F6206">
        <v>2017</v>
      </c>
      <c r="G6206" s="4" t="s">
        <v>28</v>
      </c>
      <c r="H6206" t="str">
        <f>VLOOKUP(G6206,States!$A$1:$B$71,2,0)</f>
        <v>Texas</v>
      </c>
      <c r="I6206" t="str">
        <f>VLOOKUP(H6206,Table2[[State]:[Kürzel für Highcharts]],2,0)</f>
        <v>TX</v>
      </c>
    </row>
    <row r="6207" spans="1:9">
      <c r="A6207">
        <v>17</v>
      </c>
      <c r="B6207" s="3">
        <v>42981</v>
      </c>
      <c r="C6207">
        <v>1.19</v>
      </c>
      <c r="D6207">
        <v>852110.88</v>
      </c>
      <c r="E6207" t="s">
        <v>8</v>
      </c>
      <c r="F6207">
        <v>2017</v>
      </c>
      <c r="G6207" s="4" t="s">
        <v>28</v>
      </c>
      <c r="H6207" t="str">
        <f>VLOOKUP(G6207,States!$A$1:$B$71,2,0)</f>
        <v>Texas</v>
      </c>
      <c r="I6207" t="str">
        <f>VLOOKUP(H6207,Table2[[State]:[Kürzel für Highcharts]],2,0)</f>
        <v>TX</v>
      </c>
    </row>
    <row r="6208" spans="1:9">
      <c r="A6208">
        <v>18</v>
      </c>
      <c r="B6208" s="3">
        <v>42974</v>
      </c>
      <c r="C6208">
        <v>1.1599999999999999</v>
      </c>
      <c r="D6208">
        <v>1109914.22</v>
      </c>
      <c r="E6208" t="s">
        <v>8</v>
      </c>
      <c r="F6208">
        <v>2017</v>
      </c>
      <c r="G6208" s="4" t="s">
        <v>28</v>
      </c>
      <c r="H6208" t="str">
        <f>VLOOKUP(G6208,States!$A$1:$B$71,2,0)</f>
        <v>Texas</v>
      </c>
      <c r="I6208" t="str">
        <f>VLOOKUP(H6208,Table2[[State]:[Kürzel für Highcharts]],2,0)</f>
        <v>TX</v>
      </c>
    </row>
    <row r="6209" spans="1:9">
      <c r="A6209">
        <v>19</v>
      </c>
      <c r="B6209" s="3">
        <v>42967</v>
      </c>
      <c r="C6209">
        <v>1.01</v>
      </c>
      <c r="D6209">
        <v>1096227.54</v>
      </c>
      <c r="E6209" t="s">
        <v>8</v>
      </c>
      <c r="F6209">
        <v>2017</v>
      </c>
      <c r="G6209" s="4" t="s">
        <v>28</v>
      </c>
      <c r="H6209" t="str">
        <f>VLOOKUP(G6209,States!$A$1:$B$71,2,0)</f>
        <v>Texas</v>
      </c>
      <c r="I6209" t="str">
        <f>VLOOKUP(H6209,Table2[[State]:[Kürzel für Highcharts]],2,0)</f>
        <v>TX</v>
      </c>
    </row>
    <row r="6210" spans="1:9">
      <c r="A6210">
        <v>20</v>
      </c>
      <c r="B6210" s="3">
        <v>42960</v>
      </c>
      <c r="C6210">
        <v>0.99</v>
      </c>
      <c r="D6210">
        <v>1332232.95</v>
      </c>
      <c r="E6210" t="s">
        <v>8</v>
      </c>
      <c r="F6210">
        <v>2017</v>
      </c>
      <c r="G6210" s="4" t="s">
        <v>28</v>
      </c>
      <c r="H6210" t="str">
        <f>VLOOKUP(G6210,States!$A$1:$B$71,2,0)</f>
        <v>Texas</v>
      </c>
      <c r="I6210" t="str">
        <f>VLOOKUP(H6210,Table2[[State]:[Kürzel für Highcharts]],2,0)</f>
        <v>TX</v>
      </c>
    </row>
    <row r="6211" spans="1:9">
      <c r="A6211">
        <v>21</v>
      </c>
      <c r="B6211" s="3">
        <v>42953</v>
      </c>
      <c r="C6211">
        <v>0.99</v>
      </c>
      <c r="D6211">
        <v>1192888.53</v>
      </c>
      <c r="E6211" t="s">
        <v>8</v>
      </c>
      <c r="F6211">
        <v>2017</v>
      </c>
      <c r="G6211" s="4" t="s">
        <v>28</v>
      </c>
      <c r="H6211" t="str">
        <f>VLOOKUP(G6211,States!$A$1:$B$71,2,0)</f>
        <v>Texas</v>
      </c>
      <c r="I6211" t="str">
        <f>VLOOKUP(H6211,Table2[[State]:[Kürzel für Highcharts]],2,0)</f>
        <v>TX</v>
      </c>
    </row>
    <row r="6212" spans="1:9">
      <c r="A6212">
        <v>22</v>
      </c>
      <c r="B6212" s="3">
        <v>42946</v>
      </c>
      <c r="C6212">
        <v>1</v>
      </c>
      <c r="D6212">
        <v>1117345.6000000001</v>
      </c>
      <c r="E6212" t="s">
        <v>8</v>
      </c>
      <c r="F6212">
        <v>2017</v>
      </c>
      <c r="G6212" s="4" t="s">
        <v>28</v>
      </c>
      <c r="H6212" t="str">
        <f>VLOOKUP(G6212,States!$A$1:$B$71,2,0)</f>
        <v>Texas</v>
      </c>
      <c r="I6212" t="str">
        <f>VLOOKUP(H6212,Table2[[State]:[Kürzel für Highcharts]],2,0)</f>
        <v>TX</v>
      </c>
    </row>
    <row r="6213" spans="1:9">
      <c r="A6213">
        <v>23</v>
      </c>
      <c r="B6213" s="3">
        <v>42939</v>
      </c>
      <c r="C6213">
        <v>1.02</v>
      </c>
      <c r="D6213">
        <v>1088792.51</v>
      </c>
      <c r="E6213" t="s">
        <v>8</v>
      </c>
      <c r="F6213">
        <v>2017</v>
      </c>
      <c r="G6213" s="4" t="s">
        <v>28</v>
      </c>
      <c r="H6213" t="str">
        <f>VLOOKUP(G6213,States!$A$1:$B$71,2,0)</f>
        <v>Texas</v>
      </c>
      <c r="I6213" t="str">
        <f>VLOOKUP(H6213,Table2[[State]:[Kürzel für Highcharts]],2,0)</f>
        <v>TX</v>
      </c>
    </row>
    <row r="6214" spans="1:9">
      <c r="A6214">
        <v>24</v>
      </c>
      <c r="B6214" s="3">
        <v>42932</v>
      </c>
      <c r="C6214">
        <v>1.01</v>
      </c>
      <c r="D6214">
        <v>1143310.8700000001</v>
      </c>
      <c r="E6214" t="s">
        <v>8</v>
      </c>
      <c r="F6214">
        <v>2017</v>
      </c>
      <c r="G6214" s="4" t="s">
        <v>28</v>
      </c>
      <c r="H6214" t="str">
        <f>VLOOKUP(G6214,States!$A$1:$B$71,2,0)</f>
        <v>Texas</v>
      </c>
      <c r="I6214" t="str">
        <f>VLOOKUP(H6214,Table2[[State]:[Kürzel für Highcharts]],2,0)</f>
        <v>TX</v>
      </c>
    </row>
    <row r="6215" spans="1:9">
      <c r="A6215">
        <v>25</v>
      </c>
      <c r="B6215" s="3">
        <v>42925</v>
      </c>
      <c r="C6215">
        <v>0.78</v>
      </c>
      <c r="D6215">
        <v>1513596.5</v>
      </c>
      <c r="E6215" t="s">
        <v>8</v>
      </c>
      <c r="F6215">
        <v>2017</v>
      </c>
      <c r="G6215" s="4" t="s">
        <v>28</v>
      </c>
      <c r="H6215" t="str">
        <f>VLOOKUP(G6215,States!$A$1:$B$71,2,0)</f>
        <v>Texas</v>
      </c>
      <c r="I6215" t="str">
        <f>VLOOKUP(H6215,Table2[[State]:[Kürzel für Highcharts]],2,0)</f>
        <v>TX</v>
      </c>
    </row>
    <row r="6216" spans="1:9">
      <c r="A6216">
        <v>26</v>
      </c>
      <c r="B6216" s="3">
        <v>42918</v>
      </c>
      <c r="C6216">
        <v>0.83</v>
      </c>
      <c r="D6216">
        <v>1348652.11</v>
      </c>
      <c r="E6216" t="s">
        <v>8</v>
      </c>
      <c r="F6216">
        <v>2017</v>
      </c>
      <c r="G6216" s="4" t="s">
        <v>28</v>
      </c>
      <c r="H6216" t="str">
        <f>VLOOKUP(G6216,States!$A$1:$B$71,2,0)</f>
        <v>Texas</v>
      </c>
      <c r="I6216" t="str">
        <f>VLOOKUP(H6216,Table2[[State]:[Kürzel für Highcharts]],2,0)</f>
        <v>TX</v>
      </c>
    </row>
    <row r="6217" spans="1:9">
      <c r="A6217">
        <v>27</v>
      </c>
      <c r="B6217" s="3">
        <v>42911</v>
      </c>
      <c r="C6217">
        <v>0.82</v>
      </c>
      <c r="D6217">
        <v>1352318.9</v>
      </c>
      <c r="E6217" t="s">
        <v>8</v>
      </c>
      <c r="F6217">
        <v>2017</v>
      </c>
      <c r="G6217" s="4" t="s">
        <v>28</v>
      </c>
      <c r="H6217" t="str">
        <f>VLOOKUP(G6217,States!$A$1:$B$71,2,0)</f>
        <v>Texas</v>
      </c>
      <c r="I6217" t="str">
        <f>VLOOKUP(H6217,Table2[[State]:[Kürzel für Highcharts]],2,0)</f>
        <v>TX</v>
      </c>
    </row>
    <row r="6218" spans="1:9">
      <c r="A6218">
        <v>28</v>
      </c>
      <c r="B6218" s="3">
        <v>42904</v>
      </c>
      <c r="C6218">
        <v>0.77</v>
      </c>
      <c r="D6218">
        <v>1755331.3</v>
      </c>
      <c r="E6218" t="s">
        <v>8</v>
      </c>
      <c r="F6218">
        <v>2017</v>
      </c>
      <c r="G6218" s="4" t="s">
        <v>28</v>
      </c>
      <c r="H6218" t="str">
        <f>VLOOKUP(G6218,States!$A$1:$B$71,2,0)</f>
        <v>Texas</v>
      </c>
      <c r="I6218" t="str">
        <f>VLOOKUP(H6218,Table2[[State]:[Kürzel für Highcharts]],2,0)</f>
        <v>TX</v>
      </c>
    </row>
    <row r="6219" spans="1:9">
      <c r="A6219">
        <v>29</v>
      </c>
      <c r="B6219" s="3">
        <v>42897</v>
      </c>
      <c r="C6219">
        <v>0.89</v>
      </c>
      <c r="D6219">
        <v>1240308.02</v>
      </c>
      <c r="E6219" t="s">
        <v>8</v>
      </c>
      <c r="F6219">
        <v>2017</v>
      </c>
      <c r="G6219" s="4" t="s">
        <v>28</v>
      </c>
      <c r="H6219" t="str">
        <f>VLOOKUP(G6219,States!$A$1:$B$71,2,0)</f>
        <v>Texas</v>
      </c>
      <c r="I6219" t="str">
        <f>VLOOKUP(H6219,Table2[[State]:[Kürzel für Highcharts]],2,0)</f>
        <v>TX</v>
      </c>
    </row>
    <row r="6220" spans="1:9">
      <c r="A6220">
        <v>30</v>
      </c>
      <c r="B6220" s="3">
        <v>42890</v>
      </c>
      <c r="C6220">
        <v>0.83</v>
      </c>
      <c r="D6220">
        <v>1377530.34</v>
      </c>
      <c r="E6220" t="s">
        <v>8</v>
      </c>
      <c r="F6220">
        <v>2017</v>
      </c>
      <c r="G6220" s="4" t="s">
        <v>28</v>
      </c>
      <c r="H6220" t="str">
        <f>VLOOKUP(G6220,States!$A$1:$B$71,2,0)</f>
        <v>Texas</v>
      </c>
      <c r="I6220" t="str">
        <f>VLOOKUP(H6220,Table2[[State]:[Kürzel für Highcharts]],2,0)</f>
        <v>TX</v>
      </c>
    </row>
    <row r="6221" spans="1:9">
      <c r="A6221">
        <v>31</v>
      </c>
      <c r="B6221" s="3">
        <v>42883</v>
      </c>
      <c r="C6221">
        <v>0.87</v>
      </c>
      <c r="D6221">
        <v>1315258.8</v>
      </c>
      <c r="E6221" t="s">
        <v>8</v>
      </c>
      <c r="F6221">
        <v>2017</v>
      </c>
      <c r="G6221" s="4" t="s">
        <v>28</v>
      </c>
      <c r="H6221" t="str">
        <f>VLOOKUP(G6221,States!$A$1:$B$71,2,0)</f>
        <v>Texas</v>
      </c>
      <c r="I6221" t="str">
        <f>VLOOKUP(H6221,Table2[[State]:[Kürzel für Highcharts]],2,0)</f>
        <v>TX</v>
      </c>
    </row>
    <row r="6222" spans="1:9">
      <c r="A6222">
        <v>32</v>
      </c>
      <c r="B6222" s="3">
        <v>42876</v>
      </c>
      <c r="C6222">
        <v>0.83</v>
      </c>
      <c r="D6222">
        <v>1262476.33</v>
      </c>
      <c r="E6222" t="s">
        <v>8</v>
      </c>
      <c r="F6222">
        <v>2017</v>
      </c>
      <c r="G6222" s="4" t="s">
        <v>28</v>
      </c>
      <c r="H6222" t="str">
        <f>VLOOKUP(G6222,States!$A$1:$B$71,2,0)</f>
        <v>Texas</v>
      </c>
      <c r="I6222" t="str">
        <f>VLOOKUP(H6222,Table2[[State]:[Kürzel für Highcharts]],2,0)</f>
        <v>TX</v>
      </c>
    </row>
    <row r="6223" spans="1:9">
      <c r="A6223">
        <v>33</v>
      </c>
      <c r="B6223" s="3">
        <v>42869</v>
      </c>
      <c r="C6223">
        <v>0.79</v>
      </c>
      <c r="D6223">
        <v>1444023.34</v>
      </c>
      <c r="E6223" t="s">
        <v>8</v>
      </c>
      <c r="F6223">
        <v>2017</v>
      </c>
      <c r="G6223" s="4" t="s">
        <v>28</v>
      </c>
      <c r="H6223" t="str">
        <f>VLOOKUP(G6223,States!$A$1:$B$71,2,0)</f>
        <v>Texas</v>
      </c>
      <c r="I6223" t="str">
        <f>VLOOKUP(H6223,Table2[[State]:[Kürzel für Highcharts]],2,0)</f>
        <v>TX</v>
      </c>
    </row>
    <row r="6224" spans="1:9">
      <c r="A6224">
        <v>34</v>
      </c>
      <c r="B6224" s="3">
        <v>42862</v>
      </c>
      <c r="C6224">
        <v>0.74</v>
      </c>
      <c r="D6224">
        <v>1789051.94</v>
      </c>
      <c r="E6224" t="s">
        <v>8</v>
      </c>
      <c r="F6224">
        <v>2017</v>
      </c>
      <c r="G6224" s="4" t="s">
        <v>28</v>
      </c>
      <c r="H6224" t="str">
        <f>VLOOKUP(G6224,States!$A$1:$B$71,2,0)</f>
        <v>Texas</v>
      </c>
      <c r="I6224" t="str">
        <f>VLOOKUP(H6224,Table2[[State]:[Kürzel für Highcharts]],2,0)</f>
        <v>TX</v>
      </c>
    </row>
    <row r="6225" spans="1:9">
      <c r="A6225">
        <v>35</v>
      </c>
      <c r="B6225" s="3">
        <v>42855</v>
      </c>
      <c r="C6225">
        <v>0.72</v>
      </c>
      <c r="D6225">
        <v>1832450.4</v>
      </c>
      <c r="E6225" t="s">
        <v>8</v>
      </c>
      <c r="F6225">
        <v>2017</v>
      </c>
      <c r="G6225" s="4" t="s">
        <v>28</v>
      </c>
      <c r="H6225" t="str">
        <f>VLOOKUP(G6225,States!$A$1:$B$71,2,0)</f>
        <v>Texas</v>
      </c>
      <c r="I6225" t="str">
        <f>VLOOKUP(H6225,Table2[[State]:[Kürzel für Highcharts]],2,0)</f>
        <v>TX</v>
      </c>
    </row>
    <row r="6226" spans="1:9">
      <c r="A6226">
        <v>36</v>
      </c>
      <c r="B6226" s="3">
        <v>42848</v>
      </c>
      <c r="C6226">
        <v>0.68</v>
      </c>
      <c r="D6226">
        <v>1776220.69</v>
      </c>
      <c r="E6226" t="s">
        <v>8</v>
      </c>
      <c r="F6226">
        <v>2017</v>
      </c>
      <c r="G6226" s="4" t="s">
        <v>28</v>
      </c>
      <c r="H6226" t="str">
        <f>VLOOKUP(G6226,States!$A$1:$B$71,2,0)</f>
        <v>Texas</v>
      </c>
      <c r="I6226" t="str">
        <f>VLOOKUP(H6226,Table2[[State]:[Kürzel für Highcharts]],2,0)</f>
        <v>TX</v>
      </c>
    </row>
    <row r="6227" spans="1:9">
      <c r="A6227">
        <v>37</v>
      </c>
      <c r="B6227" s="3">
        <v>42841</v>
      </c>
      <c r="C6227">
        <v>0.76</v>
      </c>
      <c r="D6227">
        <v>1402904.54</v>
      </c>
      <c r="E6227" t="s">
        <v>8</v>
      </c>
      <c r="F6227">
        <v>2017</v>
      </c>
      <c r="G6227" s="4" t="s">
        <v>28</v>
      </c>
      <c r="H6227" t="str">
        <f>VLOOKUP(G6227,States!$A$1:$B$71,2,0)</f>
        <v>Texas</v>
      </c>
      <c r="I6227" t="str">
        <f>VLOOKUP(H6227,Table2[[State]:[Kürzel für Highcharts]],2,0)</f>
        <v>TX</v>
      </c>
    </row>
    <row r="6228" spans="1:9">
      <c r="A6228">
        <v>38</v>
      </c>
      <c r="B6228" s="3">
        <v>42834</v>
      </c>
      <c r="C6228">
        <v>0.81</v>
      </c>
      <c r="D6228">
        <v>1244695.02</v>
      </c>
      <c r="E6228" t="s">
        <v>8</v>
      </c>
      <c r="F6228">
        <v>2017</v>
      </c>
      <c r="G6228" s="4" t="s">
        <v>28</v>
      </c>
      <c r="H6228" t="str">
        <f>VLOOKUP(G6228,States!$A$1:$B$71,2,0)</f>
        <v>Texas</v>
      </c>
      <c r="I6228" t="str">
        <f>VLOOKUP(H6228,Table2[[State]:[Kürzel für Highcharts]],2,0)</f>
        <v>TX</v>
      </c>
    </row>
    <row r="6229" spans="1:9">
      <c r="A6229">
        <v>39</v>
      </c>
      <c r="B6229" s="3">
        <v>42827</v>
      </c>
      <c r="C6229">
        <v>0.7</v>
      </c>
      <c r="D6229">
        <v>1543050.06</v>
      </c>
      <c r="E6229" t="s">
        <v>8</v>
      </c>
      <c r="F6229">
        <v>2017</v>
      </c>
      <c r="G6229" s="4" t="s">
        <v>28</v>
      </c>
      <c r="H6229" t="str">
        <f>VLOOKUP(G6229,States!$A$1:$B$71,2,0)</f>
        <v>Texas</v>
      </c>
      <c r="I6229" t="str">
        <f>VLOOKUP(H6229,Table2[[State]:[Kürzel für Highcharts]],2,0)</f>
        <v>TX</v>
      </c>
    </row>
    <row r="6230" spans="1:9">
      <c r="A6230">
        <v>40</v>
      </c>
      <c r="B6230" s="3">
        <v>42820</v>
      </c>
      <c r="C6230">
        <v>0.83</v>
      </c>
      <c r="D6230">
        <v>1074520.6599999999</v>
      </c>
      <c r="E6230" t="s">
        <v>8</v>
      </c>
      <c r="F6230">
        <v>2017</v>
      </c>
      <c r="G6230" s="4" t="s">
        <v>28</v>
      </c>
      <c r="H6230" t="str">
        <f>VLOOKUP(G6230,States!$A$1:$B$71,2,0)</f>
        <v>Texas</v>
      </c>
      <c r="I6230" t="str">
        <f>VLOOKUP(H6230,Table2[[State]:[Kürzel für Highcharts]],2,0)</f>
        <v>TX</v>
      </c>
    </row>
    <row r="6231" spans="1:9">
      <c r="A6231">
        <v>41</v>
      </c>
      <c r="B6231" s="3">
        <v>42813</v>
      </c>
      <c r="C6231">
        <v>0.85</v>
      </c>
      <c r="D6231">
        <v>1016536.61</v>
      </c>
      <c r="E6231" t="s">
        <v>8</v>
      </c>
      <c r="F6231">
        <v>2017</v>
      </c>
      <c r="G6231" s="4" t="s">
        <v>28</v>
      </c>
      <c r="H6231" t="str">
        <f>VLOOKUP(G6231,States!$A$1:$B$71,2,0)</f>
        <v>Texas</v>
      </c>
      <c r="I6231" t="str">
        <f>VLOOKUP(H6231,Table2[[State]:[Kürzel für Highcharts]],2,0)</f>
        <v>TX</v>
      </c>
    </row>
    <row r="6232" spans="1:9">
      <c r="A6232">
        <v>42</v>
      </c>
      <c r="B6232" s="3">
        <v>42806</v>
      </c>
      <c r="C6232">
        <v>0.9</v>
      </c>
      <c r="D6232">
        <v>903586.21</v>
      </c>
      <c r="E6232" t="s">
        <v>8</v>
      </c>
      <c r="F6232">
        <v>2017</v>
      </c>
      <c r="G6232" s="4" t="s">
        <v>28</v>
      </c>
      <c r="H6232" t="str">
        <f>VLOOKUP(G6232,States!$A$1:$B$71,2,0)</f>
        <v>Texas</v>
      </c>
      <c r="I6232" t="str">
        <f>VLOOKUP(H6232,Table2[[State]:[Kürzel für Highcharts]],2,0)</f>
        <v>TX</v>
      </c>
    </row>
    <row r="6233" spans="1:9">
      <c r="A6233">
        <v>43</v>
      </c>
      <c r="B6233" s="3">
        <v>42799</v>
      </c>
      <c r="C6233">
        <v>0.74</v>
      </c>
      <c r="D6233">
        <v>1110895.97</v>
      </c>
      <c r="E6233" t="s">
        <v>8</v>
      </c>
      <c r="F6233">
        <v>2017</v>
      </c>
      <c r="G6233" s="4" t="s">
        <v>28</v>
      </c>
      <c r="H6233" t="str">
        <f>VLOOKUP(G6233,States!$A$1:$B$71,2,0)</f>
        <v>Texas</v>
      </c>
      <c r="I6233" t="str">
        <f>VLOOKUP(H6233,Table2[[State]:[Kürzel für Highcharts]],2,0)</f>
        <v>TX</v>
      </c>
    </row>
    <row r="6234" spans="1:9">
      <c r="A6234">
        <v>44</v>
      </c>
      <c r="B6234" s="3">
        <v>42792</v>
      </c>
      <c r="C6234">
        <v>0.53</v>
      </c>
      <c r="D6234">
        <v>1547337.25</v>
      </c>
      <c r="E6234" t="s">
        <v>8</v>
      </c>
      <c r="F6234">
        <v>2017</v>
      </c>
      <c r="G6234" s="4" t="s">
        <v>28</v>
      </c>
      <c r="H6234" t="str">
        <f>VLOOKUP(G6234,States!$A$1:$B$71,2,0)</f>
        <v>Texas</v>
      </c>
      <c r="I6234" t="str">
        <f>VLOOKUP(H6234,Table2[[State]:[Kürzel für Highcharts]],2,0)</f>
        <v>TX</v>
      </c>
    </row>
    <row r="6235" spans="1:9">
      <c r="A6235">
        <v>45</v>
      </c>
      <c r="B6235" s="3">
        <v>42785</v>
      </c>
      <c r="C6235">
        <v>0.67</v>
      </c>
      <c r="D6235">
        <v>1190708.83</v>
      </c>
      <c r="E6235" t="s">
        <v>8</v>
      </c>
      <c r="F6235">
        <v>2017</v>
      </c>
      <c r="G6235" s="4" t="s">
        <v>28</v>
      </c>
      <c r="H6235" t="str">
        <f>VLOOKUP(G6235,States!$A$1:$B$71,2,0)</f>
        <v>Texas</v>
      </c>
      <c r="I6235" t="str">
        <f>VLOOKUP(H6235,Table2[[State]:[Kürzel für Highcharts]],2,0)</f>
        <v>TX</v>
      </c>
    </row>
    <row r="6236" spans="1:9">
      <c r="A6236">
        <v>46</v>
      </c>
      <c r="B6236" s="3">
        <v>42778</v>
      </c>
      <c r="C6236">
        <v>0.57999999999999996</v>
      </c>
      <c r="D6236">
        <v>1420811.06</v>
      </c>
      <c r="E6236" t="s">
        <v>8</v>
      </c>
      <c r="F6236">
        <v>2017</v>
      </c>
      <c r="G6236" s="4" t="s">
        <v>28</v>
      </c>
      <c r="H6236" t="str">
        <f>VLOOKUP(G6236,States!$A$1:$B$71,2,0)</f>
        <v>Texas</v>
      </c>
      <c r="I6236" t="str">
        <f>VLOOKUP(H6236,Table2[[State]:[Kürzel für Highcharts]],2,0)</f>
        <v>TX</v>
      </c>
    </row>
    <row r="6237" spans="1:9">
      <c r="A6237">
        <v>47</v>
      </c>
      <c r="B6237" s="3">
        <v>42771</v>
      </c>
      <c r="C6237">
        <v>0.55000000000000004</v>
      </c>
      <c r="D6237">
        <v>1977923.65</v>
      </c>
      <c r="E6237" t="s">
        <v>8</v>
      </c>
      <c r="F6237">
        <v>2017</v>
      </c>
      <c r="G6237" s="4" t="s">
        <v>28</v>
      </c>
      <c r="H6237" t="str">
        <f>VLOOKUP(G6237,States!$A$1:$B$71,2,0)</f>
        <v>Texas</v>
      </c>
      <c r="I6237" t="str">
        <f>VLOOKUP(H6237,Table2[[State]:[Kürzel für Highcharts]],2,0)</f>
        <v>TX</v>
      </c>
    </row>
    <row r="6238" spans="1:9">
      <c r="A6238">
        <v>48</v>
      </c>
      <c r="B6238" s="3">
        <v>42764</v>
      </c>
      <c r="C6238">
        <v>0.7</v>
      </c>
      <c r="D6238">
        <v>1258481.1100000001</v>
      </c>
      <c r="E6238" t="s">
        <v>8</v>
      </c>
      <c r="F6238">
        <v>2017</v>
      </c>
      <c r="G6238" s="4" t="s">
        <v>28</v>
      </c>
      <c r="H6238" t="str">
        <f>VLOOKUP(G6238,States!$A$1:$B$71,2,0)</f>
        <v>Texas</v>
      </c>
      <c r="I6238" t="str">
        <f>VLOOKUP(H6238,Table2[[State]:[Kürzel für Highcharts]],2,0)</f>
        <v>TX</v>
      </c>
    </row>
    <row r="6239" spans="1:9">
      <c r="A6239">
        <v>49</v>
      </c>
      <c r="B6239" s="3">
        <v>42757</v>
      </c>
      <c r="C6239">
        <v>0.68</v>
      </c>
      <c r="D6239">
        <v>1119168.1000000001</v>
      </c>
      <c r="E6239" t="s">
        <v>8</v>
      </c>
      <c r="F6239">
        <v>2017</v>
      </c>
      <c r="G6239" s="4" t="s">
        <v>28</v>
      </c>
      <c r="H6239" t="str">
        <f>VLOOKUP(G6239,States!$A$1:$B$71,2,0)</f>
        <v>Texas</v>
      </c>
      <c r="I6239" t="str">
        <f>VLOOKUP(H6239,Table2[[State]:[Kürzel für Highcharts]],2,0)</f>
        <v>TX</v>
      </c>
    </row>
    <row r="6240" spans="1:9">
      <c r="A6240">
        <v>50</v>
      </c>
      <c r="B6240" s="3">
        <v>42750</v>
      </c>
      <c r="C6240">
        <v>0.53</v>
      </c>
      <c r="D6240">
        <v>1613159.67</v>
      </c>
      <c r="E6240" t="s">
        <v>8</v>
      </c>
      <c r="F6240">
        <v>2017</v>
      </c>
      <c r="G6240" s="4" t="s">
        <v>28</v>
      </c>
      <c r="H6240" t="str">
        <f>VLOOKUP(G6240,States!$A$1:$B$71,2,0)</f>
        <v>Texas</v>
      </c>
      <c r="I6240" t="str">
        <f>VLOOKUP(H6240,Table2[[State]:[Kürzel für Highcharts]],2,0)</f>
        <v>TX</v>
      </c>
    </row>
    <row r="6241" spans="1:9">
      <c r="A6241">
        <v>51</v>
      </c>
      <c r="B6241" s="3">
        <v>42743</v>
      </c>
      <c r="C6241">
        <v>0.56999999999999995</v>
      </c>
      <c r="D6241">
        <v>1417208.02</v>
      </c>
      <c r="E6241" t="s">
        <v>8</v>
      </c>
      <c r="F6241">
        <v>2017</v>
      </c>
      <c r="G6241" s="4" t="s">
        <v>28</v>
      </c>
      <c r="H6241" t="str">
        <f>VLOOKUP(G6241,States!$A$1:$B$71,2,0)</f>
        <v>Texas</v>
      </c>
      <c r="I6241" t="str">
        <f>VLOOKUP(H6241,Table2[[State]:[Kürzel für Highcharts]],2,0)</f>
        <v>TX</v>
      </c>
    </row>
    <row r="6242" spans="1:9">
      <c r="A6242">
        <v>52</v>
      </c>
      <c r="B6242" s="3">
        <v>42736</v>
      </c>
      <c r="C6242">
        <v>0.51</v>
      </c>
      <c r="D6242">
        <v>1475741.07</v>
      </c>
      <c r="E6242" t="s">
        <v>8</v>
      </c>
      <c r="F6242">
        <v>2017</v>
      </c>
      <c r="G6242" s="4" t="s">
        <v>28</v>
      </c>
      <c r="H6242" t="str">
        <f>VLOOKUP(G6242,States!$A$1:$B$71,2,0)</f>
        <v>Texas</v>
      </c>
      <c r="I6242" t="str">
        <f>VLOOKUP(H6242,Table2[[State]:[Kürzel für Highcharts]],2,0)</f>
        <v>TX</v>
      </c>
    </row>
    <row r="6243" spans="1:9">
      <c r="A6243">
        <v>0</v>
      </c>
      <c r="B6243" s="3">
        <v>43184</v>
      </c>
      <c r="C6243">
        <v>0.56000000000000005</v>
      </c>
      <c r="D6243">
        <v>2120511.0299999998</v>
      </c>
      <c r="E6243" t="s">
        <v>8</v>
      </c>
      <c r="F6243">
        <v>2018</v>
      </c>
      <c r="G6243" s="4" t="s">
        <v>28</v>
      </c>
      <c r="H6243" t="str">
        <f>VLOOKUP(G6243,States!$A$1:$B$71,2,0)</f>
        <v>Texas</v>
      </c>
      <c r="I6243" t="str">
        <f>VLOOKUP(H6243,Table2[[State]:[Kürzel für Highcharts]],2,0)</f>
        <v>TX</v>
      </c>
    </row>
    <row r="6244" spans="1:9">
      <c r="A6244">
        <v>1</v>
      </c>
      <c r="B6244" s="3">
        <v>43177</v>
      </c>
      <c r="C6244">
        <v>0.79</v>
      </c>
      <c r="D6244">
        <v>1243926.96</v>
      </c>
      <c r="E6244" t="s">
        <v>8</v>
      </c>
      <c r="F6244">
        <v>2018</v>
      </c>
      <c r="G6244" s="4" t="s">
        <v>28</v>
      </c>
      <c r="H6244" t="str">
        <f>VLOOKUP(G6244,States!$A$1:$B$71,2,0)</f>
        <v>Texas</v>
      </c>
      <c r="I6244" t="str">
        <f>VLOOKUP(H6244,Table2[[State]:[Kürzel für Highcharts]],2,0)</f>
        <v>TX</v>
      </c>
    </row>
    <row r="6245" spans="1:9">
      <c r="A6245">
        <v>2</v>
      </c>
      <c r="B6245" s="3">
        <v>43170</v>
      </c>
      <c r="C6245">
        <v>0.83</v>
      </c>
      <c r="D6245">
        <v>1324475.69</v>
      </c>
      <c r="E6245" t="s">
        <v>8</v>
      </c>
      <c r="F6245">
        <v>2018</v>
      </c>
      <c r="G6245" s="4" t="s">
        <v>28</v>
      </c>
      <c r="H6245" t="str">
        <f>VLOOKUP(G6245,States!$A$1:$B$71,2,0)</f>
        <v>Texas</v>
      </c>
      <c r="I6245" t="str">
        <f>VLOOKUP(H6245,Table2[[State]:[Kürzel für Highcharts]],2,0)</f>
        <v>TX</v>
      </c>
    </row>
    <row r="6246" spans="1:9">
      <c r="A6246">
        <v>3</v>
      </c>
      <c r="B6246" s="3">
        <v>43163</v>
      </c>
      <c r="C6246">
        <v>0.71</v>
      </c>
      <c r="D6246">
        <v>1501699.41</v>
      </c>
      <c r="E6246" t="s">
        <v>8</v>
      </c>
      <c r="F6246">
        <v>2018</v>
      </c>
      <c r="G6246" s="4" t="s">
        <v>28</v>
      </c>
      <c r="H6246" t="str">
        <f>VLOOKUP(G6246,States!$A$1:$B$71,2,0)</f>
        <v>Texas</v>
      </c>
      <c r="I6246" t="str">
        <f>VLOOKUP(H6246,Table2[[State]:[Kürzel für Highcharts]],2,0)</f>
        <v>TX</v>
      </c>
    </row>
    <row r="6247" spans="1:9">
      <c r="A6247">
        <v>4</v>
      </c>
      <c r="B6247" s="3">
        <v>43156</v>
      </c>
      <c r="C6247">
        <v>0.67</v>
      </c>
      <c r="D6247">
        <v>1657524.28</v>
      </c>
      <c r="E6247" t="s">
        <v>8</v>
      </c>
      <c r="F6247">
        <v>2018</v>
      </c>
      <c r="G6247" s="4" t="s">
        <v>28</v>
      </c>
      <c r="H6247" t="str">
        <f>VLOOKUP(G6247,States!$A$1:$B$71,2,0)</f>
        <v>Texas</v>
      </c>
      <c r="I6247" t="str">
        <f>VLOOKUP(H6247,Table2[[State]:[Kürzel für Highcharts]],2,0)</f>
        <v>TX</v>
      </c>
    </row>
    <row r="6248" spans="1:9">
      <c r="A6248">
        <v>5</v>
      </c>
      <c r="B6248" s="3">
        <v>43149</v>
      </c>
      <c r="C6248">
        <v>0.68</v>
      </c>
      <c r="D6248">
        <v>1572064.61</v>
      </c>
      <c r="E6248" t="s">
        <v>8</v>
      </c>
      <c r="F6248">
        <v>2018</v>
      </c>
      <c r="G6248" s="4" t="s">
        <v>28</v>
      </c>
      <c r="H6248" t="str">
        <f>VLOOKUP(G6248,States!$A$1:$B$71,2,0)</f>
        <v>Texas</v>
      </c>
      <c r="I6248" t="str">
        <f>VLOOKUP(H6248,Table2[[State]:[Kürzel für Highcharts]],2,0)</f>
        <v>TX</v>
      </c>
    </row>
    <row r="6249" spans="1:9">
      <c r="A6249">
        <v>6</v>
      </c>
      <c r="B6249" s="3">
        <v>43142</v>
      </c>
      <c r="C6249">
        <v>0.57999999999999996</v>
      </c>
      <c r="D6249">
        <v>1870874.72</v>
      </c>
      <c r="E6249" t="s">
        <v>8</v>
      </c>
      <c r="F6249">
        <v>2018</v>
      </c>
      <c r="G6249" s="4" t="s">
        <v>28</v>
      </c>
      <c r="H6249" t="str">
        <f>VLOOKUP(G6249,States!$A$1:$B$71,2,0)</f>
        <v>Texas</v>
      </c>
      <c r="I6249" t="str">
        <f>VLOOKUP(H6249,Table2[[State]:[Kürzel für Highcharts]],2,0)</f>
        <v>TX</v>
      </c>
    </row>
    <row r="6250" spans="1:9">
      <c r="A6250">
        <v>7</v>
      </c>
      <c r="B6250" s="3">
        <v>43135</v>
      </c>
      <c r="C6250">
        <v>0.56000000000000005</v>
      </c>
      <c r="D6250">
        <v>2381742.59</v>
      </c>
      <c r="E6250" t="s">
        <v>8</v>
      </c>
      <c r="F6250">
        <v>2018</v>
      </c>
      <c r="G6250" s="4" t="s">
        <v>28</v>
      </c>
      <c r="H6250" t="str">
        <f>VLOOKUP(G6250,States!$A$1:$B$71,2,0)</f>
        <v>Texas</v>
      </c>
      <c r="I6250" t="str">
        <f>VLOOKUP(H6250,Table2[[State]:[Kürzel für Highcharts]],2,0)</f>
        <v>TX</v>
      </c>
    </row>
    <row r="6251" spans="1:9">
      <c r="A6251">
        <v>8</v>
      </c>
      <c r="B6251" s="3">
        <v>43128</v>
      </c>
      <c r="C6251">
        <v>0.71</v>
      </c>
      <c r="D6251">
        <v>1647858.32</v>
      </c>
      <c r="E6251" t="s">
        <v>8</v>
      </c>
      <c r="F6251">
        <v>2018</v>
      </c>
      <c r="G6251" s="4" t="s">
        <v>28</v>
      </c>
      <c r="H6251" t="str">
        <f>VLOOKUP(G6251,States!$A$1:$B$71,2,0)</f>
        <v>Texas</v>
      </c>
      <c r="I6251" t="str">
        <f>VLOOKUP(H6251,Table2[[State]:[Kürzel für Highcharts]],2,0)</f>
        <v>TX</v>
      </c>
    </row>
    <row r="6252" spans="1:9">
      <c r="A6252">
        <v>9</v>
      </c>
      <c r="B6252" s="3">
        <v>43121</v>
      </c>
      <c r="C6252">
        <v>0.78</v>
      </c>
      <c r="D6252">
        <v>1584416.56</v>
      </c>
      <c r="E6252" t="s">
        <v>8</v>
      </c>
      <c r="F6252">
        <v>2018</v>
      </c>
      <c r="G6252" s="4" t="s">
        <v>28</v>
      </c>
      <c r="H6252" t="str">
        <f>VLOOKUP(G6252,States!$A$1:$B$71,2,0)</f>
        <v>Texas</v>
      </c>
      <c r="I6252" t="str">
        <f>VLOOKUP(H6252,Table2[[State]:[Kürzel für Highcharts]],2,0)</f>
        <v>TX</v>
      </c>
    </row>
    <row r="6253" spans="1:9">
      <c r="A6253">
        <v>10</v>
      </c>
      <c r="B6253" s="3">
        <v>43114</v>
      </c>
      <c r="C6253">
        <v>0.95</v>
      </c>
      <c r="D6253">
        <v>1316347.07</v>
      </c>
      <c r="E6253" t="s">
        <v>8</v>
      </c>
      <c r="F6253">
        <v>2018</v>
      </c>
      <c r="G6253" s="4" t="s">
        <v>28</v>
      </c>
      <c r="H6253" t="str">
        <f>VLOOKUP(G6253,States!$A$1:$B$71,2,0)</f>
        <v>Texas</v>
      </c>
      <c r="I6253" t="str">
        <f>VLOOKUP(H6253,Table2[[State]:[Kürzel für Highcharts]],2,0)</f>
        <v>TX</v>
      </c>
    </row>
    <row r="6254" spans="1:9">
      <c r="A6254">
        <v>11</v>
      </c>
      <c r="B6254" s="3">
        <v>43107</v>
      </c>
      <c r="C6254">
        <v>0.8</v>
      </c>
      <c r="D6254">
        <v>1390616.83</v>
      </c>
      <c r="E6254" t="s">
        <v>8</v>
      </c>
      <c r="F6254">
        <v>2018</v>
      </c>
      <c r="G6254" s="4" t="s">
        <v>28</v>
      </c>
      <c r="H6254" t="str">
        <f>VLOOKUP(G6254,States!$A$1:$B$71,2,0)</f>
        <v>Texas</v>
      </c>
      <c r="I6254" t="str">
        <f>VLOOKUP(H6254,Table2[[State]:[Kürzel für Highcharts]],2,0)</f>
        <v>TX</v>
      </c>
    </row>
    <row r="6255" spans="1:9">
      <c r="A6255">
        <v>0</v>
      </c>
      <c r="B6255" s="3">
        <v>42365</v>
      </c>
      <c r="C6255">
        <v>1.31</v>
      </c>
      <c r="D6255">
        <v>10598.3</v>
      </c>
      <c r="E6255" t="s">
        <v>10</v>
      </c>
      <c r="F6255">
        <v>2015</v>
      </c>
      <c r="G6255" s="4" t="s">
        <v>28</v>
      </c>
      <c r="H6255" t="str">
        <f>VLOOKUP(G6255,States!$A$1:$B$71,2,0)</f>
        <v>Texas</v>
      </c>
      <c r="I6255" t="str">
        <f>VLOOKUP(H6255,Table2[[State]:[Kürzel für Highcharts]],2,0)</f>
        <v>TX</v>
      </c>
    </row>
    <row r="6256" spans="1:9">
      <c r="A6256">
        <v>1</v>
      </c>
      <c r="B6256" s="3">
        <v>42358</v>
      </c>
      <c r="C6256">
        <v>1.27</v>
      </c>
      <c r="D6256">
        <v>9253.24</v>
      </c>
      <c r="E6256" t="s">
        <v>10</v>
      </c>
      <c r="F6256">
        <v>2015</v>
      </c>
      <c r="G6256" s="4" t="s">
        <v>28</v>
      </c>
      <c r="H6256" t="str">
        <f>VLOOKUP(G6256,States!$A$1:$B$71,2,0)</f>
        <v>Texas</v>
      </c>
      <c r="I6256" t="str">
        <f>VLOOKUP(H6256,Table2[[State]:[Kürzel für Highcharts]],2,0)</f>
        <v>TX</v>
      </c>
    </row>
    <row r="6257" spans="1:9">
      <c r="A6257">
        <v>2</v>
      </c>
      <c r="B6257" s="3">
        <v>42351</v>
      </c>
      <c r="C6257">
        <v>1.35</v>
      </c>
      <c r="D6257">
        <v>11494.89</v>
      </c>
      <c r="E6257" t="s">
        <v>10</v>
      </c>
      <c r="F6257">
        <v>2015</v>
      </c>
      <c r="G6257" s="4" t="s">
        <v>28</v>
      </c>
      <c r="H6257" t="str">
        <f>VLOOKUP(G6257,States!$A$1:$B$71,2,0)</f>
        <v>Texas</v>
      </c>
      <c r="I6257" t="str">
        <f>VLOOKUP(H6257,Table2[[State]:[Kürzel für Highcharts]],2,0)</f>
        <v>TX</v>
      </c>
    </row>
    <row r="6258" spans="1:9">
      <c r="A6258">
        <v>3</v>
      </c>
      <c r="B6258" s="3">
        <v>42344</v>
      </c>
      <c r="C6258">
        <v>1.49</v>
      </c>
      <c r="D6258">
        <v>8216.98</v>
      </c>
      <c r="E6258" t="s">
        <v>10</v>
      </c>
      <c r="F6258">
        <v>2015</v>
      </c>
      <c r="G6258" s="4" t="s">
        <v>28</v>
      </c>
      <c r="H6258" t="str">
        <f>VLOOKUP(G6258,States!$A$1:$B$71,2,0)</f>
        <v>Texas</v>
      </c>
      <c r="I6258" t="str">
        <f>VLOOKUP(H6258,Table2[[State]:[Kürzel für Highcharts]],2,0)</f>
        <v>TX</v>
      </c>
    </row>
    <row r="6259" spans="1:9">
      <c r="A6259">
        <v>4</v>
      </c>
      <c r="B6259" s="3">
        <v>42337</v>
      </c>
      <c r="C6259">
        <v>1.51</v>
      </c>
      <c r="D6259">
        <v>7442.68</v>
      </c>
      <c r="E6259" t="s">
        <v>10</v>
      </c>
      <c r="F6259">
        <v>2015</v>
      </c>
      <c r="G6259" s="4" t="s">
        <v>28</v>
      </c>
      <c r="H6259" t="str">
        <f>VLOOKUP(G6259,States!$A$1:$B$71,2,0)</f>
        <v>Texas</v>
      </c>
      <c r="I6259" t="str">
        <f>VLOOKUP(H6259,Table2[[State]:[Kürzel für Highcharts]],2,0)</f>
        <v>TX</v>
      </c>
    </row>
    <row r="6260" spans="1:9">
      <c r="A6260">
        <v>5</v>
      </c>
      <c r="B6260" s="3">
        <v>42330</v>
      </c>
      <c r="C6260">
        <v>1.5</v>
      </c>
      <c r="D6260">
        <v>8158.36</v>
      </c>
      <c r="E6260" t="s">
        <v>10</v>
      </c>
      <c r="F6260">
        <v>2015</v>
      </c>
      <c r="G6260" s="4" t="s">
        <v>28</v>
      </c>
      <c r="H6260" t="str">
        <f>VLOOKUP(G6260,States!$A$1:$B$71,2,0)</f>
        <v>Texas</v>
      </c>
      <c r="I6260" t="str">
        <f>VLOOKUP(H6260,Table2[[State]:[Kürzel für Highcharts]],2,0)</f>
        <v>TX</v>
      </c>
    </row>
    <row r="6261" spans="1:9">
      <c r="A6261">
        <v>6</v>
      </c>
      <c r="B6261" s="3">
        <v>42323</v>
      </c>
      <c r="C6261">
        <v>1.5</v>
      </c>
      <c r="D6261">
        <v>9857.51</v>
      </c>
      <c r="E6261" t="s">
        <v>10</v>
      </c>
      <c r="F6261">
        <v>2015</v>
      </c>
      <c r="G6261" s="4" t="s">
        <v>28</v>
      </c>
      <c r="H6261" t="str">
        <f>VLOOKUP(G6261,States!$A$1:$B$71,2,0)</f>
        <v>Texas</v>
      </c>
      <c r="I6261" t="str">
        <f>VLOOKUP(H6261,Table2[[State]:[Kürzel für Highcharts]],2,0)</f>
        <v>TX</v>
      </c>
    </row>
    <row r="6262" spans="1:9">
      <c r="A6262">
        <v>7</v>
      </c>
      <c r="B6262" s="3">
        <v>42316</v>
      </c>
      <c r="C6262">
        <v>1.44</v>
      </c>
      <c r="D6262">
        <v>10027.49</v>
      </c>
      <c r="E6262" t="s">
        <v>10</v>
      </c>
      <c r="F6262">
        <v>2015</v>
      </c>
      <c r="G6262" s="4" t="s">
        <v>28</v>
      </c>
      <c r="H6262" t="str">
        <f>VLOOKUP(G6262,States!$A$1:$B$71,2,0)</f>
        <v>Texas</v>
      </c>
      <c r="I6262" t="str">
        <f>VLOOKUP(H6262,Table2[[State]:[Kürzel für Highcharts]],2,0)</f>
        <v>TX</v>
      </c>
    </row>
    <row r="6263" spans="1:9">
      <c r="A6263">
        <v>8</v>
      </c>
      <c r="B6263" s="3">
        <v>42309</v>
      </c>
      <c r="C6263">
        <v>1.49</v>
      </c>
      <c r="D6263">
        <v>9377.0400000000009</v>
      </c>
      <c r="E6263" t="s">
        <v>10</v>
      </c>
      <c r="F6263">
        <v>2015</v>
      </c>
      <c r="G6263" s="4" t="s">
        <v>28</v>
      </c>
      <c r="H6263" t="str">
        <f>VLOOKUP(G6263,States!$A$1:$B$71,2,0)</f>
        <v>Texas</v>
      </c>
      <c r="I6263" t="str">
        <f>VLOOKUP(H6263,Table2[[State]:[Kürzel für Highcharts]],2,0)</f>
        <v>TX</v>
      </c>
    </row>
    <row r="6264" spans="1:9">
      <c r="A6264">
        <v>9</v>
      </c>
      <c r="B6264" s="3">
        <v>42302</v>
      </c>
      <c r="C6264">
        <v>1.48</v>
      </c>
      <c r="D6264">
        <v>11445.39</v>
      </c>
      <c r="E6264" t="s">
        <v>10</v>
      </c>
      <c r="F6264">
        <v>2015</v>
      </c>
      <c r="G6264" s="4" t="s">
        <v>28</v>
      </c>
      <c r="H6264" t="str">
        <f>VLOOKUP(G6264,States!$A$1:$B$71,2,0)</f>
        <v>Texas</v>
      </c>
      <c r="I6264" t="str">
        <f>VLOOKUP(H6264,Table2[[State]:[Kürzel für Highcharts]],2,0)</f>
        <v>TX</v>
      </c>
    </row>
    <row r="6265" spans="1:9">
      <c r="A6265">
        <v>10</v>
      </c>
      <c r="B6265" s="3">
        <v>42295</v>
      </c>
      <c r="C6265">
        <v>1.48</v>
      </c>
      <c r="D6265">
        <v>10652.02</v>
      </c>
      <c r="E6265" t="s">
        <v>10</v>
      </c>
      <c r="F6265">
        <v>2015</v>
      </c>
      <c r="G6265" s="4" t="s">
        <v>28</v>
      </c>
      <c r="H6265" t="str">
        <f>VLOOKUP(G6265,States!$A$1:$B$71,2,0)</f>
        <v>Texas</v>
      </c>
      <c r="I6265" t="str">
        <f>VLOOKUP(H6265,Table2[[State]:[Kürzel für Highcharts]],2,0)</f>
        <v>TX</v>
      </c>
    </row>
    <row r="6266" spans="1:9">
      <c r="A6266">
        <v>11</v>
      </c>
      <c r="B6266" s="3">
        <v>42288</v>
      </c>
      <c r="C6266">
        <v>1.48</v>
      </c>
      <c r="D6266">
        <v>10674.23</v>
      </c>
      <c r="E6266" t="s">
        <v>10</v>
      </c>
      <c r="F6266">
        <v>2015</v>
      </c>
      <c r="G6266" s="4" t="s">
        <v>28</v>
      </c>
      <c r="H6266" t="str">
        <f>VLOOKUP(G6266,States!$A$1:$B$71,2,0)</f>
        <v>Texas</v>
      </c>
      <c r="I6266" t="str">
        <f>VLOOKUP(H6266,Table2[[State]:[Kürzel für Highcharts]],2,0)</f>
        <v>TX</v>
      </c>
    </row>
    <row r="6267" spans="1:9">
      <c r="A6267">
        <v>12</v>
      </c>
      <c r="B6267" s="3">
        <v>42281</v>
      </c>
      <c r="C6267">
        <v>1.48</v>
      </c>
      <c r="D6267">
        <v>10800.6</v>
      </c>
      <c r="E6267" t="s">
        <v>10</v>
      </c>
      <c r="F6267">
        <v>2015</v>
      </c>
      <c r="G6267" s="4" t="s">
        <v>28</v>
      </c>
      <c r="H6267" t="str">
        <f>VLOOKUP(G6267,States!$A$1:$B$71,2,0)</f>
        <v>Texas</v>
      </c>
      <c r="I6267" t="str">
        <f>VLOOKUP(H6267,Table2[[State]:[Kürzel für Highcharts]],2,0)</f>
        <v>TX</v>
      </c>
    </row>
    <row r="6268" spans="1:9">
      <c r="A6268">
        <v>13</v>
      </c>
      <c r="B6268" s="3">
        <v>42274</v>
      </c>
      <c r="C6268">
        <v>1.47</v>
      </c>
      <c r="D6268">
        <v>12416.96</v>
      </c>
      <c r="E6268" t="s">
        <v>10</v>
      </c>
      <c r="F6268">
        <v>2015</v>
      </c>
      <c r="G6268" s="4" t="s">
        <v>28</v>
      </c>
      <c r="H6268" t="str">
        <f>VLOOKUP(G6268,States!$A$1:$B$71,2,0)</f>
        <v>Texas</v>
      </c>
      <c r="I6268" t="str">
        <f>VLOOKUP(H6268,Table2[[State]:[Kürzel für Highcharts]],2,0)</f>
        <v>TX</v>
      </c>
    </row>
    <row r="6269" spans="1:9">
      <c r="A6269">
        <v>14</v>
      </c>
      <c r="B6269" s="3">
        <v>42267</v>
      </c>
      <c r="C6269">
        <v>1.47</v>
      </c>
      <c r="D6269">
        <v>11781.86</v>
      </c>
      <c r="E6269" t="s">
        <v>10</v>
      </c>
      <c r="F6269">
        <v>2015</v>
      </c>
      <c r="G6269" s="4" t="s">
        <v>28</v>
      </c>
      <c r="H6269" t="str">
        <f>VLOOKUP(G6269,States!$A$1:$B$71,2,0)</f>
        <v>Texas</v>
      </c>
      <c r="I6269" t="str">
        <f>VLOOKUP(H6269,Table2[[State]:[Kürzel für Highcharts]],2,0)</f>
        <v>TX</v>
      </c>
    </row>
    <row r="6270" spans="1:9">
      <c r="A6270">
        <v>15</v>
      </c>
      <c r="B6270" s="3">
        <v>42260</v>
      </c>
      <c r="C6270">
        <v>1.41</v>
      </c>
      <c r="D6270">
        <v>13561.23</v>
      </c>
      <c r="E6270" t="s">
        <v>10</v>
      </c>
      <c r="F6270">
        <v>2015</v>
      </c>
      <c r="G6270" s="4" t="s">
        <v>28</v>
      </c>
      <c r="H6270" t="str">
        <f>VLOOKUP(G6270,States!$A$1:$B$71,2,0)</f>
        <v>Texas</v>
      </c>
      <c r="I6270" t="str">
        <f>VLOOKUP(H6270,Table2[[State]:[Kürzel für Highcharts]],2,0)</f>
        <v>TX</v>
      </c>
    </row>
    <row r="6271" spans="1:9">
      <c r="A6271">
        <v>16</v>
      </c>
      <c r="B6271" s="3">
        <v>42253</v>
      </c>
      <c r="C6271">
        <v>1.36</v>
      </c>
      <c r="D6271">
        <v>9622.66</v>
      </c>
      <c r="E6271" t="s">
        <v>10</v>
      </c>
      <c r="F6271">
        <v>2015</v>
      </c>
      <c r="G6271" s="4" t="s">
        <v>28</v>
      </c>
      <c r="H6271" t="str">
        <f>VLOOKUP(G6271,States!$A$1:$B$71,2,0)</f>
        <v>Texas</v>
      </c>
      <c r="I6271" t="str">
        <f>VLOOKUP(H6271,Table2[[State]:[Kürzel für Highcharts]],2,0)</f>
        <v>TX</v>
      </c>
    </row>
    <row r="6272" spans="1:9">
      <c r="A6272">
        <v>17</v>
      </c>
      <c r="B6272" s="3">
        <v>42246</v>
      </c>
      <c r="C6272">
        <v>1.22</v>
      </c>
      <c r="D6272">
        <v>14045.27</v>
      </c>
      <c r="E6272" t="s">
        <v>10</v>
      </c>
      <c r="F6272">
        <v>2015</v>
      </c>
      <c r="G6272" s="4" t="s">
        <v>28</v>
      </c>
      <c r="H6272" t="str">
        <f>VLOOKUP(G6272,States!$A$1:$B$71,2,0)</f>
        <v>Texas</v>
      </c>
      <c r="I6272" t="str">
        <f>VLOOKUP(H6272,Table2[[State]:[Kürzel für Highcharts]],2,0)</f>
        <v>TX</v>
      </c>
    </row>
    <row r="6273" spans="1:9">
      <c r="A6273">
        <v>18</v>
      </c>
      <c r="B6273" s="3">
        <v>42239</v>
      </c>
      <c r="C6273">
        <v>1.26</v>
      </c>
      <c r="D6273">
        <v>10518.1</v>
      </c>
      <c r="E6273" t="s">
        <v>10</v>
      </c>
      <c r="F6273">
        <v>2015</v>
      </c>
      <c r="G6273" s="4" t="s">
        <v>28</v>
      </c>
      <c r="H6273" t="str">
        <f>VLOOKUP(G6273,States!$A$1:$B$71,2,0)</f>
        <v>Texas</v>
      </c>
      <c r="I6273" t="str">
        <f>VLOOKUP(H6273,Table2[[State]:[Kürzel für Highcharts]],2,0)</f>
        <v>TX</v>
      </c>
    </row>
    <row r="6274" spans="1:9">
      <c r="A6274">
        <v>19</v>
      </c>
      <c r="B6274" s="3">
        <v>42232</v>
      </c>
      <c r="C6274">
        <v>1.35</v>
      </c>
      <c r="D6274">
        <v>9699.7900000000009</v>
      </c>
      <c r="E6274" t="s">
        <v>10</v>
      </c>
      <c r="F6274">
        <v>2015</v>
      </c>
      <c r="G6274" s="4" t="s">
        <v>28</v>
      </c>
      <c r="H6274" t="str">
        <f>VLOOKUP(G6274,States!$A$1:$B$71,2,0)</f>
        <v>Texas</v>
      </c>
      <c r="I6274" t="str">
        <f>VLOOKUP(H6274,Table2[[State]:[Kürzel für Highcharts]],2,0)</f>
        <v>TX</v>
      </c>
    </row>
    <row r="6275" spans="1:9">
      <c r="A6275">
        <v>20</v>
      </c>
      <c r="B6275" s="3">
        <v>42225</v>
      </c>
      <c r="C6275">
        <v>1.29</v>
      </c>
      <c r="D6275">
        <v>14996.12</v>
      </c>
      <c r="E6275" t="s">
        <v>10</v>
      </c>
      <c r="F6275">
        <v>2015</v>
      </c>
      <c r="G6275" s="4" t="s">
        <v>28</v>
      </c>
      <c r="H6275" t="str">
        <f>VLOOKUP(G6275,States!$A$1:$B$71,2,0)</f>
        <v>Texas</v>
      </c>
      <c r="I6275" t="str">
        <f>VLOOKUP(H6275,Table2[[State]:[Kürzel für Highcharts]],2,0)</f>
        <v>TX</v>
      </c>
    </row>
    <row r="6276" spans="1:9">
      <c r="A6276">
        <v>21</v>
      </c>
      <c r="B6276" s="3">
        <v>42218</v>
      </c>
      <c r="C6276">
        <v>1.17</v>
      </c>
      <c r="D6276">
        <v>9952.84</v>
      </c>
      <c r="E6276" t="s">
        <v>10</v>
      </c>
      <c r="F6276">
        <v>2015</v>
      </c>
      <c r="G6276" s="4" t="s">
        <v>28</v>
      </c>
      <c r="H6276" t="str">
        <f>VLOOKUP(G6276,States!$A$1:$B$71,2,0)</f>
        <v>Texas</v>
      </c>
      <c r="I6276" t="str">
        <f>VLOOKUP(H6276,Table2[[State]:[Kürzel für Highcharts]],2,0)</f>
        <v>TX</v>
      </c>
    </row>
    <row r="6277" spans="1:9">
      <c r="A6277">
        <v>22</v>
      </c>
      <c r="B6277" s="3">
        <v>42211</v>
      </c>
      <c r="C6277">
        <v>1.19</v>
      </c>
      <c r="D6277">
        <v>13059.01</v>
      </c>
      <c r="E6277" t="s">
        <v>10</v>
      </c>
      <c r="F6277">
        <v>2015</v>
      </c>
      <c r="G6277" s="4" t="s">
        <v>28</v>
      </c>
      <c r="H6277" t="str">
        <f>VLOOKUP(G6277,States!$A$1:$B$71,2,0)</f>
        <v>Texas</v>
      </c>
      <c r="I6277" t="str">
        <f>VLOOKUP(H6277,Table2[[State]:[Kürzel für Highcharts]],2,0)</f>
        <v>TX</v>
      </c>
    </row>
    <row r="6278" spans="1:9">
      <c r="A6278">
        <v>23</v>
      </c>
      <c r="B6278" s="3">
        <v>42204</v>
      </c>
      <c r="C6278">
        <v>1.21</v>
      </c>
      <c r="D6278">
        <v>10487.18</v>
      </c>
      <c r="E6278" t="s">
        <v>10</v>
      </c>
      <c r="F6278">
        <v>2015</v>
      </c>
      <c r="G6278" s="4" t="s">
        <v>28</v>
      </c>
      <c r="H6278" t="str">
        <f>VLOOKUP(G6278,States!$A$1:$B$71,2,0)</f>
        <v>Texas</v>
      </c>
      <c r="I6278" t="str">
        <f>VLOOKUP(H6278,Table2[[State]:[Kürzel für Highcharts]],2,0)</f>
        <v>TX</v>
      </c>
    </row>
    <row r="6279" spans="1:9">
      <c r="A6279">
        <v>24</v>
      </c>
      <c r="B6279" s="3">
        <v>42197</v>
      </c>
      <c r="C6279">
        <v>1.17</v>
      </c>
      <c r="D6279">
        <v>11741.87</v>
      </c>
      <c r="E6279" t="s">
        <v>10</v>
      </c>
      <c r="F6279">
        <v>2015</v>
      </c>
      <c r="G6279" s="4" t="s">
        <v>28</v>
      </c>
      <c r="H6279" t="str">
        <f>VLOOKUP(G6279,States!$A$1:$B$71,2,0)</f>
        <v>Texas</v>
      </c>
      <c r="I6279" t="str">
        <f>VLOOKUP(H6279,Table2[[State]:[Kürzel für Highcharts]],2,0)</f>
        <v>TX</v>
      </c>
    </row>
    <row r="6280" spans="1:9">
      <c r="A6280">
        <v>25</v>
      </c>
      <c r="B6280" s="3">
        <v>42190</v>
      </c>
      <c r="C6280">
        <v>1.17</v>
      </c>
      <c r="D6280">
        <v>12717.2</v>
      </c>
      <c r="E6280" t="s">
        <v>10</v>
      </c>
      <c r="F6280">
        <v>2015</v>
      </c>
      <c r="G6280" s="4" t="s">
        <v>28</v>
      </c>
      <c r="H6280" t="str">
        <f>VLOOKUP(G6280,States!$A$1:$B$71,2,0)</f>
        <v>Texas</v>
      </c>
      <c r="I6280" t="str">
        <f>VLOOKUP(H6280,Table2[[State]:[Kürzel für Highcharts]],2,0)</f>
        <v>TX</v>
      </c>
    </row>
    <row r="6281" spans="1:9">
      <c r="A6281">
        <v>26</v>
      </c>
      <c r="B6281" s="3">
        <v>42183</v>
      </c>
      <c r="C6281">
        <v>1.21</v>
      </c>
      <c r="D6281">
        <v>10531.95</v>
      </c>
      <c r="E6281" t="s">
        <v>10</v>
      </c>
      <c r="F6281">
        <v>2015</v>
      </c>
      <c r="G6281" s="4" t="s">
        <v>28</v>
      </c>
      <c r="H6281" t="str">
        <f>VLOOKUP(G6281,States!$A$1:$B$71,2,0)</f>
        <v>Texas</v>
      </c>
      <c r="I6281" t="str">
        <f>VLOOKUP(H6281,Table2[[State]:[Kürzel für Highcharts]],2,0)</f>
        <v>TX</v>
      </c>
    </row>
    <row r="6282" spans="1:9">
      <c r="A6282">
        <v>27</v>
      </c>
      <c r="B6282" s="3">
        <v>42176</v>
      </c>
      <c r="C6282">
        <v>1.22</v>
      </c>
      <c r="D6282">
        <v>11429.63</v>
      </c>
      <c r="E6282" t="s">
        <v>10</v>
      </c>
      <c r="F6282">
        <v>2015</v>
      </c>
      <c r="G6282" s="4" t="s">
        <v>28</v>
      </c>
      <c r="H6282" t="str">
        <f>VLOOKUP(G6282,States!$A$1:$B$71,2,0)</f>
        <v>Texas</v>
      </c>
      <c r="I6282" t="str">
        <f>VLOOKUP(H6282,Table2[[State]:[Kürzel für Highcharts]],2,0)</f>
        <v>TX</v>
      </c>
    </row>
    <row r="6283" spans="1:9">
      <c r="A6283">
        <v>28</v>
      </c>
      <c r="B6283" s="3">
        <v>42169</v>
      </c>
      <c r="C6283">
        <v>1.21</v>
      </c>
      <c r="D6283">
        <v>10464.450000000001</v>
      </c>
      <c r="E6283" t="s">
        <v>10</v>
      </c>
      <c r="F6283">
        <v>2015</v>
      </c>
      <c r="G6283" s="4" t="s">
        <v>28</v>
      </c>
      <c r="H6283" t="str">
        <f>VLOOKUP(G6283,States!$A$1:$B$71,2,0)</f>
        <v>Texas</v>
      </c>
      <c r="I6283" t="str">
        <f>VLOOKUP(H6283,Table2[[State]:[Kürzel für Highcharts]],2,0)</f>
        <v>TX</v>
      </c>
    </row>
    <row r="6284" spans="1:9">
      <c r="A6284">
        <v>29</v>
      </c>
      <c r="B6284" s="3">
        <v>42162</v>
      </c>
      <c r="C6284">
        <v>1.19</v>
      </c>
      <c r="D6284">
        <v>10773.86</v>
      </c>
      <c r="E6284" t="s">
        <v>10</v>
      </c>
      <c r="F6284">
        <v>2015</v>
      </c>
      <c r="G6284" s="4" t="s">
        <v>28</v>
      </c>
      <c r="H6284" t="str">
        <f>VLOOKUP(G6284,States!$A$1:$B$71,2,0)</f>
        <v>Texas</v>
      </c>
      <c r="I6284" t="str">
        <f>VLOOKUP(H6284,Table2[[State]:[Kürzel für Highcharts]],2,0)</f>
        <v>TX</v>
      </c>
    </row>
    <row r="6285" spans="1:9">
      <c r="A6285">
        <v>30</v>
      </c>
      <c r="B6285" s="3">
        <v>42155</v>
      </c>
      <c r="C6285">
        <v>1.23</v>
      </c>
      <c r="D6285">
        <v>9890.9500000000007</v>
      </c>
      <c r="E6285" t="s">
        <v>10</v>
      </c>
      <c r="F6285">
        <v>2015</v>
      </c>
      <c r="G6285" s="4" t="s">
        <v>28</v>
      </c>
      <c r="H6285" t="str">
        <f>VLOOKUP(G6285,States!$A$1:$B$71,2,0)</f>
        <v>Texas</v>
      </c>
      <c r="I6285" t="str">
        <f>VLOOKUP(H6285,Table2[[State]:[Kürzel für Highcharts]],2,0)</f>
        <v>TX</v>
      </c>
    </row>
    <row r="6286" spans="1:9">
      <c r="A6286">
        <v>31</v>
      </c>
      <c r="B6286" s="3">
        <v>42148</v>
      </c>
      <c r="C6286">
        <v>1.26</v>
      </c>
      <c r="D6286">
        <v>12358.51</v>
      </c>
      <c r="E6286" t="s">
        <v>10</v>
      </c>
      <c r="F6286">
        <v>2015</v>
      </c>
      <c r="G6286" s="4" t="s">
        <v>28</v>
      </c>
      <c r="H6286" t="str">
        <f>VLOOKUP(G6286,States!$A$1:$B$71,2,0)</f>
        <v>Texas</v>
      </c>
      <c r="I6286" t="str">
        <f>VLOOKUP(H6286,Table2[[State]:[Kürzel für Highcharts]],2,0)</f>
        <v>TX</v>
      </c>
    </row>
    <row r="6287" spans="1:9">
      <c r="A6287">
        <v>32</v>
      </c>
      <c r="B6287" s="3">
        <v>42141</v>
      </c>
      <c r="C6287">
        <v>1.25</v>
      </c>
      <c r="D6287">
        <v>11026.61</v>
      </c>
      <c r="E6287" t="s">
        <v>10</v>
      </c>
      <c r="F6287">
        <v>2015</v>
      </c>
      <c r="G6287" s="4" t="s">
        <v>28</v>
      </c>
      <c r="H6287" t="str">
        <f>VLOOKUP(G6287,States!$A$1:$B$71,2,0)</f>
        <v>Texas</v>
      </c>
      <c r="I6287" t="str">
        <f>VLOOKUP(H6287,Table2[[State]:[Kürzel für Highcharts]],2,0)</f>
        <v>TX</v>
      </c>
    </row>
    <row r="6288" spans="1:9">
      <c r="A6288">
        <v>33</v>
      </c>
      <c r="B6288" s="3">
        <v>42134</v>
      </c>
      <c r="C6288">
        <v>1.28</v>
      </c>
      <c r="D6288">
        <v>10725.46</v>
      </c>
      <c r="E6288" t="s">
        <v>10</v>
      </c>
      <c r="F6288">
        <v>2015</v>
      </c>
      <c r="G6288" s="4" t="s">
        <v>28</v>
      </c>
      <c r="H6288" t="str">
        <f>VLOOKUP(G6288,States!$A$1:$B$71,2,0)</f>
        <v>Texas</v>
      </c>
      <c r="I6288" t="str">
        <f>VLOOKUP(H6288,Table2[[State]:[Kürzel für Highcharts]],2,0)</f>
        <v>TX</v>
      </c>
    </row>
    <row r="6289" spans="1:9">
      <c r="A6289">
        <v>34</v>
      </c>
      <c r="B6289" s="3">
        <v>42127</v>
      </c>
      <c r="C6289">
        <v>1.26</v>
      </c>
      <c r="D6289">
        <v>8532.4500000000007</v>
      </c>
      <c r="E6289" t="s">
        <v>10</v>
      </c>
      <c r="F6289">
        <v>2015</v>
      </c>
      <c r="G6289" s="4" t="s">
        <v>28</v>
      </c>
      <c r="H6289" t="str">
        <f>VLOOKUP(G6289,States!$A$1:$B$71,2,0)</f>
        <v>Texas</v>
      </c>
      <c r="I6289" t="str">
        <f>VLOOKUP(H6289,Table2[[State]:[Kürzel für Highcharts]],2,0)</f>
        <v>TX</v>
      </c>
    </row>
    <row r="6290" spans="1:9">
      <c r="A6290">
        <v>35</v>
      </c>
      <c r="B6290" s="3">
        <v>42120</v>
      </c>
      <c r="C6290">
        <v>1.26</v>
      </c>
      <c r="D6290">
        <v>12066.11</v>
      </c>
      <c r="E6290" t="s">
        <v>10</v>
      </c>
      <c r="F6290">
        <v>2015</v>
      </c>
      <c r="G6290" s="4" t="s">
        <v>28</v>
      </c>
      <c r="H6290" t="str">
        <f>VLOOKUP(G6290,States!$A$1:$B$71,2,0)</f>
        <v>Texas</v>
      </c>
      <c r="I6290" t="str">
        <f>VLOOKUP(H6290,Table2[[State]:[Kürzel für Highcharts]],2,0)</f>
        <v>TX</v>
      </c>
    </row>
    <row r="6291" spans="1:9">
      <c r="A6291">
        <v>36</v>
      </c>
      <c r="B6291" s="3">
        <v>42113</v>
      </c>
      <c r="C6291">
        <v>1.26</v>
      </c>
      <c r="D6291">
        <v>13856.85</v>
      </c>
      <c r="E6291" t="s">
        <v>10</v>
      </c>
      <c r="F6291">
        <v>2015</v>
      </c>
      <c r="G6291" s="4" t="s">
        <v>28</v>
      </c>
      <c r="H6291" t="str">
        <f>VLOOKUP(G6291,States!$A$1:$B$71,2,0)</f>
        <v>Texas</v>
      </c>
      <c r="I6291" t="str">
        <f>VLOOKUP(H6291,Table2[[State]:[Kürzel für Highcharts]],2,0)</f>
        <v>TX</v>
      </c>
    </row>
    <row r="6292" spans="1:9">
      <c r="A6292">
        <v>37</v>
      </c>
      <c r="B6292" s="3">
        <v>42106</v>
      </c>
      <c r="C6292">
        <v>1.26</v>
      </c>
      <c r="D6292">
        <v>12380.68</v>
      </c>
      <c r="E6292" t="s">
        <v>10</v>
      </c>
      <c r="F6292">
        <v>2015</v>
      </c>
      <c r="G6292" s="4" t="s">
        <v>28</v>
      </c>
      <c r="H6292" t="str">
        <f>VLOOKUP(G6292,States!$A$1:$B$71,2,0)</f>
        <v>Texas</v>
      </c>
      <c r="I6292" t="str">
        <f>VLOOKUP(H6292,Table2[[State]:[Kürzel für Highcharts]],2,0)</f>
        <v>TX</v>
      </c>
    </row>
    <row r="6293" spans="1:9">
      <c r="A6293">
        <v>38</v>
      </c>
      <c r="B6293" s="3">
        <v>42099</v>
      </c>
      <c r="C6293">
        <v>1.25</v>
      </c>
      <c r="D6293">
        <v>11676.65</v>
      </c>
      <c r="E6293" t="s">
        <v>10</v>
      </c>
      <c r="F6293">
        <v>2015</v>
      </c>
      <c r="G6293" s="4" t="s">
        <v>28</v>
      </c>
      <c r="H6293" t="str">
        <f>VLOOKUP(G6293,States!$A$1:$B$71,2,0)</f>
        <v>Texas</v>
      </c>
      <c r="I6293" t="str">
        <f>VLOOKUP(H6293,Table2[[State]:[Kürzel für Highcharts]],2,0)</f>
        <v>TX</v>
      </c>
    </row>
    <row r="6294" spans="1:9">
      <c r="A6294">
        <v>39</v>
      </c>
      <c r="B6294" s="3">
        <v>42092</v>
      </c>
      <c r="C6294">
        <v>1.24</v>
      </c>
      <c r="D6294">
        <v>9207.99</v>
      </c>
      <c r="E6294" t="s">
        <v>10</v>
      </c>
      <c r="F6294">
        <v>2015</v>
      </c>
      <c r="G6294" s="4" t="s">
        <v>28</v>
      </c>
      <c r="H6294" t="str">
        <f>VLOOKUP(G6294,States!$A$1:$B$71,2,0)</f>
        <v>Texas</v>
      </c>
      <c r="I6294" t="str">
        <f>VLOOKUP(H6294,Table2[[State]:[Kürzel für Highcharts]],2,0)</f>
        <v>TX</v>
      </c>
    </row>
    <row r="6295" spans="1:9">
      <c r="A6295">
        <v>40</v>
      </c>
      <c r="B6295" s="3">
        <v>42085</v>
      </c>
      <c r="C6295">
        <v>1.24</v>
      </c>
      <c r="D6295">
        <v>11997.73</v>
      </c>
      <c r="E6295" t="s">
        <v>10</v>
      </c>
      <c r="F6295">
        <v>2015</v>
      </c>
      <c r="G6295" s="4" t="s">
        <v>28</v>
      </c>
      <c r="H6295" t="str">
        <f>VLOOKUP(G6295,States!$A$1:$B$71,2,0)</f>
        <v>Texas</v>
      </c>
      <c r="I6295" t="str">
        <f>VLOOKUP(H6295,Table2[[State]:[Kürzel für Highcharts]],2,0)</f>
        <v>TX</v>
      </c>
    </row>
    <row r="6296" spans="1:9">
      <c r="A6296">
        <v>41</v>
      </c>
      <c r="B6296" s="3">
        <v>42078</v>
      </c>
      <c r="C6296">
        <v>1.27</v>
      </c>
      <c r="D6296">
        <v>12371.76</v>
      </c>
      <c r="E6296" t="s">
        <v>10</v>
      </c>
      <c r="F6296">
        <v>2015</v>
      </c>
      <c r="G6296" s="4" t="s">
        <v>28</v>
      </c>
      <c r="H6296" t="str">
        <f>VLOOKUP(G6296,States!$A$1:$B$71,2,0)</f>
        <v>Texas</v>
      </c>
      <c r="I6296" t="str">
        <f>VLOOKUP(H6296,Table2[[State]:[Kürzel für Highcharts]],2,0)</f>
        <v>TX</v>
      </c>
    </row>
    <row r="6297" spans="1:9">
      <c r="A6297">
        <v>42</v>
      </c>
      <c r="B6297" s="3">
        <v>42071</v>
      </c>
      <c r="C6297">
        <v>1.31</v>
      </c>
      <c r="D6297">
        <v>9212.4599999999991</v>
      </c>
      <c r="E6297" t="s">
        <v>10</v>
      </c>
      <c r="F6297">
        <v>2015</v>
      </c>
      <c r="G6297" s="4" t="s">
        <v>28</v>
      </c>
      <c r="H6297" t="str">
        <f>VLOOKUP(G6297,States!$A$1:$B$71,2,0)</f>
        <v>Texas</v>
      </c>
      <c r="I6297" t="str">
        <f>VLOOKUP(H6297,Table2[[State]:[Kürzel für Highcharts]],2,0)</f>
        <v>TX</v>
      </c>
    </row>
    <row r="6298" spans="1:9">
      <c r="A6298">
        <v>43</v>
      </c>
      <c r="B6298" s="3">
        <v>42064</v>
      </c>
      <c r="C6298">
        <v>1.2</v>
      </c>
      <c r="D6298">
        <v>11760.53</v>
      </c>
      <c r="E6298" t="s">
        <v>10</v>
      </c>
      <c r="F6298">
        <v>2015</v>
      </c>
      <c r="G6298" s="4" t="s">
        <v>28</v>
      </c>
      <c r="H6298" t="str">
        <f>VLOOKUP(G6298,States!$A$1:$B$71,2,0)</f>
        <v>Texas</v>
      </c>
      <c r="I6298" t="str">
        <f>VLOOKUP(H6298,Table2[[State]:[Kürzel für Highcharts]],2,0)</f>
        <v>TX</v>
      </c>
    </row>
    <row r="6299" spans="1:9">
      <c r="A6299">
        <v>44</v>
      </c>
      <c r="B6299" s="3">
        <v>42057</v>
      </c>
      <c r="C6299">
        <v>1.26</v>
      </c>
      <c r="D6299">
        <v>10792.32</v>
      </c>
      <c r="E6299" t="s">
        <v>10</v>
      </c>
      <c r="F6299">
        <v>2015</v>
      </c>
      <c r="G6299" s="4" t="s">
        <v>28</v>
      </c>
      <c r="H6299" t="str">
        <f>VLOOKUP(G6299,States!$A$1:$B$71,2,0)</f>
        <v>Texas</v>
      </c>
      <c r="I6299" t="str">
        <f>VLOOKUP(H6299,Table2[[State]:[Kürzel für Highcharts]],2,0)</f>
        <v>TX</v>
      </c>
    </row>
    <row r="6300" spans="1:9">
      <c r="A6300">
        <v>45</v>
      </c>
      <c r="B6300" s="3">
        <v>42050</v>
      </c>
      <c r="C6300">
        <v>1.29</v>
      </c>
      <c r="D6300">
        <v>10569.83</v>
      </c>
      <c r="E6300" t="s">
        <v>10</v>
      </c>
      <c r="F6300">
        <v>2015</v>
      </c>
      <c r="G6300" s="4" t="s">
        <v>28</v>
      </c>
      <c r="H6300" t="str">
        <f>VLOOKUP(G6300,States!$A$1:$B$71,2,0)</f>
        <v>Texas</v>
      </c>
      <c r="I6300" t="str">
        <f>VLOOKUP(H6300,Table2[[State]:[Kürzel für Highcharts]],2,0)</f>
        <v>TX</v>
      </c>
    </row>
    <row r="6301" spans="1:9">
      <c r="A6301">
        <v>46</v>
      </c>
      <c r="B6301" s="3">
        <v>42043</v>
      </c>
      <c r="C6301">
        <v>1.25</v>
      </c>
      <c r="D6301">
        <v>9077.59</v>
      </c>
      <c r="E6301" t="s">
        <v>10</v>
      </c>
      <c r="F6301">
        <v>2015</v>
      </c>
      <c r="G6301" s="4" t="s">
        <v>28</v>
      </c>
      <c r="H6301" t="str">
        <f>VLOOKUP(G6301,States!$A$1:$B$71,2,0)</f>
        <v>Texas</v>
      </c>
      <c r="I6301" t="str">
        <f>VLOOKUP(H6301,Table2[[State]:[Kürzel für Highcharts]],2,0)</f>
        <v>TX</v>
      </c>
    </row>
    <row r="6302" spans="1:9">
      <c r="A6302">
        <v>47</v>
      </c>
      <c r="B6302" s="3">
        <v>42036</v>
      </c>
      <c r="C6302">
        <v>1.1499999999999999</v>
      </c>
      <c r="D6302">
        <v>12285.76</v>
      </c>
      <c r="E6302" t="s">
        <v>10</v>
      </c>
      <c r="F6302">
        <v>2015</v>
      </c>
      <c r="G6302" s="4" t="s">
        <v>28</v>
      </c>
      <c r="H6302" t="str">
        <f>VLOOKUP(G6302,States!$A$1:$B$71,2,0)</f>
        <v>Texas</v>
      </c>
      <c r="I6302" t="str">
        <f>VLOOKUP(H6302,Table2[[State]:[Kürzel für Highcharts]],2,0)</f>
        <v>TX</v>
      </c>
    </row>
    <row r="6303" spans="1:9">
      <c r="A6303">
        <v>48</v>
      </c>
      <c r="B6303" s="3">
        <v>42029</v>
      </c>
      <c r="C6303">
        <v>1.24</v>
      </c>
      <c r="D6303">
        <v>11398.91</v>
      </c>
      <c r="E6303" t="s">
        <v>10</v>
      </c>
      <c r="F6303">
        <v>2015</v>
      </c>
      <c r="G6303" s="4" t="s">
        <v>28</v>
      </c>
      <c r="H6303" t="str">
        <f>VLOOKUP(G6303,States!$A$1:$B$71,2,0)</f>
        <v>Texas</v>
      </c>
      <c r="I6303" t="str">
        <f>VLOOKUP(H6303,Table2[[State]:[Kürzel für Highcharts]],2,0)</f>
        <v>TX</v>
      </c>
    </row>
    <row r="6304" spans="1:9">
      <c r="A6304">
        <v>49</v>
      </c>
      <c r="B6304" s="3">
        <v>42022</v>
      </c>
      <c r="C6304">
        <v>1.2</v>
      </c>
      <c r="D6304">
        <v>9979.64</v>
      </c>
      <c r="E6304" t="s">
        <v>10</v>
      </c>
      <c r="F6304">
        <v>2015</v>
      </c>
      <c r="G6304" s="4" t="s">
        <v>28</v>
      </c>
      <c r="H6304" t="str">
        <f>VLOOKUP(G6304,States!$A$1:$B$71,2,0)</f>
        <v>Texas</v>
      </c>
      <c r="I6304" t="str">
        <f>VLOOKUP(H6304,Table2[[State]:[Kürzel für Highcharts]],2,0)</f>
        <v>TX</v>
      </c>
    </row>
    <row r="6305" spans="1:9">
      <c r="A6305">
        <v>50</v>
      </c>
      <c r="B6305" s="3">
        <v>42015</v>
      </c>
      <c r="C6305">
        <v>1.26</v>
      </c>
      <c r="D6305">
        <v>7561</v>
      </c>
      <c r="E6305" t="s">
        <v>10</v>
      </c>
      <c r="F6305">
        <v>2015</v>
      </c>
      <c r="G6305" s="4" t="s">
        <v>28</v>
      </c>
      <c r="H6305" t="str">
        <f>VLOOKUP(G6305,States!$A$1:$B$71,2,0)</f>
        <v>Texas</v>
      </c>
      <c r="I6305" t="str">
        <f>VLOOKUP(H6305,Table2[[State]:[Kürzel für Highcharts]],2,0)</f>
        <v>TX</v>
      </c>
    </row>
    <row r="6306" spans="1:9">
      <c r="A6306">
        <v>51</v>
      </c>
      <c r="B6306" s="3">
        <v>42008</v>
      </c>
      <c r="C6306">
        <v>1.22</v>
      </c>
      <c r="D6306">
        <v>8938.32</v>
      </c>
      <c r="E6306" t="s">
        <v>10</v>
      </c>
      <c r="F6306">
        <v>2015</v>
      </c>
      <c r="G6306" s="4" t="s">
        <v>28</v>
      </c>
      <c r="H6306" t="str">
        <f>VLOOKUP(G6306,States!$A$1:$B$71,2,0)</f>
        <v>Texas</v>
      </c>
      <c r="I6306" t="str">
        <f>VLOOKUP(H6306,Table2[[State]:[Kürzel für Highcharts]],2,0)</f>
        <v>TX</v>
      </c>
    </row>
    <row r="6307" spans="1:9">
      <c r="A6307">
        <v>0</v>
      </c>
      <c r="B6307" s="3">
        <v>42729</v>
      </c>
      <c r="C6307">
        <v>1.21</v>
      </c>
      <c r="D6307">
        <v>20826.21</v>
      </c>
      <c r="E6307" t="s">
        <v>10</v>
      </c>
      <c r="F6307">
        <v>2016</v>
      </c>
      <c r="G6307" s="4" t="s">
        <v>28</v>
      </c>
      <c r="H6307" t="str">
        <f>VLOOKUP(G6307,States!$A$1:$B$71,2,0)</f>
        <v>Texas</v>
      </c>
      <c r="I6307" t="str">
        <f>VLOOKUP(H6307,Table2[[State]:[Kürzel für Highcharts]],2,0)</f>
        <v>TX</v>
      </c>
    </row>
    <row r="6308" spans="1:9">
      <c r="A6308">
        <v>1</v>
      </c>
      <c r="B6308" s="3">
        <v>42722</v>
      </c>
      <c r="C6308">
        <v>1</v>
      </c>
      <c r="D6308">
        <v>23369.48</v>
      </c>
      <c r="E6308" t="s">
        <v>10</v>
      </c>
      <c r="F6308">
        <v>2016</v>
      </c>
      <c r="G6308" s="4" t="s">
        <v>28</v>
      </c>
      <c r="H6308" t="str">
        <f>VLOOKUP(G6308,States!$A$1:$B$71,2,0)</f>
        <v>Texas</v>
      </c>
      <c r="I6308" t="str">
        <f>VLOOKUP(H6308,Table2[[State]:[Kürzel für Highcharts]],2,0)</f>
        <v>TX</v>
      </c>
    </row>
    <row r="6309" spans="1:9">
      <c r="A6309">
        <v>2</v>
      </c>
      <c r="B6309" s="3">
        <v>42715</v>
      </c>
      <c r="C6309">
        <v>1.02</v>
      </c>
      <c r="D6309">
        <v>22650.75</v>
      </c>
      <c r="E6309" t="s">
        <v>10</v>
      </c>
      <c r="F6309">
        <v>2016</v>
      </c>
      <c r="G6309" s="4" t="s">
        <v>28</v>
      </c>
      <c r="H6309" t="str">
        <f>VLOOKUP(G6309,States!$A$1:$B$71,2,0)</f>
        <v>Texas</v>
      </c>
      <c r="I6309" t="str">
        <f>VLOOKUP(H6309,Table2[[State]:[Kürzel für Highcharts]],2,0)</f>
        <v>TX</v>
      </c>
    </row>
    <row r="6310" spans="1:9">
      <c r="A6310">
        <v>3</v>
      </c>
      <c r="B6310" s="3">
        <v>42708</v>
      </c>
      <c r="C6310">
        <v>1</v>
      </c>
      <c r="D6310">
        <v>23759.48</v>
      </c>
      <c r="E6310" t="s">
        <v>10</v>
      </c>
      <c r="F6310">
        <v>2016</v>
      </c>
      <c r="G6310" s="4" t="s">
        <v>28</v>
      </c>
      <c r="H6310" t="str">
        <f>VLOOKUP(G6310,States!$A$1:$B$71,2,0)</f>
        <v>Texas</v>
      </c>
      <c r="I6310" t="str">
        <f>VLOOKUP(H6310,Table2[[State]:[Kürzel für Highcharts]],2,0)</f>
        <v>TX</v>
      </c>
    </row>
    <row r="6311" spans="1:9">
      <c r="A6311">
        <v>4</v>
      </c>
      <c r="B6311" s="3">
        <v>42701</v>
      </c>
      <c r="C6311">
        <v>0.98</v>
      </c>
      <c r="D6311">
        <v>38114.660000000003</v>
      </c>
      <c r="E6311" t="s">
        <v>10</v>
      </c>
      <c r="F6311">
        <v>2016</v>
      </c>
      <c r="G6311" s="4" t="s">
        <v>28</v>
      </c>
      <c r="H6311" t="str">
        <f>VLOOKUP(G6311,States!$A$1:$B$71,2,0)</f>
        <v>Texas</v>
      </c>
      <c r="I6311" t="str">
        <f>VLOOKUP(H6311,Table2[[State]:[Kürzel für Highcharts]],2,0)</f>
        <v>TX</v>
      </c>
    </row>
    <row r="6312" spans="1:9">
      <c r="A6312">
        <v>5</v>
      </c>
      <c r="B6312" s="3">
        <v>42694</v>
      </c>
      <c r="C6312">
        <v>0.99</v>
      </c>
      <c r="D6312">
        <v>36090.089999999997</v>
      </c>
      <c r="E6312" t="s">
        <v>10</v>
      </c>
      <c r="F6312">
        <v>2016</v>
      </c>
      <c r="G6312" s="4" t="s">
        <v>28</v>
      </c>
      <c r="H6312" t="str">
        <f>VLOOKUP(G6312,States!$A$1:$B$71,2,0)</f>
        <v>Texas</v>
      </c>
      <c r="I6312" t="str">
        <f>VLOOKUP(H6312,Table2[[State]:[Kürzel für Highcharts]],2,0)</f>
        <v>TX</v>
      </c>
    </row>
    <row r="6313" spans="1:9">
      <c r="A6313">
        <v>6</v>
      </c>
      <c r="B6313" s="3">
        <v>42687</v>
      </c>
      <c r="C6313">
        <v>1.1000000000000001</v>
      </c>
      <c r="D6313">
        <v>38684.699999999997</v>
      </c>
      <c r="E6313" t="s">
        <v>10</v>
      </c>
      <c r="F6313">
        <v>2016</v>
      </c>
      <c r="G6313" s="4" t="s">
        <v>28</v>
      </c>
      <c r="H6313" t="str">
        <f>VLOOKUP(G6313,States!$A$1:$B$71,2,0)</f>
        <v>Texas</v>
      </c>
      <c r="I6313" t="str">
        <f>VLOOKUP(H6313,Table2[[State]:[Kürzel für Highcharts]],2,0)</f>
        <v>TX</v>
      </c>
    </row>
    <row r="6314" spans="1:9">
      <c r="A6314">
        <v>7</v>
      </c>
      <c r="B6314" s="3">
        <v>42680</v>
      </c>
      <c r="C6314">
        <v>1.43</v>
      </c>
      <c r="D6314">
        <v>34163.019999999997</v>
      </c>
      <c r="E6314" t="s">
        <v>10</v>
      </c>
      <c r="F6314">
        <v>2016</v>
      </c>
      <c r="G6314" s="4" t="s">
        <v>28</v>
      </c>
      <c r="H6314" t="str">
        <f>VLOOKUP(G6314,States!$A$1:$B$71,2,0)</f>
        <v>Texas</v>
      </c>
      <c r="I6314" t="str">
        <f>VLOOKUP(H6314,Table2[[State]:[Kürzel für Highcharts]],2,0)</f>
        <v>TX</v>
      </c>
    </row>
    <row r="6315" spans="1:9">
      <c r="A6315">
        <v>8</v>
      </c>
      <c r="B6315" s="3">
        <v>42673</v>
      </c>
      <c r="C6315">
        <v>1.46</v>
      </c>
      <c r="D6315">
        <v>28128.59</v>
      </c>
      <c r="E6315" t="s">
        <v>10</v>
      </c>
      <c r="F6315">
        <v>2016</v>
      </c>
      <c r="G6315" s="4" t="s">
        <v>28</v>
      </c>
      <c r="H6315" t="str">
        <f>VLOOKUP(G6315,States!$A$1:$B$71,2,0)</f>
        <v>Texas</v>
      </c>
      <c r="I6315" t="str">
        <f>VLOOKUP(H6315,Table2[[State]:[Kürzel für Highcharts]],2,0)</f>
        <v>TX</v>
      </c>
    </row>
    <row r="6316" spans="1:9">
      <c r="A6316">
        <v>9</v>
      </c>
      <c r="B6316" s="3">
        <v>42666</v>
      </c>
      <c r="C6316">
        <v>1.43</v>
      </c>
      <c r="D6316">
        <v>28930.46</v>
      </c>
      <c r="E6316" t="s">
        <v>10</v>
      </c>
      <c r="F6316">
        <v>2016</v>
      </c>
      <c r="G6316" s="4" t="s">
        <v>28</v>
      </c>
      <c r="H6316" t="str">
        <f>VLOOKUP(G6316,States!$A$1:$B$71,2,0)</f>
        <v>Texas</v>
      </c>
      <c r="I6316" t="str">
        <f>VLOOKUP(H6316,Table2[[State]:[Kürzel für Highcharts]],2,0)</f>
        <v>TX</v>
      </c>
    </row>
    <row r="6317" spans="1:9">
      <c r="A6317">
        <v>10</v>
      </c>
      <c r="B6317" s="3">
        <v>42659</v>
      </c>
      <c r="C6317">
        <v>0.89</v>
      </c>
      <c r="D6317">
        <v>48889.9</v>
      </c>
      <c r="E6317" t="s">
        <v>10</v>
      </c>
      <c r="F6317">
        <v>2016</v>
      </c>
      <c r="G6317" s="4" t="s">
        <v>28</v>
      </c>
      <c r="H6317" t="str">
        <f>VLOOKUP(G6317,States!$A$1:$B$71,2,0)</f>
        <v>Texas</v>
      </c>
      <c r="I6317" t="str">
        <f>VLOOKUP(H6317,Table2[[State]:[Kürzel für Highcharts]],2,0)</f>
        <v>TX</v>
      </c>
    </row>
    <row r="6318" spans="1:9">
      <c r="A6318">
        <v>11</v>
      </c>
      <c r="B6318" s="3">
        <v>42652</v>
      </c>
      <c r="C6318">
        <v>0.84</v>
      </c>
      <c r="D6318">
        <v>41224.629999999997</v>
      </c>
      <c r="E6318" t="s">
        <v>10</v>
      </c>
      <c r="F6318">
        <v>2016</v>
      </c>
      <c r="G6318" s="4" t="s">
        <v>28</v>
      </c>
      <c r="H6318" t="str">
        <f>VLOOKUP(G6318,States!$A$1:$B$71,2,0)</f>
        <v>Texas</v>
      </c>
      <c r="I6318" t="str">
        <f>VLOOKUP(H6318,Table2[[State]:[Kürzel für Highcharts]],2,0)</f>
        <v>TX</v>
      </c>
    </row>
    <row r="6319" spans="1:9">
      <c r="A6319">
        <v>12</v>
      </c>
      <c r="B6319" s="3">
        <v>42645</v>
      </c>
      <c r="C6319">
        <v>0.81</v>
      </c>
      <c r="D6319">
        <v>43340.59</v>
      </c>
      <c r="E6319" t="s">
        <v>10</v>
      </c>
      <c r="F6319">
        <v>2016</v>
      </c>
      <c r="G6319" s="4" t="s">
        <v>28</v>
      </c>
      <c r="H6319" t="str">
        <f>VLOOKUP(G6319,States!$A$1:$B$71,2,0)</f>
        <v>Texas</v>
      </c>
      <c r="I6319" t="str">
        <f>VLOOKUP(H6319,Table2[[State]:[Kürzel für Highcharts]],2,0)</f>
        <v>TX</v>
      </c>
    </row>
    <row r="6320" spans="1:9">
      <c r="A6320">
        <v>13</v>
      </c>
      <c r="B6320" s="3">
        <v>42638</v>
      </c>
      <c r="C6320">
        <v>0.87</v>
      </c>
      <c r="D6320">
        <v>40784.870000000003</v>
      </c>
      <c r="E6320" t="s">
        <v>10</v>
      </c>
      <c r="F6320">
        <v>2016</v>
      </c>
      <c r="G6320" s="4" t="s">
        <v>28</v>
      </c>
      <c r="H6320" t="str">
        <f>VLOOKUP(G6320,States!$A$1:$B$71,2,0)</f>
        <v>Texas</v>
      </c>
      <c r="I6320" t="str">
        <f>VLOOKUP(H6320,Table2[[State]:[Kürzel für Highcharts]],2,0)</f>
        <v>TX</v>
      </c>
    </row>
    <row r="6321" spans="1:9">
      <c r="A6321">
        <v>14</v>
      </c>
      <c r="B6321" s="3">
        <v>42631</v>
      </c>
      <c r="C6321">
        <v>0.9</v>
      </c>
      <c r="D6321">
        <v>42158.239999999998</v>
      </c>
      <c r="E6321" t="s">
        <v>10</v>
      </c>
      <c r="F6321">
        <v>2016</v>
      </c>
      <c r="G6321" s="4" t="s">
        <v>28</v>
      </c>
      <c r="H6321" t="str">
        <f>VLOOKUP(G6321,States!$A$1:$B$71,2,0)</f>
        <v>Texas</v>
      </c>
      <c r="I6321" t="str">
        <f>VLOOKUP(H6321,Table2[[State]:[Kürzel für Highcharts]],2,0)</f>
        <v>TX</v>
      </c>
    </row>
    <row r="6322" spans="1:9">
      <c r="A6322">
        <v>15</v>
      </c>
      <c r="B6322" s="3">
        <v>42624</v>
      </c>
      <c r="C6322">
        <v>0.87</v>
      </c>
      <c r="D6322">
        <v>47076.79</v>
      </c>
      <c r="E6322" t="s">
        <v>10</v>
      </c>
      <c r="F6322">
        <v>2016</v>
      </c>
      <c r="G6322" s="4" t="s">
        <v>28</v>
      </c>
      <c r="H6322" t="str">
        <f>VLOOKUP(G6322,States!$A$1:$B$71,2,0)</f>
        <v>Texas</v>
      </c>
      <c r="I6322" t="str">
        <f>VLOOKUP(H6322,Table2[[State]:[Kürzel für Highcharts]],2,0)</f>
        <v>TX</v>
      </c>
    </row>
    <row r="6323" spans="1:9">
      <c r="A6323">
        <v>16</v>
      </c>
      <c r="B6323" s="3">
        <v>42617</v>
      </c>
      <c r="C6323">
        <v>0.91</v>
      </c>
      <c r="D6323">
        <v>44369.75</v>
      </c>
      <c r="E6323" t="s">
        <v>10</v>
      </c>
      <c r="F6323">
        <v>2016</v>
      </c>
      <c r="G6323" s="4" t="s">
        <v>28</v>
      </c>
      <c r="H6323" t="str">
        <f>VLOOKUP(G6323,States!$A$1:$B$71,2,0)</f>
        <v>Texas</v>
      </c>
      <c r="I6323" t="str">
        <f>VLOOKUP(H6323,Table2[[State]:[Kürzel für Highcharts]],2,0)</f>
        <v>TX</v>
      </c>
    </row>
    <row r="6324" spans="1:9">
      <c r="A6324">
        <v>17</v>
      </c>
      <c r="B6324" s="3">
        <v>42610</v>
      </c>
      <c r="C6324">
        <v>0.91</v>
      </c>
      <c r="D6324">
        <v>46968.92</v>
      </c>
      <c r="E6324" t="s">
        <v>10</v>
      </c>
      <c r="F6324">
        <v>2016</v>
      </c>
      <c r="G6324" s="4" t="s">
        <v>28</v>
      </c>
      <c r="H6324" t="str">
        <f>VLOOKUP(G6324,States!$A$1:$B$71,2,0)</f>
        <v>Texas</v>
      </c>
      <c r="I6324" t="str">
        <f>VLOOKUP(H6324,Table2[[State]:[Kürzel für Highcharts]],2,0)</f>
        <v>TX</v>
      </c>
    </row>
    <row r="6325" spans="1:9">
      <c r="A6325">
        <v>18</v>
      </c>
      <c r="B6325" s="3">
        <v>42603</v>
      </c>
      <c r="C6325">
        <v>0.98</v>
      </c>
      <c r="D6325">
        <v>34420.5</v>
      </c>
      <c r="E6325" t="s">
        <v>10</v>
      </c>
      <c r="F6325">
        <v>2016</v>
      </c>
      <c r="G6325" s="4" t="s">
        <v>28</v>
      </c>
      <c r="H6325" t="str">
        <f>VLOOKUP(G6325,States!$A$1:$B$71,2,0)</f>
        <v>Texas</v>
      </c>
      <c r="I6325" t="str">
        <f>VLOOKUP(H6325,Table2[[State]:[Kürzel für Highcharts]],2,0)</f>
        <v>TX</v>
      </c>
    </row>
    <row r="6326" spans="1:9">
      <c r="A6326">
        <v>19</v>
      </c>
      <c r="B6326" s="3">
        <v>42596</v>
      </c>
      <c r="C6326">
        <v>1.1000000000000001</v>
      </c>
      <c r="D6326">
        <v>31622.99</v>
      </c>
      <c r="E6326" t="s">
        <v>10</v>
      </c>
      <c r="F6326">
        <v>2016</v>
      </c>
      <c r="G6326" s="4" t="s">
        <v>28</v>
      </c>
      <c r="H6326" t="str">
        <f>VLOOKUP(G6326,States!$A$1:$B$71,2,0)</f>
        <v>Texas</v>
      </c>
      <c r="I6326" t="str">
        <f>VLOOKUP(H6326,Table2[[State]:[Kürzel für Highcharts]],2,0)</f>
        <v>TX</v>
      </c>
    </row>
    <row r="6327" spans="1:9">
      <c r="A6327">
        <v>20</v>
      </c>
      <c r="B6327" s="3">
        <v>42589</v>
      </c>
      <c r="C6327">
        <v>1.36</v>
      </c>
      <c r="D6327">
        <v>21560.06</v>
      </c>
      <c r="E6327" t="s">
        <v>10</v>
      </c>
      <c r="F6327">
        <v>2016</v>
      </c>
      <c r="G6327" s="4" t="s">
        <v>28</v>
      </c>
      <c r="H6327" t="str">
        <f>VLOOKUP(G6327,States!$A$1:$B$71,2,0)</f>
        <v>Texas</v>
      </c>
      <c r="I6327" t="str">
        <f>VLOOKUP(H6327,Table2[[State]:[Kürzel für Highcharts]],2,0)</f>
        <v>TX</v>
      </c>
    </row>
    <row r="6328" spans="1:9">
      <c r="A6328">
        <v>21</v>
      </c>
      <c r="B6328" s="3">
        <v>42582</v>
      </c>
      <c r="C6328">
        <v>1.45</v>
      </c>
      <c r="D6328">
        <v>21414.84</v>
      </c>
      <c r="E6328" t="s">
        <v>10</v>
      </c>
      <c r="F6328">
        <v>2016</v>
      </c>
      <c r="G6328" s="4" t="s">
        <v>28</v>
      </c>
      <c r="H6328" t="str">
        <f>VLOOKUP(G6328,States!$A$1:$B$71,2,0)</f>
        <v>Texas</v>
      </c>
      <c r="I6328" t="str">
        <f>VLOOKUP(H6328,Table2[[State]:[Kürzel für Highcharts]],2,0)</f>
        <v>TX</v>
      </c>
    </row>
    <row r="6329" spans="1:9">
      <c r="A6329">
        <v>22</v>
      </c>
      <c r="B6329" s="3">
        <v>42575</v>
      </c>
      <c r="C6329">
        <v>1.45</v>
      </c>
      <c r="D6329">
        <v>22178.66</v>
      </c>
      <c r="E6329" t="s">
        <v>10</v>
      </c>
      <c r="F6329">
        <v>2016</v>
      </c>
      <c r="G6329" s="4" t="s">
        <v>28</v>
      </c>
      <c r="H6329" t="str">
        <f>VLOOKUP(G6329,States!$A$1:$B$71,2,0)</f>
        <v>Texas</v>
      </c>
      <c r="I6329" t="str">
        <f>VLOOKUP(H6329,Table2[[State]:[Kürzel für Highcharts]],2,0)</f>
        <v>TX</v>
      </c>
    </row>
    <row r="6330" spans="1:9">
      <c r="A6330">
        <v>23</v>
      </c>
      <c r="B6330" s="3">
        <v>42568</v>
      </c>
      <c r="C6330">
        <v>1.39</v>
      </c>
      <c r="D6330">
        <v>20729.16</v>
      </c>
      <c r="E6330" t="s">
        <v>10</v>
      </c>
      <c r="F6330">
        <v>2016</v>
      </c>
      <c r="G6330" s="4" t="s">
        <v>28</v>
      </c>
      <c r="H6330" t="str">
        <f>VLOOKUP(G6330,States!$A$1:$B$71,2,0)</f>
        <v>Texas</v>
      </c>
      <c r="I6330" t="str">
        <f>VLOOKUP(H6330,Table2[[State]:[Kürzel für Highcharts]],2,0)</f>
        <v>TX</v>
      </c>
    </row>
    <row r="6331" spans="1:9">
      <c r="A6331">
        <v>24</v>
      </c>
      <c r="B6331" s="3">
        <v>42561</v>
      </c>
      <c r="C6331">
        <v>1.2</v>
      </c>
      <c r="D6331">
        <v>25644.01</v>
      </c>
      <c r="E6331" t="s">
        <v>10</v>
      </c>
      <c r="F6331">
        <v>2016</v>
      </c>
      <c r="G6331" s="4" t="s">
        <v>28</v>
      </c>
      <c r="H6331" t="str">
        <f>VLOOKUP(G6331,States!$A$1:$B$71,2,0)</f>
        <v>Texas</v>
      </c>
      <c r="I6331" t="str">
        <f>VLOOKUP(H6331,Table2[[State]:[Kürzel für Highcharts]],2,0)</f>
        <v>TX</v>
      </c>
    </row>
    <row r="6332" spans="1:9">
      <c r="A6332">
        <v>25</v>
      </c>
      <c r="B6332" s="3">
        <v>42554</v>
      </c>
      <c r="C6332">
        <v>1.29</v>
      </c>
      <c r="D6332">
        <v>15452.08</v>
      </c>
      <c r="E6332" t="s">
        <v>10</v>
      </c>
      <c r="F6332">
        <v>2016</v>
      </c>
      <c r="G6332" s="4" t="s">
        <v>28</v>
      </c>
      <c r="H6332" t="str">
        <f>VLOOKUP(G6332,States!$A$1:$B$71,2,0)</f>
        <v>Texas</v>
      </c>
      <c r="I6332" t="str">
        <f>VLOOKUP(H6332,Table2[[State]:[Kürzel für Highcharts]],2,0)</f>
        <v>TX</v>
      </c>
    </row>
    <row r="6333" spans="1:9">
      <c r="A6333">
        <v>26</v>
      </c>
      <c r="B6333" s="3">
        <v>42547</v>
      </c>
      <c r="C6333">
        <v>1.32</v>
      </c>
      <c r="D6333">
        <v>14968.56</v>
      </c>
      <c r="E6333" t="s">
        <v>10</v>
      </c>
      <c r="F6333">
        <v>2016</v>
      </c>
      <c r="G6333" s="4" t="s">
        <v>28</v>
      </c>
      <c r="H6333" t="str">
        <f>VLOOKUP(G6333,States!$A$1:$B$71,2,0)</f>
        <v>Texas</v>
      </c>
      <c r="I6333" t="str">
        <f>VLOOKUP(H6333,Table2[[State]:[Kürzel für Highcharts]],2,0)</f>
        <v>TX</v>
      </c>
    </row>
    <row r="6334" spans="1:9">
      <c r="A6334">
        <v>27</v>
      </c>
      <c r="B6334" s="3">
        <v>42540</v>
      </c>
      <c r="C6334">
        <v>1.1299999999999999</v>
      </c>
      <c r="D6334">
        <v>17848.830000000002</v>
      </c>
      <c r="E6334" t="s">
        <v>10</v>
      </c>
      <c r="F6334">
        <v>2016</v>
      </c>
      <c r="G6334" s="4" t="s">
        <v>28</v>
      </c>
      <c r="H6334" t="str">
        <f>VLOOKUP(G6334,States!$A$1:$B$71,2,0)</f>
        <v>Texas</v>
      </c>
      <c r="I6334" t="str">
        <f>VLOOKUP(H6334,Table2[[State]:[Kürzel für Highcharts]],2,0)</f>
        <v>TX</v>
      </c>
    </row>
    <row r="6335" spans="1:9">
      <c r="A6335">
        <v>28</v>
      </c>
      <c r="B6335" s="3">
        <v>42533</v>
      </c>
      <c r="C6335">
        <v>1.05</v>
      </c>
      <c r="D6335">
        <v>19398.78</v>
      </c>
      <c r="E6335" t="s">
        <v>10</v>
      </c>
      <c r="F6335">
        <v>2016</v>
      </c>
      <c r="G6335" s="4" t="s">
        <v>28</v>
      </c>
      <c r="H6335" t="str">
        <f>VLOOKUP(G6335,States!$A$1:$B$71,2,0)</f>
        <v>Texas</v>
      </c>
      <c r="I6335" t="str">
        <f>VLOOKUP(H6335,Table2[[State]:[Kürzel für Highcharts]],2,0)</f>
        <v>TX</v>
      </c>
    </row>
    <row r="6336" spans="1:9">
      <c r="A6336">
        <v>29</v>
      </c>
      <c r="B6336" s="3">
        <v>42526</v>
      </c>
      <c r="C6336">
        <v>1.05</v>
      </c>
      <c r="D6336">
        <v>20914.8</v>
      </c>
      <c r="E6336" t="s">
        <v>10</v>
      </c>
      <c r="F6336">
        <v>2016</v>
      </c>
      <c r="G6336" s="4" t="s">
        <v>28</v>
      </c>
      <c r="H6336" t="str">
        <f>VLOOKUP(G6336,States!$A$1:$B$71,2,0)</f>
        <v>Texas</v>
      </c>
      <c r="I6336" t="str">
        <f>VLOOKUP(H6336,Table2[[State]:[Kürzel für Highcharts]],2,0)</f>
        <v>TX</v>
      </c>
    </row>
    <row r="6337" spans="1:9">
      <c r="A6337">
        <v>30</v>
      </c>
      <c r="B6337" s="3">
        <v>42519</v>
      </c>
      <c r="C6337">
        <v>0.96</v>
      </c>
      <c r="D6337">
        <v>28717.52</v>
      </c>
      <c r="E6337" t="s">
        <v>10</v>
      </c>
      <c r="F6337">
        <v>2016</v>
      </c>
      <c r="G6337" s="4" t="s">
        <v>28</v>
      </c>
      <c r="H6337" t="str">
        <f>VLOOKUP(G6337,States!$A$1:$B$71,2,0)</f>
        <v>Texas</v>
      </c>
      <c r="I6337" t="str">
        <f>VLOOKUP(H6337,Table2[[State]:[Kürzel für Highcharts]],2,0)</f>
        <v>TX</v>
      </c>
    </row>
    <row r="6338" spans="1:9">
      <c r="A6338">
        <v>31</v>
      </c>
      <c r="B6338" s="3">
        <v>42512</v>
      </c>
      <c r="C6338">
        <v>0.97</v>
      </c>
      <c r="D6338">
        <v>28571.29</v>
      </c>
      <c r="E6338" t="s">
        <v>10</v>
      </c>
      <c r="F6338">
        <v>2016</v>
      </c>
      <c r="G6338" s="4" t="s">
        <v>28</v>
      </c>
      <c r="H6338" t="str">
        <f>VLOOKUP(G6338,States!$A$1:$B$71,2,0)</f>
        <v>Texas</v>
      </c>
      <c r="I6338" t="str">
        <f>VLOOKUP(H6338,Table2[[State]:[Kürzel für Highcharts]],2,0)</f>
        <v>TX</v>
      </c>
    </row>
    <row r="6339" spans="1:9">
      <c r="A6339">
        <v>32</v>
      </c>
      <c r="B6339" s="3">
        <v>42505</v>
      </c>
      <c r="C6339">
        <v>1</v>
      </c>
      <c r="D6339">
        <v>22900.080000000002</v>
      </c>
      <c r="E6339" t="s">
        <v>10</v>
      </c>
      <c r="F6339">
        <v>2016</v>
      </c>
      <c r="G6339" s="4" t="s">
        <v>28</v>
      </c>
      <c r="H6339" t="str">
        <f>VLOOKUP(G6339,States!$A$1:$B$71,2,0)</f>
        <v>Texas</v>
      </c>
      <c r="I6339" t="str">
        <f>VLOOKUP(H6339,Table2[[State]:[Kürzel für Highcharts]],2,0)</f>
        <v>TX</v>
      </c>
    </row>
    <row r="6340" spans="1:9">
      <c r="A6340">
        <v>33</v>
      </c>
      <c r="B6340" s="3">
        <v>42498</v>
      </c>
      <c r="C6340">
        <v>1.04</v>
      </c>
      <c r="D6340">
        <v>20458.560000000001</v>
      </c>
      <c r="E6340" t="s">
        <v>10</v>
      </c>
      <c r="F6340">
        <v>2016</v>
      </c>
      <c r="G6340" s="4" t="s">
        <v>28</v>
      </c>
      <c r="H6340" t="str">
        <f>VLOOKUP(G6340,States!$A$1:$B$71,2,0)</f>
        <v>Texas</v>
      </c>
      <c r="I6340" t="str">
        <f>VLOOKUP(H6340,Table2[[State]:[Kürzel für Highcharts]],2,0)</f>
        <v>TX</v>
      </c>
    </row>
    <row r="6341" spans="1:9">
      <c r="A6341">
        <v>34</v>
      </c>
      <c r="B6341" s="3">
        <v>42491</v>
      </c>
      <c r="C6341">
        <v>1.1000000000000001</v>
      </c>
      <c r="D6341">
        <v>16297.47</v>
      </c>
      <c r="E6341" t="s">
        <v>10</v>
      </c>
      <c r="F6341">
        <v>2016</v>
      </c>
      <c r="G6341" s="4" t="s">
        <v>28</v>
      </c>
      <c r="H6341" t="str">
        <f>VLOOKUP(G6341,States!$A$1:$B$71,2,0)</f>
        <v>Texas</v>
      </c>
      <c r="I6341" t="str">
        <f>VLOOKUP(H6341,Table2[[State]:[Kürzel für Highcharts]],2,0)</f>
        <v>TX</v>
      </c>
    </row>
    <row r="6342" spans="1:9">
      <c r="A6342">
        <v>35</v>
      </c>
      <c r="B6342" s="3">
        <v>42484</v>
      </c>
      <c r="C6342">
        <v>1.07</v>
      </c>
      <c r="D6342">
        <v>15724.92</v>
      </c>
      <c r="E6342" t="s">
        <v>10</v>
      </c>
      <c r="F6342">
        <v>2016</v>
      </c>
      <c r="G6342" s="4" t="s">
        <v>28</v>
      </c>
      <c r="H6342" t="str">
        <f>VLOOKUP(G6342,States!$A$1:$B$71,2,0)</f>
        <v>Texas</v>
      </c>
      <c r="I6342" t="str">
        <f>VLOOKUP(H6342,Table2[[State]:[Kürzel für Highcharts]],2,0)</f>
        <v>TX</v>
      </c>
    </row>
    <row r="6343" spans="1:9">
      <c r="A6343">
        <v>36</v>
      </c>
      <c r="B6343" s="3">
        <v>42477</v>
      </c>
      <c r="C6343">
        <v>1.1100000000000001</v>
      </c>
      <c r="D6343">
        <v>16685.599999999999</v>
      </c>
      <c r="E6343" t="s">
        <v>10</v>
      </c>
      <c r="F6343">
        <v>2016</v>
      </c>
      <c r="G6343" s="4" t="s">
        <v>28</v>
      </c>
      <c r="H6343" t="str">
        <f>VLOOKUP(G6343,States!$A$1:$B$71,2,0)</f>
        <v>Texas</v>
      </c>
      <c r="I6343" t="str">
        <f>VLOOKUP(H6343,Table2[[State]:[Kürzel für Highcharts]],2,0)</f>
        <v>TX</v>
      </c>
    </row>
    <row r="6344" spans="1:9">
      <c r="A6344">
        <v>37</v>
      </c>
      <c r="B6344" s="3">
        <v>42470</v>
      </c>
      <c r="C6344">
        <v>1.2</v>
      </c>
      <c r="D6344">
        <v>13926.61</v>
      </c>
      <c r="E6344" t="s">
        <v>10</v>
      </c>
      <c r="F6344">
        <v>2016</v>
      </c>
      <c r="G6344" s="4" t="s">
        <v>28</v>
      </c>
      <c r="H6344" t="str">
        <f>VLOOKUP(G6344,States!$A$1:$B$71,2,0)</f>
        <v>Texas</v>
      </c>
      <c r="I6344" t="str">
        <f>VLOOKUP(H6344,Table2[[State]:[Kürzel für Highcharts]],2,0)</f>
        <v>TX</v>
      </c>
    </row>
    <row r="6345" spans="1:9">
      <c r="A6345">
        <v>38</v>
      </c>
      <c r="B6345" s="3">
        <v>42463</v>
      </c>
      <c r="C6345">
        <v>1.18</v>
      </c>
      <c r="D6345">
        <v>12965.74</v>
      </c>
      <c r="E6345" t="s">
        <v>10</v>
      </c>
      <c r="F6345">
        <v>2016</v>
      </c>
      <c r="G6345" s="4" t="s">
        <v>28</v>
      </c>
      <c r="H6345" t="str">
        <f>VLOOKUP(G6345,States!$A$1:$B$71,2,0)</f>
        <v>Texas</v>
      </c>
      <c r="I6345" t="str">
        <f>VLOOKUP(H6345,Table2[[State]:[Kürzel für Highcharts]],2,0)</f>
        <v>TX</v>
      </c>
    </row>
    <row r="6346" spans="1:9">
      <c r="A6346">
        <v>39</v>
      </c>
      <c r="B6346" s="3">
        <v>42456</v>
      </c>
      <c r="C6346">
        <v>1.24</v>
      </c>
      <c r="D6346">
        <v>12911.19</v>
      </c>
      <c r="E6346" t="s">
        <v>10</v>
      </c>
      <c r="F6346">
        <v>2016</v>
      </c>
      <c r="G6346" s="4" t="s">
        <v>28</v>
      </c>
      <c r="H6346" t="str">
        <f>VLOOKUP(G6346,States!$A$1:$B$71,2,0)</f>
        <v>Texas</v>
      </c>
      <c r="I6346" t="str">
        <f>VLOOKUP(H6346,Table2[[State]:[Kürzel für Highcharts]],2,0)</f>
        <v>TX</v>
      </c>
    </row>
    <row r="6347" spans="1:9">
      <c r="A6347">
        <v>40</v>
      </c>
      <c r="B6347" s="3">
        <v>42449</v>
      </c>
      <c r="C6347">
        <v>1.29</v>
      </c>
      <c r="D6347">
        <v>11260.96</v>
      </c>
      <c r="E6347" t="s">
        <v>10</v>
      </c>
      <c r="F6347">
        <v>2016</v>
      </c>
      <c r="G6347" s="4" t="s">
        <v>28</v>
      </c>
      <c r="H6347" t="str">
        <f>VLOOKUP(G6347,States!$A$1:$B$71,2,0)</f>
        <v>Texas</v>
      </c>
      <c r="I6347" t="str">
        <f>VLOOKUP(H6347,Table2[[State]:[Kürzel für Highcharts]],2,0)</f>
        <v>TX</v>
      </c>
    </row>
    <row r="6348" spans="1:9">
      <c r="A6348">
        <v>41</v>
      </c>
      <c r="B6348" s="3">
        <v>42442</v>
      </c>
      <c r="C6348">
        <v>1.25</v>
      </c>
      <c r="D6348">
        <v>13002.96</v>
      </c>
      <c r="E6348" t="s">
        <v>10</v>
      </c>
      <c r="F6348">
        <v>2016</v>
      </c>
      <c r="G6348" s="4" t="s">
        <v>28</v>
      </c>
      <c r="H6348" t="str">
        <f>VLOOKUP(G6348,States!$A$1:$B$71,2,0)</f>
        <v>Texas</v>
      </c>
      <c r="I6348" t="str">
        <f>VLOOKUP(H6348,Table2[[State]:[Kürzel für Highcharts]],2,0)</f>
        <v>TX</v>
      </c>
    </row>
    <row r="6349" spans="1:9">
      <c r="A6349">
        <v>42</v>
      </c>
      <c r="B6349" s="3">
        <v>42435</v>
      </c>
      <c r="C6349">
        <v>1.17</v>
      </c>
      <c r="D6349">
        <v>14320.97</v>
      </c>
      <c r="E6349" t="s">
        <v>10</v>
      </c>
      <c r="F6349">
        <v>2016</v>
      </c>
      <c r="G6349" s="4" t="s">
        <v>28</v>
      </c>
      <c r="H6349" t="str">
        <f>VLOOKUP(G6349,States!$A$1:$B$71,2,0)</f>
        <v>Texas</v>
      </c>
      <c r="I6349" t="str">
        <f>VLOOKUP(H6349,Table2[[State]:[Kürzel für Highcharts]],2,0)</f>
        <v>TX</v>
      </c>
    </row>
    <row r="6350" spans="1:9">
      <c r="A6350">
        <v>43</v>
      </c>
      <c r="B6350" s="3">
        <v>42428</v>
      </c>
      <c r="C6350">
        <v>1.28</v>
      </c>
      <c r="D6350">
        <v>12784.14</v>
      </c>
      <c r="E6350" t="s">
        <v>10</v>
      </c>
      <c r="F6350">
        <v>2016</v>
      </c>
      <c r="G6350" s="4" t="s">
        <v>28</v>
      </c>
      <c r="H6350" t="str">
        <f>VLOOKUP(G6350,States!$A$1:$B$71,2,0)</f>
        <v>Texas</v>
      </c>
      <c r="I6350" t="str">
        <f>VLOOKUP(H6350,Table2[[State]:[Kürzel für Highcharts]],2,0)</f>
        <v>TX</v>
      </c>
    </row>
    <row r="6351" spans="1:9">
      <c r="A6351">
        <v>44</v>
      </c>
      <c r="B6351" s="3">
        <v>42421</v>
      </c>
      <c r="C6351">
        <v>1.28</v>
      </c>
      <c r="D6351">
        <v>13399.83</v>
      </c>
      <c r="E6351" t="s">
        <v>10</v>
      </c>
      <c r="F6351">
        <v>2016</v>
      </c>
      <c r="G6351" s="4" t="s">
        <v>28</v>
      </c>
      <c r="H6351" t="str">
        <f>VLOOKUP(G6351,States!$A$1:$B$71,2,0)</f>
        <v>Texas</v>
      </c>
      <c r="I6351" t="str">
        <f>VLOOKUP(H6351,Table2[[State]:[Kürzel für Highcharts]],2,0)</f>
        <v>TX</v>
      </c>
    </row>
    <row r="6352" spans="1:9">
      <c r="A6352">
        <v>45</v>
      </c>
      <c r="B6352" s="3">
        <v>42414</v>
      </c>
      <c r="C6352">
        <v>1.24</v>
      </c>
      <c r="D6352">
        <v>14196.18</v>
      </c>
      <c r="E6352" t="s">
        <v>10</v>
      </c>
      <c r="F6352">
        <v>2016</v>
      </c>
      <c r="G6352" s="4" t="s">
        <v>28</v>
      </c>
      <c r="H6352" t="str">
        <f>VLOOKUP(G6352,States!$A$1:$B$71,2,0)</f>
        <v>Texas</v>
      </c>
      <c r="I6352" t="str">
        <f>VLOOKUP(H6352,Table2[[State]:[Kürzel für Highcharts]],2,0)</f>
        <v>TX</v>
      </c>
    </row>
    <row r="6353" spans="1:9">
      <c r="A6353">
        <v>46</v>
      </c>
      <c r="B6353" s="3">
        <v>42407</v>
      </c>
      <c r="C6353">
        <v>1.37</v>
      </c>
      <c r="D6353">
        <v>12049.42</v>
      </c>
      <c r="E6353" t="s">
        <v>10</v>
      </c>
      <c r="F6353">
        <v>2016</v>
      </c>
      <c r="G6353" s="4" t="s">
        <v>28</v>
      </c>
      <c r="H6353" t="str">
        <f>VLOOKUP(G6353,States!$A$1:$B$71,2,0)</f>
        <v>Texas</v>
      </c>
      <c r="I6353" t="str">
        <f>VLOOKUP(H6353,Table2[[State]:[Kürzel für Highcharts]],2,0)</f>
        <v>TX</v>
      </c>
    </row>
    <row r="6354" spans="1:9">
      <c r="A6354">
        <v>47</v>
      </c>
      <c r="B6354" s="3">
        <v>42400</v>
      </c>
      <c r="C6354">
        <v>1.44</v>
      </c>
      <c r="D6354">
        <v>10657.65</v>
      </c>
      <c r="E6354" t="s">
        <v>10</v>
      </c>
      <c r="F6354">
        <v>2016</v>
      </c>
      <c r="G6354" s="4" t="s">
        <v>28</v>
      </c>
      <c r="H6354" t="str">
        <f>VLOOKUP(G6354,States!$A$1:$B$71,2,0)</f>
        <v>Texas</v>
      </c>
      <c r="I6354" t="str">
        <f>VLOOKUP(H6354,Table2[[State]:[Kürzel für Highcharts]],2,0)</f>
        <v>TX</v>
      </c>
    </row>
    <row r="6355" spans="1:9">
      <c r="A6355">
        <v>48</v>
      </c>
      <c r="B6355" s="3">
        <v>42393</v>
      </c>
      <c r="C6355">
        <v>1.38</v>
      </c>
      <c r="D6355">
        <v>10504.4</v>
      </c>
      <c r="E6355" t="s">
        <v>10</v>
      </c>
      <c r="F6355">
        <v>2016</v>
      </c>
      <c r="G6355" s="4" t="s">
        <v>28</v>
      </c>
      <c r="H6355" t="str">
        <f>VLOOKUP(G6355,States!$A$1:$B$71,2,0)</f>
        <v>Texas</v>
      </c>
      <c r="I6355" t="str">
        <f>VLOOKUP(H6355,Table2[[State]:[Kürzel für Highcharts]],2,0)</f>
        <v>TX</v>
      </c>
    </row>
    <row r="6356" spans="1:9">
      <c r="A6356">
        <v>49</v>
      </c>
      <c r="B6356" s="3">
        <v>42386</v>
      </c>
      <c r="C6356">
        <v>1.31</v>
      </c>
      <c r="D6356">
        <v>11306.09</v>
      </c>
      <c r="E6356" t="s">
        <v>10</v>
      </c>
      <c r="F6356">
        <v>2016</v>
      </c>
      <c r="G6356" s="4" t="s">
        <v>28</v>
      </c>
      <c r="H6356" t="str">
        <f>VLOOKUP(G6356,States!$A$1:$B$71,2,0)</f>
        <v>Texas</v>
      </c>
      <c r="I6356" t="str">
        <f>VLOOKUP(H6356,Table2[[State]:[Kürzel für Highcharts]],2,0)</f>
        <v>TX</v>
      </c>
    </row>
    <row r="6357" spans="1:9">
      <c r="A6357">
        <v>50</v>
      </c>
      <c r="B6357" s="3">
        <v>42379</v>
      </c>
      <c r="C6357">
        <v>1.33</v>
      </c>
      <c r="D6357">
        <v>10100.44</v>
      </c>
      <c r="E6357" t="s">
        <v>10</v>
      </c>
      <c r="F6357">
        <v>2016</v>
      </c>
      <c r="G6357" s="4" t="s">
        <v>28</v>
      </c>
      <c r="H6357" t="str">
        <f>VLOOKUP(G6357,States!$A$1:$B$71,2,0)</f>
        <v>Texas</v>
      </c>
      <c r="I6357" t="str">
        <f>VLOOKUP(H6357,Table2[[State]:[Kürzel für Highcharts]],2,0)</f>
        <v>TX</v>
      </c>
    </row>
    <row r="6358" spans="1:9">
      <c r="A6358">
        <v>51</v>
      </c>
      <c r="B6358" s="3">
        <v>42372</v>
      </c>
      <c r="C6358">
        <v>1.36</v>
      </c>
      <c r="D6358">
        <v>9643.77</v>
      </c>
      <c r="E6358" t="s">
        <v>10</v>
      </c>
      <c r="F6358">
        <v>2016</v>
      </c>
      <c r="G6358" s="4" t="s">
        <v>28</v>
      </c>
      <c r="H6358" t="str">
        <f>VLOOKUP(G6358,States!$A$1:$B$71,2,0)</f>
        <v>Texas</v>
      </c>
      <c r="I6358" t="str">
        <f>VLOOKUP(H6358,Table2[[State]:[Kürzel für Highcharts]],2,0)</f>
        <v>TX</v>
      </c>
    </row>
    <row r="6359" spans="1:9">
      <c r="A6359">
        <v>0</v>
      </c>
      <c r="B6359" s="3">
        <v>43100</v>
      </c>
      <c r="C6359">
        <v>1.36</v>
      </c>
      <c r="D6359">
        <v>25590.34</v>
      </c>
      <c r="E6359" t="s">
        <v>10</v>
      </c>
      <c r="F6359">
        <v>2017</v>
      </c>
      <c r="G6359" s="4" t="s">
        <v>28</v>
      </c>
      <c r="H6359" t="str">
        <f>VLOOKUP(G6359,States!$A$1:$B$71,2,0)</f>
        <v>Texas</v>
      </c>
      <c r="I6359" t="str">
        <f>VLOOKUP(H6359,Table2[[State]:[Kürzel für Highcharts]],2,0)</f>
        <v>TX</v>
      </c>
    </row>
    <row r="6360" spans="1:9">
      <c r="A6360">
        <v>1</v>
      </c>
      <c r="B6360" s="3">
        <v>43093</v>
      </c>
      <c r="C6360">
        <v>1.55</v>
      </c>
      <c r="D6360">
        <v>26781.7</v>
      </c>
      <c r="E6360" t="s">
        <v>10</v>
      </c>
      <c r="F6360">
        <v>2017</v>
      </c>
      <c r="G6360" s="4" t="s">
        <v>28</v>
      </c>
      <c r="H6360" t="str">
        <f>VLOOKUP(G6360,States!$A$1:$B$71,2,0)</f>
        <v>Texas</v>
      </c>
      <c r="I6360" t="str">
        <f>VLOOKUP(H6360,Table2[[State]:[Kürzel für Highcharts]],2,0)</f>
        <v>TX</v>
      </c>
    </row>
    <row r="6361" spans="1:9">
      <c r="A6361">
        <v>2</v>
      </c>
      <c r="B6361" s="3">
        <v>43086</v>
      </c>
      <c r="C6361">
        <v>1.53</v>
      </c>
      <c r="D6361">
        <v>27626.41</v>
      </c>
      <c r="E6361" t="s">
        <v>10</v>
      </c>
      <c r="F6361">
        <v>2017</v>
      </c>
      <c r="G6361" s="4" t="s">
        <v>28</v>
      </c>
      <c r="H6361" t="str">
        <f>VLOOKUP(G6361,States!$A$1:$B$71,2,0)</f>
        <v>Texas</v>
      </c>
      <c r="I6361" t="str">
        <f>VLOOKUP(H6361,Table2[[State]:[Kürzel für Highcharts]],2,0)</f>
        <v>TX</v>
      </c>
    </row>
    <row r="6362" spans="1:9">
      <c r="A6362">
        <v>3</v>
      </c>
      <c r="B6362" s="3">
        <v>43079</v>
      </c>
      <c r="C6362">
        <v>1.51</v>
      </c>
      <c r="D6362">
        <v>26414.51</v>
      </c>
      <c r="E6362" t="s">
        <v>10</v>
      </c>
      <c r="F6362">
        <v>2017</v>
      </c>
      <c r="G6362" s="4" t="s">
        <v>28</v>
      </c>
      <c r="H6362" t="str">
        <f>VLOOKUP(G6362,States!$A$1:$B$71,2,0)</f>
        <v>Texas</v>
      </c>
      <c r="I6362" t="str">
        <f>VLOOKUP(H6362,Table2[[State]:[Kürzel für Highcharts]],2,0)</f>
        <v>TX</v>
      </c>
    </row>
    <row r="6363" spans="1:9">
      <c r="A6363">
        <v>4</v>
      </c>
      <c r="B6363" s="3">
        <v>43072</v>
      </c>
      <c r="C6363">
        <v>1.56</v>
      </c>
      <c r="D6363">
        <v>25457.57</v>
      </c>
      <c r="E6363" t="s">
        <v>10</v>
      </c>
      <c r="F6363">
        <v>2017</v>
      </c>
      <c r="G6363" s="4" t="s">
        <v>28</v>
      </c>
      <c r="H6363" t="str">
        <f>VLOOKUP(G6363,States!$A$1:$B$71,2,0)</f>
        <v>Texas</v>
      </c>
      <c r="I6363" t="str">
        <f>VLOOKUP(H6363,Table2[[State]:[Kürzel für Highcharts]],2,0)</f>
        <v>TX</v>
      </c>
    </row>
    <row r="6364" spans="1:9">
      <c r="A6364">
        <v>5</v>
      </c>
      <c r="B6364" s="3">
        <v>43065</v>
      </c>
      <c r="C6364">
        <v>1.56</v>
      </c>
      <c r="D6364">
        <v>20411.150000000001</v>
      </c>
      <c r="E6364" t="s">
        <v>10</v>
      </c>
      <c r="F6364">
        <v>2017</v>
      </c>
      <c r="G6364" s="4" t="s">
        <v>28</v>
      </c>
      <c r="H6364" t="str">
        <f>VLOOKUP(G6364,States!$A$1:$B$71,2,0)</f>
        <v>Texas</v>
      </c>
      <c r="I6364" t="str">
        <f>VLOOKUP(H6364,Table2[[State]:[Kürzel für Highcharts]],2,0)</f>
        <v>TX</v>
      </c>
    </row>
    <row r="6365" spans="1:9">
      <c r="A6365">
        <v>6</v>
      </c>
      <c r="B6365" s="3">
        <v>43058</v>
      </c>
      <c r="C6365">
        <v>1.56</v>
      </c>
      <c r="D6365">
        <v>24963.18</v>
      </c>
      <c r="E6365" t="s">
        <v>10</v>
      </c>
      <c r="F6365">
        <v>2017</v>
      </c>
      <c r="G6365" s="4" t="s">
        <v>28</v>
      </c>
      <c r="H6365" t="str">
        <f>VLOOKUP(G6365,States!$A$1:$B$71,2,0)</f>
        <v>Texas</v>
      </c>
      <c r="I6365" t="str">
        <f>VLOOKUP(H6365,Table2[[State]:[Kürzel für Highcharts]],2,0)</f>
        <v>TX</v>
      </c>
    </row>
    <row r="6366" spans="1:9">
      <c r="A6366">
        <v>7</v>
      </c>
      <c r="B6366" s="3">
        <v>43051</v>
      </c>
      <c r="C6366">
        <v>1.68</v>
      </c>
      <c r="D6366">
        <v>25301.84</v>
      </c>
      <c r="E6366" t="s">
        <v>10</v>
      </c>
      <c r="F6366">
        <v>2017</v>
      </c>
      <c r="G6366" s="4" t="s">
        <v>28</v>
      </c>
      <c r="H6366" t="str">
        <f>VLOOKUP(G6366,States!$A$1:$B$71,2,0)</f>
        <v>Texas</v>
      </c>
      <c r="I6366" t="str">
        <f>VLOOKUP(H6366,Table2[[State]:[Kürzel für Highcharts]],2,0)</f>
        <v>TX</v>
      </c>
    </row>
    <row r="6367" spans="1:9">
      <c r="A6367">
        <v>8</v>
      </c>
      <c r="B6367" s="3">
        <v>43044</v>
      </c>
      <c r="C6367">
        <v>1.82</v>
      </c>
      <c r="D6367">
        <v>20153.54</v>
      </c>
      <c r="E6367" t="s">
        <v>10</v>
      </c>
      <c r="F6367">
        <v>2017</v>
      </c>
      <c r="G6367" s="4" t="s">
        <v>28</v>
      </c>
      <c r="H6367" t="str">
        <f>VLOOKUP(G6367,States!$A$1:$B$71,2,0)</f>
        <v>Texas</v>
      </c>
      <c r="I6367" t="str">
        <f>VLOOKUP(H6367,Table2[[State]:[Kürzel für Highcharts]],2,0)</f>
        <v>TX</v>
      </c>
    </row>
    <row r="6368" spans="1:9">
      <c r="A6368">
        <v>9</v>
      </c>
      <c r="B6368" s="3">
        <v>43037</v>
      </c>
      <c r="C6368">
        <v>1.82</v>
      </c>
      <c r="D6368">
        <v>22367.66</v>
      </c>
      <c r="E6368" t="s">
        <v>10</v>
      </c>
      <c r="F6368">
        <v>2017</v>
      </c>
      <c r="G6368" s="4" t="s">
        <v>28</v>
      </c>
      <c r="H6368" t="str">
        <f>VLOOKUP(G6368,States!$A$1:$B$71,2,0)</f>
        <v>Texas</v>
      </c>
      <c r="I6368" t="str">
        <f>VLOOKUP(H6368,Table2[[State]:[Kürzel für Highcharts]],2,0)</f>
        <v>TX</v>
      </c>
    </row>
    <row r="6369" spans="1:9">
      <c r="A6369">
        <v>10</v>
      </c>
      <c r="B6369" s="3">
        <v>43030</v>
      </c>
      <c r="C6369">
        <v>1.82</v>
      </c>
      <c r="D6369">
        <v>23190.15</v>
      </c>
      <c r="E6369" t="s">
        <v>10</v>
      </c>
      <c r="F6369">
        <v>2017</v>
      </c>
      <c r="G6369" s="4" t="s">
        <v>28</v>
      </c>
      <c r="H6369" t="str">
        <f>VLOOKUP(G6369,States!$A$1:$B$71,2,0)</f>
        <v>Texas</v>
      </c>
      <c r="I6369" t="str">
        <f>VLOOKUP(H6369,Table2[[State]:[Kürzel für Highcharts]],2,0)</f>
        <v>TX</v>
      </c>
    </row>
    <row r="6370" spans="1:9">
      <c r="A6370">
        <v>11</v>
      </c>
      <c r="B6370" s="3">
        <v>43023</v>
      </c>
      <c r="C6370">
        <v>1.82</v>
      </c>
      <c r="D6370">
        <v>27406.16</v>
      </c>
      <c r="E6370" t="s">
        <v>10</v>
      </c>
      <c r="F6370">
        <v>2017</v>
      </c>
      <c r="G6370" s="4" t="s">
        <v>28</v>
      </c>
      <c r="H6370" t="str">
        <f>VLOOKUP(G6370,States!$A$1:$B$71,2,0)</f>
        <v>Texas</v>
      </c>
      <c r="I6370" t="str">
        <f>VLOOKUP(H6370,Table2[[State]:[Kürzel für Highcharts]],2,0)</f>
        <v>TX</v>
      </c>
    </row>
    <row r="6371" spans="1:9">
      <c r="A6371">
        <v>12</v>
      </c>
      <c r="B6371" s="3">
        <v>43016</v>
      </c>
      <c r="C6371">
        <v>1.84</v>
      </c>
      <c r="D6371">
        <v>23699.39</v>
      </c>
      <c r="E6371" t="s">
        <v>10</v>
      </c>
      <c r="F6371">
        <v>2017</v>
      </c>
      <c r="G6371" s="4" t="s">
        <v>28</v>
      </c>
      <c r="H6371" t="str">
        <f>VLOOKUP(G6371,States!$A$1:$B$71,2,0)</f>
        <v>Texas</v>
      </c>
      <c r="I6371" t="str">
        <f>VLOOKUP(H6371,Table2[[State]:[Kürzel für Highcharts]],2,0)</f>
        <v>TX</v>
      </c>
    </row>
    <row r="6372" spans="1:9">
      <c r="A6372">
        <v>13</v>
      </c>
      <c r="B6372" s="3">
        <v>43009</v>
      </c>
      <c r="C6372">
        <v>1.89</v>
      </c>
      <c r="D6372">
        <v>23587.7</v>
      </c>
      <c r="E6372" t="s">
        <v>10</v>
      </c>
      <c r="F6372">
        <v>2017</v>
      </c>
      <c r="G6372" s="4" t="s">
        <v>28</v>
      </c>
      <c r="H6372" t="str">
        <f>VLOOKUP(G6372,States!$A$1:$B$71,2,0)</f>
        <v>Texas</v>
      </c>
      <c r="I6372" t="str">
        <f>VLOOKUP(H6372,Table2[[State]:[Kürzel für Highcharts]],2,0)</f>
        <v>TX</v>
      </c>
    </row>
    <row r="6373" spans="1:9">
      <c r="A6373">
        <v>14</v>
      </c>
      <c r="B6373" s="3">
        <v>43002</v>
      </c>
      <c r="C6373">
        <v>1.91</v>
      </c>
      <c r="D6373">
        <v>28280.43</v>
      </c>
      <c r="E6373" t="s">
        <v>10</v>
      </c>
      <c r="F6373">
        <v>2017</v>
      </c>
      <c r="G6373" s="4" t="s">
        <v>28</v>
      </c>
      <c r="H6373" t="str">
        <f>VLOOKUP(G6373,States!$A$1:$B$71,2,0)</f>
        <v>Texas</v>
      </c>
      <c r="I6373" t="str">
        <f>VLOOKUP(H6373,Table2[[State]:[Kürzel für Highcharts]],2,0)</f>
        <v>TX</v>
      </c>
    </row>
    <row r="6374" spans="1:9">
      <c r="A6374">
        <v>15</v>
      </c>
      <c r="B6374" s="3">
        <v>42995</v>
      </c>
      <c r="C6374">
        <v>1.92</v>
      </c>
      <c r="D6374">
        <v>23279.61</v>
      </c>
      <c r="E6374" t="s">
        <v>10</v>
      </c>
      <c r="F6374">
        <v>2017</v>
      </c>
      <c r="G6374" s="4" t="s">
        <v>28</v>
      </c>
      <c r="H6374" t="str">
        <f>VLOOKUP(G6374,States!$A$1:$B$71,2,0)</f>
        <v>Texas</v>
      </c>
      <c r="I6374" t="str">
        <f>VLOOKUP(H6374,Table2[[State]:[Kürzel für Highcharts]],2,0)</f>
        <v>TX</v>
      </c>
    </row>
    <row r="6375" spans="1:9">
      <c r="A6375">
        <v>16</v>
      </c>
      <c r="B6375" s="3">
        <v>42988</v>
      </c>
      <c r="C6375">
        <v>1.8</v>
      </c>
      <c r="D6375">
        <v>12934.91</v>
      </c>
      <c r="E6375" t="s">
        <v>10</v>
      </c>
      <c r="F6375">
        <v>2017</v>
      </c>
      <c r="G6375" s="4" t="s">
        <v>28</v>
      </c>
      <c r="H6375" t="str">
        <f>VLOOKUP(G6375,States!$A$1:$B$71,2,0)</f>
        <v>Texas</v>
      </c>
      <c r="I6375" t="str">
        <f>VLOOKUP(H6375,Table2[[State]:[Kürzel für Highcharts]],2,0)</f>
        <v>TX</v>
      </c>
    </row>
    <row r="6376" spans="1:9">
      <c r="A6376">
        <v>17</v>
      </c>
      <c r="B6376" s="3">
        <v>42981</v>
      </c>
      <c r="C6376">
        <v>1.85</v>
      </c>
      <c r="D6376">
        <v>16832.810000000001</v>
      </c>
      <c r="E6376" t="s">
        <v>10</v>
      </c>
      <c r="F6376">
        <v>2017</v>
      </c>
      <c r="G6376" s="4" t="s">
        <v>28</v>
      </c>
      <c r="H6376" t="str">
        <f>VLOOKUP(G6376,States!$A$1:$B$71,2,0)</f>
        <v>Texas</v>
      </c>
      <c r="I6376" t="str">
        <f>VLOOKUP(H6376,Table2[[State]:[Kürzel für Highcharts]],2,0)</f>
        <v>TX</v>
      </c>
    </row>
    <row r="6377" spans="1:9">
      <c r="A6377">
        <v>18</v>
      </c>
      <c r="B6377" s="3">
        <v>42974</v>
      </c>
      <c r="C6377">
        <v>1.89</v>
      </c>
      <c r="D6377">
        <v>31276.86</v>
      </c>
      <c r="E6377" t="s">
        <v>10</v>
      </c>
      <c r="F6377">
        <v>2017</v>
      </c>
      <c r="G6377" s="4" t="s">
        <v>28</v>
      </c>
      <c r="H6377" t="str">
        <f>VLOOKUP(G6377,States!$A$1:$B$71,2,0)</f>
        <v>Texas</v>
      </c>
      <c r="I6377" t="str">
        <f>VLOOKUP(H6377,Table2[[State]:[Kürzel für Highcharts]],2,0)</f>
        <v>TX</v>
      </c>
    </row>
    <row r="6378" spans="1:9">
      <c r="A6378">
        <v>19</v>
      </c>
      <c r="B6378" s="3">
        <v>42967</v>
      </c>
      <c r="C6378">
        <v>1.57</v>
      </c>
      <c r="D6378">
        <v>18983.060000000001</v>
      </c>
      <c r="E6378" t="s">
        <v>10</v>
      </c>
      <c r="F6378">
        <v>2017</v>
      </c>
      <c r="G6378" s="4" t="s">
        <v>28</v>
      </c>
      <c r="H6378" t="str">
        <f>VLOOKUP(G6378,States!$A$1:$B$71,2,0)</f>
        <v>Texas</v>
      </c>
      <c r="I6378" t="str">
        <f>VLOOKUP(H6378,Table2[[State]:[Kürzel für Highcharts]],2,0)</f>
        <v>TX</v>
      </c>
    </row>
    <row r="6379" spans="1:9">
      <c r="A6379">
        <v>20</v>
      </c>
      <c r="B6379" s="3">
        <v>42960</v>
      </c>
      <c r="C6379">
        <v>1.39</v>
      </c>
      <c r="D6379">
        <v>26155.98</v>
      </c>
      <c r="E6379" t="s">
        <v>10</v>
      </c>
      <c r="F6379">
        <v>2017</v>
      </c>
      <c r="G6379" s="4" t="s">
        <v>28</v>
      </c>
      <c r="H6379" t="str">
        <f>VLOOKUP(G6379,States!$A$1:$B$71,2,0)</f>
        <v>Texas</v>
      </c>
      <c r="I6379" t="str">
        <f>VLOOKUP(H6379,Table2[[State]:[Kürzel für Highcharts]],2,0)</f>
        <v>TX</v>
      </c>
    </row>
    <row r="6380" spans="1:9">
      <c r="A6380">
        <v>21</v>
      </c>
      <c r="B6380" s="3">
        <v>42953</v>
      </c>
      <c r="C6380">
        <v>1.4</v>
      </c>
      <c r="D6380">
        <v>37755.61</v>
      </c>
      <c r="E6380" t="s">
        <v>10</v>
      </c>
      <c r="F6380">
        <v>2017</v>
      </c>
      <c r="G6380" s="4" t="s">
        <v>28</v>
      </c>
      <c r="H6380" t="str">
        <f>VLOOKUP(G6380,States!$A$1:$B$71,2,0)</f>
        <v>Texas</v>
      </c>
      <c r="I6380" t="str">
        <f>VLOOKUP(H6380,Table2[[State]:[Kürzel für Highcharts]],2,0)</f>
        <v>TX</v>
      </c>
    </row>
    <row r="6381" spans="1:9">
      <c r="A6381">
        <v>22</v>
      </c>
      <c r="B6381" s="3">
        <v>42946</v>
      </c>
      <c r="C6381">
        <v>1.41</v>
      </c>
      <c r="D6381">
        <v>34238.080000000002</v>
      </c>
      <c r="E6381" t="s">
        <v>10</v>
      </c>
      <c r="F6381">
        <v>2017</v>
      </c>
      <c r="G6381" s="4" t="s">
        <v>28</v>
      </c>
      <c r="H6381" t="str">
        <f>VLOOKUP(G6381,States!$A$1:$B$71,2,0)</f>
        <v>Texas</v>
      </c>
      <c r="I6381" t="str">
        <f>VLOOKUP(H6381,Table2[[State]:[Kürzel für Highcharts]],2,0)</f>
        <v>TX</v>
      </c>
    </row>
    <row r="6382" spans="1:9">
      <c r="A6382">
        <v>23</v>
      </c>
      <c r="B6382" s="3">
        <v>42939</v>
      </c>
      <c r="C6382">
        <v>1.41</v>
      </c>
      <c r="D6382">
        <v>40100.89</v>
      </c>
      <c r="E6382" t="s">
        <v>10</v>
      </c>
      <c r="F6382">
        <v>2017</v>
      </c>
      <c r="G6382" s="4" t="s">
        <v>28</v>
      </c>
      <c r="H6382" t="str">
        <f>VLOOKUP(G6382,States!$A$1:$B$71,2,0)</f>
        <v>Texas</v>
      </c>
      <c r="I6382" t="str">
        <f>VLOOKUP(H6382,Table2[[State]:[Kürzel für Highcharts]],2,0)</f>
        <v>TX</v>
      </c>
    </row>
    <row r="6383" spans="1:9">
      <c r="A6383">
        <v>24</v>
      </c>
      <c r="B6383" s="3">
        <v>42932</v>
      </c>
      <c r="C6383">
        <v>1.41</v>
      </c>
      <c r="D6383">
        <v>33582.239999999998</v>
      </c>
      <c r="E6383" t="s">
        <v>10</v>
      </c>
      <c r="F6383">
        <v>2017</v>
      </c>
      <c r="G6383" s="4" t="s">
        <v>28</v>
      </c>
      <c r="H6383" t="str">
        <f>VLOOKUP(G6383,States!$A$1:$B$71,2,0)</f>
        <v>Texas</v>
      </c>
      <c r="I6383" t="str">
        <f>VLOOKUP(H6383,Table2[[State]:[Kürzel für Highcharts]],2,0)</f>
        <v>TX</v>
      </c>
    </row>
    <row r="6384" spans="1:9">
      <c r="A6384">
        <v>25</v>
      </c>
      <c r="B6384" s="3">
        <v>42925</v>
      </c>
      <c r="C6384">
        <v>1.08</v>
      </c>
      <c r="D6384">
        <v>45385.29</v>
      </c>
      <c r="E6384" t="s">
        <v>10</v>
      </c>
      <c r="F6384">
        <v>2017</v>
      </c>
      <c r="G6384" s="4" t="s">
        <v>28</v>
      </c>
      <c r="H6384" t="str">
        <f>VLOOKUP(G6384,States!$A$1:$B$71,2,0)</f>
        <v>Texas</v>
      </c>
      <c r="I6384" t="str">
        <f>VLOOKUP(H6384,Table2[[State]:[Kürzel für Highcharts]],2,0)</f>
        <v>TX</v>
      </c>
    </row>
    <row r="6385" spans="1:9">
      <c r="A6385">
        <v>26</v>
      </c>
      <c r="B6385" s="3">
        <v>42918</v>
      </c>
      <c r="C6385">
        <v>1.21</v>
      </c>
      <c r="D6385">
        <v>46201.440000000002</v>
      </c>
      <c r="E6385" t="s">
        <v>10</v>
      </c>
      <c r="F6385">
        <v>2017</v>
      </c>
      <c r="G6385" s="4" t="s">
        <v>28</v>
      </c>
      <c r="H6385" t="str">
        <f>VLOOKUP(G6385,States!$A$1:$B$71,2,0)</f>
        <v>Texas</v>
      </c>
      <c r="I6385" t="str">
        <f>VLOOKUP(H6385,Table2[[State]:[Kürzel für Highcharts]],2,0)</f>
        <v>TX</v>
      </c>
    </row>
    <row r="6386" spans="1:9">
      <c r="A6386">
        <v>27</v>
      </c>
      <c r="B6386" s="3">
        <v>42911</v>
      </c>
      <c r="C6386">
        <v>1.3</v>
      </c>
      <c r="D6386">
        <v>34868.959999999999</v>
      </c>
      <c r="E6386" t="s">
        <v>10</v>
      </c>
      <c r="F6386">
        <v>2017</v>
      </c>
      <c r="G6386" s="4" t="s">
        <v>28</v>
      </c>
      <c r="H6386" t="str">
        <f>VLOOKUP(G6386,States!$A$1:$B$71,2,0)</f>
        <v>Texas</v>
      </c>
      <c r="I6386" t="str">
        <f>VLOOKUP(H6386,Table2[[State]:[Kürzel für Highcharts]],2,0)</f>
        <v>TX</v>
      </c>
    </row>
    <row r="6387" spans="1:9">
      <c r="A6387">
        <v>28</v>
      </c>
      <c r="B6387" s="3">
        <v>42904</v>
      </c>
      <c r="C6387">
        <v>1.03</v>
      </c>
      <c r="D6387">
        <v>42161.02</v>
      </c>
      <c r="E6387" t="s">
        <v>10</v>
      </c>
      <c r="F6387">
        <v>2017</v>
      </c>
      <c r="G6387" s="4" t="s">
        <v>28</v>
      </c>
      <c r="H6387" t="str">
        <f>VLOOKUP(G6387,States!$A$1:$B$71,2,0)</f>
        <v>Texas</v>
      </c>
      <c r="I6387" t="str">
        <f>VLOOKUP(H6387,Table2[[State]:[Kürzel für Highcharts]],2,0)</f>
        <v>TX</v>
      </c>
    </row>
    <row r="6388" spans="1:9">
      <c r="A6388">
        <v>29</v>
      </c>
      <c r="B6388" s="3">
        <v>42897</v>
      </c>
      <c r="C6388">
        <v>1.02</v>
      </c>
      <c r="D6388">
        <v>55725.32</v>
      </c>
      <c r="E6388" t="s">
        <v>10</v>
      </c>
      <c r="F6388">
        <v>2017</v>
      </c>
      <c r="G6388" s="4" t="s">
        <v>28</v>
      </c>
      <c r="H6388" t="str">
        <f>VLOOKUP(G6388,States!$A$1:$B$71,2,0)</f>
        <v>Texas</v>
      </c>
      <c r="I6388" t="str">
        <f>VLOOKUP(H6388,Table2[[State]:[Kürzel für Highcharts]],2,0)</f>
        <v>TX</v>
      </c>
    </row>
    <row r="6389" spans="1:9">
      <c r="A6389">
        <v>30</v>
      </c>
      <c r="B6389" s="3">
        <v>42890</v>
      </c>
      <c r="C6389">
        <v>1.1100000000000001</v>
      </c>
      <c r="D6389">
        <v>50502.11</v>
      </c>
      <c r="E6389" t="s">
        <v>10</v>
      </c>
      <c r="F6389">
        <v>2017</v>
      </c>
      <c r="G6389" s="4" t="s">
        <v>28</v>
      </c>
      <c r="H6389" t="str">
        <f>VLOOKUP(G6389,States!$A$1:$B$71,2,0)</f>
        <v>Texas</v>
      </c>
      <c r="I6389" t="str">
        <f>VLOOKUP(H6389,Table2[[State]:[Kürzel für Highcharts]],2,0)</f>
        <v>TX</v>
      </c>
    </row>
    <row r="6390" spans="1:9">
      <c r="A6390">
        <v>31</v>
      </c>
      <c r="B6390" s="3">
        <v>42883</v>
      </c>
      <c r="C6390">
        <v>1.19</v>
      </c>
      <c r="D6390">
        <v>44588.87</v>
      </c>
      <c r="E6390" t="s">
        <v>10</v>
      </c>
      <c r="F6390">
        <v>2017</v>
      </c>
      <c r="G6390" s="4" t="s">
        <v>28</v>
      </c>
      <c r="H6390" t="str">
        <f>VLOOKUP(G6390,States!$A$1:$B$71,2,0)</f>
        <v>Texas</v>
      </c>
      <c r="I6390" t="str">
        <f>VLOOKUP(H6390,Table2[[State]:[Kürzel für Highcharts]],2,0)</f>
        <v>TX</v>
      </c>
    </row>
    <row r="6391" spans="1:9">
      <c r="A6391">
        <v>32</v>
      </c>
      <c r="B6391" s="3">
        <v>42876</v>
      </c>
      <c r="C6391">
        <v>1.39</v>
      </c>
      <c r="D6391">
        <v>37108.49</v>
      </c>
      <c r="E6391" t="s">
        <v>10</v>
      </c>
      <c r="F6391">
        <v>2017</v>
      </c>
      <c r="G6391" s="4" t="s">
        <v>28</v>
      </c>
      <c r="H6391" t="str">
        <f>VLOOKUP(G6391,States!$A$1:$B$71,2,0)</f>
        <v>Texas</v>
      </c>
      <c r="I6391" t="str">
        <f>VLOOKUP(H6391,Table2[[State]:[Kürzel für Highcharts]],2,0)</f>
        <v>TX</v>
      </c>
    </row>
    <row r="6392" spans="1:9">
      <c r="A6392">
        <v>33</v>
      </c>
      <c r="B6392" s="3">
        <v>42869</v>
      </c>
      <c r="C6392">
        <v>1.39</v>
      </c>
      <c r="D6392">
        <v>33955.599999999999</v>
      </c>
      <c r="E6392" t="s">
        <v>10</v>
      </c>
      <c r="F6392">
        <v>2017</v>
      </c>
      <c r="G6392" s="4" t="s">
        <v>28</v>
      </c>
      <c r="H6392" t="str">
        <f>VLOOKUP(G6392,States!$A$1:$B$71,2,0)</f>
        <v>Texas</v>
      </c>
      <c r="I6392" t="str">
        <f>VLOOKUP(H6392,Table2[[State]:[Kürzel für Highcharts]],2,0)</f>
        <v>TX</v>
      </c>
    </row>
    <row r="6393" spans="1:9">
      <c r="A6393">
        <v>34</v>
      </c>
      <c r="B6393" s="3">
        <v>42862</v>
      </c>
      <c r="C6393">
        <v>1.25</v>
      </c>
      <c r="D6393">
        <v>36724.25</v>
      </c>
      <c r="E6393" t="s">
        <v>10</v>
      </c>
      <c r="F6393">
        <v>2017</v>
      </c>
      <c r="G6393" s="4" t="s">
        <v>28</v>
      </c>
      <c r="H6393" t="str">
        <f>VLOOKUP(G6393,States!$A$1:$B$71,2,0)</f>
        <v>Texas</v>
      </c>
      <c r="I6393" t="str">
        <f>VLOOKUP(H6393,Table2[[State]:[Kürzel für Highcharts]],2,0)</f>
        <v>TX</v>
      </c>
    </row>
    <row r="6394" spans="1:9">
      <c r="A6394">
        <v>35</v>
      </c>
      <c r="B6394" s="3">
        <v>42855</v>
      </c>
      <c r="C6394">
        <v>1.18</v>
      </c>
      <c r="D6394">
        <v>28118.39</v>
      </c>
      <c r="E6394" t="s">
        <v>10</v>
      </c>
      <c r="F6394">
        <v>2017</v>
      </c>
      <c r="G6394" s="4" t="s">
        <v>28</v>
      </c>
      <c r="H6394" t="str">
        <f>VLOOKUP(G6394,States!$A$1:$B$71,2,0)</f>
        <v>Texas</v>
      </c>
      <c r="I6394" t="str">
        <f>VLOOKUP(H6394,Table2[[State]:[Kürzel für Highcharts]],2,0)</f>
        <v>TX</v>
      </c>
    </row>
    <row r="6395" spans="1:9">
      <c r="A6395">
        <v>36</v>
      </c>
      <c r="B6395" s="3">
        <v>42848</v>
      </c>
      <c r="C6395">
        <v>0.91</v>
      </c>
      <c r="D6395">
        <v>43226.49</v>
      </c>
      <c r="E6395" t="s">
        <v>10</v>
      </c>
      <c r="F6395">
        <v>2017</v>
      </c>
      <c r="G6395" s="4" t="s">
        <v>28</v>
      </c>
      <c r="H6395" t="str">
        <f>VLOOKUP(G6395,States!$A$1:$B$71,2,0)</f>
        <v>Texas</v>
      </c>
      <c r="I6395" t="str">
        <f>VLOOKUP(H6395,Table2[[State]:[Kürzel für Highcharts]],2,0)</f>
        <v>TX</v>
      </c>
    </row>
    <row r="6396" spans="1:9">
      <c r="A6396">
        <v>37</v>
      </c>
      <c r="B6396" s="3">
        <v>42841</v>
      </c>
      <c r="C6396">
        <v>0.88</v>
      </c>
      <c r="D6396">
        <v>60261.72</v>
      </c>
      <c r="E6396" t="s">
        <v>10</v>
      </c>
      <c r="F6396">
        <v>2017</v>
      </c>
      <c r="G6396" s="4" t="s">
        <v>28</v>
      </c>
      <c r="H6396" t="str">
        <f>VLOOKUP(G6396,States!$A$1:$B$71,2,0)</f>
        <v>Texas</v>
      </c>
      <c r="I6396" t="str">
        <f>VLOOKUP(H6396,Table2[[State]:[Kürzel für Highcharts]],2,0)</f>
        <v>TX</v>
      </c>
    </row>
    <row r="6397" spans="1:9">
      <c r="A6397">
        <v>38</v>
      </c>
      <c r="B6397" s="3">
        <v>42834</v>
      </c>
      <c r="C6397">
        <v>0.93</v>
      </c>
      <c r="D6397">
        <v>40655.85</v>
      </c>
      <c r="E6397" t="s">
        <v>10</v>
      </c>
      <c r="F6397">
        <v>2017</v>
      </c>
      <c r="G6397" s="4" t="s">
        <v>28</v>
      </c>
      <c r="H6397" t="str">
        <f>VLOOKUP(G6397,States!$A$1:$B$71,2,0)</f>
        <v>Texas</v>
      </c>
      <c r="I6397" t="str">
        <f>VLOOKUP(H6397,Table2[[State]:[Kürzel für Highcharts]],2,0)</f>
        <v>TX</v>
      </c>
    </row>
    <row r="6398" spans="1:9">
      <c r="A6398">
        <v>39</v>
      </c>
      <c r="B6398" s="3">
        <v>42827</v>
      </c>
      <c r="C6398">
        <v>0.92</v>
      </c>
      <c r="D6398">
        <v>52873.83</v>
      </c>
      <c r="E6398" t="s">
        <v>10</v>
      </c>
      <c r="F6398">
        <v>2017</v>
      </c>
      <c r="G6398" s="4" t="s">
        <v>28</v>
      </c>
      <c r="H6398" t="str">
        <f>VLOOKUP(G6398,States!$A$1:$B$71,2,0)</f>
        <v>Texas</v>
      </c>
      <c r="I6398" t="str">
        <f>VLOOKUP(H6398,Table2[[State]:[Kürzel für Highcharts]],2,0)</f>
        <v>TX</v>
      </c>
    </row>
    <row r="6399" spans="1:9">
      <c r="A6399">
        <v>40</v>
      </c>
      <c r="B6399" s="3">
        <v>42820</v>
      </c>
      <c r="C6399">
        <v>0.9</v>
      </c>
      <c r="D6399">
        <v>61552.959999999999</v>
      </c>
      <c r="E6399" t="s">
        <v>10</v>
      </c>
      <c r="F6399">
        <v>2017</v>
      </c>
      <c r="G6399" s="4" t="s">
        <v>28</v>
      </c>
      <c r="H6399" t="str">
        <f>VLOOKUP(G6399,States!$A$1:$B$71,2,0)</f>
        <v>Texas</v>
      </c>
      <c r="I6399" t="str">
        <f>VLOOKUP(H6399,Table2[[State]:[Kürzel für Highcharts]],2,0)</f>
        <v>TX</v>
      </c>
    </row>
    <row r="6400" spans="1:9">
      <c r="A6400">
        <v>41</v>
      </c>
      <c r="B6400" s="3">
        <v>42813</v>
      </c>
      <c r="C6400">
        <v>0.87</v>
      </c>
      <c r="D6400">
        <v>50886.04</v>
      </c>
      <c r="E6400" t="s">
        <v>10</v>
      </c>
      <c r="F6400">
        <v>2017</v>
      </c>
      <c r="G6400" s="4" t="s">
        <v>28</v>
      </c>
      <c r="H6400" t="str">
        <f>VLOOKUP(G6400,States!$A$1:$B$71,2,0)</f>
        <v>Texas</v>
      </c>
      <c r="I6400" t="str">
        <f>VLOOKUP(H6400,Table2[[State]:[Kürzel für Highcharts]],2,0)</f>
        <v>TX</v>
      </c>
    </row>
    <row r="6401" spans="1:9">
      <c r="A6401">
        <v>42</v>
      </c>
      <c r="B6401" s="3">
        <v>42806</v>
      </c>
      <c r="C6401">
        <v>0.92</v>
      </c>
      <c r="D6401">
        <v>52810.48</v>
      </c>
      <c r="E6401" t="s">
        <v>10</v>
      </c>
      <c r="F6401">
        <v>2017</v>
      </c>
      <c r="G6401" s="4" t="s">
        <v>28</v>
      </c>
      <c r="H6401" t="str">
        <f>VLOOKUP(G6401,States!$A$1:$B$71,2,0)</f>
        <v>Texas</v>
      </c>
      <c r="I6401" t="str">
        <f>VLOOKUP(H6401,Table2[[State]:[Kürzel für Highcharts]],2,0)</f>
        <v>TX</v>
      </c>
    </row>
    <row r="6402" spans="1:9">
      <c r="A6402">
        <v>43</v>
      </c>
      <c r="B6402" s="3">
        <v>42799</v>
      </c>
      <c r="C6402">
        <v>0.92</v>
      </c>
      <c r="D6402">
        <v>38739.839999999997</v>
      </c>
      <c r="E6402" t="s">
        <v>10</v>
      </c>
      <c r="F6402">
        <v>2017</v>
      </c>
      <c r="G6402" s="4" t="s">
        <v>28</v>
      </c>
      <c r="H6402" t="str">
        <f>VLOOKUP(G6402,States!$A$1:$B$71,2,0)</f>
        <v>Texas</v>
      </c>
      <c r="I6402" t="str">
        <f>VLOOKUP(H6402,Table2[[State]:[Kürzel für Highcharts]],2,0)</f>
        <v>TX</v>
      </c>
    </row>
    <row r="6403" spans="1:9">
      <c r="A6403">
        <v>44</v>
      </c>
      <c r="B6403" s="3">
        <v>42792</v>
      </c>
      <c r="C6403">
        <v>0.91</v>
      </c>
      <c r="D6403">
        <v>43969.52</v>
      </c>
      <c r="E6403" t="s">
        <v>10</v>
      </c>
      <c r="F6403">
        <v>2017</v>
      </c>
      <c r="G6403" s="4" t="s">
        <v>28</v>
      </c>
      <c r="H6403" t="str">
        <f>VLOOKUP(G6403,States!$A$1:$B$71,2,0)</f>
        <v>Texas</v>
      </c>
      <c r="I6403" t="str">
        <f>VLOOKUP(H6403,Table2[[State]:[Kürzel für Highcharts]],2,0)</f>
        <v>TX</v>
      </c>
    </row>
    <row r="6404" spans="1:9">
      <c r="A6404">
        <v>45</v>
      </c>
      <c r="B6404" s="3">
        <v>42785</v>
      </c>
      <c r="C6404">
        <v>0.89</v>
      </c>
      <c r="D6404">
        <v>41481.08</v>
      </c>
      <c r="E6404" t="s">
        <v>10</v>
      </c>
      <c r="F6404">
        <v>2017</v>
      </c>
      <c r="G6404" s="4" t="s">
        <v>28</v>
      </c>
      <c r="H6404" t="str">
        <f>VLOOKUP(G6404,States!$A$1:$B$71,2,0)</f>
        <v>Texas</v>
      </c>
      <c r="I6404" t="str">
        <f>VLOOKUP(H6404,Table2[[State]:[Kürzel für Highcharts]],2,0)</f>
        <v>TX</v>
      </c>
    </row>
    <row r="6405" spans="1:9">
      <c r="A6405">
        <v>46</v>
      </c>
      <c r="B6405" s="3">
        <v>42778</v>
      </c>
      <c r="C6405">
        <v>0.92</v>
      </c>
      <c r="D6405">
        <v>33984.51</v>
      </c>
      <c r="E6405" t="s">
        <v>10</v>
      </c>
      <c r="F6405">
        <v>2017</v>
      </c>
      <c r="G6405" s="4" t="s">
        <v>28</v>
      </c>
      <c r="H6405" t="str">
        <f>VLOOKUP(G6405,States!$A$1:$B$71,2,0)</f>
        <v>Texas</v>
      </c>
      <c r="I6405" t="str">
        <f>VLOOKUP(H6405,Table2[[State]:[Kürzel für Highcharts]],2,0)</f>
        <v>TX</v>
      </c>
    </row>
    <row r="6406" spans="1:9">
      <c r="A6406">
        <v>47</v>
      </c>
      <c r="B6406" s="3">
        <v>42771</v>
      </c>
      <c r="C6406">
        <v>0.93</v>
      </c>
      <c r="D6406">
        <v>30857.91</v>
      </c>
      <c r="E6406" t="s">
        <v>10</v>
      </c>
      <c r="F6406">
        <v>2017</v>
      </c>
      <c r="G6406" s="4" t="s">
        <v>28</v>
      </c>
      <c r="H6406" t="str">
        <f>VLOOKUP(G6406,States!$A$1:$B$71,2,0)</f>
        <v>Texas</v>
      </c>
      <c r="I6406" t="str">
        <f>VLOOKUP(H6406,Table2[[State]:[Kürzel für Highcharts]],2,0)</f>
        <v>TX</v>
      </c>
    </row>
    <row r="6407" spans="1:9">
      <c r="A6407">
        <v>48</v>
      </c>
      <c r="B6407" s="3">
        <v>42764</v>
      </c>
      <c r="C6407">
        <v>0.93</v>
      </c>
      <c r="D6407">
        <v>33928.660000000003</v>
      </c>
      <c r="E6407" t="s">
        <v>10</v>
      </c>
      <c r="F6407">
        <v>2017</v>
      </c>
      <c r="G6407" s="4" t="s">
        <v>28</v>
      </c>
      <c r="H6407" t="str">
        <f>VLOOKUP(G6407,States!$A$1:$B$71,2,0)</f>
        <v>Texas</v>
      </c>
      <c r="I6407" t="str">
        <f>VLOOKUP(H6407,Table2[[State]:[Kürzel für Highcharts]],2,0)</f>
        <v>TX</v>
      </c>
    </row>
    <row r="6408" spans="1:9">
      <c r="A6408">
        <v>49</v>
      </c>
      <c r="B6408" s="3">
        <v>42757</v>
      </c>
      <c r="C6408">
        <v>0.94</v>
      </c>
      <c r="D6408">
        <v>35076.15</v>
      </c>
      <c r="E6408" t="s">
        <v>10</v>
      </c>
      <c r="F6408">
        <v>2017</v>
      </c>
      <c r="G6408" s="4" t="s">
        <v>28</v>
      </c>
      <c r="H6408" t="str">
        <f>VLOOKUP(G6408,States!$A$1:$B$71,2,0)</f>
        <v>Texas</v>
      </c>
      <c r="I6408" t="str">
        <f>VLOOKUP(H6408,Table2[[State]:[Kürzel für Highcharts]],2,0)</f>
        <v>TX</v>
      </c>
    </row>
    <row r="6409" spans="1:9">
      <c r="A6409">
        <v>50</v>
      </c>
      <c r="B6409" s="3">
        <v>42750</v>
      </c>
      <c r="C6409">
        <v>0.95</v>
      </c>
      <c r="D6409">
        <v>30698.94</v>
      </c>
      <c r="E6409" t="s">
        <v>10</v>
      </c>
      <c r="F6409">
        <v>2017</v>
      </c>
      <c r="G6409" s="4" t="s">
        <v>28</v>
      </c>
      <c r="H6409" t="str">
        <f>VLOOKUP(G6409,States!$A$1:$B$71,2,0)</f>
        <v>Texas</v>
      </c>
      <c r="I6409" t="str">
        <f>VLOOKUP(H6409,Table2[[State]:[Kürzel für Highcharts]],2,0)</f>
        <v>TX</v>
      </c>
    </row>
    <row r="6410" spans="1:9">
      <c r="A6410">
        <v>51</v>
      </c>
      <c r="B6410" s="3">
        <v>42743</v>
      </c>
      <c r="C6410">
        <v>1.07</v>
      </c>
      <c r="D6410">
        <v>20116.95</v>
      </c>
      <c r="E6410" t="s">
        <v>10</v>
      </c>
      <c r="F6410">
        <v>2017</v>
      </c>
      <c r="G6410" s="4" t="s">
        <v>28</v>
      </c>
      <c r="H6410" t="str">
        <f>VLOOKUP(G6410,States!$A$1:$B$71,2,0)</f>
        <v>Texas</v>
      </c>
      <c r="I6410" t="str">
        <f>VLOOKUP(H6410,Table2[[State]:[Kürzel für Highcharts]],2,0)</f>
        <v>TX</v>
      </c>
    </row>
    <row r="6411" spans="1:9">
      <c r="A6411">
        <v>52</v>
      </c>
      <c r="B6411" s="3">
        <v>42736</v>
      </c>
      <c r="C6411">
        <v>1.4</v>
      </c>
      <c r="D6411">
        <v>10109.459999999999</v>
      </c>
      <c r="E6411" t="s">
        <v>10</v>
      </c>
      <c r="F6411">
        <v>2017</v>
      </c>
      <c r="G6411" s="4" t="s">
        <v>28</v>
      </c>
      <c r="H6411" t="str">
        <f>VLOOKUP(G6411,States!$A$1:$B$71,2,0)</f>
        <v>Texas</v>
      </c>
      <c r="I6411" t="str">
        <f>VLOOKUP(H6411,Table2[[State]:[Kürzel für Highcharts]],2,0)</f>
        <v>TX</v>
      </c>
    </row>
    <row r="6412" spans="1:9">
      <c r="A6412">
        <v>0</v>
      </c>
      <c r="B6412" s="3">
        <v>43184</v>
      </c>
      <c r="C6412">
        <v>1.31</v>
      </c>
      <c r="D6412">
        <v>36999.72</v>
      </c>
      <c r="E6412" t="s">
        <v>10</v>
      </c>
      <c r="F6412">
        <v>2018</v>
      </c>
      <c r="G6412" s="4" t="s">
        <v>28</v>
      </c>
      <c r="H6412" t="str">
        <f>VLOOKUP(G6412,States!$A$1:$B$71,2,0)</f>
        <v>Texas</v>
      </c>
      <c r="I6412" t="str">
        <f>VLOOKUP(H6412,Table2[[State]:[Kürzel für Highcharts]],2,0)</f>
        <v>TX</v>
      </c>
    </row>
    <row r="6413" spans="1:9">
      <c r="A6413">
        <v>1</v>
      </c>
      <c r="B6413" s="3">
        <v>43177</v>
      </c>
      <c r="C6413">
        <v>1.07</v>
      </c>
      <c r="D6413">
        <v>30564.400000000001</v>
      </c>
      <c r="E6413" t="s">
        <v>10</v>
      </c>
      <c r="F6413">
        <v>2018</v>
      </c>
      <c r="G6413" s="4" t="s">
        <v>28</v>
      </c>
      <c r="H6413" t="str">
        <f>VLOOKUP(G6413,States!$A$1:$B$71,2,0)</f>
        <v>Texas</v>
      </c>
      <c r="I6413" t="str">
        <f>VLOOKUP(H6413,Table2[[State]:[Kürzel für Highcharts]],2,0)</f>
        <v>TX</v>
      </c>
    </row>
    <row r="6414" spans="1:9">
      <c r="A6414">
        <v>2</v>
      </c>
      <c r="B6414" s="3">
        <v>43170</v>
      </c>
      <c r="C6414">
        <v>1.26</v>
      </c>
      <c r="D6414">
        <v>40506.15</v>
      </c>
      <c r="E6414" t="s">
        <v>10</v>
      </c>
      <c r="F6414">
        <v>2018</v>
      </c>
      <c r="G6414" s="4" t="s">
        <v>28</v>
      </c>
      <c r="H6414" t="str">
        <f>VLOOKUP(G6414,States!$A$1:$B$71,2,0)</f>
        <v>Texas</v>
      </c>
      <c r="I6414" t="str">
        <f>VLOOKUP(H6414,Table2[[State]:[Kürzel für Highcharts]],2,0)</f>
        <v>TX</v>
      </c>
    </row>
    <row r="6415" spans="1:9">
      <c r="A6415">
        <v>3</v>
      </c>
      <c r="B6415" s="3">
        <v>43163</v>
      </c>
      <c r="C6415">
        <v>1.37</v>
      </c>
      <c r="D6415">
        <v>28699.66</v>
      </c>
      <c r="E6415" t="s">
        <v>10</v>
      </c>
      <c r="F6415">
        <v>2018</v>
      </c>
      <c r="G6415" s="4" t="s">
        <v>28</v>
      </c>
      <c r="H6415" t="str">
        <f>VLOOKUP(G6415,States!$A$1:$B$71,2,0)</f>
        <v>Texas</v>
      </c>
      <c r="I6415" t="str">
        <f>VLOOKUP(H6415,Table2[[State]:[Kürzel für Highcharts]],2,0)</f>
        <v>TX</v>
      </c>
    </row>
    <row r="6416" spans="1:9">
      <c r="A6416">
        <v>4</v>
      </c>
      <c r="B6416" s="3">
        <v>43156</v>
      </c>
      <c r="C6416">
        <v>1.41</v>
      </c>
      <c r="D6416">
        <v>25590.99</v>
      </c>
      <c r="E6416" t="s">
        <v>10</v>
      </c>
      <c r="F6416">
        <v>2018</v>
      </c>
      <c r="G6416" s="4" t="s">
        <v>28</v>
      </c>
      <c r="H6416" t="str">
        <f>VLOOKUP(G6416,States!$A$1:$B$71,2,0)</f>
        <v>Texas</v>
      </c>
      <c r="I6416" t="str">
        <f>VLOOKUP(H6416,Table2[[State]:[Kürzel für Highcharts]],2,0)</f>
        <v>TX</v>
      </c>
    </row>
    <row r="6417" spans="1:9">
      <c r="A6417">
        <v>5</v>
      </c>
      <c r="B6417" s="3">
        <v>43149</v>
      </c>
      <c r="C6417">
        <v>1.41</v>
      </c>
      <c r="D6417">
        <v>31029.02</v>
      </c>
      <c r="E6417" t="s">
        <v>10</v>
      </c>
      <c r="F6417">
        <v>2018</v>
      </c>
      <c r="G6417" s="4" t="s">
        <v>28</v>
      </c>
      <c r="H6417" t="str">
        <f>VLOOKUP(G6417,States!$A$1:$B$71,2,0)</f>
        <v>Texas</v>
      </c>
      <c r="I6417" t="str">
        <f>VLOOKUP(H6417,Table2[[State]:[Kürzel für Highcharts]],2,0)</f>
        <v>TX</v>
      </c>
    </row>
    <row r="6418" spans="1:9">
      <c r="A6418">
        <v>6</v>
      </c>
      <c r="B6418" s="3">
        <v>43142</v>
      </c>
      <c r="C6418">
        <v>1.4</v>
      </c>
      <c r="D6418">
        <v>24385.65</v>
      </c>
      <c r="E6418" t="s">
        <v>10</v>
      </c>
      <c r="F6418">
        <v>2018</v>
      </c>
      <c r="G6418" s="4" t="s">
        <v>28</v>
      </c>
      <c r="H6418" t="str">
        <f>VLOOKUP(G6418,States!$A$1:$B$71,2,0)</f>
        <v>Texas</v>
      </c>
      <c r="I6418" t="str">
        <f>VLOOKUP(H6418,Table2[[State]:[Kürzel für Highcharts]],2,0)</f>
        <v>TX</v>
      </c>
    </row>
    <row r="6419" spans="1:9">
      <c r="A6419">
        <v>7</v>
      </c>
      <c r="B6419" s="3">
        <v>43135</v>
      </c>
      <c r="C6419">
        <v>1.43</v>
      </c>
      <c r="D6419">
        <v>27155.439999999999</v>
      </c>
      <c r="E6419" t="s">
        <v>10</v>
      </c>
      <c r="F6419">
        <v>2018</v>
      </c>
      <c r="G6419" s="4" t="s">
        <v>28</v>
      </c>
      <c r="H6419" t="str">
        <f>VLOOKUP(G6419,States!$A$1:$B$71,2,0)</f>
        <v>Texas</v>
      </c>
      <c r="I6419" t="str">
        <f>VLOOKUP(H6419,Table2[[State]:[Kürzel für Highcharts]],2,0)</f>
        <v>TX</v>
      </c>
    </row>
    <row r="6420" spans="1:9">
      <c r="A6420">
        <v>8</v>
      </c>
      <c r="B6420" s="3">
        <v>43128</v>
      </c>
      <c r="C6420">
        <v>1.45</v>
      </c>
      <c r="D6420">
        <v>26854.2</v>
      </c>
      <c r="E6420" t="s">
        <v>10</v>
      </c>
      <c r="F6420">
        <v>2018</v>
      </c>
      <c r="G6420" s="4" t="s">
        <v>28</v>
      </c>
      <c r="H6420" t="str">
        <f>VLOOKUP(G6420,States!$A$1:$B$71,2,0)</f>
        <v>Texas</v>
      </c>
      <c r="I6420" t="str">
        <f>VLOOKUP(H6420,Table2[[State]:[Kürzel für Highcharts]],2,0)</f>
        <v>TX</v>
      </c>
    </row>
    <row r="6421" spans="1:9">
      <c r="A6421">
        <v>9</v>
      </c>
      <c r="B6421" s="3">
        <v>43121</v>
      </c>
      <c r="C6421">
        <v>1.41</v>
      </c>
      <c r="D6421">
        <v>32722.61</v>
      </c>
      <c r="E6421" t="s">
        <v>10</v>
      </c>
      <c r="F6421">
        <v>2018</v>
      </c>
      <c r="G6421" s="4" t="s">
        <v>28</v>
      </c>
      <c r="H6421" t="str">
        <f>VLOOKUP(G6421,States!$A$1:$B$71,2,0)</f>
        <v>Texas</v>
      </c>
      <c r="I6421" t="str">
        <f>VLOOKUP(H6421,Table2[[State]:[Kürzel für Highcharts]],2,0)</f>
        <v>TX</v>
      </c>
    </row>
    <row r="6422" spans="1:9">
      <c r="A6422">
        <v>10</v>
      </c>
      <c r="B6422" s="3">
        <v>43114</v>
      </c>
      <c r="C6422">
        <v>1.49</v>
      </c>
      <c r="D6422">
        <v>35522.769999999997</v>
      </c>
      <c r="E6422" t="s">
        <v>10</v>
      </c>
      <c r="F6422">
        <v>2018</v>
      </c>
      <c r="G6422" s="4" t="s">
        <v>28</v>
      </c>
      <c r="H6422" t="str">
        <f>VLOOKUP(G6422,States!$A$1:$B$71,2,0)</f>
        <v>Texas</v>
      </c>
      <c r="I6422" t="str">
        <f>VLOOKUP(H6422,Table2[[State]:[Kürzel für Highcharts]],2,0)</f>
        <v>TX</v>
      </c>
    </row>
    <row r="6423" spans="1:9">
      <c r="A6423">
        <v>11</v>
      </c>
      <c r="B6423" s="3">
        <v>43107</v>
      </c>
      <c r="C6423">
        <v>1.38</v>
      </c>
      <c r="D6423">
        <v>30428.43</v>
      </c>
      <c r="E6423" t="s">
        <v>10</v>
      </c>
      <c r="F6423">
        <v>2018</v>
      </c>
      <c r="G6423" s="4" t="s">
        <v>28</v>
      </c>
      <c r="H6423" t="str">
        <f>VLOOKUP(G6423,States!$A$1:$B$71,2,0)</f>
        <v>Texas</v>
      </c>
      <c r="I6423" t="str">
        <f>VLOOKUP(H6423,Table2[[State]:[Kürzel für Highcharts]],2,0)</f>
        <v>TX</v>
      </c>
    </row>
    <row r="6424" spans="1:9">
      <c r="A6424">
        <v>0</v>
      </c>
      <c r="B6424" s="3">
        <v>42365</v>
      </c>
      <c r="C6424">
        <v>1.04</v>
      </c>
      <c r="D6424">
        <v>123096.09</v>
      </c>
      <c r="E6424" t="s">
        <v>8</v>
      </c>
      <c r="F6424">
        <v>2015</v>
      </c>
      <c r="G6424" s="4" t="s">
        <v>29</v>
      </c>
      <c r="H6424" t="str">
        <f>VLOOKUP(G6424,States!$A$1:$B$71,2,0)</f>
        <v>Indiana</v>
      </c>
      <c r="I6424" t="str">
        <f>VLOOKUP(H6424,Table2[[State]:[Kürzel für Highcharts]],2,0)</f>
        <v>IN</v>
      </c>
    </row>
    <row r="6425" spans="1:9">
      <c r="A6425">
        <v>1</v>
      </c>
      <c r="B6425" s="3">
        <v>42358</v>
      </c>
      <c r="C6425">
        <v>1.1000000000000001</v>
      </c>
      <c r="D6425">
        <v>116353.68</v>
      </c>
      <c r="E6425" t="s">
        <v>8</v>
      </c>
      <c r="F6425">
        <v>2015</v>
      </c>
      <c r="G6425" s="4" t="s">
        <v>29</v>
      </c>
      <c r="H6425" t="str">
        <f>VLOOKUP(G6425,States!$A$1:$B$71,2,0)</f>
        <v>Indiana</v>
      </c>
      <c r="I6425" t="str">
        <f>VLOOKUP(H6425,Table2[[State]:[Kürzel für Highcharts]],2,0)</f>
        <v>IN</v>
      </c>
    </row>
    <row r="6426" spans="1:9">
      <c r="A6426">
        <v>2</v>
      </c>
      <c r="B6426" s="3">
        <v>42351</v>
      </c>
      <c r="C6426">
        <v>1.03</v>
      </c>
      <c r="D6426">
        <v>125342.89</v>
      </c>
      <c r="E6426" t="s">
        <v>8</v>
      </c>
      <c r="F6426">
        <v>2015</v>
      </c>
      <c r="G6426" s="4" t="s">
        <v>29</v>
      </c>
      <c r="H6426" t="str">
        <f>VLOOKUP(G6426,States!$A$1:$B$71,2,0)</f>
        <v>Indiana</v>
      </c>
      <c r="I6426" t="str">
        <f>VLOOKUP(H6426,Table2[[State]:[Kürzel für Highcharts]],2,0)</f>
        <v>IN</v>
      </c>
    </row>
    <row r="6427" spans="1:9">
      <c r="A6427">
        <v>3</v>
      </c>
      <c r="B6427" s="3">
        <v>42344</v>
      </c>
      <c r="C6427">
        <v>0.92</v>
      </c>
      <c r="D6427">
        <v>145740.44</v>
      </c>
      <c r="E6427" t="s">
        <v>8</v>
      </c>
      <c r="F6427">
        <v>2015</v>
      </c>
      <c r="G6427" s="4" t="s">
        <v>29</v>
      </c>
      <c r="H6427" t="str">
        <f>VLOOKUP(G6427,States!$A$1:$B$71,2,0)</f>
        <v>Indiana</v>
      </c>
      <c r="I6427" t="str">
        <f>VLOOKUP(H6427,Table2[[State]:[Kürzel für Highcharts]],2,0)</f>
        <v>IN</v>
      </c>
    </row>
    <row r="6428" spans="1:9">
      <c r="A6428">
        <v>4</v>
      </c>
      <c r="B6428" s="3">
        <v>42337</v>
      </c>
      <c r="C6428">
        <v>1.08</v>
      </c>
      <c r="D6428">
        <v>108444.41</v>
      </c>
      <c r="E6428" t="s">
        <v>8</v>
      </c>
      <c r="F6428">
        <v>2015</v>
      </c>
      <c r="G6428" s="4" t="s">
        <v>29</v>
      </c>
      <c r="H6428" t="str">
        <f>VLOOKUP(G6428,States!$A$1:$B$71,2,0)</f>
        <v>Indiana</v>
      </c>
      <c r="I6428" t="str">
        <f>VLOOKUP(H6428,Table2[[State]:[Kürzel für Highcharts]],2,0)</f>
        <v>IN</v>
      </c>
    </row>
    <row r="6429" spans="1:9">
      <c r="A6429">
        <v>5</v>
      </c>
      <c r="B6429" s="3">
        <v>42330</v>
      </c>
      <c r="C6429">
        <v>1.1100000000000001</v>
      </c>
      <c r="D6429">
        <v>115384.56</v>
      </c>
      <c r="E6429" t="s">
        <v>8</v>
      </c>
      <c r="F6429">
        <v>2015</v>
      </c>
      <c r="G6429" s="4" t="s">
        <v>29</v>
      </c>
      <c r="H6429" t="str">
        <f>VLOOKUP(G6429,States!$A$1:$B$71,2,0)</f>
        <v>Indiana</v>
      </c>
      <c r="I6429" t="str">
        <f>VLOOKUP(H6429,Table2[[State]:[Kürzel für Highcharts]],2,0)</f>
        <v>IN</v>
      </c>
    </row>
    <row r="6430" spans="1:9">
      <c r="A6430">
        <v>6</v>
      </c>
      <c r="B6430" s="3">
        <v>42323</v>
      </c>
      <c r="C6430">
        <v>1.08</v>
      </c>
      <c r="D6430">
        <v>124218.61</v>
      </c>
      <c r="E6430" t="s">
        <v>8</v>
      </c>
      <c r="F6430">
        <v>2015</v>
      </c>
      <c r="G6430" s="4" t="s">
        <v>29</v>
      </c>
      <c r="H6430" t="str">
        <f>VLOOKUP(G6430,States!$A$1:$B$71,2,0)</f>
        <v>Indiana</v>
      </c>
      <c r="I6430" t="str">
        <f>VLOOKUP(H6430,Table2[[State]:[Kürzel für Highcharts]],2,0)</f>
        <v>IN</v>
      </c>
    </row>
    <row r="6431" spans="1:9">
      <c r="A6431">
        <v>7</v>
      </c>
      <c r="B6431" s="3">
        <v>42316</v>
      </c>
      <c r="C6431">
        <v>0.96</v>
      </c>
      <c r="D6431">
        <v>147799.54999999999</v>
      </c>
      <c r="E6431" t="s">
        <v>8</v>
      </c>
      <c r="F6431">
        <v>2015</v>
      </c>
      <c r="G6431" s="4" t="s">
        <v>29</v>
      </c>
      <c r="H6431" t="str">
        <f>VLOOKUP(G6431,States!$A$1:$B$71,2,0)</f>
        <v>Indiana</v>
      </c>
      <c r="I6431" t="str">
        <f>VLOOKUP(H6431,Table2[[State]:[Kürzel für Highcharts]],2,0)</f>
        <v>IN</v>
      </c>
    </row>
    <row r="6432" spans="1:9">
      <c r="A6432">
        <v>8</v>
      </c>
      <c r="B6432" s="3">
        <v>42309</v>
      </c>
      <c r="C6432">
        <v>1.01</v>
      </c>
      <c r="D6432">
        <v>147459.62</v>
      </c>
      <c r="E6432" t="s">
        <v>8</v>
      </c>
      <c r="F6432">
        <v>2015</v>
      </c>
      <c r="G6432" s="4" t="s">
        <v>29</v>
      </c>
      <c r="H6432" t="str">
        <f>VLOOKUP(G6432,States!$A$1:$B$71,2,0)</f>
        <v>Indiana</v>
      </c>
      <c r="I6432" t="str">
        <f>VLOOKUP(H6432,Table2[[State]:[Kürzel für Highcharts]],2,0)</f>
        <v>IN</v>
      </c>
    </row>
    <row r="6433" spans="1:9">
      <c r="A6433">
        <v>9</v>
      </c>
      <c r="B6433" s="3">
        <v>42302</v>
      </c>
      <c r="C6433">
        <v>1.02</v>
      </c>
      <c r="D6433">
        <v>151558.74</v>
      </c>
      <c r="E6433" t="s">
        <v>8</v>
      </c>
      <c r="F6433">
        <v>2015</v>
      </c>
      <c r="G6433" s="4" t="s">
        <v>29</v>
      </c>
      <c r="H6433" t="str">
        <f>VLOOKUP(G6433,States!$A$1:$B$71,2,0)</f>
        <v>Indiana</v>
      </c>
      <c r="I6433" t="str">
        <f>VLOOKUP(H6433,Table2[[State]:[Kürzel für Highcharts]],2,0)</f>
        <v>IN</v>
      </c>
    </row>
    <row r="6434" spans="1:9">
      <c r="A6434">
        <v>10</v>
      </c>
      <c r="B6434" s="3">
        <v>42295</v>
      </c>
      <c r="C6434">
        <v>0.97</v>
      </c>
      <c r="D6434">
        <v>159463.51999999999</v>
      </c>
      <c r="E6434" t="s">
        <v>8</v>
      </c>
      <c r="F6434">
        <v>2015</v>
      </c>
      <c r="G6434" s="4" t="s">
        <v>29</v>
      </c>
      <c r="H6434" t="str">
        <f>VLOOKUP(G6434,States!$A$1:$B$71,2,0)</f>
        <v>Indiana</v>
      </c>
      <c r="I6434" t="str">
        <f>VLOOKUP(H6434,Table2[[State]:[Kürzel für Highcharts]],2,0)</f>
        <v>IN</v>
      </c>
    </row>
    <row r="6435" spans="1:9">
      <c r="A6435">
        <v>11</v>
      </c>
      <c r="B6435" s="3">
        <v>42288</v>
      </c>
      <c r="C6435">
        <v>1.1000000000000001</v>
      </c>
      <c r="D6435">
        <v>128848.68</v>
      </c>
      <c r="E6435" t="s">
        <v>8</v>
      </c>
      <c r="F6435">
        <v>2015</v>
      </c>
      <c r="G6435" s="4" t="s">
        <v>29</v>
      </c>
      <c r="H6435" t="str">
        <f>VLOOKUP(G6435,States!$A$1:$B$71,2,0)</f>
        <v>Indiana</v>
      </c>
      <c r="I6435" t="str">
        <f>VLOOKUP(H6435,Table2[[State]:[Kürzel für Highcharts]],2,0)</f>
        <v>IN</v>
      </c>
    </row>
    <row r="6436" spans="1:9">
      <c r="A6436">
        <v>12</v>
      </c>
      <c r="B6436" s="3">
        <v>42281</v>
      </c>
      <c r="C6436">
        <v>0.98</v>
      </c>
      <c r="D6436">
        <v>139679.01</v>
      </c>
      <c r="E6436" t="s">
        <v>8</v>
      </c>
      <c r="F6436">
        <v>2015</v>
      </c>
      <c r="G6436" s="4" t="s">
        <v>29</v>
      </c>
      <c r="H6436" t="str">
        <f>VLOOKUP(G6436,States!$A$1:$B$71,2,0)</f>
        <v>Indiana</v>
      </c>
      <c r="I6436" t="str">
        <f>VLOOKUP(H6436,Table2[[State]:[Kürzel für Highcharts]],2,0)</f>
        <v>IN</v>
      </c>
    </row>
    <row r="6437" spans="1:9">
      <c r="A6437">
        <v>13</v>
      </c>
      <c r="B6437" s="3">
        <v>42274</v>
      </c>
      <c r="C6437">
        <v>1.04</v>
      </c>
      <c r="D6437">
        <v>139490.51999999999</v>
      </c>
      <c r="E6437" t="s">
        <v>8</v>
      </c>
      <c r="F6437">
        <v>2015</v>
      </c>
      <c r="G6437" s="4" t="s">
        <v>29</v>
      </c>
      <c r="H6437" t="str">
        <f>VLOOKUP(G6437,States!$A$1:$B$71,2,0)</f>
        <v>Indiana</v>
      </c>
      <c r="I6437" t="str">
        <f>VLOOKUP(H6437,Table2[[State]:[Kürzel für Highcharts]],2,0)</f>
        <v>IN</v>
      </c>
    </row>
    <row r="6438" spans="1:9">
      <c r="A6438">
        <v>14</v>
      </c>
      <c r="B6438" s="3">
        <v>42267</v>
      </c>
      <c r="C6438">
        <v>0.91</v>
      </c>
      <c r="D6438">
        <v>185962.59</v>
      </c>
      <c r="E6438" t="s">
        <v>8</v>
      </c>
      <c r="F6438">
        <v>2015</v>
      </c>
      <c r="G6438" s="4" t="s">
        <v>29</v>
      </c>
      <c r="H6438" t="str">
        <f>VLOOKUP(G6438,States!$A$1:$B$71,2,0)</f>
        <v>Indiana</v>
      </c>
      <c r="I6438" t="str">
        <f>VLOOKUP(H6438,Table2[[State]:[Kürzel für Highcharts]],2,0)</f>
        <v>IN</v>
      </c>
    </row>
    <row r="6439" spans="1:9">
      <c r="A6439">
        <v>15</v>
      </c>
      <c r="B6439" s="3">
        <v>42260</v>
      </c>
      <c r="C6439">
        <v>0.87</v>
      </c>
      <c r="D6439">
        <v>201620.58</v>
      </c>
      <c r="E6439" t="s">
        <v>8</v>
      </c>
      <c r="F6439">
        <v>2015</v>
      </c>
      <c r="G6439" s="4" t="s">
        <v>29</v>
      </c>
      <c r="H6439" t="str">
        <f>VLOOKUP(G6439,States!$A$1:$B$71,2,0)</f>
        <v>Indiana</v>
      </c>
      <c r="I6439" t="str">
        <f>VLOOKUP(H6439,Table2[[State]:[Kürzel für Highcharts]],2,0)</f>
        <v>IN</v>
      </c>
    </row>
    <row r="6440" spans="1:9">
      <c r="A6440">
        <v>16</v>
      </c>
      <c r="B6440" s="3">
        <v>42253</v>
      </c>
      <c r="C6440">
        <v>1.1100000000000001</v>
      </c>
      <c r="D6440">
        <v>156608.28</v>
      </c>
      <c r="E6440" t="s">
        <v>8</v>
      </c>
      <c r="F6440">
        <v>2015</v>
      </c>
      <c r="G6440" s="4" t="s">
        <v>29</v>
      </c>
      <c r="H6440" t="str">
        <f>VLOOKUP(G6440,States!$A$1:$B$71,2,0)</f>
        <v>Indiana</v>
      </c>
      <c r="I6440" t="str">
        <f>VLOOKUP(H6440,Table2[[State]:[Kürzel für Highcharts]],2,0)</f>
        <v>IN</v>
      </c>
    </row>
    <row r="6441" spans="1:9">
      <c r="A6441">
        <v>17</v>
      </c>
      <c r="B6441" s="3">
        <v>42246</v>
      </c>
      <c r="C6441">
        <v>1.17</v>
      </c>
      <c r="D6441">
        <v>147066.48000000001</v>
      </c>
      <c r="E6441" t="s">
        <v>8</v>
      </c>
      <c r="F6441">
        <v>2015</v>
      </c>
      <c r="G6441" s="4" t="s">
        <v>29</v>
      </c>
      <c r="H6441" t="str">
        <f>VLOOKUP(G6441,States!$A$1:$B$71,2,0)</f>
        <v>Indiana</v>
      </c>
      <c r="I6441" t="str">
        <f>VLOOKUP(H6441,Table2[[State]:[Kürzel für Highcharts]],2,0)</f>
        <v>IN</v>
      </c>
    </row>
    <row r="6442" spans="1:9">
      <c r="A6442">
        <v>18</v>
      </c>
      <c r="B6442" s="3">
        <v>42239</v>
      </c>
      <c r="C6442">
        <v>1.22</v>
      </c>
      <c r="D6442">
        <v>131935.23000000001</v>
      </c>
      <c r="E6442" t="s">
        <v>8</v>
      </c>
      <c r="F6442">
        <v>2015</v>
      </c>
      <c r="G6442" s="4" t="s">
        <v>29</v>
      </c>
      <c r="H6442" t="str">
        <f>VLOOKUP(G6442,States!$A$1:$B$71,2,0)</f>
        <v>Indiana</v>
      </c>
      <c r="I6442" t="str">
        <f>VLOOKUP(H6442,Table2[[State]:[Kürzel für Highcharts]],2,0)</f>
        <v>IN</v>
      </c>
    </row>
    <row r="6443" spans="1:9">
      <c r="A6443">
        <v>19</v>
      </c>
      <c r="B6443" s="3">
        <v>42232</v>
      </c>
      <c r="C6443">
        <v>1.1399999999999999</v>
      </c>
      <c r="D6443">
        <v>160059.76999999999</v>
      </c>
      <c r="E6443" t="s">
        <v>8</v>
      </c>
      <c r="F6443">
        <v>2015</v>
      </c>
      <c r="G6443" s="4" t="s">
        <v>29</v>
      </c>
      <c r="H6443" t="str">
        <f>VLOOKUP(G6443,States!$A$1:$B$71,2,0)</f>
        <v>Indiana</v>
      </c>
      <c r="I6443" t="str">
        <f>VLOOKUP(H6443,Table2[[State]:[Kürzel für Highcharts]],2,0)</f>
        <v>IN</v>
      </c>
    </row>
    <row r="6444" spans="1:9">
      <c r="A6444">
        <v>20</v>
      </c>
      <c r="B6444" s="3">
        <v>42225</v>
      </c>
      <c r="C6444">
        <v>1.2</v>
      </c>
      <c r="D6444">
        <v>148384.89000000001</v>
      </c>
      <c r="E6444" t="s">
        <v>8</v>
      </c>
      <c r="F6444">
        <v>2015</v>
      </c>
      <c r="G6444" s="4" t="s">
        <v>29</v>
      </c>
      <c r="H6444" t="str">
        <f>VLOOKUP(G6444,States!$A$1:$B$71,2,0)</f>
        <v>Indiana</v>
      </c>
      <c r="I6444" t="str">
        <f>VLOOKUP(H6444,Table2[[State]:[Kürzel für Highcharts]],2,0)</f>
        <v>IN</v>
      </c>
    </row>
    <row r="6445" spans="1:9">
      <c r="A6445">
        <v>21</v>
      </c>
      <c r="B6445" s="3">
        <v>42218</v>
      </c>
      <c r="C6445">
        <v>1.21</v>
      </c>
      <c r="D6445">
        <v>151883.21</v>
      </c>
      <c r="E6445" t="s">
        <v>8</v>
      </c>
      <c r="F6445">
        <v>2015</v>
      </c>
      <c r="G6445" s="4" t="s">
        <v>29</v>
      </c>
      <c r="H6445" t="str">
        <f>VLOOKUP(G6445,States!$A$1:$B$71,2,0)</f>
        <v>Indiana</v>
      </c>
      <c r="I6445" t="str">
        <f>VLOOKUP(H6445,Table2[[State]:[Kürzel für Highcharts]],2,0)</f>
        <v>IN</v>
      </c>
    </row>
    <row r="6446" spans="1:9">
      <c r="A6446">
        <v>22</v>
      </c>
      <c r="B6446" s="3">
        <v>42211</v>
      </c>
      <c r="C6446">
        <v>1.22</v>
      </c>
      <c r="D6446">
        <v>144476.44</v>
      </c>
      <c r="E6446" t="s">
        <v>8</v>
      </c>
      <c r="F6446">
        <v>2015</v>
      </c>
      <c r="G6446" s="4" t="s">
        <v>29</v>
      </c>
      <c r="H6446" t="str">
        <f>VLOOKUP(G6446,States!$A$1:$B$71,2,0)</f>
        <v>Indiana</v>
      </c>
      <c r="I6446" t="str">
        <f>VLOOKUP(H6446,Table2[[State]:[Kürzel für Highcharts]],2,0)</f>
        <v>IN</v>
      </c>
    </row>
    <row r="6447" spans="1:9">
      <c r="A6447">
        <v>23</v>
      </c>
      <c r="B6447" s="3">
        <v>42204</v>
      </c>
      <c r="C6447">
        <v>1.07</v>
      </c>
      <c r="D6447">
        <v>168164.47</v>
      </c>
      <c r="E6447" t="s">
        <v>8</v>
      </c>
      <c r="F6447">
        <v>2015</v>
      </c>
      <c r="G6447" s="4" t="s">
        <v>29</v>
      </c>
      <c r="H6447" t="str">
        <f>VLOOKUP(G6447,States!$A$1:$B$71,2,0)</f>
        <v>Indiana</v>
      </c>
      <c r="I6447" t="str">
        <f>VLOOKUP(H6447,Table2[[State]:[Kürzel für Highcharts]],2,0)</f>
        <v>IN</v>
      </c>
    </row>
    <row r="6448" spans="1:9">
      <c r="A6448">
        <v>24</v>
      </c>
      <c r="B6448" s="3">
        <v>42197</v>
      </c>
      <c r="C6448">
        <v>1.05</v>
      </c>
      <c r="D6448">
        <v>161431.59</v>
      </c>
      <c r="E6448" t="s">
        <v>8</v>
      </c>
      <c r="F6448">
        <v>2015</v>
      </c>
      <c r="G6448" s="4" t="s">
        <v>29</v>
      </c>
      <c r="H6448" t="str">
        <f>VLOOKUP(G6448,States!$A$1:$B$71,2,0)</f>
        <v>Indiana</v>
      </c>
      <c r="I6448" t="str">
        <f>VLOOKUP(H6448,Table2[[State]:[Kürzel für Highcharts]],2,0)</f>
        <v>IN</v>
      </c>
    </row>
    <row r="6449" spans="1:9">
      <c r="A6449">
        <v>25</v>
      </c>
      <c r="B6449" s="3">
        <v>42190</v>
      </c>
      <c r="C6449">
        <v>1.05</v>
      </c>
      <c r="D6449">
        <v>190716.43</v>
      </c>
      <c r="E6449" t="s">
        <v>8</v>
      </c>
      <c r="F6449">
        <v>2015</v>
      </c>
      <c r="G6449" s="4" t="s">
        <v>29</v>
      </c>
      <c r="H6449" t="str">
        <f>VLOOKUP(G6449,States!$A$1:$B$71,2,0)</f>
        <v>Indiana</v>
      </c>
      <c r="I6449" t="str">
        <f>VLOOKUP(H6449,Table2[[State]:[Kürzel für Highcharts]],2,0)</f>
        <v>IN</v>
      </c>
    </row>
    <row r="6450" spans="1:9">
      <c r="A6450">
        <v>26</v>
      </c>
      <c r="B6450" s="3">
        <v>42183</v>
      </c>
      <c r="C6450">
        <v>0.95</v>
      </c>
      <c r="D6450">
        <v>198267.13</v>
      </c>
      <c r="E6450" t="s">
        <v>8</v>
      </c>
      <c r="F6450">
        <v>2015</v>
      </c>
      <c r="G6450" s="4" t="s">
        <v>29</v>
      </c>
      <c r="H6450" t="str">
        <f>VLOOKUP(G6450,States!$A$1:$B$71,2,0)</f>
        <v>Indiana</v>
      </c>
      <c r="I6450" t="str">
        <f>VLOOKUP(H6450,Table2[[State]:[Kürzel für Highcharts]],2,0)</f>
        <v>IN</v>
      </c>
    </row>
    <row r="6451" spans="1:9">
      <c r="A6451">
        <v>27</v>
      </c>
      <c r="B6451" s="3">
        <v>42176</v>
      </c>
      <c r="C6451">
        <v>1.03</v>
      </c>
      <c r="D6451">
        <v>205199.16</v>
      </c>
      <c r="E6451" t="s">
        <v>8</v>
      </c>
      <c r="F6451">
        <v>2015</v>
      </c>
      <c r="G6451" s="4" t="s">
        <v>29</v>
      </c>
      <c r="H6451" t="str">
        <f>VLOOKUP(G6451,States!$A$1:$B$71,2,0)</f>
        <v>Indiana</v>
      </c>
      <c r="I6451" t="str">
        <f>VLOOKUP(H6451,Table2[[State]:[Kürzel für Highcharts]],2,0)</f>
        <v>IN</v>
      </c>
    </row>
    <row r="6452" spans="1:9">
      <c r="A6452">
        <v>28</v>
      </c>
      <c r="B6452" s="3">
        <v>42169</v>
      </c>
      <c r="C6452">
        <v>1.1499999999999999</v>
      </c>
      <c r="D6452">
        <v>173545.33</v>
      </c>
      <c r="E6452" t="s">
        <v>8</v>
      </c>
      <c r="F6452">
        <v>2015</v>
      </c>
      <c r="G6452" s="4" t="s">
        <v>29</v>
      </c>
      <c r="H6452" t="str">
        <f>VLOOKUP(G6452,States!$A$1:$B$71,2,0)</f>
        <v>Indiana</v>
      </c>
      <c r="I6452" t="str">
        <f>VLOOKUP(H6452,Table2[[State]:[Kürzel für Highcharts]],2,0)</f>
        <v>IN</v>
      </c>
    </row>
    <row r="6453" spans="1:9">
      <c r="A6453">
        <v>29</v>
      </c>
      <c r="B6453" s="3">
        <v>42162</v>
      </c>
      <c r="C6453">
        <v>1.28</v>
      </c>
      <c r="D6453">
        <v>155730.59</v>
      </c>
      <c r="E6453" t="s">
        <v>8</v>
      </c>
      <c r="F6453">
        <v>2015</v>
      </c>
      <c r="G6453" s="4" t="s">
        <v>29</v>
      </c>
      <c r="H6453" t="str">
        <f>VLOOKUP(G6453,States!$A$1:$B$71,2,0)</f>
        <v>Indiana</v>
      </c>
      <c r="I6453" t="str">
        <f>VLOOKUP(H6453,Table2[[State]:[Kürzel für Highcharts]],2,0)</f>
        <v>IN</v>
      </c>
    </row>
    <row r="6454" spans="1:9">
      <c r="A6454">
        <v>30</v>
      </c>
      <c r="B6454" s="3">
        <v>42155</v>
      </c>
      <c r="C6454">
        <v>1.37</v>
      </c>
      <c r="D6454">
        <v>142817.82999999999</v>
      </c>
      <c r="E6454" t="s">
        <v>8</v>
      </c>
      <c r="F6454">
        <v>2015</v>
      </c>
      <c r="G6454" s="4" t="s">
        <v>29</v>
      </c>
      <c r="H6454" t="str">
        <f>VLOOKUP(G6454,States!$A$1:$B$71,2,0)</f>
        <v>Indiana</v>
      </c>
      <c r="I6454" t="str">
        <f>VLOOKUP(H6454,Table2[[State]:[Kürzel für Highcharts]],2,0)</f>
        <v>IN</v>
      </c>
    </row>
    <row r="6455" spans="1:9">
      <c r="A6455">
        <v>31</v>
      </c>
      <c r="B6455" s="3">
        <v>42148</v>
      </c>
      <c r="C6455">
        <v>1.29</v>
      </c>
      <c r="D6455">
        <v>168797.97</v>
      </c>
      <c r="E6455" t="s">
        <v>8</v>
      </c>
      <c r="F6455">
        <v>2015</v>
      </c>
      <c r="G6455" s="4" t="s">
        <v>29</v>
      </c>
      <c r="H6455" t="str">
        <f>VLOOKUP(G6455,States!$A$1:$B$71,2,0)</f>
        <v>Indiana</v>
      </c>
      <c r="I6455" t="str">
        <f>VLOOKUP(H6455,Table2[[State]:[Kürzel für Highcharts]],2,0)</f>
        <v>IN</v>
      </c>
    </row>
    <row r="6456" spans="1:9">
      <c r="A6456">
        <v>32</v>
      </c>
      <c r="B6456" s="3">
        <v>42141</v>
      </c>
      <c r="C6456">
        <v>1.26</v>
      </c>
      <c r="D6456">
        <v>164076.81</v>
      </c>
      <c r="E6456" t="s">
        <v>8</v>
      </c>
      <c r="F6456">
        <v>2015</v>
      </c>
      <c r="G6456" s="4" t="s">
        <v>29</v>
      </c>
      <c r="H6456" t="str">
        <f>VLOOKUP(G6456,States!$A$1:$B$71,2,0)</f>
        <v>Indiana</v>
      </c>
      <c r="I6456" t="str">
        <f>VLOOKUP(H6456,Table2[[State]:[Kürzel für Highcharts]],2,0)</f>
        <v>IN</v>
      </c>
    </row>
    <row r="6457" spans="1:9">
      <c r="A6457">
        <v>33</v>
      </c>
      <c r="B6457" s="3">
        <v>42134</v>
      </c>
      <c r="C6457">
        <v>1.06</v>
      </c>
      <c r="D6457">
        <v>195532.38</v>
      </c>
      <c r="E6457" t="s">
        <v>8</v>
      </c>
      <c r="F6457">
        <v>2015</v>
      </c>
      <c r="G6457" s="4" t="s">
        <v>29</v>
      </c>
      <c r="H6457" t="str">
        <f>VLOOKUP(G6457,States!$A$1:$B$71,2,0)</f>
        <v>Indiana</v>
      </c>
      <c r="I6457" t="str">
        <f>VLOOKUP(H6457,Table2[[State]:[Kürzel für Highcharts]],2,0)</f>
        <v>IN</v>
      </c>
    </row>
    <row r="6458" spans="1:9">
      <c r="A6458">
        <v>34</v>
      </c>
      <c r="B6458" s="3">
        <v>42127</v>
      </c>
      <c r="C6458">
        <v>1.1299999999999999</v>
      </c>
      <c r="D6458">
        <v>178889.83</v>
      </c>
      <c r="E6458" t="s">
        <v>8</v>
      </c>
      <c r="F6458">
        <v>2015</v>
      </c>
      <c r="G6458" s="4" t="s">
        <v>29</v>
      </c>
      <c r="H6458" t="str">
        <f>VLOOKUP(G6458,States!$A$1:$B$71,2,0)</f>
        <v>Indiana</v>
      </c>
      <c r="I6458" t="str">
        <f>VLOOKUP(H6458,Table2[[State]:[Kürzel für Highcharts]],2,0)</f>
        <v>IN</v>
      </c>
    </row>
    <row r="6459" spans="1:9">
      <c r="A6459">
        <v>35</v>
      </c>
      <c r="B6459" s="3">
        <v>42120</v>
      </c>
      <c r="C6459">
        <v>1.24</v>
      </c>
      <c r="D6459">
        <v>158499.41</v>
      </c>
      <c r="E6459" t="s">
        <v>8</v>
      </c>
      <c r="F6459">
        <v>2015</v>
      </c>
      <c r="G6459" s="4" t="s">
        <v>29</v>
      </c>
      <c r="H6459" t="str">
        <f>VLOOKUP(G6459,States!$A$1:$B$71,2,0)</f>
        <v>Indiana</v>
      </c>
      <c r="I6459" t="str">
        <f>VLOOKUP(H6459,Table2[[State]:[Kürzel für Highcharts]],2,0)</f>
        <v>IN</v>
      </c>
    </row>
    <row r="6460" spans="1:9">
      <c r="A6460">
        <v>36</v>
      </c>
      <c r="B6460" s="3">
        <v>42113</v>
      </c>
      <c r="C6460">
        <v>1.08</v>
      </c>
      <c r="D6460">
        <v>179103.3</v>
      </c>
      <c r="E6460" t="s">
        <v>8</v>
      </c>
      <c r="F6460">
        <v>2015</v>
      </c>
      <c r="G6460" s="4" t="s">
        <v>29</v>
      </c>
      <c r="H6460" t="str">
        <f>VLOOKUP(G6460,States!$A$1:$B$71,2,0)</f>
        <v>Indiana</v>
      </c>
      <c r="I6460" t="str">
        <f>VLOOKUP(H6460,Table2[[State]:[Kürzel für Highcharts]],2,0)</f>
        <v>IN</v>
      </c>
    </row>
    <row r="6461" spans="1:9">
      <c r="A6461">
        <v>37</v>
      </c>
      <c r="B6461" s="3">
        <v>42106</v>
      </c>
      <c r="C6461">
        <v>1.1499999999999999</v>
      </c>
      <c r="D6461">
        <v>146422.18</v>
      </c>
      <c r="E6461" t="s">
        <v>8</v>
      </c>
      <c r="F6461">
        <v>2015</v>
      </c>
      <c r="G6461" s="4" t="s">
        <v>29</v>
      </c>
      <c r="H6461" t="str">
        <f>VLOOKUP(G6461,States!$A$1:$B$71,2,0)</f>
        <v>Indiana</v>
      </c>
      <c r="I6461" t="str">
        <f>VLOOKUP(H6461,Table2[[State]:[Kürzel für Highcharts]],2,0)</f>
        <v>IN</v>
      </c>
    </row>
    <row r="6462" spans="1:9">
      <c r="A6462">
        <v>38</v>
      </c>
      <c r="B6462" s="3">
        <v>42099</v>
      </c>
      <c r="C6462">
        <v>1.17</v>
      </c>
      <c r="D6462">
        <v>151260.15</v>
      </c>
      <c r="E6462" t="s">
        <v>8</v>
      </c>
      <c r="F6462">
        <v>2015</v>
      </c>
      <c r="G6462" s="4" t="s">
        <v>29</v>
      </c>
      <c r="H6462" t="str">
        <f>VLOOKUP(G6462,States!$A$1:$B$71,2,0)</f>
        <v>Indiana</v>
      </c>
      <c r="I6462" t="str">
        <f>VLOOKUP(H6462,Table2[[State]:[Kürzel für Highcharts]],2,0)</f>
        <v>IN</v>
      </c>
    </row>
    <row r="6463" spans="1:9">
      <c r="A6463">
        <v>39</v>
      </c>
      <c r="B6463" s="3">
        <v>42092</v>
      </c>
      <c r="C6463">
        <v>1.0900000000000001</v>
      </c>
      <c r="D6463">
        <v>161288.59</v>
      </c>
      <c r="E6463" t="s">
        <v>8</v>
      </c>
      <c r="F6463">
        <v>2015</v>
      </c>
      <c r="G6463" s="4" t="s">
        <v>29</v>
      </c>
      <c r="H6463" t="str">
        <f>VLOOKUP(G6463,States!$A$1:$B$71,2,0)</f>
        <v>Indiana</v>
      </c>
      <c r="I6463" t="str">
        <f>VLOOKUP(H6463,Table2[[State]:[Kürzel für Highcharts]],2,0)</f>
        <v>IN</v>
      </c>
    </row>
    <row r="6464" spans="1:9">
      <c r="A6464">
        <v>40</v>
      </c>
      <c r="B6464" s="3">
        <v>42085</v>
      </c>
      <c r="C6464">
        <v>1.1100000000000001</v>
      </c>
      <c r="D6464">
        <v>160557.81</v>
      </c>
      <c r="E6464" t="s">
        <v>8</v>
      </c>
      <c r="F6464">
        <v>2015</v>
      </c>
      <c r="G6464" s="4" t="s">
        <v>29</v>
      </c>
      <c r="H6464" t="str">
        <f>VLOOKUP(G6464,States!$A$1:$B$71,2,0)</f>
        <v>Indiana</v>
      </c>
      <c r="I6464" t="str">
        <f>VLOOKUP(H6464,Table2[[State]:[Kürzel für Highcharts]],2,0)</f>
        <v>IN</v>
      </c>
    </row>
    <row r="6465" spans="1:9">
      <c r="A6465">
        <v>41</v>
      </c>
      <c r="B6465" s="3">
        <v>42078</v>
      </c>
      <c r="C6465">
        <v>1.21</v>
      </c>
      <c r="D6465">
        <v>140487.57</v>
      </c>
      <c r="E6465" t="s">
        <v>8</v>
      </c>
      <c r="F6465">
        <v>2015</v>
      </c>
      <c r="G6465" s="4" t="s">
        <v>29</v>
      </c>
      <c r="H6465" t="str">
        <f>VLOOKUP(G6465,States!$A$1:$B$71,2,0)</f>
        <v>Indiana</v>
      </c>
      <c r="I6465" t="str">
        <f>VLOOKUP(H6465,Table2[[State]:[Kürzel für Highcharts]],2,0)</f>
        <v>IN</v>
      </c>
    </row>
    <row r="6466" spans="1:9">
      <c r="A6466">
        <v>42</v>
      </c>
      <c r="B6466" s="3">
        <v>42071</v>
      </c>
      <c r="C6466">
        <v>1.07</v>
      </c>
      <c r="D6466">
        <v>160438.38</v>
      </c>
      <c r="E6466" t="s">
        <v>8</v>
      </c>
      <c r="F6466">
        <v>2015</v>
      </c>
      <c r="G6466" s="4" t="s">
        <v>29</v>
      </c>
      <c r="H6466" t="str">
        <f>VLOOKUP(G6466,States!$A$1:$B$71,2,0)</f>
        <v>Indiana</v>
      </c>
      <c r="I6466" t="str">
        <f>VLOOKUP(H6466,Table2[[State]:[Kürzel für Highcharts]],2,0)</f>
        <v>IN</v>
      </c>
    </row>
    <row r="6467" spans="1:9">
      <c r="A6467">
        <v>43</v>
      </c>
      <c r="B6467" s="3">
        <v>42064</v>
      </c>
      <c r="C6467">
        <v>1.1299999999999999</v>
      </c>
      <c r="D6467">
        <v>169556.49</v>
      </c>
      <c r="E6467" t="s">
        <v>8</v>
      </c>
      <c r="F6467">
        <v>2015</v>
      </c>
      <c r="G6467" s="4" t="s">
        <v>29</v>
      </c>
      <c r="H6467" t="str">
        <f>VLOOKUP(G6467,States!$A$1:$B$71,2,0)</f>
        <v>Indiana</v>
      </c>
      <c r="I6467" t="str">
        <f>VLOOKUP(H6467,Table2[[State]:[Kürzel für Highcharts]],2,0)</f>
        <v>IN</v>
      </c>
    </row>
    <row r="6468" spans="1:9">
      <c r="A6468">
        <v>44</v>
      </c>
      <c r="B6468" s="3">
        <v>42057</v>
      </c>
      <c r="C6468">
        <v>1.34</v>
      </c>
      <c r="D6468">
        <v>127501.04</v>
      </c>
      <c r="E6468" t="s">
        <v>8</v>
      </c>
      <c r="F6468">
        <v>2015</v>
      </c>
      <c r="G6468" s="4" t="s">
        <v>29</v>
      </c>
      <c r="H6468" t="str">
        <f>VLOOKUP(G6468,States!$A$1:$B$71,2,0)</f>
        <v>Indiana</v>
      </c>
      <c r="I6468" t="str">
        <f>VLOOKUP(H6468,Table2[[State]:[Kürzel für Highcharts]],2,0)</f>
        <v>IN</v>
      </c>
    </row>
    <row r="6469" spans="1:9">
      <c r="A6469">
        <v>45</v>
      </c>
      <c r="B6469" s="3">
        <v>42050</v>
      </c>
      <c r="C6469">
        <v>1.3</v>
      </c>
      <c r="D6469">
        <v>121767.82</v>
      </c>
      <c r="E6469" t="s">
        <v>8</v>
      </c>
      <c r="F6469">
        <v>2015</v>
      </c>
      <c r="G6469" s="4" t="s">
        <v>29</v>
      </c>
      <c r="H6469" t="str">
        <f>VLOOKUP(G6469,States!$A$1:$B$71,2,0)</f>
        <v>Indiana</v>
      </c>
      <c r="I6469" t="str">
        <f>VLOOKUP(H6469,Table2[[State]:[Kürzel für Highcharts]],2,0)</f>
        <v>IN</v>
      </c>
    </row>
    <row r="6470" spans="1:9">
      <c r="A6470">
        <v>46</v>
      </c>
      <c r="B6470" s="3">
        <v>42043</v>
      </c>
      <c r="C6470">
        <v>0.98</v>
      </c>
      <c r="D6470">
        <v>158792.01999999999</v>
      </c>
      <c r="E6470" t="s">
        <v>8</v>
      </c>
      <c r="F6470">
        <v>2015</v>
      </c>
      <c r="G6470" s="4" t="s">
        <v>29</v>
      </c>
      <c r="H6470" t="str">
        <f>VLOOKUP(G6470,States!$A$1:$B$71,2,0)</f>
        <v>Indiana</v>
      </c>
      <c r="I6470" t="str">
        <f>VLOOKUP(H6470,Table2[[State]:[Kürzel für Highcharts]],2,0)</f>
        <v>IN</v>
      </c>
    </row>
    <row r="6471" spans="1:9">
      <c r="A6471">
        <v>47</v>
      </c>
      <c r="B6471" s="3">
        <v>42036</v>
      </c>
      <c r="C6471">
        <v>0.92</v>
      </c>
      <c r="D6471">
        <v>245352.56</v>
      </c>
      <c r="E6471" t="s">
        <v>8</v>
      </c>
      <c r="F6471">
        <v>2015</v>
      </c>
      <c r="G6471" s="4" t="s">
        <v>29</v>
      </c>
      <c r="H6471" t="str">
        <f>VLOOKUP(G6471,States!$A$1:$B$71,2,0)</f>
        <v>Indiana</v>
      </c>
      <c r="I6471" t="str">
        <f>VLOOKUP(H6471,Table2[[State]:[Kürzel für Highcharts]],2,0)</f>
        <v>IN</v>
      </c>
    </row>
    <row r="6472" spans="1:9">
      <c r="A6472">
        <v>48</v>
      </c>
      <c r="B6472" s="3">
        <v>42029</v>
      </c>
      <c r="C6472">
        <v>1.06</v>
      </c>
      <c r="D6472">
        <v>149473.79</v>
      </c>
      <c r="E6472" t="s">
        <v>8</v>
      </c>
      <c r="F6472">
        <v>2015</v>
      </c>
      <c r="G6472" s="4" t="s">
        <v>29</v>
      </c>
      <c r="H6472" t="str">
        <f>VLOOKUP(G6472,States!$A$1:$B$71,2,0)</f>
        <v>Indiana</v>
      </c>
      <c r="I6472" t="str">
        <f>VLOOKUP(H6472,Table2[[State]:[Kürzel für Highcharts]],2,0)</f>
        <v>IN</v>
      </c>
    </row>
    <row r="6473" spans="1:9">
      <c r="A6473">
        <v>49</v>
      </c>
      <c r="B6473" s="3">
        <v>42022</v>
      </c>
      <c r="C6473">
        <v>1.1399999999999999</v>
      </c>
      <c r="D6473">
        <v>149319.82</v>
      </c>
      <c r="E6473" t="s">
        <v>8</v>
      </c>
      <c r="F6473">
        <v>2015</v>
      </c>
      <c r="G6473" s="4" t="s">
        <v>29</v>
      </c>
      <c r="H6473" t="str">
        <f>VLOOKUP(G6473,States!$A$1:$B$71,2,0)</f>
        <v>Indiana</v>
      </c>
      <c r="I6473" t="str">
        <f>VLOOKUP(H6473,Table2[[State]:[Kürzel für Highcharts]],2,0)</f>
        <v>IN</v>
      </c>
    </row>
    <row r="6474" spans="1:9">
      <c r="A6474">
        <v>50</v>
      </c>
      <c r="B6474" s="3">
        <v>42015</v>
      </c>
      <c r="C6474">
        <v>1.25</v>
      </c>
      <c r="D6474">
        <v>138617.04</v>
      </c>
      <c r="E6474" t="s">
        <v>8</v>
      </c>
      <c r="F6474">
        <v>2015</v>
      </c>
      <c r="G6474" s="4" t="s">
        <v>29</v>
      </c>
      <c r="H6474" t="str">
        <f>VLOOKUP(G6474,States!$A$1:$B$71,2,0)</f>
        <v>Indiana</v>
      </c>
      <c r="I6474" t="str">
        <f>VLOOKUP(H6474,Table2[[State]:[Kürzel für Highcharts]],2,0)</f>
        <v>IN</v>
      </c>
    </row>
    <row r="6475" spans="1:9">
      <c r="A6475">
        <v>51</v>
      </c>
      <c r="B6475" s="3">
        <v>42008</v>
      </c>
      <c r="C6475">
        <v>1.02</v>
      </c>
      <c r="D6475">
        <v>160130.15</v>
      </c>
      <c r="E6475" t="s">
        <v>8</v>
      </c>
      <c r="F6475">
        <v>2015</v>
      </c>
      <c r="G6475" s="4" t="s">
        <v>29</v>
      </c>
      <c r="H6475" t="str">
        <f>VLOOKUP(G6475,States!$A$1:$B$71,2,0)</f>
        <v>Indiana</v>
      </c>
      <c r="I6475" t="str">
        <f>VLOOKUP(H6475,Table2[[State]:[Kürzel für Highcharts]],2,0)</f>
        <v>IN</v>
      </c>
    </row>
    <row r="6476" spans="1:9">
      <c r="A6476">
        <v>0</v>
      </c>
      <c r="B6476" s="3">
        <v>42729</v>
      </c>
      <c r="C6476">
        <v>1.1299999999999999</v>
      </c>
      <c r="D6476">
        <v>135848.60999999999</v>
      </c>
      <c r="E6476" t="s">
        <v>8</v>
      </c>
      <c r="F6476">
        <v>2016</v>
      </c>
      <c r="G6476" s="4" t="s">
        <v>29</v>
      </c>
      <c r="H6476" t="str">
        <f>VLOOKUP(G6476,States!$A$1:$B$71,2,0)</f>
        <v>Indiana</v>
      </c>
      <c r="I6476" t="str">
        <f>VLOOKUP(H6476,Table2[[State]:[Kürzel für Highcharts]],2,0)</f>
        <v>IN</v>
      </c>
    </row>
    <row r="6477" spans="1:9">
      <c r="A6477">
        <v>1</v>
      </c>
      <c r="B6477" s="3">
        <v>42722</v>
      </c>
      <c r="C6477">
        <v>1.19</v>
      </c>
      <c r="D6477">
        <v>122035.89</v>
      </c>
      <c r="E6477" t="s">
        <v>8</v>
      </c>
      <c r="F6477">
        <v>2016</v>
      </c>
      <c r="G6477" s="4" t="s">
        <v>29</v>
      </c>
      <c r="H6477" t="str">
        <f>VLOOKUP(G6477,States!$A$1:$B$71,2,0)</f>
        <v>Indiana</v>
      </c>
      <c r="I6477" t="str">
        <f>VLOOKUP(H6477,Table2[[State]:[Kürzel für Highcharts]],2,0)</f>
        <v>IN</v>
      </c>
    </row>
    <row r="6478" spans="1:9">
      <c r="A6478">
        <v>2</v>
      </c>
      <c r="B6478" s="3">
        <v>42715</v>
      </c>
      <c r="C6478">
        <v>1.17</v>
      </c>
      <c r="D6478">
        <v>133480.18</v>
      </c>
      <c r="E6478" t="s">
        <v>8</v>
      </c>
      <c r="F6478">
        <v>2016</v>
      </c>
      <c r="G6478" s="4" t="s">
        <v>29</v>
      </c>
      <c r="H6478" t="str">
        <f>VLOOKUP(G6478,States!$A$1:$B$71,2,0)</f>
        <v>Indiana</v>
      </c>
      <c r="I6478" t="str">
        <f>VLOOKUP(H6478,Table2[[State]:[Kürzel für Highcharts]],2,0)</f>
        <v>IN</v>
      </c>
    </row>
    <row r="6479" spans="1:9">
      <c r="A6479">
        <v>3</v>
      </c>
      <c r="B6479" s="3">
        <v>42708</v>
      </c>
      <c r="C6479">
        <v>1.18</v>
      </c>
      <c r="D6479">
        <v>144732.39000000001</v>
      </c>
      <c r="E6479" t="s">
        <v>8</v>
      </c>
      <c r="F6479">
        <v>2016</v>
      </c>
      <c r="G6479" s="4" t="s">
        <v>29</v>
      </c>
      <c r="H6479" t="str">
        <f>VLOOKUP(G6479,States!$A$1:$B$71,2,0)</f>
        <v>Indiana</v>
      </c>
      <c r="I6479" t="str">
        <f>VLOOKUP(H6479,Table2[[State]:[Kürzel für Highcharts]],2,0)</f>
        <v>IN</v>
      </c>
    </row>
    <row r="6480" spans="1:9">
      <c r="A6480">
        <v>4</v>
      </c>
      <c r="B6480" s="3">
        <v>42701</v>
      </c>
      <c r="C6480">
        <v>1.34</v>
      </c>
      <c r="D6480">
        <v>103728.7</v>
      </c>
      <c r="E6480" t="s">
        <v>8</v>
      </c>
      <c r="F6480">
        <v>2016</v>
      </c>
      <c r="G6480" s="4" t="s">
        <v>29</v>
      </c>
      <c r="H6480" t="str">
        <f>VLOOKUP(G6480,States!$A$1:$B$71,2,0)</f>
        <v>Indiana</v>
      </c>
      <c r="I6480" t="str">
        <f>VLOOKUP(H6480,Table2[[State]:[Kürzel für Highcharts]],2,0)</f>
        <v>IN</v>
      </c>
    </row>
    <row r="6481" spans="1:9">
      <c r="A6481">
        <v>5</v>
      </c>
      <c r="B6481" s="3">
        <v>42694</v>
      </c>
      <c r="C6481">
        <v>1.29</v>
      </c>
      <c r="D6481">
        <v>124674.05</v>
      </c>
      <c r="E6481" t="s">
        <v>8</v>
      </c>
      <c r="F6481">
        <v>2016</v>
      </c>
      <c r="G6481" s="4" t="s">
        <v>29</v>
      </c>
      <c r="H6481" t="str">
        <f>VLOOKUP(G6481,States!$A$1:$B$71,2,0)</f>
        <v>Indiana</v>
      </c>
      <c r="I6481" t="str">
        <f>VLOOKUP(H6481,Table2[[State]:[Kürzel für Highcharts]],2,0)</f>
        <v>IN</v>
      </c>
    </row>
    <row r="6482" spans="1:9">
      <c r="A6482">
        <v>6</v>
      </c>
      <c r="B6482" s="3">
        <v>42687</v>
      </c>
      <c r="C6482">
        <v>1.29</v>
      </c>
      <c r="D6482">
        <v>127579.36</v>
      </c>
      <c r="E6482" t="s">
        <v>8</v>
      </c>
      <c r="F6482">
        <v>2016</v>
      </c>
      <c r="G6482" s="4" t="s">
        <v>29</v>
      </c>
      <c r="H6482" t="str">
        <f>VLOOKUP(G6482,States!$A$1:$B$71,2,0)</f>
        <v>Indiana</v>
      </c>
      <c r="I6482" t="str">
        <f>VLOOKUP(H6482,Table2[[State]:[Kürzel für Highcharts]],2,0)</f>
        <v>IN</v>
      </c>
    </row>
    <row r="6483" spans="1:9">
      <c r="A6483">
        <v>7</v>
      </c>
      <c r="B6483" s="3">
        <v>42680</v>
      </c>
      <c r="C6483">
        <v>1.37</v>
      </c>
      <c r="D6483">
        <v>126205.09</v>
      </c>
      <c r="E6483" t="s">
        <v>8</v>
      </c>
      <c r="F6483">
        <v>2016</v>
      </c>
      <c r="G6483" s="4" t="s">
        <v>29</v>
      </c>
      <c r="H6483" t="str">
        <f>VLOOKUP(G6483,States!$A$1:$B$71,2,0)</f>
        <v>Indiana</v>
      </c>
      <c r="I6483" t="str">
        <f>VLOOKUP(H6483,Table2[[State]:[Kürzel für Highcharts]],2,0)</f>
        <v>IN</v>
      </c>
    </row>
    <row r="6484" spans="1:9">
      <c r="A6484">
        <v>8</v>
      </c>
      <c r="B6484" s="3">
        <v>42673</v>
      </c>
      <c r="C6484">
        <v>1.2</v>
      </c>
      <c r="D6484">
        <v>139574.84</v>
      </c>
      <c r="E6484" t="s">
        <v>8</v>
      </c>
      <c r="F6484">
        <v>2016</v>
      </c>
      <c r="G6484" s="4" t="s">
        <v>29</v>
      </c>
      <c r="H6484" t="str">
        <f>VLOOKUP(G6484,States!$A$1:$B$71,2,0)</f>
        <v>Indiana</v>
      </c>
      <c r="I6484" t="str">
        <f>VLOOKUP(H6484,Table2[[State]:[Kürzel für Highcharts]],2,0)</f>
        <v>IN</v>
      </c>
    </row>
    <row r="6485" spans="1:9">
      <c r="A6485">
        <v>9</v>
      </c>
      <c r="B6485" s="3">
        <v>42666</v>
      </c>
      <c r="C6485">
        <v>1.31</v>
      </c>
      <c r="D6485">
        <v>142946.23000000001</v>
      </c>
      <c r="E6485" t="s">
        <v>8</v>
      </c>
      <c r="F6485">
        <v>2016</v>
      </c>
      <c r="G6485" s="4" t="s">
        <v>29</v>
      </c>
      <c r="H6485" t="str">
        <f>VLOOKUP(G6485,States!$A$1:$B$71,2,0)</f>
        <v>Indiana</v>
      </c>
      <c r="I6485" t="str">
        <f>VLOOKUP(H6485,Table2[[State]:[Kürzel für Highcharts]],2,0)</f>
        <v>IN</v>
      </c>
    </row>
    <row r="6486" spans="1:9">
      <c r="A6486">
        <v>10</v>
      </c>
      <c r="B6486" s="3">
        <v>42659</v>
      </c>
      <c r="C6486">
        <v>1.27</v>
      </c>
      <c r="D6486">
        <v>138921.48000000001</v>
      </c>
      <c r="E6486" t="s">
        <v>8</v>
      </c>
      <c r="F6486">
        <v>2016</v>
      </c>
      <c r="G6486" s="4" t="s">
        <v>29</v>
      </c>
      <c r="H6486" t="str">
        <f>VLOOKUP(G6486,States!$A$1:$B$71,2,0)</f>
        <v>Indiana</v>
      </c>
      <c r="I6486" t="str">
        <f>VLOOKUP(H6486,Table2[[State]:[Kürzel für Highcharts]],2,0)</f>
        <v>IN</v>
      </c>
    </row>
    <row r="6487" spans="1:9">
      <c r="A6487">
        <v>11</v>
      </c>
      <c r="B6487" s="3">
        <v>42652</v>
      </c>
      <c r="C6487">
        <v>1.2</v>
      </c>
      <c r="D6487">
        <v>143911.76</v>
      </c>
      <c r="E6487" t="s">
        <v>8</v>
      </c>
      <c r="F6487">
        <v>2016</v>
      </c>
      <c r="G6487" s="4" t="s">
        <v>29</v>
      </c>
      <c r="H6487" t="str">
        <f>VLOOKUP(G6487,States!$A$1:$B$71,2,0)</f>
        <v>Indiana</v>
      </c>
      <c r="I6487" t="str">
        <f>VLOOKUP(H6487,Table2[[State]:[Kürzel für Highcharts]],2,0)</f>
        <v>IN</v>
      </c>
    </row>
    <row r="6488" spans="1:9">
      <c r="A6488">
        <v>12</v>
      </c>
      <c r="B6488" s="3">
        <v>42645</v>
      </c>
      <c r="C6488">
        <v>1.31</v>
      </c>
      <c r="D6488">
        <v>146709.18</v>
      </c>
      <c r="E6488" t="s">
        <v>8</v>
      </c>
      <c r="F6488">
        <v>2016</v>
      </c>
      <c r="G6488" s="4" t="s">
        <v>29</v>
      </c>
      <c r="H6488" t="str">
        <f>VLOOKUP(G6488,States!$A$1:$B$71,2,0)</f>
        <v>Indiana</v>
      </c>
      <c r="I6488" t="str">
        <f>VLOOKUP(H6488,Table2[[State]:[Kürzel für Highcharts]],2,0)</f>
        <v>IN</v>
      </c>
    </row>
    <row r="6489" spans="1:9">
      <c r="A6489">
        <v>13</v>
      </c>
      <c r="B6489" s="3">
        <v>42638</v>
      </c>
      <c r="C6489">
        <v>1.39</v>
      </c>
      <c r="D6489">
        <v>150804.6</v>
      </c>
      <c r="E6489" t="s">
        <v>8</v>
      </c>
      <c r="F6489">
        <v>2016</v>
      </c>
      <c r="G6489" s="4" t="s">
        <v>29</v>
      </c>
      <c r="H6489" t="str">
        <f>VLOOKUP(G6489,States!$A$1:$B$71,2,0)</f>
        <v>Indiana</v>
      </c>
      <c r="I6489" t="str">
        <f>VLOOKUP(H6489,Table2[[State]:[Kürzel für Highcharts]],2,0)</f>
        <v>IN</v>
      </c>
    </row>
    <row r="6490" spans="1:9">
      <c r="A6490">
        <v>14</v>
      </c>
      <c r="B6490" s="3">
        <v>42631</v>
      </c>
      <c r="C6490">
        <v>1.26</v>
      </c>
      <c r="D6490">
        <v>153211.68</v>
      </c>
      <c r="E6490" t="s">
        <v>8</v>
      </c>
      <c r="F6490">
        <v>2016</v>
      </c>
      <c r="G6490" s="4" t="s">
        <v>29</v>
      </c>
      <c r="H6490" t="str">
        <f>VLOOKUP(G6490,States!$A$1:$B$71,2,0)</f>
        <v>Indiana</v>
      </c>
      <c r="I6490" t="str">
        <f>VLOOKUP(H6490,Table2[[State]:[Kürzel für Highcharts]],2,0)</f>
        <v>IN</v>
      </c>
    </row>
    <row r="6491" spans="1:9">
      <c r="A6491">
        <v>15</v>
      </c>
      <c r="B6491" s="3">
        <v>42624</v>
      </c>
      <c r="C6491">
        <v>1.29</v>
      </c>
      <c r="D6491">
        <v>157333.39000000001</v>
      </c>
      <c r="E6491" t="s">
        <v>8</v>
      </c>
      <c r="F6491">
        <v>2016</v>
      </c>
      <c r="G6491" s="4" t="s">
        <v>29</v>
      </c>
      <c r="H6491" t="str">
        <f>VLOOKUP(G6491,States!$A$1:$B$71,2,0)</f>
        <v>Indiana</v>
      </c>
      <c r="I6491" t="str">
        <f>VLOOKUP(H6491,Table2[[State]:[Kürzel für Highcharts]],2,0)</f>
        <v>IN</v>
      </c>
    </row>
    <row r="6492" spans="1:9">
      <c r="A6492">
        <v>16</v>
      </c>
      <c r="B6492" s="3">
        <v>42617</v>
      </c>
      <c r="C6492">
        <v>1.31</v>
      </c>
      <c r="D6492">
        <v>160672.01999999999</v>
      </c>
      <c r="E6492" t="s">
        <v>8</v>
      </c>
      <c r="F6492">
        <v>2016</v>
      </c>
      <c r="G6492" s="4" t="s">
        <v>29</v>
      </c>
      <c r="H6492" t="str">
        <f>VLOOKUP(G6492,States!$A$1:$B$71,2,0)</f>
        <v>Indiana</v>
      </c>
      <c r="I6492" t="str">
        <f>VLOOKUP(H6492,Table2[[State]:[Kürzel für Highcharts]],2,0)</f>
        <v>IN</v>
      </c>
    </row>
    <row r="6493" spans="1:9">
      <c r="A6493">
        <v>17</v>
      </c>
      <c r="B6493" s="3">
        <v>42610</v>
      </c>
      <c r="C6493">
        <v>1.27</v>
      </c>
      <c r="D6493">
        <v>167401.85999999999</v>
      </c>
      <c r="E6493" t="s">
        <v>8</v>
      </c>
      <c r="F6493">
        <v>2016</v>
      </c>
      <c r="G6493" s="4" t="s">
        <v>29</v>
      </c>
      <c r="H6493" t="str">
        <f>VLOOKUP(G6493,States!$A$1:$B$71,2,0)</f>
        <v>Indiana</v>
      </c>
      <c r="I6493" t="str">
        <f>VLOOKUP(H6493,Table2[[State]:[Kürzel für Highcharts]],2,0)</f>
        <v>IN</v>
      </c>
    </row>
    <row r="6494" spans="1:9">
      <c r="A6494">
        <v>18</v>
      </c>
      <c r="B6494" s="3">
        <v>42603</v>
      </c>
      <c r="C6494">
        <v>1.3</v>
      </c>
      <c r="D6494">
        <v>160968.73000000001</v>
      </c>
      <c r="E6494" t="s">
        <v>8</v>
      </c>
      <c r="F6494">
        <v>2016</v>
      </c>
      <c r="G6494" s="4" t="s">
        <v>29</v>
      </c>
      <c r="H6494" t="str">
        <f>VLOOKUP(G6494,States!$A$1:$B$71,2,0)</f>
        <v>Indiana</v>
      </c>
      <c r="I6494" t="str">
        <f>VLOOKUP(H6494,Table2[[State]:[Kürzel für Highcharts]],2,0)</f>
        <v>IN</v>
      </c>
    </row>
    <row r="6495" spans="1:9">
      <c r="A6495">
        <v>19</v>
      </c>
      <c r="B6495" s="3">
        <v>42596</v>
      </c>
      <c r="C6495">
        <v>1.27</v>
      </c>
      <c r="D6495">
        <v>169421.1</v>
      </c>
      <c r="E6495" t="s">
        <v>8</v>
      </c>
      <c r="F6495">
        <v>2016</v>
      </c>
      <c r="G6495" s="4" t="s">
        <v>29</v>
      </c>
      <c r="H6495" t="str">
        <f>VLOOKUP(G6495,States!$A$1:$B$71,2,0)</f>
        <v>Indiana</v>
      </c>
      <c r="I6495" t="str">
        <f>VLOOKUP(H6495,Table2[[State]:[Kürzel für Highcharts]],2,0)</f>
        <v>IN</v>
      </c>
    </row>
    <row r="6496" spans="1:9">
      <c r="A6496">
        <v>20</v>
      </c>
      <c r="B6496" s="3">
        <v>42589</v>
      </c>
      <c r="C6496">
        <v>1.33</v>
      </c>
      <c r="D6496">
        <v>163338.94</v>
      </c>
      <c r="E6496" t="s">
        <v>8</v>
      </c>
      <c r="F6496">
        <v>2016</v>
      </c>
      <c r="G6496" s="4" t="s">
        <v>29</v>
      </c>
      <c r="H6496" t="str">
        <f>VLOOKUP(G6496,States!$A$1:$B$71,2,0)</f>
        <v>Indiana</v>
      </c>
      <c r="I6496" t="str">
        <f>VLOOKUP(H6496,Table2[[State]:[Kürzel für Highcharts]],2,0)</f>
        <v>IN</v>
      </c>
    </row>
    <row r="6497" spans="1:9">
      <c r="A6497">
        <v>21</v>
      </c>
      <c r="B6497" s="3">
        <v>42582</v>
      </c>
      <c r="C6497">
        <v>1.27</v>
      </c>
      <c r="D6497">
        <v>159573.76999999999</v>
      </c>
      <c r="E6497" t="s">
        <v>8</v>
      </c>
      <c r="F6497">
        <v>2016</v>
      </c>
      <c r="G6497" s="4" t="s">
        <v>29</v>
      </c>
      <c r="H6497" t="str">
        <f>VLOOKUP(G6497,States!$A$1:$B$71,2,0)</f>
        <v>Indiana</v>
      </c>
      <c r="I6497" t="str">
        <f>VLOOKUP(H6497,Table2[[State]:[Kürzel für Highcharts]],2,0)</f>
        <v>IN</v>
      </c>
    </row>
    <row r="6498" spans="1:9">
      <c r="A6498">
        <v>22</v>
      </c>
      <c r="B6498" s="3">
        <v>42575</v>
      </c>
      <c r="C6498">
        <v>1.2</v>
      </c>
      <c r="D6498">
        <v>178389.87</v>
      </c>
      <c r="E6498" t="s">
        <v>8</v>
      </c>
      <c r="F6498">
        <v>2016</v>
      </c>
      <c r="G6498" s="4" t="s">
        <v>29</v>
      </c>
      <c r="H6498" t="str">
        <f>VLOOKUP(G6498,States!$A$1:$B$71,2,0)</f>
        <v>Indiana</v>
      </c>
      <c r="I6498" t="str">
        <f>VLOOKUP(H6498,Table2[[State]:[Kürzel für Highcharts]],2,0)</f>
        <v>IN</v>
      </c>
    </row>
    <row r="6499" spans="1:9">
      <c r="A6499">
        <v>23</v>
      </c>
      <c r="B6499" s="3">
        <v>42568</v>
      </c>
      <c r="C6499">
        <v>1.08</v>
      </c>
      <c r="D6499">
        <v>195710.39</v>
      </c>
      <c r="E6499" t="s">
        <v>8</v>
      </c>
      <c r="F6499">
        <v>2016</v>
      </c>
      <c r="G6499" s="4" t="s">
        <v>29</v>
      </c>
      <c r="H6499" t="str">
        <f>VLOOKUP(G6499,States!$A$1:$B$71,2,0)</f>
        <v>Indiana</v>
      </c>
      <c r="I6499" t="str">
        <f>VLOOKUP(H6499,Table2[[State]:[Kürzel für Highcharts]],2,0)</f>
        <v>IN</v>
      </c>
    </row>
    <row r="6500" spans="1:9">
      <c r="A6500">
        <v>24</v>
      </c>
      <c r="B6500" s="3">
        <v>42561</v>
      </c>
      <c r="C6500">
        <v>1.1200000000000001</v>
      </c>
      <c r="D6500">
        <v>191786.29</v>
      </c>
      <c r="E6500" t="s">
        <v>8</v>
      </c>
      <c r="F6500">
        <v>2016</v>
      </c>
      <c r="G6500" s="4" t="s">
        <v>29</v>
      </c>
      <c r="H6500" t="str">
        <f>VLOOKUP(G6500,States!$A$1:$B$71,2,0)</f>
        <v>Indiana</v>
      </c>
      <c r="I6500" t="str">
        <f>VLOOKUP(H6500,Table2[[State]:[Kürzel für Highcharts]],2,0)</f>
        <v>IN</v>
      </c>
    </row>
    <row r="6501" spans="1:9">
      <c r="A6501">
        <v>25</v>
      </c>
      <c r="B6501" s="3">
        <v>42554</v>
      </c>
      <c r="C6501">
        <v>1.1000000000000001</v>
      </c>
      <c r="D6501">
        <v>205562.64</v>
      </c>
      <c r="E6501" t="s">
        <v>8</v>
      </c>
      <c r="F6501">
        <v>2016</v>
      </c>
      <c r="G6501" s="4" t="s">
        <v>29</v>
      </c>
      <c r="H6501" t="str">
        <f>VLOOKUP(G6501,States!$A$1:$B$71,2,0)</f>
        <v>Indiana</v>
      </c>
      <c r="I6501" t="str">
        <f>VLOOKUP(H6501,Table2[[State]:[Kürzel für Highcharts]],2,0)</f>
        <v>IN</v>
      </c>
    </row>
    <row r="6502" spans="1:9">
      <c r="A6502">
        <v>26</v>
      </c>
      <c r="B6502" s="3">
        <v>42547</v>
      </c>
      <c r="C6502">
        <v>1.1499999999999999</v>
      </c>
      <c r="D6502">
        <v>183555.06</v>
      </c>
      <c r="E6502" t="s">
        <v>8</v>
      </c>
      <c r="F6502">
        <v>2016</v>
      </c>
      <c r="G6502" s="4" t="s">
        <v>29</v>
      </c>
      <c r="H6502" t="str">
        <f>VLOOKUP(G6502,States!$A$1:$B$71,2,0)</f>
        <v>Indiana</v>
      </c>
      <c r="I6502" t="str">
        <f>VLOOKUP(H6502,Table2[[State]:[Kürzel für Highcharts]],2,0)</f>
        <v>IN</v>
      </c>
    </row>
    <row r="6503" spans="1:9">
      <c r="A6503">
        <v>27</v>
      </c>
      <c r="B6503" s="3">
        <v>42540</v>
      </c>
      <c r="C6503">
        <v>1.1299999999999999</v>
      </c>
      <c r="D6503">
        <v>193533.04</v>
      </c>
      <c r="E6503" t="s">
        <v>8</v>
      </c>
      <c r="F6503">
        <v>2016</v>
      </c>
      <c r="G6503" s="4" t="s">
        <v>29</v>
      </c>
      <c r="H6503" t="str">
        <f>VLOOKUP(G6503,States!$A$1:$B$71,2,0)</f>
        <v>Indiana</v>
      </c>
      <c r="I6503" t="str">
        <f>VLOOKUP(H6503,Table2[[State]:[Kürzel für Highcharts]],2,0)</f>
        <v>IN</v>
      </c>
    </row>
    <row r="6504" spans="1:9">
      <c r="A6504">
        <v>28</v>
      </c>
      <c r="B6504" s="3">
        <v>42533</v>
      </c>
      <c r="C6504">
        <v>1.1200000000000001</v>
      </c>
      <c r="D6504">
        <v>186723.32</v>
      </c>
      <c r="E6504" t="s">
        <v>8</v>
      </c>
      <c r="F6504">
        <v>2016</v>
      </c>
      <c r="G6504" s="4" t="s">
        <v>29</v>
      </c>
      <c r="H6504" t="str">
        <f>VLOOKUP(G6504,States!$A$1:$B$71,2,0)</f>
        <v>Indiana</v>
      </c>
      <c r="I6504" t="str">
        <f>VLOOKUP(H6504,Table2[[State]:[Kürzel für Highcharts]],2,0)</f>
        <v>IN</v>
      </c>
    </row>
    <row r="6505" spans="1:9">
      <c r="A6505">
        <v>29</v>
      </c>
      <c r="B6505" s="3">
        <v>42526</v>
      </c>
      <c r="C6505">
        <v>1.05</v>
      </c>
      <c r="D6505">
        <v>208086.58</v>
      </c>
      <c r="E6505" t="s">
        <v>8</v>
      </c>
      <c r="F6505">
        <v>2016</v>
      </c>
      <c r="G6505" s="4" t="s">
        <v>29</v>
      </c>
      <c r="H6505" t="str">
        <f>VLOOKUP(G6505,States!$A$1:$B$71,2,0)</f>
        <v>Indiana</v>
      </c>
      <c r="I6505" t="str">
        <f>VLOOKUP(H6505,Table2[[State]:[Kürzel für Highcharts]],2,0)</f>
        <v>IN</v>
      </c>
    </row>
    <row r="6506" spans="1:9">
      <c r="A6506">
        <v>30</v>
      </c>
      <c r="B6506" s="3">
        <v>42519</v>
      </c>
      <c r="C6506">
        <v>1.01</v>
      </c>
      <c r="D6506">
        <v>210386.61</v>
      </c>
      <c r="E6506" t="s">
        <v>8</v>
      </c>
      <c r="F6506">
        <v>2016</v>
      </c>
      <c r="G6506" s="4" t="s">
        <v>29</v>
      </c>
      <c r="H6506" t="str">
        <f>VLOOKUP(G6506,States!$A$1:$B$71,2,0)</f>
        <v>Indiana</v>
      </c>
      <c r="I6506" t="str">
        <f>VLOOKUP(H6506,Table2[[State]:[Kürzel für Highcharts]],2,0)</f>
        <v>IN</v>
      </c>
    </row>
    <row r="6507" spans="1:9">
      <c r="A6507">
        <v>31</v>
      </c>
      <c r="B6507" s="3">
        <v>42512</v>
      </c>
      <c r="C6507">
        <v>0.87</v>
      </c>
      <c r="D6507">
        <v>214847.19</v>
      </c>
      <c r="E6507" t="s">
        <v>8</v>
      </c>
      <c r="F6507">
        <v>2016</v>
      </c>
      <c r="G6507" s="4" t="s">
        <v>29</v>
      </c>
      <c r="H6507" t="str">
        <f>VLOOKUP(G6507,States!$A$1:$B$71,2,0)</f>
        <v>Indiana</v>
      </c>
      <c r="I6507" t="str">
        <f>VLOOKUP(H6507,Table2[[State]:[Kürzel für Highcharts]],2,0)</f>
        <v>IN</v>
      </c>
    </row>
    <row r="6508" spans="1:9">
      <c r="A6508">
        <v>32</v>
      </c>
      <c r="B6508" s="3">
        <v>42505</v>
      </c>
      <c r="C6508">
        <v>0.88</v>
      </c>
      <c r="D6508">
        <v>212806.58</v>
      </c>
      <c r="E6508" t="s">
        <v>8</v>
      </c>
      <c r="F6508">
        <v>2016</v>
      </c>
      <c r="G6508" s="4" t="s">
        <v>29</v>
      </c>
      <c r="H6508" t="str">
        <f>VLOOKUP(G6508,States!$A$1:$B$71,2,0)</f>
        <v>Indiana</v>
      </c>
      <c r="I6508" t="str">
        <f>VLOOKUP(H6508,Table2[[State]:[Kürzel für Highcharts]],2,0)</f>
        <v>IN</v>
      </c>
    </row>
    <row r="6509" spans="1:9">
      <c r="A6509">
        <v>33</v>
      </c>
      <c r="B6509" s="3">
        <v>42498</v>
      </c>
      <c r="C6509">
        <v>0.93</v>
      </c>
      <c r="D6509">
        <v>228601.39</v>
      </c>
      <c r="E6509" t="s">
        <v>8</v>
      </c>
      <c r="F6509">
        <v>2016</v>
      </c>
      <c r="G6509" s="4" t="s">
        <v>29</v>
      </c>
      <c r="H6509" t="str">
        <f>VLOOKUP(G6509,States!$A$1:$B$71,2,0)</f>
        <v>Indiana</v>
      </c>
      <c r="I6509" t="str">
        <f>VLOOKUP(H6509,Table2[[State]:[Kürzel für Highcharts]],2,0)</f>
        <v>IN</v>
      </c>
    </row>
    <row r="6510" spans="1:9">
      <c r="A6510">
        <v>34</v>
      </c>
      <c r="B6510" s="3">
        <v>42491</v>
      </c>
      <c r="C6510">
        <v>0.92</v>
      </c>
      <c r="D6510">
        <v>207488.02</v>
      </c>
      <c r="E6510" t="s">
        <v>8</v>
      </c>
      <c r="F6510">
        <v>2016</v>
      </c>
      <c r="G6510" s="4" t="s">
        <v>29</v>
      </c>
      <c r="H6510" t="str">
        <f>VLOOKUP(G6510,States!$A$1:$B$71,2,0)</f>
        <v>Indiana</v>
      </c>
      <c r="I6510" t="str">
        <f>VLOOKUP(H6510,Table2[[State]:[Kürzel für Highcharts]],2,0)</f>
        <v>IN</v>
      </c>
    </row>
    <row r="6511" spans="1:9">
      <c r="A6511">
        <v>35</v>
      </c>
      <c r="B6511" s="3">
        <v>42484</v>
      </c>
      <c r="C6511">
        <v>0.95</v>
      </c>
      <c r="D6511">
        <v>217736.25</v>
      </c>
      <c r="E6511" t="s">
        <v>8</v>
      </c>
      <c r="F6511">
        <v>2016</v>
      </c>
      <c r="G6511" s="4" t="s">
        <v>29</v>
      </c>
      <c r="H6511" t="str">
        <f>VLOOKUP(G6511,States!$A$1:$B$71,2,0)</f>
        <v>Indiana</v>
      </c>
      <c r="I6511" t="str">
        <f>VLOOKUP(H6511,Table2[[State]:[Kürzel für Highcharts]],2,0)</f>
        <v>IN</v>
      </c>
    </row>
    <row r="6512" spans="1:9">
      <c r="A6512">
        <v>36</v>
      </c>
      <c r="B6512" s="3">
        <v>42477</v>
      </c>
      <c r="C6512">
        <v>0.97</v>
      </c>
      <c r="D6512">
        <v>218237.53</v>
      </c>
      <c r="E6512" t="s">
        <v>8</v>
      </c>
      <c r="F6512">
        <v>2016</v>
      </c>
      <c r="G6512" s="4" t="s">
        <v>29</v>
      </c>
      <c r="H6512" t="str">
        <f>VLOOKUP(G6512,States!$A$1:$B$71,2,0)</f>
        <v>Indiana</v>
      </c>
      <c r="I6512" t="str">
        <f>VLOOKUP(H6512,Table2[[State]:[Kürzel für Highcharts]],2,0)</f>
        <v>IN</v>
      </c>
    </row>
    <row r="6513" spans="1:9">
      <c r="A6513">
        <v>37</v>
      </c>
      <c r="B6513" s="3">
        <v>42470</v>
      </c>
      <c r="C6513">
        <v>1.07</v>
      </c>
      <c r="D6513">
        <v>168009.21</v>
      </c>
      <c r="E6513" t="s">
        <v>8</v>
      </c>
      <c r="F6513">
        <v>2016</v>
      </c>
      <c r="G6513" s="4" t="s">
        <v>29</v>
      </c>
      <c r="H6513" t="str">
        <f>VLOOKUP(G6513,States!$A$1:$B$71,2,0)</f>
        <v>Indiana</v>
      </c>
      <c r="I6513" t="str">
        <f>VLOOKUP(H6513,Table2[[State]:[Kürzel für Highcharts]],2,0)</f>
        <v>IN</v>
      </c>
    </row>
    <row r="6514" spans="1:9">
      <c r="A6514">
        <v>38</v>
      </c>
      <c r="B6514" s="3">
        <v>42463</v>
      </c>
      <c r="C6514">
        <v>0.99</v>
      </c>
      <c r="D6514">
        <v>154098.59</v>
      </c>
      <c r="E6514" t="s">
        <v>8</v>
      </c>
      <c r="F6514">
        <v>2016</v>
      </c>
      <c r="G6514" s="4" t="s">
        <v>29</v>
      </c>
      <c r="H6514" t="str">
        <f>VLOOKUP(G6514,States!$A$1:$B$71,2,0)</f>
        <v>Indiana</v>
      </c>
      <c r="I6514" t="str">
        <f>VLOOKUP(H6514,Table2[[State]:[Kürzel für Highcharts]],2,0)</f>
        <v>IN</v>
      </c>
    </row>
    <row r="6515" spans="1:9">
      <c r="A6515">
        <v>39</v>
      </c>
      <c r="B6515" s="3">
        <v>42456</v>
      </c>
      <c r="C6515">
        <v>0.99</v>
      </c>
      <c r="D6515">
        <v>195373.94</v>
      </c>
      <c r="E6515" t="s">
        <v>8</v>
      </c>
      <c r="F6515">
        <v>2016</v>
      </c>
      <c r="G6515" s="4" t="s">
        <v>29</v>
      </c>
      <c r="H6515" t="str">
        <f>VLOOKUP(G6515,States!$A$1:$B$71,2,0)</f>
        <v>Indiana</v>
      </c>
      <c r="I6515" t="str">
        <f>VLOOKUP(H6515,Table2[[State]:[Kürzel für Highcharts]],2,0)</f>
        <v>IN</v>
      </c>
    </row>
    <row r="6516" spans="1:9">
      <c r="A6516">
        <v>40</v>
      </c>
      <c r="B6516" s="3">
        <v>42449</v>
      </c>
      <c r="C6516">
        <v>1.1200000000000001</v>
      </c>
      <c r="D6516">
        <v>168886.56</v>
      </c>
      <c r="E6516" t="s">
        <v>8</v>
      </c>
      <c r="F6516">
        <v>2016</v>
      </c>
      <c r="G6516" s="4" t="s">
        <v>29</v>
      </c>
      <c r="H6516" t="str">
        <f>VLOOKUP(G6516,States!$A$1:$B$71,2,0)</f>
        <v>Indiana</v>
      </c>
      <c r="I6516" t="str">
        <f>VLOOKUP(H6516,Table2[[State]:[Kürzel für Highcharts]],2,0)</f>
        <v>IN</v>
      </c>
    </row>
    <row r="6517" spans="1:9">
      <c r="A6517">
        <v>41</v>
      </c>
      <c r="B6517" s="3">
        <v>42442</v>
      </c>
      <c r="C6517">
        <v>1.03</v>
      </c>
      <c r="D6517">
        <v>179067.02</v>
      </c>
      <c r="E6517" t="s">
        <v>8</v>
      </c>
      <c r="F6517">
        <v>2016</v>
      </c>
      <c r="G6517" s="4" t="s">
        <v>29</v>
      </c>
      <c r="H6517" t="str">
        <f>VLOOKUP(G6517,States!$A$1:$B$71,2,0)</f>
        <v>Indiana</v>
      </c>
      <c r="I6517" t="str">
        <f>VLOOKUP(H6517,Table2[[State]:[Kürzel für Highcharts]],2,0)</f>
        <v>IN</v>
      </c>
    </row>
    <row r="6518" spans="1:9">
      <c r="A6518">
        <v>42</v>
      </c>
      <c r="B6518" s="3">
        <v>42435</v>
      </c>
      <c r="C6518">
        <v>0.96</v>
      </c>
      <c r="D6518">
        <v>208283.71</v>
      </c>
      <c r="E6518" t="s">
        <v>8</v>
      </c>
      <c r="F6518">
        <v>2016</v>
      </c>
      <c r="G6518" s="4" t="s">
        <v>29</v>
      </c>
      <c r="H6518" t="str">
        <f>VLOOKUP(G6518,States!$A$1:$B$71,2,0)</f>
        <v>Indiana</v>
      </c>
      <c r="I6518" t="str">
        <f>VLOOKUP(H6518,Table2[[State]:[Kürzel für Highcharts]],2,0)</f>
        <v>IN</v>
      </c>
    </row>
    <row r="6519" spans="1:9">
      <c r="A6519">
        <v>43</v>
      </c>
      <c r="B6519" s="3">
        <v>42428</v>
      </c>
      <c r="C6519">
        <v>0.99</v>
      </c>
      <c r="D6519">
        <v>188077.25</v>
      </c>
      <c r="E6519" t="s">
        <v>8</v>
      </c>
      <c r="F6519">
        <v>2016</v>
      </c>
      <c r="G6519" s="4" t="s">
        <v>29</v>
      </c>
      <c r="H6519" t="str">
        <f>VLOOKUP(G6519,States!$A$1:$B$71,2,0)</f>
        <v>Indiana</v>
      </c>
      <c r="I6519" t="str">
        <f>VLOOKUP(H6519,Table2[[State]:[Kürzel für Highcharts]],2,0)</f>
        <v>IN</v>
      </c>
    </row>
    <row r="6520" spans="1:9">
      <c r="A6520">
        <v>44</v>
      </c>
      <c r="B6520" s="3">
        <v>42421</v>
      </c>
      <c r="C6520">
        <v>1.03</v>
      </c>
      <c r="D6520">
        <v>153498.43</v>
      </c>
      <c r="E6520" t="s">
        <v>8</v>
      </c>
      <c r="F6520">
        <v>2016</v>
      </c>
      <c r="G6520" s="4" t="s">
        <v>29</v>
      </c>
      <c r="H6520" t="str">
        <f>VLOOKUP(G6520,States!$A$1:$B$71,2,0)</f>
        <v>Indiana</v>
      </c>
      <c r="I6520" t="str">
        <f>VLOOKUP(H6520,Table2[[State]:[Kürzel für Highcharts]],2,0)</f>
        <v>IN</v>
      </c>
    </row>
    <row r="6521" spans="1:9">
      <c r="A6521">
        <v>45</v>
      </c>
      <c r="B6521" s="3">
        <v>42414</v>
      </c>
      <c r="C6521">
        <v>0.83</v>
      </c>
      <c r="D6521">
        <v>219871.64</v>
      </c>
      <c r="E6521" t="s">
        <v>8</v>
      </c>
      <c r="F6521">
        <v>2016</v>
      </c>
      <c r="G6521" s="4" t="s">
        <v>29</v>
      </c>
      <c r="H6521" t="str">
        <f>VLOOKUP(G6521,States!$A$1:$B$71,2,0)</f>
        <v>Indiana</v>
      </c>
      <c r="I6521" t="str">
        <f>VLOOKUP(H6521,Table2[[State]:[Kürzel für Highcharts]],2,0)</f>
        <v>IN</v>
      </c>
    </row>
    <row r="6522" spans="1:9">
      <c r="A6522">
        <v>46</v>
      </c>
      <c r="B6522" s="3">
        <v>42407</v>
      </c>
      <c r="C6522">
        <v>0.88</v>
      </c>
      <c r="D6522">
        <v>240237.26</v>
      </c>
      <c r="E6522" t="s">
        <v>8</v>
      </c>
      <c r="F6522">
        <v>2016</v>
      </c>
      <c r="G6522" s="4" t="s">
        <v>29</v>
      </c>
      <c r="H6522" t="str">
        <f>VLOOKUP(G6522,States!$A$1:$B$71,2,0)</f>
        <v>Indiana</v>
      </c>
      <c r="I6522" t="str">
        <f>VLOOKUP(H6522,Table2[[State]:[Kürzel für Highcharts]],2,0)</f>
        <v>IN</v>
      </c>
    </row>
    <row r="6523" spans="1:9">
      <c r="A6523">
        <v>47</v>
      </c>
      <c r="B6523" s="3">
        <v>42400</v>
      </c>
      <c r="C6523">
        <v>0.98</v>
      </c>
      <c r="D6523">
        <v>175610.18</v>
      </c>
      <c r="E6523" t="s">
        <v>8</v>
      </c>
      <c r="F6523">
        <v>2016</v>
      </c>
      <c r="G6523" s="4" t="s">
        <v>29</v>
      </c>
      <c r="H6523" t="str">
        <f>VLOOKUP(G6523,States!$A$1:$B$71,2,0)</f>
        <v>Indiana</v>
      </c>
      <c r="I6523" t="str">
        <f>VLOOKUP(H6523,Table2[[State]:[Kürzel für Highcharts]],2,0)</f>
        <v>IN</v>
      </c>
    </row>
    <row r="6524" spans="1:9">
      <c r="A6524">
        <v>48</v>
      </c>
      <c r="B6524" s="3">
        <v>42393</v>
      </c>
      <c r="C6524">
        <v>0.93</v>
      </c>
      <c r="D6524">
        <v>168035.39</v>
      </c>
      <c r="E6524" t="s">
        <v>8</v>
      </c>
      <c r="F6524">
        <v>2016</v>
      </c>
      <c r="G6524" s="4" t="s">
        <v>29</v>
      </c>
      <c r="H6524" t="str">
        <f>VLOOKUP(G6524,States!$A$1:$B$71,2,0)</f>
        <v>Indiana</v>
      </c>
      <c r="I6524" t="str">
        <f>VLOOKUP(H6524,Table2[[State]:[Kürzel für Highcharts]],2,0)</f>
        <v>IN</v>
      </c>
    </row>
    <row r="6525" spans="1:9">
      <c r="A6525">
        <v>49</v>
      </c>
      <c r="B6525" s="3">
        <v>42386</v>
      </c>
      <c r="C6525">
        <v>0.97</v>
      </c>
      <c r="D6525">
        <v>171404.92</v>
      </c>
      <c r="E6525" t="s">
        <v>8</v>
      </c>
      <c r="F6525">
        <v>2016</v>
      </c>
      <c r="G6525" s="4" t="s">
        <v>29</v>
      </c>
      <c r="H6525" t="str">
        <f>VLOOKUP(G6525,States!$A$1:$B$71,2,0)</f>
        <v>Indiana</v>
      </c>
      <c r="I6525" t="str">
        <f>VLOOKUP(H6525,Table2[[State]:[Kürzel für Highcharts]],2,0)</f>
        <v>IN</v>
      </c>
    </row>
    <row r="6526" spans="1:9">
      <c r="A6526">
        <v>50</v>
      </c>
      <c r="B6526" s="3">
        <v>42379</v>
      </c>
      <c r="C6526">
        <v>1</v>
      </c>
      <c r="D6526">
        <v>173238.2</v>
      </c>
      <c r="E6526" t="s">
        <v>8</v>
      </c>
      <c r="F6526">
        <v>2016</v>
      </c>
      <c r="G6526" s="4" t="s">
        <v>29</v>
      </c>
      <c r="H6526" t="str">
        <f>VLOOKUP(G6526,States!$A$1:$B$71,2,0)</f>
        <v>Indiana</v>
      </c>
      <c r="I6526" t="str">
        <f>VLOOKUP(H6526,Table2[[State]:[Kürzel für Highcharts]],2,0)</f>
        <v>IN</v>
      </c>
    </row>
    <row r="6527" spans="1:9">
      <c r="A6527">
        <v>51</v>
      </c>
      <c r="B6527" s="3">
        <v>42372</v>
      </c>
      <c r="C6527">
        <v>0.95</v>
      </c>
      <c r="D6527">
        <v>184669.77</v>
      </c>
      <c r="E6527" t="s">
        <v>8</v>
      </c>
      <c r="F6527">
        <v>2016</v>
      </c>
      <c r="G6527" s="4" t="s">
        <v>29</v>
      </c>
      <c r="H6527" t="str">
        <f>VLOOKUP(G6527,States!$A$1:$B$71,2,0)</f>
        <v>Indiana</v>
      </c>
      <c r="I6527" t="str">
        <f>VLOOKUP(H6527,Table2[[State]:[Kürzel für Highcharts]],2,0)</f>
        <v>IN</v>
      </c>
    </row>
    <row r="6528" spans="1:9">
      <c r="A6528">
        <v>0</v>
      </c>
      <c r="B6528" s="3">
        <v>43100</v>
      </c>
      <c r="C6528">
        <v>0.96</v>
      </c>
      <c r="D6528">
        <v>205202.95</v>
      </c>
      <c r="E6528" t="s">
        <v>8</v>
      </c>
      <c r="F6528">
        <v>2017</v>
      </c>
      <c r="G6528" s="4" t="s">
        <v>29</v>
      </c>
      <c r="H6528" t="str">
        <f>VLOOKUP(G6528,States!$A$1:$B$71,2,0)</f>
        <v>Indiana</v>
      </c>
      <c r="I6528" t="str">
        <f>VLOOKUP(H6528,Table2[[State]:[Kürzel für Highcharts]],2,0)</f>
        <v>IN</v>
      </c>
    </row>
    <row r="6529" spans="1:9">
      <c r="A6529">
        <v>1</v>
      </c>
      <c r="B6529" s="3">
        <v>43093</v>
      </c>
      <c r="C6529">
        <v>1.3</v>
      </c>
      <c r="D6529">
        <v>148389.14000000001</v>
      </c>
      <c r="E6529" t="s">
        <v>8</v>
      </c>
      <c r="F6529">
        <v>2017</v>
      </c>
      <c r="G6529" s="4" t="s">
        <v>29</v>
      </c>
      <c r="H6529" t="str">
        <f>VLOOKUP(G6529,States!$A$1:$B$71,2,0)</f>
        <v>Indiana</v>
      </c>
      <c r="I6529" t="str">
        <f>VLOOKUP(H6529,Table2[[State]:[Kürzel für Highcharts]],2,0)</f>
        <v>IN</v>
      </c>
    </row>
    <row r="6530" spans="1:9">
      <c r="A6530">
        <v>2</v>
      </c>
      <c r="B6530" s="3">
        <v>43086</v>
      </c>
      <c r="C6530">
        <v>1.26</v>
      </c>
      <c r="D6530">
        <v>143975.57999999999</v>
      </c>
      <c r="E6530" t="s">
        <v>8</v>
      </c>
      <c r="F6530">
        <v>2017</v>
      </c>
      <c r="G6530" s="4" t="s">
        <v>29</v>
      </c>
      <c r="H6530" t="str">
        <f>VLOOKUP(G6530,States!$A$1:$B$71,2,0)</f>
        <v>Indiana</v>
      </c>
      <c r="I6530" t="str">
        <f>VLOOKUP(H6530,Table2[[State]:[Kürzel für Highcharts]],2,0)</f>
        <v>IN</v>
      </c>
    </row>
    <row r="6531" spans="1:9">
      <c r="A6531">
        <v>3</v>
      </c>
      <c r="B6531" s="3">
        <v>43079</v>
      </c>
      <c r="C6531">
        <v>1.26</v>
      </c>
      <c r="D6531">
        <v>167890.91</v>
      </c>
      <c r="E6531" t="s">
        <v>8</v>
      </c>
      <c r="F6531">
        <v>2017</v>
      </c>
      <c r="G6531" s="4" t="s">
        <v>29</v>
      </c>
      <c r="H6531" t="str">
        <f>VLOOKUP(G6531,States!$A$1:$B$71,2,0)</f>
        <v>Indiana</v>
      </c>
      <c r="I6531" t="str">
        <f>VLOOKUP(H6531,Table2[[State]:[Kürzel für Highcharts]],2,0)</f>
        <v>IN</v>
      </c>
    </row>
    <row r="6532" spans="1:9">
      <c r="A6532">
        <v>4</v>
      </c>
      <c r="B6532" s="3">
        <v>43072</v>
      </c>
      <c r="C6532">
        <v>1.25</v>
      </c>
      <c r="D6532">
        <v>182891</v>
      </c>
      <c r="E6532" t="s">
        <v>8</v>
      </c>
      <c r="F6532">
        <v>2017</v>
      </c>
      <c r="G6532" s="4" t="s">
        <v>29</v>
      </c>
      <c r="H6532" t="str">
        <f>VLOOKUP(G6532,States!$A$1:$B$71,2,0)</f>
        <v>Indiana</v>
      </c>
      <c r="I6532" t="str">
        <f>VLOOKUP(H6532,Table2[[State]:[Kürzel für Highcharts]],2,0)</f>
        <v>IN</v>
      </c>
    </row>
    <row r="6533" spans="1:9">
      <c r="A6533">
        <v>5</v>
      </c>
      <c r="B6533" s="3">
        <v>43065</v>
      </c>
      <c r="C6533">
        <v>1.4</v>
      </c>
      <c r="D6533">
        <v>115688</v>
      </c>
      <c r="E6533" t="s">
        <v>8</v>
      </c>
      <c r="F6533">
        <v>2017</v>
      </c>
      <c r="G6533" s="4" t="s">
        <v>29</v>
      </c>
      <c r="H6533" t="str">
        <f>VLOOKUP(G6533,States!$A$1:$B$71,2,0)</f>
        <v>Indiana</v>
      </c>
      <c r="I6533" t="str">
        <f>VLOOKUP(H6533,Table2[[State]:[Kürzel für Highcharts]],2,0)</f>
        <v>IN</v>
      </c>
    </row>
    <row r="6534" spans="1:9">
      <c r="A6534">
        <v>6</v>
      </c>
      <c r="B6534" s="3">
        <v>43058</v>
      </c>
      <c r="C6534">
        <v>1.08</v>
      </c>
      <c r="D6534">
        <v>178437</v>
      </c>
      <c r="E6534" t="s">
        <v>8</v>
      </c>
      <c r="F6534">
        <v>2017</v>
      </c>
      <c r="G6534" s="4" t="s">
        <v>29</v>
      </c>
      <c r="H6534" t="str">
        <f>VLOOKUP(G6534,States!$A$1:$B$71,2,0)</f>
        <v>Indiana</v>
      </c>
      <c r="I6534" t="str">
        <f>VLOOKUP(H6534,Table2[[State]:[Kürzel für Highcharts]],2,0)</f>
        <v>IN</v>
      </c>
    </row>
    <row r="6535" spans="1:9">
      <c r="A6535">
        <v>7</v>
      </c>
      <c r="B6535" s="3">
        <v>43051</v>
      </c>
      <c r="C6535">
        <v>1.03</v>
      </c>
      <c r="D6535">
        <v>202129</v>
      </c>
      <c r="E6535" t="s">
        <v>8</v>
      </c>
      <c r="F6535">
        <v>2017</v>
      </c>
      <c r="G6535" s="4" t="s">
        <v>29</v>
      </c>
      <c r="H6535" t="str">
        <f>VLOOKUP(G6535,States!$A$1:$B$71,2,0)</f>
        <v>Indiana</v>
      </c>
      <c r="I6535" t="str">
        <f>VLOOKUP(H6535,Table2[[State]:[Kürzel für Highcharts]],2,0)</f>
        <v>IN</v>
      </c>
    </row>
    <row r="6536" spans="1:9">
      <c r="A6536">
        <v>8</v>
      </c>
      <c r="B6536" s="3">
        <v>43044</v>
      </c>
      <c r="C6536">
        <v>1.26</v>
      </c>
      <c r="D6536">
        <v>194103.11</v>
      </c>
      <c r="E6536" t="s">
        <v>8</v>
      </c>
      <c r="F6536">
        <v>2017</v>
      </c>
      <c r="G6536" s="4" t="s">
        <v>29</v>
      </c>
      <c r="H6536" t="str">
        <f>VLOOKUP(G6536,States!$A$1:$B$71,2,0)</f>
        <v>Indiana</v>
      </c>
      <c r="I6536" t="str">
        <f>VLOOKUP(H6536,Table2[[State]:[Kürzel für Highcharts]],2,0)</f>
        <v>IN</v>
      </c>
    </row>
    <row r="6537" spans="1:9">
      <c r="A6537">
        <v>9</v>
      </c>
      <c r="B6537" s="3">
        <v>43037</v>
      </c>
      <c r="C6537">
        <v>1.63</v>
      </c>
      <c r="D6537">
        <v>152558.07999999999</v>
      </c>
      <c r="E6537" t="s">
        <v>8</v>
      </c>
      <c r="F6537">
        <v>2017</v>
      </c>
      <c r="G6537" s="4" t="s">
        <v>29</v>
      </c>
      <c r="H6537" t="str">
        <f>VLOOKUP(G6537,States!$A$1:$B$71,2,0)</f>
        <v>Indiana</v>
      </c>
      <c r="I6537" t="str">
        <f>VLOOKUP(H6537,Table2[[State]:[Kürzel für Highcharts]],2,0)</f>
        <v>IN</v>
      </c>
    </row>
    <row r="6538" spans="1:9">
      <c r="A6538">
        <v>10</v>
      </c>
      <c r="B6538" s="3">
        <v>43030</v>
      </c>
      <c r="C6538">
        <v>1.67</v>
      </c>
      <c r="D6538">
        <v>125746.37</v>
      </c>
      <c r="E6538" t="s">
        <v>8</v>
      </c>
      <c r="F6538">
        <v>2017</v>
      </c>
      <c r="G6538" s="4" t="s">
        <v>29</v>
      </c>
      <c r="H6538" t="str">
        <f>VLOOKUP(G6538,States!$A$1:$B$71,2,0)</f>
        <v>Indiana</v>
      </c>
      <c r="I6538" t="str">
        <f>VLOOKUP(H6538,Table2[[State]:[Kürzel für Highcharts]],2,0)</f>
        <v>IN</v>
      </c>
    </row>
    <row r="6539" spans="1:9">
      <c r="A6539">
        <v>11</v>
      </c>
      <c r="B6539" s="3">
        <v>43023</v>
      </c>
      <c r="C6539">
        <v>1.76</v>
      </c>
      <c r="D6539">
        <v>120662.74</v>
      </c>
      <c r="E6539" t="s">
        <v>8</v>
      </c>
      <c r="F6539">
        <v>2017</v>
      </c>
      <c r="G6539" s="4" t="s">
        <v>29</v>
      </c>
      <c r="H6539" t="str">
        <f>VLOOKUP(G6539,States!$A$1:$B$71,2,0)</f>
        <v>Indiana</v>
      </c>
      <c r="I6539" t="str">
        <f>VLOOKUP(H6539,Table2[[State]:[Kürzel für Highcharts]],2,0)</f>
        <v>IN</v>
      </c>
    </row>
    <row r="6540" spans="1:9">
      <c r="A6540">
        <v>12</v>
      </c>
      <c r="B6540" s="3">
        <v>43016</v>
      </c>
      <c r="C6540">
        <v>1.97</v>
      </c>
      <c r="D6540">
        <v>105043.74</v>
      </c>
      <c r="E6540" t="s">
        <v>8</v>
      </c>
      <c r="F6540">
        <v>2017</v>
      </c>
      <c r="G6540" s="4" t="s">
        <v>29</v>
      </c>
      <c r="H6540" t="str">
        <f>VLOOKUP(G6540,States!$A$1:$B$71,2,0)</f>
        <v>Indiana</v>
      </c>
      <c r="I6540" t="str">
        <f>VLOOKUP(H6540,Table2[[State]:[Kürzel für Highcharts]],2,0)</f>
        <v>IN</v>
      </c>
    </row>
    <row r="6541" spans="1:9">
      <c r="A6541">
        <v>13</v>
      </c>
      <c r="B6541" s="3">
        <v>43009</v>
      </c>
      <c r="C6541">
        <v>1.84</v>
      </c>
      <c r="D6541">
        <v>128999.95</v>
      </c>
      <c r="E6541" t="s">
        <v>8</v>
      </c>
      <c r="F6541">
        <v>2017</v>
      </c>
      <c r="G6541" s="4" t="s">
        <v>29</v>
      </c>
      <c r="H6541" t="str">
        <f>VLOOKUP(G6541,States!$A$1:$B$71,2,0)</f>
        <v>Indiana</v>
      </c>
      <c r="I6541" t="str">
        <f>VLOOKUP(H6541,Table2[[State]:[Kürzel für Highcharts]],2,0)</f>
        <v>IN</v>
      </c>
    </row>
    <row r="6542" spans="1:9">
      <c r="A6542">
        <v>14</v>
      </c>
      <c r="B6542" s="3">
        <v>43002</v>
      </c>
      <c r="C6542">
        <v>1.74</v>
      </c>
      <c r="D6542">
        <v>135854.22</v>
      </c>
      <c r="E6542" t="s">
        <v>8</v>
      </c>
      <c r="F6542">
        <v>2017</v>
      </c>
      <c r="G6542" s="4" t="s">
        <v>29</v>
      </c>
      <c r="H6542" t="str">
        <f>VLOOKUP(G6542,States!$A$1:$B$71,2,0)</f>
        <v>Indiana</v>
      </c>
      <c r="I6542" t="str">
        <f>VLOOKUP(H6542,Table2[[State]:[Kürzel für Highcharts]],2,0)</f>
        <v>IN</v>
      </c>
    </row>
    <row r="6543" spans="1:9">
      <c r="A6543">
        <v>15</v>
      </c>
      <c r="B6543" s="3">
        <v>42995</v>
      </c>
      <c r="C6543">
        <v>1.86</v>
      </c>
      <c r="D6543">
        <v>126434.16</v>
      </c>
      <c r="E6543" t="s">
        <v>8</v>
      </c>
      <c r="F6543">
        <v>2017</v>
      </c>
      <c r="G6543" s="4" t="s">
        <v>29</v>
      </c>
      <c r="H6543" t="str">
        <f>VLOOKUP(G6543,States!$A$1:$B$71,2,0)</f>
        <v>Indiana</v>
      </c>
      <c r="I6543" t="str">
        <f>VLOOKUP(H6543,Table2[[State]:[Kürzel für Highcharts]],2,0)</f>
        <v>IN</v>
      </c>
    </row>
    <row r="6544" spans="1:9">
      <c r="A6544">
        <v>16</v>
      </c>
      <c r="B6544" s="3">
        <v>42988</v>
      </c>
      <c r="C6544">
        <v>1.86</v>
      </c>
      <c r="D6544">
        <v>139315.43</v>
      </c>
      <c r="E6544" t="s">
        <v>8</v>
      </c>
      <c r="F6544">
        <v>2017</v>
      </c>
      <c r="G6544" s="4" t="s">
        <v>29</v>
      </c>
      <c r="H6544" t="str">
        <f>VLOOKUP(G6544,States!$A$1:$B$71,2,0)</f>
        <v>Indiana</v>
      </c>
      <c r="I6544" t="str">
        <f>VLOOKUP(H6544,Table2[[State]:[Kürzel für Highcharts]],2,0)</f>
        <v>IN</v>
      </c>
    </row>
    <row r="6545" spans="1:9">
      <c r="A6545">
        <v>17</v>
      </c>
      <c r="B6545" s="3">
        <v>42981</v>
      </c>
      <c r="C6545">
        <v>1.7</v>
      </c>
      <c r="D6545">
        <v>145552.03</v>
      </c>
      <c r="E6545" t="s">
        <v>8</v>
      </c>
      <c r="F6545">
        <v>2017</v>
      </c>
      <c r="G6545" s="4" t="s">
        <v>29</v>
      </c>
      <c r="H6545" t="str">
        <f>VLOOKUP(G6545,States!$A$1:$B$71,2,0)</f>
        <v>Indiana</v>
      </c>
      <c r="I6545" t="str">
        <f>VLOOKUP(H6545,Table2[[State]:[Kürzel für Highcharts]],2,0)</f>
        <v>IN</v>
      </c>
    </row>
    <row r="6546" spans="1:9">
      <c r="A6546">
        <v>18</v>
      </c>
      <c r="B6546" s="3">
        <v>42974</v>
      </c>
      <c r="C6546">
        <v>1.29</v>
      </c>
      <c r="D6546">
        <v>179853.82</v>
      </c>
      <c r="E6546" t="s">
        <v>8</v>
      </c>
      <c r="F6546">
        <v>2017</v>
      </c>
      <c r="G6546" s="4" t="s">
        <v>29</v>
      </c>
      <c r="H6546" t="str">
        <f>VLOOKUP(G6546,States!$A$1:$B$71,2,0)</f>
        <v>Indiana</v>
      </c>
      <c r="I6546" t="str">
        <f>VLOOKUP(H6546,Table2[[State]:[Kürzel für Highcharts]],2,0)</f>
        <v>IN</v>
      </c>
    </row>
    <row r="6547" spans="1:9">
      <c r="A6547">
        <v>19</v>
      </c>
      <c r="B6547" s="3">
        <v>42967</v>
      </c>
      <c r="C6547">
        <v>1.39</v>
      </c>
      <c r="D6547">
        <v>174633.06</v>
      </c>
      <c r="E6547" t="s">
        <v>8</v>
      </c>
      <c r="F6547">
        <v>2017</v>
      </c>
      <c r="G6547" s="4" t="s">
        <v>29</v>
      </c>
      <c r="H6547" t="str">
        <f>VLOOKUP(G6547,States!$A$1:$B$71,2,0)</f>
        <v>Indiana</v>
      </c>
      <c r="I6547" t="str">
        <f>VLOOKUP(H6547,Table2[[State]:[Kürzel für Highcharts]],2,0)</f>
        <v>IN</v>
      </c>
    </row>
    <row r="6548" spans="1:9">
      <c r="A6548">
        <v>20</v>
      </c>
      <c r="B6548" s="3">
        <v>42960</v>
      </c>
      <c r="C6548">
        <v>1.49</v>
      </c>
      <c r="D6548">
        <v>154354.18</v>
      </c>
      <c r="E6548" t="s">
        <v>8</v>
      </c>
      <c r="F6548">
        <v>2017</v>
      </c>
      <c r="G6548" s="4" t="s">
        <v>29</v>
      </c>
      <c r="H6548" t="str">
        <f>VLOOKUP(G6548,States!$A$1:$B$71,2,0)</f>
        <v>Indiana</v>
      </c>
      <c r="I6548" t="str">
        <f>VLOOKUP(H6548,Table2[[State]:[Kürzel für Highcharts]],2,0)</f>
        <v>IN</v>
      </c>
    </row>
    <row r="6549" spans="1:9">
      <c r="A6549">
        <v>21</v>
      </c>
      <c r="B6549" s="3">
        <v>42953</v>
      </c>
      <c r="C6549">
        <v>1.35</v>
      </c>
      <c r="D6549">
        <v>170536.59</v>
      </c>
      <c r="E6549" t="s">
        <v>8</v>
      </c>
      <c r="F6549">
        <v>2017</v>
      </c>
      <c r="G6549" s="4" t="s">
        <v>29</v>
      </c>
      <c r="H6549" t="str">
        <f>VLOOKUP(G6549,States!$A$1:$B$71,2,0)</f>
        <v>Indiana</v>
      </c>
      <c r="I6549" t="str">
        <f>VLOOKUP(H6549,Table2[[State]:[Kürzel für Highcharts]],2,0)</f>
        <v>IN</v>
      </c>
    </row>
    <row r="6550" spans="1:9">
      <c r="A6550">
        <v>22</v>
      </c>
      <c r="B6550" s="3">
        <v>42946</v>
      </c>
      <c r="C6550">
        <v>1.41</v>
      </c>
      <c r="D6550">
        <v>159525.4</v>
      </c>
      <c r="E6550" t="s">
        <v>8</v>
      </c>
      <c r="F6550">
        <v>2017</v>
      </c>
      <c r="G6550" s="4" t="s">
        <v>29</v>
      </c>
      <c r="H6550" t="str">
        <f>VLOOKUP(G6550,States!$A$1:$B$71,2,0)</f>
        <v>Indiana</v>
      </c>
      <c r="I6550" t="str">
        <f>VLOOKUP(H6550,Table2[[State]:[Kürzel für Highcharts]],2,0)</f>
        <v>IN</v>
      </c>
    </row>
    <row r="6551" spans="1:9">
      <c r="A6551">
        <v>23</v>
      </c>
      <c r="B6551" s="3">
        <v>42939</v>
      </c>
      <c r="C6551">
        <v>1.36</v>
      </c>
      <c r="D6551">
        <v>155196.74</v>
      </c>
      <c r="E6551" t="s">
        <v>8</v>
      </c>
      <c r="F6551">
        <v>2017</v>
      </c>
      <c r="G6551" s="4" t="s">
        <v>29</v>
      </c>
      <c r="H6551" t="str">
        <f>VLOOKUP(G6551,States!$A$1:$B$71,2,0)</f>
        <v>Indiana</v>
      </c>
      <c r="I6551" t="str">
        <f>VLOOKUP(H6551,Table2[[State]:[Kürzel für Highcharts]],2,0)</f>
        <v>IN</v>
      </c>
    </row>
    <row r="6552" spans="1:9">
      <c r="A6552">
        <v>24</v>
      </c>
      <c r="B6552" s="3">
        <v>42932</v>
      </c>
      <c r="C6552">
        <v>1.35</v>
      </c>
      <c r="D6552">
        <v>166601.37</v>
      </c>
      <c r="E6552" t="s">
        <v>8</v>
      </c>
      <c r="F6552">
        <v>2017</v>
      </c>
      <c r="G6552" s="4" t="s">
        <v>29</v>
      </c>
      <c r="H6552" t="str">
        <f>VLOOKUP(G6552,States!$A$1:$B$71,2,0)</f>
        <v>Indiana</v>
      </c>
      <c r="I6552" t="str">
        <f>VLOOKUP(H6552,Table2[[State]:[Kürzel für Highcharts]],2,0)</f>
        <v>IN</v>
      </c>
    </row>
    <row r="6553" spans="1:9">
      <c r="A6553">
        <v>25</v>
      </c>
      <c r="B6553" s="3">
        <v>42925</v>
      </c>
      <c r="C6553">
        <v>1.08</v>
      </c>
      <c r="D6553">
        <v>209047.97</v>
      </c>
      <c r="E6553" t="s">
        <v>8</v>
      </c>
      <c r="F6553">
        <v>2017</v>
      </c>
      <c r="G6553" s="4" t="s">
        <v>29</v>
      </c>
      <c r="H6553" t="str">
        <f>VLOOKUP(G6553,States!$A$1:$B$71,2,0)</f>
        <v>Indiana</v>
      </c>
      <c r="I6553" t="str">
        <f>VLOOKUP(H6553,Table2[[State]:[Kürzel für Highcharts]],2,0)</f>
        <v>IN</v>
      </c>
    </row>
    <row r="6554" spans="1:9">
      <c r="A6554">
        <v>26</v>
      </c>
      <c r="B6554" s="3">
        <v>42918</v>
      </c>
      <c r="C6554">
        <v>1.0900000000000001</v>
      </c>
      <c r="D6554">
        <v>194572.17</v>
      </c>
      <c r="E6554" t="s">
        <v>8</v>
      </c>
      <c r="F6554">
        <v>2017</v>
      </c>
      <c r="G6554" s="4" t="s">
        <v>29</v>
      </c>
      <c r="H6554" t="str">
        <f>VLOOKUP(G6554,States!$A$1:$B$71,2,0)</f>
        <v>Indiana</v>
      </c>
      <c r="I6554" t="str">
        <f>VLOOKUP(H6554,Table2[[State]:[Kürzel für Highcharts]],2,0)</f>
        <v>IN</v>
      </c>
    </row>
    <row r="6555" spans="1:9">
      <c r="A6555">
        <v>27</v>
      </c>
      <c r="B6555" s="3">
        <v>42911</v>
      </c>
      <c r="C6555">
        <v>1.04</v>
      </c>
      <c r="D6555">
        <v>197095.32</v>
      </c>
      <c r="E6555" t="s">
        <v>8</v>
      </c>
      <c r="F6555">
        <v>2017</v>
      </c>
      <c r="G6555" s="4" t="s">
        <v>29</v>
      </c>
      <c r="H6555" t="str">
        <f>VLOOKUP(G6555,States!$A$1:$B$71,2,0)</f>
        <v>Indiana</v>
      </c>
      <c r="I6555" t="str">
        <f>VLOOKUP(H6555,Table2[[State]:[Kürzel für Highcharts]],2,0)</f>
        <v>IN</v>
      </c>
    </row>
    <row r="6556" spans="1:9">
      <c r="A6556">
        <v>28</v>
      </c>
      <c r="B6556" s="3">
        <v>42904</v>
      </c>
      <c r="C6556">
        <v>1.03</v>
      </c>
      <c r="D6556">
        <v>223221.9</v>
      </c>
      <c r="E6556" t="s">
        <v>8</v>
      </c>
      <c r="F6556">
        <v>2017</v>
      </c>
      <c r="G6556" s="4" t="s">
        <v>29</v>
      </c>
      <c r="H6556" t="str">
        <f>VLOOKUP(G6556,States!$A$1:$B$71,2,0)</f>
        <v>Indiana</v>
      </c>
      <c r="I6556" t="str">
        <f>VLOOKUP(H6556,Table2[[State]:[Kürzel für Highcharts]],2,0)</f>
        <v>IN</v>
      </c>
    </row>
    <row r="6557" spans="1:9">
      <c r="A6557">
        <v>29</v>
      </c>
      <c r="B6557" s="3">
        <v>42897</v>
      </c>
      <c r="C6557">
        <v>0.98</v>
      </c>
      <c r="D6557">
        <v>224873.96</v>
      </c>
      <c r="E6557" t="s">
        <v>8</v>
      </c>
      <c r="F6557">
        <v>2017</v>
      </c>
      <c r="G6557" s="4" t="s">
        <v>29</v>
      </c>
      <c r="H6557" t="str">
        <f>VLOOKUP(G6557,States!$A$1:$B$71,2,0)</f>
        <v>Indiana</v>
      </c>
      <c r="I6557" t="str">
        <f>VLOOKUP(H6557,Table2[[State]:[Kürzel für Highcharts]],2,0)</f>
        <v>IN</v>
      </c>
    </row>
    <row r="6558" spans="1:9">
      <c r="A6558">
        <v>30</v>
      </c>
      <c r="B6558" s="3">
        <v>42890</v>
      </c>
      <c r="C6558">
        <v>1.07</v>
      </c>
      <c r="D6558">
        <v>218092.41</v>
      </c>
      <c r="E6558" t="s">
        <v>8</v>
      </c>
      <c r="F6558">
        <v>2017</v>
      </c>
      <c r="G6558" s="4" t="s">
        <v>29</v>
      </c>
      <c r="H6558" t="str">
        <f>VLOOKUP(G6558,States!$A$1:$B$71,2,0)</f>
        <v>Indiana</v>
      </c>
      <c r="I6558" t="str">
        <f>VLOOKUP(H6558,Table2[[State]:[Kürzel für Highcharts]],2,0)</f>
        <v>IN</v>
      </c>
    </row>
    <row r="6559" spans="1:9">
      <c r="A6559">
        <v>31</v>
      </c>
      <c r="B6559" s="3">
        <v>42883</v>
      </c>
      <c r="C6559">
        <v>1.19</v>
      </c>
      <c r="D6559">
        <v>188284.12</v>
      </c>
      <c r="E6559" t="s">
        <v>8</v>
      </c>
      <c r="F6559">
        <v>2017</v>
      </c>
      <c r="G6559" s="4" t="s">
        <v>29</v>
      </c>
      <c r="H6559" t="str">
        <f>VLOOKUP(G6559,States!$A$1:$B$71,2,0)</f>
        <v>Indiana</v>
      </c>
      <c r="I6559" t="str">
        <f>VLOOKUP(H6559,Table2[[State]:[Kürzel für Highcharts]],2,0)</f>
        <v>IN</v>
      </c>
    </row>
    <row r="6560" spans="1:9">
      <c r="A6560">
        <v>32</v>
      </c>
      <c r="B6560" s="3">
        <v>42876</v>
      </c>
      <c r="C6560">
        <v>1.0900000000000001</v>
      </c>
      <c r="D6560">
        <v>185608.56</v>
      </c>
      <c r="E6560" t="s">
        <v>8</v>
      </c>
      <c r="F6560">
        <v>2017</v>
      </c>
      <c r="G6560" s="4" t="s">
        <v>29</v>
      </c>
      <c r="H6560" t="str">
        <f>VLOOKUP(G6560,States!$A$1:$B$71,2,0)</f>
        <v>Indiana</v>
      </c>
      <c r="I6560" t="str">
        <f>VLOOKUP(H6560,Table2[[State]:[Kürzel für Highcharts]],2,0)</f>
        <v>IN</v>
      </c>
    </row>
    <row r="6561" spans="1:9">
      <c r="A6561">
        <v>33</v>
      </c>
      <c r="B6561" s="3">
        <v>42869</v>
      </c>
      <c r="C6561">
        <v>0.85</v>
      </c>
      <c r="D6561">
        <v>268519.12</v>
      </c>
      <c r="E6561" t="s">
        <v>8</v>
      </c>
      <c r="F6561">
        <v>2017</v>
      </c>
      <c r="G6561" s="4" t="s">
        <v>29</v>
      </c>
      <c r="H6561" t="str">
        <f>VLOOKUP(G6561,States!$A$1:$B$71,2,0)</f>
        <v>Indiana</v>
      </c>
      <c r="I6561" t="str">
        <f>VLOOKUP(H6561,Table2[[State]:[Kürzel für Highcharts]],2,0)</f>
        <v>IN</v>
      </c>
    </row>
    <row r="6562" spans="1:9">
      <c r="A6562">
        <v>34</v>
      </c>
      <c r="B6562" s="3">
        <v>42862</v>
      </c>
      <c r="C6562">
        <v>0.93</v>
      </c>
      <c r="D6562">
        <v>290014.77</v>
      </c>
      <c r="E6562" t="s">
        <v>8</v>
      </c>
      <c r="F6562">
        <v>2017</v>
      </c>
      <c r="G6562" s="4" t="s">
        <v>29</v>
      </c>
      <c r="H6562" t="str">
        <f>VLOOKUP(G6562,States!$A$1:$B$71,2,0)</f>
        <v>Indiana</v>
      </c>
      <c r="I6562" t="str">
        <f>VLOOKUP(H6562,Table2[[State]:[Kürzel für Highcharts]],2,0)</f>
        <v>IN</v>
      </c>
    </row>
    <row r="6563" spans="1:9">
      <c r="A6563">
        <v>35</v>
      </c>
      <c r="B6563" s="3">
        <v>42855</v>
      </c>
      <c r="C6563">
        <v>1.18</v>
      </c>
      <c r="D6563">
        <v>212879.47</v>
      </c>
      <c r="E6563" t="s">
        <v>8</v>
      </c>
      <c r="F6563">
        <v>2017</v>
      </c>
      <c r="G6563" s="4" t="s">
        <v>29</v>
      </c>
      <c r="H6563" t="str">
        <f>VLOOKUP(G6563,States!$A$1:$B$71,2,0)</f>
        <v>Indiana</v>
      </c>
      <c r="I6563" t="str">
        <f>VLOOKUP(H6563,Table2[[State]:[Kürzel für Highcharts]],2,0)</f>
        <v>IN</v>
      </c>
    </row>
    <row r="6564" spans="1:9">
      <c r="A6564">
        <v>36</v>
      </c>
      <c r="B6564" s="3">
        <v>42848</v>
      </c>
      <c r="C6564">
        <v>1.06</v>
      </c>
      <c r="D6564">
        <v>211977.98</v>
      </c>
      <c r="E6564" t="s">
        <v>8</v>
      </c>
      <c r="F6564">
        <v>2017</v>
      </c>
      <c r="G6564" s="4" t="s">
        <v>29</v>
      </c>
      <c r="H6564" t="str">
        <f>VLOOKUP(G6564,States!$A$1:$B$71,2,0)</f>
        <v>Indiana</v>
      </c>
      <c r="I6564" t="str">
        <f>VLOOKUP(H6564,Table2[[State]:[Kürzel für Highcharts]],2,0)</f>
        <v>IN</v>
      </c>
    </row>
    <row r="6565" spans="1:9">
      <c r="A6565">
        <v>37</v>
      </c>
      <c r="B6565" s="3">
        <v>42841</v>
      </c>
      <c r="C6565">
        <v>1.1399999999999999</v>
      </c>
      <c r="D6565">
        <v>205429.57</v>
      </c>
      <c r="E6565" t="s">
        <v>8</v>
      </c>
      <c r="F6565">
        <v>2017</v>
      </c>
      <c r="G6565" s="4" t="s">
        <v>29</v>
      </c>
      <c r="H6565" t="str">
        <f>VLOOKUP(G6565,States!$A$1:$B$71,2,0)</f>
        <v>Indiana</v>
      </c>
      <c r="I6565" t="str">
        <f>VLOOKUP(H6565,Table2[[State]:[Kürzel für Highcharts]],2,0)</f>
        <v>IN</v>
      </c>
    </row>
    <row r="6566" spans="1:9">
      <c r="A6566">
        <v>38</v>
      </c>
      <c r="B6566" s="3">
        <v>42834</v>
      </c>
      <c r="C6566">
        <v>1.3</v>
      </c>
      <c r="D6566">
        <v>160389.47</v>
      </c>
      <c r="E6566" t="s">
        <v>8</v>
      </c>
      <c r="F6566">
        <v>2017</v>
      </c>
      <c r="G6566" s="4" t="s">
        <v>29</v>
      </c>
      <c r="H6566" t="str">
        <f>VLOOKUP(G6566,States!$A$1:$B$71,2,0)</f>
        <v>Indiana</v>
      </c>
      <c r="I6566" t="str">
        <f>VLOOKUP(H6566,Table2[[State]:[Kürzel für Highcharts]],2,0)</f>
        <v>IN</v>
      </c>
    </row>
    <row r="6567" spans="1:9">
      <c r="A6567">
        <v>39</v>
      </c>
      <c r="B6567" s="3">
        <v>42827</v>
      </c>
      <c r="C6567">
        <v>1.26</v>
      </c>
      <c r="D6567">
        <v>166588.45000000001</v>
      </c>
      <c r="E6567" t="s">
        <v>8</v>
      </c>
      <c r="F6567">
        <v>2017</v>
      </c>
      <c r="G6567" s="4" t="s">
        <v>29</v>
      </c>
      <c r="H6567" t="str">
        <f>VLOOKUP(G6567,States!$A$1:$B$71,2,0)</f>
        <v>Indiana</v>
      </c>
      <c r="I6567" t="str">
        <f>VLOOKUP(H6567,Table2[[State]:[Kürzel für Highcharts]],2,0)</f>
        <v>IN</v>
      </c>
    </row>
    <row r="6568" spans="1:9">
      <c r="A6568">
        <v>40</v>
      </c>
      <c r="B6568" s="3">
        <v>42820</v>
      </c>
      <c r="C6568">
        <v>1.27</v>
      </c>
      <c r="D6568">
        <v>181489.14</v>
      </c>
      <c r="E6568" t="s">
        <v>8</v>
      </c>
      <c r="F6568">
        <v>2017</v>
      </c>
      <c r="G6568" s="4" t="s">
        <v>29</v>
      </c>
      <c r="H6568" t="str">
        <f>VLOOKUP(G6568,States!$A$1:$B$71,2,0)</f>
        <v>Indiana</v>
      </c>
      <c r="I6568" t="str">
        <f>VLOOKUP(H6568,Table2[[State]:[Kürzel für Highcharts]],2,0)</f>
        <v>IN</v>
      </c>
    </row>
    <row r="6569" spans="1:9">
      <c r="A6569">
        <v>41</v>
      </c>
      <c r="B6569" s="3">
        <v>42813</v>
      </c>
      <c r="C6569">
        <v>1.25</v>
      </c>
      <c r="D6569">
        <v>168330.5</v>
      </c>
      <c r="E6569" t="s">
        <v>8</v>
      </c>
      <c r="F6569">
        <v>2017</v>
      </c>
      <c r="G6569" s="4" t="s">
        <v>29</v>
      </c>
      <c r="H6569" t="str">
        <f>VLOOKUP(G6569,States!$A$1:$B$71,2,0)</f>
        <v>Indiana</v>
      </c>
      <c r="I6569" t="str">
        <f>VLOOKUP(H6569,Table2[[State]:[Kürzel für Highcharts]],2,0)</f>
        <v>IN</v>
      </c>
    </row>
    <row r="6570" spans="1:9">
      <c r="A6570">
        <v>42</v>
      </c>
      <c r="B6570" s="3">
        <v>42806</v>
      </c>
      <c r="C6570">
        <v>1.35</v>
      </c>
      <c r="D6570">
        <v>149318.47</v>
      </c>
      <c r="E6570" t="s">
        <v>8</v>
      </c>
      <c r="F6570">
        <v>2017</v>
      </c>
      <c r="G6570" s="4" t="s">
        <v>29</v>
      </c>
      <c r="H6570" t="str">
        <f>VLOOKUP(G6570,States!$A$1:$B$71,2,0)</f>
        <v>Indiana</v>
      </c>
      <c r="I6570" t="str">
        <f>VLOOKUP(H6570,Table2[[State]:[Kürzel für Highcharts]],2,0)</f>
        <v>IN</v>
      </c>
    </row>
    <row r="6571" spans="1:9">
      <c r="A6571">
        <v>43</v>
      </c>
      <c r="B6571" s="3">
        <v>42799</v>
      </c>
      <c r="C6571">
        <v>1.35</v>
      </c>
      <c r="D6571">
        <v>150301.79999999999</v>
      </c>
      <c r="E6571" t="s">
        <v>8</v>
      </c>
      <c r="F6571">
        <v>2017</v>
      </c>
      <c r="G6571" s="4" t="s">
        <v>29</v>
      </c>
      <c r="H6571" t="str">
        <f>VLOOKUP(G6571,States!$A$1:$B$71,2,0)</f>
        <v>Indiana</v>
      </c>
      <c r="I6571" t="str">
        <f>VLOOKUP(H6571,Table2[[State]:[Kürzel für Highcharts]],2,0)</f>
        <v>IN</v>
      </c>
    </row>
    <row r="6572" spans="1:9">
      <c r="A6572">
        <v>44</v>
      </c>
      <c r="B6572" s="3">
        <v>42792</v>
      </c>
      <c r="C6572">
        <v>1.02</v>
      </c>
      <c r="D6572">
        <v>188900.46</v>
      </c>
      <c r="E6572" t="s">
        <v>8</v>
      </c>
      <c r="F6572">
        <v>2017</v>
      </c>
      <c r="G6572" s="4" t="s">
        <v>29</v>
      </c>
      <c r="H6572" t="str">
        <f>VLOOKUP(G6572,States!$A$1:$B$71,2,0)</f>
        <v>Indiana</v>
      </c>
      <c r="I6572" t="str">
        <f>VLOOKUP(H6572,Table2[[State]:[Kürzel für Highcharts]],2,0)</f>
        <v>IN</v>
      </c>
    </row>
    <row r="6573" spans="1:9">
      <c r="A6573">
        <v>45</v>
      </c>
      <c r="B6573" s="3">
        <v>42785</v>
      </c>
      <c r="C6573">
        <v>0.94</v>
      </c>
      <c r="D6573">
        <v>179250.21</v>
      </c>
      <c r="E6573" t="s">
        <v>8</v>
      </c>
      <c r="F6573">
        <v>2017</v>
      </c>
      <c r="G6573" s="4" t="s">
        <v>29</v>
      </c>
      <c r="H6573" t="str">
        <f>VLOOKUP(G6573,States!$A$1:$B$71,2,0)</f>
        <v>Indiana</v>
      </c>
      <c r="I6573" t="str">
        <f>VLOOKUP(H6573,Table2[[State]:[Kürzel für Highcharts]],2,0)</f>
        <v>IN</v>
      </c>
    </row>
    <row r="6574" spans="1:9">
      <c r="A6574">
        <v>46</v>
      </c>
      <c r="B6574" s="3">
        <v>42778</v>
      </c>
      <c r="C6574">
        <v>0.77</v>
      </c>
      <c r="D6574">
        <v>237575.64</v>
      </c>
      <c r="E6574" t="s">
        <v>8</v>
      </c>
      <c r="F6574">
        <v>2017</v>
      </c>
      <c r="G6574" s="4" t="s">
        <v>29</v>
      </c>
      <c r="H6574" t="str">
        <f>VLOOKUP(G6574,States!$A$1:$B$71,2,0)</f>
        <v>Indiana</v>
      </c>
      <c r="I6574" t="str">
        <f>VLOOKUP(H6574,Table2[[State]:[Kürzel für Highcharts]],2,0)</f>
        <v>IN</v>
      </c>
    </row>
    <row r="6575" spans="1:9">
      <c r="A6575">
        <v>47</v>
      </c>
      <c r="B6575" s="3">
        <v>42771</v>
      </c>
      <c r="C6575">
        <v>0.84</v>
      </c>
      <c r="D6575">
        <v>276051.64</v>
      </c>
      <c r="E6575" t="s">
        <v>8</v>
      </c>
      <c r="F6575">
        <v>2017</v>
      </c>
      <c r="G6575" s="4" t="s">
        <v>29</v>
      </c>
      <c r="H6575" t="str">
        <f>VLOOKUP(G6575,States!$A$1:$B$71,2,0)</f>
        <v>Indiana</v>
      </c>
      <c r="I6575" t="str">
        <f>VLOOKUP(H6575,Table2[[State]:[Kürzel für Highcharts]],2,0)</f>
        <v>IN</v>
      </c>
    </row>
    <row r="6576" spans="1:9">
      <c r="A6576">
        <v>48</v>
      </c>
      <c r="B6576" s="3">
        <v>42764</v>
      </c>
      <c r="C6576">
        <v>0.87</v>
      </c>
      <c r="D6576">
        <v>224036.18</v>
      </c>
      <c r="E6576" t="s">
        <v>8</v>
      </c>
      <c r="F6576">
        <v>2017</v>
      </c>
      <c r="G6576" s="4" t="s">
        <v>29</v>
      </c>
      <c r="H6576" t="str">
        <f>VLOOKUP(G6576,States!$A$1:$B$71,2,0)</f>
        <v>Indiana</v>
      </c>
      <c r="I6576" t="str">
        <f>VLOOKUP(H6576,Table2[[State]:[Kürzel für Highcharts]],2,0)</f>
        <v>IN</v>
      </c>
    </row>
    <row r="6577" spans="1:9">
      <c r="A6577">
        <v>49</v>
      </c>
      <c r="B6577" s="3">
        <v>42757</v>
      </c>
      <c r="C6577">
        <v>0.93</v>
      </c>
      <c r="D6577">
        <v>204570.78</v>
      </c>
      <c r="E6577" t="s">
        <v>8</v>
      </c>
      <c r="F6577">
        <v>2017</v>
      </c>
      <c r="G6577" s="4" t="s">
        <v>29</v>
      </c>
      <c r="H6577" t="str">
        <f>VLOOKUP(G6577,States!$A$1:$B$71,2,0)</f>
        <v>Indiana</v>
      </c>
      <c r="I6577" t="str">
        <f>VLOOKUP(H6577,Table2[[State]:[Kürzel für Highcharts]],2,0)</f>
        <v>IN</v>
      </c>
    </row>
    <row r="6578" spans="1:9">
      <c r="A6578">
        <v>50</v>
      </c>
      <c r="B6578" s="3">
        <v>42750</v>
      </c>
      <c r="C6578">
        <v>0.96</v>
      </c>
      <c r="D6578">
        <v>210793.64</v>
      </c>
      <c r="E6578" t="s">
        <v>8</v>
      </c>
      <c r="F6578">
        <v>2017</v>
      </c>
      <c r="G6578" s="4" t="s">
        <v>29</v>
      </c>
      <c r="H6578" t="str">
        <f>VLOOKUP(G6578,States!$A$1:$B$71,2,0)</f>
        <v>Indiana</v>
      </c>
      <c r="I6578" t="str">
        <f>VLOOKUP(H6578,Table2[[State]:[Kürzel für Highcharts]],2,0)</f>
        <v>IN</v>
      </c>
    </row>
    <row r="6579" spans="1:9">
      <c r="A6579">
        <v>51</v>
      </c>
      <c r="B6579" s="3">
        <v>42743</v>
      </c>
      <c r="C6579">
        <v>0.86</v>
      </c>
      <c r="D6579">
        <v>222849.42</v>
      </c>
      <c r="E6579" t="s">
        <v>8</v>
      </c>
      <c r="F6579">
        <v>2017</v>
      </c>
      <c r="G6579" s="4" t="s">
        <v>29</v>
      </c>
      <c r="H6579" t="str">
        <f>VLOOKUP(G6579,States!$A$1:$B$71,2,0)</f>
        <v>Indiana</v>
      </c>
      <c r="I6579" t="str">
        <f>VLOOKUP(H6579,Table2[[State]:[Kürzel für Highcharts]],2,0)</f>
        <v>IN</v>
      </c>
    </row>
    <row r="6580" spans="1:9">
      <c r="A6580">
        <v>52</v>
      </c>
      <c r="B6580" s="3">
        <v>42736</v>
      </c>
      <c r="C6580">
        <v>0.91</v>
      </c>
      <c r="D6580">
        <v>186464.64000000001</v>
      </c>
      <c r="E6580" t="s">
        <v>8</v>
      </c>
      <c r="F6580">
        <v>2017</v>
      </c>
      <c r="G6580" s="4" t="s">
        <v>29</v>
      </c>
      <c r="H6580" t="str">
        <f>VLOOKUP(G6580,States!$A$1:$B$71,2,0)</f>
        <v>Indiana</v>
      </c>
      <c r="I6580" t="str">
        <f>VLOOKUP(H6580,Table2[[State]:[Kürzel für Highcharts]],2,0)</f>
        <v>IN</v>
      </c>
    </row>
    <row r="6581" spans="1:9">
      <c r="A6581">
        <v>0</v>
      </c>
      <c r="B6581" s="3">
        <v>43184</v>
      </c>
      <c r="C6581">
        <v>1.05</v>
      </c>
      <c r="D6581">
        <v>228837.36</v>
      </c>
      <c r="E6581" t="s">
        <v>8</v>
      </c>
      <c r="F6581">
        <v>2018</v>
      </c>
      <c r="G6581" s="4" t="s">
        <v>29</v>
      </c>
      <c r="H6581" t="str">
        <f>VLOOKUP(G6581,States!$A$1:$B$71,2,0)</f>
        <v>Indiana</v>
      </c>
      <c r="I6581" t="str">
        <f>VLOOKUP(H6581,Table2[[State]:[Kürzel für Highcharts]],2,0)</f>
        <v>IN</v>
      </c>
    </row>
    <row r="6582" spans="1:9">
      <c r="A6582">
        <v>1</v>
      </c>
      <c r="B6582" s="3">
        <v>43177</v>
      </c>
      <c r="C6582">
        <v>1.01</v>
      </c>
      <c r="D6582">
        <v>209169.31</v>
      </c>
      <c r="E6582" t="s">
        <v>8</v>
      </c>
      <c r="F6582">
        <v>2018</v>
      </c>
      <c r="G6582" s="4" t="s">
        <v>29</v>
      </c>
      <c r="H6582" t="str">
        <f>VLOOKUP(G6582,States!$A$1:$B$71,2,0)</f>
        <v>Indiana</v>
      </c>
      <c r="I6582" t="str">
        <f>VLOOKUP(H6582,Table2[[State]:[Kürzel für Highcharts]],2,0)</f>
        <v>IN</v>
      </c>
    </row>
    <row r="6583" spans="1:9">
      <c r="A6583">
        <v>2</v>
      </c>
      <c r="B6583" s="3">
        <v>43170</v>
      </c>
      <c r="C6583">
        <v>1</v>
      </c>
      <c r="D6583">
        <v>227995.61</v>
      </c>
      <c r="E6583" t="s">
        <v>8</v>
      </c>
      <c r="F6583">
        <v>2018</v>
      </c>
      <c r="G6583" s="4" t="s">
        <v>29</v>
      </c>
      <c r="H6583" t="str">
        <f>VLOOKUP(G6583,States!$A$1:$B$71,2,0)</f>
        <v>Indiana</v>
      </c>
      <c r="I6583" t="str">
        <f>VLOOKUP(H6583,Table2[[State]:[Kürzel für Highcharts]],2,0)</f>
        <v>IN</v>
      </c>
    </row>
    <row r="6584" spans="1:9">
      <c r="A6584">
        <v>3</v>
      </c>
      <c r="B6584" s="3">
        <v>43163</v>
      </c>
      <c r="C6584">
        <v>1.0900000000000001</v>
      </c>
      <c r="D6584">
        <v>207466.39</v>
      </c>
      <c r="E6584" t="s">
        <v>8</v>
      </c>
      <c r="F6584">
        <v>2018</v>
      </c>
      <c r="G6584" s="4" t="s">
        <v>29</v>
      </c>
      <c r="H6584" t="str">
        <f>VLOOKUP(G6584,States!$A$1:$B$71,2,0)</f>
        <v>Indiana</v>
      </c>
      <c r="I6584" t="str">
        <f>VLOOKUP(H6584,Table2[[State]:[Kürzel für Highcharts]],2,0)</f>
        <v>IN</v>
      </c>
    </row>
    <row r="6585" spans="1:9">
      <c r="A6585">
        <v>4</v>
      </c>
      <c r="B6585" s="3">
        <v>43156</v>
      </c>
      <c r="C6585">
        <v>1.06</v>
      </c>
      <c r="D6585">
        <v>196615.34</v>
      </c>
      <c r="E6585" t="s">
        <v>8</v>
      </c>
      <c r="F6585">
        <v>2018</v>
      </c>
      <c r="G6585" s="4" t="s">
        <v>29</v>
      </c>
      <c r="H6585" t="str">
        <f>VLOOKUP(G6585,States!$A$1:$B$71,2,0)</f>
        <v>Indiana</v>
      </c>
      <c r="I6585" t="str">
        <f>VLOOKUP(H6585,Table2[[State]:[Kürzel für Highcharts]],2,0)</f>
        <v>IN</v>
      </c>
    </row>
    <row r="6586" spans="1:9">
      <c r="A6586">
        <v>5</v>
      </c>
      <c r="B6586" s="3">
        <v>43149</v>
      </c>
      <c r="C6586">
        <v>0.91</v>
      </c>
      <c r="D6586">
        <v>186523.76</v>
      </c>
      <c r="E6586" t="s">
        <v>8</v>
      </c>
      <c r="F6586">
        <v>2018</v>
      </c>
      <c r="G6586" s="4" t="s">
        <v>29</v>
      </c>
      <c r="H6586" t="str">
        <f>VLOOKUP(G6586,States!$A$1:$B$71,2,0)</f>
        <v>Indiana</v>
      </c>
      <c r="I6586" t="str">
        <f>VLOOKUP(H6586,Table2[[State]:[Kürzel für Highcharts]],2,0)</f>
        <v>IN</v>
      </c>
    </row>
    <row r="6587" spans="1:9">
      <c r="A6587">
        <v>6</v>
      </c>
      <c r="B6587" s="3">
        <v>43142</v>
      </c>
      <c r="C6587">
        <v>0.81</v>
      </c>
      <c r="D6587">
        <v>258008.01</v>
      </c>
      <c r="E6587" t="s">
        <v>8</v>
      </c>
      <c r="F6587">
        <v>2018</v>
      </c>
      <c r="G6587" s="4" t="s">
        <v>29</v>
      </c>
      <c r="H6587" t="str">
        <f>VLOOKUP(G6587,States!$A$1:$B$71,2,0)</f>
        <v>Indiana</v>
      </c>
      <c r="I6587" t="str">
        <f>VLOOKUP(H6587,Table2[[State]:[Kürzel für Highcharts]],2,0)</f>
        <v>IN</v>
      </c>
    </row>
    <row r="6588" spans="1:9">
      <c r="A6588">
        <v>7</v>
      </c>
      <c r="B6588" s="3">
        <v>43135</v>
      </c>
      <c r="C6588">
        <v>0.79</v>
      </c>
      <c r="D6588">
        <v>335442.40999999997</v>
      </c>
      <c r="E6588" t="s">
        <v>8</v>
      </c>
      <c r="F6588">
        <v>2018</v>
      </c>
      <c r="G6588" s="4" t="s">
        <v>29</v>
      </c>
      <c r="H6588" t="str">
        <f>VLOOKUP(G6588,States!$A$1:$B$71,2,0)</f>
        <v>Indiana</v>
      </c>
      <c r="I6588" t="str">
        <f>VLOOKUP(H6588,Table2[[State]:[Kürzel für Highcharts]],2,0)</f>
        <v>IN</v>
      </c>
    </row>
    <row r="6589" spans="1:9">
      <c r="A6589">
        <v>8</v>
      </c>
      <c r="B6589" s="3">
        <v>43128</v>
      </c>
      <c r="C6589">
        <v>0.92</v>
      </c>
      <c r="D6589">
        <v>265600.2</v>
      </c>
      <c r="E6589" t="s">
        <v>8</v>
      </c>
      <c r="F6589">
        <v>2018</v>
      </c>
      <c r="G6589" s="4" t="s">
        <v>29</v>
      </c>
      <c r="H6589" t="str">
        <f>VLOOKUP(G6589,States!$A$1:$B$71,2,0)</f>
        <v>Indiana</v>
      </c>
      <c r="I6589" t="str">
        <f>VLOOKUP(H6589,Table2[[State]:[Kürzel für Highcharts]],2,0)</f>
        <v>IN</v>
      </c>
    </row>
    <row r="6590" spans="1:9">
      <c r="A6590">
        <v>9</v>
      </c>
      <c r="B6590" s="3">
        <v>43121</v>
      </c>
      <c r="C6590">
        <v>1.03</v>
      </c>
      <c r="D6590">
        <v>233732.16</v>
      </c>
      <c r="E6590" t="s">
        <v>8</v>
      </c>
      <c r="F6590">
        <v>2018</v>
      </c>
      <c r="G6590" s="4" t="s">
        <v>29</v>
      </c>
      <c r="H6590" t="str">
        <f>VLOOKUP(G6590,States!$A$1:$B$71,2,0)</f>
        <v>Indiana</v>
      </c>
      <c r="I6590" t="str">
        <f>VLOOKUP(H6590,Table2[[State]:[Kürzel für Highcharts]],2,0)</f>
        <v>IN</v>
      </c>
    </row>
    <row r="6591" spans="1:9">
      <c r="A6591">
        <v>10</v>
      </c>
      <c r="B6591" s="3">
        <v>43114</v>
      </c>
      <c r="C6591">
        <v>1.2</v>
      </c>
      <c r="D6591">
        <v>188231.39</v>
      </c>
      <c r="E6591" t="s">
        <v>8</v>
      </c>
      <c r="F6591">
        <v>2018</v>
      </c>
      <c r="G6591" s="4" t="s">
        <v>29</v>
      </c>
      <c r="H6591" t="str">
        <f>VLOOKUP(G6591,States!$A$1:$B$71,2,0)</f>
        <v>Indiana</v>
      </c>
      <c r="I6591" t="str">
        <f>VLOOKUP(H6591,Table2[[State]:[Kürzel für Highcharts]],2,0)</f>
        <v>IN</v>
      </c>
    </row>
    <row r="6592" spans="1:9">
      <c r="A6592">
        <v>11</v>
      </c>
      <c r="B6592" s="3">
        <v>43107</v>
      </c>
      <c r="C6592">
        <v>0.95</v>
      </c>
      <c r="D6592">
        <v>241296.05</v>
      </c>
      <c r="E6592" t="s">
        <v>8</v>
      </c>
      <c r="F6592">
        <v>2018</v>
      </c>
      <c r="G6592" s="4" t="s">
        <v>29</v>
      </c>
      <c r="H6592" t="str">
        <f>VLOOKUP(G6592,States!$A$1:$B$71,2,0)</f>
        <v>Indiana</v>
      </c>
      <c r="I6592" t="str">
        <f>VLOOKUP(H6592,Table2[[State]:[Kürzel für Highcharts]],2,0)</f>
        <v>IN</v>
      </c>
    </row>
    <row r="6593" spans="1:9">
      <c r="A6593">
        <v>0</v>
      </c>
      <c r="B6593" s="3">
        <v>42365</v>
      </c>
      <c r="C6593">
        <v>1.49</v>
      </c>
      <c r="D6593">
        <v>1726.25</v>
      </c>
      <c r="E6593" t="s">
        <v>10</v>
      </c>
      <c r="F6593">
        <v>2015</v>
      </c>
      <c r="G6593" s="4" t="s">
        <v>29</v>
      </c>
      <c r="H6593" t="str">
        <f>VLOOKUP(G6593,States!$A$1:$B$71,2,0)</f>
        <v>Indiana</v>
      </c>
      <c r="I6593" t="str">
        <f>VLOOKUP(H6593,Table2[[State]:[Kürzel für Highcharts]],2,0)</f>
        <v>IN</v>
      </c>
    </row>
    <row r="6594" spans="1:9">
      <c r="A6594">
        <v>1</v>
      </c>
      <c r="B6594" s="3">
        <v>42358</v>
      </c>
      <c r="C6594">
        <v>1.61</v>
      </c>
      <c r="D6594">
        <v>1601.29</v>
      </c>
      <c r="E6594" t="s">
        <v>10</v>
      </c>
      <c r="F6594">
        <v>2015</v>
      </c>
      <c r="G6594" s="4" t="s">
        <v>29</v>
      </c>
      <c r="H6594" t="str">
        <f>VLOOKUP(G6594,States!$A$1:$B$71,2,0)</f>
        <v>Indiana</v>
      </c>
      <c r="I6594" t="str">
        <f>VLOOKUP(H6594,Table2[[State]:[Kürzel für Highcharts]],2,0)</f>
        <v>IN</v>
      </c>
    </row>
    <row r="6595" spans="1:9">
      <c r="A6595">
        <v>2</v>
      </c>
      <c r="B6595" s="3">
        <v>42351</v>
      </c>
      <c r="C6595">
        <v>1.35</v>
      </c>
      <c r="D6595">
        <v>2068.4699999999998</v>
      </c>
      <c r="E6595" t="s">
        <v>10</v>
      </c>
      <c r="F6595">
        <v>2015</v>
      </c>
      <c r="G6595" s="4" t="s">
        <v>29</v>
      </c>
      <c r="H6595" t="str">
        <f>VLOOKUP(G6595,States!$A$1:$B$71,2,0)</f>
        <v>Indiana</v>
      </c>
      <c r="I6595" t="str">
        <f>VLOOKUP(H6595,Table2[[State]:[Kürzel für Highcharts]],2,0)</f>
        <v>IN</v>
      </c>
    </row>
    <row r="6596" spans="1:9">
      <c r="A6596">
        <v>3</v>
      </c>
      <c r="B6596" s="3">
        <v>42344</v>
      </c>
      <c r="C6596">
        <v>1.31</v>
      </c>
      <c r="D6596">
        <v>2106.77</v>
      </c>
      <c r="E6596" t="s">
        <v>10</v>
      </c>
      <c r="F6596">
        <v>2015</v>
      </c>
      <c r="G6596" s="4" t="s">
        <v>29</v>
      </c>
      <c r="H6596" t="str">
        <f>VLOOKUP(G6596,States!$A$1:$B$71,2,0)</f>
        <v>Indiana</v>
      </c>
      <c r="I6596" t="str">
        <f>VLOOKUP(H6596,Table2[[State]:[Kürzel für Highcharts]],2,0)</f>
        <v>IN</v>
      </c>
    </row>
    <row r="6597" spans="1:9">
      <c r="A6597">
        <v>4</v>
      </c>
      <c r="B6597" s="3">
        <v>42337</v>
      </c>
      <c r="C6597">
        <v>1.52</v>
      </c>
      <c r="D6597">
        <v>1156.05</v>
      </c>
      <c r="E6597" t="s">
        <v>10</v>
      </c>
      <c r="F6597">
        <v>2015</v>
      </c>
      <c r="G6597" s="4" t="s">
        <v>29</v>
      </c>
      <c r="H6597" t="str">
        <f>VLOOKUP(G6597,States!$A$1:$B$71,2,0)</f>
        <v>Indiana</v>
      </c>
      <c r="I6597" t="str">
        <f>VLOOKUP(H6597,Table2[[State]:[Kürzel für Highcharts]],2,0)</f>
        <v>IN</v>
      </c>
    </row>
    <row r="6598" spans="1:9">
      <c r="A6598">
        <v>5</v>
      </c>
      <c r="B6598" s="3">
        <v>42330</v>
      </c>
      <c r="C6598">
        <v>1.57</v>
      </c>
      <c r="D6598">
        <v>1767.58</v>
      </c>
      <c r="E6598" t="s">
        <v>10</v>
      </c>
      <c r="F6598">
        <v>2015</v>
      </c>
      <c r="G6598" s="4" t="s">
        <v>29</v>
      </c>
      <c r="H6598" t="str">
        <f>VLOOKUP(G6598,States!$A$1:$B$71,2,0)</f>
        <v>Indiana</v>
      </c>
      <c r="I6598" t="str">
        <f>VLOOKUP(H6598,Table2[[State]:[Kürzel für Highcharts]],2,0)</f>
        <v>IN</v>
      </c>
    </row>
    <row r="6599" spans="1:9">
      <c r="A6599">
        <v>6</v>
      </c>
      <c r="B6599" s="3">
        <v>42323</v>
      </c>
      <c r="C6599">
        <v>1.54</v>
      </c>
      <c r="D6599">
        <v>1895.06</v>
      </c>
      <c r="E6599" t="s">
        <v>10</v>
      </c>
      <c r="F6599">
        <v>2015</v>
      </c>
      <c r="G6599" s="4" t="s">
        <v>29</v>
      </c>
      <c r="H6599" t="str">
        <f>VLOOKUP(G6599,States!$A$1:$B$71,2,0)</f>
        <v>Indiana</v>
      </c>
      <c r="I6599" t="str">
        <f>VLOOKUP(H6599,Table2[[State]:[Kürzel für Highcharts]],2,0)</f>
        <v>IN</v>
      </c>
    </row>
    <row r="6600" spans="1:9">
      <c r="A6600">
        <v>7</v>
      </c>
      <c r="B6600" s="3">
        <v>42316</v>
      </c>
      <c r="C6600">
        <v>1.57</v>
      </c>
      <c r="D6600">
        <v>1710.38</v>
      </c>
      <c r="E6600" t="s">
        <v>10</v>
      </c>
      <c r="F6600">
        <v>2015</v>
      </c>
      <c r="G6600" s="4" t="s">
        <v>29</v>
      </c>
      <c r="H6600" t="str">
        <f>VLOOKUP(G6600,States!$A$1:$B$71,2,0)</f>
        <v>Indiana</v>
      </c>
      <c r="I6600" t="str">
        <f>VLOOKUP(H6600,Table2[[State]:[Kürzel für Highcharts]],2,0)</f>
        <v>IN</v>
      </c>
    </row>
    <row r="6601" spans="1:9">
      <c r="A6601">
        <v>8</v>
      </c>
      <c r="B6601" s="3">
        <v>42309</v>
      </c>
      <c r="C6601">
        <v>1.55</v>
      </c>
      <c r="D6601">
        <v>1906.4</v>
      </c>
      <c r="E6601" t="s">
        <v>10</v>
      </c>
      <c r="F6601">
        <v>2015</v>
      </c>
      <c r="G6601" s="4" t="s">
        <v>29</v>
      </c>
      <c r="H6601" t="str">
        <f>VLOOKUP(G6601,States!$A$1:$B$71,2,0)</f>
        <v>Indiana</v>
      </c>
      <c r="I6601" t="str">
        <f>VLOOKUP(H6601,Table2[[State]:[Kürzel für Highcharts]],2,0)</f>
        <v>IN</v>
      </c>
    </row>
    <row r="6602" spans="1:9">
      <c r="A6602">
        <v>9</v>
      </c>
      <c r="B6602" s="3">
        <v>42302</v>
      </c>
      <c r="C6602">
        <v>1.62</v>
      </c>
      <c r="D6602">
        <v>2147.79</v>
      </c>
      <c r="E6602" t="s">
        <v>10</v>
      </c>
      <c r="F6602">
        <v>2015</v>
      </c>
      <c r="G6602" s="4" t="s">
        <v>29</v>
      </c>
      <c r="H6602" t="str">
        <f>VLOOKUP(G6602,States!$A$1:$B$71,2,0)</f>
        <v>Indiana</v>
      </c>
      <c r="I6602" t="str">
        <f>VLOOKUP(H6602,Table2[[State]:[Kürzel für Highcharts]],2,0)</f>
        <v>IN</v>
      </c>
    </row>
    <row r="6603" spans="1:9">
      <c r="A6603">
        <v>10</v>
      </c>
      <c r="B6603" s="3">
        <v>42295</v>
      </c>
      <c r="C6603">
        <v>1.46</v>
      </c>
      <c r="D6603">
        <v>2390.65</v>
      </c>
      <c r="E6603" t="s">
        <v>10</v>
      </c>
      <c r="F6603">
        <v>2015</v>
      </c>
      <c r="G6603" s="4" t="s">
        <v>29</v>
      </c>
      <c r="H6603" t="str">
        <f>VLOOKUP(G6603,States!$A$1:$B$71,2,0)</f>
        <v>Indiana</v>
      </c>
      <c r="I6603" t="str">
        <f>VLOOKUP(H6603,Table2[[State]:[Kürzel für Highcharts]],2,0)</f>
        <v>IN</v>
      </c>
    </row>
    <row r="6604" spans="1:9">
      <c r="A6604">
        <v>11</v>
      </c>
      <c r="B6604" s="3">
        <v>42288</v>
      </c>
      <c r="C6604">
        <v>1.4</v>
      </c>
      <c r="D6604">
        <v>2030.12</v>
      </c>
      <c r="E6604" t="s">
        <v>10</v>
      </c>
      <c r="F6604">
        <v>2015</v>
      </c>
      <c r="G6604" s="4" t="s">
        <v>29</v>
      </c>
      <c r="H6604" t="str">
        <f>VLOOKUP(G6604,States!$A$1:$B$71,2,0)</f>
        <v>Indiana</v>
      </c>
      <c r="I6604" t="str">
        <f>VLOOKUP(H6604,Table2[[State]:[Kürzel für Highcharts]],2,0)</f>
        <v>IN</v>
      </c>
    </row>
    <row r="6605" spans="1:9">
      <c r="A6605">
        <v>12</v>
      </c>
      <c r="B6605" s="3">
        <v>42281</v>
      </c>
      <c r="C6605">
        <v>1.53</v>
      </c>
      <c r="D6605">
        <v>2167.25</v>
      </c>
      <c r="E6605" t="s">
        <v>10</v>
      </c>
      <c r="F6605">
        <v>2015</v>
      </c>
      <c r="G6605" s="4" t="s">
        <v>29</v>
      </c>
      <c r="H6605" t="str">
        <f>VLOOKUP(G6605,States!$A$1:$B$71,2,0)</f>
        <v>Indiana</v>
      </c>
      <c r="I6605" t="str">
        <f>VLOOKUP(H6605,Table2[[State]:[Kürzel für Highcharts]],2,0)</f>
        <v>IN</v>
      </c>
    </row>
    <row r="6606" spans="1:9">
      <c r="A6606">
        <v>13</v>
      </c>
      <c r="B6606" s="3">
        <v>42274</v>
      </c>
      <c r="C6606">
        <v>1.66</v>
      </c>
      <c r="D6606">
        <v>1713.63</v>
      </c>
      <c r="E6606" t="s">
        <v>10</v>
      </c>
      <c r="F6606">
        <v>2015</v>
      </c>
      <c r="G6606" s="4" t="s">
        <v>29</v>
      </c>
      <c r="H6606" t="str">
        <f>VLOOKUP(G6606,States!$A$1:$B$71,2,0)</f>
        <v>Indiana</v>
      </c>
      <c r="I6606" t="str">
        <f>VLOOKUP(H6606,Table2[[State]:[Kürzel für Highcharts]],2,0)</f>
        <v>IN</v>
      </c>
    </row>
    <row r="6607" spans="1:9">
      <c r="A6607">
        <v>14</v>
      </c>
      <c r="B6607" s="3">
        <v>42267</v>
      </c>
      <c r="C6607">
        <v>1.7</v>
      </c>
      <c r="D6607">
        <v>1959.56</v>
      </c>
      <c r="E6607" t="s">
        <v>10</v>
      </c>
      <c r="F6607">
        <v>2015</v>
      </c>
      <c r="G6607" s="4" t="s">
        <v>29</v>
      </c>
      <c r="H6607" t="str">
        <f>VLOOKUP(G6607,States!$A$1:$B$71,2,0)</f>
        <v>Indiana</v>
      </c>
      <c r="I6607" t="str">
        <f>VLOOKUP(H6607,Table2[[State]:[Kürzel für Highcharts]],2,0)</f>
        <v>IN</v>
      </c>
    </row>
    <row r="6608" spans="1:9">
      <c r="A6608">
        <v>15</v>
      </c>
      <c r="B6608" s="3">
        <v>42260</v>
      </c>
      <c r="C6608">
        <v>1.64</v>
      </c>
      <c r="D6608">
        <v>2512.58</v>
      </c>
      <c r="E6608" t="s">
        <v>10</v>
      </c>
      <c r="F6608">
        <v>2015</v>
      </c>
      <c r="G6608" s="4" t="s">
        <v>29</v>
      </c>
      <c r="H6608" t="str">
        <f>VLOOKUP(G6608,States!$A$1:$B$71,2,0)</f>
        <v>Indiana</v>
      </c>
      <c r="I6608" t="str">
        <f>VLOOKUP(H6608,Table2[[State]:[Kürzel für Highcharts]],2,0)</f>
        <v>IN</v>
      </c>
    </row>
    <row r="6609" spans="1:9">
      <c r="A6609">
        <v>16</v>
      </c>
      <c r="B6609" s="3">
        <v>42253</v>
      </c>
      <c r="C6609">
        <v>1.62</v>
      </c>
      <c r="D6609">
        <v>2794.65</v>
      </c>
      <c r="E6609" t="s">
        <v>10</v>
      </c>
      <c r="F6609">
        <v>2015</v>
      </c>
      <c r="G6609" s="4" t="s">
        <v>29</v>
      </c>
      <c r="H6609" t="str">
        <f>VLOOKUP(G6609,States!$A$1:$B$71,2,0)</f>
        <v>Indiana</v>
      </c>
      <c r="I6609" t="str">
        <f>VLOOKUP(H6609,Table2[[State]:[Kürzel für Highcharts]],2,0)</f>
        <v>IN</v>
      </c>
    </row>
    <row r="6610" spans="1:9">
      <c r="A6610">
        <v>17</v>
      </c>
      <c r="B6610" s="3">
        <v>42246</v>
      </c>
      <c r="C6610">
        <v>1.66</v>
      </c>
      <c r="D6610">
        <v>2883.1</v>
      </c>
      <c r="E6610" t="s">
        <v>10</v>
      </c>
      <c r="F6610">
        <v>2015</v>
      </c>
      <c r="G6610" s="4" t="s">
        <v>29</v>
      </c>
      <c r="H6610" t="str">
        <f>VLOOKUP(G6610,States!$A$1:$B$71,2,0)</f>
        <v>Indiana</v>
      </c>
      <c r="I6610" t="str">
        <f>VLOOKUP(H6610,Table2[[State]:[Kürzel für Highcharts]],2,0)</f>
        <v>IN</v>
      </c>
    </row>
    <row r="6611" spans="1:9">
      <c r="A6611">
        <v>18</v>
      </c>
      <c r="B6611" s="3">
        <v>42239</v>
      </c>
      <c r="C6611">
        <v>1.69</v>
      </c>
      <c r="D6611">
        <v>2858.31</v>
      </c>
      <c r="E6611" t="s">
        <v>10</v>
      </c>
      <c r="F6611">
        <v>2015</v>
      </c>
      <c r="G6611" s="4" t="s">
        <v>29</v>
      </c>
      <c r="H6611" t="str">
        <f>VLOOKUP(G6611,States!$A$1:$B$71,2,0)</f>
        <v>Indiana</v>
      </c>
      <c r="I6611" t="str">
        <f>VLOOKUP(H6611,Table2[[State]:[Kürzel für Highcharts]],2,0)</f>
        <v>IN</v>
      </c>
    </row>
    <row r="6612" spans="1:9">
      <c r="A6612">
        <v>19</v>
      </c>
      <c r="B6612" s="3">
        <v>42232</v>
      </c>
      <c r="C6612">
        <v>1.79</v>
      </c>
      <c r="D6612">
        <v>2309.83</v>
      </c>
      <c r="E6612" t="s">
        <v>10</v>
      </c>
      <c r="F6612">
        <v>2015</v>
      </c>
      <c r="G6612" s="4" t="s">
        <v>29</v>
      </c>
      <c r="H6612" t="str">
        <f>VLOOKUP(G6612,States!$A$1:$B$71,2,0)</f>
        <v>Indiana</v>
      </c>
      <c r="I6612" t="str">
        <f>VLOOKUP(H6612,Table2[[State]:[Kürzel für Highcharts]],2,0)</f>
        <v>IN</v>
      </c>
    </row>
    <row r="6613" spans="1:9">
      <c r="A6613">
        <v>20</v>
      </c>
      <c r="B6613" s="3">
        <v>42225</v>
      </c>
      <c r="C6613">
        <v>1.77</v>
      </c>
      <c r="D6613">
        <v>2318.61</v>
      </c>
      <c r="E6613" t="s">
        <v>10</v>
      </c>
      <c r="F6613">
        <v>2015</v>
      </c>
      <c r="G6613" s="4" t="s">
        <v>29</v>
      </c>
      <c r="H6613" t="str">
        <f>VLOOKUP(G6613,States!$A$1:$B$71,2,0)</f>
        <v>Indiana</v>
      </c>
      <c r="I6613" t="str">
        <f>VLOOKUP(H6613,Table2[[State]:[Kürzel für Highcharts]],2,0)</f>
        <v>IN</v>
      </c>
    </row>
    <row r="6614" spans="1:9">
      <c r="A6614">
        <v>21</v>
      </c>
      <c r="B6614" s="3">
        <v>42218</v>
      </c>
      <c r="C6614">
        <v>1.65</v>
      </c>
      <c r="D6614">
        <v>2024.18</v>
      </c>
      <c r="E6614" t="s">
        <v>10</v>
      </c>
      <c r="F6614">
        <v>2015</v>
      </c>
      <c r="G6614" s="4" t="s">
        <v>29</v>
      </c>
      <c r="H6614" t="str">
        <f>VLOOKUP(G6614,States!$A$1:$B$71,2,0)</f>
        <v>Indiana</v>
      </c>
      <c r="I6614" t="str">
        <f>VLOOKUP(H6614,Table2[[State]:[Kürzel für Highcharts]],2,0)</f>
        <v>IN</v>
      </c>
    </row>
    <row r="6615" spans="1:9">
      <c r="A6615">
        <v>22</v>
      </c>
      <c r="B6615" s="3">
        <v>42211</v>
      </c>
      <c r="C6615">
        <v>1.1100000000000001</v>
      </c>
      <c r="D6615">
        <v>2998.88</v>
      </c>
      <c r="E6615" t="s">
        <v>10</v>
      </c>
      <c r="F6615">
        <v>2015</v>
      </c>
      <c r="G6615" s="4" t="s">
        <v>29</v>
      </c>
      <c r="H6615" t="str">
        <f>VLOOKUP(G6615,States!$A$1:$B$71,2,0)</f>
        <v>Indiana</v>
      </c>
      <c r="I6615" t="str">
        <f>VLOOKUP(H6615,Table2[[State]:[Kürzel für Highcharts]],2,0)</f>
        <v>IN</v>
      </c>
    </row>
    <row r="6616" spans="1:9">
      <c r="A6616">
        <v>23</v>
      </c>
      <c r="B6616" s="3">
        <v>42204</v>
      </c>
      <c r="C6616">
        <v>0.99</v>
      </c>
      <c r="D6616">
        <v>3286.32</v>
      </c>
      <c r="E6616" t="s">
        <v>10</v>
      </c>
      <c r="F6616">
        <v>2015</v>
      </c>
      <c r="G6616" s="4" t="s">
        <v>29</v>
      </c>
      <c r="H6616" t="str">
        <f>VLOOKUP(G6616,States!$A$1:$B$71,2,0)</f>
        <v>Indiana</v>
      </c>
      <c r="I6616" t="str">
        <f>VLOOKUP(H6616,Table2[[State]:[Kürzel für Highcharts]],2,0)</f>
        <v>IN</v>
      </c>
    </row>
    <row r="6617" spans="1:9">
      <c r="A6617">
        <v>24</v>
      </c>
      <c r="B6617" s="3">
        <v>42197</v>
      </c>
      <c r="C6617">
        <v>1.19</v>
      </c>
      <c r="D6617">
        <v>3105.97</v>
      </c>
      <c r="E6617" t="s">
        <v>10</v>
      </c>
      <c r="F6617">
        <v>2015</v>
      </c>
      <c r="G6617" s="4" t="s">
        <v>29</v>
      </c>
      <c r="H6617" t="str">
        <f>VLOOKUP(G6617,States!$A$1:$B$71,2,0)</f>
        <v>Indiana</v>
      </c>
      <c r="I6617" t="str">
        <f>VLOOKUP(H6617,Table2[[State]:[Kürzel für Highcharts]],2,0)</f>
        <v>IN</v>
      </c>
    </row>
    <row r="6618" spans="1:9">
      <c r="A6618">
        <v>25</v>
      </c>
      <c r="B6618" s="3">
        <v>42190</v>
      </c>
      <c r="C6618">
        <v>1.1100000000000001</v>
      </c>
      <c r="D6618">
        <v>2935.57</v>
      </c>
      <c r="E6618" t="s">
        <v>10</v>
      </c>
      <c r="F6618">
        <v>2015</v>
      </c>
      <c r="G6618" s="4" t="s">
        <v>29</v>
      </c>
      <c r="H6618" t="str">
        <f>VLOOKUP(G6618,States!$A$1:$B$71,2,0)</f>
        <v>Indiana</v>
      </c>
      <c r="I6618" t="str">
        <f>VLOOKUP(H6618,Table2[[State]:[Kürzel für Highcharts]],2,0)</f>
        <v>IN</v>
      </c>
    </row>
    <row r="6619" spans="1:9">
      <c r="A6619">
        <v>26</v>
      </c>
      <c r="B6619" s="3">
        <v>42183</v>
      </c>
      <c r="C6619">
        <v>1.58</v>
      </c>
      <c r="D6619">
        <v>1529.5</v>
      </c>
      <c r="E6619" t="s">
        <v>10</v>
      </c>
      <c r="F6619">
        <v>2015</v>
      </c>
      <c r="G6619" s="4" t="s">
        <v>29</v>
      </c>
      <c r="H6619" t="str">
        <f>VLOOKUP(G6619,States!$A$1:$B$71,2,0)</f>
        <v>Indiana</v>
      </c>
      <c r="I6619" t="str">
        <f>VLOOKUP(H6619,Table2[[State]:[Kürzel für Highcharts]],2,0)</f>
        <v>IN</v>
      </c>
    </row>
    <row r="6620" spans="1:9">
      <c r="A6620">
        <v>27</v>
      </c>
      <c r="B6620" s="3">
        <v>42176</v>
      </c>
      <c r="C6620">
        <v>1.8</v>
      </c>
      <c r="D6620">
        <v>1591.6</v>
      </c>
      <c r="E6620" t="s">
        <v>10</v>
      </c>
      <c r="F6620">
        <v>2015</v>
      </c>
      <c r="G6620" s="4" t="s">
        <v>29</v>
      </c>
      <c r="H6620" t="str">
        <f>VLOOKUP(G6620,States!$A$1:$B$71,2,0)</f>
        <v>Indiana</v>
      </c>
      <c r="I6620" t="str">
        <f>VLOOKUP(H6620,Table2[[State]:[Kürzel für Highcharts]],2,0)</f>
        <v>IN</v>
      </c>
    </row>
    <row r="6621" spans="1:9">
      <c r="A6621">
        <v>28</v>
      </c>
      <c r="B6621" s="3">
        <v>42169</v>
      </c>
      <c r="C6621">
        <v>1.57</v>
      </c>
      <c r="D6621">
        <v>2144</v>
      </c>
      <c r="E6621" t="s">
        <v>10</v>
      </c>
      <c r="F6621">
        <v>2015</v>
      </c>
      <c r="G6621" s="4" t="s">
        <v>29</v>
      </c>
      <c r="H6621" t="str">
        <f>VLOOKUP(G6621,States!$A$1:$B$71,2,0)</f>
        <v>Indiana</v>
      </c>
      <c r="I6621" t="str">
        <f>VLOOKUP(H6621,Table2[[State]:[Kürzel für Highcharts]],2,0)</f>
        <v>IN</v>
      </c>
    </row>
    <row r="6622" spans="1:9">
      <c r="A6622">
        <v>29</v>
      </c>
      <c r="B6622" s="3">
        <v>42162</v>
      </c>
      <c r="C6622">
        <v>1.45</v>
      </c>
      <c r="D6622">
        <v>2005.12</v>
      </c>
      <c r="E6622" t="s">
        <v>10</v>
      </c>
      <c r="F6622">
        <v>2015</v>
      </c>
      <c r="G6622" s="4" t="s">
        <v>29</v>
      </c>
      <c r="H6622" t="str">
        <f>VLOOKUP(G6622,States!$A$1:$B$71,2,0)</f>
        <v>Indiana</v>
      </c>
      <c r="I6622" t="str">
        <f>VLOOKUP(H6622,Table2[[State]:[Kürzel für Highcharts]],2,0)</f>
        <v>IN</v>
      </c>
    </row>
    <row r="6623" spans="1:9">
      <c r="A6623">
        <v>30</v>
      </c>
      <c r="B6623" s="3">
        <v>42155</v>
      </c>
      <c r="C6623">
        <v>1.56</v>
      </c>
      <c r="D6623">
        <v>2305.4899999999998</v>
      </c>
      <c r="E6623" t="s">
        <v>10</v>
      </c>
      <c r="F6623">
        <v>2015</v>
      </c>
      <c r="G6623" s="4" t="s">
        <v>29</v>
      </c>
      <c r="H6623" t="str">
        <f>VLOOKUP(G6623,States!$A$1:$B$71,2,0)</f>
        <v>Indiana</v>
      </c>
      <c r="I6623" t="str">
        <f>VLOOKUP(H6623,Table2[[State]:[Kürzel für Highcharts]],2,0)</f>
        <v>IN</v>
      </c>
    </row>
    <row r="6624" spans="1:9">
      <c r="A6624">
        <v>31</v>
      </c>
      <c r="B6624" s="3">
        <v>42148</v>
      </c>
      <c r="C6624">
        <v>1.65</v>
      </c>
      <c r="D6624">
        <v>2362.64</v>
      </c>
      <c r="E6624" t="s">
        <v>10</v>
      </c>
      <c r="F6624">
        <v>2015</v>
      </c>
      <c r="G6624" s="4" t="s">
        <v>29</v>
      </c>
      <c r="H6624" t="str">
        <f>VLOOKUP(G6624,States!$A$1:$B$71,2,0)</f>
        <v>Indiana</v>
      </c>
      <c r="I6624" t="str">
        <f>VLOOKUP(H6624,Table2[[State]:[Kürzel für Highcharts]],2,0)</f>
        <v>IN</v>
      </c>
    </row>
    <row r="6625" spans="1:9">
      <c r="A6625">
        <v>32</v>
      </c>
      <c r="B6625" s="3">
        <v>42141</v>
      </c>
      <c r="C6625">
        <v>1.19</v>
      </c>
      <c r="D6625">
        <v>2363.41</v>
      </c>
      <c r="E6625" t="s">
        <v>10</v>
      </c>
      <c r="F6625">
        <v>2015</v>
      </c>
      <c r="G6625" s="4" t="s">
        <v>29</v>
      </c>
      <c r="H6625" t="str">
        <f>VLOOKUP(G6625,States!$A$1:$B$71,2,0)</f>
        <v>Indiana</v>
      </c>
      <c r="I6625" t="str">
        <f>VLOOKUP(H6625,Table2[[State]:[Kürzel für Highcharts]],2,0)</f>
        <v>IN</v>
      </c>
    </row>
    <row r="6626" spans="1:9">
      <c r="A6626">
        <v>33</v>
      </c>
      <c r="B6626" s="3">
        <v>42134</v>
      </c>
      <c r="C6626">
        <v>1.08</v>
      </c>
      <c r="D6626">
        <v>4169.57</v>
      </c>
      <c r="E6626" t="s">
        <v>10</v>
      </c>
      <c r="F6626">
        <v>2015</v>
      </c>
      <c r="G6626" s="4" t="s">
        <v>29</v>
      </c>
      <c r="H6626" t="str">
        <f>VLOOKUP(G6626,States!$A$1:$B$71,2,0)</f>
        <v>Indiana</v>
      </c>
      <c r="I6626" t="str">
        <f>VLOOKUP(H6626,Table2[[State]:[Kürzel für Highcharts]],2,0)</f>
        <v>IN</v>
      </c>
    </row>
    <row r="6627" spans="1:9">
      <c r="A6627">
        <v>34</v>
      </c>
      <c r="B6627" s="3">
        <v>42127</v>
      </c>
      <c r="C6627">
        <v>1.3</v>
      </c>
      <c r="D6627">
        <v>2258.1</v>
      </c>
      <c r="E6627" t="s">
        <v>10</v>
      </c>
      <c r="F6627">
        <v>2015</v>
      </c>
      <c r="G6627" s="4" t="s">
        <v>29</v>
      </c>
      <c r="H6627" t="str">
        <f>VLOOKUP(G6627,States!$A$1:$B$71,2,0)</f>
        <v>Indiana</v>
      </c>
      <c r="I6627" t="str">
        <f>VLOOKUP(H6627,Table2[[State]:[Kürzel für Highcharts]],2,0)</f>
        <v>IN</v>
      </c>
    </row>
    <row r="6628" spans="1:9">
      <c r="A6628">
        <v>35</v>
      </c>
      <c r="B6628" s="3">
        <v>42120</v>
      </c>
      <c r="C6628">
        <v>1.69</v>
      </c>
      <c r="D6628">
        <v>1798.92</v>
      </c>
      <c r="E6628" t="s">
        <v>10</v>
      </c>
      <c r="F6628">
        <v>2015</v>
      </c>
      <c r="G6628" s="4" t="s">
        <v>29</v>
      </c>
      <c r="H6628" t="str">
        <f>VLOOKUP(G6628,States!$A$1:$B$71,2,0)</f>
        <v>Indiana</v>
      </c>
      <c r="I6628" t="str">
        <f>VLOOKUP(H6628,Table2[[State]:[Kürzel für Highcharts]],2,0)</f>
        <v>IN</v>
      </c>
    </row>
    <row r="6629" spans="1:9">
      <c r="A6629">
        <v>36</v>
      </c>
      <c r="B6629" s="3">
        <v>42113</v>
      </c>
      <c r="C6629">
        <v>1.78</v>
      </c>
      <c r="D6629">
        <v>2011.47</v>
      </c>
      <c r="E6629" t="s">
        <v>10</v>
      </c>
      <c r="F6629">
        <v>2015</v>
      </c>
      <c r="G6629" s="4" t="s">
        <v>29</v>
      </c>
      <c r="H6629" t="str">
        <f>VLOOKUP(G6629,States!$A$1:$B$71,2,0)</f>
        <v>Indiana</v>
      </c>
      <c r="I6629" t="str">
        <f>VLOOKUP(H6629,Table2[[State]:[Kürzel für Highcharts]],2,0)</f>
        <v>IN</v>
      </c>
    </row>
    <row r="6630" spans="1:9">
      <c r="A6630">
        <v>37</v>
      </c>
      <c r="B6630" s="3">
        <v>42106</v>
      </c>
      <c r="C6630">
        <v>1.76</v>
      </c>
      <c r="D6630">
        <v>1912.15</v>
      </c>
      <c r="E6630" t="s">
        <v>10</v>
      </c>
      <c r="F6630">
        <v>2015</v>
      </c>
      <c r="G6630" s="4" t="s">
        <v>29</v>
      </c>
      <c r="H6630" t="str">
        <f>VLOOKUP(G6630,States!$A$1:$B$71,2,0)</f>
        <v>Indiana</v>
      </c>
      <c r="I6630" t="str">
        <f>VLOOKUP(H6630,Table2[[State]:[Kürzel für Highcharts]],2,0)</f>
        <v>IN</v>
      </c>
    </row>
    <row r="6631" spans="1:9">
      <c r="A6631">
        <v>38</v>
      </c>
      <c r="B6631" s="3">
        <v>42099</v>
      </c>
      <c r="C6631">
        <v>1.49</v>
      </c>
      <c r="D6631">
        <v>2029.52</v>
      </c>
      <c r="E6631" t="s">
        <v>10</v>
      </c>
      <c r="F6631">
        <v>2015</v>
      </c>
      <c r="G6631" s="4" t="s">
        <v>29</v>
      </c>
      <c r="H6631" t="str">
        <f>VLOOKUP(G6631,States!$A$1:$B$71,2,0)</f>
        <v>Indiana</v>
      </c>
      <c r="I6631" t="str">
        <f>VLOOKUP(H6631,Table2[[State]:[Kürzel für Highcharts]],2,0)</f>
        <v>IN</v>
      </c>
    </row>
    <row r="6632" spans="1:9">
      <c r="A6632">
        <v>39</v>
      </c>
      <c r="B6632" s="3">
        <v>42092</v>
      </c>
      <c r="C6632">
        <v>1.81</v>
      </c>
      <c r="D6632">
        <v>1169.48</v>
      </c>
      <c r="E6632" t="s">
        <v>10</v>
      </c>
      <c r="F6632">
        <v>2015</v>
      </c>
      <c r="G6632" s="4" t="s">
        <v>29</v>
      </c>
      <c r="H6632" t="str">
        <f>VLOOKUP(G6632,States!$A$1:$B$71,2,0)</f>
        <v>Indiana</v>
      </c>
      <c r="I6632" t="str">
        <f>VLOOKUP(H6632,Table2[[State]:[Kürzel für Highcharts]],2,0)</f>
        <v>IN</v>
      </c>
    </row>
    <row r="6633" spans="1:9">
      <c r="A6633">
        <v>40</v>
      </c>
      <c r="B6633" s="3">
        <v>42085</v>
      </c>
      <c r="C6633">
        <v>1.95</v>
      </c>
      <c r="D6633">
        <v>964.25</v>
      </c>
      <c r="E6633" t="s">
        <v>10</v>
      </c>
      <c r="F6633">
        <v>2015</v>
      </c>
      <c r="G6633" s="4" t="s">
        <v>29</v>
      </c>
      <c r="H6633" t="str">
        <f>VLOOKUP(G6633,States!$A$1:$B$71,2,0)</f>
        <v>Indiana</v>
      </c>
      <c r="I6633" t="str">
        <f>VLOOKUP(H6633,Table2[[State]:[Kürzel für Highcharts]],2,0)</f>
        <v>IN</v>
      </c>
    </row>
    <row r="6634" spans="1:9">
      <c r="A6634">
        <v>41</v>
      </c>
      <c r="B6634" s="3">
        <v>42078</v>
      </c>
      <c r="C6634">
        <v>1.78</v>
      </c>
      <c r="D6634">
        <v>1313.43</v>
      </c>
      <c r="E6634" t="s">
        <v>10</v>
      </c>
      <c r="F6634">
        <v>2015</v>
      </c>
      <c r="G6634" s="4" t="s">
        <v>29</v>
      </c>
      <c r="H6634" t="str">
        <f>VLOOKUP(G6634,States!$A$1:$B$71,2,0)</f>
        <v>Indiana</v>
      </c>
      <c r="I6634" t="str">
        <f>VLOOKUP(H6634,Table2[[State]:[Kürzel für Highcharts]],2,0)</f>
        <v>IN</v>
      </c>
    </row>
    <row r="6635" spans="1:9">
      <c r="A6635">
        <v>42</v>
      </c>
      <c r="B6635" s="3">
        <v>42071</v>
      </c>
      <c r="C6635">
        <v>1.69</v>
      </c>
      <c r="D6635">
        <v>2205.12</v>
      </c>
      <c r="E6635" t="s">
        <v>10</v>
      </c>
      <c r="F6635">
        <v>2015</v>
      </c>
      <c r="G6635" s="4" t="s">
        <v>29</v>
      </c>
      <c r="H6635" t="str">
        <f>VLOOKUP(G6635,States!$A$1:$B$71,2,0)</f>
        <v>Indiana</v>
      </c>
      <c r="I6635" t="str">
        <f>VLOOKUP(H6635,Table2[[State]:[Kürzel für Highcharts]],2,0)</f>
        <v>IN</v>
      </c>
    </row>
    <row r="6636" spans="1:9">
      <c r="A6636">
        <v>43</v>
      </c>
      <c r="B6636" s="3">
        <v>42064</v>
      </c>
      <c r="C6636">
        <v>1.79</v>
      </c>
      <c r="D6636">
        <v>1625.01</v>
      </c>
      <c r="E6636" t="s">
        <v>10</v>
      </c>
      <c r="F6636">
        <v>2015</v>
      </c>
      <c r="G6636" s="4" t="s">
        <v>29</v>
      </c>
      <c r="H6636" t="str">
        <f>VLOOKUP(G6636,States!$A$1:$B$71,2,0)</f>
        <v>Indiana</v>
      </c>
      <c r="I6636" t="str">
        <f>VLOOKUP(H6636,Table2[[State]:[Kürzel für Highcharts]],2,0)</f>
        <v>IN</v>
      </c>
    </row>
    <row r="6637" spans="1:9">
      <c r="A6637">
        <v>44</v>
      </c>
      <c r="B6637" s="3">
        <v>42057</v>
      </c>
      <c r="C6637">
        <v>1.87</v>
      </c>
      <c r="D6637">
        <v>1563.5</v>
      </c>
      <c r="E6637" t="s">
        <v>10</v>
      </c>
      <c r="F6637">
        <v>2015</v>
      </c>
      <c r="G6637" s="4" t="s">
        <v>29</v>
      </c>
      <c r="H6637" t="str">
        <f>VLOOKUP(G6637,States!$A$1:$B$71,2,0)</f>
        <v>Indiana</v>
      </c>
      <c r="I6637" t="str">
        <f>VLOOKUP(H6637,Table2[[State]:[Kürzel für Highcharts]],2,0)</f>
        <v>IN</v>
      </c>
    </row>
    <row r="6638" spans="1:9">
      <c r="A6638">
        <v>45</v>
      </c>
      <c r="B6638" s="3">
        <v>42050</v>
      </c>
      <c r="C6638">
        <v>1.77</v>
      </c>
      <c r="D6638">
        <v>1601.74</v>
      </c>
      <c r="E6638" t="s">
        <v>10</v>
      </c>
      <c r="F6638">
        <v>2015</v>
      </c>
      <c r="G6638" s="4" t="s">
        <v>29</v>
      </c>
      <c r="H6638" t="str">
        <f>VLOOKUP(G6638,States!$A$1:$B$71,2,0)</f>
        <v>Indiana</v>
      </c>
      <c r="I6638" t="str">
        <f>VLOOKUP(H6638,Table2[[State]:[Kürzel für Highcharts]],2,0)</f>
        <v>IN</v>
      </c>
    </row>
    <row r="6639" spans="1:9">
      <c r="A6639">
        <v>46</v>
      </c>
      <c r="B6639" s="3">
        <v>42043</v>
      </c>
      <c r="C6639">
        <v>1.68</v>
      </c>
      <c r="D6639">
        <v>2086.14</v>
      </c>
      <c r="E6639" t="s">
        <v>10</v>
      </c>
      <c r="F6639">
        <v>2015</v>
      </c>
      <c r="G6639" s="4" t="s">
        <v>29</v>
      </c>
      <c r="H6639" t="str">
        <f>VLOOKUP(G6639,States!$A$1:$B$71,2,0)</f>
        <v>Indiana</v>
      </c>
      <c r="I6639" t="str">
        <f>VLOOKUP(H6639,Table2[[State]:[Kürzel für Highcharts]],2,0)</f>
        <v>IN</v>
      </c>
    </row>
    <row r="6640" spans="1:9">
      <c r="A6640">
        <v>47</v>
      </c>
      <c r="B6640" s="3">
        <v>42036</v>
      </c>
      <c r="C6640">
        <v>1.69</v>
      </c>
      <c r="D6640">
        <v>1565.24</v>
      </c>
      <c r="E6640" t="s">
        <v>10</v>
      </c>
      <c r="F6640">
        <v>2015</v>
      </c>
      <c r="G6640" s="4" t="s">
        <v>29</v>
      </c>
      <c r="H6640" t="str">
        <f>VLOOKUP(G6640,States!$A$1:$B$71,2,0)</f>
        <v>Indiana</v>
      </c>
      <c r="I6640" t="str">
        <f>VLOOKUP(H6640,Table2[[State]:[Kürzel für Highcharts]],2,0)</f>
        <v>IN</v>
      </c>
    </row>
    <row r="6641" spans="1:9">
      <c r="A6641">
        <v>48</v>
      </c>
      <c r="B6641" s="3">
        <v>42029</v>
      </c>
      <c r="C6641">
        <v>1.78</v>
      </c>
      <c r="D6641">
        <v>1221.24</v>
      </c>
      <c r="E6641" t="s">
        <v>10</v>
      </c>
      <c r="F6641">
        <v>2015</v>
      </c>
      <c r="G6641" s="4" t="s">
        <v>29</v>
      </c>
      <c r="H6641" t="str">
        <f>VLOOKUP(G6641,States!$A$1:$B$71,2,0)</f>
        <v>Indiana</v>
      </c>
      <c r="I6641" t="str">
        <f>VLOOKUP(H6641,Table2[[State]:[Kürzel für Highcharts]],2,0)</f>
        <v>IN</v>
      </c>
    </row>
    <row r="6642" spans="1:9">
      <c r="A6642">
        <v>49</v>
      </c>
      <c r="B6642" s="3">
        <v>42022</v>
      </c>
      <c r="C6642">
        <v>1.96</v>
      </c>
      <c r="D6642">
        <v>1083.8</v>
      </c>
      <c r="E6642" t="s">
        <v>10</v>
      </c>
      <c r="F6642">
        <v>2015</v>
      </c>
      <c r="G6642" s="4" t="s">
        <v>29</v>
      </c>
      <c r="H6642" t="str">
        <f>VLOOKUP(G6642,States!$A$1:$B$71,2,0)</f>
        <v>Indiana</v>
      </c>
      <c r="I6642" t="str">
        <f>VLOOKUP(H6642,Table2[[State]:[Kürzel für Highcharts]],2,0)</f>
        <v>IN</v>
      </c>
    </row>
    <row r="6643" spans="1:9">
      <c r="A6643">
        <v>50</v>
      </c>
      <c r="B6643" s="3">
        <v>42015</v>
      </c>
      <c r="C6643">
        <v>1.83</v>
      </c>
      <c r="D6643">
        <v>1410.31</v>
      </c>
      <c r="E6643" t="s">
        <v>10</v>
      </c>
      <c r="F6643">
        <v>2015</v>
      </c>
      <c r="G6643" s="4" t="s">
        <v>29</v>
      </c>
      <c r="H6643" t="str">
        <f>VLOOKUP(G6643,States!$A$1:$B$71,2,0)</f>
        <v>Indiana</v>
      </c>
      <c r="I6643" t="str">
        <f>VLOOKUP(H6643,Table2[[State]:[Kürzel für Highcharts]],2,0)</f>
        <v>IN</v>
      </c>
    </row>
    <row r="6644" spans="1:9">
      <c r="A6644">
        <v>51</v>
      </c>
      <c r="B6644" s="3">
        <v>42008</v>
      </c>
      <c r="C6644">
        <v>1.63</v>
      </c>
      <c r="D6644">
        <v>1780.6</v>
      </c>
      <c r="E6644" t="s">
        <v>10</v>
      </c>
      <c r="F6644">
        <v>2015</v>
      </c>
      <c r="G6644" s="4" t="s">
        <v>29</v>
      </c>
      <c r="H6644" t="str">
        <f>VLOOKUP(G6644,States!$A$1:$B$71,2,0)</f>
        <v>Indiana</v>
      </c>
      <c r="I6644" t="str">
        <f>VLOOKUP(H6644,Table2[[State]:[Kürzel für Highcharts]],2,0)</f>
        <v>IN</v>
      </c>
    </row>
    <row r="6645" spans="1:9">
      <c r="A6645">
        <v>0</v>
      </c>
      <c r="B6645" s="3">
        <v>42729</v>
      </c>
      <c r="C6645">
        <v>1.62</v>
      </c>
      <c r="D6645">
        <v>2583.94</v>
      </c>
      <c r="E6645" t="s">
        <v>10</v>
      </c>
      <c r="F6645">
        <v>2016</v>
      </c>
      <c r="G6645" s="4" t="s">
        <v>29</v>
      </c>
      <c r="H6645" t="str">
        <f>VLOOKUP(G6645,States!$A$1:$B$71,2,0)</f>
        <v>Indiana</v>
      </c>
      <c r="I6645" t="str">
        <f>VLOOKUP(H6645,Table2[[State]:[Kürzel für Highcharts]],2,0)</f>
        <v>IN</v>
      </c>
    </row>
    <row r="6646" spans="1:9">
      <c r="A6646">
        <v>1</v>
      </c>
      <c r="B6646" s="3">
        <v>42722</v>
      </c>
      <c r="C6646">
        <v>1.45</v>
      </c>
      <c r="D6646">
        <v>3202.84</v>
      </c>
      <c r="E6646" t="s">
        <v>10</v>
      </c>
      <c r="F6646">
        <v>2016</v>
      </c>
      <c r="G6646" s="4" t="s">
        <v>29</v>
      </c>
      <c r="H6646" t="str">
        <f>VLOOKUP(G6646,States!$A$1:$B$71,2,0)</f>
        <v>Indiana</v>
      </c>
      <c r="I6646" t="str">
        <f>VLOOKUP(H6646,Table2[[State]:[Kürzel für Highcharts]],2,0)</f>
        <v>IN</v>
      </c>
    </row>
    <row r="6647" spans="1:9">
      <c r="A6647">
        <v>2</v>
      </c>
      <c r="B6647" s="3">
        <v>42715</v>
      </c>
      <c r="C6647">
        <v>1.0900000000000001</v>
      </c>
      <c r="D6647">
        <v>6248.59</v>
      </c>
      <c r="E6647" t="s">
        <v>10</v>
      </c>
      <c r="F6647">
        <v>2016</v>
      </c>
      <c r="G6647" s="4" t="s">
        <v>29</v>
      </c>
      <c r="H6647" t="str">
        <f>VLOOKUP(G6647,States!$A$1:$B$71,2,0)</f>
        <v>Indiana</v>
      </c>
      <c r="I6647" t="str">
        <f>VLOOKUP(H6647,Table2[[State]:[Kürzel für Highcharts]],2,0)</f>
        <v>IN</v>
      </c>
    </row>
    <row r="6648" spans="1:9">
      <c r="A6648">
        <v>3</v>
      </c>
      <c r="B6648" s="3">
        <v>42708</v>
      </c>
      <c r="C6648">
        <v>1.63</v>
      </c>
      <c r="D6648">
        <v>3346.65</v>
      </c>
      <c r="E6648" t="s">
        <v>10</v>
      </c>
      <c r="F6648">
        <v>2016</v>
      </c>
      <c r="G6648" s="4" t="s">
        <v>29</v>
      </c>
      <c r="H6648" t="str">
        <f>VLOOKUP(G6648,States!$A$1:$B$71,2,0)</f>
        <v>Indiana</v>
      </c>
      <c r="I6648" t="str">
        <f>VLOOKUP(H6648,Table2[[State]:[Kürzel für Highcharts]],2,0)</f>
        <v>IN</v>
      </c>
    </row>
    <row r="6649" spans="1:9">
      <c r="A6649">
        <v>4</v>
      </c>
      <c r="B6649" s="3">
        <v>42701</v>
      </c>
      <c r="C6649">
        <v>1.66</v>
      </c>
      <c r="D6649">
        <v>2862.28</v>
      </c>
      <c r="E6649" t="s">
        <v>10</v>
      </c>
      <c r="F6649">
        <v>2016</v>
      </c>
      <c r="G6649" s="4" t="s">
        <v>29</v>
      </c>
      <c r="H6649" t="str">
        <f>VLOOKUP(G6649,States!$A$1:$B$71,2,0)</f>
        <v>Indiana</v>
      </c>
      <c r="I6649" t="str">
        <f>VLOOKUP(H6649,Table2[[State]:[Kürzel für Highcharts]],2,0)</f>
        <v>IN</v>
      </c>
    </row>
    <row r="6650" spans="1:9">
      <c r="A6650">
        <v>5</v>
      </c>
      <c r="B6650" s="3">
        <v>42694</v>
      </c>
      <c r="C6650">
        <v>1.59</v>
      </c>
      <c r="D6650">
        <v>3377.88</v>
      </c>
      <c r="E6650" t="s">
        <v>10</v>
      </c>
      <c r="F6650">
        <v>2016</v>
      </c>
      <c r="G6650" s="4" t="s">
        <v>29</v>
      </c>
      <c r="H6650" t="str">
        <f>VLOOKUP(G6650,States!$A$1:$B$71,2,0)</f>
        <v>Indiana</v>
      </c>
      <c r="I6650" t="str">
        <f>VLOOKUP(H6650,Table2[[State]:[Kürzel für Highcharts]],2,0)</f>
        <v>IN</v>
      </c>
    </row>
    <row r="6651" spans="1:9">
      <c r="A6651">
        <v>6</v>
      </c>
      <c r="B6651" s="3">
        <v>42687</v>
      </c>
      <c r="C6651">
        <v>1.71</v>
      </c>
      <c r="D6651">
        <v>3392.09</v>
      </c>
      <c r="E6651" t="s">
        <v>10</v>
      </c>
      <c r="F6651">
        <v>2016</v>
      </c>
      <c r="G6651" s="4" t="s">
        <v>29</v>
      </c>
      <c r="H6651" t="str">
        <f>VLOOKUP(G6651,States!$A$1:$B$71,2,0)</f>
        <v>Indiana</v>
      </c>
      <c r="I6651" t="str">
        <f>VLOOKUP(H6651,Table2[[State]:[Kürzel für Highcharts]],2,0)</f>
        <v>IN</v>
      </c>
    </row>
    <row r="6652" spans="1:9">
      <c r="A6652">
        <v>7</v>
      </c>
      <c r="B6652" s="3">
        <v>42680</v>
      </c>
      <c r="C6652">
        <v>1.81</v>
      </c>
      <c r="D6652">
        <v>4057.85</v>
      </c>
      <c r="E6652" t="s">
        <v>10</v>
      </c>
      <c r="F6652">
        <v>2016</v>
      </c>
      <c r="G6652" s="4" t="s">
        <v>29</v>
      </c>
      <c r="H6652" t="str">
        <f>VLOOKUP(G6652,States!$A$1:$B$71,2,0)</f>
        <v>Indiana</v>
      </c>
      <c r="I6652" t="str">
        <f>VLOOKUP(H6652,Table2[[State]:[Kürzel für Highcharts]],2,0)</f>
        <v>IN</v>
      </c>
    </row>
    <row r="6653" spans="1:9">
      <c r="A6653">
        <v>8</v>
      </c>
      <c r="B6653" s="3">
        <v>42673</v>
      </c>
      <c r="C6653">
        <v>2.1</v>
      </c>
      <c r="D6653">
        <v>3125.55</v>
      </c>
      <c r="E6653" t="s">
        <v>10</v>
      </c>
      <c r="F6653">
        <v>2016</v>
      </c>
      <c r="G6653" s="4" t="s">
        <v>29</v>
      </c>
      <c r="H6653" t="str">
        <f>VLOOKUP(G6653,States!$A$1:$B$71,2,0)</f>
        <v>Indiana</v>
      </c>
      <c r="I6653" t="str">
        <f>VLOOKUP(H6653,Table2[[State]:[Kürzel für Highcharts]],2,0)</f>
        <v>IN</v>
      </c>
    </row>
    <row r="6654" spans="1:9">
      <c r="A6654">
        <v>9</v>
      </c>
      <c r="B6654" s="3">
        <v>42666</v>
      </c>
      <c r="C6654">
        <v>1.58</v>
      </c>
      <c r="D6654">
        <v>3929.64</v>
      </c>
      <c r="E6654" t="s">
        <v>10</v>
      </c>
      <c r="F6654">
        <v>2016</v>
      </c>
      <c r="G6654" s="4" t="s">
        <v>29</v>
      </c>
      <c r="H6654" t="str">
        <f>VLOOKUP(G6654,States!$A$1:$B$71,2,0)</f>
        <v>Indiana</v>
      </c>
      <c r="I6654" t="str">
        <f>VLOOKUP(H6654,Table2[[State]:[Kürzel für Highcharts]],2,0)</f>
        <v>IN</v>
      </c>
    </row>
    <row r="6655" spans="1:9">
      <c r="A6655">
        <v>10</v>
      </c>
      <c r="B6655" s="3">
        <v>42659</v>
      </c>
      <c r="C6655">
        <v>1.48</v>
      </c>
      <c r="D6655">
        <v>3492.62</v>
      </c>
      <c r="E6655" t="s">
        <v>10</v>
      </c>
      <c r="F6655">
        <v>2016</v>
      </c>
      <c r="G6655" s="4" t="s">
        <v>29</v>
      </c>
      <c r="H6655" t="str">
        <f>VLOOKUP(G6655,States!$A$1:$B$71,2,0)</f>
        <v>Indiana</v>
      </c>
      <c r="I6655" t="str">
        <f>VLOOKUP(H6655,Table2[[State]:[Kürzel für Highcharts]],2,0)</f>
        <v>IN</v>
      </c>
    </row>
    <row r="6656" spans="1:9">
      <c r="A6656">
        <v>11</v>
      </c>
      <c r="B6656" s="3">
        <v>42652</v>
      </c>
      <c r="C6656">
        <v>1.48</v>
      </c>
      <c r="D6656">
        <v>3479.15</v>
      </c>
      <c r="E6656" t="s">
        <v>10</v>
      </c>
      <c r="F6656">
        <v>2016</v>
      </c>
      <c r="G6656" s="4" t="s">
        <v>29</v>
      </c>
      <c r="H6656" t="str">
        <f>VLOOKUP(G6656,States!$A$1:$B$71,2,0)</f>
        <v>Indiana</v>
      </c>
      <c r="I6656" t="str">
        <f>VLOOKUP(H6656,Table2[[State]:[Kürzel für Highcharts]],2,0)</f>
        <v>IN</v>
      </c>
    </row>
    <row r="6657" spans="1:9">
      <c r="A6657">
        <v>12</v>
      </c>
      <c r="B6657" s="3">
        <v>42645</v>
      </c>
      <c r="C6657">
        <v>1.9</v>
      </c>
      <c r="D6657">
        <v>2988.84</v>
      </c>
      <c r="E6657" t="s">
        <v>10</v>
      </c>
      <c r="F6657">
        <v>2016</v>
      </c>
      <c r="G6657" s="4" t="s">
        <v>29</v>
      </c>
      <c r="H6657" t="str">
        <f>VLOOKUP(G6657,States!$A$1:$B$71,2,0)</f>
        <v>Indiana</v>
      </c>
      <c r="I6657" t="str">
        <f>VLOOKUP(H6657,Table2[[State]:[Kürzel für Highcharts]],2,0)</f>
        <v>IN</v>
      </c>
    </row>
    <row r="6658" spans="1:9">
      <c r="A6658">
        <v>13</v>
      </c>
      <c r="B6658" s="3">
        <v>42638</v>
      </c>
      <c r="C6658">
        <v>1.97</v>
      </c>
      <c r="D6658">
        <v>3007.07</v>
      </c>
      <c r="E6658" t="s">
        <v>10</v>
      </c>
      <c r="F6658">
        <v>2016</v>
      </c>
      <c r="G6658" s="4" t="s">
        <v>29</v>
      </c>
      <c r="H6658" t="str">
        <f>VLOOKUP(G6658,States!$A$1:$B$71,2,0)</f>
        <v>Indiana</v>
      </c>
      <c r="I6658" t="str">
        <f>VLOOKUP(H6658,Table2[[State]:[Kürzel für Highcharts]],2,0)</f>
        <v>IN</v>
      </c>
    </row>
    <row r="6659" spans="1:9">
      <c r="A6659">
        <v>14</v>
      </c>
      <c r="B6659" s="3">
        <v>42631</v>
      </c>
      <c r="C6659">
        <v>1.96</v>
      </c>
      <c r="D6659">
        <v>2874.38</v>
      </c>
      <c r="E6659" t="s">
        <v>10</v>
      </c>
      <c r="F6659">
        <v>2016</v>
      </c>
      <c r="G6659" s="4" t="s">
        <v>29</v>
      </c>
      <c r="H6659" t="str">
        <f>VLOOKUP(G6659,States!$A$1:$B$71,2,0)</f>
        <v>Indiana</v>
      </c>
      <c r="I6659" t="str">
        <f>VLOOKUP(H6659,Table2[[State]:[Kürzel für Highcharts]],2,0)</f>
        <v>IN</v>
      </c>
    </row>
    <row r="6660" spans="1:9">
      <c r="A6660">
        <v>15</v>
      </c>
      <c r="B6660" s="3">
        <v>42624</v>
      </c>
      <c r="C6660">
        <v>1.59</v>
      </c>
      <c r="D6660">
        <v>4864.91</v>
      </c>
      <c r="E6660" t="s">
        <v>10</v>
      </c>
      <c r="F6660">
        <v>2016</v>
      </c>
      <c r="G6660" s="4" t="s">
        <v>29</v>
      </c>
      <c r="H6660" t="str">
        <f>VLOOKUP(G6660,States!$A$1:$B$71,2,0)</f>
        <v>Indiana</v>
      </c>
      <c r="I6660" t="str">
        <f>VLOOKUP(H6660,Table2[[State]:[Kürzel für Highcharts]],2,0)</f>
        <v>IN</v>
      </c>
    </row>
    <row r="6661" spans="1:9">
      <c r="A6661">
        <v>16</v>
      </c>
      <c r="B6661" s="3">
        <v>42617</v>
      </c>
      <c r="C6661">
        <v>1.56</v>
      </c>
      <c r="D6661">
        <v>5235.6400000000003</v>
      </c>
      <c r="E6661" t="s">
        <v>10</v>
      </c>
      <c r="F6661">
        <v>2016</v>
      </c>
      <c r="G6661" s="4" t="s">
        <v>29</v>
      </c>
      <c r="H6661" t="str">
        <f>VLOOKUP(G6661,States!$A$1:$B$71,2,0)</f>
        <v>Indiana</v>
      </c>
      <c r="I6661" t="str">
        <f>VLOOKUP(H6661,Table2[[State]:[Kürzel für Highcharts]],2,0)</f>
        <v>IN</v>
      </c>
    </row>
    <row r="6662" spans="1:9">
      <c r="A6662">
        <v>17</v>
      </c>
      <c r="B6662" s="3">
        <v>42610</v>
      </c>
      <c r="C6662">
        <v>1.25</v>
      </c>
      <c r="D6662">
        <v>6033.01</v>
      </c>
      <c r="E6662" t="s">
        <v>10</v>
      </c>
      <c r="F6662">
        <v>2016</v>
      </c>
      <c r="G6662" s="4" t="s">
        <v>29</v>
      </c>
      <c r="H6662" t="str">
        <f>VLOOKUP(G6662,States!$A$1:$B$71,2,0)</f>
        <v>Indiana</v>
      </c>
      <c r="I6662" t="str">
        <f>VLOOKUP(H6662,Table2[[State]:[Kürzel für Highcharts]],2,0)</f>
        <v>IN</v>
      </c>
    </row>
    <row r="6663" spans="1:9">
      <c r="A6663">
        <v>18</v>
      </c>
      <c r="B6663" s="3">
        <v>42603</v>
      </c>
      <c r="C6663">
        <v>1.59</v>
      </c>
      <c r="D6663">
        <v>4533.5</v>
      </c>
      <c r="E6663" t="s">
        <v>10</v>
      </c>
      <c r="F6663">
        <v>2016</v>
      </c>
      <c r="G6663" s="4" t="s">
        <v>29</v>
      </c>
      <c r="H6663" t="str">
        <f>VLOOKUP(G6663,States!$A$1:$B$71,2,0)</f>
        <v>Indiana</v>
      </c>
      <c r="I6663" t="str">
        <f>VLOOKUP(H6663,Table2[[State]:[Kürzel für Highcharts]],2,0)</f>
        <v>IN</v>
      </c>
    </row>
    <row r="6664" spans="1:9">
      <c r="A6664">
        <v>19</v>
      </c>
      <c r="B6664" s="3">
        <v>42596</v>
      </c>
      <c r="C6664">
        <v>1.67</v>
      </c>
      <c r="D6664">
        <v>4592.37</v>
      </c>
      <c r="E6664" t="s">
        <v>10</v>
      </c>
      <c r="F6664">
        <v>2016</v>
      </c>
      <c r="G6664" s="4" t="s">
        <v>29</v>
      </c>
      <c r="H6664" t="str">
        <f>VLOOKUP(G6664,States!$A$1:$B$71,2,0)</f>
        <v>Indiana</v>
      </c>
      <c r="I6664" t="str">
        <f>VLOOKUP(H6664,Table2[[State]:[Kürzel für Highcharts]],2,0)</f>
        <v>IN</v>
      </c>
    </row>
    <row r="6665" spans="1:9">
      <c r="A6665">
        <v>20</v>
      </c>
      <c r="B6665" s="3">
        <v>42589</v>
      </c>
      <c r="C6665">
        <v>1.7</v>
      </c>
      <c r="D6665">
        <v>4430.6499999999996</v>
      </c>
      <c r="E6665" t="s">
        <v>10</v>
      </c>
      <c r="F6665">
        <v>2016</v>
      </c>
      <c r="G6665" s="4" t="s">
        <v>29</v>
      </c>
      <c r="H6665" t="str">
        <f>VLOOKUP(G6665,States!$A$1:$B$71,2,0)</f>
        <v>Indiana</v>
      </c>
      <c r="I6665" t="str">
        <f>VLOOKUP(H6665,Table2[[State]:[Kürzel für Highcharts]],2,0)</f>
        <v>IN</v>
      </c>
    </row>
    <row r="6666" spans="1:9">
      <c r="A6666">
        <v>21</v>
      </c>
      <c r="B6666" s="3">
        <v>42582</v>
      </c>
      <c r="C6666">
        <v>1.8</v>
      </c>
      <c r="D6666">
        <v>3264.33</v>
      </c>
      <c r="E6666" t="s">
        <v>10</v>
      </c>
      <c r="F6666">
        <v>2016</v>
      </c>
      <c r="G6666" s="4" t="s">
        <v>29</v>
      </c>
      <c r="H6666" t="str">
        <f>VLOOKUP(G6666,States!$A$1:$B$71,2,0)</f>
        <v>Indiana</v>
      </c>
      <c r="I6666" t="str">
        <f>VLOOKUP(H6666,Table2[[State]:[Kürzel für Highcharts]],2,0)</f>
        <v>IN</v>
      </c>
    </row>
    <row r="6667" spans="1:9">
      <c r="A6667">
        <v>22</v>
      </c>
      <c r="B6667" s="3">
        <v>42575</v>
      </c>
      <c r="C6667">
        <v>1.71</v>
      </c>
      <c r="D6667">
        <v>3652.3</v>
      </c>
      <c r="E6667" t="s">
        <v>10</v>
      </c>
      <c r="F6667">
        <v>2016</v>
      </c>
      <c r="G6667" s="4" t="s">
        <v>29</v>
      </c>
      <c r="H6667" t="str">
        <f>VLOOKUP(G6667,States!$A$1:$B$71,2,0)</f>
        <v>Indiana</v>
      </c>
      <c r="I6667" t="str">
        <f>VLOOKUP(H6667,Table2[[State]:[Kürzel für Highcharts]],2,0)</f>
        <v>IN</v>
      </c>
    </row>
    <row r="6668" spans="1:9">
      <c r="A6668">
        <v>23</v>
      </c>
      <c r="B6668" s="3">
        <v>42568</v>
      </c>
      <c r="C6668">
        <v>1.19</v>
      </c>
      <c r="D6668">
        <v>5015.8500000000004</v>
      </c>
      <c r="E6668" t="s">
        <v>10</v>
      </c>
      <c r="F6668">
        <v>2016</v>
      </c>
      <c r="G6668" s="4" t="s">
        <v>29</v>
      </c>
      <c r="H6668" t="str">
        <f>VLOOKUP(G6668,States!$A$1:$B$71,2,0)</f>
        <v>Indiana</v>
      </c>
      <c r="I6668" t="str">
        <f>VLOOKUP(H6668,Table2[[State]:[Kürzel für Highcharts]],2,0)</f>
        <v>IN</v>
      </c>
    </row>
    <row r="6669" spans="1:9">
      <c r="A6669">
        <v>24</v>
      </c>
      <c r="B6669" s="3">
        <v>42561</v>
      </c>
      <c r="C6669">
        <v>1.1100000000000001</v>
      </c>
      <c r="D6669">
        <v>5370.5</v>
      </c>
      <c r="E6669" t="s">
        <v>10</v>
      </c>
      <c r="F6669">
        <v>2016</v>
      </c>
      <c r="G6669" s="4" t="s">
        <v>29</v>
      </c>
      <c r="H6669" t="str">
        <f>VLOOKUP(G6669,States!$A$1:$B$71,2,0)</f>
        <v>Indiana</v>
      </c>
      <c r="I6669" t="str">
        <f>VLOOKUP(H6669,Table2[[State]:[Kürzel für Highcharts]],2,0)</f>
        <v>IN</v>
      </c>
    </row>
    <row r="6670" spans="1:9">
      <c r="A6670">
        <v>25</v>
      </c>
      <c r="B6670" s="3">
        <v>42554</v>
      </c>
      <c r="C6670">
        <v>1.39</v>
      </c>
      <c r="D6670">
        <v>4245.3100000000004</v>
      </c>
      <c r="E6670" t="s">
        <v>10</v>
      </c>
      <c r="F6670">
        <v>2016</v>
      </c>
      <c r="G6670" s="4" t="s">
        <v>29</v>
      </c>
      <c r="H6670" t="str">
        <f>VLOOKUP(G6670,States!$A$1:$B$71,2,0)</f>
        <v>Indiana</v>
      </c>
      <c r="I6670" t="str">
        <f>VLOOKUP(H6670,Table2[[State]:[Kürzel für Highcharts]],2,0)</f>
        <v>IN</v>
      </c>
    </row>
    <row r="6671" spans="1:9">
      <c r="A6671">
        <v>26</v>
      </c>
      <c r="B6671" s="3">
        <v>42547</v>
      </c>
      <c r="C6671">
        <v>1.39</v>
      </c>
      <c r="D6671">
        <v>4164.0600000000004</v>
      </c>
      <c r="E6671" t="s">
        <v>10</v>
      </c>
      <c r="F6671">
        <v>2016</v>
      </c>
      <c r="G6671" s="4" t="s">
        <v>29</v>
      </c>
      <c r="H6671" t="str">
        <f>VLOOKUP(G6671,States!$A$1:$B$71,2,0)</f>
        <v>Indiana</v>
      </c>
      <c r="I6671" t="str">
        <f>VLOOKUP(H6671,Table2[[State]:[Kürzel für Highcharts]],2,0)</f>
        <v>IN</v>
      </c>
    </row>
    <row r="6672" spans="1:9">
      <c r="A6672">
        <v>27</v>
      </c>
      <c r="B6672" s="3">
        <v>42540</v>
      </c>
      <c r="C6672">
        <v>1.37</v>
      </c>
      <c r="D6672">
        <v>4509.5200000000004</v>
      </c>
      <c r="E6672" t="s">
        <v>10</v>
      </c>
      <c r="F6672">
        <v>2016</v>
      </c>
      <c r="G6672" s="4" t="s">
        <v>29</v>
      </c>
      <c r="H6672" t="str">
        <f>VLOOKUP(G6672,States!$A$1:$B$71,2,0)</f>
        <v>Indiana</v>
      </c>
      <c r="I6672" t="str">
        <f>VLOOKUP(H6672,Table2[[State]:[Kürzel für Highcharts]],2,0)</f>
        <v>IN</v>
      </c>
    </row>
    <row r="6673" spans="1:9">
      <c r="A6673">
        <v>28</v>
      </c>
      <c r="B6673" s="3">
        <v>42533</v>
      </c>
      <c r="C6673">
        <v>1.34</v>
      </c>
      <c r="D6673">
        <v>4358.3900000000003</v>
      </c>
      <c r="E6673" t="s">
        <v>10</v>
      </c>
      <c r="F6673">
        <v>2016</v>
      </c>
      <c r="G6673" s="4" t="s">
        <v>29</v>
      </c>
      <c r="H6673" t="str">
        <f>VLOOKUP(G6673,States!$A$1:$B$71,2,0)</f>
        <v>Indiana</v>
      </c>
      <c r="I6673" t="str">
        <f>VLOOKUP(H6673,Table2[[State]:[Kürzel für Highcharts]],2,0)</f>
        <v>IN</v>
      </c>
    </row>
    <row r="6674" spans="1:9">
      <c r="A6674">
        <v>29</v>
      </c>
      <c r="B6674" s="3">
        <v>42526</v>
      </c>
      <c r="C6674">
        <v>1.25</v>
      </c>
      <c r="D6674">
        <v>3998.08</v>
      </c>
      <c r="E6674" t="s">
        <v>10</v>
      </c>
      <c r="F6674">
        <v>2016</v>
      </c>
      <c r="G6674" s="4" t="s">
        <v>29</v>
      </c>
      <c r="H6674" t="str">
        <f>VLOOKUP(G6674,States!$A$1:$B$71,2,0)</f>
        <v>Indiana</v>
      </c>
      <c r="I6674" t="str">
        <f>VLOOKUP(H6674,Table2[[State]:[Kürzel für Highcharts]],2,0)</f>
        <v>IN</v>
      </c>
    </row>
    <row r="6675" spans="1:9">
      <c r="A6675">
        <v>30</v>
      </c>
      <c r="B6675" s="3">
        <v>42519</v>
      </c>
      <c r="C6675">
        <v>1.33</v>
      </c>
      <c r="D6675">
        <v>4126.6400000000003</v>
      </c>
      <c r="E6675" t="s">
        <v>10</v>
      </c>
      <c r="F6675">
        <v>2016</v>
      </c>
      <c r="G6675" s="4" t="s">
        <v>29</v>
      </c>
      <c r="H6675" t="str">
        <f>VLOOKUP(G6675,States!$A$1:$B$71,2,0)</f>
        <v>Indiana</v>
      </c>
      <c r="I6675" t="str">
        <f>VLOOKUP(H6675,Table2[[State]:[Kürzel für Highcharts]],2,0)</f>
        <v>IN</v>
      </c>
    </row>
    <row r="6676" spans="1:9">
      <c r="A6676">
        <v>31</v>
      </c>
      <c r="B6676" s="3">
        <v>42512</v>
      </c>
      <c r="C6676">
        <v>1.36</v>
      </c>
      <c r="D6676">
        <v>3722.4</v>
      </c>
      <c r="E6676" t="s">
        <v>10</v>
      </c>
      <c r="F6676">
        <v>2016</v>
      </c>
      <c r="G6676" s="4" t="s">
        <v>29</v>
      </c>
      <c r="H6676" t="str">
        <f>VLOOKUP(G6676,States!$A$1:$B$71,2,0)</f>
        <v>Indiana</v>
      </c>
      <c r="I6676" t="str">
        <f>VLOOKUP(H6676,Table2[[State]:[Kürzel für Highcharts]],2,0)</f>
        <v>IN</v>
      </c>
    </row>
    <row r="6677" spans="1:9">
      <c r="A6677">
        <v>32</v>
      </c>
      <c r="B6677" s="3">
        <v>42505</v>
      </c>
      <c r="C6677">
        <v>1.26</v>
      </c>
      <c r="D6677">
        <v>4772.79</v>
      </c>
      <c r="E6677" t="s">
        <v>10</v>
      </c>
      <c r="F6677">
        <v>2016</v>
      </c>
      <c r="G6677" s="4" t="s">
        <v>29</v>
      </c>
      <c r="H6677" t="str">
        <f>VLOOKUP(G6677,States!$A$1:$B$71,2,0)</f>
        <v>Indiana</v>
      </c>
      <c r="I6677" t="str">
        <f>VLOOKUP(H6677,Table2[[State]:[Kürzel für Highcharts]],2,0)</f>
        <v>IN</v>
      </c>
    </row>
    <row r="6678" spans="1:9">
      <c r="A6678">
        <v>33</v>
      </c>
      <c r="B6678" s="3">
        <v>42498</v>
      </c>
      <c r="C6678">
        <v>1.3</v>
      </c>
      <c r="D6678">
        <v>3820.07</v>
      </c>
      <c r="E6678" t="s">
        <v>10</v>
      </c>
      <c r="F6678">
        <v>2016</v>
      </c>
      <c r="G6678" s="4" t="s">
        <v>29</v>
      </c>
      <c r="H6678" t="str">
        <f>VLOOKUP(G6678,States!$A$1:$B$71,2,0)</f>
        <v>Indiana</v>
      </c>
      <c r="I6678" t="str">
        <f>VLOOKUP(H6678,Table2[[State]:[Kürzel für Highcharts]],2,0)</f>
        <v>IN</v>
      </c>
    </row>
    <row r="6679" spans="1:9">
      <c r="A6679">
        <v>34</v>
      </c>
      <c r="B6679" s="3">
        <v>42491</v>
      </c>
      <c r="C6679">
        <v>1.38</v>
      </c>
      <c r="D6679">
        <v>4413.9799999999996</v>
      </c>
      <c r="E6679" t="s">
        <v>10</v>
      </c>
      <c r="F6679">
        <v>2016</v>
      </c>
      <c r="G6679" s="4" t="s">
        <v>29</v>
      </c>
      <c r="H6679" t="str">
        <f>VLOOKUP(G6679,States!$A$1:$B$71,2,0)</f>
        <v>Indiana</v>
      </c>
      <c r="I6679" t="str">
        <f>VLOOKUP(H6679,Table2[[State]:[Kürzel für Highcharts]],2,0)</f>
        <v>IN</v>
      </c>
    </row>
    <row r="6680" spans="1:9">
      <c r="A6680">
        <v>35</v>
      </c>
      <c r="B6680" s="3">
        <v>42484</v>
      </c>
      <c r="C6680">
        <v>1.27</v>
      </c>
      <c r="D6680">
        <v>4243.55</v>
      </c>
      <c r="E6680" t="s">
        <v>10</v>
      </c>
      <c r="F6680">
        <v>2016</v>
      </c>
      <c r="G6680" s="4" t="s">
        <v>29</v>
      </c>
      <c r="H6680" t="str">
        <f>VLOOKUP(G6680,States!$A$1:$B$71,2,0)</f>
        <v>Indiana</v>
      </c>
      <c r="I6680" t="str">
        <f>VLOOKUP(H6680,Table2[[State]:[Kürzel für Highcharts]],2,0)</f>
        <v>IN</v>
      </c>
    </row>
    <row r="6681" spans="1:9">
      <c r="A6681">
        <v>36</v>
      </c>
      <c r="B6681" s="3">
        <v>42477</v>
      </c>
      <c r="C6681">
        <v>1.36</v>
      </c>
      <c r="D6681">
        <v>4133.8999999999996</v>
      </c>
      <c r="E6681" t="s">
        <v>10</v>
      </c>
      <c r="F6681">
        <v>2016</v>
      </c>
      <c r="G6681" s="4" t="s">
        <v>29</v>
      </c>
      <c r="H6681" t="str">
        <f>VLOOKUP(G6681,States!$A$1:$B$71,2,0)</f>
        <v>Indiana</v>
      </c>
      <c r="I6681" t="str">
        <f>VLOOKUP(H6681,Table2[[State]:[Kürzel für Highcharts]],2,0)</f>
        <v>IN</v>
      </c>
    </row>
    <row r="6682" spans="1:9">
      <c r="A6682">
        <v>37</v>
      </c>
      <c r="B6682" s="3">
        <v>42470</v>
      </c>
      <c r="C6682">
        <v>1.1499999999999999</v>
      </c>
      <c r="D6682">
        <v>3566.21</v>
      </c>
      <c r="E6682" t="s">
        <v>10</v>
      </c>
      <c r="F6682">
        <v>2016</v>
      </c>
      <c r="G6682" s="4" t="s">
        <v>29</v>
      </c>
      <c r="H6682" t="str">
        <f>VLOOKUP(G6682,States!$A$1:$B$71,2,0)</f>
        <v>Indiana</v>
      </c>
      <c r="I6682" t="str">
        <f>VLOOKUP(H6682,Table2[[State]:[Kürzel für Highcharts]],2,0)</f>
        <v>IN</v>
      </c>
    </row>
    <row r="6683" spans="1:9">
      <c r="A6683">
        <v>38</v>
      </c>
      <c r="B6683" s="3">
        <v>42463</v>
      </c>
      <c r="C6683">
        <v>1.54</v>
      </c>
      <c r="D6683">
        <v>2278.4699999999998</v>
      </c>
      <c r="E6683" t="s">
        <v>10</v>
      </c>
      <c r="F6683">
        <v>2016</v>
      </c>
      <c r="G6683" s="4" t="s">
        <v>29</v>
      </c>
      <c r="H6683" t="str">
        <f>VLOOKUP(G6683,States!$A$1:$B$71,2,0)</f>
        <v>Indiana</v>
      </c>
      <c r="I6683" t="str">
        <f>VLOOKUP(H6683,Table2[[State]:[Kürzel für Highcharts]],2,0)</f>
        <v>IN</v>
      </c>
    </row>
    <row r="6684" spans="1:9">
      <c r="A6684">
        <v>39</v>
      </c>
      <c r="B6684" s="3">
        <v>42456</v>
      </c>
      <c r="C6684">
        <v>1.4</v>
      </c>
      <c r="D6684">
        <v>3215.76</v>
      </c>
      <c r="E6684" t="s">
        <v>10</v>
      </c>
      <c r="F6684">
        <v>2016</v>
      </c>
      <c r="G6684" s="4" t="s">
        <v>29</v>
      </c>
      <c r="H6684" t="str">
        <f>VLOOKUP(G6684,States!$A$1:$B$71,2,0)</f>
        <v>Indiana</v>
      </c>
      <c r="I6684" t="str">
        <f>VLOOKUP(H6684,Table2[[State]:[Kürzel für Highcharts]],2,0)</f>
        <v>IN</v>
      </c>
    </row>
    <row r="6685" spans="1:9">
      <c r="A6685">
        <v>40</v>
      </c>
      <c r="B6685" s="3">
        <v>42449</v>
      </c>
      <c r="C6685">
        <v>1.26</v>
      </c>
      <c r="D6685">
        <v>3222.83</v>
      </c>
      <c r="E6685" t="s">
        <v>10</v>
      </c>
      <c r="F6685">
        <v>2016</v>
      </c>
      <c r="G6685" s="4" t="s">
        <v>29</v>
      </c>
      <c r="H6685" t="str">
        <f>VLOOKUP(G6685,States!$A$1:$B$71,2,0)</f>
        <v>Indiana</v>
      </c>
      <c r="I6685" t="str">
        <f>VLOOKUP(H6685,Table2[[State]:[Kürzel für Highcharts]],2,0)</f>
        <v>IN</v>
      </c>
    </row>
    <row r="6686" spans="1:9">
      <c r="A6686">
        <v>41</v>
      </c>
      <c r="B6686" s="3">
        <v>42442</v>
      </c>
      <c r="C6686">
        <v>1.39</v>
      </c>
      <c r="D6686">
        <v>2555.9299999999998</v>
      </c>
      <c r="E6686" t="s">
        <v>10</v>
      </c>
      <c r="F6686">
        <v>2016</v>
      </c>
      <c r="G6686" s="4" t="s">
        <v>29</v>
      </c>
      <c r="H6686" t="str">
        <f>VLOOKUP(G6686,States!$A$1:$B$71,2,0)</f>
        <v>Indiana</v>
      </c>
      <c r="I6686" t="str">
        <f>VLOOKUP(H6686,Table2[[State]:[Kürzel für Highcharts]],2,0)</f>
        <v>IN</v>
      </c>
    </row>
    <row r="6687" spans="1:9">
      <c r="A6687">
        <v>42</v>
      </c>
      <c r="B6687" s="3">
        <v>42435</v>
      </c>
      <c r="C6687">
        <v>1.48</v>
      </c>
      <c r="D6687">
        <v>1831.89</v>
      </c>
      <c r="E6687" t="s">
        <v>10</v>
      </c>
      <c r="F6687">
        <v>2016</v>
      </c>
      <c r="G6687" s="4" t="s">
        <v>29</v>
      </c>
      <c r="H6687" t="str">
        <f>VLOOKUP(G6687,States!$A$1:$B$71,2,0)</f>
        <v>Indiana</v>
      </c>
      <c r="I6687" t="str">
        <f>VLOOKUP(H6687,Table2[[State]:[Kürzel für Highcharts]],2,0)</f>
        <v>IN</v>
      </c>
    </row>
    <row r="6688" spans="1:9">
      <c r="A6688">
        <v>43</v>
      </c>
      <c r="B6688" s="3">
        <v>42428</v>
      </c>
      <c r="C6688">
        <v>1.6</v>
      </c>
      <c r="D6688">
        <v>1901.93</v>
      </c>
      <c r="E6688" t="s">
        <v>10</v>
      </c>
      <c r="F6688">
        <v>2016</v>
      </c>
      <c r="G6688" s="4" t="s">
        <v>29</v>
      </c>
      <c r="H6688" t="str">
        <f>VLOOKUP(G6688,States!$A$1:$B$71,2,0)</f>
        <v>Indiana</v>
      </c>
      <c r="I6688" t="str">
        <f>VLOOKUP(H6688,Table2[[State]:[Kürzel für Highcharts]],2,0)</f>
        <v>IN</v>
      </c>
    </row>
    <row r="6689" spans="1:9">
      <c r="A6689">
        <v>44</v>
      </c>
      <c r="B6689" s="3">
        <v>42421</v>
      </c>
      <c r="C6689">
        <v>1.53</v>
      </c>
      <c r="D6689">
        <v>2235.13</v>
      </c>
      <c r="E6689" t="s">
        <v>10</v>
      </c>
      <c r="F6689">
        <v>2016</v>
      </c>
      <c r="G6689" s="4" t="s">
        <v>29</v>
      </c>
      <c r="H6689" t="str">
        <f>VLOOKUP(G6689,States!$A$1:$B$71,2,0)</f>
        <v>Indiana</v>
      </c>
      <c r="I6689" t="str">
        <f>VLOOKUP(H6689,Table2[[State]:[Kürzel für Highcharts]],2,0)</f>
        <v>IN</v>
      </c>
    </row>
    <row r="6690" spans="1:9">
      <c r="A6690">
        <v>45</v>
      </c>
      <c r="B6690" s="3">
        <v>42414</v>
      </c>
      <c r="C6690">
        <v>1.24</v>
      </c>
      <c r="D6690">
        <v>3182.4</v>
      </c>
      <c r="E6690" t="s">
        <v>10</v>
      </c>
      <c r="F6690">
        <v>2016</v>
      </c>
      <c r="G6690" s="4" t="s">
        <v>29</v>
      </c>
      <c r="H6690" t="str">
        <f>VLOOKUP(G6690,States!$A$1:$B$71,2,0)</f>
        <v>Indiana</v>
      </c>
      <c r="I6690" t="str">
        <f>VLOOKUP(H6690,Table2[[State]:[Kürzel für Highcharts]],2,0)</f>
        <v>IN</v>
      </c>
    </row>
    <row r="6691" spans="1:9">
      <c r="A6691">
        <v>46</v>
      </c>
      <c r="B6691" s="3">
        <v>42407</v>
      </c>
      <c r="C6691">
        <v>1.37</v>
      </c>
      <c r="D6691">
        <v>3025.26</v>
      </c>
      <c r="E6691" t="s">
        <v>10</v>
      </c>
      <c r="F6691">
        <v>2016</v>
      </c>
      <c r="G6691" s="4" t="s">
        <v>29</v>
      </c>
      <c r="H6691" t="str">
        <f>VLOOKUP(G6691,States!$A$1:$B$71,2,0)</f>
        <v>Indiana</v>
      </c>
      <c r="I6691" t="str">
        <f>VLOOKUP(H6691,Table2[[State]:[Kürzel für Highcharts]],2,0)</f>
        <v>IN</v>
      </c>
    </row>
    <row r="6692" spans="1:9">
      <c r="A6692">
        <v>47</v>
      </c>
      <c r="B6692" s="3">
        <v>42400</v>
      </c>
      <c r="C6692">
        <v>1.38</v>
      </c>
      <c r="D6692">
        <v>2450.94</v>
      </c>
      <c r="E6692" t="s">
        <v>10</v>
      </c>
      <c r="F6692">
        <v>2016</v>
      </c>
      <c r="G6692" s="4" t="s">
        <v>29</v>
      </c>
      <c r="H6692" t="str">
        <f>VLOOKUP(G6692,States!$A$1:$B$71,2,0)</f>
        <v>Indiana</v>
      </c>
      <c r="I6692" t="str">
        <f>VLOOKUP(H6692,Table2[[State]:[Kürzel für Highcharts]],2,0)</f>
        <v>IN</v>
      </c>
    </row>
    <row r="6693" spans="1:9">
      <c r="A6693">
        <v>48</v>
      </c>
      <c r="B6693" s="3">
        <v>42393</v>
      </c>
      <c r="C6693">
        <v>1.1299999999999999</v>
      </c>
      <c r="D6693">
        <v>3585.33</v>
      </c>
      <c r="E6693" t="s">
        <v>10</v>
      </c>
      <c r="F6693">
        <v>2016</v>
      </c>
      <c r="G6693" s="4" t="s">
        <v>29</v>
      </c>
      <c r="H6693" t="str">
        <f>VLOOKUP(G6693,States!$A$1:$B$71,2,0)</f>
        <v>Indiana</v>
      </c>
      <c r="I6693" t="str">
        <f>VLOOKUP(H6693,Table2[[State]:[Kürzel für Highcharts]],2,0)</f>
        <v>IN</v>
      </c>
    </row>
    <row r="6694" spans="1:9">
      <c r="A6694">
        <v>49</v>
      </c>
      <c r="B6694" s="3">
        <v>42386</v>
      </c>
      <c r="C6694">
        <v>1.51</v>
      </c>
      <c r="D6694">
        <v>2169.25</v>
      </c>
      <c r="E6694" t="s">
        <v>10</v>
      </c>
      <c r="F6694">
        <v>2016</v>
      </c>
      <c r="G6694" s="4" t="s">
        <v>29</v>
      </c>
      <c r="H6694" t="str">
        <f>VLOOKUP(G6694,States!$A$1:$B$71,2,0)</f>
        <v>Indiana</v>
      </c>
      <c r="I6694" t="str">
        <f>VLOOKUP(H6694,Table2[[State]:[Kürzel für Highcharts]],2,0)</f>
        <v>IN</v>
      </c>
    </row>
    <row r="6695" spans="1:9">
      <c r="A6695">
        <v>50</v>
      </c>
      <c r="B6695" s="3">
        <v>42379</v>
      </c>
      <c r="C6695">
        <v>1.51</v>
      </c>
      <c r="D6695">
        <v>2816.92</v>
      </c>
      <c r="E6695" t="s">
        <v>10</v>
      </c>
      <c r="F6695">
        <v>2016</v>
      </c>
      <c r="G6695" s="4" t="s">
        <v>29</v>
      </c>
      <c r="H6695" t="str">
        <f>VLOOKUP(G6695,States!$A$1:$B$71,2,0)</f>
        <v>Indiana</v>
      </c>
      <c r="I6695" t="str">
        <f>VLOOKUP(H6695,Table2[[State]:[Kürzel für Highcharts]],2,0)</f>
        <v>IN</v>
      </c>
    </row>
    <row r="6696" spans="1:9">
      <c r="A6696">
        <v>51</v>
      </c>
      <c r="B6696" s="3">
        <v>42372</v>
      </c>
      <c r="C6696">
        <v>1.53</v>
      </c>
      <c r="D6696">
        <v>2057.4499999999998</v>
      </c>
      <c r="E6696" t="s">
        <v>10</v>
      </c>
      <c r="F6696">
        <v>2016</v>
      </c>
      <c r="G6696" s="4" t="s">
        <v>29</v>
      </c>
      <c r="H6696" t="str">
        <f>VLOOKUP(G6696,States!$A$1:$B$71,2,0)</f>
        <v>Indiana</v>
      </c>
      <c r="I6696" t="str">
        <f>VLOOKUP(H6696,Table2[[State]:[Kürzel für Highcharts]],2,0)</f>
        <v>IN</v>
      </c>
    </row>
    <row r="6697" spans="1:9">
      <c r="A6697">
        <v>0</v>
      </c>
      <c r="B6697" s="3">
        <v>43100</v>
      </c>
      <c r="C6697">
        <v>1.45</v>
      </c>
      <c r="D6697">
        <v>9437.0400000000009</v>
      </c>
      <c r="E6697" t="s">
        <v>10</v>
      </c>
      <c r="F6697">
        <v>2017</v>
      </c>
      <c r="G6697" s="4" t="s">
        <v>29</v>
      </c>
      <c r="H6697" t="str">
        <f>VLOOKUP(G6697,States!$A$1:$B$71,2,0)</f>
        <v>Indiana</v>
      </c>
      <c r="I6697" t="str">
        <f>VLOOKUP(H6697,Table2[[State]:[Kürzel für Highcharts]],2,0)</f>
        <v>IN</v>
      </c>
    </row>
    <row r="6698" spans="1:9">
      <c r="A6698">
        <v>1</v>
      </c>
      <c r="B6698" s="3">
        <v>43093</v>
      </c>
      <c r="C6698">
        <v>1.4</v>
      </c>
      <c r="D6698">
        <v>8639.49</v>
      </c>
      <c r="E6698" t="s">
        <v>10</v>
      </c>
      <c r="F6698">
        <v>2017</v>
      </c>
      <c r="G6698" s="4" t="s">
        <v>29</v>
      </c>
      <c r="H6698" t="str">
        <f>VLOOKUP(G6698,States!$A$1:$B$71,2,0)</f>
        <v>Indiana</v>
      </c>
      <c r="I6698" t="str">
        <f>VLOOKUP(H6698,Table2[[State]:[Kürzel für Highcharts]],2,0)</f>
        <v>IN</v>
      </c>
    </row>
    <row r="6699" spans="1:9">
      <c r="A6699">
        <v>2</v>
      </c>
      <c r="B6699" s="3">
        <v>43086</v>
      </c>
      <c r="C6699">
        <v>1.38</v>
      </c>
      <c r="D6699">
        <v>8332.81</v>
      </c>
      <c r="E6699" t="s">
        <v>10</v>
      </c>
      <c r="F6699">
        <v>2017</v>
      </c>
      <c r="G6699" s="4" t="s">
        <v>29</v>
      </c>
      <c r="H6699" t="str">
        <f>VLOOKUP(G6699,States!$A$1:$B$71,2,0)</f>
        <v>Indiana</v>
      </c>
      <c r="I6699" t="str">
        <f>VLOOKUP(H6699,Table2[[State]:[Kürzel für Highcharts]],2,0)</f>
        <v>IN</v>
      </c>
    </row>
    <row r="6700" spans="1:9">
      <c r="A6700">
        <v>3</v>
      </c>
      <c r="B6700" s="3">
        <v>43079</v>
      </c>
      <c r="C6700">
        <v>1.42</v>
      </c>
      <c r="D6700">
        <v>7090.03</v>
      </c>
      <c r="E6700" t="s">
        <v>10</v>
      </c>
      <c r="F6700">
        <v>2017</v>
      </c>
      <c r="G6700" s="4" t="s">
        <v>29</v>
      </c>
      <c r="H6700" t="str">
        <f>VLOOKUP(G6700,States!$A$1:$B$71,2,0)</f>
        <v>Indiana</v>
      </c>
      <c r="I6700" t="str">
        <f>VLOOKUP(H6700,Table2[[State]:[Kürzel für Highcharts]],2,0)</f>
        <v>IN</v>
      </c>
    </row>
    <row r="6701" spans="1:9">
      <c r="A6701">
        <v>4</v>
      </c>
      <c r="B6701" s="3">
        <v>43072</v>
      </c>
      <c r="C6701">
        <v>1.42</v>
      </c>
      <c r="D6701">
        <v>8244.23</v>
      </c>
      <c r="E6701" t="s">
        <v>10</v>
      </c>
      <c r="F6701">
        <v>2017</v>
      </c>
      <c r="G6701" s="4" t="s">
        <v>29</v>
      </c>
      <c r="H6701" t="str">
        <f>VLOOKUP(G6701,States!$A$1:$B$71,2,0)</f>
        <v>Indiana</v>
      </c>
      <c r="I6701" t="str">
        <f>VLOOKUP(H6701,Table2[[State]:[Kürzel für Highcharts]],2,0)</f>
        <v>IN</v>
      </c>
    </row>
    <row r="6702" spans="1:9">
      <c r="A6702">
        <v>5</v>
      </c>
      <c r="B6702" s="3">
        <v>43065</v>
      </c>
      <c r="C6702">
        <v>1.44</v>
      </c>
      <c r="D6702">
        <v>7481.64</v>
      </c>
      <c r="E6702" t="s">
        <v>10</v>
      </c>
      <c r="F6702">
        <v>2017</v>
      </c>
      <c r="G6702" s="4" t="s">
        <v>29</v>
      </c>
      <c r="H6702" t="str">
        <f>VLOOKUP(G6702,States!$A$1:$B$71,2,0)</f>
        <v>Indiana</v>
      </c>
      <c r="I6702" t="str">
        <f>VLOOKUP(H6702,Table2[[State]:[Kürzel für Highcharts]],2,0)</f>
        <v>IN</v>
      </c>
    </row>
    <row r="6703" spans="1:9">
      <c r="A6703">
        <v>6</v>
      </c>
      <c r="B6703" s="3">
        <v>43058</v>
      </c>
      <c r="C6703">
        <v>1.42</v>
      </c>
      <c r="D6703">
        <v>6294.98</v>
      </c>
      <c r="E6703" t="s">
        <v>10</v>
      </c>
      <c r="F6703">
        <v>2017</v>
      </c>
      <c r="G6703" s="4" t="s">
        <v>29</v>
      </c>
      <c r="H6703" t="str">
        <f>VLOOKUP(G6703,States!$A$1:$B$71,2,0)</f>
        <v>Indiana</v>
      </c>
      <c r="I6703" t="str">
        <f>VLOOKUP(H6703,Table2[[State]:[Kürzel für Highcharts]],2,0)</f>
        <v>IN</v>
      </c>
    </row>
    <row r="6704" spans="1:9">
      <c r="A6704">
        <v>7</v>
      </c>
      <c r="B6704" s="3">
        <v>43051</v>
      </c>
      <c r="C6704">
        <v>1.49</v>
      </c>
      <c r="D6704">
        <v>8255.7900000000009</v>
      </c>
      <c r="E6704" t="s">
        <v>10</v>
      </c>
      <c r="F6704">
        <v>2017</v>
      </c>
      <c r="G6704" s="4" t="s">
        <v>29</v>
      </c>
      <c r="H6704" t="str">
        <f>VLOOKUP(G6704,States!$A$1:$B$71,2,0)</f>
        <v>Indiana</v>
      </c>
      <c r="I6704" t="str">
        <f>VLOOKUP(H6704,Table2[[State]:[Kürzel für Highcharts]],2,0)</f>
        <v>IN</v>
      </c>
    </row>
    <row r="6705" spans="1:9">
      <c r="A6705">
        <v>8</v>
      </c>
      <c r="B6705" s="3">
        <v>43044</v>
      </c>
      <c r="C6705">
        <v>1.48</v>
      </c>
      <c r="D6705">
        <v>7741.56</v>
      </c>
      <c r="E6705" t="s">
        <v>10</v>
      </c>
      <c r="F6705">
        <v>2017</v>
      </c>
      <c r="G6705" s="4" t="s">
        <v>29</v>
      </c>
      <c r="H6705" t="str">
        <f>VLOOKUP(G6705,States!$A$1:$B$71,2,0)</f>
        <v>Indiana</v>
      </c>
      <c r="I6705" t="str">
        <f>VLOOKUP(H6705,Table2[[State]:[Kürzel für Highcharts]],2,0)</f>
        <v>IN</v>
      </c>
    </row>
    <row r="6706" spans="1:9">
      <c r="A6706">
        <v>9</v>
      </c>
      <c r="B6706" s="3">
        <v>43037</v>
      </c>
      <c r="C6706">
        <v>1.54</v>
      </c>
      <c r="D6706">
        <v>6531.55</v>
      </c>
      <c r="E6706" t="s">
        <v>10</v>
      </c>
      <c r="F6706">
        <v>2017</v>
      </c>
      <c r="G6706" s="4" t="s">
        <v>29</v>
      </c>
      <c r="H6706" t="str">
        <f>VLOOKUP(G6706,States!$A$1:$B$71,2,0)</f>
        <v>Indiana</v>
      </c>
      <c r="I6706" t="str">
        <f>VLOOKUP(H6706,Table2[[State]:[Kürzel für Highcharts]],2,0)</f>
        <v>IN</v>
      </c>
    </row>
    <row r="6707" spans="1:9">
      <c r="A6707">
        <v>10</v>
      </c>
      <c r="B6707" s="3">
        <v>43030</v>
      </c>
      <c r="C6707">
        <v>1.48</v>
      </c>
      <c r="D6707">
        <v>9007.77</v>
      </c>
      <c r="E6707" t="s">
        <v>10</v>
      </c>
      <c r="F6707">
        <v>2017</v>
      </c>
      <c r="G6707" s="4" t="s">
        <v>29</v>
      </c>
      <c r="H6707" t="str">
        <f>VLOOKUP(G6707,States!$A$1:$B$71,2,0)</f>
        <v>Indiana</v>
      </c>
      <c r="I6707" t="str">
        <f>VLOOKUP(H6707,Table2[[State]:[Kürzel für Highcharts]],2,0)</f>
        <v>IN</v>
      </c>
    </row>
    <row r="6708" spans="1:9">
      <c r="A6708">
        <v>11</v>
      </c>
      <c r="B6708" s="3">
        <v>43023</v>
      </c>
      <c r="C6708">
        <v>1.57</v>
      </c>
      <c r="D6708">
        <v>10795.73</v>
      </c>
      <c r="E6708" t="s">
        <v>10</v>
      </c>
      <c r="F6708">
        <v>2017</v>
      </c>
      <c r="G6708" s="4" t="s">
        <v>29</v>
      </c>
      <c r="H6708" t="str">
        <f>VLOOKUP(G6708,States!$A$1:$B$71,2,0)</f>
        <v>Indiana</v>
      </c>
      <c r="I6708" t="str">
        <f>VLOOKUP(H6708,Table2[[State]:[Kürzel für Highcharts]],2,0)</f>
        <v>IN</v>
      </c>
    </row>
    <row r="6709" spans="1:9">
      <c r="A6709">
        <v>12</v>
      </c>
      <c r="B6709" s="3">
        <v>43016</v>
      </c>
      <c r="C6709">
        <v>1.69</v>
      </c>
      <c r="D6709">
        <v>8449.91</v>
      </c>
      <c r="E6709" t="s">
        <v>10</v>
      </c>
      <c r="F6709">
        <v>2017</v>
      </c>
      <c r="G6709" s="4" t="s">
        <v>29</v>
      </c>
      <c r="H6709" t="str">
        <f>VLOOKUP(G6709,States!$A$1:$B$71,2,0)</f>
        <v>Indiana</v>
      </c>
      <c r="I6709" t="str">
        <f>VLOOKUP(H6709,Table2[[State]:[Kürzel für Highcharts]],2,0)</f>
        <v>IN</v>
      </c>
    </row>
    <row r="6710" spans="1:9">
      <c r="A6710">
        <v>13</v>
      </c>
      <c r="B6710" s="3">
        <v>43009</v>
      </c>
      <c r="C6710">
        <v>1.68</v>
      </c>
      <c r="D6710">
        <v>7780.31</v>
      </c>
      <c r="E6710" t="s">
        <v>10</v>
      </c>
      <c r="F6710">
        <v>2017</v>
      </c>
      <c r="G6710" s="4" t="s">
        <v>29</v>
      </c>
      <c r="H6710" t="str">
        <f>VLOOKUP(G6710,States!$A$1:$B$71,2,0)</f>
        <v>Indiana</v>
      </c>
      <c r="I6710" t="str">
        <f>VLOOKUP(H6710,Table2[[State]:[Kürzel für Highcharts]],2,0)</f>
        <v>IN</v>
      </c>
    </row>
    <row r="6711" spans="1:9">
      <c r="A6711">
        <v>14</v>
      </c>
      <c r="B6711" s="3">
        <v>43002</v>
      </c>
      <c r="C6711">
        <v>1.75</v>
      </c>
      <c r="D6711">
        <v>7918.96</v>
      </c>
      <c r="E6711" t="s">
        <v>10</v>
      </c>
      <c r="F6711">
        <v>2017</v>
      </c>
      <c r="G6711" s="4" t="s">
        <v>29</v>
      </c>
      <c r="H6711" t="str">
        <f>VLOOKUP(G6711,States!$A$1:$B$71,2,0)</f>
        <v>Indiana</v>
      </c>
      <c r="I6711" t="str">
        <f>VLOOKUP(H6711,Table2[[State]:[Kürzel für Highcharts]],2,0)</f>
        <v>IN</v>
      </c>
    </row>
    <row r="6712" spans="1:9">
      <c r="A6712">
        <v>15</v>
      </c>
      <c r="B6712" s="3">
        <v>42995</v>
      </c>
      <c r="C6712">
        <v>1.73</v>
      </c>
      <c r="D6712">
        <v>8437.0499999999993</v>
      </c>
      <c r="E6712" t="s">
        <v>10</v>
      </c>
      <c r="F6712">
        <v>2017</v>
      </c>
      <c r="G6712" s="4" t="s">
        <v>29</v>
      </c>
      <c r="H6712" t="str">
        <f>VLOOKUP(G6712,States!$A$1:$B$71,2,0)</f>
        <v>Indiana</v>
      </c>
      <c r="I6712" t="str">
        <f>VLOOKUP(H6712,Table2[[State]:[Kürzel für Highcharts]],2,0)</f>
        <v>IN</v>
      </c>
    </row>
    <row r="6713" spans="1:9">
      <c r="A6713">
        <v>16</v>
      </c>
      <c r="B6713" s="3">
        <v>42988</v>
      </c>
      <c r="C6713">
        <v>1.69</v>
      </c>
      <c r="D6713">
        <v>8687.85</v>
      </c>
      <c r="E6713" t="s">
        <v>10</v>
      </c>
      <c r="F6713">
        <v>2017</v>
      </c>
      <c r="G6713" s="4" t="s">
        <v>29</v>
      </c>
      <c r="H6713" t="str">
        <f>VLOOKUP(G6713,States!$A$1:$B$71,2,0)</f>
        <v>Indiana</v>
      </c>
      <c r="I6713" t="str">
        <f>VLOOKUP(H6713,Table2[[State]:[Kürzel für Highcharts]],2,0)</f>
        <v>IN</v>
      </c>
    </row>
    <row r="6714" spans="1:9">
      <c r="A6714">
        <v>17</v>
      </c>
      <c r="B6714" s="3">
        <v>42981</v>
      </c>
      <c r="C6714">
        <v>1.73</v>
      </c>
      <c r="D6714">
        <v>8777.48</v>
      </c>
      <c r="E6714" t="s">
        <v>10</v>
      </c>
      <c r="F6714">
        <v>2017</v>
      </c>
      <c r="G6714" s="4" t="s">
        <v>29</v>
      </c>
      <c r="H6714" t="str">
        <f>VLOOKUP(G6714,States!$A$1:$B$71,2,0)</f>
        <v>Indiana</v>
      </c>
      <c r="I6714" t="str">
        <f>VLOOKUP(H6714,Table2[[State]:[Kürzel für Highcharts]],2,0)</f>
        <v>IN</v>
      </c>
    </row>
    <row r="6715" spans="1:9">
      <c r="A6715">
        <v>18</v>
      </c>
      <c r="B6715" s="3">
        <v>42974</v>
      </c>
      <c r="C6715">
        <v>1.62</v>
      </c>
      <c r="D6715">
        <v>8228.93</v>
      </c>
      <c r="E6715" t="s">
        <v>10</v>
      </c>
      <c r="F6715">
        <v>2017</v>
      </c>
      <c r="G6715" s="4" t="s">
        <v>29</v>
      </c>
      <c r="H6715" t="str">
        <f>VLOOKUP(G6715,States!$A$1:$B$71,2,0)</f>
        <v>Indiana</v>
      </c>
      <c r="I6715" t="str">
        <f>VLOOKUP(H6715,Table2[[State]:[Kürzel für Highcharts]],2,0)</f>
        <v>IN</v>
      </c>
    </row>
    <row r="6716" spans="1:9">
      <c r="A6716">
        <v>19</v>
      </c>
      <c r="B6716" s="3">
        <v>42967</v>
      </c>
      <c r="C6716">
        <v>1.64</v>
      </c>
      <c r="D6716">
        <v>8548.9699999999993</v>
      </c>
      <c r="E6716" t="s">
        <v>10</v>
      </c>
      <c r="F6716">
        <v>2017</v>
      </c>
      <c r="G6716" s="4" t="s">
        <v>29</v>
      </c>
      <c r="H6716" t="str">
        <f>VLOOKUP(G6716,States!$A$1:$B$71,2,0)</f>
        <v>Indiana</v>
      </c>
      <c r="I6716" t="str">
        <f>VLOOKUP(H6716,Table2[[State]:[Kürzel für Highcharts]],2,0)</f>
        <v>IN</v>
      </c>
    </row>
    <row r="6717" spans="1:9">
      <c r="A6717">
        <v>20</v>
      </c>
      <c r="B6717" s="3">
        <v>42960</v>
      </c>
      <c r="C6717">
        <v>1.41</v>
      </c>
      <c r="D6717">
        <v>8976.09</v>
      </c>
      <c r="E6717" t="s">
        <v>10</v>
      </c>
      <c r="F6717">
        <v>2017</v>
      </c>
      <c r="G6717" s="4" t="s">
        <v>29</v>
      </c>
      <c r="H6717" t="str">
        <f>VLOOKUP(G6717,States!$A$1:$B$71,2,0)</f>
        <v>Indiana</v>
      </c>
      <c r="I6717" t="str">
        <f>VLOOKUP(H6717,Table2[[State]:[Kürzel für Highcharts]],2,0)</f>
        <v>IN</v>
      </c>
    </row>
    <row r="6718" spans="1:9">
      <c r="A6718">
        <v>21</v>
      </c>
      <c r="B6718" s="3">
        <v>42953</v>
      </c>
      <c r="C6718">
        <v>1.45</v>
      </c>
      <c r="D6718">
        <v>8573.19</v>
      </c>
      <c r="E6718" t="s">
        <v>10</v>
      </c>
      <c r="F6718">
        <v>2017</v>
      </c>
      <c r="G6718" s="4" t="s">
        <v>29</v>
      </c>
      <c r="H6718" t="str">
        <f>VLOOKUP(G6718,States!$A$1:$B$71,2,0)</f>
        <v>Indiana</v>
      </c>
      <c r="I6718" t="str">
        <f>VLOOKUP(H6718,Table2[[State]:[Kürzel für Highcharts]],2,0)</f>
        <v>IN</v>
      </c>
    </row>
    <row r="6719" spans="1:9">
      <c r="A6719">
        <v>22</v>
      </c>
      <c r="B6719" s="3">
        <v>42946</v>
      </c>
      <c r="C6719">
        <v>1.49</v>
      </c>
      <c r="D6719">
        <v>9743.5</v>
      </c>
      <c r="E6719" t="s">
        <v>10</v>
      </c>
      <c r="F6719">
        <v>2017</v>
      </c>
      <c r="G6719" s="4" t="s">
        <v>29</v>
      </c>
      <c r="H6719" t="str">
        <f>VLOOKUP(G6719,States!$A$1:$B$71,2,0)</f>
        <v>Indiana</v>
      </c>
      <c r="I6719" t="str">
        <f>VLOOKUP(H6719,Table2[[State]:[Kürzel für Highcharts]],2,0)</f>
        <v>IN</v>
      </c>
    </row>
    <row r="6720" spans="1:9">
      <c r="A6720">
        <v>23</v>
      </c>
      <c r="B6720" s="3">
        <v>42939</v>
      </c>
      <c r="C6720">
        <v>1.6</v>
      </c>
      <c r="D6720">
        <v>10430.790000000001</v>
      </c>
      <c r="E6720" t="s">
        <v>10</v>
      </c>
      <c r="F6720">
        <v>2017</v>
      </c>
      <c r="G6720" s="4" t="s">
        <v>29</v>
      </c>
      <c r="H6720" t="str">
        <f>VLOOKUP(G6720,States!$A$1:$B$71,2,0)</f>
        <v>Indiana</v>
      </c>
      <c r="I6720" t="str">
        <f>VLOOKUP(H6720,Table2[[State]:[Kürzel für Highcharts]],2,0)</f>
        <v>IN</v>
      </c>
    </row>
    <row r="6721" spans="1:9">
      <c r="A6721">
        <v>24</v>
      </c>
      <c r="B6721" s="3">
        <v>42932</v>
      </c>
      <c r="C6721">
        <v>1.48</v>
      </c>
      <c r="D6721">
        <v>10838.58</v>
      </c>
      <c r="E6721" t="s">
        <v>10</v>
      </c>
      <c r="F6721">
        <v>2017</v>
      </c>
      <c r="G6721" s="4" t="s">
        <v>29</v>
      </c>
      <c r="H6721" t="str">
        <f>VLOOKUP(G6721,States!$A$1:$B$71,2,0)</f>
        <v>Indiana</v>
      </c>
      <c r="I6721" t="str">
        <f>VLOOKUP(H6721,Table2[[State]:[Kürzel für Highcharts]],2,0)</f>
        <v>IN</v>
      </c>
    </row>
    <row r="6722" spans="1:9">
      <c r="A6722">
        <v>25</v>
      </c>
      <c r="B6722" s="3">
        <v>42925</v>
      </c>
      <c r="C6722">
        <v>1.38</v>
      </c>
      <c r="D6722">
        <v>6897.96</v>
      </c>
      <c r="E6722" t="s">
        <v>10</v>
      </c>
      <c r="F6722">
        <v>2017</v>
      </c>
      <c r="G6722" s="4" t="s">
        <v>29</v>
      </c>
      <c r="H6722" t="str">
        <f>VLOOKUP(G6722,States!$A$1:$B$71,2,0)</f>
        <v>Indiana</v>
      </c>
      <c r="I6722" t="str">
        <f>VLOOKUP(H6722,Table2[[State]:[Kürzel für Highcharts]],2,0)</f>
        <v>IN</v>
      </c>
    </row>
    <row r="6723" spans="1:9">
      <c r="A6723">
        <v>26</v>
      </c>
      <c r="B6723" s="3">
        <v>42918</v>
      </c>
      <c r="C6723">
        <v>1.51</v>
      </c>
      <c r="D6723">
        <v>8181.42</v>
      </c>
      <c r="E6723" t="s">
        <v>10</v>
      </c>
      <c r="F6723">
        <v>2017</v>
      </c>
      <c r="G6723" s="4" t="s">
        <v>29</v>
      </c>
      <c r="H6723" t="str">
        <f>VLOOKUP(G6723,States!$A$1:$B$71,2,0)</f>
        <v>Indiana</v>
      </c>
      <c r="I6723" t="str">
        <f>VLOOKUP(H6723,Table2[[State]:[Kürzel für Highcharts]],2,0)</f>
        <v>IN</v>
      </c>
    </row>
    <row r="6724" spans="1:9">
      <c r="A6724">
        <v>27</v>
      </c>
      <c r="B6724" s="3">
        <v>42911</v>
      </c>
      <c r="C6724">
        <v>1.34</v>
      </c>
      <c r="D6724">
        <v>7437.23</v>
      </c>
      <c r="E6724" t="s">
        <v>10</v>
      </c>
      <c r="F6724">
        <v>2017</v>
      </c>
      <c r="G6724" s="4" t="s">
        <v>29</v>
      </c>
      <c r="H6724" t="str">
        <f>VLOOKUP(G6724,States!$A$1:$B$71,2,0)</f>
        <v>Indiana</v>
      </c>
      <c r="I6724" t="str">
        <f>VLOOKUP(H6724,Table2[[State]:[Kürzel für Highcharts]],2,0)</f>
        <v>IN</v>
      </c>
    </row>
    <row r="6725" spans="1:9">
      <c r="A6725">
        <v>28</v>
      </c>
      <c r="B6725" s="3">
        <v>42904</v>
      </c>
      <c r="C6725">
        <v>1.27</v>
      </c>
      <c r="D6725">
        <v>9207.7999999999993</v>
      </c>
      <c r="E6725" t="s">
        <v>10</v>
      </c>
      <c r="F6725">
        <v>2017</v>
      </c>
      <c r="G6725" s="4" t="s">
        <v>29</v>
      </c>
      <c r="H6725" t="str">
        <f>VLOOKUP(G6725,States!$A$1:$B$71,2,0)</f>
        <v>Indiana</v>
      </c>
      <c r="I6725" t="str">
        <f>VLOOKUP(H6725,Table2[[State]:[Kürzel für Highcharts]],2,0)</f>
        <v>IN</v>
      </c>
    </row>
    <row r="6726" spans="1:9">
      <c r="A6726">
        <v>29</v>
      </c>
      <c r="B6726" s="3">
        <v>42897</v>
      </c>
      <c r="C6726">
        <v>0.84</v>
      </c>
      <c r="D6726">
        <v>15511.39</v>
      </c>
      <c r="E6726" t="s">
        <v>10</v>
      </c>
      <c r="F6726">
        <v>2017</v>
      </c>
      <c r="G6726" s="4" t="s">
        <v>29</v>
      </c>
      <c r="H6726" t="str">
        <f>VLOOKUP(G6726,States!$A$1:$B$71,2,0)</f>
        <v>Indiana</v>
      </c>
      <c r="I6726" t="str">
        <f>VLOOKUP(H6726,Table2[[State]:[Kürzel für Highcharts]],2,0)</f>
        <v>IN</v>
      </c>
    </row>
    <row r="6727" spans="1:9">
      <c r="A6727">
        <v>30</v>
      </c>
      <c r="B6727" s="3">
        <v>42890</v>
      </c>
      <c r="C6727">
        <v>1.25</v>
      </c>
      <c r="D6727">
        <v>8668.35</v>
      </c>
      <c r="E6727" t="s">
        <v>10</v>
      </c>
      <c r="F6727">
        <v>2017</v>
      </c>
      <c r="G6727" s="4" t="s">
        <v>29</v>
      </c>
      <c r="H6727" t="str">
        <f>VLOOKUP(G6727,States!$A$1:$B$71,2,0)</f>
        <v>Indiana</v>
      </c>
      <c r="I6727" t="str">
        <f>VLOOKUP(H6727,Table2[[State]:[Kürzel für Highcharts]],2,0)</f>
        <v>IN</v>
      </c>
    </row>
    <row r="6728" spans="1:9">
      <c r="A6728">
        <v>31</v>
      </c>
      <c r="B6728" s="3">
        <v>42883</v>
      </c>
      <c r="C6728">
        <v>1.52</v>
      </c>
      <c r="D6728">
        <v>5391.5</v>
      </c>
      <c r="E6728" t="s">
        <v>10</v>
      </c>
      <c r="F6728">
        <v>2017</v>
      </c>
      <c r="G6728" s="4" t="s">
        <v>29</v>
      </c>
      <c r="H6728" t="str">
        <f>VLOOKUP(G6728,States!$A$1:$B$71,2,0)</f>
        <v>Indiana</v>
      </c>
      <c r="I6728" t="str">
        <f>VLOOKUP(H6728,Table2[[State]:[Kürzel für Highcharts]],2,0)</f>
        <v>IN</v>
      </c>
    </row>
    <row r="6729" spans="1:9">
      <c r="A6729">
        <v>32</v>
      </c>
      <c r="B6729" s="3">
        <v>42876</v>
      </c>
      <c r="C6729">
        <v>0.92</v>
      </c>
      <c r="D6729">
        <v>8759.49</v>
      </c>
      <c r="E6729" t="s">
        <v>10</v>
      </c>
      <c r="F6729">
        <v>2017</v>
      </c>
      <c r="G6729" s="4" t="s">
        <v>29</v>
      </c>
      <c r="H6729" t="str">
        <f>VLOOKUP(G6729,States!$A$1:$B$71,2,0)</f>
        <v>Indiana</v>
      </c>
      <c r="I6729" t="str">
        <f>VLOOKUP(H6729,Table2[[State]:[Kürzel für Highcharts]],2,0)</f>
        <v>IN</v>
      </c>
    </row>
    <row r="6730" spans="1:9">
      <c r="A6730">
        <v>33</v>
      </c>
      <c r="B6730" s="3">
        <v>42869</v>
      </c>
      <c r="C6730">
        <v>1.65</v>
      </c>
      <c r="D6730">
        <v>4231.54</v>
      </c>
      <c r="E6730" t="s">
        <v>10</v>
      </c>
      <c r="F6730">
        <v>2017</v>
      </c>
      <c r="G6730" s="4" t="s">
        <v>29</v>
      </c>
      <c r="H6730" t="str">
        <f>VLOOKUP(G6730,States!$A$1:$B$71,2,0)</f>
        <v>Indiana</v>
      </c>
      <c r="I6730" t="str">
        <f>VLOOKUP(H6730,Table2[[State]:[Kürzel für Highcharts]],2,0)</f>
        <v>IN</v>
      </c>
    </row>
    <row r="6731" spans="1:9">
      <c r="A6731">
        <v>34</v>
      </c>
      <c r="B6731" s="3">
        <v>42862</v>
      </c>
      <c r="C6731">
        <v>1.7</v>
      </c>
      <c r="D6731">
        <v>4734.57</v>
      </c>
      <c r="E6731" t="s">
        <v>10</v>
      </c>
      <c r="F6731">
        <v>2017</v>
      </c>
      <c r="G6731" s="4" t="s">
        <v>29</v>
      </c>
      <c r="H6731" t="str">
        <f>VLOOKUP(G6731,States!$A$1:$B$71,2,0)</f>
        <v>Indiana</v>
      </c>
      <c r="I6731" t="str">
        <f>VLOOKUP(H6731,Table2[[State]:[Kürzel für Highcharts]],2,0)</f>
        <v>IN</v>
      </c>
    </row>
    <row r="6732" spans="1:9">
      <c r="A6732">
        <v>35</v>
      </c>
      <c r="B6732" s="3">
        <v>42855</v>
      </c>
      <c r="C6732">
        <v>1.77</v>
      </c>
      <c r="D6732">
        <v>2897.1</v>
      </c>
      <c r="E6732" t="s">
        <v>10</v>
      </c>
      <c r="F6732">
        <v>2017</v>
      </c>
      <c r="G6732" s="4" t="s">
        <v>29</v>
      </c>
      <c r="H6732" t="str">
        <f>VLOOKUP(G6732,States!$A$1:$B$71,2,0)</f>
        <v>Indiana</v>
      </c>
      <c r="I6732" t="str">
        <f>VLOOKUP(H6732,Table2[[State]:[Kürzel für Highcharts]],2,0)</f>
        <v>IN</v>
      </c>
    </row>
    <row r="6733" spans="1:9">
      <c r="A6733">
        <v>36</v>
      </c>
      <c r="B6733" s="3">
        <v>42848</v>
      </c>
      <c r="C6733">
        <v>1.62</v>
      </c>
      <c r="D6733">
        <v>4590.91</v>
      </c>
      <c r="E6733" t="s">
        <v>10</v>
      </c>
      <c r="F6733">
        <v>2017</v>
      </c>
      <c r="G6733" s="4" t="s">
        <v>29</v>
      </c>
      <c r="H6733" t="str">
        <f>VLOOKUP(G6733,States!$A$1:$B$71,2,0)</f>
        <v>Indiana</v>
      </c>
      <c r="I6733" t="str">
        <f>VLOOKUP(H6733,Table2[[State]:[Kürzel für Highcharts]],2,0)</f>
        <v>IN</v>
      </c>
    </row>
    <row r="6734" spans="1:9">
      <c r="A6734">
        <v>37</v>
      </c>
      <c r="B6734" s="3">
        <v>42841</v>
      </c>
      <c r="C6734">
        <v>1.35</v>
      </c>
      <c r="D6734">
        <v>6451.24</v>
      </c>
      <c r="E6734" t="s">
        <v>10</v>
      </c>
      <c r="F6734">
        <v>2017</v>
      </c>
      <c r="G6734" s="4" t="s">
        <v>29</v>
      </c>
      <c r="H6734" t="str">
        <f>VLOOKUP(G6734,States!$A$1:$B$71,2,0)</f>
        <v>Indiana</v>
      </c>
      <c r="I6734" t="str">
        <f>VLOOKUP(H6734,Table2[[State]:[Kürzel für Highcharts]],2,0)</f>
        <v>IN</v>
      </c>
    </row>
    <row r="6735" spans="1:9">
      <c r="A6735">
        <v>38</v>
      </c>
      <c r="B6735" s="3">
        <v>42834</v>
      </c>
      <c r="C6735">
        <v>1.06</v>
      </c>
      <c r="D6735">
        <v>7728.45</v>
      </c>
      <c r="E6735" t="s">
        <v>10</v>
      </c>
      <c r="F6735">
        <v>2017</v>
      </c>
      <c r="G6735" s="4" t="s">
        <v>29</v>
      </c>
      <c r="H6735" t="str">
        <f>VLOOKUP(G6735,States!$A$1:$B$71,2,0)</f>
        <v>Indiana</v>
      </c>
      <c r="I6735" t="str">
        <f>VLOOKUP(H6735,Table2[[State]:[Kürzel für Highcharts]],2,0)</f>
        <v>IN</v>
      </c>
    </row>
    <row r="6736" spans="1:9">
      <c r="A6736">
        <v>39</v>
      </c>
      <c r="B6736" s="3">
        <v>42827</v>
      </c>
      <c r="C6736">
        <v>1.37</v>
      </c>
      <c r="D6736">
        <v>5834.51</v>
      </c>
      <c r="E6736" t="s">
        <v>10</v>
      </c>
      <c r="F6736">
        <v>2017</v>
      </c>
      <c r="G6736" s="4" t="s">
        <v>29</v>
      </c>
      <c r="H6736" t="str">
        <f>VLOOKUP(G6736,States!$A$1:$B$71,2,0)</f>
        <v>Indiana</v>
      </c>
      <c r="I6736" t="str">
        <f>VLOOKUP(H6736,Table2[[State]:[Kürzel für Highcharts]],2,0)</f>
        <v>IN</v>
      </c>
    </row>
    <row r="6737" spans="1:9">
      <c r="A6737">
        <v>40</v>
      </c>
      <c r="B6737" s="3">
        <v>42820</v>
      </c>
      <c r="C6737">
        <v>1.02</v>
      </c>
      <c r="D6737">
        <v>7706.59</v>
      </c>
      <c r="E6737" t="s">
        <v>10</v>
      </c>
      <c r="F6737">
        <v>2017</v>
      </c>
      <c r="G6737" s="4" t="s">
        <v>29</v>
      </c>
      <c r="H6737" t="str">
        <f>VLOOKUP(G6737,States!$A$1:$B$71,2,0)</f>
        <v>Indiana</v>
      </c>
      <c r="I6737" t="str">
        <f>VLOOKUP(H6737,Table2[[State]:[Kürzel für Highcharts]],2,0)</f>
        <v>IN</v>
      </c>
    </row>
    <row r="6738" spans="1:9">
      <c r="A6738">
        <v>41</v>
      </c>
      <c r="B6738" s="3">
        <v>42813</v>
      </c>
      <c r="C6738">
        <v>1.49</v>
      </c>
      <c r="D6738">
        <v>4239.49</v>
      </c>
      <c r="E6738" t="s">
        <v>10</v>
      </c>
      <c r="F6738">
        <v>2017</v>
      </c>
      <c r="G6738" s="4" t="s">
        <v>29</v>
      </c>
      <c r="H6738" t="str">
        <f>VLOOKUP(G6738,States!$A$1:$B$71,2,0)</f>
        <v>Indiana</v>
      </c>
      <c r="I6738" t="str">
        <f>VLOOKUP(H6738,Table2[[State]:[Kürzel für Highcharts]],2,0)</f>
        <v>IN</v>
      </c>
    </row>
    <row r="6739" spans="1:9">
      <c r="A6739">
        <v>42</v>
      </c>
      <c r="B6739" s="3">
        <v>42806</v>
      </c>
      <c r="C6739">
        <v>0.93</v>
      </c>
      <c r="D6739">
        <v>8510.89</v>
      </c>
      <c r="E6739" t="s">
        <v>10</v>
      </c>
      <c r="F6739">
        <v>2017</v>
      </c>
      <c r="G6739" s="4" t="s">
        <v>29</v>
      </c>
      <c r="H6739" t="str">
        <f>VLOOKUP(G6739,States!$A$1:$B$71,2,0)</f>
        <v>Indiana</v>
      </c>
      <c r="I6739" t="str">
        <f>VLOOKUP(H6739,Table2[[State]:[Kürzel für Highcharts]],2,0)</f>
        <v>IN</v>
      </c>
    </row>
    <row r="6740" spans="1:9">
      <c r="A6740">
        <v>43</v>
      </c>
      <c r="B6740" s="3">
        <v>42799</v>
      </c>
      <c r="C6740">
        <v>1.35</v>
      </c>
      <c r="D6740">
        <v>4647.8500000000004</v>
      </c>
      <c r="E6740" t="s">
        <v>10</v>
      </c>
      <c r="F6740">
        <v>2017</v>
      </c>
      <c r="G6740" s="4" t="s">
        <v>29</v>
      </c>
      <c r="H6740" t="str">
        <f>VLOOKUP(G6740,States!$A$1:$B$71,2,0)</f>
        <v>Indiana</v>
      </c>
      <c r="I6740" t="str">
        <f>VLOOKUP(H6740,Table2[[State]:[Kürzel für Highcharts]],2,0)</f>
        <v>IN</v>
      </c>
    </row>
    <row r="6741" spans="1:9">
      <c r="A6741">
        <v>44</v>
      </c>
      <c r="B6741" s="3">
        <v>42792</v>
      </c>
      <c r="C6741">
        <v>0.9</v>
      </c>
      <c r="D6741">
        <v>6549.33</v>
      </c>
      <c r="E6741" t="s">
        <v>10</v>
      </c>
      <c r="F6741">
        <v>2017</v>
      </c>
      <c r="G6741" s="4" t="s">
        <v>29</v>
      </c>
      <c r="H6741" t="str">
        <f>VLOOKUP(G6741,States!$A$1:$B$71,2,0)</f>
        <v>Indiana</v>
      </c>
      <c r="I6741" t="str">
        <f>VLOOKUP(H6741,Table2[[State]:[Kürzel für Highcharts]],2,0)</f>
        <v>IN</v>
      </c>
    </row>
    <row r="6742" spans="1:9">
      <c r="A6742">
        <v>45</v>
      </c>
      <c r="B6742" s="3">
        <v>42785</v>
      </c>
      <c r="C6742">
        <v>1.24</v>
      </c>
      <c r="D6742">
        <v>4037.72</v>
      </c>
      <c r="E6742" t="s">
        <v>10</v>
      </c>
      <c r="F6742">
        <v>2017</v>
      </c>
      <c r="G6742" s="4" t="s">
        <v>29</v>
      </c>
      <c r="H6742" t="str">
        <f>VLOOKUP(G6742,States!$A$1:$B$71,2,0)</f>
        <v>Indiana</v>
      </c>
      <c r="I6742" t="str">
        <f>VLOOKUP(H6742,Table2[[State]:[Kürzel für Highcharts]],2,0)</f>
        <v>IN</v>
      </c>
    </row>
    <row r="6743" spans="1:9">
      <c r="A6743">
        <v>46</v>
      </c>
      <c r="B6743" s="3">
        <v>42778</v>
      </c>
      <c r="C6743">
        <v>1.1499999999999999</v>
      </c>
      <c r="D6743">
        <v>4313.04</v>
      </c>
      <c r="E6743" t="s">
        <v>10</v>
      </c>
      <c r="F6743">
        <v>2017</v>
      </c>
      <c r="G6743" s="4" t="s">
        <v>29</v>
      </c>
      <c r="H6743" t="str">
        <f>VLOOKUP(G6743,States!$A$1:$B$71,2,0)</f>
        <v>Indiana</v>
      </c>
      <c r="I6743" t="str">
        <f>VLOOKUP(H6743,Table2[[State]:[Kürzel für Highcharts]],2,0)</f>
        <v>IN</v>
      </c>
    </row>
    <row r="6744" spans="1:9">
      <c r="A6744">
        <v>47</v>
      </c>
      <c r="B6744" s="3">
        <v>42771</v>
      </c>
      <c r="C6744">
        <v>1.35</v>
      </c>
      <c r="D6744">
        <v>3551.43</v>
      </c>
      <c r="E6744" t="s">
        <v>10</v>
      </c>
      <c r="F6744">
        <v>2017</v>
      </c>
      <c r="G6744" s="4" t="s">
        <v>29</v>
      </c>
      <c r="H6744" t="str">
        <f>VLOOKUP(G6744,States!$A$1:$B$71,2,0)</f>
        <v>Indiana</v>
      </c>
      <c r="I6744" t="str">
        <f>VLOOKUP(H6744,Table2[[State]:[Kürzel für Highcharts]],2,0)</f>
        <v>IN</v>
      </c>
    </row>
    <row r="6745" spans="1:9">
      <c r="A6745">
        <v>48</v>
      </c>
      <c r="B6745" s="3">
        <v>42764</v>
      </c>
      <c r="C6745">
        <v>1.04</v>
      </c>
      <c r="D6745">
        <v>5571.99</v>
      </c>
      <c r="E6745" t="s">
        <v>10</v>
      </c>
      <c r="F6745">
        <v>2017</v>
      </c>
      <c r="G6745" s="4" t="s">
        <v>29</v>
      </c>
      <c r="H6745" t="str">
        <f>VLOOKUP(G6745,States!$A$1:$B$71,2,0)</f>
        <v>Indiana</v>
      </c>
      <c r="I6745" t="str">
        <f>VLOOKUP(H6745,Table2[[State]:[Kürzel für Highcharts]],2,0)</f>
        <v>IN</v>
      </c>
    </row>
    <row r="6746" spans="1:9">
      <c r="A6746">
        <v>49</v>
      </c>
      <c r="B6746" s="3">
        <v>42757</v>
      </c>
      <c r="C6746">
        <v>0.84</v>
      </c>
      <c r="D6746">
        <v>7308.25</v>
      </c>
      <c r="E6746" t="s">
        <v>10</v>
      </c>
      <c r="F6746">
        <v>2017</v>
      </c>
      <c r="G6746" s="4" t="s">
        <v>29</v>
      </c>
      <c r="H6746" t="str">
        <f>VLOOKUP(G6746,States!$A$1:$B$71,2,0)</f>
        <v>Indiana</v>
      </c>
      <c r="I6746" t="str">
        <f>VLOOKUP(H6746,Table2[[State]:[Kürzel für Highcharts]],2,0)</f>
        <v>IN</v>
      </c>
    </row>
    <row r="6747" spans="1:9">
      <c r="A6747">
        <v>50</v>
      </c>
      <c r="B6747" s="3">
        <v>42750</v>
      </c>
      <c r="C6747">
        <v>1.31</v>
      </c>
      <c r="D6747">
        <v>4021.54</v>
      </c>
      <c r="E6747" t="s">
        <v>10</v>
      </c>
      <c r="F6747">
        <v>2017</v>
      </c>
      <c r="G6747" s="4" t="s">
        <v>29</v>
      </c>
      <c r="H6747" t="str">
        <f>VLOOKUP(G6747,States!$A$1:$B$71,2,0)</f>
        <v>Indiana</v>
      </c>
      <c r="I6747" t="str">
        <f>VLOOKUP(H6747,Table2[[State]:[Kürzel für Highcharts]],2,0)</f>
        <v>IN</v>
      </c>
    </row>
    <row r="6748" spans="1:9">
      <c r="A6748">
        <v>51</v>
      </c>
      <c r="B6748" s="3">
        <v>42743</v>
      </c>
      <c r="C6748">
        <v>1.6</v>
      </c>
      <c r="D6748">
        <v>2916.96</v>
      </c>
      <c r="E6748" t="s">
        <v>10</v>
      </c>
      <c r="F6748">
        <v>2017</v>
      </c>
      <c r="G6748" s="4" t="s">
        <v>29</v>
      </c>
      <c r="H6748" t="str">
        <f>VLOOKUP(G6748,States!$A$1:$B$71,2,0)</f>
        <v>Indiana</v>
      </c>
      <c r="I6748" t="str">
        <f>VLOOKUP(H6748,Table2[[State]:[Kürzel für Highcharts]],2,0)</f>
        <v>IN</v>
      </c>
    </row>
    <row r="6749" spans="1:9">
      <c r="A6749">
        <v>52</v>
      </c>
      <c r="B6749" s="3">
        <v>42736</v>
      </c>
      <c r="C6749">
        <v>1.76</v>
      </c>
      <c r="D6749">
        <v>1956</v>
      </c>
      <c r="E6749" t="s">
        <v>10</v>
      </c>
      <c r="F6749">
        <v>2017</v>
      </c>
      <c r="G6749" s="4" t="s">
        <v>29</v>
      </c>
      <c r="H6749" t="str">
        <f>VLOOKUP(G6749,States!$A$1:$B$71,2,0)</f>
        <v>Indiana</v>
      </c>
      <c r="I6749" t="str">
        <f>VLOOKUP(H6749,Table2[[State]:[Kürzel für Highcharts]],2,0)</f>
        <v>IN</v>
      </c>
    </row>
    <row r="6750" spans="1:9">
      <c r="A6750">
        <v>0</v>
      </c>
      <c r="B6750" s="3">
        <v>43184</v>
      </c>
      <c r="C6750">
        <v>1.28</v>
      </c>
      <c r="D6750">
        <v>9506.07</v>
      </c>
      <c r="E6750" t="s">
        <v>10</v>
      </c>
      <c r="F6750">
        <v>2018</v>
      </c>
      <c r="G6750" s="4" t="s">
        <v>29</v>
      </c>
      <c r="H6750" t="str">
        <f>VLOOKUP(G6750,States!$A$1:$B$71,2,0)</f>
        <v>Indiana</v>
      </c>
      <c r="I6750" t="str">
        <f>VLOOKUP(H6750,Table2[[State]:[Kürzel für Highcharts]],2,0)</f>
        <v>IN</v>
      </c>
    </row>
    <row r="6751" spans="1:9">
      <c r="A6751">
        <v>1</v>
      </c>
      <c r="B6751" s="3">
        <v>43177</v>
      </c>
      <c r="C6751">
        <v>1.2</v>
      </c>
      <c r="D6751">
        <v>17377.59</v>
      </c>
      <c r="E6751" t="s">
        <v>10</v>
      </c>
      <c r="F6751">
        <v>2018</v>
      </c>
      <c r="G6751" s="4" t="s">
        <v>29</v>
      </c>
      <c r="H6751" t="str">
        <f>VLOOKUP(G6751,States!$A$1:$B$71,2,0)</f>
        <v>Indiana</v>
      </c>
      <c r="I6751" t="str">
        <f>VLOOKUP(H6751,Table2[[State]:[Kürzel für Highcharts]],2,0)</f>
        <v>IN</v>
      </c>
    </row>
    <row r="6752" spans="1:9">
      <c r="A6752">
        <v>2</v>
      </c>
      <c r="B6752" s="3">
        <v>43170</v>
      </c>
      <c r="C6752">
        <v>1.22</v>
      </c>
      <c r="D6752">
        <v>15216.33</v>
      </c>
      <c r="E6752" t="s">
        <v>10</v>
      </c>
      <c r="F6752">
        <v>2018</v>
      </c>
      <c r="G6752" s="4" t="s">
        <v>29</v>
      </c>
      <c r="H6752" t="str">
        <f>VLOOKUP(G6752,States!$A$1:$B$71,2,0)</f>
        <v>Indiana</v>
      </c>
      <c r="I6752" t="str">
        <f>VLOOKUP(H6752,Table2[[State]:[Kürzel für Highcharts]],2,0)</f>
        <v>IN</v>
      </c>
    </row>
    <row r="6753" spans="1:9">
      <c r="A6753">
        <v>3</v>
      </c>
      <c r="B6753" s="3">
        <v>43163</v>
      </c>
      <c r="C6753">
        <v>1.23</v>
      </c>
      <c r="D6753">
        <v>10713.61</v>
      </c>
      <c r="E6753" t="s">
        <v>10</v>
      </c>
      <c r="F6753">
        <v>2018</v>
      </c>
      <c r="G6753" s="4" t="s">
        <v>29</v>
      </c>
      <c r="H6753" t="str">
        <f>VLOOKUP(G6753,States!$A$1:$B$71,2,0)</f>
        <v>Indiana</v>
      </c>
      <c r="I6753" t="str">
        <f>VLOOKUP(H6753,Table2[[State]:[Kürzel für Highcharts]],2,0)</f>
        <v>IN</v>
      </c>
    </row>
    <row r="6754" spans="1:9">
      <c r="A6754">
        <v>4</v>
      </c>
      <c r="B6754" s="3">
        <v>43156</v>
      </c>
      <c r="C6754">
        <v>1.45</v>
      </c>
      <c r="D6754">
        <v>9345.93</v>
      </c>
      <c r="E6754" t="s">
        <v>10</v>
      </c>
      <c r="F6754">
        <v>2018</v>
      </c>
      <c r="G6754" s="4" t="s">
        <v>29</v>
      </c>
      <c r="H6754" t="str">
        <f>VLOOKUP(G6754,States!$A$1:$B$71,2,0)</f>
        <v>Indiana</v>
      </c>
      <c r="I6754" t="str">
        <f>VLOOKUP(H6754,Table2[[State]:[Kürzel für Highcharts]],2,0)</f>
        <v>IN</v>
      </c>
    </row>
    <row r="6755" spans="1:9">
      <c r="A6755">
        <v>5</v>
      </c>
      <c r="B6755" s="3">
        <v>43149</v>
      </c>
      <c r="C6755">
        <v>1.34</v>
      </c>
      <c r="D6755">
        <v>7478.79</v>
      </c>
      <c r="E6755" t="s">
        <v>10</v>
      </c>
      <c r="F6755">
        <v>2018</v>
      </c>
      <c r="G6755" s="4" t="s">
        <v>29</v>
      </c>
      <c r="H6755" t="str">
        <f>VLOOKUP(G6755,States!$A$1:$B$71,2,0)</f>
        <v>Indiana</v>
      </c>
      <c r="I6755" t="str">
        <f>VLOOKUP(H6755,Table2[[State]:[Kürzel für Highcharts]],2,0)</f>
        <v>IN</v>
      </c>
    </row>
    <row r="6756" spans="1:9">
      <c r="A6756">
        <v>6</v>
      </c>
      <c r="B6756" s="3">
        <v>43142</v>
      </c>
      <c r="C6756">
        <v>1.34</v>
      </c>
      <c r="D6756">
        <v>8377.74</v>
      </c>
      <c r="E6756" t="s">
        <v>10</v>
      </c>
      <c r="F6756">
        <v>2018</v>
      </c>
      <c r="G6756" s="4" t="s">
        <v>29</v>
      </c>
      <c r="H6756" t="str">
        <f>VLOOKUP(G6756,States!$A$1:$B$71,2,0)</f>
        <v>Indiana</v>
      </c>
      <c r="I6756" t="str">
        <f>VLOOKUP(H6756,Table2[[State]:[Kürzel für Highcharts]],2,0)</f>
        <v>IN</v>
      </c>
    </row>
    <row r="6757" spans="1:9">
      <c r="A6757">
        <v>7</v>
      </c>
      <c r="B6757" s="3">
        <v>43135</v>
      </c>
      <c r="C6757">
        <v>1.36</v>
      </c>
      <c r="D6757">
        <v>9773.2099999999991</v>
      </c>
      <c r="E6757" t="s">
        <v>10</v>
      </c>
      <c r="F6757">
        <v>2018</v>
      </c>
      <c r="G6757" s="4" t="s">
        <v>29</v>
      </c>
      <c r="H6757" t="str">
        <f>VLOOKUP(G6757,States!$A$1:$B$71,2,0)</f>
        <v>Indiana</v>
      </c>
      <c r="I6757" t="str">
        <f>VLOOKUP(H6757,Table2[[State]:[Kürzel für Highcharts]],2,0)</f>
        <v>IN</v>
      </c>
    </row>
    <row r="6758" spans="1:9">
      <c r="A6758">
        <v>8</v>
      </c>
      <c r="B6758" s="3">
        <v>43128</v>
      </c>
      <c r="C6758">
        <v>1.4</v>
      </c>
      <c r="D6758">
        <v>8935.85</v>
      </c>
      <c r="E6758" t="s">
        <v>10</v>
      </c>
      <c r="F6758">
        <v>2018</v>
      </c>
      <c r="G6758" s="4" t="s">
        <v>29</v>
      </c>
      <c r="H6758" t="str">
        <f>VLOOKUP(G6758,States!$A$1:$B$71,2,0)</f>
        <v>Indiana</v>
      </c>
      <c r="I6758" t="str">
        <f>VLOOKUP(H6758,Table2[[State]:[Kürzel für Highcharts]],2,0)</f>
        <v>IN</v>
      </c>
    </row>
    <row r="6759" spans="1:9">
      <c r="A6759">
        <v>9</v>
      </c>
      <c r="B6759" s="3">
        <v>43121</v>
      </c>
      <c r="C6759">
        <v>1.48</v>
      </c>
      <c r="D6759">
        <v>9495.4599999999991</v>
      </c>
      <c r="E6759" t="s">
        <v>10</v>
      </c>
      <c r="F6759">
        <v>2018</v>
      </c>
      <c r="G6759" s="4" t="s">
        <v>29</v>
      </c>
      <c r="H6759" t="str">
        <f>VLOOKUP(G6759,States!$A$1:$B$71,2,0)</f>
        <v>Indiana</v>
      </c>
      <c r="I6759" t="str">
        <f>VLOOKUP(H6759,Table2[[State]:[Kürzel für Highcharts]],2,0)</f>
        <v>IN</v>
      </c>
    </row>
    <row r="6760" spans="1:9">
      <c r="A6760">
        <v>10</v>
      </c>
      <c r="B6760" s="3">
        <v>43114</v>
      </c>
      <c r="C6760">
        <v>1.46</v>
      </c>
      <c r="D6760">
        <v>13651.18</v>
      </c>
      <c r="E6760" t="s">
        <v>10</v>
      </c>
      <c r="F6760">
        <v>2018</v>
      </c>
      <c r="G6760" s="4" t="s">
        <v>29</v>
      </c>
      <c r="H6760" t="str">
        <f>VLOOKUP(G6760,States!$A$1:$B$71,2,0)</f>
        <v>Indiana</v>
      </c>
      <c r="I6760" t="str">
        <f>VLOOKUP(H6760,Table2[[State]:[Kürzel für Highcharts]],2,0)</f>
        <v>IN</v>
      </c>
    </row>
    <row r="6761" spans="1:9">
      <c r="A6761">
        <v>11</v>
      </c>
      <c r="B6761" s="3">
        <v>43107</v>
      </c>
      <c r="C6761">
        <v>1.46</v>
      </c>
      <c r="D6761">
        <v>9885.0499999999993</v>
      </c>
      <c r="E6761" t="s">
        <v>10</v>
      </c>
      <c r="F6761">
        <v>2018</v>
      </c>
      <c r="G6761" s="4" t="s">
        <v>29</v>
      </c>
      <c r="H6761" t="str">
        <f>VLOOKUP(G6761,States!$A$1:$B$71,2,0)</f>
        <v>Indiana</v>
      </c>
      <c r="I6761" t="str">
        <f>VLOOKUP(H6761,Table2[[State]:[Kürzel für Highcharts]],2,0)</f>
        <v>IN</v>
      </c>
    </row>
    <row r="6762" spans="1:9">
      <c r="A6762">
        <v>0</v>
      </c>
      <c r="B6762" s="3">
        <v>42365</v>
      </c>
      <c r="C6762">
        <v>0.99</v>
      </c>
      <c r="D6762">
        <v>132982.84</v>
      </c>
      <c r="E6762" t="s">
        <v>8</v>
      </c>
      <c r="F6762">
        <v>2015</v>
      </c>
      <c r="G6762" s="4" t="s">
        <v>30</v>
      </c>
      <c r="H6762" t="str">
        <f>VLOOKUP(G6762,States!$A$1:$B$71,2,0)</f>
        <v>Florida</v>
      </c>
      <c r="I6762" t="str">
        <f>VLOOKUP(H6762,Table2[[State]:[Kürzel für Highcharts]],2,0)</f>
        <v>FL</v>
      </c>
    </row>
    <row r="6763" spans="1:9">
      <c r="A6763">
        <v>1</v>
      </c>
      <c r="B6763" s="3">
        <v>42358</v>
      </c>
      <c r="C6763">
        <v>1.19</v>
      </c>
      <c r="D6763">
        <v>95935.66</v>
      </c>
      <c r="E6763" t="s">
        <v>8</v>
      </c>
      <c r="F6763">
        <v>2015</v>
      </c>
      <c r="G6763" s="4" t="s">
        <v>30</v>
      </c>
      <c r="H6763" t="str">
        <f>VLOOKUP(G6763,States!$A$1:$B$71,2,0)</f>
        <v>Florida</v>
      </c>
      <c r="I6763" t="str">
        <f>VLOOKUP(H6763,Table2[[State]:[Kürzel für Highcharts]],2,0)</f>
        <v>FL</v>
      </c>
    </row>
    <row r="6764" spans="1:9">
      <c r="A6764">
        <v>2</v>
      </c>
      <c r="B6764" s="3">
        <v>42351</v>
      </c>
      <c r="C6764">
        <v>0.96</v>
      </c>
      <c r="D6764">
        <v>140036.16</v>
      </c>
      <c r="E6764" t="s">
        <v>8</v>
      </c>
      <c r="F6764">
        <v>2015</v>
      </c>
      <c r="G6764" s="4" t="s">
        <v>30</v>
      </c>
      <c r="H6764" t="str">
        <f>VLOOKUP(G6764,States!$A$1:$B$71,2,0)</f>
        <v>Florida</v>
      </c>
      <c r="I6764" t="str">
        <f>VLOOKUP(H6764,Table2[[State]:[Kürzel für Highcharts]],2,0)</f>
        <v>FL</v>
      </c>
    </row>
    <row r="6765" spans="1:9">
      <c r="A6765">
        <v>3</v>
      </c>
      <c r="B6765" s="3">
        <v>42344</v>
      </c>
      <c r="C6765">
        <v>1.19</v>
      </c>
      <c r="D6765">
        <v>93337.13</v>
      </c>
      <c r="E6765" t="s">
        <v>8</v>
      </c>
      <c r="F6765">
        <v>2015</v>
      </c>
      <c r="G6765" s="4" t="s">
        <v>30</v>
      </c>
      <c r="H6765" t="str">
        <f>VLOOKUP(G6765,States!$A$1:$B$71,2,0)</f>
        <v>Florida</v>
      </c>
      <c r="I6765" t="str">
        <f>VLOOKUP(H6765,Table2[[State]:[Kürzel für Highcharts]],2,0)</f>
        <v>FL</v>
      </c>
    </row>
    <row r="6766" spans="1:9">
      <c r="A6766">
        <v>4</v>
      </c>
      <c r="B6766" s="3">
        <v>42337</v>
      </c>
      <c r="C6766">
        <v>0.96</v>
      </c>
      <c r="D6766">
        <v>121236.54</v>
      </c>
      <c r="E6766" t="s">
        <v>8</v>
      </c>
      <c r="F6766">
        <v>2015</v>
      </c>
      <c r="G6766" s="4" t="s">
        <v>30</v>
      </c>
      <c r="H6766" t="str">
        <f>VLOOKUP(G6766,States!$A$1:$B$71,2,0)</f>
        <v>Florida</v>
      </c>
      <c r="I6766" t="str">
        <f>VLOOKUP(H6766,Table2[[State]:[Kürzel für Highcharts]],2,0)</f>
        <v>FL</v>
      </c>
    </row>
    <row r="6767" spans="1:9">
      <c r="A6767">
        <v>5</v>
      </c>
      <c r="B6767" s="3">
        <v>42330</v>
      </c>
      <c r="C6767">
        <v>0.98</v>
      </c>
      <c r="D6767">
        <v>115300.79</v>
      </c>
      <c r="E6767" t="s">
        <v>8</v>
      </c>
      <c r="F6767">
        <v>2015</v>
      </c>
      <c r="G6767" s="4" t="s">
        <v>30</v>
      </c>
      <c r="H6767" t="str">
        <f>VLOOKUP(G6767,States!$A$1:$B$71,2,0)</f>
        <v>Florida</v>
      </c>
      <c r="I6767" t="str">
        <f>VLOOKUP(H6767,Table2[[State]:[Kürzel für Highcharts]],2,0)</f>
        <v>FL</v>
      </c>
    </row>
    <row r="6768" spans="1:9">
      <c r="A6768">
        <v>6</v>
      </c>
      <c r="B6768" s="3">
        <v>42323</v>
      </c>
      <c r="C6768">
        <v>1.25</v>
      </c>
      <c r="D6768">
        <v>90999.05</v>
      </c>
      <c r="E6768" t="s">
        <v>8</v>
      </c>
      <c r="F6768">
        <v>2015</v>
      </c>
      <c r="G6768" s="4" t="s">
        <v>30</v>
      </c>
      <c r="H6768" t="str">
        <f>VLOOKUP(G6768,States!$A$1:$B$71,2,0)</f>
        <v>Florida</v>
      </c>
      <c r="I6768" t="str">
        <f>VLOOKUP(H6768,Table2[[State]:[Kürzel für Highcharts]],2,0)</f>
        <v>FL</v>
      </c>
    </row>
    <row r="6769" spans="1:9">
      <c r="A6769">
        <v>7</v>
      </c>
      <c r="B6769" s="3">
        <v>42316</v>
      </c>
      <c r="C6769">
        <v>1.25</v>
      </c>
      <c r="D6769">
        <v>94495.69</v>
      </c>
      <c r="E6769" t="s">
        <v>8</v>
      </c>
      <c r="F6769">
        <v>2015</v>
      </c>
      <c r="G6769" s="4" t="s">
        <v>30</v>
      </c>
      <c r="H6769" t="str">
        <f>VLOOKUP(G6769,States!$A$1:$B$71,2,0)</f>
        <v>Florida</v>
      </c>
      <c r="I6769" t="str">
        <f>VLOOKUP(H6769,Table2[[State]:[Kürzel für Highcharts]],2,0)</f>
        <v>FL</v>
      </c>
    </row>
    <row r="6770" spans="1:9">
      <c r="A6770">
        <v>8</v>
      </c>
      <c r="B6770" s="3">
        <v>42309</v>
      </c>
      <c r="C6770">
        <v>0.97</v>
      </c>
      <c r="D6770">
        <v>162559.72</v>
      </c>
      <c r="E6770" t="s">
        <v>8</v>
      </c>
      <c r="F6770">
        <v>2015</v>
      </c>
      <c r="G6770" s="4" t="s">
        <v>30</v>
      </c>
      <c r="H6770" t="str">
        <f>VLOOKUP(G6770,States!$A$1:$B$71,2,0)</f>
        <v>Florida</v>
      </c>
      <c r="I6770" t="str">
        <f>VLOOKUP(H6770,Table2[[State]:[Kürzel für Highcharts]],2,0)</f>
        <v>FL</v>
      </c>
    </row>
    <row r="6771" spans="1:9">
      <c r="A6771">
        <v>9</v>
      </c>
      <c r="B6771" s="3">
        <v>42302</v>
      </c>
      <c r="C6771">
        <v>1.22</v>
      </c>
      <c r="D6771">
        <v>98097.37</v>
      </c>
      <c r="E6771" t="s">
        <v>8</v>
      </c>
      <c r="F6771">
        <v>2015</v>
      </c>
      <c r="G6771" s="4" t="s">
        <v>30</v>
      </c>
      <c r="H6771" t="str">
        <f>VLOOKUP(G6771,States!$A$1:$B$71,2,0)</f>
        <v>Florida</v>
      </c>
      <c r="I6771" t="str">
        <f>VLOOKUP(H6771,Table2[[State]:[Kürzel für Highcharts]],2,0)</f>
        <v>FL</v>
      </c>
    </row>
    <row r="6772" spans="1:9">
      <c r="A6772">
        <v>10</v>
      </c>
      <c r="B6772" s="3">
        <v>42295</v>
      </c>
      <c r="C6772">
        <v>1.25</v>
      </c>
      <c r="D6772">
        <v>92599.79</v>
      </c>
      <c r="E6772" t="s">
        <v>8</v>
      </c>
      <c r="F6772">
        <v>2015</v>
      </c>
      <c r="G6772" s="4" t="s">
        <v>30</v>
      </c>
      <c r="H6772" t="str">
        <f>VLOOKUP(G6772,States!$A$1:$B$71,2,0)</f>
        <v>Florida</v>
      </c>
      <c r="I6772" t="str">
        <f>VLOOKUP(H6772,Table2[[State]:[Kürzel für Highcharts]],2,0)</f>
        <v>FL</v>
      </c>
    </row>
    <row r="6773" spans="1:9">
      <c r="A6773">
        <v>11</v>
      </c>
      <c r="B6773" s="3">
        <v>42288</v>
      </c>
      <c r="C6773">
        <v>0.99</v>
      </c>
      <c r="D6773">
        <v>141875.20000000001</v>
      </c>
      <c r="E6773" t="s">
        <v>8</v>
      </c>
      <c r="F6773">
        <v>2015</v>
      </c>
      <c r="G6773" s="4" t="s">
        <v>30</v>
      </c>
      <c r="H6773" t="str">
        <f>VLOOKUP(G6773,States!$A$1:$B$71,2,0)</f>
        <v>Florida</v>
      </c>
      <c r="I6773" t="str">
        <f>VLOOKUP(H6773,Table2[[State]:[Kürzel für Highcharts]],2,0)</f>
        <v>FL</v>
      </c>
    </row>
    <row r="6774" spans="1:9">
      <c r="A6774">
        <v>12</v>
      </c>
      <c r="B6774" s="3">
        <v>42281</v>
      </c>
      <c r="C6774">
        <v>0.99</v>
      </c>
      <c r="D6774">
        <v>153146.21</v>
      </c>
      <c r="E6774" t="s">
        <v>8</v>
      </c>
      <c r="F6774">
        <v>2015</v>
      </c>
      <c r="G6774" s="4" t="s">
        <v>30</v>
      </c>
      <c r="H6774" t="str">
        <f>VLOOKUP(G6774,States!$A$1:$B$71,2,0)</f>
        <v>Florida</v>
      </c>
      <c r="I6774" t="str">
        <f>VLOOKUP(H6774,Table2[[State]:[Kürzel für Highcharts]],2,0)</f>
        <v>FL</v>
      </c>
    </row>
    <row r="6775" spans="1:9">
      <c r="A6775">
        <v>13</v>
      </c>
      <c r="B6775" s="3">
        <v>42274</v>
      </c>
      <c r="C6775">
        <v>1.27</v>
      </c>
      <c r="D6775">
        <v>92325.73</v>
      </c>
      <c r="E6775" t="s">
        <v>8</v>
      </c>
      <c r="F6775">
        <v>2015</v>
      </c>
      <c r="G6775" s="4" t="s">
        <v>30</v>
      </c>
      <c r="H6775" t="str">
        <f>VLOOKUP(G6775,States!$A$1:$B$71,2,0)</f>
        <v>Florida</v>
      </c>
      <c r="I6775" t="str">
        <f>VLOOKUP(H6775,Table2[[State]:[Kürzel für Highcharts]],2,0)</f>
        <v>FL</v>
      </c>
    </row>
    <row r="6776" spans="1:9">
      <c r="A6776">
        <v>14</v>
      </c>
      <c r="B6776" s="3">
        <v>42267</v>
      </c>
      <c r="C6776">
        <v>0.99</v>
      </c>
      <c r="D6776">
        <v>157688.29</v>
      </c>
      <c r="E6776" t="s">
        <v>8</v>
      </c>
      <c r="F6776">
        <v>2015</v>
      </c>
      <c r="G6776" s="4" t="s">
        <v>30</v>
      </c>
      <c r="H6776" t="str">
        <f>VLOOKUP(G6776,States!$A$1:$B$71,2,0)</f>
        <v>Florida</v>
      </c>
      <c r="I6776" t="str">
        <f>VLOOKUP(H6776,Table2[[State]:[Kürzel für Highcharts]],2,0)</f>
        <v>FL</v>
      </c>
    </row>
    <row r="6777" spans="1:9">
      <c r="A6777">
        <v>15</v>
      </c>
      <c r="B6777" s="3">
        <v>42260</v>
      </c>
      <c r="C6777">
        <v>1.24</v>
      </c>
      <c r="D6777">
        <v>102870.89</v>
      </c>
      <c r="E6777" t="s">
        <v>8</v>
      </c>
      <c r="F6777">
        <v>2015</v>
      </c>
      <c r="G6777" s="4" t="s">
        <v>30</v>
      </c>
      <c r="H6777" t="str">
        <f>VLOOKUP(G6777,States!$A$1:$B$71,2,0)</f>
        <v>Florida</v>
      </c>
      <c r="I6777" t="str">
        <f>VLOOKUP(H6777,Table2[[State]:[Kürzel für Highcharts]],2,0)</f>
        <v>FL</v>
      </c>
    </row>
    <row r="6778" spans="1:9">
      <c r="A6778">
        <v>16</v>
      </c>
      <c r="B6778" s="3">
        <v>42253</v>
      </c>
      <c r="C6778">
        <v>0.98</v>
      </c>
      <c r="D6778">
        <v>179837.71</v>
      </c>
      <c r="E6778" t="s">
        <v>8</v>
      </c>
      <c r="F6778">
        <v>2015</v>
      </c>
      <c r="G6778" s="4" t="s">
        <v>30</v>
      </c>
      <c r="H6778" t="str">
        <f>VLOOKUP(G6778,States!$A$1:$B$71,2,0)</f>
        <v>Florida</v>
      </c>
      <c r="I6778" t="str">
        <f>VLOOKUP(H6778,Table2[[State]:[Kürzel für Highcharts]],2,0)</f>
        <v>FL</v>
      </c>
    </row>
    <row r="6779" spans="1:9">
      <c r="A6779">
        <v>17</v>
      </c>
      <c r="B6779" s="3">
        <v>42246</v>
      </c>
      <c r="C6779">
        <v>1.26</v>
      </c>
      <c r="D6779">
        <v>116109</v>
      </c>
      <c r="E6779" t="s">
        <v>8</v>
      </c>
      <c r="F6779">
        <v>2015</v>
      </c>
      <c r="G6779" s="4" t="s">
        <v>30</v>
      </c>
      <c r="H6779" t="str">
        <f>VLOOKUP(G6779,States!$A$1:$B$71,2,0)</f>
        <v>Florida</v>
      </c>
      <c r="I6779" t="str">
        <f>VLOOKUP(H6779,Table2[[State]:[Kürzel für Highcharts]],2,0)</f>
        <v>FL</v>
      </c>
    </row>
    <row r="6780" spans="1:9">
      <c r="A6780">
        <v>18</v>
      </c>
      <c r="B6780" s="3">
        <v>42239</v>
      </c>
      <c r="C6780">
        <v>1.25</v>
      </c>
      <c r="D6780">
        <v>111825.39</v>
      </c>
      <c r="E6780" t="s">
        <v>8</v>
      </c>
      <c r="F6780">
        <v>2015</v>
      </c>
      <c r="G6780" s="4" t="s">
        <v>30</v>
      </c>
      <c r="H6780" t="str">
        <f>VLOOKUP(G6780,States!$A$1:$B$71,2,0)</f>
        <v>Florida</v>
      </c>
      <c r="I6780" t="str">
        <f>VLOOKUP(H6780,Table2[[State]:[Kürzel für Highcharts]],2,0)</f>
        <v>FL</v>
      </c>
    </row>
    <row r="6781" spans="1:9">
      <c r="A6781">
        <v>19</v>
      </c>
      <c r="B6781" s="3">
        <v>42232</v>
      </c>
      <c r="C6781">
        <v>1.25</v>
      </c>
      <c r="D6781">
        <v>107523.14</v>
      </c>
      <c r="E6781" t="s">
        <v>8</v>
      </c>
      <c r="F6781">
        <v>2015</v>
      </c>
      <c r="G6781" s="4" t="s">
        <v>30</v>
      </c>
      <c r="H6781" t="str">
        <f>VLOOKUP(G6781,States!$A$1:$B$71,2,0)</f>
        <v>Florida</v>
      </c>
      <c r="I6781" t="str">
        <f>VLOOKUP(H6781,Table2[[State]:[Kürzel für Highcharts]],2,0)</f>
        <v>FL</v>
      </c>
    </row>
    <row r="6782" spans="1:9">
      <c r="A6782">
        <v>20</v>
      </c>
      <c r="B6782" s="3">
        <v>42225</v>
      </c>
      <c r="C6782">
        <v>0.99</v>
      </c>
      <c r="D6782">
        <v>188720.77</v>
      </c>
      <c r="E6782" t="s">
        <v>8</v>
      </c>
      <c r="F6782">
        <v>2015</v>
      </c>
      <c r="G6782" s="4" t="s">
        <v>30</v>
      </c>
      <c r="H6782" t="str">
        <f>VLOOKUP(G6782,States!$A$1:$B$71,2,0)</f>
        <v>Florida</v>
      </c>
      <c r="I6782" t="str">
        <f>VLOOKUP(H6782,Table2[[State]:[Kürzel für Highcharts]],2,0)</f>
        <v>FL</v>
      </c>
    </row>
    <row r="6783" spans="1:9">
      <c r="A6783">
        <v>21</v>
      </c>
      <c r="B6783" s="3">
        <v>42218</v>
      </c>
      <c r="C6783">
        <v>1.24</v>
      </c>
      <c r="D6783">
        <v>112332.05</v>
      </c>
      <c r="E6783" t="s">
        <v>8</v>
      </c>
      <c r="F6783">
        <v>2015</v>
      </c>
      <c r="G6783" s="4" t="s">
        <v>30</v>
      </c>
      <c r="H6783" t="str">
        <f>VLOOKUP(G6783,States!$A$1:$B$71,2,0)</f>
        <v>Florida</v>
      </c>
      <c r="I6783" t="str">
        <f>VLOOKUP(H6783,Table2[[State]:[Kürzel für Highcharts]],2,0)</f>
        <v>FL</v>
      </c>
    </row>
    <row r="6784" spans="1:9">
      <c r="A6784">
        <v>22</v>
      </c>
      <c r="B6784" s="3">
        <v>42211</v>
      </c>
      <c r="C6784">
        <v>1.25</v>
      </c>
      <c r="D6784">
        <v>112997.27</v>
      </c>
      <c r="E6784" t="s">
        <v>8</v>
      </c>
      <c r="F6784">
        <v>2015</v>
      </c>
      <c r="G6784" s="4" t="s">
        <v>30</v>
      </c>
      <c r="H6784" t="str">
        <f>VLOOKUP(G6784,States!$A$1:$B$71,2,0)</f>
        <v>Florida</v>
      </c>
      <c r="I6784" t="str">
        <f>VLOOKUP(H6784,Table2[[State]:[Kürzel für Highcharts]],2,0)</f>
        <v>FL</v>
      </c>
    </row>
    <row r="6785" spans="1:9">
      <c r="A6785">
        <v>23</v>
      </c>
      <c r="B6785" s="3">
        <v>42204</v>
      </c>
      <c r="C6785">
        <v>1</v>
      </c>
      <c r="D6785">
        <v>173741.3</v>
      </c>
      <c r="E6785" t="s">
        <v>8</v>
      </c>
      <c r="F6785">
        <v>2015</v>
      </c>
      <c r="G6785" s="4" t="s">
        <v>30</v>
      </c>
      <c r="H6785" t="str">
        <f>VLOOKUP(G6785,States!$A$1:$B$71,2,0)</f>
        <v>Florida</v>
      </c>
      <c r="I6785" t="str">
        <f>VLOOKUP(H6785,Table2[[State]:[Kürzel für Highcharts]],2,0)</f>
        <v>FL</v>
      </c>
    </row>
    <row r="6786" spans="1:9">
      <c r="A6786">
        <v>24</v>
      </c>
      <c r="B6786" s="3">
        <v>42197</v>
      </c>
      <c r="C6786">
        <v>1.22</v>
      </c>
      <c r="D6786">
        <v>110964.6</v>
      </c>
      <c r="E6786" t="s">
        <v>8</v>
      </c>
      <c r="F6786">
        <v>2015</v>
      </c>
      <c r="G6786" s="4" t="s">
        <v>30</v>
      </c>
      <c r="H6786" t="str">
        <f>VLOOKUP(G6786,States!$A$1:$B$71,2,0)</f>
        <v>Florida</v>
      </c>
      <c r="I6786" t="str">
        <f>VLOOKUP(H6786,Table2[[State]:[Kürzel für Highcharts]],2,0)</f>
        <v>FL</v>
      </c>
    </row>
    <row r="6787" spans="1:9">
      <c r="A6787">
        <v>25</v>
      </c>
      <c r="B6787" s="3">
        <v>42190</v>
      </c>
      <c r="C6787">
        <v>0.95</v>
      </c>
      <c r="D6787">
        <v>211960.25</v>
      </c>
      <c r="E6787" t="s">
        <v>8</v>
      </c>
      <c r="F6787">
        <v>2015</v>
      </c>
      <c r="G6787" s="4" t="s">
        <v>30</v>
      </c>
      <c r="H6787" t="str">
        <f>VLOOKUP(G6787,States!$A$1:$B$71,2,0)</f>
        <v>Florida</v>
      </c>
      <c r="I6787" t="str">
        <f>VLOOKUP(H6787,Table2[[State]:[Kürzel für Highcharts]],2,0)</f>
        <v>FL</v>
      </c>
    </row>
    <row r="6788" spans="1:9">
      <c r="A6788">
        <v>26</v>
      </c>
      <c r="B6788" s="3">
        <v>42183</v>
      </c>
      <c r="C6788">
        <v>1.1599999999999999</v>
      </c>
      <c r="D6788">
        <v>135739.94</v>
      </c>
      <c r="E6788" t="s">
        <v>8</v>
      </c>
      <c r="F6788">
        <v>2015</v>
      </c>
      <c r="G6788" s="4" t="s">
        <v>30</v>
      </c>
      <c r="H6788" t="str">
        <f>VLOOKUP(G6788,States!$A$1:$B$71,2,0)</f>
        <v>Florida</v>
      </c>
      <c r="I6788" t="str">
        <f>VLOOKUP(H6788,Table2[[State]:[Kürzel für Highcharts]],2,0)</f>
        <v>FL</v>
      </c>
    </row>
    <row r="6789" spans="1:9">
      <c r="A6789">
        <v>27</v>
      </c>
      <c r="B6789" s="3">
        <v>42176</v>
      </c>
      <c r="C6789">
        <v>0.95</v>
      </c>
      <c r="D6789">
        <v>192111.32</v>
      </c>
      <c r="E6789" t="s">
        <v>8</v>
      </c>
      <c r="F6789">
        <v>2015</v>
      </c>
      <c r="G6789" s="4" t="s">
        <v>30</v>
      </c>
      <c r="H6789" t="str">
        <f>VLOOKUP(G6789,States!$A$1:$B$71,2,0)</f>
        <v>Florida</v>
      </c>
      <c r="I6789" t="str">
        <f>VLOOKUP(H6789,Table2[[State]:[Kürzel für Highcharts]],2,0)</f>
        <v>FL</v>
      </c>
    </row>
    <row r="6790" spans="1:9">
      <c r="A6790">
        <v>28</v>
      </c>
      <c r="B6790" s="3">
        <v>42169</v>
      </c>
      <c r="C6790">
        <v>1.2</v>
      </c>
      <c r="D6790">
        <v>129526.61</v>
      </c>
      <c r="E6790" t="s">
        <v>8</v>
      </c>
      <c r="F6790">
        <v>2015</v>
      </c>
      <c r="G6790" s="4" t="s">
        <v>30</v>
      </c>
      <c r="H6790" t="str">
        <f>VLOOKUP(G6790,States!$A$1:$B$71,2,0)</f>
        <v>Florida</v>
      </c>
      <c r="I6790" t="str">
        <f>VLOOKUP(H6790,Table2[[State]:[Kürzel für Highcharts]],2,0)</f>
        <v>FL</v>
      </c>
    </row>
    <row r="6791" spans="1:9">
      <c r="A6791">
        <v>29</v>
      </c>
      <c r="B6791" s="3">
        <v>42162</v>
      </c>
      <c r="C6791">
        <v>0.98</v>
      </c>
      <c r="D6791">
        <v>190396.79999999999</v>
      </c>
      <c r="E6791" t="s">
        <v>8</v>
      </c>
      <c r="F6791">
        <v>2015</v>
      </c>
      <c r="G6791" s="4" t="s">
        <v>30</v>
      </c>
      <c r="H6791" t="str">
        <f>VLOOKUP(G6791,States!$A$1:$B$71,2,0)</f>
        <v>Florida</v>
      </c>
      <c r="I6791" t="str">
        <f>VLOOKUP(H6791,Table2[[State]:[Kürzel für Highcharts]],2,0)</f>
        <v>FL</v>
      </c>
    </row>
    <row r="6792" spans="1:9">
      <c r="A6792">
        <v>30</v>
      </c>
      <c r="B6792" s="3">
        <v>42155</v>
      </c>
      <c r="C6792">
        <v>1.24</v>
      </c>
      <c r="D6792">
        <v>128105.43</v>
      </c>
      <c r="E6792" t="s">
        <v>8</v>
      </c>
      <c r="F6792">
        <v>2015</v>
      </c>
      <c r="G6792" s="4" t="s">
        <v>30</v>
      </c>
      <c r="H6792" t="str">
        <f>VLOOKUP(G6792,States!$A$1:$B$71,2,0)</f>
        <v>Florida</v>
      </c>
      <c r="I6792" t="str">
        <f>VLOOKUP(H6792,Table2[[State]:[Kürzel für Highcharts]],2,0)</f>
        <v>FL</v>
      </c>
    </row>
    <row r="6793" spans="1:9">
      <c r="A6793">
        <v>31</v>
      </c>
      <c r="B6793" s="3">
        <v>42148</v>
      </c>
      <c r="C6793">
        <v>1</v>
      </c>
      <c r="D6793">
        <v>195410.86</v>
      </c>
      <c r="E6793" t="s">
        <v>8</v>
      </c>
      <c r="F6793">
        <v>2015</v>
      </c>
      <c r="G6793" s="4" t="s">
        <v>30</v>
      </c>
      <c r="H6793" t="str">
        <f>VLOOKUP(G6793,States!$A$1:$B$71,2,0)</f>
        <v>Florida</v>
      </c>
      <c r="I6793" t="str">
        <f>VLOOKUP(H6793,Table2[[State]:[Kürzel für Highcharts]],2,0)</f>
        <v>FL</v>
      </c>
    </row>
    <row r="6794" spans="1:9">
      <c r="A6794">
        <v>32</v>
      </c>
      <c r="B6794" s="3">
        <v>42141</v>
      </c>
      <c r="C6794">
        <v>1.22</v>
      </c>
      <c r="D6794">
        <v>120930.26</v>
      </c>
      <c r="E6794" t="s">
        <v>8</v>
      </c>
      <c r="F6794">
        <v>2015</v>
      </c>
      <c r="G6794" s="4" t="s">
        <v>30</v>
      </c>
      <c r="H6794" t="str">
        <f>VLOOKUP(G6794,States!$A$1:$B$71,2,0)</f>
        <v>Florida</v>
      </c>
      <c r="I6794" t="str">
        <f>VLOOKUP(H6794,Table2[[State]:[Kürzel für Highcharts]],2,0)</f>
        <v>FL</v>
      </c>
    </row>
    <row r="6795" spans="1:9">
      <c r="A6795">
        <v>33</v>
      </c>
      <c r="B6795" s="3">
        <v>42134</v>
      </c>
      <c r="C6795">
        <v>1.24</v>
      </c>
      <c r="D6795">
        <v>125605.25</v>
      </c>
      <c r="E6795" t="s">
        <v>8</v>
      </c>
      <c r="F6795">
        <v>2015</v>
      </c>
      <c r="G6795" s="4" t="s">
        <v>30</v>
      </c>
      <c r="H6795" t="str">
        <f>VLOOKUP(G6795,States!$A$1:$B$71,2,0)</f>
        <v>Florida</v>
      </c>
      <c r="I6795" t="str">
        <f>VLOOKUP(H6795,Table2[[State]:[Kürzel für Highcharts]],2,0)</f>
        <v>FL</v>
      </c>
    </row>
    <row r="6796" spans="1:9">
      <c r="A6796">
        <v>34</v>
      </c>
      <c r="B6796" s="3">
        <v>42127</v>
      </c>
      <c r="C6796">
        <v>0.96</v>
      </c>
      <c r="D6796">
        <v>254514.32</v>
      </c>
      <c r="E6796" t="s">
        <v>8</v>
      </c>
      <c r="F6796">
        <v>2015</v>
      </c>
      <c r="G6796" s="4" t="s">
        <v>30</v>
      </c>
      <c r="H6796" t="str">
        <f>VLOOKUP(G6796,States!$A$1:$B$71,2,0)</f>
        <v>Florida</v>
      </c>
      <c r="I6796" t="str">
        <f>VLOOKUP(H6796,Table2[[State]:[Kürzel für Highcharts]],2,0)</f>
        <v>FL</v>
      </c>
    </row>
    <row r="6797" spans="1:9">
      <c r="A6797">
        <v>35</v>
      </c>
      <c r="B6797" s="3">
        <v>42120</v>
      </c>
      <c r="C6797">
        <v>1.21</v>
      </c>
      <c r="D6797">
        <v>127939.11</v>
      </c>
      <c r="E6797" t="s">
        <v>8</v>
      </c>
      <c r="F6797">
        <v>2015</v>
      </c>
      <c r="G6797" s="4" t="s">
        <v>30</v>
      </c>
      <c r="H6797" t="str">
        <f>VLOOKUP(G6797,States!$A$1:$B$71,2,0)</f>
        <v>Florida</v>
      </c>
      <c r="I6797" t="str">
        <f>VLOOKUP(H6797,Table2[[State]:[Kürzel für Highcharts]],2,0)</f>
        <v>FL</v>
      </c>
    </row>
    <row r="6798" spans="1:9">
      <c r="A6798">
        <v>36</v>
      </c>
      <c r="B6798" s="3">
        <v>42113</v>
      </c>
      <c r="C6798">
        <v>1.17</v>
      </c>
      <c r="D6798">
        <v>124795.93</v>
      </c>
      <c r="E6798" t="s">
        <v>8</v>
      </c>
      <c r="F6798">
        <v>2015</v>
      </c>
      <c r="G6798" s="4" t="s">
        <v>30</v>
      </c>
      <c r="H6798" t="str">
        <f>VLOOKUP(G6798,States!$A$1:$B$71,2,0)</f>
        <v>Florida</v>
      </c>
      <c r="I6798" t="str">
        <f>VLOOKUP(H6798,Table2[[State]:[Kürzel für Highcharts]],2,0)</f>
        <v>FL</v>
      </c>
    </row>
    <row r="6799" spans="1:9">
      <c r="A6799">
        <v>37</v>
      </c>
      <c r="B6799" s="3">
        <v>42106</v>
      </c>
      <c r="C6799">
        <v>0.99</v>
      </c>
      <c r="D6799">
        <v>180970.46</v>
      </c>
      <c r="E6799" t="s">
        <v>8</v>
      </c>
      <c r="F6799">
        <v>2015</v>
      </c>
      <c r="G6799" s="4" t="s">
        <v>30</v>
      </c>
      <c r="H6799" t="str">
        <f>VLOOKUP(G6799,States!$A$1:$B$71,2,0)</f>
        <v>Florida</v>
      </c>
      <c r="I6799" t="str">
        <f>VLOOKUP(H6799,Table2[[State]:[Kürzel für Highcharts]],2,0)</f>
        <v>FL</v>
      </c>
    </row>
    <row r="6800" spans="1:9">
      <c r="A6800">
        <v>38</v>
      </c>
      <c r="B6800" s="3">
        <v>42099</v>
      </c>
      <c r="C6800">
        <v>1.1000000000000001</v>
      </c>
      <c r="D6800">
        <v>146744.37</v>
      </c>
      <c r="E6800" t="s">
        <v>8</v>
      </c>
      <c r="F6800">
        <v>2015</v>
      </c>
      <c r="G6800" s="4" t="s">
        <v>30</v>
      </c>
      <c r="H6800" t="str">
        <f>VLOOKUP(G6800,States!$A$1:$B$71,2,0)</f>
        <v>Florida</v>
      </c>
      <c r="I6800" t="str">
        <f>VLOOKUP(H6800,Table2[[State]:[Kürzel für Highcharts]],2,0)</f>
        <v>FL</v>
      </c>
    </row>
    <row r="6801" spans="1:9">
      <c r="A6801">
        <v>39</v>
      </c>
      <c r="B6801" s="3">
        <v>42092</v>
      </c>
      <c r="C6801">
        <v>1.2</v>
      </c>
      <c r="D6801">
        <v>109050.11</v>
      </c>
      <c r="E6801" t="s">
        <v>8</v>
      </c>
      <c r="F6801">
        <v>2015</v>
      </c>
      <c r="G6801" s="4" t="s">
        <v>30</v>
      </c>
      <c r="H6801" t="str">
        <f>VLOOKUP(G6801,States!$A$1:$B$71,2,0)</f>
        <v>Florida</v>
      </c>
      <c r="I6801" t="str">
        <f>VLOOKUP(H6801,Table2[[State]:[Kürzel für Highcharts]],2,0)</f>
        <v>FL</v>
      </c>
    </row>
    <row r="6802" spans="1:9">
      <c r="A6802">
        <v>40</v>
      </c>
      <c r="B6802" s="3">
        <v>42085</v>
      </c>
      <c r="C6802">
        <v>0.96</v>
      </c>
      <c r="D6802">
        <v>185570.06</v>
      </c>
      <c r="E6802" t="s">
        <v>8</v>
      </c>
      <c r="F6802">
        <v>2015</v>
      </c>
      <c r="G6802" s="4" t="s">
        <v>30</v>
      </c>
      <c r="H6802" t="str">
        <f>VLOOKUP(G6802,States!$A$1:$B$71,2,0)</f>
        <v>Florida</v>
      </c>
      <c r="I6802" t="str">
        <f>VLOOKUP(H6802,Table2[[State]:[Kürzel für Highcharts]],2,0)</f>
        <v>FL</v>
      </c>
    </row>
    <row r="6803" spans="1:9">
      <c r="A6803">
        <v>41</v>
      </c>
      <c r="B6803" s="3">
        <v>42078</v>
      </c>
      <c r="C6803">
        <v>1.27</v>
      </c>
      <c r="D6803">
        <v>110128.66</v>
      </c>
      <c r="E6803" t="s">
        <v>8</v>
      </c>
      <c r="F6803">
        <v>2015</v>
      </c>
      <c r="G6803" s="4" t="s">
        <v>30</v>
      </c>
      <c r="H6803" t="str">
        <f>VLOOKUP(G6803,States!$A$1:$B$71,2,0)</f>
        <v>Florida</v>
      </c>
      <c r="I6803" t="str">
        <f>VLOOKUP(H6803,Table2[[State]:[Kürzel für Highcharts]],2,0)</f>
        <v>FL</v>
      </c>
    </row>
    <row r="6804" spans="1:9">
      <c r="A6804">
        <v>42</v>
      </c>
      <c r="B6804" s="3">
        <v>42071</v>
      </c>
      <c r="C6804">
        <v>1.24</v>
      </c>
      <c r="D6804">
        <v>112487.2</v>
      </c>
      <c r="E6804" t="s">
        <v>8</v>
      </c>
      <c r="F6804">
        <v>2015</v>
      </c>
      <c r="G6804" s="4" t="s">
        <v>30</v>
      </c>
      <c r="H6804" t="str">
        <f>VLOOKUP(G6804,States!$A$1:$B$71,2,0)</f>
        <v>Florida</v>
      </c>
      <c r="I6804" t="str">
        <f>VLOOKUP(H6804,Table2[[State]:[Kürzel für Highcharts]],2,0)</f>
        <v>FL</v>
      </c>
    </row>
    <row r="6805" spans="1:9">
      <c r="A6805">
        <v>43</v>
      </c>
      <c r="B6805" s="3">
        <v>42064</v>
      </c>
      <c r="C6805">
        <v>1.01</v>
      </c>
      <c r="D6805">
        <v>167254.64000000001</v>
      </c>
      <c r="E6805" t="s">
        <v>8</v>
      </c>
      <c r="F6805">
        <v>2015</v>
      </c>
      <c r="G6805" s="4" t="s">
        <v>30</v>
      </c>
      <c r="H6805" t="str">
        <f>VLOOKUP(G6805,States!$A$1:$B$71,2,0)</f>
        <v>Florida</v>
      </c>
      <c r="I6805" t="str">
        <f>VLOOKUP(H6805,Table2[[State]:[Kürzel für Highcharts]],2,0)</f>
        <v>FL</v>
      </c>
    </row>
    <row r="6806" spans="1:9">
      <c r="A6806">
        <v>44</v>
      </c>
      <c r="B6806" s="3">
        <v>42057</v>
      </c>
      <c r="C6806">
        <v>1.1000000000000001</v>
      </c>
      <c r="D6806">
        <v>121048.7</v>
      </c>
      <c r="E6806" t="s">
        <v>8</v>
      </c>
      <c r="F6806">
        <v>2015</v>
      </c>
      <c r="G6806" s="4" t="s">
        <v>30</v>
      </c>
      <c r="H6806" t="str">
        <f>VLOOKUP(G6806,States!$A$1:$B$71,2,0)</f>
        <v>Florida</v>
      </c>
      <c r="I6806" t="str">
        <f>VLOOKUP(H6806,Table2[[State]:[Kürzel für Highcharts]],2,0)</f>
        <v>FL</v>
      </c>
    </row>
    <row r="6807" spans="1:9">
      <c r="A6807">
        <v>45</v>
      </c>
      <c r="B6807" s="3">
        <v>42050</v>
      </c>
      <c r="C6807">
        <v>1.24</v>
      </c>
      <c r="D6807">
        <v>105176.25</v>
      </c>
      <c r="E6807" t="s">
        <v>8</v>
      </c>
      <c r="F6807">
        <v>2015</v>
      </c>
      <c r="G6807" s="4" t="s">
        <v>30</v>
      </c>
      <c r="H6807" t="str">
        <f>VLOOKUP(G6807,States!$A$1:$B$71,2,0)</f>
        <v>Florida</v>
      </c>
      <c r="I6807" t="str">
        <f>VLOOKUP(H6807,Table2[[State]:[Kürzel für Highcharts]],2,0)</f>
        <v>FL</v>
      </c>
    </row>
    <row r="6808" spans="1:9">
      <c r="A6808">
        <v>46</v>
      </c>
      <c r="B6808" s="3">
        <v>42043</v>
      </c>
      <c r="C6808">
        <v>1.21</v>
      </c>
      <c r="D6808">
        <v>91840.75</v>
      </c>
      <c r="E6808" t="s">
        <v>8</v>
      </c>
      <c r="F6808">
        <v>2015</v>
      </c>
      <c r="G6808" s="4" t="s">
        <v>30</v>
      </c>
      <c r="H6808" t="str">
        <f>VLOOKUP(G6808,States!$A$1:$B$71,2,0)</f>
        <v>Florida</v>
      </c>
      <c r="I6808" t="str">
        <f>VLOOKUP(H6808,Table2[[State]:[Kürzel für Highcharts]],2,0)</f>
        <v>FL</v>
      </c>
    </row>
    <row r="6809" spans="1:9">
      <c r="A6809">
        <v>47</v>
      </c>
      <c r="B6809" s="3">
        <v>42036</v>
      </c>
      <c r="C6809">
        <v>0.92</v>
      </c>
      <c r="D6809">
        <v>237910.63</v>
      </c>
      <c r="E6809" t="s">
        <v>8</v>
      </c>
      <c r="F6809">
        <v>2015</v>
      </c>
      <c r="G6809" s="4" t="s">
        <v>30</v>
      </c>
      <c r="H6809" t="str">
        <f>VLOOKUP(G6809,States!$A$1:$B$71,2,0)</f>
        <v>Florida</v>
      </c>
      <c r="I6809" t="str">
        <f>VLOOKUP(H6809,Table2[[State]:[Kürzel für Highcharts]],2,0)</f>
        <v>FL</v>
      </c>
    </row>
    <row r="6810" spans="1:9">
      <c r="A6810">
        <v>48</v>
      </c>
      <c r="B6810" s="3">
        <v>42029</v>
      </c>
      <c r="C6810">
        <v>1.2</v>
      </c>
      <c r="D6810">
        <v>109940.55</v>
      </c>
      <c r="E6810" t="s">
        <v>8</v>
      </c>
      <c r="F6810">
        <v>2015</v>
      </c>
      <c r="G6810" s="4" t="s">
        <v>30</v>
      </c>
      <c r="H6810" t="str">
        <f>VLOOKUP(G6810,States!$A$1:$B$71,2,0)</f>
        <v>Florida</v>
      </c>
      <c r="I6810" t="str">
        <f>VLOOKUP(H6810,Table2[[State]:[Kürzel für Highcharts]],2,0)</f>
        <v>FL</v>
      </c>
    </row>
    <row r="6811" spans="1:9">
      <c r="A6811">
        <v>49</v>
      </c>
      <c r="B6811" s="3">
        <v>42022</v>
      </c>
      <c r="C6811">
        <v>1.27</v>
      </c>
      <c r="D6811">
        <v>99496.16</v>
      </c>
      <c r="E6811" t="s">
        <v>8</v>
      </c>
      <c r="F6811">
        <v>2015</v>
      </c>
      <c r="G6811" s="4" t="s">
        <v>30</v>
      </c>
      <c r="H6811" t="str">
        <f>VLOOKUP(G6811,States!$A$1:$B$71,2,0)</f>
        <v>Florida</v>
      </c>
      <c r="I6811" t="str">
        <f>VLOOKUP(H6811,Table2[[State]:[Kürzel für Highcharts]],2,0)</f>
        <v>FL</v>
      </c>
    </row>
    <row r="6812" spans="1:9">
      <c r="A6812">
        <v>50</v>
      </c>
      <c r="B6812" s="3">
        <v>42015</v>
      </c>
      <c r="C6812">
        <v>1.2</v>
      </c>
      <c r="D6812">
        <v>99757.17</v>
      </c>
      <c r="E6812" t="s">
        <v>8</v>
      </c>
      <c r="F6812">
        <v>2015</v>
      </c>
      <c r="G6812" s="4" t="s">
        <v>30</v>
      </c>
      <c r="H6812" t="str">
        <f>VLOOKUP(G6812,States!$A$1:$B$71,2,0)</f>
        <v>Florida</v>
      </c>
      <c r="I6812" t="str">
        <f>VLOOKUP(H6812,Table2[[State]:[Kürzel für Highcharts]],2,0)</f>
        <v>FL</v>
      </c>
    </row>
    <row r="6813" spans="1:9">
      <c r="A6813">
        <v>51</v>
      </c>
      <c r="B6813" s="3">
        <v>42008</v>
      </c>
      <c r="C6813">
        <v>0.97</v>
      </c>
      <c r="D6813">
        <v>153506.84</v>
      </c>
      <c r="E6813" t="s">
        <v>8</v>
      </c>
      <c r="F6813">
        <v>2015</v>
      </c>
      <c r="G6813" s="4" t="s">
        <v>30</v>
      </c>
      <c r="H6813" t="str">
        <f>VLOOKUP(G6813,States!$A$1:$B$71,2,0)</f>
        <v>Florida</v>
      </c>
      <c r="I6813" t="str">
        <f>VLOOKUP(H6813,Table2[[State]:[Kürzel für Highcharts]],2,0)</f>
        <v>FL</v>
      </c>
    </row>
    <row r="6814" spans="1:9">
      <c r="A6814">
        <v>0</v>
      </c>
      <c r="B6814" s="3">
        <v>42729</v>
      </c>
      <c r="C6814">
        <v>0.81</v>
      </c>
      <c r="D6814">
        <v>187804.02</v>
      </c>
      <c r="E6814" t="s">
        <v>8</v>
      </c>
      <c r="F6814">
        <v>2016</v>
      </c>
      <c r="G6814" s="4" t="s">
        <v>30</v>
      </c>
      <c r="H6814" t="str">
        <f>VLOOKUP(G6814,States!$A$1:$B$71,2,0)</f>
        <v>Florida</v>
      </c>
      <c r="I6814" t="str">
        <f>VLOOKUP(H6814,Table2[[State]:[Kürzel für Highcharts]],2,0)</f>
        <v>FL</v>
      </c>
    </row>
    <row r="6815" spans="1:9">
      <c r="A6815">
        <v>1</v>
      </c>
      <c r="B6815" s="3">
        <v>42722</v>
      </c>
      <c r="C6815">
        <v>0.84</v>
      </c>
      <c r="D6815">
        <v>162502.29999999999</v>
      </c>
      <c r="E6815" t="s">
        <v>8</v>
      </c>
      <c r="F6815">
        <v>2016</v>
      </c>
      <c r="G6815" s="4" t="s">
        <v>30</v>
      </c>
      <c r="H6815" t="str">
        <f>VLOOKUP(G6815,States!$A$1:$B$71,2,0)</f>
        <v>Florida</v>
      </c>
      <c r="I6815" t="str">
        <f>VLOOKUP(H6815,Table2[[State]:[Kürzel für Highcharts]],2,0)</f>
        <v>FL</v>
      </c>
    </row>
    <row r="6816" spans="1:9">
      <c r="A6816">
        <v>2</v>
      </c>
      <c r="B6816" s="3">
        <v>42715</v>
      </c>
      <c r="C6816">
        <v>1.17</v>
      </c>
      <c r="D6816">
        <v>116052.47</v>
      </c>
      <c r="E6816" t="s">
        <v>8</v>
      </c>
      <c r="F6816">
        <v>2016</v>
      </c>
      <c r="G6816" s="4" t="s">
        <v>30</v>
      </c>
      <c r="H6816" t="str">
        <f>VLOOKUP(G6816,States!$A$1:$B$71,2,0)</f>
        <v>Florida</v>
      </c>
      <c r="I6816" t="str">
        <f>VLOOKUP(H6816,Table2[[State]:[Kürzel für Highcharts]],2,0)</f>
        <v>FL</v>
      </c>
    </row>
    <row r="6817" spans="1:9">
      <c r="A6817">
        <v>3</v>
      </c>
      <c r="B6817" s="3">
        <v>42708</v>
      </c>
      <c r="C6817">
        <v>0.89</v>
      </c>
      <c r="D6817">
        <v>206009.55</v>
      </c>
      <c r="E6817" t="s">
        <v>8</v>
      </c>
      <c r="F6817">
        <v>2016</v>
      </c>
      <c r="G6817" s="4" t="s">
        <v>30</v>
      </c>
      <c r="H6817" t="str">
        <f>VLOOKUP(G6817,States!$A$1:$B$71,2,0)</f>
        <v>Florida</v>
      </c>
      <c r="I6817" t="str">
        <f>VLOOKUP(H6817,Table2[[State]:[Kürzel für Highcharts]],2,0)</f>
        <v>FL</v>
      </c>
    </row>
    <row r="6818" spans="1:9">
      <c r="A6818">
        <v>4</v>
      </c>
      <c r="B6818" s="3">
        <v>42701</v>
      </c>
      <c r="C6818">
        <v>1.36</v>
      </c>
      <c r="D6818">
        <v>111672</v>
      </c>
      <c r="E6818" t="s">
        <v>8</v>
      </c>
      <c r="F6818">
        <v>2016</v>
      </c>
      <c r="G6818" s="4" t="s">
        <v>30</v>
      </c>
      <c r="H6818" t="str">
        <f>VLOOKUP(G6818,States!$A$1:$B$71,2,0)</f>
        <v>Florida</v>
      </c>
      <c r="I6818" t="str">
        <f>VLOOKUP(H6818,Table2[[State]:[Kürzel für Highcharts]],2,0)</f>
        <v>FL</v>
      </c>
    </row>
    <row r="6819" spans="1:9">
      <c r="A6819">
        <v>5</v>
      </c>
      <c r="B6819" s="3">
        <v>42694</v>
      </c>
      <c r="C6819">
        <v>1.36</v>
      </c>
      <c r="D6819">
        <v>117495.72</v>
      </c>
      <c r="E6819" t="s">
        <v>8</v>
      </c>
      <c r="F6819">
        <v>2016</v>
      </c>
      <c r="G6819" s="4" t="s">
        <v>30</v>
      </c>
      <c r="H6819" t="str">
        <f>VLOOKUP(G6819,States!$A$1:$B$71,2,0)</f>
        <v>Florida</v>
      </c>
      <c r="I6819" t="str">
        <f>VLOOKUP(H6819,Table2[[State]:[Kürzel für Highcharts]],2,0)</f>
        <v>FL</v>
      </c>
    </row>
    <row r="6820" spans="1:9">
      <c r="A6820">
        <v>6</v>
      </c>
      <c r="B6820" s="3">
        <v>42687</v>
      </c>
      <c r="C6820">
        <v>1.31</v>
      </c>
      <c r="D6820">
        <v>140702.87</v>
      </c>
      <c r="E6820" t="s">
        <v>8</v>
      </c>
      <c r="F6820">
        <v>2016</v>
      </c>
      <c r="G6820" s="4" t="s">
        <v>30</v>
      </c>
      <c r="H6820" t="str">
        <f>VLOOKUP(G6820,States!$A$1:$B$71,2,0)</f>
        <v>Florida</v>
      </c>
      <c r="I6820" t="str">
        <f>VLOOKUP(H6820,Table2[[State]:[Kürzel für Highcharts]],2,0)</f>
        <v>FL</v>
      </c>
    </row>
    <row r="6821" spans="1:9">
      <c r="A6821">
        <v>7</v>
      </c>
      <c r="B6821" s="3">
        <v>42680</v>
      </c>
      <c r="C6821">
        <v>1.41</v>
      </c>
      <c r="D6821">
        <v>127895.28</v>
      </c>
      <c r="E6821" t="s">
        <v>8</v>
      </c>
      <c r="F6821">
        <v>2016</v>
      </c>
      <c r="G6821" s="4" t="s">
        <v>30</v>
      </c>
      <c r="H6821" t="str">
        <f>VLOOKUP(G6821,States!$A$1:$B$71,2,0)</f>
        <v>Florida</v>
      </c>
      <c r="I6821" t="str">
        <f>VLOOKUP(H6821,Table2[[State]:[Kürzel für Highcharts]],2,0)</f>
        <v>FL</v>
      </c>
    </row>
    <row r="6822" spans="1:9">
      <c r="A6822">
        <v>8</v>
      </c>
      <c r="B6822" s="3">
        <v>42673</v>
      </c>
      <c r="C6822">
        <v>1.41</v>
      </c>
      <c r="D6822">
        <v>115122.47</v>
      </c>
      <c r="E6822" t="s">
        <v>8</v>
      </c>
      <c r="F6822">
        <v>2016</v>
      </c>
      <c r="G6822" s="4" t="s">
        <v>30</v>
      </c>
      <c r="H6822" t="str">
        <f>VLOOKUP(G6822,States!$A$1:$B$71,2,0)</f>
        <v>Florida</v>
      </c>
      <c r="I6822" t="str">
        <f>VLOOKUP(H6822,Table2[[State]:[Kürzel für Highcharts]],2,0)</f>
        <v>FL</v>
      </c>
    </row>
    <row r="6823" spans="1:9">
      <c r="A6823">
        <v>9</v>
      </c>
      <c r="B6823" s="3">
        <v>42666</v>
      </c>
      <c r="C6823">
        <v>1.35</v>
      </c>
      <c r="D6823">
        <v>119840.12</v>
      </c>
      <c r="E6823" t="s">
        <v>8</v>
      </c>
      <c r="F6823">
        <v>2016</v>
      </c>
      <c r="G6823" s="4" t="s">
        <v>30</v>
      </c>
      <c r="H6823" t="str">
        <f>VLOOKUP(G6823,States!$A$1:$B$71,2,0)</f>
        <v>Florida</v>
      </c>
      <c r="I6823" t="str">
        <f>VLOOKUP(H6823,Table2[[State]:[Kürzel für Highcharts]],2,0)</f>
        <v>FL</v>
      </c>
    </row>
    <row r="6824" spans="1:9">
      <c r="A6824">
        <v>10</v>
      </c>
      <c r="B6824" s="3">
        <v>42659</v>
      </c>
      <c r="C6824">
        <v>1.1200000000000001</v>
      </c>
      <c r="D6824">
        <v>157329.41</v>
      </c>
      <c r="E6824" t="s">
        <v>8</v>
      </c>
      <c r="F6824">
        <v>2016</v>
      </c>
      <c r="G6824" s="4" t="s">
        <v>30</v>
      </c>
      <c r="H6824" t="str">
        <f>VLOOKUP(G6824,States!$A$1:$B$71,2,0)</f>
        <v>Florida</v>
      </c>
      <c r="I6824" t="str">
        <f>VLOOKUP(H6824,Table2[[State]:[Kürzel für Highcharts]],2,0)</f>
        <v>FL</v>
      </c>
    </row>
    <row r="6825" spans="1:9">
      <c r="A6825">
        <v>11</v>
      </c>
      <c r="B6825" s="3">
        <v>42652</v>
      </c>
      <c r="C6825">
        <v>1.31</v>
      </c>
      <c r="D6825">
        <v>135520.48000000001</v>
      </c>
      <c r="E6825" t="s">
        <v>8</v>
      </c>
      <c r="F6825">
        <v>2016</v>
      </c>
      <c r="G6825" s="4" t="s">
        <v>30</v>
      </c>
      <c r="H6825" t="str">
        <f>VLOOKUP(G6825,States!$A$1:$B$71,2,0)</f>
        <v>Florida</v>
      </c>
      <c r="I6825" t="str">
        <f>VLOOKUP(H6825,Table2[[State]:[Kürzel für Highcharts]],2,0)</f>
        <v>FL</v>
      </c>
    </row>
    <row r="6826" spans="1:9">
      <c r="A6826">
        <v>12</v>
      </c>
      <c r="B6826" s="3">
        <v>42645</v>
      </c>
      <c r="C6826">
        <v>1.31</v>
      </c>
      <c r="D6826">
        <v>159576.97</v>
      </c>
      <c r="E6826" t="s">
        <v>8</v>
      </c>
      <c r="F6826">
        <v>2016</v>
      </c>
      <c r="G6826" s="4" t="s">
        <v>30</v>
      </c>
      <c r="H6826" t="str">
        <f>VLOOKUP(G6826,States!$A$1:$B$71,2,0)</f>
        <v>Florida</v>
      </c>
      <c r="I6826" t="str">
        <f>VLOOKUP(H6826,Table2[[State]:[Kürzel für Highcharts]],2,0)</f>
        <v>FL</v>
      </c>
    </row>
    <row r="6827" spans="1:9">
      <c r="A6827">
        <v>13</v>
      </c>
      <c r="B6827" s="3">
        <v>42638</v>
      </c>
      <c r="C6827">
        <v>1.26</v>
      </c>
      <c r="D6827">
        <v>158194.1</v>
      </c>
      <c r="E6827" t="s">
        <v>8</v>
      </c>
      <c r="F6827">
        <v>2016</v>
      </c>
      <c r="G6827" s="4" t="s">
        <v>30</v>
      </c>
      <c r="H6827" t="str">
        <f>VLOOKUP(G6827,States!$A$1:$B$71,2,0)</f>
        <v>Florida</v>
      </c>
      <c r="I6827" t="str">
        <f>VLOOKUP(H6827,Table2[[State]:[Kürzel für Highcharts]],2,0)</f>
        <v>FL</v>
      </c>
    </row>
    <row r="6828" spans="1:9">
      <c r="A6828">
        <v>14</v>
      </c>
      <c r="B6828" s="3">
        <v>42631</v>
      </c>
      <c r="C6828">
        <v>1.05</v>
      </c>
      <c r="D6828">
        <v>175928.62</v>
      </c>
      <c r="E6828" t="s">
        <v>8</v>
      </c>
      <c r="F6828">
        <v>2016</v>
      </c>
      <c r="G6828" s="4" t="s">
        <v>30</v>
      </c>
      <c r="H6828" t="str">
        <f>VLOOKUP(G6828,States!$A$1:$B$71,2,0)</f>
        <v>Florida</v>
      </c>
      <c r="I6828" t="str">
        <f>VLOOKUP(H6828,Table2[[State]:[Kürzel für Highcharts]],2,0)</f>
        <v>FL</v>
      </c>
    </row>
    <row r="6829" spans="1:9">
      <c r="A6829">
        <v>15</v>
      </c>
      <c r="B6829" s="3">
        <v>42624</v>
      </c>
      <c r="C6829">
        <v>1.1000000000000001</v>
      </c>
      <c r="D6829">
        <v>150295.99</v>
      </c>
      <c r="E6829" t="s">
        <v>8</v>
      </c>
      <c r="F6829">
        <v>2016</v>
      </c>
      <c r="G6829" s="4" t="s">
        <v>30</v>
      </c>
      <c r="H6829" t="str">
        <f>VLOOKUP(G6829,States!$A$1:$B$71,2,0)</f>
        <v>Florida</v>
      </c>
      <c r="I6829" t="str">
        <f>VLOOKUP(H6829,Table2[[State]:[Kürzel für Highcharts]],2,0)</f>
        <v>FL</v>
      </c>
    </row>
    <row r="6830" spans="1:9">
      <c r="A6830">
        <v>16</v>
      </c>
      <c r="B6830" s="3">
        <v>42617</v>
      </c>
      <c r="C6830">
        <v>0.94</v>
      </c>
      <c r="D6830">
        <v>239246.03</v>
      </c>
      <c r="E6830" t="s">
        <v>8</v>
      </c>
      <c r="F6830">
        <v>2016</v>
      </c>
      <c r="G6830" s="4" t="s">
        <v>30</v>
      </c>
      <c r="H6830" t="str">
        <f>VLOOKUP(G6830,States!$A$1:$B$71,2,0)</f>
        <v>Florida</v>
      </c>
      <c r="I6830" t="str">
        <f>VLOOKUP(H6830,Table2[[State]:[Kürzel für Highcharts]],2,0)</f>
        <v>FL</v>
      </c>
    </row>
    <row r="6831" spans="1:9">
      <c r="A6831">
        <v>17</v>
      </c>
      <c r="B6831" s="3">
        <v>42610</v>
      </c>
      <c r="C6831">
        <v>1.1399999999999999</v>
      </c>
      <c r="D6831">
        <v>177300.14</v>
      </c>
      <c r="E6831" t="s">
        <v>8</v>
      </c>
      <c r="F6831">
        <v>2016</v>
      </c>
      <c r="G6831" s="4" t="s">
        <v>30</v>
      </c>
      <c r="H6831" t="str">
        <f>VLOOKUP(G6831,States!$A$1:$B$71,2,0)</f>
        <v>Florida</v>
      </c>
      <c r="I6831" t="str">
        <f>VLOOKUP(H6831,Table2[[State]:[Kürzel für Highcharts]],2,0)</f>
        <v>FL</v>
      </c>
    </row>
    <row r="6832" spans="1:9">
      <c r="A6832">
        <v>18</v>
      </c>
      <c r="B6832" s="3">
        <v>42603</v>
      </c>
      <c r="C6832">
        <v>1.1100000000000001</v>
      </c>
      <c r="D6832">
        <v>189700.13</v>
      </c>
      <c r="E6832" t="s">
        <v>8</v>
      </c>
      <c r="F6832">
        <v>2016</v>
      </c>
      <c r="G6832" s="4" t="s">
        <v>30</v>
      </c>
      <c r="H6832" t="str">
        <f>VLOOKUP(G6832,States!$A$1:$B$71,2,0)</f>
        <v>Florida</v>
      </c>
      <c r="I6832" t="str">
        <f>VLOOKUP(H6832,Table2[[State]:[Kürzel für Highcharts]],2,0)</f>
        <v>FL</v>
      </c>
    </row>
    <row r="6833" spans="1:9">
      <c r="A6833">
        <v>19</v>
      </c>
      <c r="B6833" s="3">
        <v>42596</v>
      </c>
      <c r="C6833">
        <v>1.1100000000000001</v>
      </c>
      <c r="D6833">
        <v>206617.11</v>
      </c>
      <c r="E6833" t="s">
        <v>8</v>
      </c>
      <c r="F6833">
        <v>2016</v>
      </c>
      <c r="G6833" s="4" t="s">
        <v>30</v>
      </c>
      <c r="H6833" t="str">
        <f>VLOOKUP(G6833,States!$A$1:$B$71,2,0)</f>
        <v>Florida</v>
      </c>
      <c r="I6833" t="str">
        <f>VLOOKUP(H6833,Table2[[State]:[Kürzel für Highcharts]],2,0)</f>
        <v>FL</v>
      </c>
    </row>
    <row r="6834" spans="1:9">
      <c r="A6834">
        <v>20</v>
      </c>
      <c r="B6834" s="3">
        <v>42589</v>
      </c>
      <c r="C6834">
        <v>1.23</v>
      </c>
      <c r="D6834">
        <v>151751.97</v>
      </c>
      <c r="E6834" t="s">
        <v>8</v>
      </c>
      <c r="F6834">
        <v>2016</v>
      </c>
      <c r="G6834" s="4" t="s">
        <v>30</v>
      </c>
      <c r="H6834" t="str">
        <f>VLOOKUP(G6834,States!$A$1:$B$71,2,0)</f>
        <v>Florida</v>
      </c>
      <c r="I6834" t="str">
        <f>VLOOKUP(H6834,Table2[[State]:[Kürzel für Highcharts]],2,0)</f>
        <v>FL</v>
      </c>
    </row>
    <row r="6835" spans="1:9">
      <c r="A6835">
        <v>21</v>
      </c>
      <c r="B6835" s="3">
        <v>42582</v>
      </c>
      <c r="C6835">
        <v>1.23</v>
      </c>
      <c r="D6835">
        <v>152777.16</v>
      </c>
      <c r="E6835" t="s">
        <v>8</v>
      </c>
      <c r="F6835">
        <v>2016</v>
      </c>
      <c r="G6835" s="4" t="s">
        <v>30</v>
      </c>
      <c r="H6835" t="str">
        <f>VLOOKUP(G6835,States!$A$1:$B$71,2,0)</f>
        <v>Florida</v>
      </c>
      <c r="I6835" t="str">
        <f>VLOOKUP(H6835,Table2[[State]:[Kürzel für Highcharts]],2,0)</f>
        <v>FL</v>
      </c>
    </row>
    <row r="6836" spans="1:9">
      <c r="A6836">
        <v>22</v>
      </c>
      <c r="B6836" s="3">
        <v>42575</v>
      </c>
      <c r="C6836">
        <v>1.21</v>
      </c>
      <c r="D6836">
        <v>156316.92000000001</v>
      </c>
      <c r="E6836" t="s">
        <v>8</v>
      </c>
      <c r="F6836">
        <v>2016</v>
      </c>
      <c r="G6836" s="4" t="s">
        <v>30</v>
      </c>
      <c r="H6836" t="str">
        <f>VLOOKUP(G6836,States!$A$1:$B$71,2,0)</f>
        <v>Florida</v>
      </c>
      <c r="I6836" t="str">
        <f>VLOOKUP(H6836,Table2[[State]:[Kürzel für Highcharts]],2,0)</f>
        <v>FL</v>
      </c>
    </row>
    <row r="6837" spans="1:9">
      <c r="A6837">
        <v>23</v>
      </c>
      <c r="B6837" s="3">
        <v>42568</v>
      </c>
      <c r="C6837">
        <v>1.22</v>
      </c>
      <c r="D6837">
        <v>165453.6</v>
      </c>
      <c r="E6837" t="s">
        <v>8</v>
      </c>
      <c r="F6837">
        <v>2016</v>
      </c>
      <c r="G6837" s="4" t="s">
        <v>30</v>
      </c>
      <c r="H6837" t="str">
        <f>VLOOKUP(G6837,States!$A$1:$B$71,2,0)</f>
        <v>Florida</v>
      </c>
      <c r="I6837" t="str">
        <f>VLOOKUP(H6837,Table2[[State]:[Kürzel für Highcharts]],2,0)</f>
        <v>FL</v>
      </c>
    </row>
    <row r="6838" spans="1:9">
      <c r="A6838">
        <v>24</v>
      </c>
      <c r="B6838" s="3">
        <v>42561</v>
      </c>
      <c r="C6838">
        <v>1.19</v>
      </c>
      <c r="D6838">
        <v>164680.49</v>
      </c>
      <c r="E6838" t="s">
        <v>8</v>
      </c>
      <c r="F6838">
        <v>2016</v>
      </c>
      <c r="G6838" s="4" t="s">
        <v>30</v>
      </c>
      <c r="H6838" t="str">
        <f>VLOOKUP(G6838,States!$A$1:$B$71,2,0)</f>
        <v>Florida</v>
      </c>
      <c r="I6838" t="str">
        <f>VLOOKUP(H6838,Table2[[State]:[Kürzel für Highcharts]],2,0)</f>
        <v>FL</v>
      </c>
    </row>
    <row r="6839" spans="1:9">
      <c r="A6839">
        <v>25</v>
      </c>
      <c r="B6839" s="3">
        <v>42554</v>
      </c>
      <c r="C6839">
        <v>0.93</v>
      </c>
      <c r="D6839">
        <v>272150.68</v>
      </c>
      <c r="E6839" t="s">
        <v>8</v>
      </c>
      <c r="F6839">
        <v>2016</v>
      </c>
      <c r="G6839" s="4" t="s">
        <v>30</v>
      </c>
      <c r="H6839" t="str">
        <f>VLOOKUP(G6839,States!$A$1:$B$71,2,0)</f>
        <v>Florida</v>
      </c>
      <c r="I6839" t="str">
        <f>VLOOKUP(H6839,Table2[[State]:[Kürzel für Highcharts]],2,0)</f>
        <v>FL</v>
      </c>
    </row>
    <row r="6840" spans="1:9">
      <c r="A6840">
        <v>26</v>
      </c>
      <c r="B6840" s="3">
        <v>42547</v>
      </c>
      <c r="C6840">
        <v>1.19</v>
      </c>
      <c r="D6840">
        <v>159128.76999999999</v>
      </c>
      <c r="E6840" t="s">
        <v>8</v>
      </c>
      <c r="F6840">
        <v>2016</v>
      </c>
      <c r="G6840" s="4" t="s">
        <v>30</v>
      </c>
      <c r="H6840" t="str">
        <f>VLOOKUP(G6840,States!$A$1:$B$71,2,0)</f>
        <v>Florida</v>
      </c>
      <c r="I6840" t="str">
        <f>VLOOKUP(H6840,Table2[[State]:[Kürzel für Highcharts]],2,0)</f>
        <v>FL</v>
      </c>
    </row>
    <row r="6841" spans="1:9">
      <c r="A6841">
        <v>27</v>
      </c>
      <c r="B6841" s="3">
        <v>42540</v>
      </c>
      <c r="C6841">
        <v>0.94</v>
      </c>
      <c r="D6841">
        <v>226775.36</v>
      </c>
      <c r="E6841" t="s">
        <v>8</v>
      </c>
      <c r="F6841">
        <v>2016</v>
      </c>
      <c r="G6841" s="4" t="s">
        <v>30</v>
      </c>
      <c r="H6841" t="str">
        <f>VLOOKUP(G6841,States!$A$1:$B$71,2,0)</f>
        <v>Florida</v>
      </c>
      <c r="I6841" t="str">
        <f>VLOOKUP(H6841,Table2[[State]:[Kürzel für Highcharts]],2,0)</f>
        <v>FL</v>
      </c>
    </row>
    <row r="6842" spans="1:9">
      <c r="A6842">
        <v>28</v>
      </c>
      <c r="B6842" s="3">
        <v>42533</v>
      </c>
      <c r="C6842">
        <v>1.2</v>
      </c>
      <c r="D6842">
        <v>151428.59</v>
      </c>
      <c r="E6842" t="s">
        <v>8</v>
      </c>
      <c r="F6842">
        <v>2016</v>
      </c>
      <c r="G6842" s="4" t="s">
        <v>30</v>
      </c>
      <c r="H6842" t="str">
        <f>VLOOKUP(G6842,States!$A$1:$B$71,2,0)</f>
        <v>Florida</v>
      </c>
      <c r="I6842" t="str">
        <f>VLOOKUP(H6842,Table2[[State]:[Kürzel für Highcharts]],2,0)</f>
        <v>FL</v>
      </c>
    </row>
    <row r="6843" spans="1:9">
      <c r="A6843">
        <v>29</v>
      </c>
      <c r="B6843" s="3">
        <v>42526</v>
      </c>
      <c r="C6843">
        <v>0.95</v>
      </c>
      <c r="D6843">
        <v>221144.08</v>
      </c>
      <c r="E6843" t="s">
        <v>8</v>
      </c>
      <c r="F6843">
        <v>2016</v>
      </c>
      <c r="G6843" s="4" t="s">
        <v>30</v>
      </c>
      <c r="H6843" t="str">
        <f>VLOOKUP(G6843,States!$A$1:$B$71,2,0)</f>
        <v>Florida</v>
      </c>
      <c r="I6843" t="str">
        <f>VLOOKUP(H6843,Table2[[State]:[Kürzel für Highcharts]],2,0)</f>
        <v>FL</v>
      </c>
    </row>
    <row r="6844" spans="1:9">
      <c r="A6844">
        <v>30</v>
      </c>
      <c r="B6844" s="3">
        <v>42519</v>
      </c>
      <c r="C6844">
        <v>0.92</v>
      </c>
      <c r="D6844">
        <v>242168.85</v>
      </c>
      <c r="E6844" t="s">
        <v>8</v>
      </c>
      <c r="F6844">
        <v>2016</v>
      </c>
      <c r="G6844" s="4" t="s">
        <v>30</v>
      </c>
      <c r="H6844" t="str">
        <f>VLOOKUP(G6844,States!$A$1:$B$71,2,0)</f>
        <v>Florida</v>
      </c>
      <c r="I6844" t="str">
        <f>VLOOKUP(H6844,Table2[[State]:[Kürzel für Highcharts]],2,0)</f>
        <v>FL</v>
      </c>
    </row>
    <row r="6845" spans="1:9">
      <c r="A6845">
        <v>31</v>
      </c>
      <c r="B6845" s="3">
        <v>42512</v>
      </c>
      <c r="C6845">
        <v>1.17</v>
      </c>
      <c r="D6845">
        <v>160652.39000000001</v>
      </c>
      <c r="E6845" t="s">
        <v>8</v>
      </c>
      <c r="F6845">
        <v>2016</v>
      </c>
      <c r="G6845" s="4" t="s">
        <v>30</v>
      </c>
      <c r="H6845" t="str">
        <f>VLOOKUP(G6845,States!$A$1:$B$71,2,0)</f>
        <v>Florida</v>
      </c>
      <c r="I6845" t="str">
        <f>VLOOKUP(H6845,Table2[[State]:[Kürzel für Highcharts]],2,0)</f>
        <v>FL</v>
      </c>
    </row>
    <row r="6846" spans="1:9">
      <c r="A6846">
        <v>32</v>
      </c>
      <c r="B6846" s="3">
        <v>42505</v>
      </c>
      <c r="C6846">
        <v>0.79</v>
      </c>
      <c r="D6846">
        <v>257370.46</v>
      </c>
      <c r="E6846" t="s">
        <v>8</v>
      </c>
      <c r="F6846">
        <v>2016</v>
      </c>
      <c r="G6846" s="4" t="s">
        <v>30</v>
      </c>
      <c r="H6846" t="str">
        <f>VLOOKUP(G6846,States!$A$1:$B$71,2,0)</f>
        <v>Florida</v>
      </c>
      <c r="I6846" t="str">
        <f>VLOOKUP(H6846,Table2[[State]:[Kürzel für Highcharts]],2,0)</f>
        <v>FL</v>
      </c>
    </row>
    <row r="6847" spans="1:9">
      <c r="A6847">
        <v>33</v>
      </c>
      <c r="B6847" s="3">
        <v>42498</v>
      </c>
      <c r="C6847">
        <v>0.8</v>
      </c>
      <c r="D6847">
        <v>224519.56</v>
      </c>
      <c r="E6847" t="s">
        <v>8</v>
      </c>
      <c r="F6847">
        <v>2016</v>
      </c>
      <c r="G6847" s="4" t="s">
        <v>30</v>
      </c>
      <c r="H6847" t="str">
        <f>VLOOKUP(G6847,States!$A$1:$B$71,2,0)</f>
        <v>Florida</v>
      </c>
      <c r="I6847" t="str">
        <f>VLOOKUP(H6847,Table2[[State]:[Kürzel für Highcharts]],2,0)</f>
        <v>FL</v>
      </c>
    </row>
    <row r="6848" spans="1:9">
      <c r="A6848">
        <v>34</v>
      </c>
      <c r="B6848" s="3">
        <v>42491</v>
      </c>
      <c r="C6848">
        <v>0.68</v>
      </c>
      <c r="D6848">
        <v>370646.01</v>
      </c>
      <c r="E6848" t="s">
        <v>8</v>
      </c>
      <c r="F6848">
        <v>2016</v>
      </c>
      <c r="G6848" s="4" t="s">
        <v>30</v>
      </c>
      <c r="H6848" t="str">
        <f>VLOOKUP(G6848,States!$A$1:$B$71,2,0)</f>
        <v>Florida</v>
      </c>
      <c r="I6848" t="str">
        <f>VLOOKUP(H6848,Table2[[State]:[Kürzel für Highcharts]],2,0)</f>
        <v>FL</v>
      </c>
    </row>
    <row r="6849" spans="1:9">
      <c r="A6849">
        <v>35</v>
      </c>
      <c r="B6849" s="3">
        <v>42484</v>
      </c>
      <c r="C6849">
        <v>0.8</v>
      </c>
      <c r="D6849">
        <v>267225.58</v>
      </c>
      <c r="E6849" t="s">
        <v>8</v>
      </c>
      <c r="F6849">
        <v>2016</v>
      </c>
      <c r="G6849" s="4" t="s">
        <v>30</v>
      </c>
      <c r="H6849" t="str">
        <f>VLOOKUP(G6849,States!$A$1:$B$71,2,0)</f>
        <v>Florida</v>
      </c>
      <c r="I6849" t="str">
        <f>VLOOKUP(H6849,Table2[[State]:[Kürzel für Highcharts]],2,0)</f>
        <v>FL</v>
      </c>
    </row>
    <row r="6850" spans="1:9">
      <c r="A6850">
        <v>36</v>
      </c>
      <c r="B6850" s="3">
        <v>42477</v>
      </c>
      <c r="C6850">
        <v>1</v>
      </c>
      <c r="D6850">
        <v>184827.45</v>
      </c>
      <c r="E6850" t="s">
        <v>8</v>
      </c>
      <c r="F6850">
        <v>2016</v>
      </c>
      <c r="G6850" s="4" t="s">
        <v>30</v>
      </c>
      <c r="H6850" t="str">
        <f>VLOOKUP(G6850,States!$A$1:$B$71,2,0)</f>
        <v>Florida</v>
      </c>
      <c r="I6850" t="str">
        <f>VLOOKUP(H6850,Table2[[State]:[Kürzel für Highcharts]],2,0)</f>
        <v>FL</v>
      </c>
    </row>
    <row r="6851" spans="1:9">
      <c r="A6851">
        <v>37</v>
      </c>
      <c r="B6851" s="3">
        <v>42470</v>
      </c>
      <c r="C6851">
        <v>0.8</v>
      </c>
      <c r="D6851">
        <v>261081.39</v>
      </c>
      <c r="E6851" t="s">
        <v>8</v>
      </c>
      <c r="F6851">
        <v>2016</v>
      </c>
      <c r="G6851" s="4" t="s">
        <v>30</v>
      </c>
      <c r="H6851" t="str">
        <f>VLOOKUP(G6851,States!$A$1:$B$71,2,0)</f>
        <v>Florida</v>
      </c>
      <c r="I6851" t="str">
        <f>VLOOKUP(H6851,Table2[[State]:[Kürzel für Highcharts]],2,0)</f>
        <v>FL</v>
      </c>
    </row>
    <row r="6852" spans="1:9">
      <c r="A6852">
        <v>38</v>
      </c>
      <c r="B6852" s="3">
        <v>42463</v>
      </c>
      <c r="C6852">
        <v>1.01</v>
      </c>
      <c r="D6852">
        <v>181662.16</v>
      </c>
      <c r="E6852" t="s">
        <v>8</v>
      </c>
      <c r="F6852">
        <v>2016</v>
      </c>
      <c r="G6852" s="4" t="s">
        <v>30</v>
      </c>
      <c r="H6852" t="str">
        <f>VLOOKUP(G6852,States!$A$1:$B$71,2,0)</f>
        <v>Florida</v>
      </c>
      <c r="I6852" t="str">
        <f>VLOOKUP(H6852,Table2[[State]:[Kürzel für Highcharts]],2,0)</f>
        <v>FL</v>
      </c>
    </row>
    <row r="6853" spans="1:9">
      <c r="A6853">
        <v>39</v>
      </c>
      <c r="B6853" s="3">
        <v>42456</v>
      </c>
      <c r="C6853">
        <v>1.06</v>
      </c>
      <c r="D6853">
        <v>158322.64000000001</v>
      </c>
      <c r="E6853" t="s">
        <v>8</v>
      </c>
      <c r="F6853">
        <v>2016</v>
      </c>
      <c r="G6853" s="4" t="s">
        <v>30</v>
      </c>
      <c r="H6853" t="str">
        <f>VLOOKUP(G6853,States!$A$1:$B$71,2,0)</f>
        <v>Florida</v>
      </c>
      <c r="I6853" t="str">
        <f>VLOOKUP(H6853,Table2[[State]:[Kürzel für Highcharts]],2,0)</f>
        <v>FL</v>
      </c>
    </row>
    <row r="6854" spans="1:9">
      <c r="A6854">
        <v>40</v>
      </c>
      <c r="B6854" s="3">
        <v>42449</v>
      </c>
      <c r="C6854">
        <v>1.07</v>
      </c>
      <c r="D6854">
        <v>140301.04</v>
      </c>
      <c r="E6854" t="s">
        <v>8</v>
      </c>
      <c r="F6854">
        <v>2016</v>
      </c>
      <c r="G6854" s="4" t="s">
        <v>30</v>
      </c>
      <c r="H6854" t="str">
        <f>VLOOKUP(G6854,States!$A$1:$B$71,2,0)</f>
        <v>Florida</v>
      </c>
      <c r="I6854" t="str">
        <f>VLOOKUP(H6854,Table2[[State]:[Kürzel für Highcharts]],2,0)</f>
        <v>FL</v>
      </c>
    </row>
    <row r="6855" spans="1:9">
      <c r="A6855">
        <v>41</v>
      </c>
      <c r="B6855" s="3">
        <v>42442</v>
      </c>
      <c r="C6855">
        <v>0.81</v>
      </c>
      <c r="D6855">
        <v>241653.71</v>
      </c>
      <c r="E6855" t="s">
        <v>8</v>
      </c>
      <c r="F6855">
        <v>2016</v>
      </c>
      <c r="G6855" s="4" t="s">
        <v>30</v>
      </c>
      <c r="H6855" t="str">
        <f>VLOOKUP(G6855,States!$A$1:$B$71,2,0)</f>
        <v>Florida</v>
      </c>
      <c r="I6855" t="str">
        <f>VLOOKUP(H6855,Table2[[State]:[Kürzel für Highcharts]],2,0)</f>
        <v>FL</v>
      </c>
    </row>
    <row r="6856" spans="1:9">
      <c r="A6856">
        <v>42</v>
      </c>
      <c r="B6856" s="3">
        <v>42435</v>
      </c>
      <c r="C6856">
        <v>1.06</v>
      </c>
      <c r="D6856">
        <v>155654.59</v>
      </c>
      <c r="E6856" t="s">
        <v>8</v>
      </c>
      <c r="F6856">
        <v>2016</v>
      </c>
      <c r="G6856" s="4" t="s">
        <v>30</v>
      </c>
      <c r="H6856" t="str">
        <f>VLOOKUP(G6856,States!$A$1:$B$71,2,0)</f>
        <v>Florida</v>
      </c>
      <c r="I6856" t="str">
        <f>VLOOKUP(H6856,Table2[[State]:[Kürzel für Highcharts]],2,0)</f>
        <v>FL</v>
      </c>
    </row>
    <row r="6857" spans="1:9">
      <c r="A6857">
        <v>43</v>
      </c>
      <c r="B6857" s="3">
        <v>42428</v>
      </c>
      <c r="C6857">
        <v>0.77</v>
      </c>
      <c r="D6857">
        <v>253489.72</v>
      </c>
      <c r="E6857" t="s">
        <v>8</v>
      </c>
      <c r="F6857">
        <v>2016</v>
      </c>
      <c r="G6857" s="4" t="s">
        <v>30</v>
      </c>
      <c r="H6857" t="str">
        <f>VLOOKUP(G6857,States!$A$1:$B$71,2,0)</f>
        <v>Florida</v>
      </c>
      <c r="I6857" t="str">
        <f>VLOOKUP(H6857,Table2[[State]:[Kürzel für Highcharts]],2,0)</f>
        <v>FL</v>
      </c>
    </row>
    <row r="6858" spans="1:9">
      <c r="A6858">
        <v>44</v>
      </c>
      <c r="B6858" s="3">
        <v>42421</v>
      </c>
      <c r="C6858">
        <v>1.01</v>
      </c>
      <c r="D6858">
        <v>141335.89000000001</v>
      </c>
      <c r="E6858" t="s">
        <v>8</v>
      </c>
      <c r="F6858">
        <v>2016</v>
      </c>
      <c r="G6858" s="4" t="s">
        <v>30</v>
      </c>
      <c r="H6858" t="str">
        <f>VLOOKUP(G6858,States!$A$1:$B$71,2,0)</f>
        <v>Florida</v>
      </c>
      <c r="I6858" t="str">
        <f>VLOOKUP(H6858,Table2[[State]:[Kürzel für Highcharts]],2,0)</f>
        <v>FL</v>
      </c>
    </row>
    <row r="6859" spans="1:9">
      <c r="A6859">
        <v>45</v>
      </c>
      <c r="B6859" s="3">
        <v>42414</v>
      </c>
      <c r="C6859">
        <v>0.95</v>
      </c>
      <c r="D6859">
        <v>151724.07</v>
      </c>
      <c r="E6859" t="s">
        <v>8</v>
      </c>
      <c r="F6859">
        <v>2016</v>
      </c>
      <c r="G6859" s="4" t="s">
        <v>30</v>
      </c>
      <c r="H6859" t="str">
        <f>VLOOKUP(G6859,States!$A$1:$B$71,2,0)</f>
        <v>Florida</v>
      </c>
      <c r="I6859" t="str">
        <f>VLOOKUP(H6859,Table2[[State]:[Kürzel für Highcharts]],2,0)</f>
        <v>FL</v>
      </c>
    </row>
    <row r="6860" spans="1:9">
      <c r="A6860">
        <v>46</v>
      </c>
      <c r="B6860" s="3">
        <v>42407</v>
      </c>
      <c r="C6860">
        <v>0.54</v>
      </c>
      <c r="D6860">
        <v>369757.62</v>
      </c>
      <c r="E6860" t="s">
        <v>8</v>
      </c>
      <c r="F6860">
        <v>2016</v>
      </c>
      <c r="G6860" s="4" t="s">
        <v>30</v>
      </c>
      <c r="H6860" t="str">
        <f>VLOOKUP(G6860,States!$A$1:$B$71,2,0)</f>
        <v>Florida</v>
      </c>
      <c r="I6860" t="str">
        <f>VLOOKUP(H6860,Table2[[State]:[Kürzel für Highcharts]],2,0)</f>
        <v>FL</v>
      </c>
    </row>
    <row r="6861" spans="1:9">
      <c r="A6861">
        <v>47</v>
      </c>
      <c r="B6861" s="3">
        <v>42400</v>
      </c>
      <c r="C6861">
        <v>1.04</v>
      </c>
      <c r="D6861">
        <v>151247.03</v>
      </c>
      <c r="E6861" t="s">
        <v>8</v>
      </c>
      <c r="F6861">
        <v>2016</v>
      </c>
      <c r="G6861" s="4" t="s">
        <v>30</v>
      </c>
      <c r="H6861" t="str">
        <f>VLOOKUP(G6861,States!$A$1:$B$71,2,0)</f>
        <v>Florida</v>
      </c>
      <c r="I6861" t="str">
        <f>VLOOKUP(H6861,Table2[[State]:[Kürzel für Highcharts]],2,0)</f>
        <v>FL</v>
      </c>
    </row>
    <row r="6862" spans="1:9">
      <c r="A6862">
        <v>48</v>
      </c>
      <c r="B6862" s="3">
        <v>42393</v>
      </c>
      <c r="C6862">
        <v>0.93</v>
      </c>
      <c r="D6862">
        <v>192194.31</v>
      </c>
      <c r="E6862" t="s">
        <v>8</v>
      </c>
      <c r="F6862">
        <v>2016</v>
      </c>
      <c r="G6862" s="4" t="s">
        <v>30</v>
      </c>
      <c r="H6862" t="str">
        <f>VLOOKUP(G6862,States!$A$1:$B$71,2,0)</f>
        <v>Florida</v>
      </c>
      <c r="I6862" t="str">
        <f>VLOOKUP(H6862,Table2[[State]:[Kürzel für Highcharts]],2,0)</f>
        <v>FL</v>
      </c>
    </row>
    <row r="6863" spans="1:9">
      <c r="A6863">
        <v>49</v>
      </c>
      <c r="B6863" s="3">
        <v>42386</v>
      </c>
      <c r="C6863">
        <v>1.21</v>
      </c>
      <c r="D6863">
        <v>118230.86</v>
      </c>
      <c r="E6863" t="s">
        <v>8</v>
      </c>
      <c r="F6863">
        <v>2016</v>
      </c>
      <c r="G6863" s="4" t="s">
        <v>30</v>
      </c>
      <c r="H6863" t="str">
        <f>VLOOKUP(G6863,States!$A$1:$B$71,2,0)</f>
        <v>Florida</v>
      </c>
      <c r="I6863" t="str">
        <f>VLOOKUP(H6863,Table2[[State]:[Kürzel für Highcharts]],2,0)</f>
        <v>FL</v>
      </c>
    </row>
    <row r="6864" spans="1:9">
      <c r="A6864">
        <v>50</v>
      </c>
      <c r="B6864" s="3">
        <v>42379</v>
      </c>
      <c r="C6864">
        <v>0.95</v>
      </c>
      <c r="D6864">
        <v>181584.67</v>
      </c>
      <c r="E6864" t="s">
        <v>8</v>
      </c>
      <c r="F6864">
        <v>2016</v>
      </c>
      <c r="G6864" s="4" t="s">
        <v>30</v>
      </c>
      <c r="H6864" t="str">
        <f>VLOOKUP(G6864,States!$A$1:$B$71,2,0)</f>
        <v>Florida</v>
      </c>
      <c r="I6864" t="str">
        <f>VLOOKUP(H6864,Table2[[State]:[Kürzel für Highcharts]],2,0)</f>
        <v>FL</v>
      </c>
    </row>
    <row r="6865" spans="1:9">
      <c r="A6865">
        <v>51</v>
      </c>
      <c r="B6865" s="3">
        <v>42372</v>
      </c>
      <c r="C6865">
        <v>1.0900000000000001</v>
      </c>
      <c r="D6865">
        <v>148599.47</v>
      </c>
      <c r="E6865" t="s">
        <v>8</v>
      </c>
      <c r="F6865">
        <v>2016</v>
      </c>
      <c r="G6865" s="4" t="s">
        <v>30</v>
      </c>
      <c r="H6865" t="str">
        <f>VLOOKUP(G6865,States!$A$1:$B$71,2,0)</f>
        <v>Florida</v>
      </c>
      <c r="I6865" t="str">
        <f>VLOOKUP(H6865,Table2[[State]:[Kürzel für Highcharts]],2,0)</f>
        <v>FL</v>
      </c>
    </row>
    <row r="6866" spans="1:9">
      <c r="A6866">
        <v>0</v>
      </c>
      <c r="B6866" s="3">
        <v>43100</v>
      </c>
      <c r="C6866">
        <v>1.1200000000000001</v>
      </c>
      <c r="D6866">
        <v>206562.78</v>
      </c>
      <c r="E6866" t="s">
        <v>8</v>
      </c>
      <c r="F6866">
        <v>2017</v>
      </c>
      <c r="G6866" s="4" t="s">
        <v>30</v>
      </c>
      <c r="H6866" t="str">
        <f>VLOOKUP(G6866,States!$A$1:$B$71,2,0)</f>
        <v>Florida</v>
      </c>
      <c r="I6866" t="str">
        <f>VLOOKUP(H6866,Table2[[State]:[Kürzel für Highcharts]],2,0)</f>
        <v>FL</v>
      </c>
    </row>
    <row r="6867" spans="1:9">
      <c r="A6867">
        <v>1</v>
      </c>
      <c r="B6867" s="3">
        <v>43093</v>
      </c>
      <c r="C6867">
        <v>1.38</v>
      </c>
      <c r="D6867">
        <v>127181.54</v>
      </c>
      <c r="E6867" t="s">
        <v>8</v>
      </c>
      <c r="F6867">
        <v>2017</v>
      </c>
      <c r="G6867" s="4" t="s">
        <v>30</v>
      </c>
      <c r="H6867" t="str">
        <f>VLOOKUP(G6867,States!$A$1:$B$71,2,0)</f>
        <v>Florida</v>
      </c>
      <c r="I6867" t="str">
        <f>VLOOKUP(H6867,Table2[[State]:[Kürzel für Highcharts]],2,0)</f>
        <v>FL</v>
      </c>
    </row>
    <row r="6868" spans="1:9">
      <c r="A6868">
        <v>2</v>
      </c>
      <c r="B6868" s="3">
        <v>43086</v>
      </c>
      <c r="C6868">
        <v>0.99</v>
      </c>
      <c r="D6868">
        <v>176847.28</v>
      </c>
      <c r="E6868" t="s">
        <v>8</v>
      </c>
      <c r="F6868">
        <v>2017</v>
      </c>
      <c r="G6868" s="4" t="s">
        <v>30</v>
      </c>
      <c r="H6868" t="str">
        <f>VLOOKUP(G6868,States!$A$1:$B$71,2,0)</f>
        <v>Florida</v>
      </c>
      <c r="I6868" t="str">
        <f>VLOOKUP(H6868,Table2[[State]:[Kürzel für Highcharts]],2,0)</f>
        <v>FL</v>
      </c>
    </row>
    <row r="6869" spans="1:9">
      <c r="A6869">
        <v>3</v>
      </c>
      <c r="B6869" s="3">
        <v>43079</v>
      </c>
      <c r="C6869">
        <v>1.01</v>
      </c>
      <c r="D6869">
        <v>181425.66</v>
      </c>
      <c r="E6869" t="s">
        <v>8</v>
      </c>
      <c r="F6869">
        <v>2017</v>
      </c>
      <c r="G6869" s="4" t="s">
        <v>30</v>
      </c>
      <c r="H6869" t="str">
        <f>VLOOKUP(G6869,States!$A$1:$B$71,2,0)</f>
        <v>Florida</v>
      </c>
      <c r="I6869" t="str">
        <f>VLOOKUP(H6869,Table2[[State]:[Kürzel für Highcharts]],2,0)</f>
        <v>FL</v>
      </c>
    </row>
    <row r="6870" spans="1:9">
      <c r="A6870">
        <v>4</v>
      </c>
      <c r="B6870" s="3">
        <v>43072</v>
      </c>
      <c r="C6870">
        <v>1.26</v>
      </c>
      <c r="D6870">
        <v>152697</v>
      </c>
      <c r="E6870" t="s">
        <v>8</v>
      </c>
      <c r="F6870">
        <v>2017</v>
      </c>
      <c r="G6870" s="4" t="s">
        <v>30</v>
      </c>
      <c r="H6870" t="str">
        <f>VLOOKUP(G6870,States!$A$1:$B$71,2,0)</f>
        <v>Florida</v>
      </c>
      <c r="I6870" t="str">
        <f>VLOOKUP(H6870,Table2[[State]:[Kürzel für Highcharts]],2,0)</f>
        <v>FL</v>
      </c>
    </row>
    <row r="6871" spans="1:9">
      <c r="A6871">
        <v>5</v>
      </c>
      <c r="B6871" s="3">
        <v>43065</v>
      </c>
      <c r="C6871">
        <v>1.42</v>
      </c>
      <c r="D6871">
        <v>120001</v>
      </c>
      <c r="E6871" t="s">
        <v>8</v>
      </c>
      <c r="F6871">
        <v>2017</v>
      </c>
      <c r="G6871" s="4" t="s">
        <v>30</v>
      </c>
      <c r="H6871" t="str">
        <f>VLOOKUP(G6871,States!$A$1:$B$71,2,0)</f>
        <v>Florida</v>
      </c>
      <c r="I6871" t="str">
        <f>VLOOKUP(H6871,Table2[[State]:[Kürzel für Highcharts]],2,0)</f>
        <v>FL</v>
      </c>
    </row>
    <row r="6872" spans="1:9">
      <c r="A6872">
        <v>6</v>
      </c>
      <c r="B6872" s="3">
        <v>43058</v>
      </c>
      <c r="C6872">
        <v>1.21</v>
      </c>
      <c r="D6872">
        <v>155729</v>
      </c>
      <c r="E6872" t="s">
        <v>8</v>
      </c>
      <c r="F6872">
        <v>2017</v>
      </c>
      <c r="G6872" s="4" t="s">
        <v>30</v>
      </c>
      <c r="H6872" t="str">
        <f>VLOOKUP(G6872,States!$A$1:$B$71,2,0)</f>
        <v>Florida</v>
      </c>
      <c r="I6872" t="str">
        <f>VLOOKUP(H6872,Table2[[State]:[Kürzel für Highcharts]],2,0)</f>
        <v>FL</v>
      </c>
    </row>
    <row r="6873" spans="1:9">
      <c r="A6873">
        <v>7</v>
      </c>
      <c r="B6873" s="3">
        <v>43051</v>
      </c>
      <c r="C6873">
        <v>1.33</v>
      </c>
      <c r="D6873">
        <v>154511</v>
      </c>
      <c r="E6873" t="s">
        <v>8</v>
      </c>
      <c r="F6873">
        <v>2017</v>
      </c>
      <c r="G6873" s="4" t="s">
        <v>30</v>
      </c>
      <c r="H6873" t="str">
        <f>VLOOKUP(G6873,States!$A$1:$B$71,2,0)</f>
        <v>Florida</v>
      </c>
      <c r="I6873" t="str">
        <f>VLOOKUP(H6873,Table2[[State]:[Kürzel für Highcharts]],2,0)</f>
        <v>FL</v>
      </c>
    </row>
    <row r="6874" spans="1:9">
      <c r="A6874">
        <v>8</v>
      </c>
      <c r="B6874" s="3">
        <v>43044</v>
      </c>
      <c r="C6874">
        <v>1.48</v>
      </c>
      <c r="D6874">
        <v>131679.37</v>
      </c>
      <c r="E6874" t="s">
        <v>8</v>
      </c>
      <c r="F6874">
        <v>2017</v>
      </c>
      <c r="G6874" s="4" t="s">
        <v>30</v>
      </c>
      <c r="H6874" t="str">
        <f>VLOOKUP(G6874,States!$A$1:$B$71,2,0)</f>
        <v>Florida</v>
      </c>
      <c r="I6874" t="str">
        <f>VLOOKUP(H6874,Table2[[State]:[Kürzel für Highcharts]],2,0)</f>
        <v>FL</v>
      </c>
    </row>
    <row r="6875" spans="1:9">
      <c r="A6875">
        <v>9</v>
      </c>
      <c r="B6875" s="3">
        <v>43037</v>
      </c>
      <c r="C6875">
        <v>1.17</v>
      </c>
      <c r="D6875">
        <v>193936.8</v>
      </c>
      <c r="E6875" t="s">
        <v>8</v>
      </c>
      <c r="F6875">
        <v>2017</v>
      </c>
      <c r="G6875" s="4" t="s">
        <v>30</v>
      </c>
      <c r="H6875" t="str">
        <f>VLOOKUP(G6875,States!$A$1:$B$71,2,0)</f>
        <v>Florida</v>
      </c>
      <c r="I6875" t="str">
        <f>VLOOKUP(H6875,Table2[[State]:[Kürzel für Highcharts]],2,0)</f>
        <v>FL</v>
      </c>
    </row>
    <row r="6876" spans="1:9">
      <c r="A6876">
        <v>10</v>
      </c>
      <c r="B6876" s="3">
        <v>43030</v>
      </c>
      <c r="C6876">
        <v>1.56</v>
      </c>
      <c r="D6876">
        <v>152418.64000000001</v>
      </c>
      <c r="E6876" t="s">
        <v>8</v>
      </c>
      <c r="F6876">
        <v>2017</v>
      </c>
      <c r="G6876" s="4" t="s">
        <v>30</v>
      </c>
      <c r="H6876" t="str">
        <f>VLOOKUP(G6876,States!$A$1:$B$71,2,0)</f>
        <v>Florida</v>
      </c>
      <c r="I6876" t="str">
        <f>VLOOKUP(H6876,Table2[[State]:[Kürzel für Highcharts]],2,0)</f>
        <v>FL</v>
      </c>
    </row>
    <row r="6877" spans="1:9">
      <c r="A6877">
        <v>11</v>
      </c>
      <c r="B6877" s="3">
        <v>43023</v>
      </c>
      <c r="C6877">
        <v>1.76</v>
      </c>
      <c r="D6877">
        <v>137503.60999999999</v>
      </c>
      <c r="E6877" t="s">
        <v>8</v>
      </c>
      <c r="F6877">
        <v>2017</v>
      </c>
      <c r="G6877" s="4" t="s">
        <v>30</v>
      </c>
      <c r="H6877" t="str">
        <f>VLOOKUP(G6877,States!$A$1:$B$71,2,0)</f>
        <v>Florida</v>
      </c>
      <c r="I6877" t="str">
        <f>VLOOKUP(H6877,Table2[[State]:[Kürzel für Highcharts]],2,0)</f>
        <v>FL</v>
      </c>
    </row>
    <row r="6878" spans="1:9">
      <c r="A6878">
        <v>12</v>
      </c>
      <c r="B6878" s="3">
        <v>43016</v>
      </c>
      <c r="C6878">
        <v>1.79</v>
      </c>
      <c r="D6878">
        <v>152742.37</v>
      </c>
      <c r="E6878" t="s">
        <v>8</v>
      </c>
      <c r="F6878">
        <v>2017</v>
      </c>
      <c r="G6878" s="4" t="s">
        <v>30</v>
      </c>
      <c r="H6878" t="str">
        <f>VLOOKUP(G6878,States!$A$1:$B$71,2,0)</f>
        <v>Florida</v>
      </c>
      <c r="I6878" t="str">
        <f>VLOOKUP(H6878,Table2[[State]:[Kürzel für Highcharts]],2,0)</f>
        <v>FL</v>
      </c>
    </row>
    <row r="6879" spans="1:9">
      <c r="A6879">
        <v>13</v>
      </c>
      <c r="B6879" s="3">
        <v>43009</v>
      </c>
      <c r="C6879">
        <v>2</v>
      </c>
      <c r="D6879">
        <v>128592.98</v>
      </c>
      <c r="E6879" t="s">
        <v>8</v>
      </c>
      <c r="F6879">
        <v>2017</v>
      </c>
      <c r="G6879" s="4" t="s">
        <v>30</v>
      </c>
      <c r="H6879" t="str">
        <f>VLOOKUP(G6879,States!$A$1:$B$71,2,0)</f>
        <v>Florida</v>
      </c>
      <c r="I6879" t="str">
        <f>VLOOKUP(H6879,Table2[[State]:[Kürzel für Highcharts]],2,0)</f>
        <v>FL</v>
      </c>
    </row>
    <row r="6880" spans="1:9">
      <c r="A6880">
        <v>14</v>
      </c>
      <c r="B6880" s="3">
        <v>43002</v>
      </c>
      <c r="C6880">
        <v>1.82</v>
      </c>
      <c r="D6880">
        <v>130570.77</v>
      </c>
      <c r="E6880" t="s">
        <v>8</v>
      </c>
      <c r="F6880">
        <v>2017</v>
      </c>
      <c r="G6880" s="4" t="s">
        <v>30</v>
      </c>
      <c r="H6880" t="str">
        <f>VLOOKUP(G6880,States!$A$1:$B$71,2,0)</f>
        <v>Florida</v>
      </c>
      <c r="I6880" t="str">
        <f>VLOOKUP(H6880,Table2[[State]:[Kürzel für Highcharts]],2,0)</f>
        <v>FL</v>
      </c>
    </row>
    <row r="6881" spans="1:9">
      <c r="A6881">
        <v>15</v>
      </c>
      <c r="B6881" s="3">
        <v>42995</v>
      </c>
      <c r="C6881">
        <v>1.73</v>
      </c>
      <c r="D6881">
        <v>141725.96</v>
      </c>
      <c r="E6881" t="s">
        <v>8</v>
      </c>
      <c r="F6881">
        <v>2017</v>
      </c>
      <c r="G6881" s="4" t="s">
        <v>30</v>
      </c>
      <c r="H6881" t="str">
        <f>VLOOKUP(G6881,States!$A$1:$B$71,2,0)</f>
        <v>Florida</v>
      </c>
      <c r="I6881" t="str">
        <f>VLOOKUP(H6881,Table2[[State]:[Kürzel für Highcharts]],2,0)</f>
        <v>FL</v>
      </c>
    </row>
    <row r="6882" spans="1:9">
      <c r="A6882">
        <v>16</v>
      </c>
      <c r="B6882" s="3">
        <v>42988</v>
      </c>
      <c r="C6882">
        <v>1.77</v>
      </c>
      <c r="D6882">
        <v>117342.62</v>
      </c>
      <c r="E6882" t="s">
        <v>8</v>
      </c>
      <c r="F6882">
        <v>2017</v>
      </c>
      <c r="G6882" s="4" t="s">
        <v>30</v>
      </c>
      <c r="H6882" t="str">
        <f>VLOOKUP(G6882,States!$A$1:$B$71,2,0)</f>
        <v>Florida</v>
      </c>
      <c r="I6882" t="str">
        <f>VLOOKUP(H6882,Table2[[State]:[Kürzel für Highcharts]],2,0)</f>
        <v>FL</v>
      </c>
    </row>
    <row r="6883" spans="1:9">
      <c r="A6883">
        <v>17</v>
      </c>
      <c r="B6883" s="3">
        <v>42981</v>
      </c>
      <c r="C6883">
        <v>1.88</v>
      </c>
      <c r="D6883">
        <v>147242.45000000001</v>
      </c>
      <c r="E6883" t="s">
        <v>8</v>
      </c>
      <c r="F6883">
        <v>2017</v>
      </c>
      <c r="G6883" s="4" t="s">
        <v>30</v>
      </c>
      <c r="H6883" t="str">
        <f>VLOOKUP(G6883,States!$A$1:$B$71,2,0)</f>
        <v>Florida</v>
      </c>
      <c r="I6883" t="str">
        <f>VLOOKUP(H6883,Table2[[State]:[Kürzel für Highcharts]],2,0)</f>
        <v>FL</v>
      </c>
    </row>
    <row r="6884" spans="1:9">
      <c r="A6884">
        <v>18</v>
      </c>
      <c r="B6884" s="3">
        <v>42974</v>
      </c>
      <c r="C6884">
        <v>1.63</v>
      </c>
      <c r="D6884">
        <v>138021.20000000001</v>
      </c>
      <c r="E6884" t="s">
        <v>8</v>
      </c>
      <c r="F6884">
        <v>2017</v>
      </c>
      <c r="G6884" s="4" t="s">
        <v>30</v>
      </c>
      <c r="H6884" t="str">
        <f>VLOOKUP(G6884,States!$A$1:$B$71,2,0)</f>
        <v>Florida</v>
      </c>
      <c r="I6884" t="str">
        <f>VLOOKUP(H6884,Table2[[State]:[Kürzel für Highcharts]],2,0)</f>
        <v>FL</v>
      </c>
    </row>
    <row r="6885" spans="1:9">
      <c r="A6885">
        <v>19</v>
      </c>
      <c r="B6885" s="3">
        <v>42967</v>
      </c>
      <c r="C6885">
        <v>1.63</v>
      </c>
      <c r="D6885">
        <v>150828.78</v>
      </c>
      <c r="E6885" t="s">
        <v>8</v>
      </c>
      <c r="F6885">
        <v>2017</v>
      </c>
      <c r="G6885" s="4" t="s">
        <v>30</v>
      </c>
      <c r="H6885" t="str">
        <f>VLOOKUP(G6885,States!$A$1:$B$71,2,0)</f>
        <v>Florida</v>
      </c>
      <c r="I6885" t="str">
        <f>VLOOKUP(H6885,Table2[[State]:[Kürzel für Highcharts]],2,0)</f>
        <v>FL</v>
      </c>
    </row>
    <row r="6886" spans="1:9">
      <c r="A6886">
        <v>20</v>
      </c>
      <c r="B6886" s="3">
        <v>42960</v>
      </c>
      <c r="C6886">
        <v>1.49</v>
      </c>
      <c r="D6886">
        <v>171995.95</v>
      </c>
      <c r="E6886" t="s">
        <v>8</v>
      </c>
      <c r="F6886">
        <v>2017</v>
      </c>
      <c r="G6886" s="4" t="s">
        <v>30</v>
      </c>
      <c r="H6886" t="str">
        <f>VLOOKUP(G6886,States!$A$1:$B$71,2,0)</f>
        <v>Florida</v>
      </c>
      <c r="I6886" t="str">
        <f>VLOOKUP(H6886,Table2[[State]:[Kürzel für Highcharts]],2,0)</f>
        <v>FL</v>
      </c>
    </row>
    <row r="6887" spans="1:9">
      <c r="A6887">
        <v>21</v>
      </c>
      <c r="B6887" s="3">
        <v>42953</v>
      </c>
      <c r="C6887">
        <v>1.44</v>
      </c>
      <c r="D6887">
        <v>148237.94</v>
      </c>
      <c r="E6887" t="s">
        <v>8</v>
      </c>
      <c r="F6887">
        <v>2017</v>
      </c>
      <c r="G6887" s="4" t="s">
        <v>30</v>
      </c>
      <c r="H6887" t="str">
        <f>VLOOKUP(G6887,States!$A$1:$B$71,2,0)</f>
        <v>Florida</v>
      </c>
      <c r="I6887" t="str">
        <f>VLOOKUP(H6887,Table2[[State]:[Kürzel für Highcharts]],2,0)</f>
        <v>FL</v>
      </c>
    </row>
    <row r="6888" spans="1:9">
      <c r="A6888">
        <v>22</v>
      </c>
      <c r="B6888" s="3">
        <v>42946</v>
      </c>
      <c r="C6888">
        <v>1.43</v>
      </c>
      <c r="D6888">
        <v>157712.19</v>
      </c>
      <c r="E6888" t="s">
        <v>8</v>
      </c>
      <c r="F6888">
        <v>2017</v>
      </c>
      <c r="G6888" s="4" t="s">
        <v>30</v>
      </c>
      <c r="H6888" t="str">
        <f>VLOOKUP(G6888,States!$A$1:$B$71,2,0)</f>
        <v>Florida</v>
      </c>
      <c r="I6888" t="str">
        <f>VLOOKUP(H6888,Table2[[State]:[Kürzel für Highcharts]],2,0)</f>
        <v>FL</v>
      </c>
    </row>
    <row r="6889" spans="1:9">
      <c r="A6889">
        <v>23</v>
      </c>
      <c r="B6889" s="3">
        <v>42939</v>
      </c>
      <c r="C6889">
        <v>1.44</v>
      </c>
      <c r="D6889">
        <v>172994.22</v>
      </c>
      <c r="E6889" t="s">
        <v>8</v>
      </c>
      <c r="F6889">
        <v>2017</v>
      </c>
      <c r="G6889" s="4" t="s">
        <v>30</v>
      </c>
      <c r="H6889" t="str">
        <f>VLOOKUP(G6889,States!$A$1:$B$71,2,0)</f>
        <v>Florida</v>
      </c>
      <c r="I6889" t="str">
        <f>VLOOKUP(H6889,Table2[[State]:[Kürzel für Highcharts]],2,0)</f>
        <v>FL</v>
      </c>
    </row>
    <row r="6890" spans="1:9">
      <c r="A6890">
        <v>24</v>
      </c>
      <c r="B6890" s="3">
        <v>42932</v>
      </c>
      <c r="C6890">
        <v>1.48</v>
      </c>
      <c r="D6890">
        <v>160177.18</v>
      </c>
      <c r="E6890" t="s">
        <v>8</v>
      </c>
      <c r="F6890">
        <v>2017</v>
      </c>
      <c r="G6890" s="4" t="s">
        <v>30</v>
      </c>
      <c r="H6890" t="str">
        <f>VLOOKUP(G6890,States!$A$1:$B$71,2,0)</f>
        <v>Florida</v>
      </c>
      <c r="I6890" t="str">
        <f>VLOOKUP(H6890,Table2[[State]:[Kürzel für Highcharts]],2,0)</f>
        <v>FL</v>
      </c>
    </row>
    <row r="6891" spans="1:9">
      <c r="A6891">
        <v>25</v>
      </c>
      <c r="B6891" s="3">
        <v>42925</v>
      </c>
      <c r="C6891">
        <v>1.42</v>
      </c>
      <c r="D6891">
        <v>161864.64000000001</v>
      </c>
      <c r="E6891" t="s">
        <v>8</v>
      </c>
      <c r="F6891">
        <v>2017</v>
      </c>
      <c r="G6891" s="4" t="s">
        <v>30</v>
      </c>
      <c r="H6891" t="str">
        <f>VLOOKUP(G6891,States!$A$1:$B$71,2,0)</f>
        <v>Florida</v>
      </c>
      <c r="I6891" t="str">
        <f>VLOOKUP(H6891,Table2[[State]:[Kürzel für Highcharts]],2,0)</f>
        <v>FL</v>
      </c>
    </row>
    <row r="6892" spans="1:9">
      <c r="A6892">
        <v>26</v>
      </c>
      <c r="B6892" s="3">
        <v>42918</v>
      </c>
      <c r="C6892">
        <v>1.41</v>
      </c>
      <c r="D6892">
        <v>189413.48</v>
      </c>
      <c r="E6892" t="s">
        <v>8</v>
      </c>
      <c r="F6892">
        <v>2017</v>
      </c>
      <c r="G6892" s="4" t="s">
        <v>30</v>
      </c>
      <c r="H6892" t="str">
        <f>VLOOKUP(G6892,States!$A$1:$B$71,2,0)</f>
        <v>Florida</v>
      </c>
      <c r="I6892" t="str">
        <f>VLOOKUP(H6892,Table2[[State]:[Kürzel für Highcharts]],2,0)</f>
        <v>FL</v>
      </c>
    </row>
    <row r="6893" spans="1:9">
      <c r="A6893">
        <v>27</v>
      </c>
      <c r="B6893" s="3">
        <v>42911</v>
      </c>
      <c r="C6893">
        <v>1.36</v>
      </c>
      <c r="D6893">
        <v>180199.86</v>
      </c>
      <c r="E6893" t="s">
        <v>8</v>
      </c>
      <c r="F6893">
        <v>2017</v>
      </c>
      <c r="G6893" s="4" t="s">
        <v>30</v>
      </c>
      <c r="H6893" t="str">
        <f>VLOOKUP(G6893,States!$A$1:$B$71,2,0)</f>
        <v>Florida</v>
      </c>
      <c r="I6893" t="str">
        <f>VLOOKUP(H6893,Table2[[State]:[Kürzel für Highcharts]],2,0)</f>
        <v>FL</v>
      </c>
    </row>
    <row r="6894" spans="1:9">
      <c r="A6894">
        <v>28</v>
      </c>
      <c r="B6894" s="3">
        <v>42904</v>
      </c>
      <c r="C6894">
        <v>1.45</v>
      </c>
      <c r="D6894">
        <v>151012.54999999999</v>
      </c>
      <c r="E6894" t="s">
        <v>8</v>
      </c>
      <c r="F6894">
        <v>2017</v>
      </c>
      <c r="G6894" s="4" t="s">
        <v>30</v>
      </c>
      <c r="H6894" t="str">
        <f>VLOOKUP(G6894,States!$A$1:$B$71,2,0)</f>
        <v>Florida</v>
      </c>
      <c r="I6894" t="str">
        <f>VLOOKUP(H6894,Table2[[State]:[Kürzel für Highcharts]],2,0)</f>
        <v>FL</v>
      </c>
    </row>
    <row r="6895" spans="1:9">
      <c r="A6895">
        <v>29</v>
      </c>
      <c r="B6895" s="3">
        <v>42897</v>
      </c>
      <c r="C6895">
        <v>1.43</v>
      </c>
      <c r="D6895">
        <v>193088.4</v>
      </c>
      <c r="E6895" t="s">
        <v>8</v>
      </c>
      <c r="F6895">
        <v>2017</v>
      </c>
      <c r="G6895" s="4" t="s">
        <v>30</v>
      </c>
      <c r="H6895" t="str">
        <f>VLOOKUP(G6895,States!$A$1:$B$71,2,0)</f>
        <v>Florida</v>
      </c>
      <c r="I6895" t="str">
        <f>VLOOKUP(H6895,Table2[[State]:[Kürzel für Highcharts]],2,0)</f>
        <v>FL</v>
      </c>
    </row>
    <row r="6896" spans="1:9">
      <c r="A6896">
        <v>30</v>
      </c>
      <c r="B6896" s="3">
        <v>42890</v>
      </c>
      <c r="C6896">
        <v>1.46</v>
      </c>
      <c r="D6896">
        <v>178356.7</v>
      </c>
      <c r="E6896" t="s">
        <v>8</v>
      </c>
      <c r="F6896">
        <v>2017</v>
      </c>
      <c r="G6896" s="4" t="s">
        <v>30</v>
      </c>
      <c r="H6896" t="str">
        <f>VLOOKUP(G6896,States!$A$1:$B$71,2,0)</f>
        <v>Florida</v>
      </c>
      <c r="I6896" t="str">
        <f>VLOOKUP(H6896,Table2[[State]:[Kürzel für Highcharts]],2,0)</f>
        <v>FL</v>
      </c>
    </row>
    <row r="6897" spans="1:9">
      <c r="A6897">
        <v>31</v>
      </c>
      <c r="B6897" s="3">
        <v>42883</v>
      </c>
      <c r="C6897">
        <v>1.43</v>
      </c>
      <c r="D6897">
        <v>181588.22</v>
      </c>
      <c r="E6897" t="s">
        <v>8</v>
      </c>
      <c r="F6897">
        <v>2017</v>
      </c>
      <c r="G6897" s="4" t="s">
        <v>30</v>
      </c>
      <c r="H6897" t="str">
        <f>VLOOKUP(G6897,States!$A$1:$B$71,2,0)</f>
        <v>Florida</v>
      </c>
      <c r="I6897" t="str">
        <f>VLOOKUP(H6897,Table2[[State]:[Kürzel für Highcharts]],2,0)</f>
        <v>FL</v>
      </c>
    </row>
    <row r="6898" spans="1:9">
      <c r="A6898">
        <v>32</v>
      </c>
      <c r="B6898" s="3">
        <v>42876</v>
      </c>
      <c r="C6898">
        <v>1.44</v>
      </c>
      <c r="D6898">
        <v>155818.85</v>
      </c>
      <c r="E6898" t="s">
        <v>8</v>
      </c>
      <c r="F6898">
        <v>2017</v>
      </c>
      <c r="G6898" s="4" t="s">
        <v>30</v>
      </c>
      <c r="H6898" t="str">
        <f>VLOOKUP(G6898,States!$A$1:$B$71,2,0)</f>
        <v>Florida</v>
      </c>
      <c r="I6898" t="str">
        <f>VLOOKUP(H6898,Table2[[State]:[Kürzel für Highcharts]],2,0)</f>
        <v>FL</v>
      </c>
    </row>
    <row r="6899" spans="1:9">
      <c r="A6899">
        <v>33</v>
      </c>
      <c r="B6899" s="3">
        <v>42869</v>
      </c>
      <c r="C6899">
        <v>1.47</v>
      </c>
      <c r="D6899">
        <v>148325.98000000001</v>
      </c>
      <c r="E6899" t="s">
        <v>8</v>
      </c>
      <c r="F6899">
        <v>2017</v>
      </c>
      <c r="G6899" s="4" t="s">
        <v>30</v>
      </c>
      <c r="H6899" t="str">
        <f>VLOOKUP(G6899,States!$A$1:$B$71,2,0)</f>
        <v>Florida</v>
      </c>
      <c r="I6899" t="str">
        <f>VLOOKUP(H6899,Table2[[State]:[Kürzel für Highcharts]],2,0)</f>
        <v>FL</v>
      </c>
    </row>
    <row r="6900" spans="1:9">
      <c r="A6900">
        <v>34</v>
      </c>
      <c r="B6900" s="3">
        <v>42862</v>
      </c>
      <c r="C6900">
        <v>1.1299999999999999</v>
      </c>
      <c r="D6900">
        <v>268808.12</v>
      </c>
      <c r="E6900" t="s">
        <v>8</v>
      </c>
      <c r="F6900">
        <v>2017</v>
      </c>
      <c r="G6900" s="4" t="s">
        <v>30</v>
      </c>
      <c r="H6900" t="str">
        <f>VLOOKUP(G6900,States!$A$1:$B$71,2,0)</f>
        <v>Florida</v>
      </c>
      <c r="I6900" t="str">
        <f>VLOOKUP(H6900,Table2[[State]:[Kürzel für Highcharts]],2,0)</f>
        <v>FL</v>
      </c>
    </row>
    <row r="6901" spans="1:9">
      <c r="A6901">
        <v>35</v>
      </c>
      <c r="B6901" s="3">
        <v>42855</v>
      </c>
      <c r="C6901">
        <v>1.26</v>
      </c>
      <c r="D6901">
        <v>240227.67</v>
      </c>
      <c r="E6901" t="s">
        <v>8</v>
      </c>
      <c r="F6901">
        <v>2017</v>
      </c>
      <c r="G6901" s="4" t="s">
        <v>30</v>
      </c>
      <c r="H6901" t="str">
        <f>VLOOKUP(G6901,States!$A$1:$B$71,2,0)</f>
        <v>Florida</v>
      </c>
      <c r="I6901" t="str">
        <f>VLOOKUP(H6901,Table2[[State]:[Kürzel für Highcharts]],2,0)</f>
        <v>FL</v>
      </c>
    </row>
    <row r="6902" spans="1:9">
      <c r="A6902">
        <v>36</v>
      </c>
      <c r="B6902" s="3">
        <v>42848</v>
      </c>
      <c r="C6902">
        <v>1.47</v>
      </c>
      <c r="D6902">
        <v>156137.57999999999</v>
      </c>
      <c r="E6902" t="s">
        <v>8</v>
      </c>
      <c r="F6902">
        <v>2017</v>
      </c>
      <c r="G6902" s="4" t="s">
        <v>30</v>
      </c>
      <c r="H6902" t="str">
        <f>VLOOKUP(G6902,States!$A$1:$B$71,2,0)</f>
        <v>Florida</v>
      </c>
      <c r="I6902" t="str">
        <f>VLOOKUP(H6902,Table2[[State]:[Kürzel für Highcharts]],2,0)</f>
        <v>FL</v>
      </c>
    </row>
    <row r="6903" spans="1:9">
      <c r="A6903">
        <v>37</v>
      </c>
      <c r="B6903" s="3">
        <v>42841</v>
      </c>
      <c r="C6903">
        <v>1.46</v>
      </c>
      <c r="D6903">
        <v>151862.73000000001</v>
      </c>
      <c r="E6903" t="s">
        <v>8</v>
      </c>
      <c r="F6903">
        <v>2017</v>
      </c>
      <c r="G6903" s="4" t="s">
        <v>30</v>
      </c>
      <c r="H6903" t="str">
        <f>VLOOKUP(G6903,States!$A$1:$B$71,2,0)</f>
        <v>Florida</v>
      </c>
      <c r="I6903" t="str">
        <f>VLOOKUP(H6903,Table2[[State]:[Kürzel für Highcharts]],2,0)</f>
        <v>FL</v>
      </c>
    </row>
    <row r="6904" spans="1:9">
      <c r="A6904">
        <v>38</v>
      </c>
      <c r="B6904" s="3">
        <v>42834</v>
      </c>
      <c r="C6904">
        <v>1.5</v>
      </c>
      <c r="D6904">
        <v>151364.03</v>
      </c>
      <c r="E6904" t="s">
        <v>8</v>
      </c>
      <c r="F6904">
        <v>2017</v>
      </c>
      <c r="G6904" s="4" t="s">
        <v>30</v>
      </c>
      <c r="H6904" t="str">
        <f>VLOOKUP(G6904,States!$A$1:$B$71,2,0)</f>
        <v>Florida</v>
      </c>
      <c r="I6904" t="str">
        <f>VLOOKUP(H6904,Table2[[State]:[Kürzel für Highcharts]],2,0)</f>
        <v>FL</v>
      </c>
    </row>
    <row r="6905" spans="1:9">
      <c r="A6905">
        <v>39</v>
      </c>
      <c r="B6905" s="3">
        <v>42827</v>
      </c>
      <c r="C6905">
        <v>1.64</v>
      </c>
      <c r="D6905">
        <v>149669.6</v>
      </c>
      <c r="E6905" t="s">
        <v>8</v>
      </c>
      <c r="F6905">
        <v>2017</v>
      </c>
      <c r="G6905" s="4" t="s">
        <v>30</v>
      </c>
      <c r="H6905" t="str">
        <f>VLOOKUP(G6905,States!$A$1:$B$71,2,0)</f>
        <v>Florida</v>
      </c>
      <c r="I6905" t="str">
        <f>VLOOKUP(H6905,Table2[[State]:[Kürzel für Highcharts]],2,0)</f>
        <v>FL</v>
      </c>
    </row>
    <row r="6906" spans="1:9">
      <c r="A6906">
        <v>40</v>
      </c>
      <c r="B6906" s="3">
        <v>42820</v>
      </c>
      <c r="C6906">
        <v>1.62</v>
      </c>
      <c r="D6906">
        <v>149813.32</v>
      </c>
      <c r="E6906" t="s">
        <v>8</v>
      </c>
      <c r="F6906">
        <v>2017</v>
      </c>
      <c r="G6906" s="4" t="s">
        <v>30</v>
      </c>
      <c r="H6906" t="str">
        <f>VLOOKUP(G6906,States!$A$1:$B$71,2,0)</f>
        <v>Florida</v>
      </c>
      <c r="I6906" t="str">
        <f>VLOOKUP(H6906,Table2[[State]:[Kürzel für Highcharts]],2,0)</f>
        <v>FL</v>
      </c>
    </row>
    <row r="6907" spans="1:9">
      <c r="A6907">
        <v>41</v>
      </c>
      <c r="B6907" s="3">
        <v>42813</v>
      </c>
      <c r="C6907">
        <v>1.56</v>
      </c>
      <c r="D6907">
        <v>138402.06</v>
      </c>
      <c r="E6907" t="s">
        <v>8</v>
      </c>
      <c r="F6907">
        <v>2017</v>
      </c>
      <c r="G6907" s="4" t="s">
        <v>30</v>
      </c>
      <c r="H6907" t="str">
        <f>VLOOKUP(G6907,States!$A$1:$B$71,2,0)</f>
        <v>Florida</v>
      </c>
      <c r="I6907" t="str">
        <f>VLOOKUP(H6907,Table2[[State]:[Kürzel für Highcharts]],2,0)</f>
        <v>FL</v>
      </c>
    </row>
    <row r="6908" spans="1:9">
      <c r="A6908">
        <v>42</v>
      </c>
      <c r="B6908" s="3">
        <v>42806</v>
      </c>
      <c r="C6908">
        <v>1.55</v>
      </c>
      <c r="D6908">
        <v>146196.96</v>
      </c>
      <c r="E6908" t="s">
        <v>8</v>
      </c>
      <c r="F6908">
        <v>2017</v>
      </c>
      <c r="G6908" s="4" t="s">
        <v>30</v>
      </c>
      <c r="H6908" t="str">
        <f>VLOOKUP(G6908,States!$A$1:$B$71,2,0)</f>
        <v>Florida</v>
      </c>
      <c r="I6908" t="str">
        <f>VLOOKUP(H6908,Table2[[State]:[Kürzel für Highcharts]],2,0)</f>
        <v>FL</v>
      </c>
    </row>
    <row r="6909" spans="1:9">
      <c r="A6909">
        <v>43</v>
      </c>
      <c r="B6909" s="3">
        <v>42799</v>
      </c>
      <c r="C6909">
        <v>1.56</v>
      </c>
      <c r="D6909">
        <v>134582.21</v>
      </c>
      <c r="E6909" t="s">
        <v>8</v>
      </c>
      <c r="F6909">
        <v>2017</v>
      </c>
      <c r="G6909" s="4" t="s">
        <v>30</v>
      </c>
      <c r="H6909" t="str">
        <f>VLOOKUP(G6909,States!$A$1:$B$71,2,0)</f>
        <v>Florida</v>
      </c>
      <c r="I6909" t="str">
        <f>VLOOKUP(H6909,Table2[[State]:[Kürzel für Highcharts]],2,0)</f>
        <v>FL</v>
      </c>
    </row>
    <row r="6910" spans="1:9">
      <c r="A6910">
        <v>44</v>
      </c>
      <c r="B6910" s="3">
        <v>42792</v>
      </c>
      <c r="C6910">
        <v>1.1599999999999999</v>
      </c>
      <c r="D6910">
        <v>172502.22</v>
      </c>
      <c r="E6910" t="s">
        <v>8</v>
      </c>
      <c r="F6910">
        <v>2017</v>
      </c>
      <c r="G6910" s="4" t="s">
        <v>30</v>
      </c>
      <c r="H6910" t="str">
        <f>VLOOKUP(G6910,States!$A$1:$B$71,2,0)</f>
        <v>Florida</v>
      </c>
      <c r="I6910" t="str">
        <f>VLOOKUP(H6910,Table2[[State]:[Kürzel für Highcharts]],2,0)</f>
        <v>FL</v>
      </c>
    </row>
    <row r="6911" spans="1:9">
      <c r="A6911">
        <v>45</v>
      </c>
      <c r="B6911" s="3">
        <v>42785</v>
      </c>
      <c r="C6911">
        <v>1.23</v>
      </c>
      <c r="D6911">
        <v>139949.65</v>
      </c>
      <c r="E6911" t="s">
        <v>8</v>
      </c>
      <c r="F6911">
        <v>2017</v>
      </c>
      <c r="G6911" s="4" t="s">
        <v>30</v>
      </c>
      <c r="H6911" t="str">
        <f>VLOOKUP(G6911,States!$A$1:$B$71,2,0)</f>
        <v>Florida</v>
      </c>
      <c r="I6911" t="str">
        <f>VLOOKUP(H6911,Table2[[State]:[Kürzel für Highcharts]],2,0)</f>
        <v>FL</v>
      </c>
    </row>
    <row r="6912" spans="1:9">
      <c r="A6912">
        <v>46</v>
      </c>
      <c r="B6912" s="3">
        <v>42778</v>
      </c>
      <c r="C6912">
        <v>0.9</v>
      </c>
      <c r="D6912">
        <v>216367.38</v>
      </c>
      <c r="E6912" t="s">
        <v>8</v>
      </c>
      <c r="F6912">
        <v>2017</v>
      </c>
      <c r="G6912" s="4" t="s">
        <v>30</v>
      </c>
      <c r="H6912" t="str">
        <f>VLOOKUP(G6912,States!$A$1:$B$71,2,0)</f>
        <v>Florida</v>
      </c>
      <c r="I6912" t="str">
        <f>VLOOKUP(H6912,Table2[[State]:[Kürzel für Highcharts]],2,0)</f>
        <v>FL</v>
      </c>
    </row>
    <row r="6913" spans="1:9">
      <c r="A6913">
        <v>47</v>
      </c>
      <c r="B6913" s="3">
        <v>42771</v>
      </c>
      <c r="C6913">
        <v>0.74</v>
      </c>
      <c r="D6913">
        <v>398543.91</v>
      </c>
      <c r="E6913" t="s">
        <v>8</v>
      </c>
      <c r="F6913">
        <v>2017</v>
      </c>
      <c r="G6913" s="4" t="s">
        <v>30</v>
      </c>
      <c r="H6913" t="str">
        <f>VLOOKUP(G6913,States!$A$1:$B$71,2,0)</f>
        <v>Florida</v>
      </c>
      <c r="I6913" t="str">
        <f>VLOOKUP(H6913,Table2[[State]:[Kürzel für Highcharts]],2,0)</f>
        <v>FL</v>
      </c>
    </row>
    <row r="6914" spans="1:9">
      <c r="A6914">
        <v>48</v>
      </c>
      <c r="B6914" s="3">
        <v>42764</v>
      </c>
      <c r="C6914">
        <v>1.1100000000000001</v>
      </c>
      <c r="D6914">
        <v>206654.98</v>
      </c>
      <c r="E6914" t="s">
        <v>8</v>
      </c>
      <c r="F6914">
        <v>2017</v>
      </c>
      <c r="G6914" s="4" t="s">
        <v>30</v>
      </c>
      <c r="H6914" t="str">
        <f>VLOOKUP(G6914,States!$A$1:$B$71,2,0)</f>
        <v>Florida</v>
      </c>
      <c r="I6914" t="str">
        <f>VLOOKUP(H6914,Table2[[State]:[Kürzel für Highcharts]],2,0)</f>
        <v>FL</v>
      </c>
    </row>
    <row r="6915" spans="1:9">
      <c r="A6915">
        <v>49</v>
      </c>
      <c r="B6915" s="3">
        <v>42757</v>
      </c>
      <c r="C6915">
        <v>0.91</v>
      </c>
      <c r="D6915">
        <v>246514.81</v>
      </c>
      <c r="E6915" t="s">
        <v>8</v>
      </c>
      <c r="F6915">
        <v>2017</v>
      </c>
      <c r="G6915" s="4" t="s">
        <v>30</v>
      </c>
      <c r="H6915" t="str">
        <f>VLOOKUP(G6915,States!$A$1:$B$71,2,0)</f>
        <v>Florida</v>
      </c>
      <c r="I6915" t="str">
        <f>VLOOKUP(H6915,Table2[[State]:[Kürzel für Highcharts]],2,0)</f>
        <v>FL</v>
      </c>
    </row>
    <row r="6916" spans="1:9">
      <c r="A6916">
        <v>50</v>
      </c>
      <c r="B6916" s="3">
        <v>42750</v>
      </c>
      <c r="C6916">
        <v>1.1599999999999999</v>
      </c>
      <c r="D6916">
        <v>191122.29</v>
      </c>
      <c r="E6916" t="s">
        <v>8</v>
      </c>
      <c r="F6916">
        <v>2017</v>
      </c>
      <c r="G6916" s="4" t="s">
        <v>30</v>
      </c>
      <c r="H6916" t="str">
        <f>VLOOKUP(G6916,States!$A$1:$B$71,2,0)</f>
        <v>Florida</v>
      </c>
      <c r="I6916" t="str">
        <f>VLOOKUP(H6916,Table2[[State]:[Kürzel für Highcharts]],2,0)</f>
        <v>FL</v>
      </c>
    </row>
    <row r="6917" spans="1:9">
      <c r="A6917">
        <v>51</v>
      </c>
      <c r="B6917" s="3">
        <v>42743</v>
      </c>
      <c r="C6917">
        <v>1.1499999999999999</v>
      </c>
      <c r="D6917">
        <v>141693.32999999999</v>
      </c>
      <c r="E6917" t="s">
        <v>8</v>
      </c>
      <c r="F6917">
        <v>2017</v>
      </c>
      <c r="G6917" s="4" t="s">
        <v>30</v>
      </c>
      <c r="H6917" t="str">
        <f>VLOOKUP(G6917,States!$A$1:$B$71,2,0)</f>
        <v>Florida</v>
      </c>
      <c r="I6917" t="str">
        <f>VLOOKUP(H6917,Table2[[State]:[Kürzel für Highcharts]],2,0)</f>
        <v>FL</v>
      </c>
    </row>
    <row r="6918" spans="1:9">
      <c r="A6918">
        <v>52</v>
      </c>
      <c r="B6918" s="3">
        <v>42736</v>
      </c>
      <c r="C6918">
        <v>0.81</v>
      </c>
      <c r="D6918">
        <v>263730.05</v>
      </c>
      <c r="E6918" t="s">
        <v>8</v>
      </c>
      <c r="F6918">
        <v>2017</v>
      </c>
      <c r="G6918" s="4" t="s">
        <v>30</v>
      </c>
      <c r="H6918" t="str">
        <f>VLOOKUP(G6918,States!$A$1:$B$71,2,0)</f>
        <v>Florida</v>
      </c>
      <c r="I6918" t="str">
        <f>VLOOKUP(H6918,Table2[[State]:[Kürzel für Highcharts]],2,0)</f>
        <v>FL</v>
      </c>
    </row>
    <row r="6919" spans="1:9">
      <c r="A6919">
        <v>0</v>
      </c>
      <c r="B6919" s="3">
        <v>43184</v>
      </c>
      <c r="C6919">
        <v>1.3</v>
      </c>
      <c r="D6919">
        <v>183489.03</v>
      </c>
      <c r="E6919" t="s">
        <v>8</v>
      </c>
      <c r="F6919">
        <v>2018</v>
      </c>
      <c r="G6919" s="4" t="s">
        <v>30</v>
      </c>
      <c r="H6919" t="str">
        <f>VLOOKUP(G6919,States!$A$1:$B$71,2,0)</f>
        <v>Florida</v>
      </c>
      <c r="I6919" t="str">
        <f>VLOOKUP(H6919,Table2[[State]:[Kürzel für Highcharts]],2,0)</f>
        <v>FL</v>
      </c>
    </row>
    <row r="6920" spans="1:9">
      <c r="A6920">
        <v>1</v>
      </c>
      <c r="B6920" s="3">
        <v>43177</v>
      </c>
      <c r="C6920">
        <v>1.1200000000000001</v>
      </c>
      <c r="D6920">
        <v>234236.46</v>
      </c>
      <c r="E6920" t="s">
        <v>8</v>
      </c>
      <c r="F6920">
        <v>2018</v>
      </c>
      <c r="G6920" s="4" t="s">
        <v>30</v>
      </c>
      <c r="H6920" t="str">
        <f>VLOOKUP(G6920,States!$A$1:$B$71,2,0)</f>
        <v>Florida</v>
      </c>
      <c r="I6920" t="str">
        <f>VLOOKUP(H6920,Table2[[State]:[Kürzel für Highcharts]],2,0)</f>
        <v>FL</v>
      </c>
    </row>
    <row r="6921" spans="1:9">
      <c r="A6921">
        <v>2</v>
      </c>
      <c r="B6921" s="3">
        <v>43170</v>
      </c>
      <c r="C6921">
        <v>1.1599999999999999</v>
      </c>
      <c r="D6921">
        <v>227714.5</v>
      </c>
      <c r="E6921" t="s">
        <v>8</v>
      </c>
      <c r="F6921">
        <v>2018</v>
      </c>
      <c r="G6921" s="4" t="s">
        <v>30</v>
      </c>
      <c r="H6921" t="str">
        <f>VLOOKUP(G6921,States!$A$1:$B$71,2,0)</f>
        <v>Florida</v>
      </c>
      <c r="I6921" t="str">
        <f>VLOOKUP(H6921,Table2[[State]:[Kürzel für Highcharts]],2,0)</f>
        <v>FL</v>
      </c>
    </row>
    <row r="6922" spans="1:9">
      <c r="A6922">
        <v>3</v>
      </c>
      <c r="B6922" s="3">
        <v>43163</v>
      </c>
      <c r="C6922">
        <v>1.1200000000000001</v>
      </c>
      <c r="D6922">
        <v>229905.22</v>
      </c>
      <c r="E6922" t="s">
        <v>8</v>
      </c>
      <c r="F6922">
        <v>2018</v>
      </c>
      <c r="G6922" s="4" t="s">
        <v>30</v>
      </c>
      <c r="H6922" t="str">
        <f>VLOOKUP(G6922,States!$A$1:$B$71,2,0)</f>
        <v>Florida</v>
      </c>
      <c r="I6922" t="str">
        <f>VLOOKUP(H6922,Table2[[State]:[Kürzel für Highcharts]],2,0)</f>
        <v>FL</v>
      </c>
    </row>
    <row r="6923" spans="1:9">
      <c r="A6923">
        <v>4</v>
      </c>
      <c r="B6923" s="3">
        <v>43156</v>
      </c>
      <c r="C6923">
        <v>1.27</v>
      </c>
      <c r="D6923">
        <v>194729.14</v>
      </c>
      <c r="E6923" t="s">
        <v>8</v>
      </c>
      <c r="F6923">
        <v>2018</v>
      </c>
      <c r="G6923" s="4" t="s">
        <v>30</v>
      </c>
      <c r="H6923" t="str">
        <f>VLOOKUP(G6923,States!$A$1:$B$71,2,0)</f>
        <v>Florida</v>
      </c>
      <c r="I6923" t="str">
        <f>VLOOKUP(H6923,Table2[[State]:[Kürzel für Highcharts]],2,0)</f>
        <v>FL</v>
      </c>
    </row>
    <row r="6924" spans="1:9">
      <c r="A6924">
        <v>5</v>
      </c>
      <c r="B6924" s="3">
        <v>43149</v>
      </c>
      <c r="C6924">
        <v>1.31</v>
      </c>
      <c r="D6924">
        <v>185003.97</v>
      </c>
      <c r="E6924" t="s">
        <v>8</v>
      </c>
      <c r="F6924">
        <v>2018</v>
      </c>
      <c r="G6924" s="4" t="s">
        <v>30</v>
      </c>
      <c r="H6924" t="str">
        <f>VLOOKUP(G6924,States!$A$1:$B$71,2,0)</f>
        <v>Florida</v>
      </c>
      <c r="I6924" t="str">
        <f>VLOOKUP(H6924,Table2[[State]:[Kürzel für Highcharts]],2,0)</f>
        <v>FL</v>
      </c>
    </row>
    <row r="6925" spans="1:9">
      <c r="A6925">
        <v>6</v>
      </c>
      <c r="B6925" s="3">
        <v>43142</v>
      </c>
      <c r="C6925">
        <v>0.99</v>
      </c>
      <c r="D6925">
        <v>234557.28</v>
      </c>
      <c r="E6925" t="s">
        <v>8</v>
      </c>
      <c r="F6925">
        <v>2018</v>
      </c>
      <c r="G6925" s="4" t="s">
        <v>30</v>
      </c>
      <c r="H6925" t="str">
        <f>VLOOKUP(G6925,States!$A$1:$B$71,2,0)</f>
        <v>Florida</v>
      </c>
      <c r="I6925" t="str">
        <f>VLOOKUP(H6925,Table2[[State]:[Kürzel für Highcharts]],2,0)</f>
        <v>FL</v>
      </c>
    </row>
    <row r="6926" spans="1:9">
      <c r="A6926">
        <v>7</v>
      </c>
      <c r="B6926" s="3">
        <v>43135</v>
      </c>
      <c r="C6926">
        <v>0.96</v>
      </c>
      <c r="D6926">
        <v>365637.29</v>
      </c>
      <c r="E6926" t="s">
        <v>8</v>
      </c>
      <c r="F6926">
        <v>2018</v>
      </c>
      <c r="G6926" s="4" t="s">
        <v>30</v>
      </c>
      <c r="H6926" t="str">
        <f>VLOOKUP(G6926,States!$A$1:$B$71,2,0)</f>
        <v>Florida</v>
      </c>
      <c r="I6926" t="str">
        <f>VLOOKUP(H6926,Table2[[State]:[Kürzel für Highcharts]],2,0)</f>
        <v>FL</v>
      </c>
    </row>
    <row r="6927" spans="1:9">
      <c r="A6927">
        <v>8</v>
      </c>
      <c r="B6927" s="3">
        <v>43128</v>
      </c>
      <c r="C6927">
        <v>1.33</v>
      </c>
      <c r="D6927">
        <v>188556.57</v>
      </c>
      <c r="E6927" t="s">
        <v>8</v>
      </c>
      <c r="F6927">
        <v>2018</v>
      </c>
      <c r="G6927" s="4" t="s">
        <v>30</v>
      </c>
      <c r="H6927" t="str">
        <f>VLOOKUP(G6927,States!$A$1:$B$71,2,0)</f>
        <v>Florida</v>
      </c>
      <c r="I6927" t="str">
        <f>VLOOKUP(H6927,Table2[[State]:[Kürzel für Highcharts]],2,0)</f>
        <v>FL</v>
      </c>
    </row>
    <row r="6928" spans="1:9">
      <c r="A6928">
        <v>9</v>
      </c>
      <c r="B6928" s="3">
        <v>43121</v>
      </c>
      <c r="C6928">
        <v>1.1399999999999999</v>
      </c>
      <c r="D6928">
        <v>231285.04</v>
      </c>
      <c r="E6928" t="s">
        <v>8</v>
      </c>
      <c r="F6928">
        <v>2018</v>
      </c>
      <c r="G6928" s="4" t="s">
        <v>30</v>
      </c>
      <c r="H6928" t="str">
        <f>VLOOKUP(G6928,States!$A$1:$B$71,2,0)</f>
        <v>Florida</v>
      </c>
      <c r="I6928" t="str">
        <f>VLOOKUP(H6928,Table2[[State]:[Kürzel für Highcharts]],2,0)</f>
        <v>FL</v>
      </c>
    </row>
    <row r="6929" spans="1:9">
      <c r="A6929">
        <v>10</v>
      </c>
      <c r="B6929" s="3">
        <v>43114</v>
      </c>
      <c r="C6929">
        <v>1.41</v>
      </c>
      <c r="D6929">
        <v>182389.99</v>
      </c>
      <c r="E6929" t="s">
        <v>8</v>
      </c>
      <c r="F6929">
        <v>2018</v>
      </c>
      <c r="G6929" s="4" t="s">
        <v>30</v>
      </c>
      <c r="H6929" t="str">
        <f>VLOOKUP(G6929,States!$A$1:$B$71,2,0)</f>
        <v>Florida</v>
      </c>
      <c r="I6929" t="str">
        <f>VLOOKUP(H6929,Table2[[State]:[Kürzel für Highcharts]],2,0)</f>
        <v>FL</v>
      </c>
    </row>
    <row r="6930" spans="1:9">
      <c r="A6930">
        <v>11</v>
      </c>
      <c r="B6930" s="3">
        <v>43107</v>
      </c>
      <c r="C6930">
        <v>1.2</v>
      </c>
      <c r="D6930">
        <v>197919.4</v>
      </c>
      <c r="E6930" t="s">
        <v>8</v>
      </c>
      <c r="F6930">
        <v>2018</v>
      </c>
      <c r="G6930" s="4" t="s">
        <v>30</v>
      </c>
      <c r="H6930" t="str">
        <f>VLOOKUP(G6930,States!$A$1:$B$71,2,0)</f>
        <v>Florida</v>
      </c>
      <c r="I6930" t="str">
        <f>VLOOKUP(H6930,Table2[[State]:[Kürzel für Highcharts]],2,0)</f>
        <v>FL</v>
      </c>
    </row>
    <row r="6931" spans="1:9">
      <c r="A6931">
        <v>0</v>
      </c>
      <c r="B6931" s="3">
        <v>42365</v>
      </c>
      <c r="C6931">
        <v>1.82</v>
      </c>
      <c r="D6931">
        <v>1754.98</v>
      </c>
      <c r="E6931" t="s">
        <v>10</v>
      </c>
      <c r="F6931">
        <v>2015</v>
      </c>
      <c r="G6931" s="4" t="s">
        <v>30</v>
      </c>
      <c r="H6931" t="str">
        <f>VLOOKUP(G6931,States!$A$1:$B$71,2,0)</f>
        <v>Florida</v>
      </c>
      <c r="I6931" t="str">
        <f>VLOOKUP(H6931,Table2[[State]:[Kürzel für Highcharts]],2,0)</f>
        <v>FL</v>
      </c>
    </row>
    <row r="6932" spans="1:9">
      <c r="A6932">
        <v>1</v>
      </c>
      <c r="B6932" s="3">
        <v>42358</v>
      </c>
      <c r="C6932">
        <v>1.83</v>
      </c>
      <c r="D6932">
        <v>1742.99</v>
      </c>
      <c r="E6932" t="s">
        <v>10</v>
      </c>
      <c r="F6932">
        <v>2015</v>
      </c>
      <c r="G6932" s="4" t="s">
        <v>30</v>
      </c>
      <c r="H6932" t="str">
        <f>VLOOKUP(G6932,States!$A$1:$B$71,2,0)</f>
        <v>Florida</v>
      </c>
      <c r="I6932" t="str">
        <f>VLOOKUP(H6932,Table2[[State]:[Kürzel für Highcharts]],2,0)</f>
        <v>FL</v>
      </c>
    </row>
    <row r="6933" spans="1:9">
      <c r="A6933">
        <v>2</v>
      </c>
      <c r="B6933" s="3">
        <v>42351</v>
      </c>
      <c r="C6933">
        <v>1.9</v>
      </c>
      <c r="D6933">
        <v>1478.7</v>
      </c>
      <c r="E6933" t="s">
        <v>10</v>
      </c>
      <c r="F6933">
        <v>2015</v>
      </c>
      <c r="G6933" s="4" t="s">
        <v>30</v>
      </c>
      <c r="H6933" t="str">
        <f>VLOOKUP(G6933,States!$A$1:$B$71,2,0)</f>
        <v>Florida</v>
      </c>
      <c r="I6933" t="str">
        <f>VLOOKUP(H6933,Table2[[State]:[Kürzel für Highcharts]],2,0)</f>
        <v>FL</v>
      </c>
    </row>
    <row r="6934" spans="1:9">
      <c r="A6934">
        <v>3</v>
      </c>
      <c r="B6934" s="3">
        <v>42344</v>
      </c>
      <c r="C6934">
        <v>1.76</v>
      </c>
      <c r="D6934">
        <v>2080.56</v>
      </c>
      <c r="E6934" t="s">
        <v>10</v>
      </c>
      <c r="F6934">
        <v>2015</v>
      </c>
      <c r="G6934" s="4" t="s">
        <v>30</v>
      </c>
      <c r="H6934" t="str">
        <f>VLOOKUP(G6934,States!$A$1:$B$71,2,0)</f>
        <v>Florida</v>
      </c>
      <c r="I6934" t="str">
        <f>VLOOKUP(H6934,Table2[[State]:[Kürzel für Highcharts]],2,0)</f>
        <v>FL</v>
      </c>
    </row>
    <row r="6935" spans="1:9">
      <c r="A6935">
        <v>4</v>
      </c>
      <c r="B6935" s="3">
        <v>42337</v>
      </c>
      <c r="C6935">
        <v>1.87</v>
      </c>
      <c r="D6935">
        <v>1303.04</v>
      </c>
      <c r="E6935" t="s">
        <v>10</v>
      </c>
      <c r="F6935">
        <v>2015</v>
      </c>
      <c r="G6935" s="4" t="s">
        <v>30</v>
      </c>
      <c r="H6935" t="str">
        <f>VLOOKUP(G6935,States!$A$1:$B$71,2,0)</f>
        <v>Florida</v>
      </c>
      <c r="I6935" t="str">
        <f>VLOOKUP(H6935,Table2[[State]:[Kürzel für Highcharts]],2,0)</f>
        <v>FL</v>
      </c>
    </row>
    <row r="6936" spans="1:9">
      <c r="A6936">
        <v>5</v>
      </c>
      <c r="B6936" s="3">
        <v>42330</v>
      </c>
      <c r="C6936">
        <v>1.9</v>
      </c>
      <c r="D6936">
        <v>1640.06</v>
      </c>
      <c r="E6936" t="s">
        <v>10</v>
      </c>
      <c r="F6936">
        <v>2015</v>
      </c>
      <c r="G6936" s="4" t="s">
        <v>30</v>
      </c>
      <c r="H6936" t="str">
        <f>VLOOKUP(G6936,States!$A$1:$B$71,2,0)</f>
        <v>Florida</v>
      </c>
      <c r="I6936" t="str">
        <f>VLOOKUP(H6936,Table2[[State]:[Kürzel für Highcharts]],2,0)</f>
        <v>FL</v>
      </c>
    </row>
    <row r="6937" spans="1:9">
      <c r="A6937">
        <v>6</v>
      </c>
      <c r="B6937" s="3">
        <v>42323</v>
      </c>
      <c r="C6937">
        <v>1.88</v>
      </c>
      <c r="D6937">
        <v>1954.57</v>
      </c>
      <c r="E6937" t="s">
        <v>10</v>
      </c>
      <c r="F6937">
        <v>2015</v>
      </c>
      <c r="G6937" s="4" t="s">
        <v>30</v>
      </c>
      <c r="H6937" t="str">
        <f>VLOOKUP(G6937,States!$A$1:$B$71,2,0)</f>
        <v>Florida</v>
      </c>
      <c r="I6937" t="str">
        <f>VLOOKUP(H6937,Table2[[State]:[Kürzel für Highcharts]],2,0)</f>
        <v>FL</v>
      </c>
    </row>
    <row r="6938" spans="1:9">
      <c r="A6938">
        <v>7</v>
      </c>
      <c r="B6938" s="3">
        <v>42316</v>
      </c>
      <c r="C6938">
        <v>1.83</v>
      </c>
      <c r="D6938">
        <v>1746.27</v>
      </c>
      <c r="E6938" t="s">
        <v>10</v>
      </c>
      <c r="F6938">
        <v>2015</v>
      </c>
      <c r="G6938" s="4" t="s">
        <v>30</v>
      </c>
      <c r="H6938" t="str">
        <f>VLOOKUP(G6938,States!$A$1:$B$71,2,0)</f>
        <v>Florida</v>
      </c>
      <c r="I6938" t="str">
        <f>VLOOKUP(H6938,Table2[[State]:[Kürzel für Highcharts]],2,0)</f>
        <v>FL</v>
      </c>
    </row>
    <row r="6939" spans="1:9">
      <c r="A6939">
        <v>8</v>
      </c>
      <c r="B6939" s="3">
        <v>42309</v>
      </c>
      <c r="C6939">
        <v>1.82</v>
      </c>
      <c r="D6939">
        <v>2109.04</v>
      </c>
      <c r="E6939" t="s">
        <v>10</v>
      </c>
      <c r="F6939">
        <v>2015</v>
      </c>
      <c r="G6939" s="4" t="s">
        <v>30</v>
      </c>
      <c r="H6939" t="str">
        <f>VLOOKUP(G6939,States!$A$1:$B$71,2,0)</f>
        <v>Florida</v>
      </c>
      <c r="I6939" t="str">
        <f>VLOOKUP(H6939,Table2[[State]:[Kürzel für Highcharts]],2,0)</f>
        <v>FL</v>
      </c>
    </row>
    <row r="6940" spans="1:9">
      <c r="A6940">
        <v>9</v>
      </c>
      <c r="B6940" s="3">
        <v>42302</v>
      </c>
      <c r="C6940">
        <v>1.89</v>
      </c>
      <c r="D6940">
        <v>2089.4699999999998</v>
      </c>
      <c r="E6940" t="s">
        <v>10</v>
      </c>
      <c r="F6940">
        <v>2015</v>
      </c>
      <c r="G6940" s="4" t="s">
        <v>30</v>
      </c>
      <c r="H6940" t="str">
        <f>VLOOKUP(G6940,States!$A$1:$B$71,2,0)</f>
        <v>Florida</v>
      </c>
      <c r="I6940" t="str">
        <f>VLOOKUP(H6940,Table2[[State]:[Kürzel für Highcharts]],2,0)</f>
        <v>FL</v>
      </c>
    </row>
    <row r="6941" spans="1:9">
      <c r="A6941">
        <v>10</v>
      </c>
      <c r="B6941" s="3">
        <v>42295</v>
      </c>
      <c r="C6941">
        <v>2.2599999999999998</v>
      </c>
      <c r="D6941">
        <v>2167.37</v>
      </c>
      <c r="E6941" t="s">
        <v>10</v>
      </c>
      <c r="F6941">
        <v>2015</v>
      </c>
      <c r="G6941" s="4" t="s">
        <v>30</v>
      </c>
      <c r="H6941" t="str">
        <f>VLOOKUP(G6941,States!$A$1:$B$71,2,0)</f>
        <v>Florida</v>
      </c>
      <c r="I6941" t="str">
        <f>VLOOKUP(H6941,Table2[[State]:[Kürzel für Highcharts]],2,0)</f>
        <v>FL</v>
      </c>
    </row>
    <row r="6942" spans="1:9">
      <c r="A6942">
        <v>11</v>
      </c>
      <c r="B6942" s="3">
        <v>42288</v>
      </c>
      <c r="C6942">
        <v>2.11</v>
      </c>
      <c r="D6942">
        <v>2605.9699999999998</v>
      </c>
      <c r="E6942" t="s">
        <v>10</v>
      </c>
      <c r="F6942">
        <v>2015</v>
      </c>
      <c r="G6942" s="4" t="s">
        <v>30</v>
      </c>
      <c r="H6942" t="str">
        <f>VLOOKUP(G6942,States!$A$1:$B$71,2,0)</f>
        <v>Florida</v>
      </c>
      <c r="I6942" t="str">
        <f>VLOOKUP(H6942,Table2[[State]:[Kürzel für Highcharts]],2,0)</f>
        <v>FL</v>
      </c>
    </row>
    <row r="6943" spans="1:9">
      <c r="A6943">
        <v>12</v>
      </c>
      <c r="B6943" s="3">
        <v>42281</v>
      </c>
      <c r="C6943">
        <v>2.14</v>
      </c>
      <c r="D6943">
        <v>1808.46</v>
      </c>
      <c r="E6943" t="s">
        <v>10</v>
      </c>
      <c r="F6943">
        <v>2015</v>
      </c>
      <c r="G6943" s="4" t="s">
        <v>30</v>
      </c>
      <c r="H6943" t="str">
        <f>VLOOKUP(G6943,States!$A$1:$B$71,2,0)</f>
        <v>Florida</v>
      </c>
      <c r="I6943" t="str">
        <f>VLOOKUP(H6943,Table2[[State]:[Kürzel für Highcharts]],2,0)</f>
        <v>FL</v>
      </c>
    </row>
    <row r="6944" spans="1:9">
      <c r="A6944">
        <v>13</v>
      </c>
      <c r="B6944" s="3">
        <v>42274</v>
      </c>
      <c r="C6944">
        <v>2.31</v>
      </c>
      <c r="D6944">
        <v>1592.71</v>
      </c>
      <c r="E6944" t="s">
        <v>10</v>
      </c>
      <c r="F6944">
        <v>2015</v>
      </c>
      <c r="G6944" s="4" t="s">
        <v>30</v>
      </c>
      <c r="H6944" t="str">
        <f>VLOOKUP(G6944,States!$A$1:$B$71,2,0)</f>
        <v>Florida</v>
      </c>
      <c r="I6944" t="str">
        <f>VLOOKUP(H6944,Table2[[State]:[Kürzel für Highcharts]],2,0)</f>
        <v>FL</v>
      </c>
    </row>
    <row r="6945" spans="1:9">
      <c r="A6945">
        <v>14</v>
      </c>
      <c r="B6945" s="3">
        <v>42267</v>
      </c>
      <c r="C6945">
        <v>2.11</v>
      </c>
      <c r="D6945">
        <v>1557.89</v>
      </c>
      <c r="E6945" t="s">
        <v>10</v>
      </c>
      <c r="F6945">
        <v>2015</v>
      </c>
      <c r="G6945" s="4" t="s">
        <v>30</v>
      </c>
      <c r="H6945" t="str">
        <f>VLOOKUP(G6945,States!$A$1:$B$71,2,0)</f>
        <v>Florida</v>
      </c>
      <c r="I6945" t="str">
        <f>VLOOKUP(H6945,Table2[[State]:[Kürzel für Highcharts]],2,0)</f>
        <v>FL</v>
      </c>
    </row>
    <row r="6946" spans="1:9">
      <c r="A6946">
        <v>15</v>
      </c>
      <c r="B6946" s="3">
        <v>42260</v>
      </c>
      <c r="C6946">
        <v>2.1800000000000002</v>
      </c>
      <c r="D6946">
        <v>1722.33</v>
      </c>
      <c r="E6946" t="s">
        <v>10</v>
      </c>
      <c r="F6946">
        <v>2015</v>
      </c>
      <c r="G6946" s="4" t="s">
        <v>30</v>
      </c>
      <c r="H6946" t="str">
        <f>VLOOKUP(G6946,States!$A$1:$B$71,2,0)</f>
        <v>Florida</v>
      </c>
      <c r="I6946" t="str">
        <f>VLOOKUP(H6946,Table2[[State]:[Kürzel für Highcharts]],2,0)</f>
        <v>FL</v>
      </c>
    </row>
    <row r="6947" spans="1:9">
      <c r="A6947">
        <v>16</v>
      </c>
      <c r="B6947" s="3">
        <v>42253</v>
      </c>
      <c r="C6947">
        <v>2.0699999999999998</v>
      </c>
      <c r="D6947">
        <v>2016.06</v>
      </c>
      <c r="E6947" t="s">
        <v>10</v>
      </c>
      <c r="F6947">
        <v>2015</v>
      </c>
      <c r="G6947" s="4" t="s">
        <v>30</v>
      </c>
      <c r="H6947" t="str">
        <f>VLOOKUP(G6947,States!$A$1:$B$71,2,0)</f>
        <v>Florida</v>
      </c>
      <c r="I6947" t="str">
        <f>VLOOKUP(H6947,Table2[[State]:[Kürzel für Highcharts]],2,0)</f>
        <v>FL</v>
      </c>
    </row>
    <row r="6948" spans="1:9">
      <c r="A6948">
        <v>17</v>
      </c>
      <c r="B6948" s="3">
        <v>42246</v>
      </c>
      <c r="C6948">
        <v>1.93</v>
      </c>
      <c r="D6948">
        <v>2451.63</v>
      </c>
      <c r="E6948" t="s">
        <v>10</v>
      </c>
      <c r="F6948">
        <v>2015</v>
      </c>
      <c r="G6948" s="4" t="s">
        <v>30</v>
      </c>
      <c r="H6948" t="str">
        <f>VLOOKUP(G6948,States!$A$1:$B$71,2,0)</f>
        <v>Florida</v>
      </c>
      <c r="I6948" t="str">
        <f>VLOOKUP(H6948,Table2[[State]:[Kürzel für Highcharts]],2,0)</f>
        <v>FL</v>
      </c>
    </row>
    <row r="6949" spans="1:9">
      <c r="A6949">
        <v>18</v>
      </c>
      <c r="B6949" s="3">
        <v>42239</v>
      </c>
      <c r="C6949">
        <v>1.82</v>
      </c>
      <c r="D6949">
        <v>3056.14</v>
      </c>
      <c r="E6949" t="s">
        <v>10</v>
      </c>
      <c r="F6949">
        <v>2015</v>
      </c>
      <c r="G6949" s="4" t="s">
        <v>30</v>
      </c>
      <c r="H6949" t="str">
        <f>VLOOKUP(G6949,States!$A$1:$B$71,2,0)</f>
        <v>Florida</v>
      </c>
      <c r="I6949" t="str">
        <f>VLOOKUP(H6949,Table2[[State]:[Kürzel für Highcharts]],2,0)</f>
        <v>FL</v>
      </c>
    </row>
    <row r="6950" spans="1:9">
      <c r="A6950">
        <v>19</v>
      </c>
      <c r="B6950" s="3">
        <v>42232</v>
      </c>
      <c r="C6950">
        <v>1.69</v>
      </c>
      <c r="D6950">
        <v>3621.53</v>
      </c>
      <c r="E6950" t="s">
        <v>10</v>
      </c>
      <c r="F6950">
        <v>2015</v>
      </c>
      <c r="G6950" s="4" t="s">
        <v>30</v>
      </c>
      <c r="H6950" t="str">
        <f>VLOOKUP(G6950,States!$A$1:$B$71,2,0)</f>
        <v>Florida</v>
      </c>
      <c r="I6950" t="str">
        <f>VLOOKUP(H6950,Table2[[State]:[Kürzel für Highcharts]],2,0)</f>
        <v>FL</v>
      </c>
    </row>
    <row r="6951" spans="1:9">
      <c r="A6951">
        <v>20</v>
      </c>
      <c r="B6951" s="3">
        <v>42225</v>
      </c>
      <c r="C6951">
        <v>2.19</v>
      </c>
      <c r="D6951">
        <v>2058.04</v>
      </c>
      <c r="E6951" t="s">
        <v>10</v>
      </c>
      <c r="F6951">
        <v>2015</v>
      </c>
      <c r="G6951" s="4" t="s">
        <v>30</v>
      </c>
      <c r="H6951" t="str">
        <f>VLOOKUP(G6951,States!$A$1:$B$71,2,0)</f>
        <v>Florida</v>
      </c>
      <c r="I6951" t="str">
        <f>VLOOKUP(H6951,Table2[[State]:[Kürzel für Highcharts]],2,0)</f>
        <v>FL</v>
      </c>
    </row>
    <row r="6952" spans="1:9">
      <c r="A6952">
        <v>21</v>
      </c>
      <c r="B6952" s="3">
        <v>42218</v>
      </c>
      <c r="C6952">
        <v>2.21</v>
      </c>
      <c r="D6952">
        <v>1979.87</v>
      </c>
      <c r="E6952" t="s">
        <v>10</v>
      </c>
      <c r="F6952">
        <v>2015</v>
      </c>
      <c r="G6952" s="4" t="s">
        <v>30</v>
      </c>
      <c r="H6952" t="str">
        <f>VLOOKUP(G6952,States!$A$1:$B$71,2,0)</f>
        <v>Florida</v>
      </c>
      <c r="I6952" t="str">
        <f>VLOOKUP(H6952,Table2[[State]:[Kürzel für Highcharts]],2,0)</f>
        <v>FL</v>
      </c>
    </row>
    <row r="6953" spans="1:9">
      <c r="A6953">
        <v>22</v>
      </c>
      <c r="B6953" s="3">
        <v>42211</v>
      </c>
      <c r="C6953">
        <v>1.83</v>
      </c>
      <c r="D6953">
        <v>2841.57</v>
      </c>
      <c r="E6953" t="s">
        <v>10</v>
      </c>
      <c r="F6953">
        <v>2015</v>
      </c>
      <c r="G6953" s="4" t="s">
        <v>30</v>
      </c>
      <c r="H6953" t="str">
        <f>VLOOKUP(G6953,States!$A$1:$B$71,2,0)</f>
        <v>Florida</v>
      </c>
      <c r="I6953" t="str">
        <f>VLOOKUP(H6953,Table2[[State]:[Kürzel für Highcharts]],2,0)</f>
        <v>FL</v>
      </c>
    </row>
    <row r="6954" spans="1:9">
      <c r="A6954">
        <v>23</v>
      </c>
      <c r="B6954" s="3">
        <v>42204</v>
      </c>
      <c r="C6954">
        <v>1.63</v>
      </c>
      <c r="D6954">
        <v>3597.52</v>
      </c>
      <c r="E6954" t="s">
        <v>10</v>
      </c>
      <c r="F6954">
        <v>2015</v>
      </c>
      <c r="G6954" s="4" t="s">
        <v>30</v>
      </c>
      <c r="H6954" t="str">
        <f>VLOOKUP(G6954,States!$A$1:$B$71,2,0)</f>
        <v>Florida</v>
      </c>
      <c r="I6954" t="str">
        <f>VLOOKUP(H6954,Table2[[State]:[Kürzel für Highcharts]],2,0)</f>
        <v>FL</v>
      </c>
    </row>
    <row r="6955" spans="1:9">
      <c r="A6955">
        <v>24</v>
      </c>
      <c r="B6955" s="3">
        <v>42197</v>
      </c>
      <c r="C6955">
        <v>1.91</v>
      </c>
      <c r="D6955">
        <v>3753.82</v>
      </c>
      <c r="E6955" t="s">
        <v>10</v>
      </c>
      <c r="F6955">
        <v>2015</v>
      </c>
      <c r="G6955" s="4" t="s">
        <v>30</v>
      </c>
      <c r="H6955" t="str">
        <f>VLOOKUP(G6955,States!$A$1:$B$71,2,0)</f>
        <v>Florida</v>
      </c>
      <c r="I6955" t="str">
        <f>VLOOKUP(H6955,Table2[[State]:[Kürzel für Highcharts]],2,0)</f>
        <v>FL</v>
      </c>
    </row>
    <row r="6956" spans="1:9">
      <c r="A6956">
        <v>25</v>
      </c>
      <c r="B6956" s="3">
        <v>42190</v>
      </c>
      <c r="C6956">
        <v>1.87</v>
      </c>
      <c r="D6956">
        <v>1787.44</v>
      </c>
      <c r="E6956" t="s">
        <v>10</v>
      </c>
      <c r="F6956">
        <v>2015</v>
      </c>
      <c r="G6956" s="4" t="s">
        <v>30</v>
      </c>
      <c r="H6956" t="str">
        <f>VLOOKUP(G6956,States!$A$1:$B$71,2,0)</f>
        <v>Florida</v>
      </c>
      <c r="I6956" t="str">
        <f>VLOOKUP(H6956,Table2[[State]:[Kürzel für Highcharts]],2,0)</f>
        <v>FL</v>
      </c>
    </row>
    <row r="6957" spans="1:9">
      <c r="A6957">
        <v>26</v>
      </c>
      <c r="B6957" s="3">
        <v>42183</v>
      </c>
      <c r="C6957">
        <v>1.95</v>
      </c>
      <c r="D6957">
        <v>1774.27</v>
      </c>
      <c r="E6957" t="s">
        <v>10</v>
      </c>
      <c r="F6957">
        <v>2015</v>
      </c>
      <c r="G6957" s="4" t="s">
        <v>30</v>
      </c>
      <c r="H6957" t="str">
        <f>VLOOKUP(G6957,States!$A$1:$B$71,2,0)</f>
        <v>Florida</v>
      </c>
      <c r="I6957" t="str">
        <f>VLOOKUP(H6957,Table2[[State]:[Kürzel für Highcharts]],2,0)</f>
        <v>FL</v>
      </c>
    </row>
    <row r="6958" spans="1:9">
      <c r="A6958">
        <v>27</v>
      </c>
      <c r="B6958" s="3">
        <v>42176</v>
      </c>
      <c r="C6958">
        <v>1.92</v>
      </c>
      <c r="D6958">
        <v>1989.25</v>
      </c>
      <c r="E6958" t="s">
        <v>10</v>
      </c>
      <c r="F6958">
        <v>2015</v>
      </c>
      <c r="G6958" s="4" t="s">
        <v>30</v>
      </c>
      <c r="H6958" t="str">
        <f>VLOOKUP(G6958,States!$A$1:$B$71,2,0)</f>
        <v>Florida</v>
      </c>
      <c r="I6958" t="str">
        <f>VLOOKUP(H6958,Table2[[State]:[Kürzel für Highcharts]],2,0)</f>
        <v>FL</v>
      </c>
    </row>
    <row r="6959" spans="1:9">
      <c r="A6959">
        <v>28</v>
      </c>
      <c r="B6959" s="3">
        <v>42169</v>
      </c>
      <c r="C6959">
        <v>1.88</v>
      </c>
      <c r="D6959">
        <v>2208.88</v>
      </c>
      <c r="E6959" t="s">
        <v>10</v>
      </c>
      <c r="F6959">
        <v>2015</v>
      </c>
      <c r="G6959" s="4" t="s">
        <v>30</v>
      </c>
      <c r="H6959" t="str">
        <f>VLOOKUP(G6959,States!$A$1:$B$71,2,0)</f>
        <v>Florida</v>
      </c>
      <c r="I6959" t="str">
        <f>VLOOKUP(H6959,Table2[[State]:[Kürzel für Highcharts]],2,0)</f>
        <v>FL</v>
      </c>
    </row>
    <row r="6960" spans="1:9">
      <c r="A6960">
        <v>29</v>
      </c>
      <c r="B6960" s="3">
        <v>42162</v>
      </c>
      <c r="C6960">
        <v>1.64</v>
      </c>
      <c r="D6960">
        <v>4115.46</v>
      </c>
      <c r="E6960" t="s">
        <v>10</v>
      </c>
      <c r="F6960">
        <v>2015</v>
      </c>
      <c r="G6960" s="4" t="s">
        <v>30</v>
      </c>
      <c r="H6960" t="str">
        <f>VLOOKUP(G6960,States!$A$1:$B$71,2,0)</f>
        <v>Florida</v>
      </c>
      <c r="I6960" t="str">
        <f>VLOOKUP(H6960,Table2[[State]:[Kürzel für Highcharts]],2,0)</f>
        <v>FL</v>
      </c>
    </row>
    <row r="6961" spans="1:9">
      <c r="A6961">
        <v>30</v>
      </c>
      <c r="B6961" s="3">
        <v>42155</v>
      </c>
      <c r="C6961">
        <v>1.83</v>
      </c>
      <c r="D6961">
        <v>2053.94</v>
      </c>
      <c r="E6961" t="s">
        <v>10</v>
      </c>
      <c r="F6961">
        <v>2015</v>
      </c>
      <c r="G6961" s="4" t="s">
        <v>30</v>
      </c>
      <c r="H6961" t="str">
        <f>VLOOKUP(G6961,States!$A$1:$B$71,2,0)</f>
        <v>Florida</v>
      </c>
      <c r="I6961" t="str">
        <f>VLOOKUP(H6961,Table2[[State]:[Kürzel für Highcharts]],2,0)</f>
        <v>FL</v>
      </c>
    </row>
    <row r="6962" spans="1:9">
      <c r="A6962">
        <v>31</v>
      </c>
      <c r="B6962" s="3">
        <v>42148</v>
      </c>
      <c r="C6962">
        <v>1.83</v>
      </c>
      <c r="D6962">
        <v>2450.71</v>
      </c>
      <c r="E6962" t="s">
        <v>10</v>
      </c>
      <c r="F6962">
        <v>2015</v>
      </c>
      <c r="G6962" s="4" t="s">
        <v>30</v>
      </c>
      <c r="H6962" t="str">
        <f>VLOOKUP(G6962,States!$A$1:$B$71,2,0)</f>
        <v>Florida</v>
      </c>
      <c r="I6962" t="str">
        <f>VLOOKUP(H6962,Table2[[State]:[Kürzel für Highcharts]],2,0)</f>
        <v>FL</v>
      </c>
    </row>
    <row r="6963" spans="1:9">
      <c r="A6963">
        <v>32</v>
      </c>
      <c r="B6963" s="3">
        <v>42141</v>
      </c>
      <c r="C6963">
        <v>1.75</v>
      </c>
      <c r="D6963">
        <v>2470.94</v>
      </c>
      <c r="E6963" t="s">
        <v>10</v>
      </c>
      <c r="F6963">
        <v>2015</v>
      </c>
      <c r="G6963" s="4" t="s">
        <v>30</v>
      </c>
      <c r="H6963" t="str">
        <f>VLOOKUP(G6963,States!$A$1:$B$71,2,0)</f>
        <v>Florida</v>
      </c>
      <c r="I6963" t="str">
        <f>VLOOKUP(H6963,Table2[[State]:[Kürzel für Highcharts]],2,0)</f>
        <v>FL</v>
      </c>
    </row>
    <row r="6964" spans="1:9">
      <c r="A6964">
        <v>33</v>
      </c>
      <c r="B6964" s="3">
        <v>42134</v>
      </c>
      <c r="C6964">
        <v>1.81</v>
      </c>
      <c r="D6964">
        <v>2281.85</v>
      </c>
      <c r="E6964" t="s">
        <v>10</v>
      </c>
      <c r="F6964">
        <v>2015</v>
      </c>
      <c r="G6964" s="4" t="s">
        <v>30</v>
      </c>
      <c r="H6964" t="str">
        <f>VLOOKUP(G6964,States!$A$1:$B$71,2,0)</f>
        <v>Florida</v>
      </c>
      <c r="I6964" t="str">
        <f>VLOOKUP(H6964,Table2[[State]:[Kürzel für Highcharts]],2,0)</f>
        <v>FL</v>
      </c>
    </row>
    <row r="6965" spans="1:9">
      <c r="A6965">
        <v>34</v>
      </c>
      <c r="B6965" s="3">
        <v>42127</v>
      </c>
      <c r="C6965">
        <v>1.82</v>
      </c>
      <c r="D6965">
        <v>2078.9899999999998</v>
      </c>
      <c r="E6965" t="s">
        <v>10</v>
      </c>
      <c r="F6965">
        <v>2015</v>
      </c>
      <c r="G6965" s="4" t="s">
        <v>30</v>
      </c>
      <c r="H6965" t="str">
        <f>VLOOKUP(G6965,States!$A$1:$B$71,2,0)</f>
        <v>Florida</v>
      </c>
      <c r="I6965" t="str">
        <f>VLOOKUP(H6965,Table2[[State]:[Kürzel für Highcharts]],2,0)</f>
        <v>FL</v>
      </c>
    </row>
    <row r="6966" spans="1:9">
      <c r="A6966">
        <v>35</v>
      </c>
      <c r="B6966" s="3">
        <v>42120</v>
      </c>
      <c r="C6966">
        <v>1.88</v>
      </c>
      <c r="D6966">
        <v>2003.04</v>
      </c>
      <c r="E6966" t="s">
        <v>10</v>
      </c>
      <c r="F6966">
        <v>2015</v>
      </c>
      <c r="G6966" s="4" t="s">
        <v>30</v>
      </c>
      <c r="H6966" t="str">
        <f>VLOOKUP(G6966,States!$A$1:$B$71,2,0)</f>
        <v>Florida</v>
      </c>
      <c r="I6966" t="str">
        <f>VLOOKUP(H6966,Table2[[State]:[Kürzel für Highcharts]],2,0)</f>
        <v>FL</v>
      </c>
    </row>
    <row r="6967" spans="1:9">
      <c r="A6967">
        <v>36</v>
      </c>
      <c r="B6967" s="3">
        <v>42113</v>
      </c>
      <c r="C6967">
        <v>1.82</v>
      </c>
      <c r="D6967">
        <v>2076.77</v>
      </c>
      <c r="E6967" t="s">
        <v>10</v>
      </c>
      <c r="F6967">
        <v>2015</v>
      </c>
      <c r="G6967" s="4" t="s">
        <v>30</v>
      </c>
      <c r="H6967" t="str">
        <f>VLOOKUP(G6967,States!$A$1:$B$71,2,0)</f>
        <v>Florida</v>
      </c>
      <c r="I6967" t="str">
        <f>VLOOKUP(H6967,Table2[[State]:[Kürzel für Highcharts]],2,0)</f>
        <v>FL</v>
      </c>
    </row>
    <row r="6968" spans="1:9">
      <c r="A6968">
        <v>37</v>
      </c>
      <c r="B6968" s="3">
        <v>42106</v>
      </c>
      <c r="C6968">
        <v>1.89</v>
      </c>
      <c r="D6968">
        <v>1890.99</v>
      </c>
      <c r="E6968" t="s">
        <v>10</v>
      </c>
      <c r="F6968">
        <v>2015</v>
      </c>
      <c r="G6968" s="4" t="s">
        <v>30</v>
      </c>
      <c r="H6968" t="str">
        <f>VLOOKUP(G6968,States!$A$1:$B$71,2,0)</f>
        <v>Florida</v>
      </c>
      <c r="I6968" t="str">
        <f>VLOOKUP(H6968,Table2[[State]:[Kürzel für Highcharts]],2,0)</f>
        <v>FL</v>
      </c>
    </row>
    <row r="6969" spans="1:9">
      <c r="A6969">
        <v>38</v>
      </c>
      <c r="B6969" s="3">
        <v>42099</v>
      </c>
      <c r="C6969">
        <v>1.81</v>
      </c>
      <c r="D6969">
        <v>1885.9</v>
      </c>
      <c r="E6969" t="s">
        <v>10</v>
      </c>
      <c r="F6969">
        <v>2015</v>
      </c>
      <c r="G6969" s="4" t="s">
        <v>30</v>
      </c>
      <c r="H6969" t="str">
        <f>VLOOKUP(G6969,States!$A$1:$B$71,2,0)</f>
        <v>Florida</v>
      </c>
      <c r="I6969" t="str">
        <f>VLOOKUP(H6969,Table2[[State]:[Kürzel für Highcharts]],2,0)</f>
        <v>FL</v>
      </c>
    </row>
    <row r="6970" spans="1:9">
      <c r="A6970">
        <v>39</v>
      </c>
      <c r="B6970" s="3">
        <v>42092</v>
      </c>
      <c r="C6970">
        <v>1.76</v>
      </c>
      <c r="D6970">
        <v>2214.84</v>
      </c>
      <c r="E6970" t="s">
        <v>10</v>
      </c>
      <c r="F6970">
        <v>2015</v>
      </c>
      <c r="G6970" s="4" t="s">
        <v>30</v>
      </c>
      <c r="H6970" t="str">
        <f>VLOOKUP(G6970,States!$A$1:$B$71,2,0)</f>
        <v>Florida</v>
      </c>
      <c r="I6970" t="str">
        <f>VLOOKUP(H6970,Table2[[State]:[Kürzel für Highcharts]],2,0)</f>
        <v>FL</v>
      </c>
    </row>
    <row r="6971" spans="1:9">
      <c r="A6971">
        <v>40</v>
      </c>
      <c r="B6971" s="3">
        <v>42085</v>
      </c>
      <c r="C6971">
        <v>1.78</v>
      </c>
      <c r="D6971">
        <v>2186.64</v>
      </c>
      <c r="E6971" t="s">
        <v>10</v>
      </c>
      <c r="F6971">
        <v>2015</v>
      </c>
      <c r="G6971" s="4" t="s">
        <v>30</v>
      </c>
      <c r="H6971" t="str">
        <f>VLOOKUP(G6971,States!$A$1:$B$71,2,0)</f>
        <v>Florida</v>
      </c>
      <c r="I6971" t="str">
        <f>VLOOKUP(H6971,Table2[[State]:[Kürzel für Highcharts]],2,0)</f>
        <v>FL</v>
      </c>
    </row>
    <row r="6972" spans="1:9">
      <c r="A6972">
        <v>41</v>
      </c>
      <c r="B6972" s="3">
        <v>42078</v>
      </c>
      <c r="C6972">
        <v>1.86</v>
      </c>
      <c r="D6972">
        <v>1891.49</v>
      </c>
      <c r="E6972" t="s">
        <v>10</v>
      </c>
      <c r="F6972">
        <v>2015</v>
      </c>
      <c r="G6972" s="4" t="s">
        <v>30</v>
      </c>
      <c r="H6972" t="str">
        <f>VLOOKUP(G6972,States!$A$1:$B$71,2,0)</f>
        <v>Florida</v>
      </c>
      <c r="I6972" t="str">
        <f>VLOOKUP(H6972,Table2[[State]:[Kürzel für Highcharts]],2,0)</f>
        <v>FL</v>
      </c>
    </row>
    <row r="6973" spans="1:9">
      <c r="A6973">
        <v>42</v>
      </c>
      <c r="B6973" s="3">
        <v>42071</v>
      </c>
      <c r="C6973">
        <v>1.81</v>
      </c>
      <c r="D6973">
        <v>2221.5700000000002</v>
      </c>
      <c r="E6973" t="s">
        <v>10</v>
      </c>
      <c r="F6973">
        <v>2015</v>
      </c>
      <c r="G6973" s="4" t="s">
        <v>30</v>
      </c>
      <c r="H6973" t="str">
        <f>VLOOKUP(G6973,States!$A$1:$B$71,2,0)</f>
        <v>Florida</v>
      </c>
      <c r="I6973" t="str">
        <f>VLOOKUP(H6973,Table2[[State]:[Kürzel für Highcharts]],2,0)</f>
        <v>FL</v>
      </c>
    </row>
    <row r="6974" spans="1:9">
      <c r="A6974">
        <v>43</v>
      </c>
      <c r="B6974" s="3">
        <v>42064</v>
      </c>
      <c r="C6974">
        <v>1.75</v>
      </c>
      <c r="D6974">
        <v>2076.2800000000002</v>
      </c>
      <c r="E6974" t="s">
        <v>10</v>
      </c>
      <c r="F6974">
        <v>2015</v>
      </c>
      <c r="G6974" s="4" t="s">
        <v>30</v>
      </c>
      <c r="H6974" t="str">
        <f>VLOOKUP(G6974,States!$A$1:$B$71,2,0)</f>
        <v>Florida</v>
      </c>
      <c r="I6974" t="str">
        <f>VLOOKUP(H6974,Table2[[State]:[Kürzel für Highcharts]],2,0)</f>
        <v>FL</v>
      </c>
    </row>
    <row r="6975" spans="1:9">
      <c r="A6975">
        <v>44</v>
      </c>
      <c r="B6975" s="3">
        <v>42057</v>
      </c>
      <c r="C6975">
        <v>1.77</v>
      </c>
      <c r="D6975">
        <v>1863.24</v>
      </c>
      <c r="E6975" t="s">
        <v>10</v>
      </c>
      <c r="F6975">
        <v>2015</v>
      </c>
      <c r="G6975" s="4" t="s">
        <v>30</v>
      </c>
      <c r="H6975" t="str">
        <f>VLOOKUP(G6975,States!$A$1:$B$71,2,0)</f>
        <v>Florida</v>
      </c>
      <c r="I6975" t="str">
        <f>VLOOKUP(H6975,Table2[[State]:[Kürzel für Highcharts]],2,0)</f>
        <v>FL</v>
      </c>
    </row>
    <row r="6976" spans="1:9">
      <c r="A6976">
        <v>45</v>
      </c>
      <c r="B6976" s="3">
        <v>42050</v>
      </c>
      <c r="C6976">
        <v>1.82</v>
      </c>
      <c r="D6976">
        <v>1758.64</v>
      </c>
      <c r="E6976" t="s">
        <v>10</v>
      </c>
      <c r="F6976">
        <v>2015</v>
      </c>
      <c r="G6976" s="4" t="s">
        <v>30</v>
      </c>
      <c r="H6976" t="str">
        <f>VLOOKUP(G6976,States!$A$1:$B$71,2,0)</f>
        <v>Florida</v>
      </c>
      <c r="I6976" t="str">
        <f>VLOOKUP(H6976,Table2[[State]:[Kürzel für Highcharts]],2,0)</f>
        <v>FL</v>
      </c>
    </row>
    <row r="6977" spans="1:9">
      <c r="A6977">
        <v>46</v>
      </c>
      <c r="B6977" s="3">
        <v>42043</v>
      </c>
      <c r="C6977">
        <v>1.71</v>
      </c>
      <c r="D6977">
        <v>2242.67</v>
      </c>
      <c r="E6977" t="s">
        <v>10</v>
      </c>
      <c r="F6977">
        <v>2015</v>
      </c>
      <c r="G6977" s="4" t="s">
        <v>30</v>
      </c>
      <c r="H6977" t="str">
        <f>VLOOKUP(G6977,States!$A$1:$B$71,2,0)</f>
        <v>Florida</v>
      </c>
      <c r="I6977" t="str">
        <f>VLOOKUP(H6977,Table2[[State]:[Kürzel für Highcharts]],2,0)</f>
        <v>FL</v>
      </c>
    </row>
    <row r="6978" spans="1:9">
      <c r="A6978">
        <v>47</v>
      </c>
      <c r="B6978" s="3">
        <v>42036</v>
      </c>
      <c r="C6978">
        <v>1.76</v>
      </c>
      <c r="D6978">
        <v>1591.75</v>
      </c>
      <c r="E6978" t="s">
        <v>10</v>
      </c>
      <c r="F6978">
        <v>2015</v>
      </c>
      <c r="G6978" s="4" t="s">
        <v>30</v>
      </c>
      <c r="H6978" t="str">
        <f>VLOOKUP(G6978,States!$A$1:$B$71,2,0)</f>
        <v>Florida</v>
      </c>
      <c r="I6978" t="str">
        <f>VLOOKUP(H6978,Table2[[State]:[Kürzel für Highcharts]],2,0)</f>
        <v>FL</v>
      </c>
    </row>
    <row r="6979" spans="1:9">
      <c r="A6979">
        <v>48</v>
      </c>
      <c r="B6979" s="3">
        <v>42029</v>
      </c>
      <c r="C6979">
        <v>1.88</v>
      </c>
      <c r="D6979">
        <v>1140.32</v>
      </c>
      <c r="E6979" t="s">
        <v>10</v>
      </c>
      <c r="F6979">
        <v>2015</v>
      </c>
      <c r="G6979" s="4" t="s">
        <v>30</v>
      </c>
      <c r="H6979" t="str">
        <f>VLOOKUP(G6979,States!$A$1:$B$71,2,0)</f>
        <v>Florida</v>
      </c>
      <c r="I6979" t="str">
        <f>VLOOKUP(H6979,Table2[[State]:[Kürzel für Highcharts]],2,0)</f>
        <v>FL</v>
      </c>
    </row>
    <row r="6980" spans="1:9">
      <c r="A6980">
        <v>49</v>
      </c>
      <c r="B6980" s="3">
        <v>42022</v>
      </c>
      <c r="C6980">
        <v>1.82</v>
      </c>
      <c r="D6980">
        <v>1403.1</v>
      </c>
      <c r="E6980" t="s">
        <v>10</v>
      </c>
      <c r="F6980">
        <v>2015</v>
      </c>
      <c r="G6980" s="4" t="s">
        <v>30</v>
      </c>
      <c r="H6980" t="str">
        <f>VLOOKUP(G6980,States!$A$1:$B$71,2,0)</f>
        <v>Florida</v>
      </c>
      <c r="I6980" t="str">
        <f>VLOOKUP(H6980,Table2[[State]:[Kürzel für Highcharts]],2,0)</f>
        <v>FL</v>
      </c>
    </row>
    <row r="6981" spans="1:9">
      <c r="A6981">
        <v>50</v>
      </c>
      <c r="B6981" s="3">
        <v>42015</v>
      </c>
      <c r="C6981">
        <v>1.91</v>
      </c>
      <c r="D6981">
        <v>1248.8900000000001</v>
      </c>
      <c r="E6981" t="s">
        <v>10</v>
      </c>
      <c r="F6981">
        <v>2015</v>
      </c>
      <c r="G6981" s="4" t="s">
        <v>30</v>
      </c>
      <c r="H6981" t="str">
        <f>VLOOKUP(G6981,States!$A$1:$B$71,2,0)</f>
        <v>Florida</v>
      </c>
      <c r="I6981" t="str">
        <f>VLOOKUP(H6981,Table2[[State]:[Kürzel für Highcharts]],2,0)</f>
        <v>FL</v>
      </c>
    </row>
    <row r="6982" spans="1:9">
      <c r="A6982">
        <v>51</v>
      </c>
      <c r="B6982" s="3">
        <v>42008</v>
      </c>
      <c r="C6982">
        <v>1.81</v>
      </c>
      <c r="D6982">
        <v>1381.31</v>
      </c>
      <c r="E6982" t="s">
        <v>10</v>
      </c>
      <c r="F6982">
        <v>2015</v>
      </c>
      <c r="G6982" s="4" t="s">
        <v>30</v>
      </c>
      <c r="H6982" t="str">
        <f>VLOOKUP(G6982,States!$A$1:$B$71,2,0)</f>
        <v>Florida</v>
      </c>
      <c r="I6982" t="str">
        <f>VLOOKUP(H6982,Table2[[State]:[Kürzel für Highcharts]],2,0)</f>
        <v>FL</v>
      </c>
    </row>
    <row r="6983" spans="1:9">
      <c r="A6983">
        <v>0</v>
      </c>
      <c r="B6983" s="3">
        <v>42729</v>
      </c>
      <c r="C6983">
        <v>1.27</v>
      </c>
      <c r="D6983">
        <v>3439.46</v>
      </c>
      <c r="E6983" t="s">
        <v>10</v>
      </c>
      <c r="F6983">
        <v>2016</v>
      </c>
      <c r="G6983" s="4" t="s">
        <v>30</v>
      </c>
      <c r="H6983" t="str">
        <f>VLOOKUP(G6983,States!$A$1:$B$71,2,0)</f>
        <v>Florida</v>
      </c>
      <c r="I6983" t="str">
        <f>VLOOKUP(H6983,Table2[[State]:[Kürzel für Highcharts]],2,0)</f>
        <v>FL</v>
      </c>
    </row>
    <row r="6984" spans="1:9">
      <c r="A6984">
        <v>1</v>
      </c>
      <c r="B6984" s="3">
        <v>42722</v>
      </c>
      <c r="C6984">
        <v>1.27</v>
      </c>
      <c r="D6984">
        <v>2966.96</v>
      </c>
      <c r="E6984" t="s">
        <v>10</v>
      </c>
      <c r="F6984">
        <v>2016</v>
      </c>
      <c r="G6984" s="4" t="s">
        <v>30</v>
      </c>
      <c r="H6984" t="str">
        <f>VLOOKUP(G6984,States!$A$1:$B$71,2,0)</f>
        <v>Florida</v>
      </c>
      <c r="I6984" t="str">
        <f>VLOOKUP(H6984,Table2[[State]:[Kürzel für Highcharts]],2,0)</f>
        <v>FL</v>
      </c>
    </row>
    <row r="6985" spans="1:9">
      <c r="A6985">
        <v>2</v>
      </c>
      <c r="B6985" s="3">
        <v>42715</v>
      </c>
      <c r="C6985">
        <v>1.34</v>
      </c>
      <c r="D6985">
        <v>4102.26</v>
      </c>
      <c r="E6985" t="s">
        <v>10</v>
      </c>
      <c r="F6985">
        <v>2016</v>
      </c>
      <c r="G6985" s="4" t="s">
        <v>30</v>
      </c>
      <c r="H6985" t="str">
        <f>VLOOKUP(G6985,States!$A$1:$B$71,2,0)</f>
        <v>Florida</v>
      </c>
      <c r="I6985" t="str">
        <f>VLOOKUP(H6985,Table2[[State]:[Kürzel für Highcharts]],2,0)</f>
        <v>FL</v>
      </c>
    </row>
    <row r="6986" spans="1:9">
      <c r="A6986">
        <v>3</v>
      </c>
      <c r="B6986" s="3">
        <v>42708</v>
      </c>
      <c r="C6986">
        <v>1.35</v>
      </c>
      <c r="D6986">
        <v>3690.99</v>
      </c>
      <c r="E6986" t="s">
        <v>10</v>
      </c>
      <c r="F6986">
        <v>2016</v>
      </c>
      <c r="G6986" s="4" t="s">
        <v>30</v>
      </c>
      <c r="H6986" t="str">
        <f>VLOOKUP(G6986,States!$A$1:$B$71,2,0)</f>
        <v>Florida</v>
      </c>
      <c r="I6986" t="str">
        <f>VLOOKUP(H6986,Table2[[State]:[Kürzel für Highcharts]],2,0)</f>
        <v>FL</v>
      </c>
    </row>
    <row r="6987" spans="1:9">
      <c r="A6987">
        <v>4</v>
      </c>
      <c r="B6987" s="3">
        <v>42701</v>
      </c>
      <c r="C6987">
        <v>1.43</v>
      </c>
      <c r="D6987">
        <v>3212.61</v>
      </c>
      <c r="E6987" t="s">
        <v>10</v>
      </c>
      <c r="F6987">
        <v>2016</v>
      </c>
      <c r="G6987" s="4" t="s">
        <v>30</v>
      </c>
      <c r="H6987" t="str">
        <f>VLOOKUP(G6987,States!$A$1:$B$71,2,0)</f>
        <v>Florida</v>
      </c>
      <c r="I6987" t="str">
        <f>VLOOKUP(H6987,Table2[[State]:[Kürzel für Highcharts]],2,0)</f>
        <v>FL</v>
      </c>
    </row>
    <row r="6988" spans="1:9">
      <c r="A6988">
        <v>5</v>
      </c>
      <c r="B6988" s="3">
        <v>42694</v>
      </c>
      <c r="C6988">
        <v>1.49</v>
      </c>
      <c r="D6988">
        <v>4653.3900000000003</v>
      </c>
      <c r="E6988" t="s">
        <v>10</v>
      </c>
      <c r="F6988">
        <v>2016</v>
      </c>
      <c r="G6988" s="4" t="s">
        <v>30</v>
      </c>
      <c r="H6988" t="str">
        <f>VLOOKUP(G6988,States!$A$1:$B$71,2,0)</f>
        <v>Florida</v>
      </c>
      <c r="I6988" t="str">
        <f>VLOOKUP(H6988,Table2[[State]:[Kürzel für Highcharts]],2,0)</f>
        <v>FL</v>
      </c>
    </row>
    <row r="6989" spans="1:9">
      <c r="A6989">
        <v>6</v>
      </c>
      <c r="B6989" s="3">
        <v>42687</v>
      </c>
      <c r="C6989">
        <v>1.47</v>
      </c>
      <c r="D6989">
        <v>4890.43</v>
      </c>
      <c r="E6989" t="s">
        <v>10</v>
      </c>
      <c r="F6989">
        <v>2016</v>
      </c>
      <c r="G6989" s="4" t="s">
        <v>30</v>
      </c>
      <c r="H6989" t="str">
        <f>VLOOKUP(G6989,States!$A$1:$B$71,2,0)</f>
        <v>Florida</v>
      </c>
      <c r="I6989" t="str">
        <f>VLOOKUP(H6989,Table2[[State]:[Kürzel für Highcharts]],2,0)</f>
        <v>FL</v>
      </c>
    </row>
    <row r="6990" spans="1:9">
      <c r="A6990">
        <v>7</v>
      </c>
      <c r="B6990" s="3">
        <v>42680</v>
      </c>
      <c r="C6990">
        <v>1.43</v>
      </c>
      <c r="D6990">
        <v>3789.61</v>
      </c>
      <c r="E6990" t="s">
        <v>10</v>
      </c>
      <c r="F6990">
        <v>2016</v>
      </c>
      <c r="G6990" s="4" t="s">
        <v>30</v>
      </c>
      <c r="H6990" t="str">
        <f>VLOOKUP(G6990,States!$A$1:$B$71,2,0)</f>
        <v>Florida</v>
      </c>
      <c r="I6990" t="str">
        <f>VLOOKUP(H6990,Table2[[State]:[Kürzel für Highcharts]],2,0)</f>
        <v>FL</v>
      </c>
    </row>
    <row r="6991" spans="1:9">
      <c r="A6991">
        <v>8</v>
      </c>
      <c r="B6991" s="3">
        <v>42673</v>
      </c>
      <c r="C6991">
        <v>1.41</v>
      </c>
      <c r="D6991">
        <v>4355.53</v>
      </c>
      <c r="E6991" t="s">
        <v>10</v>
      </c>
      <c r="F6991">
        <v>2016</v>
      </c>
      <c r="G6991" s="4" t="s">
        <v>30</v>
      </c>
      <c r="H6991" t="str">
        <f>VLOOKUP(G6991,States!$A$1:$B$71,2,0)</f>
        <v>Florida</v>
      </c>
      <c r="I6991" t="str">
        <f>VLOOKUP(H6991,Table2[[State]:[Kürzel für Highcharts]],2,0)</f>
        <v>FL</v>
      </c>
    </row>
    <row r="6992" spans="1:9">
      <c r="A6992">
        <v>9</v>
      </c>
      <c r="B6992" s="3">
        <v>42666</v>
      </c>
      <c r="C6992">
        <v>1.4</v>
      </c>
      <c r="D6992">
        <v>2998.64</v>
      </c>
      <c r="E6992" t="s">
        <v>10</v>
      </c>
      <c r="F6992">
        <v>2016</v>
      </c>
      <c r="G6992" s="4" t="s">
        <v>30</v>
      </c>
      <c r="H6992" t="str">
        <f>VLOOKUP(G6992,States!$A$1:$B$71,2,0)</f>
        <v>Florida</v>
      </c>
      <c r="I6992" t="str">
        <f>VLOOKUP(H6992,Table2[[State]:[Kürzel für Highcharts]],2,0)</f>
        <v>FL</v>
      </c>
    </row>
    <row r="6993" spans="1:9">
      <c r="A6993">
        <v>10</v>
      </c>
      <c r="B6993" s="3">
        <v>42659</v>
      </c>
      <c r="C6993">
        <v>1.36</v>
      </c>
      <c r="D6993">
        <v>3022.99</v>
      </c>
      <c r="E6993" t="s">
        <v>10</v>
      </c>
      <c r="F6993">
        <v>2016</v>
      </c>
      <c r="G6993" s="4" t="s">
        <v>30</v>
      </c>
      <c r="H6993" t="str">
        <f>VLOOKUP(G6993,States!$A$1:$B$71,2,0)</f>
        <v>Florida</v>
      </c>
      <c r="I6993" t="str">
        <f>VLOOKUP(H6993,Table2[[State]:[Kürzel für Highcharts]],2,0)</f>
        <v>FL</v>
      </c>
    </row>
    <row r="6994" spans="1:9">
      <c r="A6994">
        <v>11</v>
      </c>
      <c r="B6994" s="3">
        <v>42652</v>
      </c>
      <c r="C6994">
        <v>1.98</v>
      </c>
      <c r="D6994">
        <v>2187.6</v>
      </c>
      <c r="E6994" t="s">
        <v>10</v>
      </c>
      <c r="F6994">
        <v>2016</v>
      </c>
      <c r="G6994" s="4" t="s">
        <v>30</v>
      </c>
      <c r="H6994" t="str">
        <f>VLOOKUP(G6994,States!$A$1:$B$71,2,0)</f>
        <v>Florida</v>
      </c>
      <c r="I6994" t="str">
        <f>VLOOKUP(H6994,Table2[[State]:[Kürzel für Highcharts]],2,0)</f>
        <v>FL</v>
      </c>
    </row>
    <row r="6995" spans="1:9">
      <c r="A6995">
        <v>12</v>
      </c>
      <c r="B6995" s="3">
        <v>42645</v>
      </c>
      <c r="C6995">
        <v>2.2400000000000002</v>
      </c>
      <c r="D6995">
        <v>1990.61</v>
      </c>
      <c r="E6995" t="s">
        <v>10</v>
      </c>
      <c r="F6995">
        <v>2016</v>
      </c>
      <c r="G6995" s="4" t="s">
        <v>30</v>
      </c>
      <c r="H6995" t="str">
        <f>VLOOKUP(G6995,States!$A$1:$B$71,2,0)</f>
        <v>Florida</v>
      </c>
      <c r="I6995" t="str">
        <f>VLOOKUP(H6995,Table2[[State]:[Kürzel für Highcharts]],2,0)</f>
        <v>FL</v>
      </c>
    </row>
    <row r="6996" spans="1:9">
      <c r="A6996">
        <v>13</v>
      </c>
      <c r="B6996" s="3">
        <v>42638</v>
      </c>
      <c r="C6996">
        <v>1.46</v>
      </c>
      <c r="D6996">
        <v>4250.8500000000004</v>
      </c>
      <c r="E6996" t="s">
        <v>10</v>
      </c>
      <c r="F6996">
        <v>2016</v>
      </c>
      <c r="G6996" s="4" t="s">
        <v>30</v>
      </c>
      <c r="H6996" t="str">
        <f>VLOOKUP(G6996,States!$A$1:$B$71,2,0)</f>
        <v>Florida</v>
      </c>
      <c r="I6996" t="str">
        <f>VLOOKUP(H6996,Table2[[State]:[Kürzel für Highcharts]],2,0)</f>
        <v>FL</v>
      </c>
    </row>
    <row r="6997" spans="1:9">
      <c r="A6997">
        <v>14</v>
      </c>
      <c r="B6997" s="3">
        <v>42631</v>
      </c>
      <c r="C6997">
        <v>1.36</v>
      </c>
      <c r="D6997">
        <v>5115.54</v>
      </c>
      <c r="E6997" t="s">
        <v>10</v>
      </c>
      <c r="F6997">
        <v>2016</v>
      </c>
      <c r="G6997" s="4" t="s">
        <v>30</v>
      </c>
      <c r="H6997" t="str">
        <f>VLOOKUP(G6997,States!$A$1:$B$71,2,0)</f>
        <v>Florida</v>
      </c>
      <c r="I6997" t="str">
        <f>VLOOKUP(H6997,Table2[[State]:[Kürzel für Highcharts]],2,0)</f>
        <v>FL</v>
      </c>
    </row>
    <row r="6998" spans="1:9">
      <c r="A6998">
        <v>15</v>
      </c>
      <c r="B6998" s="3">
        <v>42624</v>
      </c>
      <c r="C6998">
        <v>1.87</v>
      </c>
      <c r="D6998">
        <v>2614.8200000000002</v>
      </c>
      <c r="E6998" t="s">
        <v>10</v>
      </c>
      <c r="F6998">
        <v>2016</v>
      </c>
      <c r="G6998" s="4" t="s">
        <v>30</v>
      </c>
      <c r="H6998" t="str">
        <f>VLOOKUP(G6998,States!$A$1:$B$71,2,0)</f>
        <v>Florida</v>
      </c>
      <c r="I6998" t="str">
        <f>VLOOKUP(H6998,Table2[[State]:[Kürzel für Highcharts]],2,0)</f>
        <v>FL</v>
      </c>
    </row>
    <row r="6999" spans="1:9">
      <c r="A6999">
        <v>16</v>
      </c>
      <c r="B6999" s="3">
        <v>42617</v>
      </c>
      <c r="C6999">
        <v>1.87</v>
      </c>
      <c r="D6999">
        <v>2670.47</v>
      </c>
      <c r="E6999" t="s">
        <v>10</v>
      </c>
      <c r="F6999">
        <v>2016</v>
      </c>
      <c r="G6999" s="4" t="s">
        <v>30</v>
      </c>
      <c r="H6999" t="str">
        <f>VLOOKUP(G6999,States!$A$1:$B$71,2,0)</f>
        <v>Florida</v>
      </c>
      <c r="I6999" t="str">
        <f>VLOOKUP(H6999,Table2[[State]:[Kürzel für Highcharts]],2,0)</f>
        <v>FL</v>
      </c>
    </row>
    <row r="7000" spans="1:9">
      <c r="A7000">
        <v>17</v>
      </c>
      <c r="B7000" s="3">
        <v>42610</v>
      </c>
      <c r="C7000">
        <v>1.73</v>
      </c>
      <c r="D7000">
        <v>2400.5</v>
      </c>
      <c r="E7000" t="s">
        <v>10</v>
      </c>
      <c r="F7000">
        <v>2016</v>
      </c>
      <c r="G7000" s="4" t="s">
        <v>30</v>
      </c>
      <c r="H7000" t="str">
        <f>VLOOKUP(G7000,States!$A$1:$B$71,2,0)</f>
        <v>Florida</v>
      </c>
      <c r="I7000" t="str">
        <f>VLOOKUP(H7000,Table2[[State]:[Kürzel für Highcharts]],2,0)</f>
        <v>FL</v>
      </c>
    </row>
    <row r="7001" spans="1:9">
      <c r="A7001">
        <v>18</v>
      </c>
      <c r="B7001" s="3">
        <v>42603</v>
      </c>
      <c r="C7001">
        <v>2</v>
      </c>
      <c r="D7001">
        <v>3378.48</v>
      </c>
      <c r="E7001" t="s">
        <v>10</v>
      </c>
      <c r="F7001">
        <v>2016</v>
      </c>
      <c r="G7001" s="4" t="s">
        <v>30</v>
      </c>
      <c r="H7001" t="str">
        <f>VLOOKUP(G7001,States!$A$1:$B$71,2,0)</f>
        <v>Florida</v>
      </c>
      <c r="I7001" t="str">
        <f>VLOOKUP(H7001,Table2[[State]:[Kürzel für Highcharts]],2,0)</f>
        <v>FL</v>
      </c>
    </row>
    <row r="7002" spans="1:9">
      <c r="A7002">
        <v>19</v>
      </c>
      <c r="B7002" s="3">
        <v>42596</v>
      </c>
      <c r="C7002">
        <v>2.1</v>
      </c>
      <c r="D7002">
        <v>3471.82</v>
      </c>
      <c r="E7002" t="s">
        <v>10</v>
      </c>
      <c r="F7002">
        <v>2016</v>
      </c>
      <c r="G7002" s="4" t="s">
        <v>30</v>
      </c>
      <c r="H7002" t="str">
        <f>VLOOKUP(G7002,States!$A$1:$B$71,2,0)</f>
        <v>Florida</v>
      </c>
      <c r="I7002" t="str">
        <f>VLOOKUP(H7002,Table2[[State]:[Kürzel für Highcharts]],2,0)</f>
        <v>FL</v>
      </c>
    </row>
    <row r="7003" spans="1:9">
      <c r="A7003">
        <v>20</v>
      </c>
      <c r="B7003" s="3">
        <v>42589</v>
      </c>
      <c r="C7003">
        <v>2.0099999999999998</v>
      </c>
      <c r="D7003">
        <v>4141.49</v>
      </c>
      <c r="E7003" t="s">
        <v>10</v>
      </c>
      <c r="F7003">
        <v>2016</v>
      </c>
      <c r="G7003" s="4" t="s">
        <v>30</v>
      </c>
      <c r="H7003" t="str">
        <f>VLOOKUP(G7003,States!$A$1:$B$71,2,0)</f>
        <v>Florida</v>
      </c>
      <c r="I7003" t="str">
        <f>VLOOKUP(H7003,Table2[[State]:[Kürzel für Highcharts]],2,0)</f>
        <v>FL</v>
      </c>
    </row>
    <row r="7004" spans="1:9">
      <c r="A7004">
        <v>21</v>
      </c>
      <c r="B7004" s="3">
        <v>42582</v>
      </c>
      <c r="C7004">
        <v>1.92</v>
      </c>
      <c r="D7004">
        <v>3706.68</v>
      </c>
      <c r="E7004" t="s">
        <v>10</v>
      </c>
      <c r="F7004">
        <v>2016</v>
      </c>
      <c r="G7004" s="4" t="s">
        <v>30</v>
      </c>
      <c r="H7004" t="str">
        <f>VLOOKUP(G7004,States!$A$1:$B$71,2,0)</f>
        <v>Florida</v>
      </c>
      <c r="I7004" t="str">
        <f>VLOOKUP(H7004,Table2[[State]:[Kürzel für Highcharts]],2,0)</f>
        <v>FL</v>
      </c>
    </row>
    <row r="7005" spans="1:9">
      <c r="A7005">
        <v>22</v>
      </c>
      <c r="B7005" s="3">
        <v>42575</v>
      </c>
      <c r="C7005">
        <v>2.17</v>
      </c>
      <c r="D7005">
        <v>4109.1099999999997</v>
      </c>
      <c r="E7005" t="s">
        <v>10</v>
      </c>
      <c r="F7005">
        <v>2016</v>
      </c>
      <c r="G7005" s="4" t="s">
        <v>30</v>
      </c>
      <c r="H7005" t="str">
        <f>VLOOKUP(G7005,States!$A$1:$B$71,2,0)</f>
        <v>Florida</v>
      </c>
      <c r="I7005" t="str">
        <f>VLOOKUP(H7005,Table2[[State]:[Kürzel für Highcharts]],2,0)</f>
        <v>FL</v>
      </c>
    </row>
    <row r="7006" spans="1:9">
      <c r="A7006">
        <v>23</v>
      </c>
      <c r="B7006" s="3">
        <v>42568</v>
      </c>
      <c r="C7006">
        <v>2.11</v>
      </c>
      <c r="D7006">
        <v>3794.69</v>
      </c>
      <c r="E7006" t="s">
        <v>10</v>
      </c>
      <c r="F7006">
        <v>2016</v>
      </c>
      <c r="G7006" s="4" t="s">
        <v>30</v>
      </c>
      <c r="H7006" t="str">
        <f>VLOOKUP(G7006,States!$A$1:$B$71,2,0)</f>
        <v>Florida</v>
      </c>
      <c r="I7006" t="str">
        <f>VLOOKUP(H7006,Table2[[State]:[Kürzel für Highcharts]],2,0)</f>
        <v>FL</v>
      </c>
    </row>
    <row r="7007" spans="1:9">
      <c r="A7007">
        <v>24</v>
      </c>
      <c r="B7007" s="3">
        <v>42561</v>
      </c>
      <c r="C7007">
        <v>1.68</v>
      </c>
      <c r="D7007">
        <v>3843.3</v>
      </c>
      <c r="E7007" t="s">
        <v>10</v>
      </c>
      <c r="F7007">
        <v>2016</v>
      </c>
      <c r="G7007" s="4" t="s">
        <v>30</v>
      </c>
      <c r="H7007" t="str">
        <f>VLOOKUP(G7007,States!$A$1:$B$71,2,0)</f>
        <v>Florida</v>
      </c>
      <c r="I7007" t="str">
        <f>VLOOKUP(H7007,Table2[[State]:[Kürzel für Highcharts]],2,0)</f>
        <v>FL</v>
      </c>
    </row>
    <row r="7008" spans="1:9">
      <c r="A7008">
        <v>25</v>
      </c>
      <c r="B7008" s="3">
        <v>42554</v>
      </c>
      <c r="C7008">
        <v>1.26</v>
      </c>
      <c r="D7008">
        <v>6402.23</v>
      </c>
      <c r="E7008" t="s">
        <v>10</v>
      </c>
      <c r="F7008">
        <v>2016</v>
      </c>
      <c r="G7008" s="4" t="s">
        <v>30</v>
      </c>
      <c r="H7008" t="str">
        <f>VLOOKUP(G7008,States!$A$1:$B$71,2,0)</f>
        <v>Florida</v>
      </c>
      <c r="I7008" t="str">
        <f>VLOOKUP(H7008,Table2[[State]:[Kürzel für Highcharts]],2,0)</f>
        <v>FL</v>
      </c>
    </row>
    <row r="7009" spans="1:9">
      <c r="A7009">
        <v>26</v>
      </c>
      <c r="B7009" s="3">
        <v>42547</v>
      </c>
      <c r="C7009">
        <v>1.72</v>
      </c>
      <c r="D7009">
        <v>3794.29</v>
      </c>
      <c r="E7009" t="s">
        <v>10</v>
      </c>
      <c r="F7009">
        <v>2016</v>
      </c>
      <c r="G7009" s="4" t="s">
        <v>30</v>
      </c>
      <c r="H7009" t="str">
        <f>VLOOKUP(G7009,States!$A$1:$B$71,2,0)</f>
        <v>Florida</v>
      </c>
      <c r="I7009" t="str">
        <f>VLOOKUP(H7009,Table2[[State]:[Kürzel für Highcharts]],2,0)</f>
        <v>FL</v>
      </c>
    </row>
    <row r="7010" spans="1:9">
      <c r="A7010">
        <v>27</v>
      </c>
      <c r="B7010" s="3">
        <v>42540</v>
      </c>
      <c r="C7010">
        <v>1.71</v>
      </c>
      <c r="D7010">
        <v>3747.81</v>
      </c>
      <c r="E7010" t="s">
        <v>10</v>
      </c>
      <c r="F7010">
        <v>2016</v>
      </c>
      <c r="G7010" s="4" t="s">
        <v>30</v>
      </c>
      <c r="H7010" t="str">
        <f>VLOOKUP(G7010,States!$A$1:$B$71,2,0)</f>
        <v>Florida</v>
      </c>
      <c r="I7010" t="str">
        <f>VLOOKUP(H7010,Table2[[State]:[Kürzel für Highcharts]],2,0)</f>
        <v>FL</v>
      </c>
    </row>
    <row r="7011" spans="1:9">
      <c r="A7011">
        <v>28</v>
      </c>
      <c r="B7011" s="3">
        <v>42533</v>
      </c>
      <c r="C7011">
        <v>1.73</v>
      </c>
      <c r="D7011">
        <v>3772.07</v>
      </c>
      <c r="E7011" t="s">
        <v>10</v>
      </c>
      <c r="F7011">
        <v>2016</v>
      </c>
      <c r="G7011" s="4" t="s">
        <v>30</v>
      </c>
      <c r="H7011" t="str">
        <f>VLOOKUP(G7011,States!$A$1:$B$71,2,0)</f>
        <v>Florida</v>
      </c>
      <c r="I7011" t="str">
        <f>VLOOKUP(H7011,Table2[[State]:[Kürzel für Highcharts]],2,0)</f>
        <v>FL</v>
      </c>
    </row>
    <row r="7012" spans="1:9">
      <c r="A7012">
        <v>29</v>
      </c>
      <c r="B7012" s="3">
        <v>42526</v>
      </c>
      <c r="C7012">
        <v>1.64</v>
      </c>
      <c r="D7012">
        <v>3604.28</v>
      </c>
      <c r="E7012" t="s">
        <v>10</v>
      </c>
      <c r="F7012">
        <v>2016</v>
      </c>
      <c r="G7012" s="4" t="s">
        <v>30</v>
      </c>
      <c r="H7012" t="str">
        <f>VLOOKUP(G7012,States!$A$1:$B$71,2,0)</f>
        <v>Florida</v>
      </c>
      <c r="I7012" t="str">
        <f>VLOOKUP(H7012,Table2[[State]:[Kürzel für Highcharts]],2,0)</f>
        <v>FL</v>
      </c>
    </row>
    <row r="7013" spans="1:9">
      <c r="A7013">
        <v>30</v>
      </c>
      <c r="B7013" s="3">
        <v>42519</v>
      </c>
      <c r="C7013">
        <v>1.63</v>
      </c>
      <c r="D7013">
        <v>4110.96</v>
      </c>
      <c r="E7013" t="s">
        <v>10</v>
      </c>
      <c r="F7013">
        <v>2016</v>
      </c>
      <c r="G7013" s="4" t="s">
        <v>30</v>
      </c>
      <c r="H7013" t="str">
        <f>VLOOKUP(G7013,States!$A$1:$B$71,2,0)</f>
        <v>Florida</v>
      </c>
      <c r="I7013" t="str">
        <f>VLOOKUP(H7013,Table2[[State]:[Kürzel für Highcharts]],2,0)</f>
        <v>FL</v>
      </c>
    </row>
    <row r="7014" spans="1:9">
      <c r="A7014">
        <v>31</v>
      </c>
      <c r="B7014" s="3">
        <v>42512</v>
      </c>
      <c r="C7014">
        <v>1.66</v>
      </c>
      <c r="D7014">
        <v>3862.88</v>
      </c>
      <c r="E7014" t="s">
        <v>10</v>
      </c>
      <c r="F7014">
        <v>2016</v>
      </c>
      <c r="G7014" s="4" t="s">
        <v>30</v>
      </c>
      <c r="H7014" t="str">
        <f>VLOOKUP(G7014,States!$A$1:$B$71,2,0)</f>
        <v>Florida</v>
      </c>
      <c r="I7014" t="str">
        <f>VLOOKUP(H7014,Table2[[State]:[Kürzel für Highcharts]],2,0)</f>
        <v>FL</v>
      </c>
    </row>
    <row r="7015" spans="1:9">
      <c r="A7015">
        <v>32</v>
      </c>
      <c r="B7015" s="3">
        <v>42505</v>
      </c>
      <c r="C7015">
        <v>1.76</v>
      </c>
      <c r="D7015">
        <v>3079.43</v>
      </c>
      <c r="E7015" t="s">
        <v>10</v>
      </c>
      <c r="F7015">
        <v>2016</v>
      </c>
      <c r="G7015" s="4" t="s">
        <v>30</v>
      </c>
      <c r="H7015" t="str">
        <f>VLOOKUP(G7015,States!$A$1:$B$71,2,0)</f>
        <v>Florida</v>
      </c>
      <c r="I7015" t="str">
        <f>VLOOKUP(H7015,Table2[[State]:[Kürzel für Highcharts]],2,0)</f>
        <v>FL</v>
      </c>
    </row>
    <row r="7016" spans="1:9">
      <c r="A7016">
        <v>33</v>
      </c>
      <c r="B7016" s="3">
        <v>42498</v>
      </c>
      <c r="C7016">
        <v>1.7</v>
      </c>
      <c r="D7016">
        <v>3174.26</v>
      </c>
      <c r="E7016" t="s">
        <v>10</v>
      </c>
      <c r="F7016">
        <v>2016</v>
      </c>
      <c r="G7016" s="4" t="s">
        <v>30</v>
      </c>
      <c r="H7016" t="str">
        <f>VLOOKUP(G7016,States!$A$1:$B$71,2,0)</f>
        <v>Florida</v>
      </c>
      <c r="I7016" t="str">
        <f>VLOOKUP(H7016,Table2[[State]:[Kürzel für Highcharts]],2,0)</f>
        <v>FL</v>
      </c>
    </row>
    <row r="7017" spans="1:9">
      <c r="A7017">
        <v>34</v>
      </c>
      <c r="B7017" s="3">
        <v>42491</v>
      </c>
      <c r="C7017">
        <v>1.65</v>
      </c>
      <c r="D7017">
        <v>3584.65</v>
      </c>
      <c r="E7017" t="s">
        <v>10</v>
      </c>
      <c r="F7017">
        <v>2016</v>
      </c>
      <c r="G7017" s="4" t="s">
        <v>30</v>
      </c>
      <c r="H7017" t="str">
        <f>VLOOKUP(G7017,States!$A$1:$B$71,2,0)</f>
        <v>Florida</v>
      </c>
      <c r="I7017" t="str">
        <f>VLOOKUP(H7017,Table2[[State]:[Kürzel für Highcharts]],2,0)</f>
        <v>FL</v>
      </c>
    </row>
    <row r="7018" spans="1:9">
      <c r="A7018">
        <v>35</v>
      </c>
      <c r="B7018" s="3">
        <v>42484</v>
      </c>
      <c r="C7018">
        <v>1.64</v>
      </c>
      <c r="D7018">
        <v>3650.65</v>
      </c>
      <c r="E7018" t="s">
        <v>10</v>
      </c>
      <c r="F7018">
        <v>2016</v>
      </c>
      <c r="G7018" s="4" t="s">
        <v>30</v>
      </c>
      <c r="H7018" t="str">
        <f>VLOOKUP(G7018,States!$A$1:$B$71,2,0)</f>
        <v>Florida</v>
      </c>
      <c r="I7018" t="str">
        <f>VLOOKUP(H7018,Table2[[State]:[Kürzel für Highcharts]],2,0)</f>
        <v>FL</v>
      </c>
    </row>
    <row r="7019" spans="1:9">
      <c r="A7019">
        <v>36</v>
      </c>
      <c r="B7019" s="3">
        <v>42477</v>
      </c>
      <c r="C7019">
        <v>1.73</v>
      </c>
      <c r="D7019">
        <v>3452.46</v>
      </c>
      <c r="E7019" t="s">
        <v>10</v>
      </c>
      <c r="F7019">
        <v>2016</v>
      </c>
      <c r="G7019" s="4" t="s">
        <v>30</v>
      </c>
      <c r="H7019" t="str">
        <f>VLOOKUP(G7019,States!$A$1:$B$71,2,0)</f>
        <v>Florida</v>
      </c>
      <c r="I7019" t="str">
        <f>VLOOKUP(H7019,Table2[[State]:[Kürzel für Highcharts]],2,0)</f>
        <v>FL</v>
      </c>
    </row>
    <row r="7020" spans="1:9">
      <c r="A7020">
        <v>37</v>
      </c>
      <c r="B7020" s="3">
        <v>42470</v>
      </c>
      <c r="C7020">
        <v>1.62</v>
      </c>
      <c r="D7020">
        <v>3379.11</v>
      </c>
      <c r="E7020" t="s">
        <v>10</v>
      </c>
      <c r="F7020">
        <v>2016</v>
      </c>
      <c r="G7020" s="4" t="s">
        <v>30</v>
      </c>
      <c r="H7020" t="str">
        <f>VLOOKUP(G7020,States!$A$1:$B$71,2,0)</f>
        <v>Florida</v>
      </c>
      <c r="I7020" t="str">
        <f>VLOOKUP(H7020,Table2[[State]:[Kürzel für Highcharts]],2,0)</f>
        <v>FL</v>
      </c>
    </row>
    <row r="7021" spans="1:9">
      <c r="A7021">
        <v>38</v>
      </c>
      <c r="B7021" s="3">
        <v>42463</v>
      </c>
      <c r="C7021">
        <v>1.66</v>
      </c>
      <c r="D7021">
        <v>3632.75</v>
      </c>
      <c r="E7021" t="s">
        <v>10</v>
      </c>
      <c r="F7021">
        <v>2016</v>
      </c>
      <c r="G7021" s="4" t="s">
        <v>30</v>
      </c>
      <c r="H7021" t="str">
        <f>VLOOKUP(G7021,States!$A$1:$B$71,2,0)</f>
        <v>Florida</v>
      </c>
      <c r="I7021" t="str">
        <f>VLOOKUP(H7021,Table2[[State]:[Kürzel für Highcharts]],2,0)</f>
        <v>FL</v>
      </c>
    </row>
    <row r="7022" spans="1:9">
      <c r="A7022">
        <v>39</v>
      </c>
      <c r="B7022" s="3">
        <v>42456</v>
      </c>
      <c r="C7022">
        <v>1.73</v>
      </c>
      <c r="D7022">
        <v>2778.43</v>
      </c>
      <c r="E7022" t="s">
        <v>10</v>
      </c>
      <c r="F7022">
        <v>2016</v>
      </c>
      <c r="G7022" s="4" t="s">
        <v>30</v>
      </c>
      <c r="H7022" t="str">
        <f>VLOOKUP(G7022,States!$A$1:$B$71,2,0)</f>
        <v>Florida</v>
      </c>
      <c r="I7022" t="str">
        <f>VLOOKUP(H7022,Table2[[State]:[Kürzel für Highcharts]],2,0)</f>
        <v>FL</v>
      </c>
    </row>
    <row r="7023" spans="1:9">
      <c r="A7023">
        <v>40</v>
      </c>
      <c r="B7023" s="3">
        <v>42449</v>
      </c>
      <c r="C7023">
        <v>1.58</v>
      </c>
      <c r="D7023">
        <v>3783.94</v>
      </c>
      <c r="E7023" t="s">
        <v>10</v>
      </c>
      <c r="F7023">
        <v>2016</v>
      </c>
      <c r="G7023" s="4" t="s">
        <v>30</v>
      </c>
      <c r="H7023" t="str">
        <f>VLOOKUP(G7023,States!$A$1:$B$71,2,0)</f>
        <v>Florida</v>
      </c>
      <c r="I7023" t="str">
        <f>VLOOKUP(H7023,Table2[[State]:[Kürzel für Highcharts]],2,0)</f>
        <v>FL</v>
      </c>
    </row>
    <row r="7024" spans="1:9">
      <c r="A7024">
        <v>41</v>
      </c>
      <c r="B7024" s="3">
        <v>42442</v>
      </c>
      <c r="C7024">
        <v>1.7</v>
      </c>
      <c r="D7024">
        <v>3152.41</v>
      </c>
      <c r="E7024" t="s">
        <v>10</v>
      </c>
      <c r="F7024">
        <v>2016</v>
      </c>
      <c r="G7024" s="4" t="s">
        <v>30</v>
      </c>
      <c r="H7024" t="str">
        <f>VLOOKUP(G7024,States!$A$1:$B$71,2,0)</f>
        <v>Florida</v>
      </c>
      <c r="I7024" t="str">
        <f>VLOOKUP(H7024,Table2[[State]:[Kürzel für Highcharts]],2,0)</f>
        <v>FL</v>
      </c>
    </row>
    <row r="7025" spans="1:9">
      <c r="A7025">
        <v>42</v>
      </c>
      <c r="B7025" s="3">
        <v>42435</v>
      </c>
      <c r="C7025">
        <v>1.83</v>
      </c>
      <c r="D7025">
        <v>2650.6</v>
      </c>
      <c r="E7025" t="s">
        <v>10</v>
      </c>
      <c r="F7025">
        <v>2016</v>
      </c>
      <c r="G7025" s="4" t="s">
        <v>30</v>
      </c>
      <c r="H7025" t="str">
        <f>VLOOKUP(G7025,States!$A$1:$B$71,2,0)</f>
        <v>Florida</v>
      </c>
      <c r="I7025" t="str">
        <f>VLOOKUP(H7025,Table2[[State]:[Kürzel für Highcharts]],2,0)</f>
        <v>FL</v>
      </c>
    </row>
    <row r="7026" spans="1:9">
      <c r="A7026">
        <v>43</v>
      </c>
      <c r="B7026" s="3">
        <v>42428</v>
      </c>
      <c r="C7026">
        <v>1.8</v>
      </c>
      <c r="D7026">
        <v>2362.13</v>
      </c>
      <c r="E7026" t="s">
        <v>10</v>
      </c>
      <c r="F7026">
        <v>2016</v>
      </c>
      <c r="G7026" s="4" t="s">
        <v>30</v>
      </c>
      <c r="H7026" t="str">
        <f>VLOOKUP(G7026,States!$A$1:$B$71,2,0)</f>
        <v>Florida</v>
      </c>
      <c r="I7026" t="str">
        <f>VLOOKUP(H7026,Table2[[State]:[Kürzel für Highcharts]],2,0)</f>
        <v>FL</v>
      </c>
    </row>
    <row r="7027" spans="1:9">
      <c r="A7027">
        <v>44</v>
      </c>
      <c r="B7027" s="3">
        <v>42421</v>
      </c>
      <c r="C7027">
        <v>1.76</v>
      </c>
      <c r="D7027">
        <v>2679.98</v>
      </c>
      <c r="E7027" t="s">
        <v>10</v>
      </c>
      <c r="F7027">
        <v>2016</v>
      </c>
      <c r="G7027" s="4" t="s">
        <v>30</v>
      </c>
      <c r="H7027" t="str">
        <f>VLOOKUP(G7027,States!$A$1:$B$71,2,0)</f>
        <v>Florida</v>
      </c>
      <c r="I7027" t="str">
        <f>VLOOKUP(H7027,Table2[[State]:[Kürzel für Highcharts]],2,0)</f>
        <v>FL</v>
      </c>
    </row>
    <row r="7028" spans="1:9">
      <c r="A7028">
        <v>45</v>
      </c>
      <c r="B7028" s="3">
        <v>42414</v>
      </c>
      <c r="C7028">
        <v>1.73</v>
      </c>
      <c r="D7028">
        <v>2550.87</v>
      </c>
      <c r="E7028" t="s">
        <v>10</v>
      </c>
      <c r="F7028">
        <v>2016</v>
      </c>
      <c r="G7028" s="4" t="s">
        <v>30</v>
      </c>
      <c r="H7028" t="str">
        <f>VLOOKUP(G7028,States!$A$1:$B$71,2,0)</f>
        <v>Florida</v>
      </c>
      <c r="I7028" t="str">
        <f>VLOOKUP(H7028,Table2[[State]:[Kürzel für Highcharts]],2,0)</f>
        <v>FL</v>
      </c>
    </row>
    <row r="7029" spans="1:9">
      <c r="A7029">
        <v>46</v>
      </c>
      <c r="B7029" s="3">
        <v>42407</v>
      </c>
      <c r="C7029">
        <v>1.7</v>
      </c>
      <c r="D7029">
        <v>2292.7800000000002</v>
      </c>
      <c r="E7029" t="s">
        <v>10</v>
      </c>
      <c r="F7029">
        <v>2016</v>
      </c>
      <c r="G7029" s="4" t="s">
        <v>30</v>
      </c>
      <c r="H7029" t="str">
        <f>VLOOKUP(G7029,States!$A$1:$B$71,2,0)</f>
        <v>Florida</v>
      </c>
      <c r="I7029" t="str">
        <f>VLOOKUP(H7029,Table2[[State]:[Kürzel für Highcharts]],2,0)</f>
        <v>FL</v>
      </c>
    </row>
    <row r="7030" spans="1:9">
      <c r="A7030">
        <v>47</v>
      </c>
      <c r="B7030" s="3">
        <v>42400</v>
      </c>
      <c r="C7030">
        <v>1.74</v>
      </c>
      <c r="D7030">
        <v>2697.3</v>
      </c>
      <c r="E7030" t="s">
        <v>10</v>
      </c>
      <c r="F7030">
        <v>2016</v>
      </c>
      <c r="G7030" s="4" t="s">
        <v>30</v>
      </c>
      <c r="H7030" t="str">
        <f>VLOOKUP(G7030,States!$A$1:$B$71,2,0)</f>
        <v>Florida</v>
      </c>
      <c r="I7030" t="str">
        <f>VLOOKUP(H7030,Table2[[State]:[Kürzel für Highcharts]],2,0)</f>
        <v>FL</v>
      </c>
    </row>
    <row r="7031" spans="1:9">
      <c r="A7031">
        <v>48</v>
      </c>
      <c r="B7031" s="3">
        <v>42393</v>
      </c>
      <c r="C7031">
        <v>1.66</v>
      </c>
      <c r="D7031">
        <v>2934.24</v>
      </c>
      <c r="E7031" t="s">
        <v>10</v>
      </c>
      <c r="F7031">
        <v>2016</v>
      </c>
      <c r="G7031" s="4" t="s">
        <v>30</v>
      </c>
      <c r="H7031" t="str">
        <f>VLOOKUP(G7031,States!$A$1:$B$71,2,0)</f>
        <v>Florida</v>
      </c>
      <c r="I7031" t="str">
        <f>VLOOKUP(H7031,Table2[[State]:[Kürzel für Highcharts]],2,0)</f>
        <v>FL</v>
      </c>
    </row>
    <row r="7032" spans="1:9">
      <c r="A7032">
        <v>49</v>
      </c>
      <c r="B7032" s="3">
        <v>42386</v>
      </c>
      <c r="C7032">
        <v>1.8</v>
      </c>
      <c r="D7032">
        <v>2613.23</v>
      </c>
      <c r="E7032" t="s">
        <v>10</v>
      </c>
      <c r="F7032">
        <v>2016</v>
      </c>
      <c r="G7032" s="4" t="s">
        <v>30</v>
      </c>
      <c r="H7032" t="str">
        <f>VLOOKUP(G7032,States!$A$1:$B$71,2,0)</f>
        <v>Florida</v>
      </c>
      <c r="I7032" t="str">
        <f>VLOOKUP(H7032,Table2[[State]:[Kürzel für Highcharts]],2,0)</f>
        <v>FL</v>
      </c>
    </row>
    <row r="7033" spans="1:9">
      <c r="A7033">
        <v>50</v>
      </c>
      <c r="B7033" s="3">
        <v>42379</v>
      </c>
      <c r="C7033">
        <v>1.76</v>
      </c>
      <c r="D7033">
        <v>2737.65</v>
      </c>
      <c r="E7033" t="s">
        <v>10</v>
      </c>
      <c r="F7033">
        <v>2016</v>
      </c>
      <c r="G7033" s="4" t="s">
        <v>30</v>
      </c>
      <c r="H7033" t="str">
        <f>VLOOKUP(G7033,States!$A$1:$B$71,2,0)</f>
        <v>Florida</v>
      </c>
      <c r="I7033" t="str">
        <f>VLOOKUP(H7033,Table2[[State]:[Kürzel für Highcharts]],2,0)</f>
        <v>FL</v>
      </c>
    </row>
    <row r="7034" spans="1:9">
      <c r="A7034">
        <v>51</v>
      </c>
      <c r="B7034" s="3">
        <v>42372</v>
      </c>
      <c r="C7034">
        <v>1.51</v>
      </c>
      <c r="D7034">
        <v>5893.02</v>
      </c>
      <c r="E7034" t="s">
        <v>10</v>
      </c>
      <c r="F7034">
        <v>2016</v>
      </c>
      <c r="G7034" s="4" t="s">
        <v>30</v>
      </c>
      <c r="H7034" t="str">
        <f>VLOOKUP(G7034,States!$A$1:$B$71,2,0)</f>
        <v>Florida</v>
      </c>
      <c r="I7034" t="str">
        <f>VLOOKUP(H7034,Table2[[State]:[Kürzel für Highcharts]],2,0)</f>
        <v>FL</v>
      </c>
    </row>
    <row r="7035" spans="1:9">
      <c r="A7035">
        <v>0</v>
      </c>
      <c r="B7035" s="3">
        <v>43100</v>
      </c>
      <c r="C7035">
        <v>1.65</v>
      </c>
      <c r="D7035">
        <v>2023.95</v>
      </c>
      <c r="E7035" t="s">
        <v>10</v>
      </c>
      <c r="F7035">
        <v>2017</v>
      </c>
      <c r="G7035" s="4" t="s">
        <v>30</v>
      </c>
      <c r="H7035" t="str">
        <f>VLOOKUP(G7035,States!$A$1:$B$71,2,0)</f>
        <v>Florida</v>
      </c>
      <c r="I7035" t="str">
        <f>VLOOKUP(H7035,Table2[[State]:[Kürzel für Highcharts]],2,0)</f>
        <v>FL</v>
      </c>
    </row>
    <row r="7036" spans="1:9">
      <c r="A7036">
        <v>1</v>
      </c>
      <c r="B7036" s="3">
        <v>43093</v>
      </c>
      <c r="C7036">
        <v>1.87</v>
      </c>
      <c r="D7036">
        <v>3639.23</v>
      </c>
      <c r="E7036" t="s">
        <v>10</v>
      </c>
      <c r="F7036">
        <v>2017</v>
      </c>
      <c r="G7036" s="4" t="s">
        <v>30</v>
      </c>
      <c r="H7036" t="str">
        <f>VLOOKUP(G7036,States!$A$1:$B$71,2,0)</f>
        <v>Florida</v>
      </c>
      <c r="I7036" t="str">
        <f>VLOOKUP(H7036,Table2[[State]:[Kürzel für Highcharts]],2,0)</f>
        <v>FL</v>
      </c>
    </row>
    <row r="7037" spans="1:9">
      <c r="A7037">
        <v>2</v>
      </c>
      <c r="B7037" s="3">
        <v>43086</v>
      </c>
      <c r="C7037">
        <v>1.61</v>
      </c>
      <c r="D7037">
        <v>2498.65</v>
      </c>
      <c r="E7037" t="s">
        <v>10</v>
      </c>
      <c r="F7037">
        <v>2017</v>
      </c>
      <c r="G7037" s="4" t="s">
        <v>30</v>
      </c>
      <c r="H7037" t="str">
        <f>VLOOKUP(G7037,States!$A$1:$B$71,2,0)</f>
        <v>Florida</v>
      </c>
      <c r="I7037" t="str">
        <f>VLOOKUP(H7037,Table2[[State]:[Kürzel für Highcharts]],2,0)</f>
        <v>FL</v>
      </c>
    </row>
    <row r="7038" spans="1:9">
      <c r="A7038">
        <v>3</v>
      </c>
      <c r="B7038" s="3">
        <v>43079</v>
      </c>
      <c r="C7038">
        <v>1.59</v>
      </c>
      <c r="D7038">
        <v>2646.13</v>
      </c>
      <c r="E7038" t="s">
        <v>10</v>
      </c>
      <c r="F7038">
        <v>2017</v>
      </c>
      <c r="G7038" s="4" t="s">
        <v>30</v>
      </c>
      <c r="H7038" t="str">
        <f>VLOOKUP(G7038,States!$A$1:$B$71,2,0)</f>
        <v>Florida</v>
      </c>
      <c r="I7038" t="str">
        <f>VLOOKUP(H7038,Table2[[State]:[Kürzel für Highcharts]],2,0)</f>
        <v>FL</v>
      </c>
    </row>
    <row r="7039" spans="1:9">
      <c r="A7039">
        <v>4</v>
      </c>
      <c r="B7039" s="3">
        <v>43072</v>
      </c>
      <c r="C7039">
        <v>1.8</v>
      </c>
      <c r="D7039">
        <v>2407.14</v>
      </c>
      <c r="E7039" t="s">
        <v>10</v>
      </c>
      <c r="F7039">
        <v>2017</v>
      </c>
      <c r="G7039" s="4" t="s">
        <v>30</v>
      </c>
      <c r="H7039" t="str">
        <f>VLOOKUP(G7039,States!$A$1:$B$71,2,0)</f>
        <v>Florida</v>
      </c>
      <c r="I7039" t="str">
        <f>VLOOKUP(H7039,Table2[[State]:[Kürzel für Highcharts]],2,0)</f>
        <v>FL</v>
      </c>
    </row>
    <row r="7040" spans="1:9">
      <c r="A7040">
        <v>5</v>
      </c>
      <c r="B7040" s="3">
        <v>43065</v>
      </c>
      <c r="C7040">
        <v>1.87</v>
      </c>
      <c r="D7040">
        <v>2926.9</v>
      </c>
      <c r="E7040" t="s">
        <v>10</v>
      </c>
      <c r="F7040">
        <v>2017</v>
      </c>
      <c r="G7040" s="4" t="s">
        <v>30</v>
      </c>
      <c r="H7040" t="str">
        <f>VLOOKUP(G7040,States!$A$1:$B$71,2,0)</f>
        <v>Florida</v>
      </c>
      <c r="I7040" t="str">
        <f>VLOOKUP(H7040,Table2[[State]:[Kürzel für Highcharts]],2,0)</f>
        <v>FL</v>
      </c>
    </row>
    <row r="7041" spans="1:9">
      <c r="A7041">
        <v>6</v>
      </c>
      <c r="B7041" s="3">
        <v>43058</v>
      </c>
      <c r="C7041">
        <v>1.94</v>
      </c>
      <c r="D7041">
        <v>3405.61</v>
      </c>
      <c r="E7041" t="s">
        <v>10</v>
      </c>
      <c r="F7041">
        <v>2017</v>
      </c>
      <c r="G7041" s="4" t="s">
        <v>30</v>
      </c>
      <c r="H7041" t="str">
        <f>VLOOKUP(G7041,States!$A$1:$B$71,2,0)</f>
        <v>Florida</v>
      </c>
      <c r="I7041" t="str">
        <f>VLOOKUP(H7041,Table2[[State]:[Kürzel für Highcharts]],2,0)</f>
        <v>FL</v>
      </c>
    </row>
    <row r="7042" spans="1:9">
      <c r="A7042">
        <v>7</v>
      </c>
      <c r="B7042" s="3">
        <v>43051</v>
      </c>
      <c r="C7042">
        <v>1.89</v>
      </c>
      <c r="D7042">
        <v>2438.21</v>
      </c>
      <c r="E7042" t="s">
        <v>10</v>
      </c>
      <c r="F7042">
        <v>2017</v>
      </c>
      <c r="G7042" s="4" t="s">
        <v>30</v>
      </c>
      <c r="H7042" t="str">
        <f>VLOOKUP(G7042,States!$A$1:$B$71,2,0)</f>
        <v>Florida</v>
      </c>
      <c r="I7042" t="str">
        <f>VLOOKUP(H7042,Table2[[State]:[Kürzel für Highcharts]],2,0)</f>
        <v>FL</v>
      </c>
    </row>
    <row r="7043" spans="1:9">
      <c r="A7043">
        <v>8</v>
      </c>
      <c r="B7043" s="3">
        <v>43044</v>
      </c>
      <c r="C7043">
        <v>2.04</v>
      </c>
      <c r="D7043">
        <v>4224.3</v>
      </c>
      <c r="E7043" t="s">
        <v>10</v>
      </c>
      <c r="F7043">
        <v>2017</v>
      </c>
      <c r="G7043" s="4" t="s">
        <v>30</v>
      </c>
      <c r="H7043" t="str">
        <f>VLOOKUP(G7043,States!$A$1:$B$71,2,0)</f>
        <v>Florida</v>
      </c>
      <c r="I7043" t="str">
        <f>VLOOKUP(H7043,Table2[[State]:[Kürzel für Highcharts]],2,0)</f>
        <v>FL</v>
      </c>
    </row>
    <row r="7044" spans="1:9">
      <c r="A7044">
        <v>9</v>
      </c>
      <c r="B7044" s="3">
        <v>43037</v>
      </c>
      <c r="C7044">
        <v>2.16</v>
      </c>
      <c r="D7044">
        <v>2726.34</v>
      </c>
      <c r="E7044" t="s">
        <v>10</v>
      </c>
      <c r="F7044">
        <v>2017</v>
      </c>
      <c r="G7044" s="4" t="s">
        <v>30</v>
      </c>
      <c r="H7044" t="str">
        <f>VLOOKUP(G7044,States!$A$1:$B$71,2,0)</f>
        <v>Florida</v>
      </c>
      <c r="I7044" t="str">
        <f>VLOOKUP(H7044,Table2[[State]:[Kürzel für Highcharts]],2,0)</f>
        <v>FL</v>
      </c>
    </row>
    <row r="7045" spans="1:9">
      <c r="A7045">
        <v>10</v>
      </c>
      <c r="B7045" s="3">
        <v>43030</v>
      </c>
      <c r="C7045">
        <v>2.02</v>
      </c>
      <c r="D7045">
        <v>2596.4299999999998</v>
      </c>
      <c r="E7045" t="s">
        <v>10</v>
      </c>
      <c r="F7045">
        <v>2017</v>
      </c>
      <c r="G7045" s="4" t="s">
        <v>30</v>
      </c>
      <c r="H7045" t="str">
        <f>VLOOKUP(G7045,States!$A$1:$B$71,2,0)</f>
        <v>Florida</v>
      </c>
      <c r="I7045" t="str">
        <f>VLOOKUP(H7045,Table2[[State]:[Kürzel für Highcharts]],2,0)</f>
        <v>FL</v>
      </c>
    </row>
    <row r="7046" spans="1:9">
      <c r="A7046">
        <v>11</v>
      </c>
      <c r="B7046" s="3">
        <v>43023</v>
      </c>
      <c r="C7046">
        <v>2.5499999999999998</v>
      </c>
      <c r="D7046">
        <v>1421.74</v>
      </c>
      <c r="E7046" t="s">
        <v>10</v>
      </c>
      <c r="F7046">
        <v>2017</v>
      </c>
      <c r="G7046" s="4" t="s">
        <v>30</v>
      </c>
      <c r="H7046" t="str">
        <f>VLOOKUP(G7046,States!$A$1:$B$71,2,0)</f>
        <v>Florida</v>
      </c>
      <c r="I7046" t="str">
        <f>VLOOKUP(H7046,Table2[[State]:[Kürzel für Highcharts]],2,0)</f>
        <v>FL</v>
      </c>
    </row>
    <row r="7047" spans="1:9">
      <c r="A7047">
        <v>12</v>
      </c>
      <c r="B7047" s="3">
        <v>43016</v>
      </c>
      <c r="C7047">
        <v>2.31</v>
      </c>
      <c r="D7047">
        <v>1841.09</v>
      </c>
      <c r="E7047" t="s">
        <v>10</v>
      </c>
      <c r="F7047">
        <v>2017</v>
      </c>
      <c r="G7047" s="4" t="s">
        <v>30</v>
      </c>
      <c r="H7047" t="str">
        <f>VLOOKUP(G7047,States!$A$1:$B$71,2,0)</f>
        <v>Florida</v>
      </c>
      <c r="I7047" t="str">
        <f>VLOOKUP(H7047,Table2[[State]:[Kürzel für Highcharts]],2,0)</f>
        <v>FL</v>
      </c>
    </row>
    <row r="7048" spans="1:9">
      <c r="A7048">
        <v>13</v>
      </c>
      <c r="B7048" s="3">
        <v>43009</v>
      </c>
      <c r="C7048">
        <v>2.99</v>
      </c>
      <c r="D7048">
        <v>2819.87</v>
      </c>
      <c r="E7048" t="s">
        <v>10</v>
      </c>
      <c r="F7048">
        <v>2017</v>
      </c>
      <c r="G7048" s="4" t="s">
        <v>30</v>
      </c>
      <c r="H7048" t="str">
        <f>VLOOKUP(G7048,States!$A$1:$B$71,2,0)</f>
        <v>Florida</v>
      </c>
      <c r="I7048" t="str">
        <f>VLOOKUP(H7048,Table2[[State]:[Kürzel für Highcharts]],2,0)</f>
        <v>FL</v>
      </c>
    </row>
    <row r="7049" spans="1:9">
      <c r="A7049">
        <v>14</v>
      </c>
      <c r="B7049" s="3">
        <v>43002</v>
      </c>
      <c r="C7049">
        <v>2.57</v>
      </c>
      <c r="D7049">
        <v>5040.9799999999996</v>
      </c>
      <c r="E7049" t="s">
        <v>10</v>
      </c>
      <c r="F7049">
        <v>2017</v>
      </c>
      <c r="G7049" s="4" t="s">
        <v>30</v>
      </c>
      <c r="H7049" t="str">
        <f>VLOOKUP(G7049,States!$A$1:$B$71,2,0)</f>
        <v>Florida</v>
      </c>
      <c r="I7049" t="str">
        <f>VLOOKUP(H7049,Table2[[State]:[Kürzel für Highcharts]],2,0)</f>
        <v>FL</v>
      </c>
    </row>
    <row r="7050" spans="1:9">
      <c r="A7050">
        <v>15</v>
      </c>
      <c r="B7050" s="3">
        <v>42995</v>
      </c>
      <c r="C7050">
        <v>2.58</v>
      </c>
      <c r="D7050">
        <v>3993.7</v>
      </c>
      <c r="E7050" t="s">
        <v>10</v>
      </c>
      <c r="F7050">
        <v>2017</v>
      </c>
      <c r="G7050" s="4" t="s">
        <v>30</v>
      </c>
      <c r="H7050" t="str">
        <f>VLOOKUP(G7050,States!$A$1:$B$71,2,0)</f>
        <v>Florida</v>
      </c>
      <c r="I7050" t="str">
        <f>VLOOKUP(H7050,Table2[[State]:[Kürzel für Highcharts]],2,0)</f>
        <v>FL</v>
      </c>
    </row>
    <row r="7051" spans="1:9">
      <c r="A7051">
        <v>16</v>
      </c>
      <c r="B7051" s="3">
        <v>42988</v>
      </c>
      <c r="C7051">
        <v>2.35</v>
      </c>
      <c r="D7051">
        <v>4093.34</v>
      </c>
      <c r="E7051" t="s">
        <v>10</v>
      </c>
      <c r="F7051">
        <v>2017</v>
      </c>
      <c r="G7051" s="4" t="s">
        <v>30</v>
      </c>
      <c r="H7051" t="str">
        <f>VLOOKUP(G7051,States!$A$1:$B$71,2,0)</f>
        <v>Florida</v>
      </c>
      <c r="I7051" t="str">
        <f>VLOOKUP(H7051,Table2[[State]:[Kürzel für Highcharts]],2,0)</f>
        <v>FL</v>
      </c>
    </row>
    <row r="7052" spans="1:9">
      <c r="A7052">
        <v>17</v>
      </c>
      <c r="B7052" s="3">
        <v>42981</v>
      </c>
      <c r="C7052">
        <v>2.42</v>
      </c>
      <c r="D7052">
        <v>3200.72</v>
      </c>
      <c r="E7052" t="s">
        <v>10</v>
      </c>
      <c r="F7052">
        <v>2017</v>
      </c>
      <c r="G7052" s="4" t="s">
        <v>30</v>
      </c>
      <c r="H7052" t="str">
        <f>VLOOKUP(G7052,States!$A$1:$B$71,2,0)</f>
        <v>Florida</v>
      </c>
      <c r="I7052" t="str">
        <f>VLOOKUP(H7052,Table2[[State]:[Kürzel für Highcharts]],2,0)</f>
        <v>FL</v>
      </c>
    </row>
    <row r="7053" spans="1:9">
      <c r="A7053">
        <v>18</v>
      </c>
      <c r="B7053" s="3">
        <v>42974</v>
      </c>
      <c r="C7053">
        <v>2.4500000000000002</v>
      </c>
      <c r="D7053">
        <v>3332.02</v>
      </c>
      <c r="E7053" t="s">
        <v>10</v>
      </c>
      <c r="F7053">
        <v>2017</v>
      </c>
      <c r="G7053" s="4" t="s">
        <v>30</v>
      </c>
      <c r="H7053" t="str">
        <f>VLOOKUP(G7053,States!$A$1:$B$71,2,0)</f>
        <v>Florida</v>
      </c>
      <c r="I7053" t="str">
        <f>VLOOKUP(H7053,Table2[[State]:[Kürzel für Highcharts]],2,0)</f>
        <v>FL</v>
      </c>
    </row>
    <row r="7054" spans="1:9">
      <c r="A7054">
        <v>19</v>
      </c>
      <c r="B7054" s="3">
        <v>42967</v>
      </c>
      <c r="C7054">
        <v>2.48</v>
      </c>
      <c r="D7054">
        <v>2855.78</v>
      </c>
      <c r="E7054" t="s">
        <v>10</v>
      </c>
      <c r="F7054">
        <v>2017</v>
      </c>
      <c r="G7054" s="4" t="s">
        <v>30</v>
      </c>
      <c r="H7054" t="str">
        <f>VLOOKUP(G7054,States!$A$1:$B$71,2,0)</f>
        <v>Florida</v>
      </c>
      <c r="I7054" t="str">
        <f>VLOOKUP(H7054,Table2[[State]:[Kürzel für Highcharts]],2,0)</f>
        <v>FL</v>
      </c>
    </row>
    <row r="7055" spans="1:9">
      <c r="A7055">
        <v>20</v>
      </c>
      <c r="B7055" s="3">
        <v>42960</v>
      </c>
      <c r="C7055">
        <v>2</v>
      </c>
      <c r="D7055">
        <v>1764.35</v>
      </c>
      <c r="E7055" t="s">
        <v>10</v>
      </c>
      <c r="F7055">
        <v>2017</v>
      </c>
      <c r="G7055" s="4" t="s">
        <v>30</v>
      </c>
      <c r="H7055" t="str">
        <f>VLOOKUP(G7055,States!$A$1:$B$71,2,0)</f>
        <v>Florida</v>
      </c>
      <c r="I7055" t="str">
        <f>VLOOKUP(H7055,Table2[[State]:[Kürzel für Highcharts]],2,0)</f>
        <v>FL</v>
      </c>
    </row>
    <row r="7056" spans="1:9">
      <c r="A7056">
        <v>21</v>
      </c>
      <c r="B7056" s="3">
        <v>42953</v>
      </c>
      <c r="C7056">
        <v>2.09</v>
      </c>
      <c r="D7056">
        <v>1552.26</v>
      </c>
      <c r="E7056" t="s">
        <v>10</v>
      </c>
      <c r="F7056">
        <v>2017</v>
      </c>
      <c r="G7056" s="4" t="s">
        <v>30</v>
      </c>
      <c r="H7056" t="str">
        <f>VLOOKUP(G7056,States!$A$1:$B$71,2,0)</f>
        <v>Florida</v>
      </c>
      <c r="I7056" t="str">
        <f>VLOOKUP(H7056,Table2[[State]:[Kürzel für Highcharts]],2,0)</f>
        <v>FL</v>
      </c>
    </row>
    <row r="7057" spans="1:9">
      <c r="A7057">
        <v>22</v>
      </c>
      <c r="B7057" s="3">
        <v>42946</v>
      </c>
      <c r="C7057">
        <v>1.78</v>
      </c>
      <c r="D7057">
        <v>2426.94</v>
      </c>
      <c r="E7057" t="s">
        <v>10</v>
      </c>
      <c r="F7057">
        <v>2017</v>
      </c>
      <c r="G7057" s="4" t="s">
        <v>30</v>
      </c>
      <c r="H7057" t="str">
        <f>VLOOKUP(G7057,States!$A$1:$B$71,2,0)</f>
        <v>Florida</v>
      </c>
      <c r="I7057" t="str">
        <f>VLOOKUP(H7057,Table2[[State]:[Kürzel für Highcharts]],2,0)</f>
        <v>FL</v>
      </c>
    </row>
    <row r="7058" spans="1:9">
      <c r="A7058">
        <v>23</v>
      </c>
      <c r="B7058" s="3">
        <v>42939</v>
      </c>
      <c r="C7058">
        <v>2.04</v>
      </c>
      <c r="D7058">
        <v>1971.67</v>
      </c>
      <c r="E7058" t="s">
        <v>10</v>
      </c>
      <c r="F7058">
        <v>2017</v>
      </c>
      <c r="G7058" s="4" t="s">
        <v>30</v>
      </c>
      <c r="H7058" t="str">
        <f>VLOOKUP(G7058,States!$A$1:$B$71,2,0)</f>
        <v>Florida</v>
      </c>
      <c r="I7058" t="str">
        <f>VLOOKUP(H7058,Table2[[State]:[Kürzel für Highcharts]],2,0)</f>
        <v>FL</v>
      </c>
    </row>
    <row r="7059" spans="1:9">
      <c r="A7059">
        <v>24</v>
      </c>
      <c r="B7059" s="3">
        <v>42932</v>
      </c>
      <c r="C7059">
        <v>2.11</v>
      </c>
      <c r="D7059">
        <v>1646.15</v>
      </c>
      <c r="E7059" t="s">
        <v>10</v>
      </c>
      <c r="F7059">
        <v>2017</v>
      </c>
      <c r="G7059" s="4" t="s">
        <v>30</v>
      </c>
      <c r="H7059" t="str">
        <f>VLOOKUP(G7059,States!$A$1:$B$71,2,0)</f>
        <v>Florida</v>
      </c>
      <c r="I7059" t="str">
        <f>VLOOKUP(H7059,Table2[[State]:[Kürzel für Highcharts]],2,0)</f>
        <v>FL</v>
      </c>
    </row>
    <row r="7060" spans="1:9">
      <c r="A7060">
        <v>25</v>
      </c>
      <c r="B7060" s="3">
        <v>42925</v>
      </c>
      <c r="C7060">
        <v>2.06</v>
      </c>
      <c r="D7060">
        <v>2988.47</v>
      </c>
      <c r="E7060" t="s">
        <v>10</v>
      </c>
      <c r="F7060">
        <v>2017</v>
      </c>
      <c r="G7060" s="4" t="s">
        <v>30</v>
      </c>
      <c r="H7060" t="str">
        <f>VLOOKUP(G7060,States!$A$1:$B$71,2,0)</f>
        <v>Florida</v>
      </c>
      <c r="I7060" t="str">
        <f>VLOOKUP(H7060,Table2[[State]:[Kürzel für Highcharts]],2,0)</f>
        <v>FL</v>
      </c>
    </row>
    <row r="7061" spans="1:9">
      <c r="A7061">
        <v>26</v>
      </c>
      <c r="B7061" s="3">
        <v>42918</v>
      </c>
      <c r="C7061">
        <v>2.25</v>
      </c>
      <c r="D7061">
        <v>4778.95</v>
      </c>
      <c r="E7061" t="s">
        <v>10</v>
      </c>
      <c r="F7061">
        <v>2017</v>
      </c>
      <c r="G7061" s="4" t="s">
        <v>30</v>
      </c>
      <c r="H7061" t="str">
        <f>VLOOKUP(G7061,States!$A$1:$B$71,2,0)</f>
        <v>Florida</v>
      </c>
      <c r="I7061" t="str">
        <f>VLOOKUP(H7061,Table2[[State]:[Kürzel für Highcharts]],2,0)</f>
        <v>FL</v>
      </c>
    </row>
    <row r="7062" spans="1:9">
      <c r="A7062">
        <v>27</v>
      </c>
      <c r="B7062" s="3">
        <v>42911</v>
      </c>
      <c r="C7062">
        <v>2.25</v>
      </c>
      <c r="D7062">
        <v>4087.75</v>
      </c>
      <c r="E7062" t="s">
        <v>10</v>
      </c>
      <c r="F7062">
        <v>2017</v>
      </c>
      <c r="G7062" s="4" t="s">
        <v>30</v>
      </c>
      <c r="H7062" t="str">
        <f>VLOOKUP(G7062,States!$A$1:$B$71,2,0)</f>
        <v>Florida</v>
      </c>
      <c r="I7062" t="str">
        <f>VLOOKUP(H7062,Table2[[State]:[Kürzel für Highcharts]],2,0)</f>
        <v>FL</v>
      </c>
    </row>
    <row r="7063" spans="1:9">
      <c r="A7063">
        <v>28</v>
      </c>
      <c r="B7063" s="3">
        <v>42904</v>
      </c>
      <c r="C7063">
        <v>2.23</v>
      </c>
      <c r="D7063">
        <v>4177.79</v>
      </c>
      <c r="E7063" t="s">
        <v>10</v>
      </c>
      <c r="F7063">
        <v>2017</v>
      </c>
      <c r="G7063" s="4" t="s">
        <v>30</v>
      </c>
      <c r="H7063" t="str">
        <f>VLOOKUP(G7063,States!$A$1:$B$71,2,0)</f>
        <v>Florida</v>
      </c>
      <c r="I7063" t="str">
        <f>VLOOKUP(H7063,Table2[[State]:[Kürzel für Highcharts]],2,0)</f>
        <v>FL</v>
      </c>
    </row>
    <row r="7064" spans="1:9">
      <c r="A7064">
        <v>29</v>
      </c>
      <c r="B7064" s="3">
        <v>42897</v>
      </c>
      <c r="C7064">
        <v>2.12</v>
      </c>
      <c r="D7064">
        <v>2568.09</v>
      </c>
      <c r="E7064" t="s">
        <v>10</v>
      </c>
      <c r="F7064">
        <v>2017</v>
      </c>
      <c r="G7064" s="4" t="s">
        <v>30</v>
      </c>
      <c r="H7064" t="str">
        <f>VLOOKUP(G7064,States!$A$1:$B$71,2,0)</f>
        <v>Florida</v>
      </c>
      <c r="I7064" t="str">
        <f>VLOOKUP(H7064,Table2[[State]:[Kürzel für Highcharts]],2,0)</f>
        <v>FL</v>
      </c>
    </row>
    <row r="7065" spans="1:9">
      <c r="A7065">
        <v>30</v>
      </c>
      <c r="B7065" s="3">
        <v>42890</v>
      </c>
      <c r="C7065">
        <v>2.2000000000000002</v>
      </c>
      <c r="D7065">
        <v>4409.4799999999996</v>
      </c>
      <c r="E7065" t="s">
        <v>10</v>
      </c>
      <c r="F7065">
        <v>2017</v>
      </c>
      <c r="G7065" s="4" t="s">
        <v>30</v>
      </c>
      <c r="H7065" t="str">
        <f>VLOOKUP(G7065,States!$A$1:$B$71,2,0)</f>
        <v>Florida</v>
      </c>
      <c r="I7065" t="str">
        <f>VLOOKUP(H7065,Table2[[State]:[Kürzel für Highcharts]],2,0)</f>
        <v>FL</v>
      </c>
    </row>
    <row r="7066" spans="1:9">
      <c r="A7066">
        <v>31</v>
      </c>
      <c r="B7066" s="3">
        <v>42883</v>
      </c>
      <c r="C7066">
        <v>2.09</v>
      </c>
      <c r="D7066">
        <v>5786.49</v>
      </c>
      <c r="E7066" t="s">
        <v>10</v>
      </c>
      <c r="F7066">
        <v>2017</v>
      </c>
      <c r="G7066" s="4" t="s">
        <v>30</v>
      </c>
      <c r="H7066" t="str">
        <f>VLOOKUP(G7066,States!$A$1:$B$71,2,0)</f>
        <v>Florida</v>
      </c>
      <c r="I7066" t="str">
        <f>VLOOKUP(H7066,Table2[[State]:[Kürzel für Highcharts]],2,0)</f>
        <v>FL</v>
      </c>
    </row>
    <row r="7067" spans="1:9">
      <c r="A7067">
        <v>32</v>
      </c>
      <c r="B7067" s="3">
        <v>42876</v>
      </c>
      <c r="C7067">
        <v>2.0699999999999998</v>
      </c>
      <c r="D7067">
        <v>5056.03</v>
      </c>
      <c r="E7067" t="s">
        <v>10</v>
      </c>
      <c r="F7067">
        <v>2017</v>
      </c>
      <c r="G7067" s="4" t="s">
        <v>30</v>
      </c>
      <c r="H7067" t="str">
        <f>VLOOKUP(G7067,States!$A$1:$B$71,2,0)</f>
        <v>Florida</v>
      </c>
      <c r="I7067" t="str">
        <f>VLOOKUP(H7067,Table2[[State]:[Kürzel für Highcharts]],2,0)</f>
        <v>FL</v>
      </c>
    </row>
    <row r="7068" spans="1:9">
      <c r="A7068">
        <v>33</v>
      </c>
      <c r="B7068" s="3">
        <v>42869</v>
      </c>
      <c r="C7068">
        <v>2.2200000000000002</v>
      </c>
      <c r="D7068">
        <v>4709.07</v>
      </c>
      <c r="E7068" t="s">
        <v>10</v>
      </c>
      <c r="F7068">
        <v>2017</v>
      </c>
      <c r="G7068" s="4" t="s">
        <v>30</v>
      </c>
      <c r="H7068" t="str">
        <f>VLOOKUP(G7068,States!$A$1:$B$71,2,0)</f>
        <v>Florida</v>
      </c>
      <c r="I7068" t="str">
        <f>VLOOKUP(H7068,Table2[[State]:[Kürzel für Highcharts]],2,0)</f>
        <v>FL</v>
      </c>
    </row>
    <row r="7069" spans="1:9">
      <c r="A7069">
        <v>34</v>
      </c>
      <c r="B7069" s="3">
        <v>42862</v>
      </c>
      <c r="C7069">
        <v>1.75</v>
      </c>
      <c r="D7069">
        <v>3987.53</v>
      </c>
      <c r="E7069" t="s">
        <v>10</v>
      </c>
      <c r="F7069">
        <v>2017</v>
      </c>
      <c r="G7069" s="4" t="s">
        <v>30</v>
      </c>
      <c r="H7069" t="str">
        <f>VLOOKUP(G7069,States!$A$1:$B$71,2,0)</f>
        <v>Florida</v>
      </c>
      <c r="I7069" t="str">
        <f>VLOOKUP(H7069,Table2[[State]:[Kürzel für Highcharts]],2,0)</f>
        <v>FL</v>
      </c>
    </row>
    <row r="7070" spans="1:9">
      <c r="A7070">
        <v>35</v>
      </c>
      <c r="B7070" s="3">
        <v>42855</v>
      </c>
      <c r="C7070">
        <v>2.0699999999999998</v>
      </c>
      <c r="D7070">
        <v>2473.9699999999998</v>
      </c>
      <c r="E7070" t="s">
        <v>10</v>
      </c>
      <c r="F7070">
        <v>2017</v>
      </c>
      <c r="G7070" s="4" t="s">
        <v>30</v>
      </c>
      <c r="H7070" t="str">
        <f>VLOOKUP(G7070,States!$A$1:$B$71,2,0)</f>
        <v>Florida</v>
      </c>
      <c r="I7070" t="str">
        <f>VLOOKUP(H7070,Table2[[State]:[Kürzel für Highcharts]],2,0)</f>
        <v>FL</v>
      </c>
    </row>
    <row r="7071" spans="1:9">
      <c r="A7071">
        <v>36</v>
      </c>
      <c r="B7071" s="3">
        <v>42848</v>
      </c>
      <c r="C7071">
        <v>1.72</v>
      </c>
      <c r="D7071">
        <v>4125.63</v>
      </c>
      <c r="E7071" t="s">
        <v>10</v>
      </c>
      <c r="F7071">
        <v>2017</v>
      </c>
      <c r="G7071" s="4" t="s">
        <v>30</v>
      </c>
      <c r="H7071" t="str">
        <f>VLOOKUP(G7071,States!$A$1:$B$71,2,0)</f>
        <v>Florida</v>
      </c>
      <c r="I7071" t="str">
        <f>VLOOKUP(H7071,Table2[[State]:[Kürzel für Highcharts]],2,0)</f>
        <v>FL</v>
      </c>
    </row>
    <row r="7072" spans="1:9">
      <c r="A7072">
        <v>37</v>
      </c>
      <c r="B7072" s="3">
        <v>42841</v>
      </c>
      <c r="C7072">
        <v>2.0699999999999998</v>
      </c>
      <c r="D7072">
        <v>3193.74</v>
      </c>
      <c r="E7072" t="s">
        <v>10</v>
      </c>
      <c r="F7072">
        <v>2017</v>
      </c>
      <c r="G7072" s="4" t="s">
        <v>30</v>
      </c>
      <c r="H7072" t="str">
        <f>VLOOKUP(G7072,States!$A$1:$B$71,2,0)</f>
        <v>Florida</v>
      </c>
      <c r="I7072" t="str">
        <f>VLOOKUP(H7072,Table2[[State]:[Kürzel für Highcharts]],2,0)</f>
        <v>FL</v>
      </c>
    </row>
    <row r="7073" spans="1:9">
      <c r="A7073">
        <v>38</v>
      </c>
      <c r="B7073" s="3">
        <v>42834</v>
      </c>
      <c r="C7073">
        <v>2.0699999999999998</v>
      </c>
      <c r="D7073">
        <v>2942.87</v>
      </c>
      <c r="E7073" t="s">
        <v>10</v>
      </c>
      <c r="F7073">
        <v>2017</v>
      </c>
      <c r="G7073" s="4" t="s">
        <v>30</v>
      </c>
      <c r="H7073" t="str">
        <f>VLOOKUP(G7073,States!$A$1:$B$71,2,0)</f>
        <v>Florida</v>
      </c>
      <c r="I7073" t="str">
        <f>VLOOKUP(H7073,Table2[[State]:[Kürzel für Highcharts]],2,0)</f>
        <v>FL</v>
      </c>
    </row>
    <row r="7074" spans="1:9">
      <c r="A7074">
        <v>39</v>
      </c>
      <c r="B7074" s="3">
        <v>42827</v>
      </c>
      <c r="C7074">
        <v>1.43</v>
      </c>
      <c r="D7074">
        <v>6642.01</v>
      </c>
      <c r="E7074" t="s">
        <v>10</v>
      </c>
      <c r="F7074">
        <v>2017</v>
      </c>
      <c r="G7074" s="4" t="s">
        <v>30</v>
      </c>
      <c r="H7074" t="str">
        <f>VLOOKUP(G7074,States!$A$1:$B$71,2,0)</f>
        <v>Florida</v>
      </c>
      <c r="I7074" t="str">
        <f>VLOOKUP(H7074,Table2[[State]:[Kürzel für Highcharts]],2,0)</f>
        <v>FL</v>
      </c>
    </row>
    <row r="7075" spans="1:9">
      <c r="A7075">
        <v>40</v>
      </c>
      <c r="B7075" s="3">
        <v>42820</v>
      </c>
      <c r="C7075">
        <v>1.47</v>
      </c>
      <c r="D7075">
        <v>4455.2700000000004</v>
      </c>
      <c r="E7075" t="s">
        <v>10</v>
      </c>
      <c r="F7075">
        <v>2017</v>
      </c>
      <c r="G7075" s="4" t="s">
        <v>30</v>
      </c>
      <c r="H7075" t="str">
        <f>VLOOKUP(G7075,States!$A$1:$B$71,2,0)</f>
        <v>Florida</v>
      </c>
      <c r="I7075" t="str">
        <f>VLOOKUP(H7075,Table2[[State]:[Kürzel für Highcharts]],2,0)</f>
        <v>FL</v>
      </c>
    </row>
    <row r="7076" spans="1:9">
      <c r="A7076">
        <v>41</v>
      </c>
      <c r="B7076" s="3">
        <v>42813</v>
      </c>
      <c r="C7076">
        <v>1.58</v>
      </c>
      <c r="D7076">
        <v>3608.19</v>
      </c>
      <c r="E7076" t="s">
        <v>10</v>
      </c>
      <c r="F7076">
        <v>2017</v>
      </c>
      <c r="G7076" s="4" t="s">
        <v>30</v>
      </c>
      <c r="H7076" t="str">
        <f>VLOOKUP(G7076,States!$A$1:$B$71,2,0)</f>
        <v>Florida</v>
      </c>
      <c r="I7076" t="str">
        <f>VLOOKUP(H7076,Table2[[State]:[Kürzel für Highcharts]],2,0)</f>
        <v>FL</v>
      </c>
    </row>
    <row r="7077" spans="1:9">
      <c r="A7077">
        <v>42</v>
      </c>
      <c r="B7077" s="3">
        <v>42806</v>
      </c>
      <c r="C7077">
        <v>1.7</v>
      </c>
      <c r="D7077">
        <v>3349.83</v>
      </c>
      <c r="E7077" t="s">
        <v>10</v>
      </c>
      <c r="F7077">
        <v>2017</v>
      </c>
      <c r="G7077" s="4" t="s">
        <v>30</v>
      </c>
      <c r="H7077" t="str">
        <f>VLOOKUP(G7077,States!$A$1:$B$71,2,0)</f>
        <v>Florida</v>
      </c>
      <c r="I7077" t="str">
        <f>VLOOKUP(H7077,Table2[[State]:[Kürzel für Highcharts]],2,0)</f>
        <v>FL</v>
      </c>
    </row>
    <row r="7078" spans="1:9">
      <c r="A7078">
        <v>43</v>
      </c>
      <c r="B7078" s="3">
        <v>42799</v>
      </c>
      <c r="C7078">
        <v>1.67</v>
      </c>
      <c r="D7078">
        <v>2930.17</v>
      </c>
      <c r="E7078" t="s">
        <v>10</v>
      </c>
      <c r="F7078">
        <v>2017</v>
      </c>
      <c r="G7078" s="4" t="s">
        <v>30</v>
      </c>
      <c r="H7078" t="str">
        <f>VLOOKUP(G7078,States!$A$1:$B$71,2,0)</f>
        <v>Florida</v>
      </c>
      <c r="I7078" t="str">
        <f>VLOOKUP(H7078,Table2[[State]:[Kürzel für Highcharts]],2,0)</f>
        <v>FL</v>
      </c>
    </row>
    <row r="7079" spans="1:9">
      <c r="A7079">
        <v>44</v>
      </c>
      <c r="B7079" s="3">
        <v>42792</v>
      </c>
      <c r="C7079">
        <v>1.68</v>
      </c>
      <c r="D7079">
        <v>3160.21</v>
      </c>
      <c r="E7079" t="s">
        <v>10</v>
      </c>
      <c r="F7079">
        <v>2017</v>
      </c>
      <c r="G7079" s="4" t="s">
        <v>30</v>
      </c>
      <c r="H7079" t="str">
        <f>VLOOKUP(G7079,States!$A$1:$B$71,2,0)</f>
        <v>Florida</v>
      </c>
      <c r="I7079" t="str">
        <f>VLOOKUP(H7079,Table2[[State]:[Kürzel für Highcharts]],2,0)</f>
        <v>FL</v>
      </c>
    </row>
    <row r="7080" spans="1:9">
      <c r="A7080">
        <v>45</v>
      </c>
      <c r="B7080" s="3">
        <v>42785</v>
      </c>
      <c r="C7080">
        <v>1.74</v>
      </c>
      <c r="D7080">
        <v>3179.09</v>
      </c>
      <c r="E7080" t="s">
        <v>10</v>
      </c>
      <c r="F7080">
        <v>2017</v>
      </c>
      <c r="G7080" s="4" t="s">
        <v>30</v>
      </c>
      <c r="H7080" t="str">
        <f>VLOOKUP(G7080,States!$A$1:$B$71,2,0)</f>
        <v>Florida</v>
      </c>
      <c r="I7080" t="str">
        <f>VLOOKUP(H7080,Table2[[State]:[Kürzel für Highcharts]],2,0)</f>
        <v>FL</v>
      </c>
    </row>
    <row r="7081" spans="1:9">
      <c r="A7081">
        <v>46</v>
      </c>
      <c r="B7081" s="3">
        <v>42778</v>
      </c>
      <c r="C7081">
        <v>1.48</v>
      </c>
      <c r="D7081">
        <v>4296.53</v>
      </c>
      <c r="E7081" t="s">
        <v>10</v>
      </c>
      <c r="F7081">
        <v>2017</v>
      </c>
      <c r="G7081" s="4" t="s">
        <v>30</v>
      </c>
      <c r="H7081" t="str">
        <f>VLOOKUP(G7081,States!$A$1:$B$71,2,0)</f>
        <v>Florida</v>
      </c>
      <c r="I7081" t="str">
        <f>VLOOKUP(H7081,Table2[[State]:[Kürzel für Highcharts]],2,0)</f>
        <v>FL</v>
      </c>
    </row>
    <row r="7082" spans="1:9">
      <c r="A7082">
        <v>47</v>
      </c>
      <c r="B7082" s="3">
        <v>42771</v>
      </c>
      <c r="C7082">
        <v>1.72</v>
      </c>
      <c r="D7082">
        <v>3417.56</v>
      </c>
      <c r="E7082" t="s">
        <v>10</v>
      </c>
      <c r="F7082">
        <v>2017</v>
      </c>
      <c r="G7082" s="4" t="s">
        <v>30</v>
      </c>
      <c r="H7082" t="str">
        <f>VLOOKUP(G7082,States!$A$1:$B$71,2,0)</f>
        <v>Florida</v>
      </c>
      <c r="I7082" t="str">
        <f>VLOOKUP(H7082,Table2[[State]:[Kürzel für Highcharts]],2,0)</f>
        <v>FL</v>
      </c>
    </row>
    <row r="7083" spans="1:9">
      <c r="A7083">
        <v>48</v>
      </c>
      <c r="B7083" s="3">
        <v>42764</v>
      </c>
      <c r="C7083">
        <v>1.39</v>
      </c>
      <c r="D7083">
        <v>3608.79</v>
      </c>
      <c r="E7083" t="s">
        <v>10</v>
      </c>
      <c r="F7083">
        <v>2017</v>
      </c>
      <c r="G7083" s="4" t="s">
        <v>30</v>
      </c>
      <c r="H7083" t="str">
        <f>VLOOKUP(G7083,States!$A$1:$B$71,2,0)</f>
        <v>Florida</v>
      </c>
      <c r="I7083" t="str">
        <f>VLOOKUP(H7083,Table2[[State]:[Kürzel für Highcharts]],2,0)</f>
        <v>FL</v>
      </c>
    </row>
    <row r="7084" spans="1:9">
      <c r="A7084">
        <v>49</v>
      </c>
      <c r="B7084" s="3">
        <v>42757</v>
      </c>
      <c r="C7084">
        <v>1.23</v>
      </c>
      <c r="D7084">
        <v>4964.5</v>
      </c>
      <c r="E7084" t="s">
        <v>10</v>
      </c>
      <c r="F7084">
        <v>2017</v>
      </c>
      <c r="G7084" s="4" t="s">
        <v>30</v>
      </c>
      <c r="H7084" t="str">
        <f>VLOOKUP(G7084,States!$A$1:$B$71,2,0)</f>
        <v>Florida</v>
      </c>
      <c r="I7084" t="str">
        <f>VLOOKUP(H7084,Table2[[State]:[Kürzel für Highcharts]],2,0)</f>
        <v>FL</v>
      </c>
    </row>
    <row r="7085" spans="1:9">
      <c r="A7085">
        <v>50</v>
      </c>
      <c r="B7085" s="3">
        <v>42750</v>
      </c>
      <c r="C7085">
        <v>1.25</v>
      </c>
      <c r="D7085">
        <v>4618.57</v>
      </c>
      <c r="E7085" t="s">
        <v>10</v>
      </c>
      <c r="F7085">
        <v>2017</v>
      </c>
      <c r="G7085" s="4" t="s">
        <v>30</v>
      </c>
      <c r="H7085" t="str">
        <f>VLOOKUP(G7085,States!$A$1:$B$71,2,0)</f>
        <v>Florida</v>
      </c>
      <c r="I7085" t="str">
        <f>VLOOKUP(H7085,Table2[[State]:[Kürzel für Highcharts]],2,0)</f>
        <v>FL</v>
      </c>
    </row>
    <row r="7086" spans="1:9">
      <c r="A7086">
        <v>51</v>
      </c>
      <c r="B7086" s="3">
        <v>42743</v>
      </c>
      <c r="C7086">
        <v>1.26</v>
      </c>
      <c r="D7086">
        <v>4079.99</v>
      </c>
      <c r="E7086" t="s">
        <v>10</v>
      </c>
      <c r="F7086">
        <v>2017</v>
      </c>
      <c r="G7086" s="4" t="s">
        <v>30</v>
      </c>
      <c r="H7086" t="str">
        <f>VLOOKUP(G7086,States!$A$1:$B$71,2,0)</f>
        <v>Florida</v>
      </c>
      <c r="I7086" t="str">
        <f>VLOOKUP(H7086,Table2[[State]:[Kürzel für Highcharts]],2,0)</f>
        <v>FL</v>
      </c>
    </row>
    <row r="7087" spans="1:9">
      <c r="A7087">
        <v>52</v>
      </c>
      <c r="B7087" s="3">
        <v>42736</v>
      </c>
      <c r="C7087">
        <v>1.24</v>
      </c>
      <c r="D7087">
        <v>3707.67</v>
      </c>
      <c r="E7087" t="s">
        <v>10</v>
      </c>
      <c r="F7087">
        <v>2017</v>
      </c>
      <c r="G7087" s="4" t="s">
        <v>30</v>
      </c>
      <c r="H7087" t="str">
        <f>VLOOKUP(G7087,States!$A$1:$B$71,2,0)</f>
        <v>Florida</v>
      </c>
      <c r="I7087" t="str">
        <f>VLOOKUP(H7087,Table2[[State]:[Kürzel für Highcharts]],2,0)</f>
        <v>FL</v>
      </c>
    </row>
    <row r="7088" spans="1:9">
      <c r="A7088">
        <v>0</v>
      </c>
      <c r="B7088" s="3">
        <v>43184</v>
      </c>
      <c r="C7088">
        <v>1.75</v>
      </c>
      <c r="D7088">
        <v>5518.73</v>
      </c>
      <c r="E7088" t="s">
        <v>10</v>
      </c>
      <c r="F7088">
        <v>2018</v>
      </c>
      <c r="G7088" s="4" t="s">
        <v>30</v>
      </c>
      <c r="H7088" t="str">
        <f>VLOOKUP(G7088,States!$A$1:$B$71,2,0)</f>
        <v>Florida</v>
      </c>
      <c r="I7088" t="str">
        <f>VLOOKUP(H7088,Table2[[State]:[Kürzel für Highcharts]],2,0)</f>
        <v>FL</v>
      </c>
    </row>
    <row r="7089" spans="1:9">
      <c r="A7089">
        <v>1</v>
      </c>
      <c r="B7089" s="3">
        <v>43177</v>
      </c>
      <c r="C7089">
        <v>1.6</v>
      </c>
      <c r="D7089">
        <v>4077.51</v>
      </c>
      <c r="E7089" t="s">
        <v>10</v>
      </c>
      <c r="F7089">
        <v>2018</v>
      </c>
      <c r="G7089" s="4" t="s">
        <v>30</v>
      </c>
      <c r="H7089" t="str">
        <f>VLOOKUP(G7089,States!$A$1:$B$71,2,0)</f>
        <v>Florida</v>
      </c>
      <c r="I7089" t="str">
        <f>VLOOKUP(H7089,Table2[[State]:[Kürzel für Highcharts]],2,0)</f>
        <v>FL</v>
      </c>
    </row>
    <row r="7090" spans="1:9">
      <c r="A7090">
        <v>2</v>
      </c>
      <c r="B7090" s="3">
        <v>43170</v>
      </c>
      <c r="C7090">
        <v>1.53</v>
      </c>
      <c r="D7090">
        <v>3375.33</v>
      </c>
      <c r="E7090" t="s">
        <v>10</v>
      </c>
      <c r="F7090">
        <v>2018</v>
      </c>
      <c r="G7090" s="4" t="s">
        <v>30</v>
      </c>
      <c r="H7090" t="str">
        <f>VLOOKUP(G7090,States!$A$1:$B$71,2,0)</f>
        <v>Florida</v>
      </c>
      <c r="I7090" t="str">
        <f>VLOOKUP(H7090,Table2[[State]:[Kürzel für Highcharts]],2,0)</f>
        <v>FL</v>
      </c>
    </row>
    <row r="7091" spans="1:9">
      <c r="A7091">
        <v>3</v>
      </c>
      <c r="B7091" s="3">
        <v>43163</v>
      </c>
      <c r="C7091">
        <v>1.92</v>
      </c>
      <c r="D7091">
        <v>6562.68</v>
      </c>
      <c r="E7091" t="s">
        <v>10</v>
      </c>
      <c r="F7091">
        <v>2018</v>
      </c>
      <c r="G7091" s="4" t="s">
        <v>30</v>
      </c>
      <c r="H7091" t="str">
        <f>VLOOKUP(G7091,States!$A$1:$B$71,2,0)</f>
        <v>Florida</v>
      </c>
      <c r="I7091" t="str">
        <f>VLOOKUP(H7091,Table2[[State]:[Kürzel für Highcharts]],2,0)</f>
        <v>FL</v>
      </c>
    </row>
    <row r="7092" spans="1:9">
      <c r="A7092">
        <v>4</v>
      </c>
      <c r="B7092" s="3">
        <v>43156</v>
      </c>
      <c r="C7092">
        <v>1.73</v>
      </c>
      <c r="D7092">
        <v>4988.75</v>
      </c>
      <c r="E7092" t="s">
        <v>10</v>
      </c>
      <c r="F7092">
        <v>2018</v>
      </c>
      <c r="G7092" s="4" t="s">
        <v>30</v>
      </c>
      <c r="H7092" t="str">
        <f>VLOOKUP(G7092,States!$A$1:$B$71,2,0)</f>
        <v>Florida</v>
      </c>
      <c r="I7092" t="str">
        <f>VLOOKUP(H7092,Table2[[State]:[Kürzel für Highcharts]],2,0)</f>
        <v>FL</v>
      </c>
    </row>
    <row r="7093" spans="1:9">
      <c r="A7093">
        <v>5</v>
      </c>
      <c r="B7093" s="3">
        <v>43149</v>
      </c>
      <c r="C7093">
        <v>1.89</v>
      </c>
      <c r="D7093">
        <v>5389.68</v>
      </c>
      <c r="E7093" t="s">
        <v>10</v>
      </c>
      <c r="F7093">
        <v>2018</v>
      </c>
      <c r="G7093" s="4" t="s">
        <v>30</v>
      </c>
      <c r="H7093" t="str">
        <f>VLOOKUP(G7093,States!$A$1:$B$71,2,0)</f>
        <v>Florida</v>
      </c>
      <c r="I7093" t="str">
        <f>VLOOKUP(H7093,Table2[[State]:[Kürzel für Highcharts]],2,0)</f>
        <v>FL</v>
      </c>
    </row>
    <row r="7094" spans="1:9">
      <c r="A7094">
        <v>6</v>
      </c>
      <c r="B7094" s="3">
        <v>43142</v>
      </c>
      <c r="C7094">
        <v>1.83</v>
      </c>
      <c r="D7094">
        <v>5216.6099999999997</v>
      </c>
      <c r="E7094" t="s">
        <v>10</v>
      </c>
      <c r="F7094">
        <v>2018</v>
      </c>
      <c r="G7094" s="4" t="s">
        <v>30</v>
      </c>
      <c r="H7094" t="str">
        <f>VLOOKUP(G7094,States!$A$1:$B$71,2,0)</f>
        <v>Florida</v>
      </c>
      <c r="I7094" t="str">
        <f>VLOOKUP(H7094,Table2[[State]:[Kürzel für Highcharts]],2,0)</f>
        <v>FL</v>
      </c>
    </row>
    <row r="7095" spans="1:9">
      <c r="A7095">
        <v>7</v>
      </c>
      <c r="B7095" s="3">
        <v>43135</v>
      </c>
      <c r="C7095">
        <v>1.62</v>
      </c>
      <c r="D7095">
        <v>2838.38</v>
      </c>
      <c r="E7095" t="s">
        <v>10</v>
      </c>
      <c r="F7095">
        <v>2018</v>
      </c>
      <c r="G7095" s="4" t="s">
        <v>30</v>
      </c>
      <c r="H7095" t="str">
        <f>VLOOKUP(G7095,States!$A$1:$B$71,2,0)</f>
        <v>Florida</v>
      </c>
      <c r="I7095" t="str">
        <f>VLOOKUP(H7095,Table2[[State]:[Kürzel für Highcharts]],2,0)</f>
        <v>FL</v>
      </c>
    </row>
    <row r="7096" spans="1:9">
      <c r="A7096">
        <v>8</v>
      </c>
      <c r="B7096" s="3">
        <v>43128</v>
      </c>
      <c r="C7096">
        <v>2.0099999999999998</v>
      </c>
      <c r="D7096">
        <v>5704.39</v>
      </c>
      <c r="E7096" t="s">
        <v>10</v>
      </c>
      <c r="F7096">
        <v>2018</v>
      </c>
      <c r="G7096" s="4" t="s">
        <v>30</v>
      </c>
      <c r="H7096" t="str">
        <f>VLOOKUP(G7096,States!$A$1:$B$71,2,0)</f>
        <v>Florida</v>
      </c>
      <c r="I7096" t="str">
        <f>VLOOKUP(H7096,Table2[[State]:[Kürzel für Highcharts]],2,0)</f>
        <v>FL</v>
      </c>
    </row>
    <row r="7097" spans="1:9">
      <c r="A7097">
        <v>9</v>
      </c>
      <c r="B7097" s="3">
        <v>43121</v>
      </c>
      <c r="C7097">
        <v>1.77</v>
      </c>
      <c r="D7097">
        <v>3510.16</v>
      </c>
      <c r="E7097" t="s">
        <v>10</v>
      </c>
      <c r="F7097">
        <v>2018</v>
      </c>
      <c r="G7097" s="4" t="s">
        <v>30</v>
      </c>
      <c r="H7097" t="str">
        <f>VLOOKUP(G7097,States!$A$1:$B$71,2,0)</f>
        <v>Florida</v>
      </c>
      <c r="I7097" t="str">
        <f>VLOOKUP(H7097,Table2[[State]:[Kürzel für Highcharts]],2,0)</f>
        <v>FL</v>
      </c>
    </row>
    <row r="7098" spans="1:9">
      <c r="A7098">
        <v>10</v>
      </c>
      <c r="B7098" s="3">
        <v>43114</v>
      </c>
      <c r="C7098">
        <v>1.57</v>
      </c>
      <c r="D7098">
        <v>2808.84</v>
      </c>
      <c r="E7098" t="s">
        <v>10</v>
      </c>
      <c r="F7098">
        <v>2018</v>
      </c>
      <c r="G7098" s="4" t="s">
        <v>30</v>
      </c>
      <c r="H7098" t="str">
        <f>VLOOKUP(G7098,States!$A$1:$B$71,2,0)</f>
        <v>Florida</v>
      </c>
      <c r="I7098" t="str">
        <f>VLOOKUP(H7098,Table2[[State]:[Kürzel für Highcharts]],2,0)</f>
        <v>FL</v>
      </c>
    </row>
    <row r="7099" spans="1:9">
      <c r="A7099">
        <v>11</v>
      </c>
      <c r="B7099" s="3">
        <v>43107</v>
      </c>
      <c r="C7099">
        <v>1.43</v>
      </c>
      <c r="D7099">
        <v>2989.39</v>
      </c>
      <c r="E7099" t="s">
        <v>10</v>
      </c>
      <c r="F7099">
        <v>2018</v>
      </c>
      <c r="G7099" s="4" t="s">
        <v>30</v>
      </c>
      <c r="H7099" t="str">
        <f>VLOOKUP(G7099,States!$A$1:$B$71,2,0)</f>
        <v>Florida</v>
      </c>
      <c r="I7099" t="str">
        <f>VLOOKUP(H7099,Table2[[State]:[Kürzel für Highcharts]],2,0)</f>
        <v>FL</v>
      </c>
    </row>
    <row r="7100" spans="1:9">
      <c r="A7100">
        <v>0</v>
      </c>
      <c r="B7100" s="3">
        <v>42365</v>
      </c>
      <c r="C7100">
        <v>0.83</v>
      </c>
      <c r="D7100">
        <v>292707.14</v>
      </c>
      <c r="E7100" t="s">
        <v>8</v>
      </c>
      <c r="F7100">
        <v>2015</v>
      </c>
      <c r="G7100" s="4" t="s">
        <v>31</v>
      </c>
      <c r="H7100" t="str">
        <f>VLOOKUP(G7100,States!$A$1:$B$71,2,0)</f>
        <v>Nevada</v>
      </c>
      <c r="I7100" t="str">
        <f>VLOOKUP(H7100,Table2[[State]:[Kürzel für Highcharts]],2,0)</f>
        <v>NV</v>
      </c>
    </row>
    <row r="7101" spans="1:9">
      <c r="A7101">
        <v>1</v>
      </c>
      <c r="B7101" s="3">
        <v>42358</v>
      </c>
      <c r="C7101">
        <v>0.96</v>
      </c>
      <c r="D7101">
        <v>232294.71</v>
      </c>
      <c r="E7101" t="s">
        <v>8</v>
      </c>
      <c r="F7101">
        <v>2015</v>
      </c>
      <c r="G7101" s="4" t="s">
        <v>31</v>
      </c>
      <c r="H7101" t="str">
        <f>VLOOKUP(G7101,States!$A$1:$B$71,2,0)</f>
        <v>Nevada</v>
      </c>
      <c r="I7101" t="str">
        <f>VLOOKUP(H7101,Table2[[State]:[Kürzel für Highcharts]],2,0)</f>
        <v>NV</v>
      </c>
    </row>
    <row r="7102" spans="1:9">
      <c r="A7102">
        <v>2</v>
      </c>
      <c r="B7102" s="3">
        <v>42351</v>
      </c>
      <c r="C7102">
        <v>0.95</v>
      </c>
      <c r="D7102">
        <v>216119.35</v>
      </c>
      <c r="E7102" t="s">
        <v>8</v>
      </c>
      <c r="F7102">
        <v>2015</v>
      </c>
      <c r="G7102" s="4" t="s">
        <v>31</v>
      </c>
      <c r="H7102" t="str">
        <f>VLOOKUP(G7102,States!$A$1:$B$71,2,0)</f>
        <v>Nevada</v>
      </c>
      <c r="I7102" t="str">
        <f>VLOOKUP(H7102,Table2[[State]:[Kürzel für Highcharts]],2,0)</f>
        <v>NV</v>
      </c>
    </row>
    <row r="7103" spans="1:9">
      <c r="A7103">
        <v>3</v>
      </c>
      <c r="B7103" s="3">
        <v>42344</v>
      </c>
      <c r="C7103">
        <v>0.89</v>
      </c>
      <c r="D7103">
        <v>244024.83</v>
      </c>
      <c r="E7103" t="s">
        <v>8</v>
      </c>
      <c r="F7103">
        <v>2015</v>
      </c>
      <c r="G7103" s="4" t="s">
        <v>31</v>
      </c>
      <c r="H7103" t="str">
        <f>VLOOKUP(G7103,States!$A$1:$B$71,2,0)</f>
        <v>Nevada</v>
      </c>
      <c r="I7103" t="str">
        <f>VLOOKUP(H7103,Table2[[State]:[Kürzel für Highcharts]],2,0)</f>
        <v>NV</v>
      </c>
    </row>
    <row r="7104" spans="1:9">
      <c r="A7104">
        <v>4</v>
      </c>
      <c r="B7104" s="3">
        <v>42337</v>
      </c>
      <c r="C7104">
        <v>0.95</v>
      </c>
      <c r="D7104">
        <v>205476.61</v>
      </c>
      <c r="E7104" t="s">
        <v>8</v>
      </c>
      <c r="F7104">
        <v>2015</v>
      </c>
      <c r="G7104" s="4" t="s">
        <v>31</v>
      </c>
      <c r="H7104" t="str">
        <f>VLOOKUP(G7104,States!$A$1:$B$71,2,0)</f>
        <v>Nevada</v>
      </c>
      <c r="I7104" t="str">
        <f>VLOOKUP(H7104,Table2[[State]:[Kürzel für Highcharts]],2,0)</f>
        <v>NV</v>
      </c>
    </row>
    <row r="7105" spans="1:9">
      <c r="A7105">
        <v>5</v>
      </c>
      <c r="B7105" s="3">
        <v>42330</v>
      </c>
      <c r="C7105">
        <v>0.98</v>
      </c>
      <c r="D7105">
        <v>215985.17</v>
      </c>
      <c r="E7105" t="s">
        <v>8</v>
      </c>
      <c r="F7105">
        <v>2015</v>
      </c>
      <c r="G7105" s="4" t="s">
        <v>31</v>
      </c>
      <c r="H7105" t="str">
        <f>VLOOKUP(G7105,States!$A$1:$B$71,2,0)</f>
        <v>Nevada</v>
      </c>
      <c r="I7105" t="str">
        <f>VLOOKUP(H7105,Table2[[State]:[Kürzel für Highcharts]],2,0)</f>
        <v>NV</v>
      </c>
    </row>
    <row r="7106" spans="1:9">
      <c r="A7106">
        <v>6</v>
      </c>
      <c r="B7106" s="3">
        <v>42323</v>
      </c>
      <c r="C7106">
        <v>0.95</v>
      </c>
      <c r="D7106">
        <v>247795.44</v>
      </c>
      <c r="E7106" t="s">
        <v>8</v>
      </c>
      <c r="F7106">
        <v>2015</v>
      </c>
      <c r="G7106" s="4" t="s">
        <v>31</v>
      </c>
      <c r="H7106" t="str">
        <f>VLOOKUP(G7106,States!$A$1:$B$71,2,0)</f>
        <v>Nevada</v>
      </c>
      <c r="I7106" t="str">
        <f>VLOOKUP(H7106,Table2[[State]:[Kürzel für Highcharts]],2,0)</f>
        <v>NV</v>
      </c>
    </row>
    <row r="7107" spans="1:9">
      <c r="A7107">
        <v>7</v>
      </c>
      <c r="B7107" s="3">
        <v>42316</v>
      </c>
      <c r="C7107">
        <v>0.92</v>
      </c>
      <c r="D7107">
        <v>237248.22</v>
      </c>
      <c r="E7107" t="s">
        <v>8</v>
      </c>
      <c r="F7107">
        <v>2015</v>
      </c>
      <c r="G7107" s="4" t="s">
        <v>31</v>
      </c>
      <c r="H7107" t="str">
        <f>VLOOKUP(G7107,States!$A$1:$B$71,2,0)</f>
        <v>Nevada</v>
      </c>
      <c r="I7107" t="str">
        <f>VLOOKUP(H7107,Table2[[State]:[Kürzel für Highcharts]],2,0)</f>
        <v>NV</v>
      </c>
    </row>
    <row r="7108" spans="1:9">
      <c r="A7108">
        <v>8</v>
      </c>
      <c r="B7108" s="3">
        <v>42309</v>
      </c>
      <c r="C7108">
        <v>0.99</v>
      </c>
      <c r="D7108">
        <v>230414.44</v>
      </c>
      <c r="E7108" t="s">
        <v>8</v>
      </c>
      <c r="F7108">
        <v>2015</v>
      </c>
      <c r="G7108" s="4" t="s">
        <v>31</v>
      </c>
      <c r="H7108" t="str">
        <f>VLOOKUP(G7108,States!$A$1:$B$71,2,0)</f>
        <v>Nevada</v>
      </c>
      <c r="I7108" t="str">
        <f>VLOOKUP(H7108,Table2[[State]:[Kürzel für Highcharts]],2,0)</f>
        <v>NV</v>
      </c>
    </row>
    <row r="7109" spans="1:9">
      <c r="A7109">
        <v>9</v>
      </c>
      <c r="B7109" s="3">
        <v>42302</v>
      </c>
      <c r="C7109">
        <v>0.98</v>
      </c>
      <c r="D7109">
        <v>245167.14</v>
      </c>
      <c r="E7109" t="s">
        <v>8</v>
      </c>
      <c r="F7109">
        <v>2015</v>
      </c>
      <c r="G7109" s="4" t="s">
        <v>31</v>
      </c>
      <c r="H7109" t="str">
        <f>VLOOKUP(G7109,States!$A$1:$B$71,2,0)</f>
        <v>Nevada</v>
      </c>
      <c r="I7109" t="str">
        <f>VLOOKUP(H7109,Table2[[State]:[Kürzel für Highcharts]],2,0)</f>
        <v>NV</v>
      </c>
    </row>
    <row r="7110" spans="1:9">
      <c r="A7110">
        <v>10</v>
      </c>
      <c r="B7110" s="3">
        <v>42295</v>
      </c>
      <c r="C7110">
        <v>0.91</v>
      </c>
      <c r="D7110">
        <v>279364.03000000003</v>
      </c>
      <c r="E7110" t="s">
        <v>8</v>
      </c>
      <c r="F7110">
        <v>2015</v>
      </c>
      <c r="G7110" s="4" t="s">
        <v>31</v>
      </c>
      <c r="H7110" t="str">
        <f>VLOOKUP(G7110,States!$A$1:$B$71,2,0)</f>
        <v>Nevada</v>
      </c>
      <c r="I7110" t="str">
        <f>VLOOKUP(H7110,Table2[[State]:[Kürzel für Highcharts]],2,0)</f>
        <v>NV</v>
      </c>
    </row>
    <row r="7111" spans="1:9">
      <c r="A7111">
        <v>11</v>
      </c>
      <c r="B7111" s="3">
        <v>42288</v>
      </c>
      <c r="C7111">
        <v>0.94</v>
      </c>
      <c r="D7111">
        <v>268709.28999999998</v>
      </c>
      <c r="E7111" t="s">
        <v>8</v>
      </c>
      <c r="F7111">
        <v>2015</v>
      </c>
      <c r="G7111" s="4" t="s">
        <v>31</v>
      </c>
      <c r="H7111" t="str">
        <f>VLOOKUP(G7111,States!$A$1:$B$71,2,0)</f>
        <v>Nevada</v>
      </c>
      <c r="I7111" t="str">
        <f>VLOOKUP(H7111,Table2[[State]:[Kürzel für Highcharts]],2,0)</f>
        <v>NV</v>
      </c>
    </row>
    <row r="7112" spans="1:9">
      <c r="A7112">
        <v>12</v>
      </c>
      <c r="B7112" s="3">
        <v>42281</v>
      </c>
      <c r="C7112">
        <v>0.97</v>
      </c>
      <c r="D7112">
        <v>269072.2</v>
      </c>
      <c r="E7112" t="s">
        <v>8</v>
      </c>
      <c r="F7112">
        <v>2015</v>
      </c>
      <c r="G7112" s="4" t="s">
        <v>31</v>
      </c>
      <c r="H7112" t="str">
        <f>VLOOKUP(G7112,States!$A$1:$B$71,2,0)</f>
        <v>Nevada</v>
      </c>
      <c r="I7112" t="str">
        <f>VLOOKUP(H7112,Table2[[State]:[Kürzel für Highcharts]],2,0)</f>
        <v>NV</v>
      </c>
    </row>
    <row r="7113" spans="1:9">
      <c r="A7113">
        <v>13</v>
      </c>
      <c r="B7113" s="3">
        <v>42274</v>
      </c>
      <c r="C7113">
        <v>0.97</v>
      </c>
      <c r="D7113">
        <v>272925.76</v>
      </c>
      <c r="E7113" t="s">
        <v>8</v>
      </c>
      <c r="F7113">
        <v>2015</v>
      </c>
      <c r="G7113" s="4" t="s">
        <v>31</v>
      </c>
      <c r="H7113" t="str">
        <f>VLOOKUP(G7113,States!$A$1:$B$71,2,0)</f>
        <v>Nevada</v>
      </c>
      <c r="I7113" t="str">
        <f>VLOOKUP(H7113,Table2[[State]:[Kürzel für Highcharts]],2,0)</f>
        <v>NV</v>
      </c>
    </row>
    <row r="7114" spans="1:9">
      <c r="A7114">
        <v>14</v>
      </c>
      <c r="B7114" s="3">
        <v>42267</v>
      </c>
      <c r="C7114">
        <v>0.97</v>
      </c>
      <c r="D7114">
        <v>284247.2</v>
      </c>
      <c r="E7114" t="s">
        <v>8</v>
      </c>
      <c r="F7114">
        <v>2015</v>
      </c>
      <c r="G7114" s="4" t="s">
        <v>31</v>
      </c>
      <c r="H7114" t="str">
        <f>VLOOKUP(G7114,States!$A$1:$B$71,2,0)</f>
        <v>Nevada</v>
      </c>
      <c r="I7114" t="str">
        <f>VLOOKUP(H7114,Table2[[State]:[Kürzel für Highcharts]],2,0)</f>
        <v>NV</v>
      </c>
    </row>
    <row r="7115" spans="1:9">
      <c r="A7115">
        <v>15</v>
      </c>
      <c r="B7115" s="3">
        <v>42260</v>
      </c>
      <c r="C7115">
        <v>0.88</v>
      </c>
      <c r="D7115">
        <v>346994.49</v>
      </c>
      <c r="E7115" t="s">
        <v>8</v>
      </c>
      <c r="F7115">
        <v>2015</v>
      </c>
      <c r="G7115" s="4" t="s">
        <v>31</v>
      </c>
      <c r="H7115" t="str">
        <f>VLOOKUP(G7115,States!$A$1:$B$71,2,0)</f>
        <v>Nevada</v>
      </c>
      <c r="I7115" t="str">
        <f>VLOOKUP(H7115,Table2[[State]:[Kürzel für Highcharts]],2,0)</f>
        <v>NV</v>
      </c>
    </row>
    <row r="7116" spans="1:9">
      <c r="A7116">
        <v>16</v>
      </c>
      <c r="B7116" s="3">
        <v>42253</v>
      </c>
      <c r="C7116">
        <v>1.02</v>
      </c>
      <c r="D7116">
        <v>311124.27</v>
      </c>
      <c r="E7116" t="s">
        <v>8</v>
      </c>
      <c r="F7116">
        <v>2015</v>
      </c>
      <c r="G7116" s="4" t="s">
        <v>31</v>
      </c>
      <c r="H7116" t="str">
        <f>VLOOKUP(G7116,States!$A$1:$B$71,2,0)</f>
        <v>Nevada</v>
      </c>
      <c r="I7116" t="str">
        <f>VLOOKUP(H7116,Table2[[State]:[Kürzel für Highcharts]],2,0)</f>
        <v>NV</v>
      </c>
    </row>
    <row r="7117" spans="1:9">
      <c r="A7117">
        <v>17</v>
      </c>
      <c r="B7117" s="3">
        <v>42246</v>
      </c>
      <c r="C7117">
        <v>1.0900000000000001</v>
      </c>
      <c r="D7117">
        <v>284309.17</v>
      </c>
      <c r="E7117" t="s">
        <v>8</v>
      </c>
      <c r="F7117">
        <v>2015</v>
      </c>
      <c r="G7117" s="4" t="s">
        <v>31</v>
      </c>
      <c r="H7117" t="str">
        <f>VLOOKUP(G7117,States!$A$1:$B$71,2,0)</f>
        <v>Nevada</v>
      </c>
      <c r="I7117" t="str">
        <f>VLOOKUP(H7117,Table2[[State]:[Kürzel für Highcharts]],2,0)</f>
        <v>NV</v>
      </c>
    </row>
    <row r="7118" spans="1:9">
      <c r="A7118">
        <v>18</v>
      </c>
      <c r="B7118" s="3">
        <v>42239</v>
      </c>
      <c r="C7118">
        <v>1.06</v>
      </c>
      <c r="D7118">
        <v>261084.13</v>
      </c>
      <c r="E7118" t="s">
        <v>8</v>
      </c>
      <c r="F7118">
        <v>2015</v>
      </c>
      <c r="G7118" s="4" t="s">
        <v>31</v>
      </c>
      <c r="H7118" t="str">
        <f>VLOOKUP(G7118,States!$A$1:$B$71,2,0)</f>
        <v>Nevada</v>
      </c>
      <c r="I7118" t="str">
        <f>VLOOKUP(H7118,Table2[[State]:[Kürzel für Highcharts]],2,0)</f>
        <v>NV</v>
      </c>
    </row>
    <row r="7119" spans="1:9">
      <c r="A7119">
        <v>19</v>
      </c>
      <c r="B7119" s="3">
        <v>42232</v>
      </c>
      <c r="C7119">
        <v>0.96</v>
      </c>
      <c r="D7119">
        <v>314774.36</v>
      </c>
      <c r="E7119" t="s">
        <v>8</v>
      </c>
      <c r="F7119">
        <v>2015</v>
      </c>
      <c r="G7119" s="4" t="s">
        <v>31</v>
      </c>
      <c r="H7119" t="str">
        <f>VLOOKUP(G7119,States!$A$1:$B$71,2,0)</f>
        <v>Nevada</v>
      </c>
      <c r="I7119" t="str">
        <f>VLOOKUP(H7119,Table2[[State]:[Kürzel für Highcharts]],2,0)</f>
        <v>NV</v>
      </c>
    </row>
    <row r="7120" spans="1:9">
      <c r="A7120">
        <v>20</v>
      </c>
      <c r="B7120" s="3">
        <v>42225</v>
      </c>
      <c r="C7120">
        <v>0.96</v>
      </c>
      <c r="D7120">
        <v>353118.24</v>
      </c>
      <c r="E7120" t="s">
        <v>8</v>
      </c>
      <c r="F7120">
        <v>2015</v>
      </c>
      <c r="G7120" s="4" t="s">
        <v>31</v>
      </c>
      <c r="H7120" t="str">
        <f>VLOOKUP(G7120,States!$A$1:$B$71,2,0)</f>
        <v>Nevada</v>
      </c>
      <c r="I7120" t="str">
        <f>VLOOKUP(H7120,Table2[[State]:[Kürzel für Highcharts]],2,0)</f>
        <v>NV</v>
      </c>
    </row>
    <row r="7121" spans="1:9">
      <c r="A7121">
        <v>21</v>
      </c>
      <c r="B7121" s="3">
        <v>42218</v>
      </c>
      <c r="C7121">
        <v>1.0900000000000001</v>
      </c>
      <c r="D7121">
        <v>272441.01</v>
      </c>
      <c r="E7121" t="s">
        <v>8</v>
      </c>
      <c r="F7121">
        <v>2015</v>
      </c>
      <c r="G7121" s="4" t="s">
        <v>31</v>
      </c>
      <c r="H7121" t="str">
        <f>VLOOKUP(G7121,States!$A$1:$B$71,2,0)</f>
        <v>Nevada</v>
      </c>
      <c r="I7121" t="str">
        <f>VLOOKUP(H7121,Table2[[State]:[Kürzel für Highcharts]],2,0)</f>
        <v>NV</v>
      </c>
    </row>
    <row r="7122" spans="1:9">
      <c r="A7122">
        <v>22</v>
      </c>
      <c r="B7122" s="3">
        <v>42211</v>
      </c>
      <c r="C7122">
        <v>1.06</v>
      </c>
      <c r="D7122">
        <v>272267.5</v>
      </c>
      <c r="E7122" t="s">
        <v>8</v>
      </c>
      <c r="F7122">
        <v>2015</v>
      </c>
      <c r="G7122" s="4" t="s">
        <v>31</v>
      </c>
      <c r="H7122" t="str">
        <f>VLOOKUP(G7122,States!$A$1:$B$71,2,0)</f>
        <v>Nevada</v>
      </c>
      <c r="I7122" t="str">
        <f>VLOOKUP(H7122,Table2[[State]:[Kürzel für Highcharts]],2,0)</f>
        <v>NV</v>
      </c>
    </row>
    <row r="7123" spans="1:9">
      <c r="A7123">
        <v>23</v>
      </c>
      <c r="B7123" s="3">
        <v>42204</v>
      </c>
      <c r="C7123">
        <v>1.03</v>
      </c>
      <c r="D7123">
        <v>269642.38</v>
      </c>
      <c r="E7123" t="s">
        <v>8</v>
      </c>
      <c r="F7123">
        <v>2015</v>
      </c>
      <c r="G7123" s="4" t="s">
        <v>31</v>
      </c>
      <c r="H7123" t="str">
        <f>VLOOKUP(G7123,States!$A$1:$B$71,2,0)</f>
        <v>Nevada</v>
      </c>
      <c r="I7123" t="str">
        <f>VLOOKUP(H7123,Table2[[State]:[Kürzel für Highcharts]],2,0)</f>
        <v>NV</v>
      </c>
    </row>
    <row r="7124" spans="1:9">
      <c r="A7124">
        <v>24</v>
      </c>
      <c r="B7124" s="3">
        <v>42197</v>
      </c>
      <c r="C7124">
        <v>1.02</v>
      </c>
      <c r="D7124">
        <v>277827.44</v>
      </c>
      <c r="E7124" t="s">
        <v>8</v>
      </c>
      <c r="F7124">
        <v>2015</v>
      </c>
      <c r="G7124" s="4" t="s">
        <v>31</v>
      </c>
      <c r="H7124" t="str">
        <f>VLOOKUP(G7124,States!$A$1:$B$71,2,0)</f>
        <v>Nevada</v>
      </c>
      <c r="I7124" t="str">
        <f>VLOOKUP(H7124,Table2[[State]:[Kürzel für Highcharts]],2,0)</f>
        <v>NV</v>
      </c>
    </row>
    <row r="7125" spans="1:9">
      <c r="A7125">
        <v>25</v>
      </c>
      <c r="B7125" s="3">
        <v>42190</v>
      </c>
      <c r="C7125">
        <v>1.05</v>
      </c>
      <c r="D7125">
        <v>332735.24</v>
      </c>
      <c r="E7125" t="s">
        <v>8</v>
      </c>
      <c r="F7125">
        <v>2015</v>
      </c>
      <c r="G7125" s="4" t="s">
        <v>31</v>
      </c>
      <c r="H7125" t="str">
        <f>VLOOKUP(G7125,States!$A$1:$B$71,2,0)</f>
        <v>Nevada</v>
      </c>
      <c r="I7125" t="str">
        <f>VLOOKUP(H7125,Table2[[State]:[Kürzel für Highcharts]],2,0)</f>
        <v>NV</v>
      </c>
    </row>
    <row r="7126" spans="1:9">
      <c r="A7126">
        <v>26</v>
      </c>
      <c r="B7126" s="3">
        <v>42183</v>
      </c>
      <c r="C7126">
        <v>1.01</v>
      </c>
      <c r="D7126">
        <v>293408.89</v>
      </c>
      <c r="E7126" t="s">
        <v>8</v>
      </c>
      <c r="F7126">
        <v>2015</v>
      </c>
      <c r="G7126" s="4" t="s">
        <v>31</v>
      </c>
      <c r="H7126" t="str">
        <f>VLOOKUP(G7126,States!$A$1:$B$71,2,0)</f>
        <v>Nevada</v>
      </c>
      <c r="I7126" t="str">
        <f>VLOOKUP(H7126,Table2[[State]:[Kürzel für Highcharts]],2,0)</f>
        <v>NV</v>
      </c>
    </row>
    <row r="7127" spans="1:9">
      <c r="A7127">
        <v>27</v>
      </c>
      <c r="B7127" s="3">
        <v>42176</v>
      </c>
      <c r="C7127">
        <v>0.9</v>
      </c>
      <c r="D7127">
        <v>338638.8</v>
      </c>
      <c r="E7127" t="s">
        <v>8</v>
      </c>
      <c r="F7127">
        <v>2015</v>
      </c>
      <c r="G7127" s="4" t="s">
        <v>31</v>
      </c>
      <c r="H7127" t="str">
        <f>VLOOKUP(G7127,States!$A$1:$B$71,2,0)</f>
        <v>Nevada</v>
      </c>
      <c r="I7127" t="str">
        <f>VLOOKUP(H7127,Table2[[State]:[Kürzel für Highcharts]],2,0)</f>
        <v>NV</v>
      </c>
    </row>
    <row r="7128" spans="1:9">
      <c r="A7128">
        <v>28</v>
      </c>
      <c r="B7128" s="3">
        <v>42169</v>
      </c>
      <c r="C7128">
        <v>0.88</v>
      </c>
      <c r="D7128">
        <v>389599.87</v>
      </c>
      <c r="E7128" t="s">
        <v>8</v>
      </c>
      <c r="F7128">
        <v>2015</v>
      </c>
      <c r="G7128" s="4" t="s">
        <v>31</v>
      </c>
      <c r="H7128" t="str">
        <f>VLOOKUP(G7128,States!$A$1:$B$71,2,0)</f>
        <v>Nevada</v>
      </c>
      <c r="I7128" t="str">
        <f>VLOOKUP(H7128,Table2[[State]:[Kürzel für Highcharts]],2,0)</f>
        <v>NV</v>
      </c>
    </row>
    <row r="7129" spans="1:9">
      <c r="A7129">
        <v>29</v>
      </c>
      <c r="B7129" s="3">
        <v>42162</v>
      </c>
      <c r="C7129">
        <v>1.02</v>
      </c>
      <c r="D7129">
        <v>335693.08</v>
      </c>
      <c r="E7129" t="s">
        <v>8</v>
      </c>
      <c r="F7129">
        <v>2015</v>
      </c>
      <c r="G7129" s="4" t="s">
        <v>31</v>
      </c>
      <c r="H7129" t="str">
        <f>VLOOKUP(G7129,States!$A$1:$B$71,2,0)</f>
        <v>Nevada</v>
      </c>
      <c r="I7129" t="str">
        <f>VLOOKUP(H7129,Table2[[State]:[Kürzel für Highcharts]],2,0)</f>
        <v>NV</v>
      </c>
    </row>
    <row r="7130" spans="1:9">
      <c r="A7130">
        <v>30</v>
      </c>
      <c r="B7130" s="3">
        <v>42155</v>
      </c>
      <c r="C7130">
        <v>1.03</v>
      </c>
      <c r="D7130">
        <v>285741.48</v>
      </c>
      <c r="E7130" t="s">
        <v>8</v>
      </c>
      <c r="F7130">
        <v>2015</v>
      </c>
      <c r="G7130" s="4" t="s">
        <v>31</v>
      </c>
      <c r="H7130" t="str">
        <f>VLOOKUP(G7130,States!$A$1:$B$71,2,0)</f>
        <v>Nevada</v>
      </c>
      <c r="I7130" t="str">
        <f>VLOOKUP(H7130,Table2[[State]:[Kürzel für Highcharts]],2,0)</f>
        <v>NV</v>
      </c>
    </row>
    <row r="7131" spans="1:9">
      <c r="A7131">
        <v>31</v>
      </c>
      <c r="B7131" s="3">
        <v>42148</v>
      </c>
      <c r="C7131">
        <v>0.98</v>
      </c>
      <c r="D7131">
        <v>293059.09999999998</v>
      </c>
      <c r="E7131" t="s">
        <v>8</v>
      </c>
      <c r="F7131">
        <v>2015</v>
      </c>
      <c r="G7131" s="4" t="s">
        <v>31</v>
      </c>
      <c r="H7131" t="str">
        <f>VLOOKUP(G7131,States!$A$1:$B$71,2,0)</f>
        <v>Nevada</v>
      </c>
      <c r="I7131" t="str">
        <f>VLOOKUP(H7131,Table2[[State]:[Kürzel für Highcharts]],2,0)</f>
        <v>NV</v>
      </c>
    </row>
    <row r="7132" spans="1:9">
      <c r="A7132">
        <v>32</v>
      </c>
      <c r="B7132" s="3">
        <v>42141</v>
      </c>
      <c r="C7132">
        <v>0.95</v>
      </c>
      <c r="D7132">
        <v>279843.21999999997</v>
      </c>
      <c r="E7132" t="s">
        <v>8</v>
      </c>
      <c r="F7132">
        <v>2015</v>
      </c>
      <c r="G7132" s="4" t="s">
        <v>31</v>
      </c>
      <c r="H7132" t="str">
        <f>VLOOKUP(G7132,States!$A$1:$B$71,2,0)</f>
        <v>Nevada</v>
      </c>
      <c r="I7132" t="str">
        <f>VLOOKUP(H7132,Table2[[State]:[Kürzel für Highcharts]],2,0)</f>
        <v>NV</v>
      </c>
    </row>
    <row r="7133" spans="1:9">
      <c r="A7133">
        <v>33</v>
      </c>
      <c r="B7133" s="3">
        <v>42134</v>
      </c>
      <c r="C7133">
        <v>0.98</v>
      </c>
      <c r="D7133">
        <v>325085.14</v>
      </c>
      <c r="E7133" t="s">
        <v>8</v>
      </c>
      <c r="F7133">
        <v>2015</v>
      </c>
      <c r="G7133" s="4" t="s">
        <v>31</v>
      </c>
      <c r="H7133" t="str">
        <f>VLOOKUP(G7133,States!$A$1:$B$71,2,0)</f>
        <v>Nevada</v>
      </c>
      <c r="I7133" t="str">
        <f>VLOOKUP(H7133,Table2[[State]:[Kürzel für Highcharts]],2,0)</f>
        <v>NV</v>
      </c>
    </row>
    <row r="7134" spans="1:9">
      <c r="A7134">
        <v>34</v>
      </c>
      <c r="B7134" s="3">
        <v>42127</v>
      </c>
      <c r="C7134">
        <v>0.94</v>
      </c>
      <c r="D7134">
        <v>406840.38</v>
      </c>
      <c r="E7134" t="s">
        <v>8</v>
      </c>
      <c r="F7134">
        <v>2015</v>
      </c>
      <c r="G7134" s="4" t="s">
        <v>31</v>
      </c>
      <c r="H7134" t="str">
        <f>VLOOKUP(G7134,States!$A$1:$B$71,2,0)</f>
        <v>Nevada</v>
      </c>
      <c r="I7134" t="str">
        <f>VLOOKUP(H7134,Table2[[State]:[Kürzel für Highcharts]],2,0)</f>
        <v>NV</v>
      </c>
    </row>
    <row r="7135" spans="1:9">
      <c r="A7135">
        <v>35</v>
      </c>
      <c r="B7135" s="3">
        <v>42120</v>
      </c>
      <c r="C7135">
        <v>0.88</v>
      </c>
      <c r="D7135">
        <v>334718.74</v>
      </c>
      <c r="E7135" t="s">
        <v>8</v>
      </c>
      <c r="F7135">
        <v>2015</v>
      </c>
      <c r="G7135" s="4" t="s">
        <v>31</v>
      </c>
      <c r="H7135" t="str">
        <f>VLOOKUP(G7135,States!$A$1:$B$71,2,0)</f>
        <v>Nevada</v>
      </c>
      <c r="I7135" t="str">
        <f>VLOOKUP(H7135,Table2[[State]:[Kürzel für Highcharts]],2,0)</f>
        <v>NV</v>
      </c>
    </row>
    <row r="7136" spans="1:9">
      <c r="A7136">
        <v>36</v>
      </c>
      <c r="B7136" s="3">
        <v>42113</v>
      </c>
      <c r="C7136">
        <v>0.82</v>
      </c>
      <c r="D7136">
        <v>336520.6</v>
      </c>
      <c r="E7136" t="s">
        <v>8</v>
      </c>
      <c r="F7136">
        <v>2015</v>
      </c>
      <c r="G7136" s="4" t="s">
        <v>31</v>
      </c>
      <c r="H7136" t="str">
        <f>VLOOKUP(G7136,States!$A$1:$B$71,2,0)</f>
        <v>Nevada</v>
      </c>
      <c r="I7136" t="str">
        <f>VLOOKUP(H7136,Table2[[State]:[Kürzel für Highcharts]],2,0)</f>
        <v>NV</v>
      </c>
    </row>
    <row r="7137" spans="1:9">
      <c r="A7137">
        <v>37</v>
      </c>
      <c r="B7137" s="3">
        <v>42106</v>
      </c>
      <c r="C7137">
        <v>0.76</v>
      </c>
      <c r="D7137">
        <v>369817.99</v>
      </c>
      <c r="E7137" t="s">
        <v>8</v>
      </c>
      <c r="F7137">
        <v>2015</v>
      </c>
      <c r="G7137" s="4" t="s">
        <v>31</v>
      </c>
      <c r="H7137" t="str">
        <f>VLOOKUP(G7137,States!$A$1:$B$71,2,0)</f>
        <v>Nevada</v>
      </c>
      <c r="I7137" t="str">
        <f>VLOOKUP(H7137,Table2[[State]:[Kürzel für Highcharts]],2,0)</f>
        <v>NV</v>
      </c>
    </row>
    <row r="7138" spans="1:9">
      <c r="A7138">
        <v>38</v>
      </c>
      <c r="B7138" s="3">
        <v>42099</v>
      </c>
      <c r="C7138">
        <v>0.81</v>
      </c>
      <c r="D7138">
        <v>360356.29</v>
      </c>
      <c r="E7138" t="s">
        <v>8</v>
      </c>
      <c r="F7138">
        <v>2015</v>
      </c>
      <c r="G7138" s="4" t="s">
        <v>31</v>
      </c>
      <c r="H7138" t="str">
        <f>VLOOKUP(G7138,States!$A$1:$B$71,2,0)</f>
        <v>Nevada</v>
      </c>
      <c r="I7138" t="str">
        <f>VLOOKUP(H7138,Table2[[State]:[Kürzel für Highcharts]],2,0)</f>
        <v>NV</v>
      </c>
    </row>
    <row r="7139" spans="1:9">
      <c r="A7139">
        <v>39</v>
      </c>
      <c r="B7139" s="3">
        <v>42092</v>
      </c>
      <c r="C7139">
        <v>0.84</v>
      </c>
      <c r="D7139">
        <v>354048.59</v>
      </c>
      <c r="E7139" t="s">
        <v>8</v>
      </c>
      <c r="F7139">
        <v>2015</v>
      </c>
      <c r="G7139" s="4" t="s">
        <v>31</v>
      </c>
      <c r="H7139" t="str">
        <f>VLOOKUP(G7139,States!$A$1:$B$71,2,0)</f>
        <v>Nevada</v>
      </c>
      <c r="I7139" t="str">
        <f>VLOOKUP(H7139,Table2[[State]:[Kürzel für Highcharts]],2,0)</f>
        <v>NV</v>
      </c>
    </row>
    <row r="7140" spans="1:9">
      <c r="A7140">
        <v>40</v>
      </c>
      <c r="B7140" s="3">
        <v>42085</v>
      </c>
      <c r="C7140">
        <v>0.9</v>
      </c>
      <c r="D7140">
        <v>311228.44</v>
      </c>
      <c r="E7140" t="s">
        <v>8</v>
      </c>
      <c r="F7140">
        <v>2015</v>
      </c>
      <c r="G7140" s="4" t="s">
        <v>31</v>
      </c>
      <c r="H7140" t="str">
        <f>VLOOKUP(G7140,States!$A$1:$B$71,2,0)</f>
        <v>Nevada</v>
      </c>
      <c r="I7140" t="str">
        <f>VLOOKUP(H7140,Table2[[State]:[Kürzel für Highcharts]],2,0)</f>
        <v>NV</v>
      </c>
    </row>
    <row r="7141" spans="1:9">
      <c r="A7141">
        <v>41</v>
      </c>
      <c r="B7141" s="3">
        <v>42078</v>
      </c>
      <c r="C7141">
        <v>1.07</v>
      </c>
      <c r="D7141">
        <v>261650.41</v>
      </c>
      <c r="E7141" t="s">
        <v>8</v>
      </c>
      <c r="F7141">
        <v>2015</v>
      </c>
      <c r="G7141" s="4" t="s">
        <v>31</v>
      </c>
      <c r="H7141" t="str">
        <f>VLOOKUP(G7141,States!$A$1:$B$71,2,0)</f>
        <v>Nevada</v>
      </c>
      <c r="I7141" t="str">
        <f>VLOOKUP(H7141,Table2[[State]:[Kürzel für Highcharts]],2,0)</f>
        <v>NV</v>
      </c>
    </row>
    <row r="7142" spans="1:9">
      <c r="A7142">
        <v>42</v>
      </c>
      <c r="B7142" s="3">
        <v>42071</v>
      </c>
      <c r="C7142">
        <v>1.01</v>
      </c>
      <c r="D7142">
        <v>291046.81</v>
      </c>
      <c r="E7142" t="s">
        <v>8</v>
      </c>
      <c r="F7142">
        <v>2015</v>
      </c>
      <c r="G7142" s="4" t="s">
        <v>31</v>
      </c>
      <c r="H7142" t="str">
        <f>VLOOKUP(G7142,States!$A$1:$B$71,2,0)</f>
        <v>Nevada</v>
      </c>
      <c r="I7142" t="str">
        <f>VLOOKUP(H7142,Table2[[State]:[Kürzel für Highcharts]],2,0)</f>
        <v>NV</v>
      </c>
    </row>
    <row r="7143" spans="1:9">
      <c r="A7143">
        <v>43</v>
      </c>
      <c r="B7143" s="3">
        <v>42064</v>
      </c>
      <c r="C7143">
        <v>1.05</v>
      </c>
      <c r="D7143">
        <v>293036.34000000003</v>
      </c>
      <c r="E7143" t="s">
        <v>8</v>
      </c>
      <c r="F7143">
        <v>2015</v>
      </c>
      <c r="G7143" s="4" t="s">
        <v>31</v>
      </c>
      <c r="H7143" t="str">
        <f>VLOOKUP(G7143,States!$A$1:$B$71,2,0)</f>
        <v>Nevada</v>
      </c>
      <c r="I7143" t="str">
        <f>VLOOKUP(H7143,Table2[[State]:[Kürzel für Highcharts]],2,0)</f>
        <v>NV</v>
      </c>
    </row>
    <row r="7144" spans="1:9">
      <c r="A7144">
        <v>44</v>
      </c>
      <c r="B7144" s="3">
        <v>42057</v>
      </c>
      <c r="C7144">
        <v>1.1599999999999999</v>
      </c>
      <c r="D7144">
        <v>242732.32</v>
      </c>
      <c r="E7144" t="s">
        <v>8</v>
      </c>
      <c r="F7144">
        <v>2015</v>
      </c>
      <c r="G7144" s="4" t="s">
        <v>31</v>
      </c>
      <c r="H7144" t="str">
        <f>VLOOKUP(G7144,States!$A$1:$B$71,2,0)</f>
        <v>Nevada</v>
      </c>
      <c r="I7144" t="str">
        <f>VLOOKUP(H7144,Table2[[State]:[Kürzel für Highcharts]],2,0)</f>
        <v>NV</v>
      </c>
    </row>
    <row r="7145" spans="1:9">
      <c r="A7145">
        <v>45</v>
      </c>
      <c r="B7145" s="3">
        <v>42050</v>
      </c>
      <c r="C7145">
        <v>1.1200000000000001</v>
      </c>
      <c r="D7145">
        <v>255465.26</v>
      </c>
      <c r="E7145" t="s">
        <v>8</v>
      </c>
      <c r="F7145">
        <v>2015</v>
      </c>
      <c r="G7145" s="4" t="s">
        <v>31</v>
      </c>
      <c r="H7145" t="str">
        <f>VLOOKUP(G7145,States!$A$1:$B$71,2,0)</f>
        <v>Nevada</v>
      </c>
      <c r="I7145" t="str">
        <f>VLOOKUP(H7145,Table2[[State]:[Kürzel für Highcharts]],2,0)</f>
        <v>NV</v>
      </c>
    </row>
    <row r="7146" spans="1:9">
      <c r="A7146">
        <v>46</v>
      </c>
      <c r="B7146" s="3">
        <v>42043</v>
      </c>
      <c r="C7146">
        <v>1.01</v>
      </c>
      <c r="D7146">
        <v>318770.67</v>
      </c>
      <c r="E7146" t="s">
        <v>8</v>
      </c>
      <c r="F7146">
        <v>2015</v>
      </c>
      <c r="G7146" s="4" t="s">
        <v>31</v>
      </c>
      <c r="H7146" t="str">
        <f>VLOOKUP(G7146,States!$A$1:$B$71,2,0)</f>
        <v>Nevada</v>
      </c>
      <c r="I7146" t="str">
        <f>VLOOKUP(H7146,Table2[[State]:[Kürzel für Highcharts]],2,0)</f>
        <v>NV</v>
      </c>
    </row>
    <row r="7147" spans="1:9">
      <c r="A7147">
        <v>47</v>
      </c>
      <c r="B7147" s="3">
        <v>42036</v>
      </c>
      <c r="C7147">
        <v>0.94</v>
      </c>
      <c r="D7147">
        <v>370223.11</v>
      </c>
      <c r="E7147" t="s">
        <v>8</v>
      </c>
      <c r="F7147">
        <v>2015</v>
      </c>
      <c r="G7147" s="4" t="s">
        <v>31</v>
      </c>
      <c r="H7147" t="str">
        <f>VLOOKUP(G7147,States!$A$1:$B$71,2,0)</f>
        <v>Nevada</v>
      </c>
      <c r="I7147" t="str">
        <f>VLOOKUP(H7147,Table2[[State]:[Kürzel für Highcharts]],2,0)</f>
        <v>NV</v>
      </c>
    </row>
    <row r="7148" spans="1:9">
      <c r="A7148">
        <v>48</v>
      </c>
      <c r="B7148" s="3">
        <v>42029</v>
      </c>
      <c r="C7148">
        <v>1.06</v>
      </c>
      <c r="D7148">
        <v>249509.99</v>
      </c>
      <c r="E7148" t="s">
        <v>8</v>
      </c>
      <c r="F7148">
        <v>2015</v>
      </c>
      <c r="G7148" s="4" t="s">
        <v>31</v>
      </c>
      <c r="H7148" t="str">
        <f>VLOOKUP(G7148,States!$A$1:$B$71,2,0)</f>
        <v>Nevada</v>
      </c>
      <c r="I7148" t="str">
        <f>VLOOKUP(H7148,Table2[[State]:[Kürzel für Highcharts]],2,0)</f>
        <v>NV</v>
      </c>
    </row>
    <row r="7149" spans="1:9">
      <c r="A7149">
        <v>49</v>
      </c>
      <c r="B7149" s="3">
        <v>42022</v>
      </c>
      <c r="C7149">
        <v>1.06</v>
      </c>
      <c r="D7149">
        <v>233186.09</v>
      </c>
      <c r="E7149" t="s">
        <v>8</v>
      </c>
      <c r="F7149">
        <v>2015</v>
      </c>
      <c r="G7149" s="4" t="s">
        <v>31</v>
      </c>
      <c r="H7149" t="str">
        <f>VLOOKUP(G7149,States!$A$1:$B$71,2,0)</f>
        <v>Nevada</v>
      </c>
      <c r="I7149" t="str">
        <f>VLOOKUP(H7149,Table2[[State]:[Kürzel für Highcharts]],2,0)</f>
        <v>NV</v>
      </c>
    </row>
    <row r="7150" spans="1:9">
      <c r="A7150">
        <v>50</v>
      </c>
      <c r="B7150" s="3">
        <v>42015</v>
      </c>
      <c r="C7150">
        <v>0.93</v>
      </c>
      <c r="D7150">
        <v>274481.48</v>
      </c>
      <c r="E7150" t="s">
        <v>8</v>
      </c>
      <c r="F7150">
        <v>2015</v>
      </c>
      <c r="G7150" s="4" t="s">
        <v>31</v>
      </c>
      <c r="H7150" t="str">
        <f>VLOOKUP(G7150,States!$A$1:$B$71,2,0)</f>
        <v>Nevada</v>
      </c>
      <c r="I7150" t="str">
        <f>VLOOKUP(H7150,Table2[[State]:[Kürzel für Highcharts]],2,0)</f>
        <v>NV</v>
      </c>
    </row>
    <row r="7151" spans="1:9">
      <c r="A7151">
        <v>51</v>
      </c>
      <c r="B7151" s="3">
        <v>42008</v>
      </c>
      <c r="C7151">
        <v>0.8</v>
      </c>
      <c r="D7151">
        <v>317861.34999999998</v>
      </c>
      <c r="E7151" t="s">
        <v>8</v>
      </c>
      <c r="F7151">
        <v>2015</v>
      </c>
      <c r="G7151" s="4" t="s">
        <v>31</v>
      </c>
      <c r="H7151" t="str">
        <f>VLOOKUP(G7151,States!$A$1:$B$71,2,0)</f>
        <v>Nevada</v>
      </c>
      <c r="I7151" t="str">
        <f>VLOOKUP(H7151,Table2[[State]:[Kürzel für Highcharts]],2,0)</f>
        <v>NV</v>
      </c>
    </row>
    <row r="7152" spans="1:9">
      <c r="A7152">
        <v>0</v>
      </c>
      <c r="B7152" s="3">
        <v>42729</v>
      </c>
      <c r="C7152">
        <v>0.82</v>
      </c>
      <c r="D7152">
        <v>292038.68</v>
      </c>
      <c r="E7152" t="s">
        <v>8</v>
      </c>
      <c r="F7152">
        <v>2016</v>
      </c>
      <c r="G7152" s="4" t="s">
        <v>31</v>
      </c>
      <c r="H7152" t="str">
        <f>VLOOKUP(G7152,States!$A$1:$B$71,2,0)</f>
        <v>Nevada</v>
      </c>
      <c r="I7152" t="str">
        <f>VLOOKUP(H7152,Table2[[State]:[Kürzel für Highcharts]],2,0)</f>
        <v>NV</v>
      </c>
    </row>
    <row r="7153" spans="1:9">
      <c r="A7153">
        <v>1</v>
      </c>
      <c r="B7153" s="3">
        <v>42722</v>
      </c>
      <c r="C7153">
        <v>0.81</v>
      </c>
      <c r="D7153">
        <v>297506.24</v>
      </c>
      <c r="E7153" t="s">
        <v>8</v>
      </c>
      <c r="F7153">
        <v>2016</v>
      </c>
      <c r="G7153" s="4" t="s">
        <v>31</v>
      </c>
      <c r="H7153" t="str">
        <f>VLOOKUP(G7153,States!$A$1:$B$71,2,0)</f>
        <v>Nevada</v>
      </c>
      <c r="I7153" t="str">
        <f>VLOOKUP(H7153,Table2[[State]:[Kürzel für Highcharts]],2,0)</f>
        <v>NV</v>
      </c>
    </row>
    <row r="7154" spans="1:9">
      <c r="A7154">
        <v>2</v>
      </c>
      <c r="B7154" s="3">
        <v>42715</v>
      </c>
      <c r="C7154">
        <v>0.83</v>
      </c>
      <c r="D7154">
        <v>339328.92</v>
      </c>
      <c r="E7154" t="s">
        <v>8</v>
      </c>
      <c r="F7154">
        <v>2016</v>
      </c>
      <c r="G7154" s="4" t="s">
        <v>31</v>
      </c>
      <c r="H7154" t="str">
        <f>VLOOKUP(G7154,States!$A$1:$B$71,2,0)</f>
        <v>Nevada</v>
      </c>
      <c r="I7154" t="str">
        <f>VLOOKUP(H7154,Table2[[State]:[Kürzel für Highcharts]],2,0)</f>
        <v>NV</v>
      </c>
    </row>
    <row r="7155" spans="1:9">
      <c r="A7155">
        <v>3</v>
      </c>
      <c r="B7155" s="3">
        <v>42708</v>
      </c>
      <c r="C7155">
        <v>0.91</v>
      </c>
      <c r="D7155">
        <v>315048.8</v>
      </c>
      <c r="E7155" t="s">
        <v>8</v>
      </c>
      <c r="F7155">
        <v>2016</v>
      </c>
      <c r="G7155" s="4" t="s">
        <v>31</v>
      </c>
      <c r="H7155" t="str">
        <f>VLOOKUP(G7155,States!$A$1:$B$71,2,0)</f>
        <v>Nevada</v>
      </c>
      <c r="I7155" t="str">
        <f>VLOOKUP(H7155,Table2[[State]:[Kürzel für Highcharts]],2,0)</f>
        <v>NV</v>
      </c>
    </row>
    <row r="7156" spans="1:9">
      <c r="A7156">
        <v>4</v>
      </c>
      <c r="B7156" s="3">
        <v>42701</v>
      </c>
      <c r="C7156">
        <v>0.86</v>
      </c>
      <c r="D7156">
        <v>255656.46</v>
      </c>
      <c r="E7156" t="s">
        <v>8</v>
      </c>
      <c r="F7156">
        <v>2016</v>
      </c>
      <c r="G7156" s="4" t="s">
        <v>31</v>
      </c>
      <c r="H7156" t="str">
        <f>VLOOKUP(G7156,States!$A$1:$B$71,2,0)</f>
        <v>Nevada</v>
      </c>
      <c r="I7156" t="str">
        <f>VLOOKUP(H7156,Table2[[State]:[Kürzel für Highcharts]],2,0)</f>
        <v>NV</v>
      </c>
    </row>
    <row r="7157" spans="1:9">
      <c r="A7157">
        <v>5</v>
      </c>
      <c r="B7157" s="3">
        <v>42694</v>
      </c>
      <c r="C7157">
        <v>1.1200000000000001</v>
      </c>
      <c r="D7157">
        <v>237141.08</v>
      </c>
      <c r="E7157" t="s">
        <v>8</v>
      </c>
      <c r="F7157">
        <v>2016</v>
      </c>
      <c r="G7157" s="4" t="s">
        <v>31</v>
      </c>
      <c r="H7157" t="str">
        <f>VLOOKUP(G7157,States!$A$1:$B$71,2,0)</f>
        <v>Nevada</v>
      </c>
      <c r="I7157" t="str">
        <f>VLOOKUP(H7157,Table2[[State]:[Kürzel für Highcharts]],2,0)</f>
        <v>NV</v>
      </c>
    </row>
    <row r="7158" spans="1:9">
      <c r="A7158">
        <v>6</v>
      </c>
      <c r="B7158" s="3">
        <v>42687</v>
      </c>
      <c r="C7158">
        <v>1.1000000000000001</v>
      </c>
      <c r="D7158">
        <v>259546.55</v>
      </c>
      <c r="E7158" t="s">
        <v>8</v>
      </c>
      <c r="F7158">
        <v>2016</v>
      </c>
      <c r="G7158" s="4" t="s">
        <v>31</v>
      </c>
      <c r="H7158" t="str">
        <f>VLOOKUP(G7158,States!$A$1:$B$71,2,0)</f>
        <v>Nevada</v>
      </c>
      <c r="I7158" t="str">
        <f>VLOOKUP(H7158,Table2[[State]:[Kürzel für Highcharts]],2,0)</f>
        <v>NV</v>
      </c>
    </row>
    <row r="7159" spans="1:9">
      <c r="A7159">
        <v>7</v>
      </c>
      <c r="B7159" s="3">
        <v>42680</v>
      </c>
      <c r="C7159">
        <v>1.2</v>
      </c>
      <c r="D7159">
        <v>225301.45</v>
      </c>
      <c r="E7159" t="s">
        <v>8</v>
      </c>
      <c r="F7159">
        <v>2016</v>
      </c>
      <c r="G7159" s="4" t="s">
        <v>31</v>
      </c>
      <c r="H7159" t="str">
        <f>VLOOKUP(G7159,States!$A$1:$B$71,2,0)</f>
        <v>Nevada</v>
      </c>
      <c r="I7159" t="str">
        <f>VLOOKUP(H7159,Table2[[State]:[Kürzel für Highcharts]],2,0)</f>
        <v>NV</v>
      </c>
    </row>
    <row r="7160" spans="1:9">
      <c r="A7160">
        <v>8</v>
      </c>
      <c r="B7160" s="3">
        <v>42673</v>
      </c>
      <c r="C7160">
        <v>1.1599999999999999</v>
      </c>
      <c r="D7160">
        <v>223089.05</v>
      </c>
      <c r="E7160" t="s">
        <v>8</v>
      </c>
      <c r="F7160">
        <v>2016</v>
      </c>
      <c r="G7160" s="4" t="s">
        <v>31</v>
      </c>
      <c r="H7160" t="str">
        <f>VLOOKUP(G7160,States!$A$1:$B$71,2,0)</f>
        <v>Nevada</v>
      </c>
      <c r="I7160" t="str">
        <f>VLOOKUP(H7160,Table2[[State]:[Kürzel für Highcharts]],2,0)</f>
        <v>NV</v>
      </c>
    </row>
    <row r="7161" spans="1:9">
      <c r="A7161">
        <v>9</v>
      </c>
      <c r="B7161" s="3">
        <v>42666</v>
      </c>
      <c r="C7161">
        <v>1.1299999999999999</v>
      </c>
      <c r="D7161">
        <v>254999.4</v>
      </c>
      <c r="E7161" t="s">
        <v>8</v>
      </c>
      <c r="F7161">
        <v>2016</v>
      </c>
      <c r="G7161" s="4" t="s">
        <v>31</v>
      </c>
      <c r="H7161" t="str">
        <f>VLOOKUP(G7161,States!$A$1:$B$71,2,0)</f>
        <v>Nevada</v>
      </c>
      <c r="I7161" t="str">
        <f>VLOOKUP(H7161,Table2[[State]:[Kürzel für Highcharts]],2,0)</f>
        <v>NV</v>
      </c>
    </row>
    <row r="7162" spans="1:9">
      <c r="A7162">
        <v>10</v>
      </c>
      <c r="B7162" s="3">
        <v>42659</v>
      </c>
      <c r="C7162">
        <v>1.08</v>
      </c>
      <c r="D7162">
        <v>315743.92</v>
      </c>
      <c r="E7162" t="s">
        <v>8</v>
      </c>
      <c r="F7162">
        <v>2016</v>
      </c>
      <c r="G7162" s="4" t="s">
        <v>31</v>
      </c>
      <c r="H7162" t="str">
        <f>VLOOKUP(G7162,States!$A$1:$B$71,2,0)</f>
        <v>Nevada</v>
      </c>
      <c r="I7162" t="str">
        <f>VLOOKUP(H7162,Table2[[State]:[Kürzel für Highcharts]],2,0)</f>
        <v>NV</v>
      </c>
    </row>
    <row r="7163" spans="1:9">
      <c r="A7163">
        <v>11</v>
      </c>
      <c r="B7163" s="3">
        <v>42652</v>
      </c>
      <c r="C7163">
        <v>1.1599999999999999</v>
      </c>
      <c r="D7163">
        <v>276030.7</v>
      </c>
      <c r="E7163" t="s">
        <v>8</v>
      </c>
      <c r="F7163">
        <v>2016</v>
      </c>
      <c r="G7163" s="4" t="s">
        <v>31</v>
      </c>
      <c r="H7163" t="str">
        <f>VLOOKUP(G7163,States!$A$1:$B$71,2,0)</f>
        <v>Nevada</v>
      </c>
      <c r="I7163" t="str">
        <f>VLOOKUP(H7163,Table2[[State]:[Kürzel für Highcharts]],2,0)</f>
        <v>NV</v>
      </c>
    </row>
    <row r="7164" spans="1:9">
      <c r="A7164">
        <v>12</v>
      </c>
      <c r="B7164" s="3">
        <v>42645</v>
      </c>
      <c r="C7164">
        <v>1.22</v>
      </c>
      <c r="D7164">
        <v>246512.99</v>
      </c>
      <c r="E7164" t="s">
        <v>8</v>
      </c>
      <c r="F7164">
        <v>2016</v>
      </c>
      <c r="G7164" s="4" t="s">
        <v>31</v>
      </c>
      <c r="H7164" t="str">
        <f>VLOOKUP(G7164,States!$A$1:$B$71,2,0)</f>
        <v>Nevada</v>
      </c>
      <c r="I7164" t="str">
        <f>VLOOKUP(H7164,Table2[[State]:[Kürzel für Highcharts]],2,0)</f>
        <v>NV</v>
      </c>
    </row>
    <row r="7165" spans="1:9">
      <c r="A7165">
        <v>13</v>
      </c>
      <c r="B7165" s="3">
        <v>42638</v>
      </c>
      <c r="C7165">
        <v>1.2</v>
      </c>
      <c r="D7165">
        <v>242299.74</v>
      </c>
      <c r="E7165" t="s">
        <v>8</v>
      </c>
      <c r="F7165">
        <v>2016</v>
      </c>
      <c r="G7165" s="4" t="s">
        <v>31</v>
      </c>
      <c r="H7165" t="str">
        <f>VLOOKUP(G7165,States!$A$1:$B$71,2,0)</f>
        <v>Nevada</v>
      </c>
      <c r="I7165" t="str">
        <f>VLOOKUP(H7165,Table2[[State]:[Kürzel für Highcharts]],2,0)</f>
        <v>NV</v>
      </c>
    </row>
    <row r="7166" spans="1:9">
      <c r="A7166">
        <v>14</v>
      </c>
      <c r="B7166" s="3">
        <v>42631</v>
      </c>
      <c r="C7166">
        <v>1.1200000000000001</v>
      </c>
      <c r="D7166">
        <v>278479.43</v>
      </c>
      <c r="E7166" t="s">
        <v>8</v>
      </c>
      <c r="F7166">
        <v>2016</v>
      </c>
      <c r="G7166" s="4" t="s">
        <v>31</v>
      </c>
      <c r="H7166" t="str">
        <f>VLOOKUP(G7166,States!$A$1:$B$71,2,0)</f>
        <v>Nevada</v>
      </c>
      <c r="I7166" t="str">
        <f>VLOOKUP(H7166,Table2[[State]:[Kürzel für Highcharts]],2,0)</f>
        <v>NV</v>
      </c>
    </row>
    <row r="7167" spans="1:9">
      <c r="A7167">
        <v>15</v>
      </c>
      <c r="B7167" s="3">
        <v>42624</v>
      </c>
      <c r="C7167">
        <v>0.89</v>
      </c>
      <c r="D7167">
        <v>378865.38</v>
      </c>
      <c r="E7167" t="s">
        <v>8</v>
      </c>
      <c r="F7167">
        <v>2016</v>
      </c>
      <c r="G7167" s="4" t="s">
        <v>31</v>
      </c>
      <c r="H7167" t="str">
        <f>VLOOKUP(G7167,States!$A$1:$B$71,2,0)</f>
        <v>Nevada</v>
      </c>
      <c r="I7167" t="str">
        <f>VLOOKUP(H7167,Table2[[State]:[Kürzel für Highcharts]],2,0)</f>
        <v>NV</v>
      </c>
    </row>
    <row r="7168" spans="1:9">
      <c r="A7168">
        <v>16</v>
      </c>
      <c r="B7168" s="3">
        <v>42617</v>
      </c>
      <c r="C7168">
        <v>1.03</v>
      </c>
      <c r="D7168">
        <v>335179.78000000003</v>
      </c>
      <c r="E7168" t="s">
        <v>8</v>
      </c>
      <c r="F7168">
        <v>2016</v>
      </c>
      <c r="G7168" s="4" t="s">
        <v>31</v>
      </c>
      <c r="H7168" t="str">
        <f>VLOOKUP(G7168,States!$A$1:$B$71,2,0)</f>
        <v>Nevada</v>
      </c>
      <c r="I7168" t="str">
        <f>VLOOKUP(H7168,Table2[[State]:[Kürzel für Highcharts]],2,0)</f>
        <v>NV</v>
      </c>
    </row>
    <row r="7169" spans="1:9">
      <c r="A7169">
        <v>17</v>
      </c>
      <c r="B7169" s="3">
        <v>42610</v>
      </c>
      <c r="C7169">
        <v>1.03</v>
      </c>
      <c r="D7169">
        <v>288423.36</v>
      </c>
      <c r="E7169" t="s">
        <v>8</v>
      </c>
      <c r="F7169">
        <v>2016</v>
      </c>
      <c r="G7169" s="4" t="s">
        <v>31</v>
      </c>
      <c r="H7169" t="str">
        <f>VLOOKUP(G7169,States!$A$1:$B$71,2,0)</f>
        <v>Nevada</v>
      </c>
      <c r="I7169" t="str">
        <f>VLOOKUP(H7169,Table2[[State]:[Kürzel für Highcharts]],2,0)</f>
        <v>NV</v>
      </c>
    </row>
    <row r="7170" spans="1:9">
      <c r="A7170">
        <v>18</v>
      </c>
      <c r="B7170" s="3">
        <v>42603</v>
      </c>
      <c r="C7170">
        <v>1</v>
      </c>
      <c r="D7170">
        <v>302708.43</v>
      </c>
      <c r="E7170" t="s">
        <v>8</v>
      </c>
      <c r="F7170">
        <v>2016</v>
      </c>
      <c r="G7170" s="4" t="s">
        <v>31</v>
      </c>
      <c r="H7170" t="str">
        <f>VLOOKUP(G7170,States!$A$1:$B$71,2,0)</f>
        <v>Nevada</v>
      </c>
      <c r="I7170" t="str">
        <f>VLOOKUP(H7170,Table2[[State]:[Kürzel für Highcharts]],2,0)</f>
        <v>NV</v>
      </c>
    </row>
    <row r="7171" spans="1:9">
      <c r="A7171">
        <v>19</v>
      </c>
      <c r="B7171" s="3">
        <v>42596</v>
      </c>
      <c r="C7171">
        <v>1.08</v>
      </c>
      <c r="D7171">
        <v>295535.64</v>
      </c>
      <c r="E7171" t="s">
        <v>8</v>
      </c>
      <c r="F7171">
        <v>2016</v>
      </c>
      <c r="G7171" s="4" t="s">
        <v>31</v>
      </c>
      <c r="H7171" t="str">
        <f>VLOOKUP(G7171,States!$A$1:$B$71,2,0)</f>
        <v>Nevada</v>
      </c>
      <c r="I7171" t="str">
        <f>VLOOKUP(H7171,Table2[[State]:[Kürzel für Highcharts]],2,0)</f>
        <v>NV</v>
      </c>
    </row>
    <row r="7172" spans="1:9">
      <c r="A7172">
        <v>20</v>
      </c>
      <c r="B7172" s="3">
        <v>42589</v>
      </c>
      <c r="C7172">
        <v>1.1100000000000001</v>
      </c>
      <c r="D7172">
        <v>311533.3</v>
      </c>
      <c r="E7172" t="s">
        <v>8</v>
      </c>
      <c r="F7172">
        <v>2016</v>
      </c>
      <c r="G7172" s="4" t="s">
        <v>31</v>
      </c>
      <c r="H7172" t="str">
        <f>VLOOKUP(G7172,States!$A$1:$B$71,2,0)</f>
        <v>Nevada</v>
      </c>
      <c r="I7172" t="str">
        <f>VLOOKUP(H7172,Table2[[State]:[Kürzel für Highcharts]],2,0)</f>
        <v>NV</v>
      </c>
    </row>
    <row r="7173" spans="1:9">
      <c r="A7173">
        <v>21</v>
      </c>
      <c r="B7173" s="3">
        <v>42582</v>
      </c>
      <c r="C7173">
        <v>1.17</v>
      </c>
      <c r="D7173">
        <v>284566.03000000003</v>
      </c>
      <c r="E7173" t="s">
        <v>8</v>
      </c>
      <c r="F7173">
        <v>2016</v>
      </c>
      <c r="G7173" s="4" t="s">
        <v>31</v>
      </c>
      <c r="H7173" t="str">
        <f>VLOOKUP(G7173,States!$A$1:$B$71,2,0)</f>
        <v>Nevada</v>
      </c>
      <c r="I7173" t="str">
        <f>VLOOKUP(H7173,Table2[[State]:[Kürzel für Highcharts]],2,0)</f>
        <v>NV</v>
      </c>
    </row>
    <row r="7174" spans="1:9">
      <c r="A7174">
        <v>22</v>
      </c>
      <c r="B7174" s="3">
        <v>42575</v>
      </c>
      <c r="C7174">
        <v>1.1499999999999999</v>
      </c>
      <c r="D7174">
        <v>283863.44</v>
      </c>
      <c r="E7174" t="s">
        <v>8</v>
      </c>
      <c r="F7174">
        <v>2016</v>
      </c>
      <c r="G7174" s="4" t="s">
        <v>31</v>
      </c>
      <c r="H7174" t="str">
        <f>VLOOKUP(G7174,States!$A$1:$B$71,2,0)</f>
        <v>Nevada</v>
      </c>
      <c r="I7174" t="str">
        <f>VLOOKUP(H7174,Table2[[State]:[Kürzel für Highcharts]],2,0)</f>
        <v>NV</v>
      </c>
    </row>
    <row r="7175" spans="1:9">
      <c r="A7175">
        <v>23</v>
      </c>
      <c r="B7175" s="3">
        <v>42568</v>
      </c>
      <c r="C7175">
        <v>1.08</v>
      </c>
      <c r="D7175">
        <v>283074</v>
      </c>
      <c r="E7175" t="s">
        <v>8</v>
      </c>
      <c r="F7175">
        <v>2016</v>
      </c>
      <c r="G7175" s="4" t="s">
        <v>31</v>
      </c>
      <c r="H7175" t="str">
        <f>VLOOKUP(G7175,States!$A$1:$B$71,2,0)</f>
        <v>Nevada</v>
      </c>
      <c r="I7175" t="str">
        <f>VLOOKUP(H7175,Table2[[State]:[Kürzel für Highcharts]],2,0)</f>
        <v>NV</v>
      </c>
    </row>
    <row r="7176" spans="1:9">
      <c r="A7176">
        <v>24</v>
      </c>
      <c r="B7176" s="3">
        <v>42561</v>
      </c>
      <c r="C7176">
        <v>1</v>
      </c>
      <c r="D7176">
        <v>357786.69</v>
      </c>
      <c r="E7176" t="s">
        <v>8</v>
      </c>
      <c r="F7176">
        <v>2016</v>
      </c>
      <c r="G7176" s="4" t="s">
        <v>31</v>
      </c>
      <c r="H7176" t="str">
        <f>VLOOKUP(G7176,States!$A$1:$B$71,2,0)</f>
        <v>Nevada</v>
      </c>
      <c r="I7176" t="str">
        <f>VLOOKUP(H7176,Table2[[State]:[Kürzel für Highcharts]],2,0)</f>
        <v>NV</v>
      </c>
    </row>
    <row r="7177" spans="1:9">
      <c r="A7177">
        <v>25</v>
      </c>
      <c r="B7177" s="3">
        <v>42554</v>
      </c>
      <c r="C7177">
        <v>1</v>
      </c>
      <c r="D7177">
        <v>362136.8</v>
      </c>
      <c r="E7177" t="s">
        <v>8</v>
      </c>
      <c r="F7177">
        <v>2016</v>
      </c>
      <c r="G7177" s="4" t="s">
        <v>31</v>
      </c>
      <c r="H7177" t="str">
        <f>VLOOKUP(G7177,States!$A$1:$B$71,2,0)</f>
        <v>Nevada</v>
      </c>
      <c r="I7177" t="str">
        <f>VLOOKUP(H7177,Table2[[State]:[Kürzel für Highcharts]],2,0)</f>
        <v>NV</v>
      </c>
    </row>
    <row r="7178" spans="1:9">
      <c r="A7178">
        <v>26</v>
      </c>
      <c r="B7178" s="3">
        <v>42547</v>
      </c>
      <c r="C7178">
        <v>0.94</v>
      </c>
      <c r="D7178">
        <v>352406.76</v>
      </c>
      <c r="E7178" t="s">
        <v>8</v>
      </c>
      <c r="F7178">
        <v>2016</v>
      </c>
      <c r="G7178" s="4" t="s">
        <v>31</v>
      </c>
      <c r="H7178" t="str">
        <f>VLOOKUP(G7178,States!$A$1:$B$71,2,0)</f>
        <v>Nevada</v>
      </c>
      <c r="I7178" t="str">
        <f>VLOOKUP(H7178,Table2[[State]:[Kürzel für Highcharts]],2,0)</f>
        <v>NV</v>
      </c>
    </row>
    <row r="7179" spans="1:9">
      <c r="A7179">
        <v>27</v>
      </c>
      <c r="B7179" s="3">
        <v>42540</v>
      </c>
      <c r="C7179">
        <v>0.91</v>
      </c>
      <c r="D7179">
        <v>364254.89</v>
      </c>
      <c r="E7179" t="s">
        <v>8</v>
      </c>
      <c r="F7179">
        <v>2016</v>
      </c>
      <c r="G7179" s="4" t="s">
        <v>31</v>
      </c>
      <c r="H7179" t="str">
        <f>VLOOKUP(G7179,States!$A$1:$B$71,2,0)</f>
        <v>Nevada</v>
      </c>
      <c r="I7179" t="str">
        <f>VLOOKUP(H7179,Table2[[State]:[Kürzel für Highcharts]],2,0)</f>
        <v>NV</v>
      </c>
    </row>
    <row r="7180" spans="1:9">
      <c r="A7180">
        <v>28</v>
      </c>
      <c r="B7180" s="3">
        <v>42533</v>
      </c>
      <c r="C7180">
        <v>0.94</v>
      </c>
      <c r="D7180">
        <v>348022.24</v>
      </c>
      <c r="E7180" t="s">
        <v>8</v>
      </c>
      <c r="F7180">
        <v>2016</v>
      </c>
      <c r="G7180" s="4" t="s">
        <v>31</v>
      </c>
      <c r="H7180" t="str">
        <f>VLOOKUP(G7180,States!$A$1:$B$71,2,0)</f>
        <v>Nevada</v>
      </c>
      <c r="I7180" t="str">
        <f>VLOOKUP(H7180,Table2[[State]:[Kürzel für Highcharts]],2,0)</f>
        <v>NV</v>
      </c>
    </row>
    <row r="7181" spans="1:9">
      <c r="A7181">
        <v>29</v>
      </c>
      <c r="B7181" s="3">
        <v>42526</v>
      </c>
      <c r="C7181">
        <v>0.89</v>
      </c>
      <c r="D7181">
        <v>410770.75</v>
      </c>
      <c r="E7181" t="s">
        <v>8</v>
      </c>
      <c r="F7181">
        <v>2016</v>
      </c>
      <c r="G7181" s="4" t="s">
        <v>31</v>
      </c>
      <c r="H7181" t="str">
        <f>VLOOKUP(G7181,States!$A$1:$B$71,2,0)</f>
        <v>Nevada</v>
      </c>
      <c r="I7181" t="str">
        <f>VLOOKUP(H7181,Table2[[State]:[Kürzel für Highcharts]],2,0)</f>
        <v>NV</v>
      </c>
    </row>
    <row r="7182" spans="1:9">
      <c r="A7182">
        <v>30</v>
      </c>
      <c r="B7182" s="3">
        <v>42519</v>
      </c>
      <c r="C7182">
        <v>0.89</v>
      </c>
      <c r="D7182">
        <v>391993.97</v>
      </c>
      <c r="E7182" t="s">
        <v>8</v>
      </c>
      <c r="F7182">
        <v>2016</v>
      </c>
      <c r="G7182" s="4" t="s">
        <v>31</v>
      </c>
      <c r="H7182" t="str">
        <f>VLOOKUP(G7182,States!$A$1:$B$71,2,0)</f>
        <v>Nevada</v>
      </c>
      <c r="I7182" t="str">
        <f>VLOOKUP(H7182,Table2[[State]:[Kürzel für Highcharts]],2,0)</f>
        <v>NV</v>
      </c>
    </row>
    <row r="7183" spans="1:9">
      <c r="A7183">
        <v>31</v>
      </c>
      <c r="B7183" s="3">
        <v>42512</v>
      </c>
      <c r="C7183">
        <v>0.93</v>
      </c>
      <c r="D7183">
        <v>318913.34000000003</v>
      </c>
      <c r="E7183" t="s">
        <v>8</v>
      </c>
      <c r="F7183">
        <v>2016</v>
      </c>
      <c r="G7183" s="4" t="s">
        <v>31</v>
      </c>
      <c r="H7183" t="str">
        <f>VLOOKUP(G7183,States!$A$1:$B$71,2,0)</f>
        <v>Nevada</v>
      </c>
      <c r="I7183" t="str">
        <f>VLOOKUP(H7183,Table2[[State]:[Kürzel für Highcharts]],2,0)</f>
        <v>NV</v>
      </c>
    </row>
    <row r="7184" spans="1:9">
      <c r="A7184">
        <v>32</v>
      </c>
      <c r="B7184" s="3">
        <v>42505</v>
      </c>
      <c r="C7184">
        <v>0.86</v>
      </c>
      <c r="D7184">
        <v>317621.52</v>
      </c>
      <c r="E7184" t="s">
        <v>8</v>
      </c>
      <c r="F7184">
        <v>2016</v>
      </c>
      <c r="G7184" s="4" t="s">
        <v>31</v>
      </c>
      <c r="H7184" t="str">
        <f>VLOOKUP(G7184,States!$A$1:$B$71,2,0)</f>
        <v>Nevada</v>
      </c>
      <c r="I7184" t="str">
        <f>VLOOKUP(H7184,Table2[[State]:[Kürzel für Highcharts]],2,0)</f>
        <v>NV</v>
      </c>
    </row>
    <row r="7185" spans="1:9">
      <c r="A7185">
        <v>33</v>
      </c>
      <c r="B7185" s="3">
        <v>42498</v>
      </c>
      <c r="C7185">
        <v>0.83</v>
      </c>
      <c r="D7185">
        <v>427575.05</v>
      </c>
      <c r="E7185" t="s">
        <v>8</v>
      </c>
      <c r="F7185">
        <v>2016</v>
      </c>
      <c r="G7185" s="4" t="s">
        <v>31</v>
      </c>
      <c r="H7185" t="str">
        <f>VLOOKUP(G7185,States!$A$1:$B$71,2,0)</f>
        <v>Nevada</v>
      </c>
      <c r="I7185" t="str">
        <f>VLOOKUP(H7185,Table2[[State]:[Kürzel für Highcharts]],2,0)</f>
        <v>NV</v>
      </c>
    </row>
    <row r="7186" spans="1:9">
      <c r="A7186">
        <v>34</v>
      </c>
      <c r="B7186" s="3">
        <v>42491</v>
      </c>
      <c r="C7186">
        <v>0.85</v>
      </c>
      <c r="D7186">
        <v>363104.7</v>
      </c>
      <c r="E7186" t="s">
        <v>8</v>
      </c>
      <c r="F7186">
        <v>2016</v>
      </c>
      <c r="G7186" s="4" t="s">
        <v>31</v>
      </c>
      <c r="H7186" t="str">
        <f>VLOOKUP(G7186,States!$A$1:$B$71,2,0)</f>
        <v>Nevada</v>
      </c>
      <c r="I7186" t="str">
        <f>VLOOKUP(H7186,Table2[[State]:[Kürzel für Highcharts]],2,0)</f>
        <v>NV</v>
      </c>
    </row>
    <row r="7187" spans="1:9">
      <c r="A7187">
        <v>35</v>
      </c>
      <c r="B7187" s="3">
        <v>42484</v>
      </c>
      <c r="C7187">
        <v>0.83</v>
      </c>
      <c r="D7187">
        <v>359872.46</v>
      </c>
      <c r="E7187" t="s">
        <v>8</v>
      </c>
      <c r="F7187">
        <v>2016</v>
      </c>
      <c r="G7187" s="4" t="s">
        <v>31</v>
      </c>
      <c r="H7187" t="str">
        <f>VLOOKUP(G7187,States!$A$1:$B$71,2,0)</f>
        <v>Nevada</v>
      </c>
      <c r="I7187" t="str">
        <f>VLOOKUP(H7187,Table2[[State]:[Kürzel für Highcharts]],2,0)</f>
        <v>NV</v>
      </c>
    </row>
    <row r="7188" spans="1:9">
      <c r="A7188">
        <v>36</v>
      </c>
      <c r="B7188" s="3">
        <v>42477</v>
      </c>
      <c r="C7188">
        <v>0.81</v>
      </c>
      <c r="D7188">
        <v>379464.47</v>
      </c>
      <c r="E7188" t="s">
        <v>8</v>
      </c>
      <c r="F7188">
        <v>2016</v>
      </c>
      <c r="G7188" s="4" t="s">
        <v>31</v>
      </c>
      <c r="H7188" t="str">
        <f>VLOOKUP(G7188,States!$A$1:$B$71,2,0)</f>
        <v>Nevada</v>
      </c>
      <c r="I7188" t="str">
        <f>VLOOKUP(H7188,Table2[[State]:[Kürzel für Highcharts]],2,0)</f>
        <v>NV</v>
      </c>
    </row>
    <row r="7189" spans="1:9">
      <c r="A7189">
        <v>37</v>
      </c>
      <c r="B7189" s="3">
        <v>42470</v>
      </c>
      <c r="C7189">
        <v>0.87</v>
      </c>
      <c r="D7189">
        <v>354098.37</v>
      </c>
      <c r="E7189" t="s">
        <v>8</v>
      </c>
      <c r="F7189">
        <v>2016</v>
      </c>
      <c r="G7189" s="4" t="s">
        <v>31</v>
      </c>
      <c r="H7189" t="str">
        <f>VLOOKUP(G7189,States!$A$1:$B$71,2,0)</f>
        <v>Nevada</v>
      </c>
      <c r="I7189" t="str">
        <f>VLOOKUP(H7189,Table2[[State]:[Kürzel für Highcharts]],2,0)</f>
        <v>NV</v>
      </c>
    </row>
    <row r="7190" spans="1:9">
      <c r="A7190">
        <v>38</v>
      </c>
      <c r="B7190" s="3">
        <v>42463</v>
      </c>
      <c r="C7190">
        <v>0.84</v>
      </c>
      <c r="D7190">
        <v>298710.71999999997</v>
      </c>
      <c r="E7190" t="s">
        <v>8</v>
      </c>
      <c r="F7190">
        <v>2016</v>
      </c>
      <c r="G7190" s="4" t="s">
        <v>31</v>
      </c>
      <c r="H7190" t="str">
        <f>VLOOKUP(G7190,States!$A$1:$B$71,2,0)</f>
        <v>Nevada</v>
      </c>
      <c r="I7190" t="str">
        <f>VLOOKUP(H7190,Table2[[State]:[Kürzel für Highcharts]],2,0)</f>
        <v>NV</v>
      </c>
    </row>
    <row r="7191" spans="1:9">
      <c r="A7191">
        <v>39</v>
      </c>
      <c r="B7191" s="3">
        <v>42456</v>
      </c>
      <c r="C7191">
        <v>0.85</v>
      </c>
      <c r="D7191">
        <v>314268.27</v>
      </c>
      <c r="E7191" t="s">
        <v>8</v>
      </c>
      <c r="F7191">
        <v>2016</v>
      </c>
      <c r="G7191" s="4" t="s">
        <v>31</v>
      </c>
      <c r="H7191" t="str">
        <f>VLOOKUP(G7191,States!$A$1:$B$71,2,0)</f>
        <v>Nevada</v>
      </c>
      <c r="I7191" t="str">
        <f>VLOOKUP(H7191,Table2[[State]:[Kürzel für Highcharts]],2,0)</f>
        <v>NV</v>
      </c>
    </row>
    <row r="7192" spans="1:9">
      <c r="A7192">
        <v>40</v>
      </c>
      <c r="B7192" s="3">
        <v>42449</v>
      </c>
      <c r="C7192">
        <v>0.82</v>
      </c>
      <c r="D7192">
        <v>332283.27</v>
      </c>
      <c r="E7192" t="s">
        <v>8</v>
      </c>
      <c r="F7192">
        <v>2016</v>
      </c>
      <c r="G7192" s="4" t="s">
        <v>31</v>
      </c>
      <c r="H7192" t="str">
        <f>VLOOKUP(G7192,States!$A$1:$B$71,2,0)</f>
        <v>Nevada</v>
      </c>
      <c r="I7192" t="str">
        <f>VLOOKUP(H7192,Table2[[State]:[Kürzel für Highcharts]],2,0)</f>
        <v>NV</v>
      </c>
    </row>
    <row r="7193" spans="1:9">
      <c r="A7193">
        <v>41</v>
      </c>
      <c r="B7193" s="3">
        <v>42442</v>
      </c>
      <c r="C7193">
        <v>0.79</v>
      </c>
      <c r="D7193">
        <v>344613.01</v>
      </c>
      <c r="E7193" t="s">
        <v>8</v>
      </c>
      <c r="F7193">
        <v>2016</v>
      </c>
      <c r="G7193" s="4" t="s">
        <v>31</v>
      </c>
      <c r="H7193" t="str">
        <f>VLOOKUP(G7193,States!$A$1:$B$71,2,0)</f>
        <v>Nevada</v>
      </c>
      <c r="I7193" t="str">
        <f>VLOOKUP(H7193,Table2[[State]:[Kürzel für Highcharts]],2,0)</f>
        <v>NV</v>
      </c>
    </row>
    <row r="7194" spans="1:9">
      <c r="A7194">
        <v>42</v>
      </c>
      <c r="B7194" s="3">
        <v>42435</v>
      </c>
      <c r="C7194">
        <v>0.91</v>
      </c>
      <c r="D7194">
        <v>311402.83</v>
      </c>
      <c r="E7194" t="s">
        <v>8</v>
      </c>
      <c r="F7194">
        <v>2016</v>
      </c>
      <c r="G7194" s="4" t="s">
        <v>31</v>
      </c>
      <c r="H7194" t="str">
        <f>VLOOKUP(G7194,States!$A$1:$B$71,2,0)</f>
        <v>Nevada</v>
      </c>
      <c r="I7194" t="str">
        <f>VLOOKUP(H7194,Table2[[State]:[Kürzel für Highcharts]],2,0)</f>
        <v>NV</v>
      </c>
    </row>
    <row r="7195" spans="1:9">
      <c r="A7195">
        <v>43</v>
      </c>
      <c r="B7195" s="3">
        <v>42428</v>
      </c>
      <c r="C7195">
        <v>0.86</v>
      </c>
      <c r="D7195">
        <v>316563.55</v>
      </c>
      <c r="E7195" t="s">
        <v>8</v>
      </c>
      <c r="F7195">
        <v>2016</v>
      </c>
      <c r="G7195" s="4" t="s">
        <v>31</v>
      </c>
      <c r="H7195" t="str">
        <f>VLOOKUP(G7195,States!$A$1:$B$71,2,0)</f>
        <v>Nevada</v>
      </c>
      <c r="I7195" t="str">
        <f>VLOOKUP(H7195,Table2[[State]:[Kürzel für Highcharts]],2,0)</f>
        <v>NV</v>
      </c>
    </row>
    <row r="7196" spans="1:9">
      <c r="A7196">
        <v>44</v>
      </c>
      <c r="B7196" s="3">
        <v>42421</v>
      </c>
      <c r="C7196">
        <v>0.83</v>
      </c>
      <c r="D7196">
        <v>337403.05</v>
      </c>
      <c r="E7196" t="s">
        <v>8</v>
      </c>
      <c r="F7196">
        <v>2016</v>
      </c>
      <c r="G7196" s="4" t="s">
        <v>31</v>
      </c>
      <c r="H7196" t="str">
        <f>VLOOKUP(G7196,States!$A$1:$B$71,2,0)</f>
        <v>Nevada</v>
      </c>
      <c r="I7196" t="str">
        <f>VLOOKUP(H7196,Table2[[State]:[Kürzel für Highcharts]],2,0)</f>
        <v>NV</v>
      </c>
    </row>
    <row r="7197" spans="1:9">
      <c r="A7197">
        <v>45</v>
      </c>
      <c r="B7197" s="3">
        <v>42414</v>
      </c>
      <c r="C7197">
        <v>0.79</v>
      </c>
      <c r="D7197">
        <v>371467.52000000002</v>
      </c>
      <c r="E7197" t="s">
        <v>8</v>
      </c>
      <c r="F7197">
        <v>2016</v>
      </c>
      <c r="G7197" s="4" t="s">
        <v>31</v>
      </c>
      <c r="H7197" t="str">
        <f>VLOOKUP(G7197,States!$A$1:$B$71,2,0)</f>
        <v>Nevada</v>
      </c>
      <c r="I7197" t="str">
        <f>VLOOKUP(H7197,Table2[[State]:[Kürzel für Highcharts]],2,0)</f>
        <v>NV</v>
      </c>
    </row>
    <row r="7198" spans="1:9">
      <c r="A7198">
        <v>46</v>
      </c>
      <c r="B7198" s="3">
        <v>42407</v>
      </c>
      <c r="C7198">
        <v>0.74</v>
      </c>
      <c r="D7198">
        <v>437746.54</v>
      </c>
      <c r="E7198" t="s">
        <v>8</v>
      </c>
      <c r="F7198">
        <v>2016</v>
      </c>
      <c r="G7198" s="4" t="s">
        <v>31</v>
      </c>
      <c r="H7198" t="str">
        <f>VLOOKUP(G7198,States!$A$1:$B$71,2,0)</f>
        <v>Nevada</v>
      </c>
      <c r="I7198" t="str">
        <f>VLOOKUP(H7198,Table2[[State]:[Kürzel für Highcharts]],2,0)</f>
        <v>NV</v>
      </c>
    </row>
    <row r="7199" spans="1:9">
      <c r="A7199">
        <v>47</v>
      </c>
      <c r="B7199" s="3">
        <v>42400</v>
      </c>
      <c r="C7199">
        <v>0.92</v>
      </c>
      <c r="D7199">
        <v>285052.11</v>
      </c>
      <c r="E7199" t="s">
        <v>8</v>
      </c>
      <c r="F7199">
        <v>2016</v>
      </c>
      <c r="G7199" s="4" t="s">
        <v>31</v>
      </c>
      <c r="H7199" t="str">
        <f>VLOOKUP(G7199,States!$A$1:$B$71,2,0)</f>
        <v>Nevada</v>
      </c>
      <c r="I7199" t="str">
        <f>VLOOKUP(H7199,Table2[[State]:[Kürzel für Highcharts]],2,0)</f>
        <v>NV</v>
      </c>
    </row>
    <row r="7200" spans="1:9">
      <c r="A7200">
        <v>48</v>
      </c>
      <c r="B7200" s="3">
        <v>42393</v>
      </c>
      <c r="C7200">
        <v>1.08</v>
      </c>
      <c r="D7200">
        <v>158978.46</v>
      </c>
      <c r="E7200" t="s">
        <v>8</v>
      </c>
      <c r="F7200">
        <v>2016</v>
      </c>
      <c r="G7200" s="4" t="s">
        <v>31</v>
      </c>
      <c r="H7200" t="str">
        <f>VLOOKUP(G7200,States!$A$1:$B$71,2,0)</f>
        <v>Nevada</v>
      </c>
      <c r="I7200" t="str">
        <f>VLOOKUP(H7200,Table2[[State]:[Kürzel für Highcharts]],2,0)</f>
        <v>NV</v>
      </c>
    </row>
    <row r="7201" spans="1:9">
      <c r="A7201">
        <v>49</v>
      </c>
      <c r="B7201" s="3">
        <v>42386</v>
      </c>
      <c r="C7201">
        <v>0.88</v>
      </c>
      <c r="D7201">
        <v>289298.37</v>
      </c>
      <c r="E7201" t="s">
        <v>8</v>
      </c>
      <c r="F7201">
        <v>2016</v>
      </c>
      <c r="G7201" s="4" t="s">
        <v>31</v>
      </c>
      <c r="H7201" t="str">
        <f>VLOOKUP(G7201,States!$A$1:$B$71,2,0)</f>
        <v>Nevada</v>
      </c>
      <c r="I7201" t="str">
        <f>VLOOKUP(H7201,Table2[[State]:[Kürzel für Highcharts]],2,0)</f>
        <v>NV</v>
      </c>
    </row>
    <row r="7202" spans="1:9">
      <c r="A7202">
        <v>50</v>
      </c>
      <c r="B7202" s="3">
        <v>42379</v>
      </c>
      <c r="C7202">
        <v>0.83</v>
      </c>
      <c r="D7202">
        <v>309217.44</v>
      </c>
      <c r="E7202" t="s">
        <v>8</v>
      </c>
      <c r="F7202">
        <v>2016</v>
      </c>
      <c r="G7202" s="4" t="s">
        <v>31</v>
      </c>
      <c r="H7202" t="str">
        <f>VLOOKUP(G7202,States!$A$1:$B$71,2,0)</f>
        <v>Nevada</v>
      </c>
      <c r="I7202" t="str">
        <f>VLOOKUP(H7202,Table2[[State]:[Kürzel für Highcharts]],2,0)</f>
        <v>NV</v>
      </c>
    </row>
    <row r="7203" spans="1:9">
      <c r="A7203">
        <v>51</v>
      </c>
      <c r="B7203" s="3">
        <v>42372</v>
      </c>
      <c r="C7203">
        <v>0.8</v>
      </c>
      <c r="D7203">
        <v>332971.8</v>
      </c>
      <c r="E7203" t="s">
        <v>8</v>
      </c>
      <c r="F7203">
        <v>2016</v>
      </c>
      <c r="G7203" s="4" t="s">
        <v>31</v>
      </c>
      <c r="H7203" t="str">
        <f>VLOOKUP(G7203,States!$A$1:$B$71,2,0)</f>
        <v>Nevada</v>
      </c>
      <c r="I7203" t="str">
        <f>VLOOKUP(H7203,Table2[[State]:[Kürzel für Highcharts]],2,0)</f>
        <v>NV</v>
      </c>
    </row>
    <row r="7204" spans="1:9">
      <c r="A7204">
        <v>0</v>
      </c>
      <c r="B7204" s="3">
        <v>43100</v>
      </c>
      <c r="C7204">
        <v>1.04</v>
      </c>
      <c r="D7204">
        <v>291922.57</v>
      </c>
      <c r="E7204" t="s">
        <v>8</v>
      </c>
      <c r="F7204">
        <v>2017</v>
      </c>
      <c r="G7204" s="4" t="s">
        <v>31</v>
      </c>
      <c r="H7204" t="str">
        <f>VLOOKUP(G7204,States!$A$1:$B$71,2,0)</f>
        <v>Nevada</v>
      </c>
      <c r="I7204" t="str">
        <f>VLOOKUP(H7204,Table2[[State]:[Kürzel für Highcharts]],2,0)</f>
        <v>NV</v>
      </c>
    </row>
    <row r="7205" spans="1:9">
      <c r="A7205">
        <v>1</v>
      </c>
      <c r="B7205" s="3">
        <v>43093</v>
      </c>
      <c r="C7205">
        <v>1.24</v>
      </c>
      <c r="D7205">
        <v>234520.01</v>
      </c>
      <c r="E7205" t="s">
        <v>8</v>
      </c>
      <c r="F7205">
        <v>2017</v>
      </c>
      <c r="G7205" s="4" t="s">
        <v>31</v>
      </c>
      <c r="H7205" t="str">
        <f>VLOOKUP(G7205,States!$A$1:$B$71,2,0)</f>
        <v>Nevada</v>
      </c>
      <c r="I7205" t="str">
        <f>VLOOKUP(H7205,Table2[[State]:[Kürzel für Highcharts]],2,0)</f>
        <v>NV</v>
      </c>
    </row>
    <row r="7206" spans="1:9">
      <c r="A7206">
        <v>2</v>
      </c>
      <c r="B7206" s="3">
        <v>43086</v>
      </c>
      <c r="C7206">
        <v>1.03</v>
      </c>
      <c r="D7206">
        <v>267987.96999999997</v>
      </c>
      <c r="E7206" t="s">
        <v>8</v>
      </c>
      <c r="F7206">
        <v>2017</v>
      </c>
      <c r="G7206" s="4" t="s">
        <v>31</v>
      </c>
      <c r="H7206" t="str">
        <f>VLOOKUP(G7206,States!$A$1:$B$71,2,0)</f>
        <v>Nevada</v>
      </c>
      <c r="I7206" t="str">
        <f>VLOOKUP(H7206,Table2[[State]:[Kürzel für Highcharts]],2,0)</f>
        <v>NV</v>
      </c>
    </row>
    <row r="7207" spans="1:9">
      <c r="A7207">
        <v>3</v>
      </c>
      <c r="B7207" s="3">
        <v>43079</v>
      </c>
      <c r="C7207">
        <v>1.03</v>
      </c>
      <c r="D7207">
        <v>288441.17</v>
      </c>
      <c r="E7207" t="s">
        <v>8</v>
      </c>
      <c r="F7207">
        <v>2017</v>
      </c>
      <c r="G7207" s="4" t="s">
        <v>31</v>
      </c>
      <c r="H7207" t="str">
        <f>VLOOKUP(G7207,States!$A$1:$B$71,2,0)</f>
        <v>Nevada</v>
      </c>
      <c r="I7207" t="str">
        <f>VLOOKUP(H7207,Table2[[State]:[Kürzel für Highcharts]],2,0)</f>
        <v>NV</v>
      </c>
    </row>
    <row r="7208" spans="1:9">
      <c r="A7208">
        <v>4</v>
      </c>
      <c r="B7208" s="3">
        <v>43072</v>
      </c>
      <c r="C7208">
        <v>1.01</v>
      </c>
      <c r="D7208">
        <v>315521</v>
      </c>
      <c r="E7208" t="s">
        <v>8</v>
      </c>
      <c r="F7208">
        <v>2017</v>
      </c>
      <c r="G7208" s="4" t="s">
        <v>31</v>
      </c>
      <c r="H7208" t="str">
        <f>VLOOKUP(G7208,States!$A$1:$B$71,2,0)</f>
        <v>Nevada</v>
      </c>
      <c r="I7208" t="str">
        <f>VLOOKUP(H7208,Table2[[State]:[Kürzel für Highcharts]],2,0)</f>
        <v>NV</v>
      </c>
    </row>
    <row r="7209" spans="1:9">
      <c r="A7209">
        <v>5</v>
      </c>
      <c r="B7209" s="3">
        <v>43065</v>
      </c>
      <c r="C7209">
        <v>1.1599999999999999</v>
      </c>
      <c r="D7209">
        <v>205033</v>
      </c>
      <c r="E7209" t="s">
        <v>8</v>
      </c>
      <c r="F7209">
        <v>2017</v>
      </c>
      <c r="G7209" s="4" t="s">
        <v>31</v>
      </c>
      <c r="H7209" t="str">
        <f>VLOOKUP(G7209,States!$A$1:$B$71,2,0)</f>
        <v>Nevada</v>
      </c>
      <c r="I7209" t="str">
        <f>VLOOKUP(H7209,Table2[[State]:[Kürzel für Highcharts]],2,0)</f>
        <v>NV</v>
      </c>
    </row>
    <row r="7210" spans="1:9">
      <c r="A7210">
        <v>6</v>
      </c>
      <c r="B7210" s="3">
        <v>43058</v>
      </c>
      <c r="C7210">
        <v>1.1299999999999999</v>
      </c>
      <c r="D7210">
        <v>234265</v>
      </c>
      <c r="E7210" t="s">
        <v>8</v>
      </c>
      <c r="F7210">
        <v>2017</v>
      </c>
      <c r="G7210" s="4" t="s">
        <v>31</v>
      </c>
      <c r="H7210" t="str">
        <f>VLOOKUP(G7210,States!$A$1:$B$71,2,0)</f>
        <v>Nevada</v>
      </c>
      <c r="I7210" t="str">
        <f>VLOOKUP(H7210,Table2[[State]:[Kürzel für Highcharts]],2,0)</f>
        <v>NV</v>
      </c>
    </row>
    <row r="7211" spans="1:9">
      <c r="A7211">
        <v>7</v>
      </c>
      <c r="B7211" s="3">
        <v>43051</v>
      </c>
      <c r="C7211">
        <v>1.06</v>
      </c>
      <c r="D7211">
        <v>291325</v>
      </c>
      <c r="E7211" t="s">
        <v>8</v>
      </c>
      <c r="F7211">
        <v>2017</v>
      </c>
      <c r="G7211" s="4" t="s">
        <v>31</v>
      </c>
      <c r="H7211" t="str">
        <f>VLOOKUP(G7211,States!$A$1:$B$71,2,0)</f>
        <v>Nevada</v>
      </c>
      <c r="I7211" t="str">
        <f>VLOOKUP(H7211,Table2[[State]:[Kürzel für Highcharts]],2,0)</f>
        <v>NV</v>
      </c>
    </row>
    <row r="7212" spans="1:9">
      <c r="A7212">
        <v>8</v>
      </c>
      <c r="B7212" s="3">
        <v>43044</v>
      </c>
      <c r="C7212">
        <v>1.1200000000000001</v>
      </c>
      <c r="D7212">
        <v>321534.28000000003</v>
      </c>
      <c r="E7212" t="s">
        <v>8</v>
      </c>
      <c r="F7212">
        <v>2017</v>
      </c>
      <c r="G7212" s="4" t="s">
        <v>31</v>
      </c>
      <c r="H7212" t="str">
        <f>VLOOKUP(G7212,States!$A$1:$B$71,2,0)</f>
        <v>Nevada</v>
      </c>
      <c r="I7212" t="str">
        <f>VLOOKUP(H7212,Table2[[State]:[Kürzel für Highcharts]],2,0)</f>
        <v>NV</v>
      </c>
    </row>
    <row r="7213" spans="1:9">
      <c r="A7213">
        <v>9</v>
      </c>
      <c r="B7213" s="3">
        <v>43037</v>
      </c>
      <c r="C7213">
        <v>1.29</v>
      </c>
      <c r="D7213">
        <v>243340.4</v>
      </c>
      <c r="E7213" t="s">
        <v>8</v>
      </c>
      <c r="F7213">
        <v>2017</v>
      </c>
      <c r="G7213" s="4" t="s">
        <v>31</v>
      </c>
      <c r="H7213" t="str">
        <f>VLOOKUP(G7213,States!$A$1:$B$71,2,0)</f>
        <v>Nevada</v>
      </c>
      <c r="I7213" t="str">
        <f>VLOOKUP(H7213,Table2[[State]:[Kürzel für Highcharts]],2,0)</f>
        <v>NV</v>
      </c>
    </row>
    <row r="7214" spans="1:9">
      <c r="A7214">
        <v>10</v>
      </c>
      <c r="B7214" s="3">
        <v>43030</v>
      </c>
      <c r="C7214">
        <v>1.37</v>
      </c>
      <c r="D7214">
        <v>204094.51</v>
      </c>
      <c r="E7214" t="s">
        <v>8</v>
      </c>
      <c r="F7214">
        <v>2017</v>
      </c>
      <c r="G7214" s="4" t="s">
        <v>31</v>
      </c>
      <c r="H7214" t="str">
        <f>VLOOKUP(G7214,States!$A$1:$B$71,2,0)</f>
        <v>Nevada</v>
      </c>
      <c r="I7214" t="str">
        <f>VLOOKUP(H7214,Table2[[State]:[Kürzel für Highcharts]],2,0)</f>
        <v>NV</v>
      </c>
    </row>
    <row r="7215" spans="1:9">
      <c r="A7215">
        <v>11</v>
      </c>
      <c r="B7215" s="3">
        <v>43023</v>
      </c>
      <c r="C7215">
        <v>1.45</v>
      </c>
      <c r="D7215">
        <v>202735.87</v>
      </c>
      <c r="E7215" t="s">
        <v>8</v>
      </c>
      <c r="F7215">
        <v>2017</v>
      </c>
      <c r="G7215" s="4" t="s">
        <v>31</v>
      </c>
      <c r="H7215" t="str">
        <f>VLOOKUP(G7215,States!$A$1:$B$71,2,0)</f>
        <v>Nevada</v>
      </c>
      <c r="I7215" t="str">
        <f>VLOOKUP(H7215,Table2[[State]:[Kürzel für Highcharts]],2,0)</f>
        <v>NV</v>
      </c>
    </row>
    <row r="7216" spans="1:9">
      <c r="A7216">
        <v>12</v>
      </c>
      <c r="B7216" s="3">
        <v>43016</v>
      </c>
      <c r="C7216">
        <v>1.64</v>
      </c>
      <c r="D7216">
        <v>195455.06</v>
      </c>
      <c r="E7216" t="s">
        <v>8</v>
      </c>
      <c r="F7216">
        <v>2017</v>
      </c>
      <c r="G7216" s="4" t="s">
        <v>31</v>
      </c>
      <c r="H7216" t="str">
        <f>VLOOKUP(G7216,States!$A$1:$B$71,2,0)</f>
        <v>Nevada</v>
      </c>
      <c r="I7216" t="str">
        <f>VLOOKUP(H7216,Table2[[State]:[Kürzel für Highcharts]],2,0)</f>
        <v>NV</v>
      </c>
    </row>
    <row r="7217" spans="1:9">
      <c r="A7217">
        <v>13</v>
      </c>
      <c r="B7217" s="3">
        <v>43009</v>
      </c>
      <c r="C7217">
        <v>1.61</v>
      </c>
      <c r="D7217">
        <v>189529.26</v>
      </c>
      <c r="E7217" t="s">
        <v>8</v>
      </c>
      <c r="F7217">
        <v>2017</v>
      </c>
      <c r="G7217" s="4" t="s">
        <v>31</v>
      </c>
      <c r="H7217" t="str">
        <f>VLOOKUP(G7217,States!$A$1:$B$71,2,0)</f>
        <v>Nevada</v>
      </c>
      <c r="I7217" t="str">
        <f>VLOOKUP(H7217,Table2[[State]:[Kürzel für Highcharts]],2,0)</f>
        <v>NV</v>
      </c>
    </row>
    <row r="7218" spans="1:9">
      <c r="A7218">
        <v>14</v>
      </c>
      <c r="B7218" s="3">
        <v>43002</v>
      </c>
      <c r="C7218">
        <v>1.61</v>
      </c>
      <c r="D7218">
        <v>192284.92</v>
      </c>
      <c r="E7218" t="s">
        <v>8</v>
      </c>
      <c r="F7218">
        <v>2017</v>
      </c>
      <c r="G7218" s="4" t="s">
        <v>31</v>
      </c>
      <c r="H7218" t="str">
        <f>VLOOKUP(G7218,States!$A$1:$B$71,2,0)</f>
        <v>Nevada</v>
      </c>
      <c r="I7218" t="str">
        <f>VLOOKUP(H7218,Table2[[State]:[Kürzel für Highcharts]],2,0)</f>
        <v>NV</v>
      </c>
    </row>
    <row r="7219" spans="1:9">
      <c r="A7219">
        <v>15</v>
      </c>
      <c r="B7219" s="3">
        <v>42995</v>
      </c>
      <c r="C7219">
        <v>1.58</v>
      </c>
      <c r="D7219">
        <v>201028.75</v>
      </c>
      <c r="E7219" t="s">
        <v>8</v>
      </c>
      <c r="F7219">
        <v>2017</v>
      </c>
      <c r="G7219" s="4" t="s">
        <v>31</v>
      </c>
      <c r="H7219" t="str">
        <f>VLOOKUP(G7219,States!$A$1:$B$71,2,0)</f>
        <v>Nevada</v>
      </c>
      <c r="I7219" t="str">
        <f>VLOOKUP(H7219,Table2[[State]:[Kürzel für Highcharts]],2,0)</f>
        <v>NV</v>
      </c>
    </row>
    <row r="7220" spans="1:9">
      <c r="A7220">
        <v>16</v>
      </c>
      <c r="B7220" s="3">
        <v>42988</v>
      </c>
      <c r="C7220">
        <v>1.49</v>
      </c>
      <c r="D7220">
        <v>215393.25</v>
      </c>
      <c r="E7220" t="s">
        <v>8</v>
      </c>
      <c r="F7220">
        <v>2017</v>
      </c>
      <c r="G7220" s="4" t="s">
        <v>31</v>
      </c>
      <c r="H7220" t="str">
        <f>VLOOKUP(G7220,States!$A$1:$B$71,2,0)</f>
        <v>Nevada</v>
      </c>
      <c r="I7220" t="str">
        <f>VLOOKUP(H7220,Table2[[State]:[Kürzel für Highcharts]],2,0)</f>
        <v>NV</v>
      </c>
    </row>
    <row r="7221" spans="1:9">
      <c r="A7221">
        <v>17</v>
      </c>
      <c r="B7221" s="3">
        <v>42981</v>
      </c>
      <c r="C7221">
        <v>1.53</v>
      </c>
      <c r="D7221">
        <v>204091.69</v>
      </c>
      <c r="E7221" t="s">
        <v>8</v>
      </c>
      <c r="F7221">
        <v>2017</v>
      </c>
      <c r="G7221" s="4" t="s">
        <v>31</v>
      </c>
      <c r="H7221" t="str">
        <f>VLOOKUP(G7221,States!$A$1:$B$71,2,0)</f>
        <v>Nevada</v>
      </c>
      <c r="I7221" t="str">
        <f>VLOOKUP(H7221,Table2[[State]:[Kürzel für Highcharts]],2,0)</f>
        <v>NV</v>
      </c>
    </row>
    <row r="7222" spans="1:9">
      <c r="A7222">
        <v>18</v>
      </c>
      <c r="B7222" s="3">
        <v>42974</v>
      </c>
      <c r="C7222">
        <v>1.48</v>
      </c>
      <c r="D7222">
        <v>203947.9</v>
      </c>
      <c r="E7222" t="s">
        <v>8</v>
      </c>
      <c r="F7222">
        <v>2017</v>
      </c>
      <c r="G7222" s="4" t="s">
        <v>31</v>
      </c>
      <c r="H7222" t="str">
        <f>VLOOKUP(G7222,States!$A$1:$B$71,2,0)</f>
        <v>Nevada</v>
      </c>
      <c r="I7222" t="str">
        <f>VLOOKUP(H7222,Table2[[State]:[Kürzel für Highcharts]],2,0)</f>
        <v>NV</v>
      </c>
    </row>
    <row r="7223" spans="1:9">
      <c r="A7223">
        <v>19</v>
      </c>
      <c r="B7223" s="3">
        <v>42967</v>
      </c>
      <c r="C7223">
        <v>1.26</v>
      </c>
      <c r="D7223">
        <v>261684.23</v>
      </c>
      <c r="E7223" t="s">
        <v>8</v>
      </c>
      <c r="F7223">
        <v>2017</v>
      </c>
      <c r="G7223" s="4" t="s">
        <v>31</v>
      </c>
      <c r="H7223" t="str">
        <f>VLOOKUP(G7223,States!$A$1:$B$71,2,0)</f>
        <v>Nevada</v>
      </c>
      <c r="I7223" t="str">
        <f>VLOOKUP(H7223,Table2[[State]:[Kürzel für Highcharts]],2,0)</f>
        <v>NV</v>
      </c>
    </row>
    <row r="7224" spans="1:9">
      <c r="A7224">
        <v>20</v>
      </c>
      <c r="B7224" s="3">
        <v>42960</v>
      </c>
      <c r="C7224">
        <v>1.18</v>
      </c>
      <c r="D7224">
        <v>323793.98</v>
      </c>
      <c r="E7224" t="s">
        <v>8</v>
      </c>
      <c r="F7224">
        <v>2017</v>
      </c>
      <c r="G7224" s="4" t="s">
        <v>31</v>
      </c>
      <c r="H7224" t="str">
        <f>VLOOKUP(G7224,States!$A$1:$B$71,2,0)</f>
        <v>Nevada</v>
      </c>
      <c r="I7224" t="str">
        <f>VLOOKUP(H7224,Table2[[State]:[Kürzel für Highcharts]],2,0)</f>
        <v>NV</v>
      </c>
    </row>
    <row r="7225" spans="1:9">
      <c r="A7225">
        <v>21</v>
      </c>
      <c r="B7225" s="3">
        <v>42953</v>
      </c>
      <c r="C7225">
        <v>1.3</v>
      </c>
      <c r="D7225">
        <v>283779.46999999997</v>
      </c>
      <c r="E7225" t="s">
        <v>8</v>
      </c>
      <c r="F7225">
        <v>2017</v>
      </c>
      <c r="G7225" s="4" t="s">
        <v>31</v>
      </c>
      <c r="H7225" t="str">
        <f>VLOOKUP(G7225,States!$A$1:$B$71,2,0)</f>
        <v>Nevada</v>
      </c>
      <c r="I7225" t="str">
        <f>VLOOKUP(H7225,Table2[[State]:[Kürzel für Highcharts]],2,0)</f>
        <v>NV</v>
      </c>
    </row>
    <row r="7226" spans="1:9">
      <c r="A7226">
        <v>22</v>
      </c>
      <c r="B7226" s="3">
        <v>42946</v>
      </c>
      <c r="C7226">
        <v>1.29</v>
      </c>
      <c r="D7226">
        <v>288905.90000000002</v>
      </c>
      <c r="E7226" t="s">
        <v>8</v>
      </c>
      <c r="F7226">
        <v>2017</v>
      </c>
      <c r="G7226" s="4" t="s">
        <v>31</v>
      </c>
      <c r="H7226" t="str">
        <f>VLOOKUP(G7226,States!$A$1:$B$71,2,0)</f>
        <v>Nevada</v>
      </c>
      <c r="I7226" t="str">
        <f>VLOOKUP(H7226,Table2[[State]:[Kürzel für Highcharts]],2,0)</f>
        <v>NV</v>
      </c>
    </row>
    <row r="7227" spans="1:9">
      <c r="A7227">
        <v>23</v>
      </c>
      <c r="B7227" s="3">
        <v>42939</v>
      </c>
      <c r="C7227">
        <v>1.28</v>
      </c>
      <c r="D7227">
        <v>296887.44</v>
      </c>
      <c r="E7227" t="s">
        <v>8</v>
      </c>
      <c r="F7227">
        <v>2017</v>
      </c>
      <c r="G7227" s="4" t="s">
        <v>31</v>
      </c>
      <c r="H7227" t="str">
        <f>VLOOKUP(G7227,States!$A$1:$B$71,2,0)</f>
        <v>Nevada</v>
      </c>
      <c r="I7227" t="str">
        <f>VLOOKUP(H7227,Table2[[State]:[Kürzel für Highcharts]],2,0)</f>
        <v>NV</v>
      </c>
    </row>
    <row r="7228" spans="1:9">
      <c r="A7228">
        <v>24</v>
      </c>
      <c r="B7228" s="3">
        <v>42932</v>
      </c>
      <c r="C7228">
        <v>1.22</v>
      </c>
      <c r="D7228">
        <v>299858.78999999998</v>
      </c>
      <c r="E7228" t="s">
        <v>8</v>
      </c>
      <c r="F7228">
        <v>2017</v>
      </c>
      <c r="G7228" s="4" t="s">
        <v>31</v>
      </c>
      <c r="H7228" t="str">
        <f>VLOOKUP(G7228,States!$A$1:$B$71,2,0)</f>
        <v>Nevada</v>
      </c>
      <c r="I7228" t="str">
        <f>VLOOKUP(H7228,Table2[[State]:[Kürzel für Highcharts]],2,0)</f>
        <v>NV</v>
      </c>
    </row>
    <row r="7229" spans="1:9">
      <c r="A7229">
        <v>25</v>
      </c>
      <c r="B7229" s="3">
        <v>42925</v>
      </c>
      <c r="C7229">
        <v>0.99</v>
      </c>
      <c r="D7229">
        <v>399827.4</v>
      </c>
      <c r="E7229" t="s">
        <v>8</v>
      </c>
      <c r="F7229">
        <v>2017</v>
      </c>
      <c r="G7229" s="4" t="s">
        <v>31</v>
      </c>
      <c r="H7229" t="str">
        <f>VLOOKUP(G7229,States!$A$1:$B$71,2,0)</f>
        <v>Nevada</v>
      </c>
      <c r="I7229" t="str">
        <f>VLOOKUP(H7229,Table2[[State]:[Kürzel für Highcharts]],2,0)</f>
        <v>NV</v>
      </c>
    </row>
    <row r="7230" spans="1:9">
      <c r="A7230">
        <v>26</v>
      </c>
      <c r="B7230" s="3">
        <v>42918</v>
      </c>
      <c r="C7230">
        <v>1.06</v>
      </c>
      <c r="D7230">
        <v>376795.81</v>
      </c>
      <c r="E7230" t="s">
        <v>8</v>
      </c>
      <c r="F7230">
        <v>2017</v>
      </c>
      <c r="G7230" s="4" t="s">
        <v>31</v>
      </c>
      <c r="H7230" t="str">
        <f>VLOOKUP(G7230,States!$A$1:$B$71,2,0)</f>
        <v>Nevada</v>
      </c>
      <c r="I7230" t="str">
        <f>VLOOKUP(H7230,Table2[[State]:[Kürzel für Highcharts]],2,0)</f>
        <v>NV</v>
      </c>
    </row>
    <row r="7231" spans="1:9">
      <c r="A7231">
        <v>27</v>
      </c>
      <c r="B7231" s="3">
        <v>42911</v>
      </c>
      <c r="C7231">
        <v>1.03</v>
      </c>
      <c r="D7231">
        <v>362489.51</v>
      </c>
      <c r="E7231" t="s">
        <v>8</v>
      </c>
      <c r="F7231">
        <v>2017</v>
      </c>
      <c r="G7231" s="4" t="s">
        <v>31</v>
      </c>
      <c r="H7231" t="str">
        <f>VLOOKUP(G7231,States!$A$1:$B$71,2,0)</f>
        <v>Nevada</v>
      </c>
      <c r="I7231" t="str">
        <f>VLOOKUP(H7231,Table2[[State]:[Kürzel für Highcharts]],2,0)</f>
        <v>NV</v>
      </c>
    </row>
    <row r="7232" spans="1:9">
      <c r="A7232">
        <v>28</v>
      </c>
      <c r="B7232" s="3">
        <v>42904</v>
      </c>
      <c r="C7232">
        <v>1.01</v>
      </c>
      <c r="D7232">
        <v>357696.04</v>
      </c>
      <c r="E7232" t="s">
        <v>8</v>
      </c>
      <c r="F7232">
        <v>2017</v>
      </c>
      <c r="G7232" s="4" t="s">
        <v>31</v>
      </c>
      <c r="H7232" t="str">
        <f>VLOOKUP(G7232,States!$A$1:$B$71,2,0)</f>
        <v>Nevada</v>
      </c>
      <c r="I7232" t="str">
        <f>VLOOKUP(H7232,Table2[[State]:[Kürzel für Highcharts]],2,0)</f>
        <v>NV</v>
      </c>
    </row>
    <row r="7233" spans="1:9">
      <c r="A7233">
        <v>29</v>
      </c>
      <c r="B7233" s="3">
        <v>42897</v>
      </c>
      <c r="C7233">
        <v>0.99</v>
      </c>
      <c r="D7233">
        <v>374211.54</v>
      </c>
      <c r="E7233" t="s">
        <v>8</v>
      </c>
      <c r="F7233">
        <v>2017</v>
      </c>
      <c r="G7233" s="4" t="s">
        <v>31</v>
      </c>
      <c r="H7233" t="str">
        <f>VLOOKUP(G7233,States!$A$1:$B$71,2,0)</f>
        <v>Nevada</v>
      </c>
      <c r="I7233" t="str">
        <f>VLOOKUP(H7233,Table2[[State]:[Kürzel für Highcharts]],2,0)</f>
        <v>NV</v>
      </c>
    </row>
    <row r="7234" spans="1:9">
      <c r="A7234">
        <v>30</v>
      </c>
      <c r="B7234" s="3">
        <v>42890</v>
      </c>
      <c r="C7234">
        <v>1.05</v>
      </c>
      <c r="D7234">
        <v>376990.33</v>
      </c>
      <c r="E7234" t="s">
        <v>8</v>
      </c>
      <c r="F7234">
        <v>2017</v>
      </c>
      <c r="G7234" s="4" t="s">
        <v>31</v>
      </c>
      <c r="H7234" t="str">
        <f>VLOOKUP(G7234,States!$A$1:$B$71,2,0)</f>
        <v>Nevada</v>
      </c>
      <c r="I7234" t="str">
        <f>VLOOKUP(H7234,Table2[[State]:[Kürzel für Highcharts]],2,0)</f>
        <v>NV</v>
      </c>
    </row>
    <row r="7235" spans="1:9">
      <c r="A7235">
        <v>31</v>
      </c>
      <c r="B7235" s="3">
        <v>42883</v>
      </c>
      <c r="C7235">
        <v>1.06</v>
      </c>
      <c r="D7235">
        <v>364486.68</v>
      </c>
      <c r="E7235" t="s">
        <v>8</v>
      </c>
      <c r="F7235">
        <v>2017</v>
      </c>
      <c r="G7235" s="4" t="s">
        <v>31</v>
      </c>
      <c r="H7235" t="str">
        <f>VLOOKUP(G7235,States!$A$1:$B$71,2,0)</f>
        <v>Nevada</v>
      </c>
      <c r="I7235" t="str">
        <f>VLOOKUP(H7235,Table2[[State]:[Kürzel für Highcharts]],2,0)</f>
        <v>NV</v>
      </c>
    </row>
    <row r="7236" spans="1:9">
      <c r="A7236">
        <v>32</v>
      </c>
      <c r="B7236" s="3">
        <v>42876</v>
      </c>
      <c r="C7236">
        <v>1.02</v>
      </c>
      <c r="D7236">
        <v>356922.23</v>
      </c>
      <c r="E7236" t="s">
        <v>8</v>
      </c>
      <c r="F7236">
        <v>2017</v>
      </c>
      <c r="G7236" s="4" t="s">
        <v>31</v>
      </c>
      <c r="H7236" t="str">
        <f>VLOOKUP(G7236,States!$A$1:$B$71,2,0)</f>
        <v>Nevada</v>
      </c>
      <c r="I7236" t="str">
        <f>VLOOKUP(H7236,Table2[[State]:[Kürzel für Highcharts]],2,0)</f>
        <v>NV</v>
      </c>
    </row>
    <row r="7237" spans="1:9">
      <c r="A7237">
        <v>33</v>
      </c>
      <c r="B7237" s="3">
        <v>42869</v>
      </c>
      <c r="C7237">
        <v>0.98</v>
      </c>
      <c r="D7237">
        <v>399525.37</v>
      </c>
      <c r="E7237" t="s">
        <v>8</v>
      </c>
      <c r="F7237">
        <v>2017</v>
      </c>
      <c r="G7237" s="4" t="s">
        <v>31</v>
      </c>
      <c r="H7237" t="str">
        <f>VLOOKUP(G7237,States!$A$1:$B$71,2,0)</f>
        <v>Nevada</v>
      </c>
      <c r="I7237" t="str">
        <f>VLOOKUP(H7237,Table2[[State]:[Kürzel für Highcharts]],2,0)</f>
        <v>NV</v>
      </c>
    </row>
    <row r="7238" spans="1:9">
      <c r="A7238">
        <v>34</v>
      </c>
      <c r="B7238" s="3">
        <v>42862</v>
      </c>
      <c r="C7238">
        <v>0.94</v>
      </c>
      <c r="D7238">
        <v>468975.91</v>
      </c>
      <c r="E7238" t="s">
        <v>8</v>
      </c>
      <c r="F7238">
        <v>2017</v>
      </c>
      <c r="G7238" s="4" t="s">
        <v>31</v>
      </c>
      <c r="H7238" t="str">
        <f>VLOOKUP(G7238,States!$A$1:$B$71,2,0)</f>
        <v>Nevada</v>
      </c>
      <c r="I7238" t="str">
        <f>VLOOKUP(H7238,Table2[[State]:[Kürzel für Highcharts]],2,0)</f>
        <v>NV</v>
      </c>
    </row>
    <row r="7239" spans="1:9">
      <c r="A7239">
        <v>35</v>
      </c>
      <c r="B7239" s="3">
        <v>42855</v>
      </c>
      <c r="C7239">
        <v>0.95</v>
      </c>
      <c r="D7239">
        <v>359011.13</v>
      </c>
      <c r="E7239" t="s">
        <v>8</v>
      </c>
      <c r="F7239">
        <v>2017</v>
      </c>
      <c r="G7239" s="4" t="s">
        <v>31</v>
      </c>
      <c r="H7239" t="str">
        <f>VLOOKUP(G7239,States!$A$1:$B$71,2,0)</f>
        <v>Nevada</v>
      </c>
      <c r="I7239" t="str">
        <f>VLOOKUP(H7239,Table2[[State]:[Kürzel für Highcharts]],2,0)</f>
        <v>NV</v>
      </c>
    </row>
    <row r="7240" spans="1:9">
      <c r="A7240">
        <v>36</v>
      </c>
      <c r="B7240" s="3">
        <v>42848</v>
      </c>
      <c r="C7240">
        <v>0.84</v>
      </c>
      <c r="D7240">
        <v>439665.28</v>
      </c>
      <c r="E7240" t="s">
        <v>8</v>
      </c>
      <c r="F7240">
        <v>2017</v>
      </c>
      <c r="G7240" s="4" t="s">
        <v>31</v>
      </c>
      <c r="H7240" t="str">
        <f>VLOOKUP(G7240,States!$A$1:$B$71,2,0)</f>
        <v>Nevada</v>
      </c>
      <c r="I7240" t="str">
        <f>VLOOKUP(H7240,Table2[[State]:[Kürzel für Highcharts]],2,0)</f>
        <v>NV</v>
      </c>
    </row>
    <row r="7241" spans="1:9">
      <c r="A7241">
        <v>37</v>
      </c>
      <c r="B7241" s="3">
        <v>42841</v>
      </c>
      <c r="C7241">
        <v>0.93</v>
      </c>
      <c r="D7241">
        <v>410849.51</v>
      </c>
      <c r="E7241" t="s">
        <v>8</v>
      </c>
      <c r="F7241">
        <v>2017</v>
      </c>
      <c r="G7241" s="4" t="s">
        <v>31</v>
      </c>
      <c r="H7241" t="str">
        <f>VLOOKUP(G7241,States!$A$1:$B$71,2,0)</f>
        <v>Nevada</v>
      </c>
      <c r="I7241" t="str">
        <f>VLOOKUP(H7241,Table2[[State]:[Kürzel für Highcharts]],2,0)</f>
        <v>NV</v>
      </c>
    </row>
    <row r="7242" spans="1:9">
      <c r="A7242">
        <v>38</v>
      </c>
      <c r="B7242" s="3">
        <v>42834</v>
      </c>
      <c r="C7242">
        <v>1.04</v>
      </c>
      <c r="D7242">
        <v>304603.84000000003</v>
      </c>
      <c r="E7242" t="s">
        <v>8</v>
      </c>
      <c r="F7242">
        <v>2017</v>
      </c>
      <c r="G7242" s="4" t="s">
        <v>31</v>
      </c>
      <c r="H7242" t="str">
        <f>VLOOKUP(G7242,States!$A$1:$B$71,2,0)</f>
        <v>Nevada</v>
      </c>
      <c r="I7242" t="str">
        <f>VLOOKUP(H7242,Table2[[State]:[Kürzel für Highcharts]],2,0)</f>
        <v>NV</v>
      </c>
    </row>
    <row r="7243" spans="1:9">
      <c r="A7243">
        <v>39</v>
      </c>
      <c r="B7243" s="3">
        <v>42827</v>
      </c>
      <c r="C7243">
        <v>1.04</v>
      </c>
      <c r="D7243">
        <v>329722.62</v>
      </c>
      <c r="E7243" t="s">
        <v>8</v>
      </c>
      <c r="F7243">
        <v>2017</v>
      </c>
      <c r="G7243" s="4" t="s">
        <v>31</v>
      </c>
      <c r="H7243" t="str">
        <f>VLOOKUP(G7243,States!$A$1:$B$71,2,0)</f>
        <v>Nevada</v>
      </c>
      <c r="I7243" t="str">
        <f>VLOOKUP(H7243,Table2[[State]:[Kürzel für Highcharts]],2,0)</f>
        <v>NV</v>
      </c>
    </row>
    <row r="7244" spans="1:9">
      <c r="A7244">
        <v>40</v>
      </c>
      <c r="B7244" s="3">
        <v>42820</v>
      </c>
      <c r="C7244">
        <v>1.02</v>
      </c>
      <c r="D7244">
        <v>325734.59000000003</v>
      </c>
      <c r="E7244" t="s">
        <v>8</v>
      </c>
      <c r="F7244">
        <v>2017</v>
      </c>
      <c r="G7244" s="4" t="s">
        <v>31</v>
      </c>
      <c r="H7244" t="str">
        <f>VLOOKUP(G7244,States!$A$1:$B$71,2,0)</f>
        <v>Nevada</v>
      </c>
      <c r="I7244" t="str">
        <f>VLOOKUP(H7244,Table2[[State]:[Kürzel für Highcharts]],2,0)</f>
        <v>NV</v>
      </c>
    </row>
    <row r="7245" spans="1:9">
      <c r="A7245">
        <v>41</v>
      </c>
      <c r="B7245" s="3">
        <v>42813</v>
      </c>
      <c r="C7245">
        <v>1.02</v>
      </c>
      <c r="D7245">
        <v>318004.24</v>
      </c>
      <c r="E7245" t="s">
        <v>8</v>
      </c>
      <c r="F7245">
        <v>2017</v>
      </c>
      <c r="G7245" s="4" t="s">
        <v>31</v>
      </c>
      <c r="H7245" t="str">
        <f>VLOOKUP(G7245,States!$A$1:$B$71,2,0)</f>
        <v>Nevada</v>
      </c>
      <c r="I7245" t="str">
        <f>VLOOKUP(H7245,Table2[[State]:[Kürzel für Highcharts]],2,0)</f>
        <v>NV</v>
      </c>
    </row>
    <row r="7246" spans="1:9">
      <c r="A7246">
        <v>42</v>
      </c>
      <c r="B7246" s="3">
        <v>42806</v>
      </c>
      <c r="C7246">
        <v>0.99</v>
      </c>
      <c r="D7246">
        <v>315445.03000000003</v>
      </c>
      <c r="E7246" t="s">
        <v>8</v>
      </c>
      <c r="F7246">
        <v>2017</v>
      </c>
      <c r="G7246" s="4" t="s">
        <v>31</v>
      </c>
      <c r="H7246" t="str">
        <f>VLOOKUP(G7246,States!$A$1:$B$71,2,0)</f>
        <v>Nevada</v>
      </c>
      <c r="I7246" t="str">
        <f>VLOOKUP(H7246,Table2[[State]:[Kürzel für Highcharts]],2,0)</f>
        <v>NV</v>
      </c>
    </row>
    <row r="7247" spans="1:9">
      <c r="A7247">
        <v>43</v>
      </c>
      <c r="B7247" s="3">
        <v>42799</v>
      </c>
      <c r="C7247">
        <v>0.96</v>
      </c>
      <c r="D7247">
        <v>345889.75</v>
      </c>
      <c r="E7247" t="s">
        <v>8</v>
      </c>
      <c r="F7247">
        <v>2017</v>
      </c>
      <c r="G7247" s="4" t="s">
        <v>31</v>
      </c>
      <c r="H7247" t="str">
        <f>VLOOKUP(G7247,States!$A$1:$B$71,2,0)</f>
        <v>Nevada</v>
      </c>
      <c r="I7247" t="str">
        <f>VLOOKUP(H7247,Table2[[State]:[Kürzel für Highcharts]],2,0)</f>
        <v>NV</v>
      </c>
    </row>
    <row r="7248" spans="1:9">
      <c r="A7248">
        <v>44</v>
      </c>
      <c r="B7248" s="3">
        <v>42792</v>
      </c>
      <c r="C7248">
        <v>0.89</v>
      </c>
      <c r="D7248">
        <v>325905.13</v>
      </c>
      <c r="E7248" t="s">
        <v>8</v>
      </c>
      <c r="F7248">
        <v>2017</v>
      </c>
      <c r="G7248" s="4" t="s">
        <v>31</v>
      </c>
      <c r="H7248" t="str">
        <f>VLOOKUP(G7248,States!$A$1:$B$71,2,0)</f>
        <v>Nevada</v>
      </c>
      <c r="I7248" t="str">
        <f>VLOOKUP(H7248,Table2[[State]:[Kürzel für Highcharts]],2,0)</f>
        <v>NV</v>
      </c>
    </row>
    <row r="7249" spans="1:9">
      <c r="A7249">
        <v>45</v>
      </c>
      <c r="B7249" s="3">
        <v>42785</v>
      </c>
      <c r="C7249">
        <v>0.93</v>
      </c>
      <c r="D7249">
        <v>318600.59000000003</v>
      </c>
      <c r="E7249" t="s">
        <v>8</v>
      </c>
      <c r="F7249">
        <v>2017</v>
      </c>
      <c r="G7249" s="4" t="s">
        <v>31</v>
      </c>
      <c r="H7249" t="str">
        <f>VLOOKUP(G7249,States!$A$1:$B$71,2,0)</f>
        <v>Nevada</v>
      </c>
      <c r="I7249" t="str">
        <f>VLOOKUP(H7249,Table2[[State]:[Kürzel für Highcharts]],2,0)</f>
        <v>NV</v>
      </c>
    </row>
    <row r="7250" spans="1:9">
      <c r="A7250">
        <v>46</v>
      </c>
      <c r="B7250" s="3">
        <v>42778</v>
      </c>
      <c r="C7250">
        <v>0.72</v>
      </c>
      <c r="D7250">
        <v>406866.03</v>
      </c>
      <c r="E7250" t="s">
        <v>8</v>
      </c>
      <c r="F7250">
        <v>2017</v>
      </c>
      <c r="G7250" s="4" t="s">
        <v>31</v>
      </c>
      <c r="H7250" t="str">
        <f>VLOOKUP(G7250,States!$A$1:$B$71,2,0)</f>
        <v>Nevada</v>
      </c>
      <c r="I7250" t="str">
        <f>VLOOKUP(H7250,Table2[[State]:[Kürzel für Highcharts]],2,0)</f>
        <v>NV</v>
      </c>
    </row>
    <row r="7251" spans="1:9">
      <c r="A7251">
        <v>47</v>
      </c>
      <c r="B7251" s="3">
        <v>42771</v>
      </c>
      <c r="C7251">
        <v>0.54</v>
      </c>
      <c r="D7251">
        <v>680234.93</v>
      </c>
      <c r="E7251" t="s">
        <v>8</v>
      </c>
      <c r="F7251">
        <v>2017</v>
      </c>
      <c r="G7251" s="4" t="s">
        <v>31</v>
      </c>
      <c r="H7251" t="str">
        <f>VLOOKUP(G7251,States!$A$1:$B$71,2,0)</f>
        <v>Nevada</v>
      </c>
      <c r="I7251" t="str">
        <f>VLOOKUP(H7251,Table2[[State]:[Kürzel für Highcharts]],2,0)</f>
        <v>NV</v>
      </c>
    </row>
    <row r="7252" spans="1:9">
      <c r="A7252">
        <v>48</v>
      </c>
      <c r="B7252" s="3">
        <v>42764</v>
      </c>
      <c r="C7252">
        <v>0.93</v>
      </c>
      <c r="D7252">
        <v>309146.07</v>
      </c>
      <c r="E7252" t="s">
        <v>8</v>
      </c>
      <c r="F7252">
        <v>2017</v>
      </c>
      <c r="G7252" s="4" t="s">
        <v>31</v>
      </c>
      <c r="H7252" t="str">
        <f>VLOOKUP(G7252,States!$A$1:$B$71,2,0)</f>
        <v>Nevada</v>
      </c>
      <c r="I7252" t="str">
        <f>VLOOKUP(H7252,Table2[[State]:[Kürzel für Highcharts]],2,0)</f>
        <v>NV</v>
      </c>
    </row>
    <row r="7253" spans="1:9">
      <c r="A7253">
        <v>49</v>
      </c>
      <c r="B7253" s="3">
        <v>42757</v>
      </c>
      <c r="C7253">
        <v>0.79</v>
      </c>
      <c r="D7253">
        <v>382850.78</v>
      </c>
      <c r="E7253" t="s">
        <v>8</v>
      </c>
      <c r="F7253">
        <v>2017</v>
      </c>
      <c r="G7253" s="4" t="s">
        <v>31</v>
      </c>
      <c r="H7253" t="str">
        <f>VLOOKUP(G7253,States!$A$1:$B$71,2,0)</f>
        <v>Nevada</v>
      </c>
      <c r="I7253" t="str">
        <f>VLOOKUP(H7253,Table2[[State]:[Kürzel für Highcharts]],2,0)</f>
        <v>NV</v>
      </c>
    </row>
    <row r="7254" spans="1:9">
      <c r="A7254">
        <v>50</v>
      </c>
      <c r="B7254" s="3">
        <v>42750</v>
      </c>
      <c r="C7254">
        <v>0.78</v>
      </c>
      <c r="D7254">
        <v>419687.35</v>
      </c>
      <c r="E7254" t="s">
        <v>8</v>
      </c>
      <c r="F7254">
        <v>2017</v>
      </c>
      <c r="G7254" s="4" t="s">
        <v>31</v>
      </c>
      <c r="H7254" t="str">
        <f>VLOOKUP(G7254,States!$A$1:$B$71,2,0)</f>
        <v>Nevada</v>
      </c>
      <c r="I7254" t="str">
        <f>VLOOKUP(H7254,Table2[[State]:[Kürzel für Highcharts]],2,0)</f>
        <v>NV</v>
      </c>
    </row>
    <row r="7255" spans="1:9">
      <c r="A7255">
        <v>51</v>
      </c>
      <c r="B7255" s="3">
        <v>42743</v>
      </c>
      <c r="C7255">
        <v>0.81</v>
      </c>
      <c r="D7255">
        <v>411218.71</v>
      </c>
      <c r="E7255" t="s">
        <v>8</v>
      </c>
      <c r="F7255">
        <v>2017</v>
      </c>
      <c r="G7255" s="4" t="s">
        <v>31</v>
      </c>
      <c r="H7255" t="str">
        <f>VLOOKUP(G7255,States!$A$1:$B$71,2,0)</f>
        <v>Nevada</v>
      </c>
      <c r="I7255" t="str">
        <f>VLOOKUP(H7255,Table2[[State]:[Kürzel für Highcharts]],2,0)</f>
        <v>NV</v>
      </c>
    </row>
    <row r="7256" spans="1:9">
      <c r="A7256">
        <v>52</v>
      </c>
      <c r="B7256" s="3">
        <v>42736</v>
      </c>
      <c r="C7256">
        <v>0.77</v>
      </c>
      <c r="D7256">
        <v>363865.19</v>
      </c>
      <c r="E7256" t="s">
        <v>8</v>
      </c>
      <c r="F7256">
        <v>2017</v>
      </c>
      <c r="G7256" s="4" t="s">
        <v>31</v>
      </c>
      <c r="H7256" t="str">
        <f>VLOOKUP(G7256,States!$A$1:$B$71,2,0)</f>
        <v>Nevada</v>
      </c>
      <c r="I7256" t="str">
        <f>VLOOKUP(H7256,Table2[[State]:[Kürzel für Highcharts]],2,0)</f>
        <v>NV</v>
      </c>
    </row>
    <row r="7257" spans="1:9">
      <c r="A7257">
        <v>0</v>
      </c>
      <c r="B7257" s="3">
        <v>43184</v>
      </c>
      <c r="C7257">
        <v>1.01</v>
      </c>
      <c r="D7257">
        <v>382746.42</v>
      </c>
      <c r="E7257" t="s">
        <v>8</v>
      </c>
      <c r="F7257">
        <v>2018</v>
      </c>
      <c r="G7257" s="4" t="s">
        <v>31</v>
      </c>
      <c r="H7257" t="str">
        <f>VLOOKUP(G7257,States!$A$1:$B$71,2,0)</f>
        <v>Nevada</v>
      </c>
      <c r="I7257" t="str">
        <f>VLOOKUP(H7257,Table2[[State]:[Kürzel für Highcharts]],2,0)</f>
        <v>NV</v>
      </c>
    </row>
    <row r="7258" spans="1:9">
      <c r="A7258">
        <v>1</v>
      </c>
      <c r="B7258" s="3">
        <v>43177</v>
      </c>
      <c r="C7258">
        <v>1.17</v>
      </c>
      <c r="D7258">
        <v>311526.49</v>
      </c>
      <c r="E7258" t="s">
        <v>8</v>
      </c>
      <c r="F7258">
        <v>2018</v>
      </c>
      <c r="G7258" s="4" t="s">
        <v>31</v>
      </c>
      <c r="H7258" t="str">
        <f>VLOOKUP(G7258,States!$A$1:$B$71,2,0)</f>
        <v>Nevada</v>
      </c>
      <c r="I7258" t="str">
        <f>VLOOKUP(H7258,Table2[[State]:[Kürzel für Highcharts]],2,0)</f>
        <v>NV</v>
      </c>
    </row>
    <row r="7259" spans="1:9">
      <c r="A7259">
        <v>2</v>
      </c>
      <c r="B7259" s="3">
        <v>43170</v>
      </c>
      <c r="C7259">
        <v>1.18</v>
      </c>
      <c r="D7259">
        <v>298805.55</v>
      </c>
      <c r="E7259" t="s">
        <v>8</v>
      </c>
      <c r="F7259">
        <v>2018</v>
      </c>
      <c r="G7259" s="4" t="s">
        <v>31</v>
      </c>
      <c r="H7259" t="str">
        <f>VLOOKUP(G7259,States!$A$1:$B$71,2,0)</f>
        <v>Nevada</v>
      </c>
      <c r="I7259" t="str">
        <f>VLOOKUP(H7259,Table2[[State]:[Kürzel für Highcharts]],2,0)</f>
        <v>NV</v>
      </c>
    </row>
    <row r="7260" spans="1:9">
      <c r="A7260">
        <v>3</v>
      </c>
      <c r="B7260" s="3">
        <v>43163</v>
      </c>
      <c r="C7260">
        <v>1.05</v>
      </c>
      <c r="D7260">
        <v>371269.22</v>
      </c>
      <c r="E7260" t="s">
        <v>8</v>
      </c>
      <c r="F7260">
        <v>2018</v>
      </c>
      <c r="G7260" s="4" t="s">
        <v>31</v>
      </c>
      <c r="H7260" t="str">
        <f>VLOOKUP(G7260,States!$A$1:$B$71,2,0)</f>
        <v>Nevada</v>
      </c>
      <c r="I7260" t="str">
        <f>VLOOKUP(H7260,Table2[[State]:[Kürzel für Highcharts]],2,0)</f>
        <v>NV</v>
      </c>
    </row>
    <row r="7261" spans="1:9">
      <c r="A7261">
        <v>4</v>
      </c>
      <c r="B7261" s="3">
        <v>43156</v>
      </c>
      <c r="C7261">
        <v>1.05</v>
      </c>
      <c r="D7261">
        <v>352533.59</v>
      </c>
      <c r="E7261" t="s">
        <v>8</v>
      </c>
      <c r="F7261">
        <v>2018</v>
      </c>
      <c r="G7261" s="4" t="s">
        <v>31</v>
      </c>
      <c r="H7261" t="str">
        <f>VLOOKUP(G7261,States!$A$1:$B$71,2,0)</f>
        <v>Nevada</v>
      </c>
      <c r="I7261" t="str">
        <f>VLOOKUP(H7261,Table2[[State]:[Kürzel für Highcharts]],2,0)</f>
        <v>NV</v>
      </c>
    </row>
    <row r="7262" spans="1:9">
      <c r="A7262">
        <v>5</v>
      </c>
      <c r="B7262" s="3">
        <v>43149</v>
      </c>
      <c r="C7262">
        <v>1.1299999999999999</v>
      </c>
      <c r="D7262">
        <v>325042.62</v>
      </c>
      <c r="E7262" t="s">
        <v>8</v>
      </c>
      <c r="F7262">
        <v>2018</v>
      </c>
      <c r="G7262" s="4" t="s">
        <v>31</v>
      </c>
      <c r="H7262" t="str">
        <f>VLOOKUP(G7262,States!$A$1:$B$71,2,0)</f>
        <v>Nevada</v>
      </c>
      <c r="I7262" t="str">
        <f>VLOOKUP(H7262,Table2[[State]:[Kürzel für Highcharts]],2,0)</f>
        <v>NV</v>
      </c>
    </row>
    <row r="7263" spans="1:9">
      <c r="A7263">
        <v>6</v>
      </c>
      <c r="B7263" s="3">
        <v>43142</v>
      </c>
      <c r="C7263">
        <v>0.9</v>
      </c>
      <c r="D7263">
        <v>433809.84</v>
      </c>
      <c r="E7263" t="s">
        <v>8</v>
      </c>
      <c r="F7263">
        <v>2018</v>
      </c>
      <c r="G7263" s="4" t="s">
        <v>31</v>
      </c>
      <c r="H7263" t="str">
        <f>VLOOKUP(G7263,States!$A$1:$B$71,2,0)</f>
        <v>Nevada</v>
      </c>
      <c r="I7263" t="str">
        <f>VLOOKUP(H7263,Table2[[State]:[Kürzel für Highcharts]],2,0)</f>
        <v>NV</v>
      </c>
    </row>
    <row r="7264" spans="1:9">
      <c r="A7264">
        <v>7</v>
      </c>
      <c r="B7264" s="3">
        <v>43135</v>
      </c>
      <c r="C7264">
        <v>0.88</v>
      </c>
      <c r="D7264">
        <v>512982.73</v>
      </c>
      <c r="E7264" t="s">
        <v>8</v>
      </c>
      <c r="F7264">
        <v>2018</v>
      </c>
      <c r="G7264" s="4" t="s">
        <v>31</v>
      </c>
      <c r="H7264" t="str">
        <f>VLOOKUP(G7264,States!$A$1:$B$71,2,0)</f>
        <v>Nevada</v>
      </c>
      <c r="I7264" t="str">
        <f>VLOOKUP(H7264,Table2[[State]:[Kürzel für Highcharts]],2,0)</f>
        <v>NV</v>
      </c>
    </row>
    <row r="7265" spans="1:9">
      <c r="A7265">
        <v>8</v>
      </c>
      <c r="B7265" s="3">
        <v>43128</v>
      </c>
      <c r="C7265">
        <v>1.04</v>
      </c>
      <c r="D7265">
        <v>348153.29</v>
      </c>
      <c r="E7265" t="s">
        <v>8</v>
      </c>
      <c r="F7265">
        <v>2018</v>
      </c>
      <c r="G7265" s="4" t="s">
        <v>31</v>
      </c>
      <c r="H7265" t="str">
        <f>VLOOKUP(G7265,States!$A$1:$B$71,2,0)</f>
        <v>Nevada</v>
      </c>
      <c r="I7265" t="str">
        <f>VLOOKUP(H7265,Table2[[State]:[Kürzel für Highcharts]],2,0)</f>
        <v>NV</v>
      </c>
    </row>
    <row r="7266" spans="1:9">
      <c r="A7266">
        <v>9</v>
      </c>
      <c r="B7266" s="3">
        <v>43121</v>
      </c>
      <c r="C7266">
        <v>1.05</v>
      </c>
      <c r="D7266">
        <v>364155.28</v>
      </c>
      <c r="E7266" t="s">
        <v>8</v>
      </c>
      <c r="F7266">
        <v>2018</v>
      </c>
      <c r="G7266" s="4" t="s">
        <v>31</v>
      </c>
      <c r="H7266" t="str">
        <f>VLOOKUP(G7266,States!$A$1:$B$71,2,0)</f>
        <v>Nevada</v>
      </c>
      <c r="I7266" t="str">
        <f>VLOOKUP(H7266,Table2[[State]:[Kürzel für Highcharts]],2,0)</f>
        <v>NV</v>
      </c>
    </row>
    <row r="7267" spans="1:9">
      <c r="A7267">
        <v>10</v>
      </c>
      <c r="B7267" s="3">
        <v>43114</v>
      </c>
      <c r="C7267">
        <v>1.1599999999999999</v>
      </c>
      <c r="D7267">
        <v>322932.06</v>
      </c>
      <c r="E7267" t="s">
        <v>8</v>
      </c>
      <c r="F7267">
        <v>2018</v>
      </c>
      <c r="G7267" s="4" t="s">
        <v>31</v>
      </c>
      <c r="H7267" t="str">
        <f>VLOOKUP(G7267,States!$A$1:$B$71,2,0)</f>
        <v>Nevada</v>
      </c>
      <c r="I7267" t="str">
        <f>VLOOKUP(H7267,Table2[[State]:[Kürzel für Highcharts]],2,0)</f>
        <v>NV</v>
      </c>
    </row>
    <row r="7268" spans="1:9">
      <c r="A7268">
        <v>11</v>
      </c>
      <c r="B7268" s="3">
        <v>43107</v>
      </c>
      <c r="C7268">
        <v>1.05</v>
      </c>
      <c r="D7268">
        <v>345809.34</v>
      </c>
      <c r="E7268" t="s">
        <v>8</v>
      </c>
      <c r="F7268">
        <v>2018</v>
      </c>
      <c r="G7268" s="4" t="s">
        <v>31</v>
      </c>
      <c r="H7268" t="str">
        <f>VLOOKUP(G7268,States!$A$1:$B$71,2,0)</f>
        <v>Nevada</v>
      </c>
      <c r="I7268" t="str">
        <f>VLOOKUP(H7268,Table2[[State]:[Kürzel für Highcharts]],2,0)</f>
        <v>NV</v>
      </c>
    </row>
    <row r="7269" spans="1:9">
      <c r="A7269">
        <v>0</v>
      </c>
      <c r="B7269" s="3">
        <v>42365</v>
      </c>
      <c r="C7269">
        <v>1.94</v>
      </c>
      <c r="D7269">
        <v>4595.5</v>
      </c>
      <c r="E7269" t="s">
        <v>10</v>
      </c>
      <c r="F7269">
        <v>2015</v>
      </c>
      <c r="G7269" s="4" t="s">
        <v>31</v>
      </c>
      <c r="H7269" t="str">
        <f>VLOOKUP(G7269,States!$A$1:$B$71,2,0)</f>
        <v>Nevada</v>
      </c>
      <c r="I7269" t="str">
        <f>VLOOKUP(H7269,Table2[[State]:[Kürzel für Highcharts]],2,0)</f>
        <v>NV</v>
      </c>
    </row>
    <row r="7270" spans="1:9">
      <c r="A7270">
        <v>1</v>
      </c>
      <c r="B7270" s="3">
        <v>42358</v>
      </c>
      <c r="C7270">
        <v>1.99</v>
      </c>
      <c r="D7270">
        <v>4921.37</v>
      </c>
      <c r="E7270" t="s">
        <v>10</v>
      </c>
      <c r="F7270">
        <v>2015</v>
      </c>
      <c r="G7270" s="4" t="s">
        <v>31</v>
      </c>
      <c r="H7270" t="str">
        <f>VLOOKUP(G7270,States!$A$1:$B$71,2,0)</f>
        <v>Nevada</v>
      </c>
      <c r="I7270" t="str">
        <f>VLOOKUP(H7270,Table2[[State]:[Kürzel für Highcharts]],2,0)</f>
        <v>NV</v>
      </c>
    </row>
    <row r="7271" spans="1:9">
      <c r="A7271">
        <v>2</v>
      </c>
      <c r="B7271" s="3">
        <v>42351</v>
      </c>
      <c r="C7271">
        <v>1.89</v>
      </c>
      <c r="D7271">
        <v>5606.22</v>
      </c>
      <c r="E7271" t="s">
        <v>10</v>
      </c>
      <c r="F7271">
        <v>2015</v>
      </c>
      <c r="G7271" s="4" t="s">
        <v>31</v>
      </c>
      <c r="H7271" t="str">
        <f>VLOOKUP(G7271,States!$A$1:$B$71,2,0)</f>
        <v>Nevada</v>
      </c>
      <c r="I7271" t="str">
        <f>VLOOKUP(H7271,Table2[[State]:[Kürzel für Highcharts]],2,0)</f>
        <v>NV</v>
      </c>
    </row>
    <row r="7272" spans="1:9">
      <c r="A7272">
        <v>3</v>
      </c>
      <c r="B7272" s="3">
        <v>42344</v>
      </c>
      <c r="C7272">
        <v>1.97</v>
      </c>
      <c r="D7272">
        <v>4459.5600000000004</v>
      </c>
      <c r="E7272" t="s">
        <v>10</v>
      </c>
      <c r="F7272">
        <v>2015</v>
      </c>
      <c r="G7272" s="4" t="s">
        <v>31</v>
      </c>
      <c r="H7272" t="str">
        <f>VLOOKUP(G7272,States!$A$1:$B$71,2,0)</f>
        <v>Nevada</v>
      </c>
      <c r="I7272" t="str">
        <f>VLOOKUP(H7272,Table2[[State]:[Kürzel für Highcharts]],2,0)</f>
        <v>NV</v>
      </c>
    </row>
    <row r="7273" spans="1:9">
      <c r="A7273">
        <v>4</v>
      </c>
      <c r="B7273" s="3">
        <v>42337</v>
      </c>
      <c r="C7273">
        <v>2.17</v>
      </c>
      <c r="D7273">
        <v>3996.06</v>
      </c>
      <c r="E7273" t="s">
        <v>10</v>
      </c>
      <c r="F7273">
        <v>2015</v>
      </c>
      <c r="G7273" s="4" t="s">
        <v>31</v>
      </c>
      <c r="H7273" t="str">
        <f>VLOOKUP(G7273,States!$A$1:$B$71,2,0)</f>
        <v>Nevada</v>
      </c>
      <c r="I7273" t="str">
        <f>VLOOKUP(H7273,Table2[[State]:[Kürzel für Highcharts]],2,0)</f>
        <v>NV</v>
      </c>
    </row>
    <row r="7274" spans="1:9">
      <c r="A7274">
        <v>5</v>
      </c>
      <c r="B7274" s="3">
        <v>42330</v>
      </c>
      <c r="C7274">
        <v>2.0299999999999998</v>
      </c>
      <c r="D7274">
        <v>4731.93</v>
      </c>
      <c r="E7274" t="s">
        <v>10</v>
      </c>
      <c r="F7274">
        <v>2015</v>
      </c>
      <c r="G7274" s="4" t="s">
        <v>31</v>
      </c>
      <c r="H7274" t="str">
        <f>VLOOKUP(G7274,States!$A$1:$B$71,2,0)</f>
        <v>Nevada</v>
      </c>
      <c r="I7274" t="str">
        <f>VLOOKUP(H7274,Table2[[State]:[Kürzel für Highcharts]],2,0)</f>
        <v>NV</v>
      </c>
    </row>
    <row r="7275" spans="1:9">
      <c r="A7275">
        <v>6</v>
      </c>
      <c r="B7275" s="3">
        <v>42323</v>
      </c>
      <c r="C7275">
        <v>2.0499999999999998</v>
      </c>
      <c r="D7275">
        <v>4981.33</v>
      </c>
      <c r="E7275" t="s">
        <v>10</v>
      </c>
      <c r="F7275">
        <v>2015</v>
      </c>
      <c r="G7275" s="4" t="s">
        <v>31</v>
      </c>
      <c r="H7275" t="str">
        <f>VLOOKUP(G7275,States!$A$1:$B$71,2,0)</f>
        <v>Nevada</v>
      </c>
      <c r="I7275" t="str">
        <f>VLOOKUP(H7275,Table2[[State]:[Kürzel für Highcharts]],2,0)</f>
        <v>NV</v>
      </c>
    </row>
    <row r="7276" spans="1:9">
      <c r="A7276">
        <v>7</v>
      </c>
      <c r="B7276" s="3">
        <v>42316</v>
      </c>
      <c r="C7276">
        <v>1.96</v>
      </c>
      <c r="D7276">
        <v>5599.48</v>
      </c>
      <c r="E7276" t="s">
        <v>10</v>
      </c>
      <c r="F7276">
        <v>2015</v>
      </c>
      <c r="G7276" s="4" t="s">
        <v>31</v>
      </c>
      <c r="H7276" t="str">
        <f>VLOOKUP(G7276,States!$A$1:$B$71,2,0)</f>
        <v>Nevada</v>
      </c>
      <c r="I7276" t="str">
        <f>VLOOKUP(H7276,Table2[[State]:[Kürzel für Highcharts]],2,0)</f>
        <v>NV</v>
      </c>
    </row>
    <row r="7277" spans="1:9">
      <c r="A7277">
        <v>8</v>
      </c>
      <c r="B7277" s="3">
        <v>42309</v>
      </c>
      <c r="C7277">
        <v>1.88</v>
      </c>
      <c r="D7277">
        <v>5003.8</v>
      </c>
      <c r="E7277" t="s">
        <v>10</v>
      </c>
      <c r="F7277">
        <v>2015</v>
      </c>
      <c r="G7277" s="4" t="s">
        <v>31</v>
      </c>
      <c r="H7277" t="str">
        <f>VLOOKUP(G7277,States!$A$1:$B$71,2,0)</f>
        <v>Nevada</v>
      </c>
      <c r="I7277" t="str">
        <f>VLOOKUP(H7277,Table2[[State]:[Kürzel für Highcharts]],2,0)</f>
        <v>NV</v>
      </c>
    </row>
    <row r="7278" spans="1:9">
      <c r="A7278">
        <v>9</v>
      </c>
      <c r="B7278" s="3">
        <v>42302</v>
      </c>
      <c r="C7278">
        <v>2.16</v>
      </c>
      <c r="D7278">
        <v>4222.62</v>
      </c>
      <c r="E7278" t="s">
        <v>10</v>
      </c>
      <c r="F7278">
        <v>2015</v>
      </c>
      <c r="G7278" s="4" t="s">
        <v>31</v>
      </c>
      <c r="H7278" t="str">
        <f>VLOOKUP(G7278,States!$A$1:$B$71,2,0)</f>
        <v>Nevada</v>
      </c>
      <c r="I7278" t="str">
        <f>VLOOKUP(H7278,Table2[[State]:[Kürzel für Highcharts]],2,0)</f>
        <v>NV</v>
      </c>
    </row>
    <row r="7279" spans="1:9">
      <c r="A7279">
        <v>10</v>
      </c>
      <c r="B7279" s="3">
        <v>42295</v>
      </c>
      <c r="C7279">
        <v>2.21</v>
      </c>
      <c r="D7279">
        <v>4420.01</v>
      </c>
      <c r="E7279" t="s">
        <v>10</v>
      </c>
      <c r="F7279">
        <v>2015</v>
      </c>
      <c r="G7279" s="4" t="s">
        <v>31</v>
      </c>
      <c r="H7279" t="str">
        <f>VLOOKUP(G7279,States!$A$1:$B$71,2,0)</f>
        <v>Nevada</v>
      </c>
      <c r="I7279" t="str">
        <f>VLOOKUP(H7279,Table2[[State]:[Kürzel für Highcharts]],2,0)</f>
        <v>NV</v>
      </c>
    </row>
    <row r="7280" spans="1:9">
      <c r="A7280">
        <v>11</v>
      </c>
      <c r="B7280" s="3">
        <v>42288</v>
      </c>
      <c r="C7280">
        <v>2.2200000000000002</v>
      </c>
      <c r="D7280">
        <v>4355.33</v>
      </c>
      <c r="E7280" t="s">
        <v>10</v>
      </c>
      <c r="F7280">
        <v>2015</v>
      </c>
      <c r="G7280" s="4" t="s">
        <v>31</v>
      </c>
      <c r="H7280" t="str">
        <f>VLOOKUP(G7280,States!$A$1:$B$71,2,0)</f>
        <v>Nevada</v>
      </c>
      <c r="I7280" t="str">
        <f>VLOOKUP(H7280,Table2[[State]:[Kürzel für Highcharts]],2,0)</f>
        <v>NV</v>
      </c>
    </row>
    <row r="7281" spans="1:9">
      <c r="A7281">
        <v>12</v>
      </c>
      <c r="B7281" s="3">
        <v>42281</v>
      </c>
      <c r="C7281">
        <v>2.31</v>
      </c>
      <c r="D7281">
        <v>4655.07</v>
      </c>
      <c r="E7281" t="s">
        <v>10</v>
      </c>
      <c r="F7281">
        <v>2015</v>
      </c>
      <c r="G7281" s="4" t="s">
        <v>31</v>
      </c>
      <c r="H7281" t="str">
        <f>VLOOKUP(G7281,States!$A$1:$B$71,2,0)</f>
        <v>Nevada</v>
      </c>
      <c r="I7281" t="str">
        <f>VLOOKUP(H7281,Table2[[State]:[Kürzel für Highcharts]],2,0)</f>
        <v>NV</v>
      </c>
    </row>
    <row r="7282" spans="1:9">
      <c r="A7282">
        <v>13</v>
      </c>
      <c r="B7282" s="3">
        <v>42274</v>
      </c>
      <c r="C7282">
        <v>1.85</v>
      </c>
      <c r="D7282">
        <v>5756.8</v>
      </c>
      <c r="E7282" t="s">
        <v>10</v>
      </c>
      <c r="F7282">
        <v>2015</v>
      </c>
      <c r="G7282" s="4" t="s">
        <v>31</v>
      </c>
      <c r="H7282" t="str">
        <f>VLOOKUP(G7282,States!$A$1:$B$71,2,0)</f>
        <v>Nevada</v>
      </c>
      <c r="I7282" t="str">
        <f>VLOOKUP(H7282,Table2[[State]:[Kürzel für Highcharts]],2,0)</f>
        <v>NV</v>
      </c>
    </row>
    <row r="7283" spans="1:9">
      <c r="A7283">
        <v>14</v>
      </c>
      <c r="B7283" s="3">
        <v>42267</v>
      </c>
      <c r="C7283">
        <v>2.4</v>
      </c>
      <c r="D7283">
        <v>3413.65</v>
      </c>
      <c r="E7283" t="s">
        <v>10</v>
      </c>
      <c r="F7283">
        <v>2015</v>
      </c>
      <c r="G7283" s="4" t="s">
        <v>31</v>
      </c>
      <c r="H7283" t="str">
        <f>VLOOKUP(G7283,States!$A$1:$B$71,2,0)</f>
        <v>Nevada</v>
      </c>
      <c r="I7283" t="str">
        <f>VLOOKUP(H7283,Table2[[State]:[Kürzel für Highcharts]],2,0)</f>
        <v>NV</v>
      </c>
    </row>
    <row r="7284" spans="1:9">
      <c r="A7284">
        <v>15</v>
      </c>
      <c r="B7284" s="3">
        <v>42260</v>
      </c>
      <c r="C7284">
        <v>2.34</v>
      </c>
      <c r="D7284">
        <v>3783.2</v>
      </c>
      <c r="E7284" t="s">
        <v>10</v>
      </c>
      <c r="F7284">
        <v>2015</v>
      </c>
      <c r="G7284" s="4" t="s">
        <v>31</v>
      </c>
      <c r="H7284" t="str">
        <f>VLOOKUP(G7284,States!$A$1:$B$71,2,0)</f>
        <v>Nevada</v>
      </c>
      <c r="I7284" t="str">
        <f>VLOOKUP(H7284,Table2[[State]:[Kürzel für Highcharts]],2,0)</f>
        <v>NV</v>
      </c>
    </row>
    <row r="7285" spans="1:9">
      <c r="A7285">
        <v>16</v>
      </c>
      <c r="B7285" s="3">
        <v>42253</v>
      </c>
      <c r="C7285">
        <v>2.14</v>
      </c>
      <c r="D7285">
        <v>6723.56</v>
      </c>
      <c r="E7285" t="s">
        <v>10</v>
      </c>
      <c r="F7285">
        <v>2015</v>
      </c>
      <c r="G7285" s="4" t="s">
        <v>31</v>
      </c>
      <c r="H7285" t="str">
        <f>VLOOKUP(G7285,States!$A$1:$B$71,2,0)</f>
        <v>Nevada</v>
      </c>
      <c r="I7285" t="str">
        <f>VLOOKUP(H7285,Table2[[State]:[Kürzel für Highcharts]],2,0)</f>
        <v>NV</v>
      </c>
    </row>
    <row r="7286" spans="1:9">
      <c r="A7286">
        <v>17</v>
      </c>
      <c r="B7286" s="3">
        <v>42246</v>
      </c>
      <c r="C7286">
        <v>1.75</v>
      </c>
      <c r="D7286">
        <v>8160.56</v>
      </c>
      <c r="E7286" t="s">
        <v>10</v>
      </c>
      <c r="F7286">
        <v>2015</v>
      </c>
      <c r="G7286" s="4" t="s">
        <v>31</v>
      </c>
      <c r="H7286" t="str">
        <f>VLOOKUP(G7286,States!$A$1:$B$71,2,0)</f>
        <v>Nevada</v>
      </c>
      <c r="I7286" t="str">
        <f>VLOOKUP(H7286,Table2[[State]:[Kürzel für Highcharts]],2,0)</f>
        <v>NV</v>
      </c>
    </row>
    <row r="7287" spans="1:9">
      <c r="A7287">
        <v>18</v>
      </c>
      <c r="B7287" s="3">
        <v>42239</v>
      </c>
      <c r="C7287">
        <v>1.62</v>
      </c>
      <c r="D7287">
        <v>8676.7000000000007</v>
      </c>
      <c r="E7287" t="s">
        <v>10</v>
      </c>
      <c r="F7287">
        <v>2015</v>
      </c>
      <c r="G7287" s="4" t="s">
        <v>31</v>
      </c>
      <c r="H7287" t="str">
        <f>VLOOKUP(G7287,States!$A$1:$B$71,2,0)</f>
        <v>Nevada</v>
      </c>
      <c r="I7287" t="str">
        <f>VLOOKUP(H7287,Table2[[State]:[Kürzel für Highcharts]],2,0)</f>
        <v>NV</v>
      </c>
    </row>
    <row r="7288" spans="1:9">
      <c r="A7288">
        <v>19</v>
      </c>
      <c r="B7288" s="3">
        <v>42232</v>
      </c>
      <c r="C7288">
        <v>1.63</v>
      </c>
      <c r="D7288">
        <v>8549.4699999999993</v>
      </c>
      <c r="E7288" t="s">
        <v>10</v>
      </c>
      <c r="F7288">
        <v>2015</v>
      </c>
      <c r="G7288" s="4" t="s">
        <v>31</v>
      </c>
      <c r="H7288" t="str">
        <f>VLOOKUP(G7288,States!$A$1:$B$71,2,0)</f>
        <v>Nevada</v>
      </c>
      <c r="I7288" t="str">
        <f>VLOOKUP(H7288,Table2[[State]:[Kürzel für Highcharts]],2,0)</f>
        <v>NV</v>
      </c>
    </row>
    <row r="7289" spans="1:9">
      <c r="A7289">
        <v>20</v>
      </c>
      <c r="B7289" s="3">
        <v>42225</v>
      </c>
      <c r="C7289">
        <v>1.82</v>
      </c>
      <c r="D7289">
        <v>7773.81</v>
      </c>
      <c r="E7289" t="s">
        <v>10</v>
      </c>
      <c r="F7289">
        <v>2015</v>
      </c>
      <c r="G7289" s="4" t="s">
        <v>31</v>
      </c>
      <c r="H7289" t="str">
        <f>VLOOKUP(G7289,States!$A$1:$B$71,2,0)</f>
        <v>Nevada</v>
      </c>
      <c r="I7289" t="str">
        <f>VLOOKUP(H7289,Table2[[State]:[Kürzel für Highcharts]],2,0)</f>
        <v>NV</v>
      </c>
    </row>
    <row r="7290" spans="1:9">
      <c r="A7290">
        <v>21</v>
      </c>
      <c r="B7290" s="3">
        <v>42218</v>
      </c>
      <c r="C7290">
        <v>1.8</v>
      </c>
      <c r="D7290">
        <v>9065.7199999999993</v>
      </c>
      <c r="E7290" t="s">
        <v>10</v>
      </c>
      <c r="F7290">
        <v>2015</v>
      </c>
      <c r="G7290" s="4" t="s">
        <v>31</v>
      </c>
      <c r="H7290" t="str">
        <f>VLOOKUP(G7290,States!$A$1:$B$71,2,0)</f>
        <v>Nevada</v>
      </c>
      <c r="I7290" t="str">
        <f>VLOOKUP(H7290,Table2[[State]:[Kürzel für Highcharts]],2,0)</f>
        <v>NV</v>
      </c>
    </row>
    <row r="7291" spans="1:9">
      <c r="A7291">
        <v>22</v>
      </c>
      <c r="B7291" s="3">
        <v>42211</v>
      </c>
      <c r="C7291">
        <v>1.85</v>
      </c>
      <c r="D7291">
        <v>6775.02</v>
      </c>
      <c r="E7291" t="s">
        <v>10</v>
      </c>
      <c r="F7291">
        <v>2015</v>
      </c>
      <c r="G7291" s="4" t="s">
        <v>31</v>
      </c>
      <c r="H7291" t="str">
        <f>VLOOKUP(G7291,States!$A$1:$B$71,2,0)</f>
        <v>Nevada</v>
      </c>
      <c r="I7291" t="str">
        <f>VLOOKUP(H7291,Table2[[State]:[Kürzel für Highcharts]],2,0)</f>
        <v>NV</v>
      </c>
    </row>
    <row r="7292" spans="1:9">
      <c r="A7292">
        <v>23</v>
      </c>
      <c r="B7292" s="3">
        <v>42204</v>
      </c>
      <c r="C7292">
        <v>1.92</v>
      </c>
      <c r="D7292">
        <v>5058.93</v>
      </c>
      <c r="E7292" t="s">
        <v>10</v>
      </c>
      <c r="F7292">
        <v>2015</v>
      </c>
      <c r="G7292" s="4" t="s">
        <v>31</v>
      </c>
      <c r="H7292" t="str">
        <f>VLOOKUP(G7292,States!$A$1:$B$71,2,0)</f>
        <v>Nevada</v>
      </c>
      <c r="I7292" t="str">
        <f>VLOOKUP(H7292,Table2[[State]:[Kürzel für Highcharts]],2,0)</f>
        <v>NV</v>
      </c>
    </row>
    <row r="7293" spans="1:9">
      <c r="A7293">
        <v>24</v>
      </c>
      <c r="B7293" s="3">
        <v>42197</v>
      </c>
      <c r="C7293">
        <v>2.09</v>
      </c>
      <c r="D7293">
        <v>4999.62</v>
      </c>
      <c r="E7293" t="s">
        <v>10</v>
      </c>
      <c r="F7293">
        <v>2015</v>
      </c>
      <c r="G7293" s="4" t="s">
        <v>31</v>
      </c>
      <c r="H7293" t="str">
        <f>VLOOKUP(G7293,States!$A$1:$B$71,2,0)</f>
        <v>Nevada</v>
      </c>
      <c r="I7293" t="str">
        <f>VLOOKUP(H7293,Table2[[State]:[Kürzel für Highcharts]],2,0)</f>
        <v>NV</v>
      </c>
    </row>
    <row r="7294" spans="1:9">
      <c r="A7294">
        <v>25</v>
      </c>
      <c r="B7294" s="3">
        <v>42190</v>
      </c>
      <c r="C7294">
        <v>1.6</v>
      </c>
      <c r="D7294">
        <v>10492.77</v>
      </c>
      <c r="E7294" t="s">
        <v>10</v>
      </c>
      <c r="F7294">
        <v>2015</v>
      </c>
      <c r="G7294" s="4" t="s">
        <v>31</v>
      </c>
      <c r="H7294" t="str">
        <f>VLOOKUP(G7294,States!$A$1:$B$71,2,0)</f>
        <v>Nevada</v>
      </c>
      <c r="I7294" t="str">
        <f>VLOOKUP(H7294,Table2[[State]:[Kürzel für Highcharts]],2,0)</f>
        <v>NV</v>
      </c>
    </row>
    <row r="7295" spans="1:9">
      <c r="A7295">
        <v>26</v>
      </c>
      <c r="B7295" s="3">
        <v>42183</v>
      </c>
      <c r="C7295">
        <v>1.54</v>
      </c>
      <c r="D7295">
        <v>11098.01</v>
      </c>
      <c r="E7295" t="s">
        <v>10</v>
      </c>
      <c r="F7295">
        <v>2015</v>
      </c>
      <c r="G7295" s="4" t="s">
        <v>31</v>
      </c>
      <c r="H7295" t="str">
        <f>VLOOKUP(G7295,States!$A$1:$B$71,2,0)</f>
        <v>Nevada</v>
      </c>
      <c r="I7295" t="str">
        <f>VLOOKUP(H7295,Table2[[State]:[Kürzel für Highcharts]],2,0)</f>
        <v>NV</v>
      </c>
    </row>
    <row r="7296" spans="1:9">
      <c r="A7296">
        <v>27</v>
      </c>
      <c r="B7296" s="3">
        <v>42176</v>
      </c>
      <c r="C7296">
        <v>1.51</v>
      </c>
      <c r="D7296">
        <v>11225.55</v>
      </c>
      <c r="E7296" t="s">
        <v>10</v>
      </c>
      <c r="F7296">
        <v>2015</v>
      </c>
      <c r="G7296" s="4" t="s">
        <v>31</v>
      </c>
      <c r="H7296" t="str">
        <f>VLOOKUP(G7296,States!$A$1:$B$71,2,0)</f>
        <v>Nevada</v>
      </c>
      <c r="I7296" t="str">
        <f>VLOOKUP(H7296,Table2[[State]:[Kürzel für Highcharts]],2,0)</f>
        <v>NV</v>
      </c>
    </row>
    <row r="7297" spans="1:9">
      <c r="A7297">
        <v>28</v>
      </c>
      <c r="B7297" s="3">
        <v>42169</v>
      </c>
      <c r="C7297">
        <v>1.44</v>
      </c>
      <c r="D7297">
        <v>10351.700000000001</v>
      </c>
      <c r="E7297" t="s">
        <v>10</v>
      </c>
      <c r="F7297">
        <v>2015</v>
      </c>
      <c r="G7297" s="4" t="s">
        <v>31</v>
      </c>
      <c r="H7297" t="str">
        <f>VLOOKUP(G7297,States!$A$1:$B$71,2,0)</f>
        <v>Nevada</v>
      </c>
      <c r="I7297" t="str">
        <f>VLOOKUP(H7297,Table2[[State]:[Kürzel für Highcharts]],2,0)</f>
        <v>NV</v>
      </c>
    </row>
    <row r="7298" spans="1:9">
      <c r="A7298">
        <v>29</v>
      </c>
      <c r="B7298" s="3">
        <v>42162</v>
      </c>
      <c r="C7298">
        <v>1.43</v>
      </c>
      <c r="D7298">
        <v>10804.37</v>
      </c>
      <c r="E7298" t="s">
        <v>10</v>
      </c>
      <c r="F7298">
        <v>2015</v>
      </c>
      <c r="G7298" s="4" t="s">
        <v>31</v>
      </c>
      <c r="H7298" t="str">
        <f>VLOOKUP(G7298,States!$A$1:$B$71,2,0)</f>
        <v>Nevada</v>
      </c>
      <c r="I7298" t="str">
        <f>VLOOKUP(H7298,Table2[[State]:[Kürzel für Highcharts]],2,0)</f>
        <v>NV</v>
      </c>
    </row>
    <row r="7299" spans="1:9">
      <c r="A7299">
        <v>30</v>
      </c>
      <c r="B7299" s="3">
        <v>42155</v>
      </c>
      <c r="C7299">
        <v>1.35</v>
      </c>
      <c r="D7299">
        <v>11467.23</v>
      </c>
      <c r="E7299" t="s">
        <v>10</v>
      </c>
      <c r="F7299">
        <v>2015</v>
      </c>
      <c r="G7299" s="4" t="s">
        <v>31</v>
      </c>
      <c r="H7299" t="str">
        <f>VLOOKUP(G7299,States!$A$1:$B$71,2,0)</f>
        <v>Nevada</v>
      </c>
      <c r="I7299" t="str">
        <f>VLOOKUP(H7299,Table2[[State]:[Kürzel für Highcharts]],2,0)</f>
        <v>NV</v>
      </c>
    </row>
    <row r="7300" spans="1:9">
      <c r="A7300">
        <v>31</v>
      </c>
      <c r="B7300" s="3">
        <v>42148</v>
      </c>
      <c r="C7300">
        <v>1.33</v>
      </c>
      <c r="D7300">
        <v>12299.69</v>
      </c>
      <c r="E7300" t="s">
        <v>10</v>
      </c>
      <c r="F7300">
        <v>2015</v>
      </c>
      <c r="G7300" s="4" t="s">
        <v>31</v>
      </c>
      <c r="H7300" t="str">
        <f>VLOOKUP(G7300,States!$A$1:$B$71,2,0)</f>
        <v>Nevada</v>
      </c>
      <c r="I7300" t="str">
        <f>VLOOKUP(H7300,Table2[[State]:[Kürzel für Highcharts]],2,0)</f>
        <v>NV</v>
      </c>
    </row>
    <row r="7301" spans="1:9">
      <c r="A7301">
        <v>32</v>
      </c>
      <c r="B7301" s="3">
        <v>42141</v>
      </c>
      <c r="C7301">
        <v>1.35</v>
      </c>
      <c r="D7301">
        <v>12470.02</v>
      </c>
      <c r="E7301" t="s">
        <v>10</v>
      </c>
      <c r="F7301">
        <v>2015</v>
      </c>
      <c r="G7301" s="4" t="s">
        <v>31</v>
      </c>
      <c r="H7301" t="str">
        <f>VLOOKUP(G7301,States!$A$1:$B$71,2,0)</f>
        <v>Nevada</v>
      </c>
      <c r="I7301" t="str">
        <f>VLOOKUP(H7301,Table2[[State]:[Kürzel für Highcharts]],2,0)</f>
        <v>NV</v>
      </c>
    </row>
    <row r="7302" spans="1:9">
      <c r="A7302">
        <v>33</v>
      </c>
      <c r="B7302" s="3">
        <v>42134</v>
      </c>
      <c r="C7302">
        <v>1.34</v>
      </c>
      <c r="D7302">
        <v>10511.94</v>
      </c>
      <c r="E7302" t="s">
        <v>10</v>
      </c>
      <c r="F7302">
        <v>2015</v>
      </c>
      <c r="G7302" s="4" t="s">
        <v>31</v>
      </c>
      <c r="H7302" t="str">
        <f>VLOOKUP(G7302,States!$A$1:$B$71,2,0)</f>
        <v>Nevada</v>
      </c>
      <c r="I7302" t="str">
        <f>VLOOKUP(H7302,Table2[[State]:[Kürzel für Highcharts]],2,0)</f>
        <v>NV</v>
      </c>
    </row>
    <row r="7303" spans="1:9">
      <c r="A7303">
        <v>34</v>
      </c>
      <c r="B7303" s="3">
        <v>42127</v>
      </c>
      <c r="C7303">
        <v>1.41</v>
      </c>
      <c r="D7303">
        <v>10168.540000000001</v>
      </c>
      <c r="E7303" t="s">
        <v>10</v>
      </c>
      <c r="F7303">
        <v>2015</v>
      </c>
      <c r="G7303" s="4" t="s">
        <v>31</v>
      </c>
      <c r="H7303" t="str">
        <f>VLOOKUP(G7303,States!$A$1:$B$71,2,0)</f>
        <v>Nevada</v>
      </c>
      <c r="I7303" t="str">
        <f>VLOOKUP(H7303,Table2[[State]:[Kürzel für Highcharts]],2,0)</f>
        <v>NV</v>
      </c>
    </row>
    <row r="7304" spans="1:9">
      <c r="A7304">
        <v>35</v>
      </c>
      <c r="B7304" s="3">
        <v>42120</v>
      </c>
      <c r="C7304">
        <v>1.76</v>
      </c>
      <c r="D7304">
        <v>12433.98</v>
      </c>
      <c r="E7304" t="s">
        <v>10</v>
      </c>
      <c r="F7304">
        <v>2015</v>
      </c>
      <c r="G7304" s="4" t="s">
        <v>31</v>
      </c>
      <c r="H7304" t="str">
        <f>VLOOKUP(G7304,States!$A$1:$B$71,2,0)</f>
        <v>Nevada</v>
      </c>
      <c r="I7304" t="str">
        <f>VLOOKUP(H7304,Table2[[State]:[Kürzel für Highcharts]],2,0)</f>
        <v>NV</v>
      </c>
    </row>
    <row r="7305" spans="1:9">
      <c r="A7305">
        <v>36</v>
      </c>
      <c r="B7305" s="3">
        <v>42113</v>
      </c>
      <c r="C7305">
        <v>1.43</v>
      </c>
      <c r="D7305">
        <v>10527.86</v>
      </c>
      <c r="E7305" t="s">
        <v>10</v>
      </c>
      <c r="F7305">
        <v>2015</v>
      </c>
      <c r="G7305" s="4" t="s">
        <v>31</v>
      </c>
      <c r="H7305" t="str">
        <f>VLOOKUP(G7305,States!$A$1:$B$71,2,0)</f>
        <v>Nevada</v>
      </c>
      <c r="I7305" t="str">
        <f>VLOOKUP(H7305,Table2[[State]:[Kürzel für Highcharts]],2,0)</f>
        <v>NV</v>
      </c>
    </row>
    <row r="7306" spans="1:9">
      <c r="A7306">
        <v>37</v>
      </c>
      <c r="B7306" s="3">
        <v>42106</v>
      </c>
      <c r="C7306">
        <v>1.56</v>
      </c>
      <c r="D7306">
        <v>8894.91</v>
      </c>
      <c r="E7306" t="s">
        <v>10</v>
      </c>
      <c r="F7306">
        <v>2015</v>
      </c>
      <c r="G7306" s="4" t="s">
        <v>31</v>
      </c>
      <c r="H7306" t="str">
        <f>VLOOKUP(G7306,States!$A$1:$B$71,2,0)</f>
        <v>Nevada</v>
      </c>
      <c r="I7306" t="str">
        <f>VLOOKUP(H7306,Table2[[State]:[Kürzel für Highcharts]],2,0)</f>
        <v>NV</v>
      </c>
    </row>
    <row r="7307" spans="1:9">
      <c r="A7307">
        <v>38</v>
      </c>
      <c r="B7307" s="3">
        <v>42099</v>
      </c>
      <c r="C7307">
        <v>1.67</v>
      </c>
      <c r="D7307">
        <v>9356.1200000000008</v>
      </c>
      <c r="E7307" t="s">
        <v>10</v>
      </c>
      <c r="F7307">
        <v>2015</v>
      </c>
      <c r="G7307" s="4" t="s">
        <v>31</v>
      </c>
      <c r="H7307" t="str">
        <f>VLOOKUP(G7307,States!$A$1:$B$71,2,0)</f>
        <v>Nevada</v>
      </c>
      <c r="I7307" t="str">
        <f>VLOOKUP(H7307,Table2[[State]:[Kürzel für Highcharts]],2,0)</f>
        <v>NV</v>
      </c>
    </row>
    <row r="7308" spans="1:9">
      <c r="A7308">
        <v>39</v>
      </c>
      <c r="B7308" s="3">
        <v>42092</v>
      </c>
      <c r="C7308">
        <v>1.43</v>
      </c>
      <c r="D7308">
        <v>9469.98</v>
      </c>
      <c r="E7308" t="s">
        <v>10</v>
      </c>
      <c r="F7308">
        <v>2015</v>
      </c>
      <c r="G7308" s="4" t="s">
        <v>31</v>
      </c>
      <c r="H7308" t="str">
        <f>VLOOKUP(G7308,States!$A$1:$B$71,2,0)</f>
        <v>Nevada</v>
      </c>
      <c r="I7308" t="str">
        <f>VLOOKUP(H7308,Table2[[State]:[Kürzel für Highcharts]],2,0)</f>
        <v>NV</v>
      </c>
    </row>
    <row r="7309" spans="1:9">
      <c r="A7309">
        <v>40</v>
      </c>
      <c r="B7309" s="3">
        <v>42085</v>
      </c>
      <c r="C7309">
        <v>1.46</v>
      </c>
      <c r="D7309">
        <v>9021.3700000000008</v>
      </c>
      <c r="E7309" t="s">
        <v>10</v>
      </c>
      <c r="F7309">
        <v>2015</v>
      </c>
      <c r="G7309" s="4" t="s">
        <v>31</v>
      </c>
      <c r="H7309" t="str">
        <f>VLOOKUP(G7309,States!$A$1:$B$71,2,0)</f>
        <v>Nevada</v>
      </c>
      <c r="I7309" t="str">
        <f>VLOOKUP(H7309,Table2[[State]:[Kürzel für Highcharts]],2,0)</f>
        <v>NV</v>
      </c>
    </row>
    <row r="7310" spans="1:9">
      <c r="A7310">
        <v>41</v>
      </c>
      <c r="B7310" s="3">
        <v>42078</v>
      </c>
      <c r="C7310">
        <v>1.89</v>
      </c>
      <c r="D7310">
        <v>4860.3900000000003</v>
      </c>
      <c r="E7310" t="s">
        <v>10</v>
      </c>
      <c r="F7310">
        <v>2015</v>
      </c>
      <c r="G7310" s="4" t="s">
        <v>31</v>
      </c>
      <c r="H7310" t="str">
        <f>VLOOKUP(G7310,States!$A$1:$B$71,2,0)</f>
        <v>Nevada</v>
      </c>
      <c r="I7310" t="str">
        <f>VLOOKUP(H7310,Table2[[State]:[Kürzel für Highcharts]],2,0)</f>
        <v>NV</v>
      </c>
    </row>
    <row r="7311" spans="1:9">
      <c r="A7311">
        <v>42</v>
      </c>
      <c r="B7311" s="3">
        <v>42071</v>
      </c>
      <c r="C7311">
        <v>1.78</v>
      </c>
      <c r="D7311">
        <v>5910.67</v>
      </c>
      <c r="E7311" t="s">
        <v>10</v>
      </c>
      <c r="F7311">
        <v>2015</v>
      </c>
      <c r="G7311" s="4" t="s">
        <v>31</v>
      </c>
      <c r="H7311" t="str">
        <f>VLOOKUP(G7311,States!$A$1:$B$71,2,0)</f>
        <v>Nevada</v>
      </c>
      <c r="I7311" t="str">
        <f>VLOOKUP(H7311,Table2[[State]:[Kürzel für Highcharts]],2,0)</f>
        <v>NV</v>
      </c>
    </row>
    <row r="7312" spans="1:9">
      <c r="A7312">
        <v>43</v>
      </c>
      <c r="B7312" s="3">
        <v>42064</v>
      </c>
      <c r="C7312">
        <v>1.61</v>
      </c>
      <c r="D7312">
        <v>7867.61</v>
      </c>
      <c r="E7312" t="s">
        <v>10</v>
      </c>
      <c r="F7312">
        <v>2015</v>
      </c>
      <c r="G7312" s="4" t="s">
        <v>31</v>
      </c>
      <c r="H7312" t="str">
        <f>VLOOKUP(G7312,States!$A$1:$B$71,2,0)</f>
        <v>Nevada</v>
      </c>
      <c r="I7312" t="str">
        <f>VLOOKUP(H7312,Table2[[State]:[Kürzel für Highcharts]],2,0)</f>
        <v>NV</v>
      </c>
    </row>
    <row r="7313" spans="1:9">
      <c r="A7313">
        <v>44</v>
      </c>
      <c r="B7313" s="3">
        <v>42057</v>
      </c>
      <c r="C7313">
        <v>1.79</v>
      </c>
      <c r="D7313">
        <v>7179.44</v>
      </c>
      <c r="E7313" t="s">
        <v>10</v>
      </c>
      <c r="F7313">
        <v>2015</v>
      </c>
      <c r="G7313" s="4" t="s">
        <v>31</v>
      </c>
      <c r="H7313" t="str">
        <f>VLOOKUP(G7313,States!$A$1:$B$71,2,0)</f>
        <v>Nevada</v>
      </c>
      <c r="I7313" t="str">
        <f>VLOOKUP(H7313,Table2[[State]:[Kürzel für Highcharts]],2,0)</f>
        <v>NV</v>
      </c>
    </row>
    <row r="7314" spans="1:9">
      <c r="A7314">
        <v>45</v>
      </c>
      <c r="B7314" s="3">
        <v>42050</v>
      </c>
      <c r="C7314">
        <v>1.79</v>
      </c>
      <c r="D7314">
        <v>6259.44</v>
      </c>
      <c r="E7314" t="s">
        <v>10</v>
      </c>
      <c r="F7314">
        <v>2015</v>
      </c>
      <c r="G7314" s="4" t="s">
        <v>31</v>
      </c>
      <c r="H7314" t="str">
        <f>VLOOKUP(G7314,States!$A$1:$B$71,2,0)</f>
        <v>Nevada</v>
      </c>
      <c r="I7314" t="str">
        <f>VLOOKUP(H7314,Table2[[State]:[Kürzel für Highcharts]],2,0)</f>
        <v>NV</v>
      </c>
    </row>
    <row r="7315" spans="1:9">
      <c r="A7315">
        <v>46</v>
      </c>
      <c r="B7315" s="3">
        <v>42043</v>
      </c>
      <c r="C7315">
        <v>1.68</v>
      </c>
      <c r="D7315">
        <v>7138.01</v>
      </c>
      <c r="E7315" t="s">
        <v>10</v>
      </c>
      <c r="F7315">
        <v>2015</v>
      </c>
      <c r="G7315" s="4" t="s">
        <v>31</v>
      </c>
      <c r="H7315" t="str">
        <f>VLOOKUP(G7315,States!$A$1:$B$71,2,0)</f>
        <v>Nevada</v>
      </c>
      <c r="I7315" t="str">
        <f>VLOOKUP(H7315,Table2[[State]:[Kürzel für Highcharts]],2,0)</f>
        <v>NV</v>
      </c>
    </row>
    <row r="7316" spans="1:9">
      <c r="A7316">
        <v>47</v>
      </c>
      <c r="B7316" s="3">
        <v>42036</v>
      </c>
      <c r="C7316">
        <v>1.6</v>
      </c>
      <c r="D7316">
        <v>7634.17</v>
      </c>
      <c r="E7316" t="s">
        <v>10</v>
      </c>
      <c r="F7316">
        <v>2015</v>
      </c>
      <c r="G7316" s="4" t="s">
        <v>31</v>
      </c>
      <c r="H7316" t="str">
        <f>VLOOKUP(G7316,States!$A$1:$B$71,2,0)</f>
        <v>Nevada</v>
      </c>
      <c r="I7316" t="str">
        <f>VLOOKUP(H7316,Table2[[State]:[Kürzel für Highcharts]],2,0)</f>
        <v>NV</v>
      </c>
    </row>
    <row r="7317" spans="1:9">
      <c r="A7317">
        <v>48</v>
      </c>
      <c r="B7317" s="3">
        <v>42029</v>
      </c>
      <c r="C7317">
        <v>1.66</v>
      </c>
      <c r="D7317">
        <v>5758.68</v>
      </c>
      <c r="E7317" t="s">
        <v>10</v>
      </c>
      <c r="F7317">
        <v>2015</v>
      </c>
      <c r="G7317" s="4" t="s">
        <v>31</v>
      </c>
      <c r="H7317" t="str">
        <f>VLOOKUP(G7317,States!$A$1:$B$71,2,0)</f>
        <v>Nevada</v>
      </c>
      <c r="I7317" t="str">
        <f>VLOOKUP(H7317,Table2[[State]:[Kürzel für Highcharts]],2,0)</f>
        <v>NV</v>
      </c>
    </row>
    <row r="7318" spans="1:9">
      <c r="A7318">
        <v>49</v>
      </c>
      <c r="B7318" s="3">
        <v>42022</v>
      </c>
      <c r="C7318">
        <v>1.63</v>
      </c>
      <c r="D7318">
        <v>6032.31</v>
      </c>
      <c r="E7318" t="s">
        <v>10</v>
      </c>
      <c r="F7318">
        <v>2015</v>
      </c>
      <c r="G7318" s="4" t="s">
        <v>31</v>
      </c>
      <c r="H7318" t="str">
        <f>VLOOKUP(G7318,States!$A$1:$B$71,2,0)</f>
        <v>Nevada</v>
      </c>
      <c r="I7318" t="str">
        <f>VLOOKUP(H7318,Table2[[State]:[Kürzel für Highcharts]],2,0)</f>
        <v>NV</v>
      </c>
    </row>
    <row r="7319" spans="1:9">
      <c r="A7319">
        <v>50</v>
      </c>
      <c r="B7319" s="3">
        <v>42015</v>
      </c>
      <c r="C7319">
        <v>1.54</v>
      </c>
      <c r="D7319">
        <v>6144.55</v>
      </c>
      <c r="E7319" t="s">
        <v>10</v>
      </c>
      <c r="F7319">
        <v>2015</v>
      </c>
      <c r="G7319" s="4" t="s">
        <v>31</v>
      </c>
      <c r="H7319" t="str">
        <f>VLOOKUP(G7319,States!$A$1:$B$71,2,0)</f>
        <v>Nevada</v>
      </c>
      <c r="I7319" t="str">
        <f>VLOOKUP(H7319,Table2[[State]:[Kürzel für Highcharts]],2,0)</f>
        <v>NV</v>
      </c>
    </row>
    <row r="7320" spans="1:9">
      <c r="A7320">
        <v>51</v>
      </c>
      <c r="B7320" s="3">
        <v>42008</v>
      </c>
      <c r="C7320">
        <v>1.5</v>
      </c>
      <c r="D7320">
        <v>6329.83</v>
      </c>
      <c r="E7320" t="s">
        <v>10</v>
      </c>
      <c r="F7320">
        <v>2015</v>
      </c>
      <c r="G7320" s="4" t="s">
        <v>31</v>
      </c>
      <c r="H7320" t="str">
        <f>VLOOKUP(G7320,States!$A$1:$B$71,2,0)</f>
        <v>Nevada</v>
      </c>
      <c r="I7320" t="str">
        <f>VLOOKUP(H7320,Table2[[State]:[Kürzel für Highcharts]],2,0)</f>
        <v>NV</v>
      </c>
    </row>
    <row r="7321" spans="1:9">
      <c r="A7321">
        <v>0</v>
      </c>
      <c r="B7321" s="3">
        <v>42729</v>
      </c>
      <c r="C7321">
        <v>1.35</v>
      </c>
      <c r="D7321">
        <v>9519.43</v>
      </c>
      <c r="E7321" t="s">
        <v>10</v>
      </c>
      <c r="F7321">
        <v>2016</v>
      </c>
      <c r="G7321" s="4" t="s">
        <v>31</v>
      </c>
      <c r="H7321" t="str">
        <f>VLOOKUP(G7321,States!$A$1:$B$71,2,0)</f>
        <v>Nevada</v>
      </c>
      <c r="I7321" t="str">
        <f>VLOOKUP(H7321,Table2[[State]:[Kürzel für Highcharts]],2,0)</f>
        <v>NV</v>
      </c>
    </row>
    <row r="7322" spans="1:9">
      <c r="A7322">
        <v>1</v>
      </c>
      <c r="B7322" s="3">
        <v>42722</v>
      </c>
      <c r="C7322">
        <v>1.42</v>
      </c>
      <c r="D7322">
        <v>7232.71</v>
      </c>
      <c r="E7322" t="s">
        <v>10</v>
      </c>
      <c r="F7322">
        <v>2016</v>
      </c>
      <c r="G7322" s="4" t="s">
        <v>31</v>
      </c>
      <c r="H7322" t="str">
        <f>VLOOKUP(G7322,States!$A$1:$B$71,2,0)</f>
        <v>Nevada</v>
      </c>
      <c r="I7322" t="str">
        <f>VLOOKUP(H7322,Table2[[State]:[Kürzel für Highcharts]],2,0)</f>
        <v>NV</v>
      </c>
    </row>
    <row r="7323" spans="1:9">
      <c r="A7323">
        <v>2</v>
      </c>
      <c r="B7323" s="3">
        <v>42715</v>
      </c>
      <c r="C7323">
        <v>1.76</v>
      </c>
      <c r="D7323">
        <v>6257.58</v>
      </c>
      <c r="E7323" t="s">
        <v>10</v>
      </c>
      <c r="F7323">
        <v>2016</v>
      </c>
      <c r="G7323" s="4" t="s">
        <v>31</v>
      </c>
      <c r="H7323" t="str">
        <f>VLOOKUP(G7323,States!$A$1:$B$71,2,0)</f>
        <v>Nevada</v>
      </c>
      <c r="I7323" t="str">
        <f>VLOOKUP(H7323,Table2[[State]:[Kürzel für Highcharts]],2,0)</f>
        <v>NV</v>
      </c>
    </row>
    <row r="7324" spans="1:9">
      <c r="A7324">
        <v>3</v>
      </c>
      <c r="B7324" s="3">
        <v>42708</v>
      </c>
      <c r="C7324">
        <v>2.17</v>
      </c>
      <c r="D7324">
        <v>4786.42</v>
      </c>
      <c r="E7324" t="s">
        <v>10</v>
      </c>
      <c r="F7324">
        <v>2016</v>
      </c>
      <c r="G7324" s="4" t="s">
        <v>31</v>
      </c>
      <c r="H7324" t="str">
        <f>VLOOKUP(G7324,States!$A$1:$B$71,2,0)</f>
        <v>Nevada</v>
      </c>
      <c r="I7324" t="str">
        <f>VLOOKUP(H7324,Table2[[State]:[Kürzel für Highcharts]],2,0)</f>
        <v>NV</v>
      </c>
    </row>
    <row r="7325" spans="1:9">
      <c r="A7325">
        <v>4</v>
      </c>
      <c r="B7325" s="3">
        <v>42701</v>
      </c>
      <c r="C7325">
        <v>1.74</v>
      </c>
      <c r="D7325">
        <v>6539.69</v>
      </c>
      <c r="E7325" t="s">
        <v>10</v>
      </c>
      <c r="F7325">
        <v>2016</v>
      </c>
      <c r="G7325" s="4" t="s">
        <v>31</v>
      </c>
      <c r="H7325" t="str">
        <f>VLOOKUP(G7325,States!$A$1:$B$71,2,0)</f>
        <v>Nevada</v>
      </c>
      <c r="I7325" t="str">
        <f>VLOOKUP(H7325,Table2[[State]:[Kürzel für Highcharts]],2,0)</f>
        <v>NV</v>
      </c>
    </row>
    <row r="7326" spans="1:9">
      <c r="A7326">
        <v>5</v>
      </c>
      <c r="B7326" s="3">
        <v>42694</v>
      </c>
      <c r="C7326">
        <v>1.83</v>
      </c>
      <c r="D7326">
        <v>6717.05</v>
      </c>
      <c r="E7326" t="s">
        <v>10</v>
      </c>
      <c r="F7326">
        <v>2016</v>
      </c>
      <c r="G7326" s="4" t="s">
        <v>31</v>
      </c>
      <c r="H7326" t="str">
        <f>VLOOKUP(G7326,States!$A$1:$B$71,2,0)</f>
        <v>Nevada</v>
      </c>
      <c r="I7326" t="str">
        <f>VLOOKUP(H7326,Table2[[State]:[Kürzel für Highcharts]],2,0)</f>
        <v>NV</v>
      </c>
    </row>
    <row r="7327" spans="1:9">
      <c r="A7327">
        <v>6</v>
      </c>
      <c r="B7327" s="3">
        <v>42687</v>
      </c>
      <c r="C7327">
        <v>1.51</v>
      </c>
      <c r="D7327">
        <v>11117.12</v>
      </c>
      <c r="E7327" t="s">
        <v>10</v>
      </c>
      <c r="F7327">
        <v>2016</v>
      </c>
      <c r="G7327" s="4" t="s">
        <v>31</v>
      </c>
      <c r="H7327" t="str">
        <f>VLOOKUP(G7327,States!$A$1:$B$71,2,0)</f>
        <v>Nevada</v>
      </c>
      <c r="I7327" t="str">
        <f>VLOOKUP(H7327,Table2[[State]:[Kürzel für Highcharts]],2,0)</f>
        <v>NV</v>
      </c>
    </row>
    <row r="7328" spans="1:9">
      <c r="A7328">
        <v>7</v>
      </c>
      <c r="B7328" s="3">
        <v>42680</v>
      </c>
      <c r="C7328">
        <v>1.94</v>
      </c>
      <c r="D7328">
        <v>6815.62</v>
      </c>
      <c r="E7328" t="s">
        <v>10</v>
      </c>
      <c r="F7328">
        <v>2016</v>
      </c>
      <c r="G7328" s="4" t="s">
        <v>31</v>
      </c>
      <c r="H7328" t="str">
        <f>VLOOKUP(G7328,States!$A$1:$B$71,2,0)</f>
        <v>Nevada</v>
      </c>
      <c r="I7328" t="str">
        <f>VLOOKUP(H7328,Table2[[State]:[Kürzel für Highcharts]],2,0)</f>
        <v>NV</v>
      </c>
    </row>
    <row r="7329" spans="1:9">
      <c r="A7329">
        <v>8</v>
      </c>
      <c r="B7329" s="3">
        <v>42673</v>
      </c>
      <c r="C7329">
        <v>2.76</v>
      </c>
      <c r="D7329">
        <v>3238.28</v>
      </c>
      <c r="E7329" t="s">
        <v>10</v>
      </c>
      <c r="F7329">
        <v>2016</v>
      </c>
      <c r="G7329" s="4" t="s">
        <v>31</v>
      </c>
      <c r="H7329" t="str">
        <f>VLOOKUP(G7329,States!$A$1:$B$71,2,0)</f>
        <v>Nevada</v>
      </c>
      <c r="I7329" t="str">
        <f>VLOOKUP(H7329,Table2[[State]:[Kürzel für Highcharts]],2,0)</f>
        <v>NV</v>
      </c>
    </row>
    <row r="7330" spans="1:9">
      <c r="A7330">
        <v>9</v>
      </c>
      <c r="B7330" s="3">
        <v>42666</v>
      </c>
      <c r="C7330">
        <v>2.2999999999999998</v>
      </c>
      <c r="D7330">
        <v>2988.4</v>
      </c>
      <c r="E7330" t="s">
        <v>10</v>
      </c>
      <c r="F7330">
        <v>2016</v>
      </c>
      <c r="G7330" s="4" t="s">
        <v>31</v>
      </c>
      <c r="H7330" t="str">
        <f>VLOOKUP(G7330,States!$A$1:$B$71,2,0)</f>
        <v>Nevada</v>
      </c>
      <c r="I7330" t="str">
        <f>VLOOKUP(H7330,Table2[[State]:[Kürzel für Highcharts]],2,0)</f>
        <v>NV</v>
      </c>
    </row>
    <row r="7331" spans="1:9">
      <c r="A7331">
        <v>10</v>
      </c>
      <c r="B7331" s="3">
        <v>42659</v>
      </c>
      <c r="C7331">
        <v>2.85</v>
      </c>
      <c r="D7331">
        <v>4317.3100000000004</v>
      </c>
      <c r="E7331" t="s">
        <v>10</v>
      </c>
      <c r="F7331">
        <v>2016</v>
      </c>
      <c r="G7331" s="4" t="s">
        <v>31</v>
      </c>
      <c r="H7331" t="str">
        <f>VLOOKUP(G7331,States!$A$1:$B$71,2,0)</f>
        <v>Nevada</v>
      </c>
      <c r="I7331" t="str">
        <f>VLOOKUP(H7331,Table2[[State]:[Kürzel für Highcharts]],2,0)</f>
        <v>NV</v>
      </c>
    </row>
    <row r="7332" spans="1:9">
      <c r="A7332">
        <v>11</v>
      </c>
      <c r="B7332" s="3">
        <v>42652</v>
      </c>
      <c r="C7332">
        <v>2.09</v>
      </c>
      <c r="D7332">
        <v>5771.2</v>
      </c>
      <c r="E7332" t="s">
        <v>10</v>
      </c>
      <c r="F7332">
        <v>2016</v>
      </c>
      <c r="G7332" s="4" t="s">
        <v>31</v>
      </c>
      <c r="H7332" t="str">
        <f>VLOOKUP(G7332,States!$A$1:$B$71,2,0)</f>
        <v>Nevada</v>
      </c>
      <c r="I7332" t="str">
        <f>VLOOKUP(H7332,Table2[[State]:[Kürzel für Highcharts]],2,0)</f>
        <v>NV</v>
      </c>
    </row>
    <row r="7333" spans="1:9">
      <c r="A7333">
        <v>12</v>
      </c>
      <c r="B7333" s="3">
        <v>42645</v>
      </c>
      <c r="C7333">
        <v>3.03</v>
      </c>
      <c r="D7333">
        <v>3714.71</v>
      </c>
      <c r="E7333" t="s">
        <v>10</v>
      </c>
      <c r="F7333">
        <v>2016</v>
      </c>
      <c r="G7333" s="4" t="s">
        <v>31</v>
      </c>
      <c r="H7333" t="str">
        <f>VLOOKUP(G7333,States!$A$1:$B$71,2,0)</f>
        <v>Nevada</v>
      </c>
      <c r="I7333" t="str">
        <f>VLOOKUP(H7333,Table2[[State]:[Kürzel für Highcharts]],2,0)</f>
        <v>NV</v>
      </c>
    </row>
    <row r="7334" spans="1:9">
      <c r="A7334">
        <v>13</v>
      </c>
      <c r="B7334" s="3">
        <v>42638</v>
      </c>
      <c r="C7334">
        <v>2.91</v>
      </c>
      <c r="D7334">
        <v>4103.97</v>
      </c>
      <c r="E7334" t="s">
        <v>10</v>
      </c>
      <c r="F7334">
        <v>2016</v>
      </c>
      <c r="G7334" s="4" t="s">
        <v>31</v>
      </c>
      <c r="H7334" t="str">
        <f>VLOOKUP(G7334,States!$A$1:$B$71,2,0)</f>
        <v>Nevada</v>
      </c>
      <c r="I7334" t="str">
        <f>VLOOKUP(H7334,Table2[[State]:[Kürzel für Highcharts]],2,0)</f>
        <v>NV</v>
      </c>
    </row>
    <row r="7335" spans="1:9">
      <c r="A7335">
        <v>14</v>
      </c>
      <c r="B7335" s="3">
        <v>42631</v>
      </c>
      <c r="C7335">
        <v>2.04</v>
      </c>
      <c r="D7335">
        <v>6494.77</v>
      </c>
      <c r="E7335" t="s">
        <v>10</v>
      </c>
      <c r="F7335">
        <v>2016</v>
      </c>
      <c r="G7335" s="4" t="s">
        <v>31</v>
      </c>
      <c r="H7335" t="str">
        <f>VLOOKUP(G7335,States!$A$1:$B$71,2,0)</f>
        <v>Nevada</v>
      </c>
      <c r="I7335" t="str">
        <f>VLOOKUP(H7335,Table2[[State]:[Kürzel für Highcharts]],2,0)</f>
        <v>NV</v>
      </c>
    </row>
    <row r="7336" spans="1:9">
      <c r="A7336">
        <v>15</v>
      </c>
      <c r="B7336" s="3">
        <v>42624</v>
      </c>
      <c r="C7336">
        <v>2.2000000000000002</v>
      </c>
      <c r="D7336">
        <v>7662.66</v>
      </c>
      <c r="E7336" t="s">
        <v>10</v>
      </c>
      <c r="F7336">
        <v>2016</v>
      </c>
      <c r="G7336" s="4" t="s">
        <v>31</v>
      </c>
      <c r="H7336" t="str">
        <f>VLOOKUP(G7336,States!$A$1:$B$71,2,0)</f>
        <v>Nevada</v>
      </c>
      <c r="I7336" t="str">
        <f>VLOOKUP(H7336,Table2[[State]:[Kürzel für Highcharts]],2,0)</f>
        <v>NV</v>
      </c>
    </row>
    <row r="7337" spans="1:9">
      <c r="A7337">
        <v>16</v>
      </c>
      <c r="B7337" s="3">
        <v>42617</v>
      </c>
      <c r="C7337">
        <v>2.02</v>
      </c>
      <c r="D7337">
        <v>9266.73</v>
      </c>
      <c r="E7337" t="s">
        <v>10</v>
      </c>
      <c r="F7337">
        <v>2016</v>
      </c>
      <c r="G7337" s="4" t="s">
        <v>31</v>
      </c>
      <c r="H7337" t="str">
        <f>VLOOKUP(G7337,States!$A$1:$B$71,2,0)</f>
        <v>Nevada</v>
      </c>
      <c r="I7337" t="str">
        <f>VLOOKUP(H7337,Table2[[State]:[Kürzel für Highcharts]],2,0)</f>
        <v>NV</v>
      </c>
    </row>
    <row r="7338" spans="1:9">
      <c r="A7338">
        <v>17</v>
      </c>
      <c r="B7338" s="3">
        <v>42610</v>
      </c>
      <c r="C7338">
        <v>2.02</v>
      </c>
      <c r="D7338">
        <v>8132.79</v>
      </c>
      <c r="E7338" t="s">
        <v>10</v>
      </c>
      <c r="F7338">
        <v>2016</v>
      </c>
      <c r="G7338" s="4" t="s">
        <v>31</v>
      </c>
      <c r="H7338" t="str">
        <f>VLOOKUP(G7338,States!$A$1:$B$71,2,0)</f>
        <v>Nevada</v>
      </c>
      <c r="I7338" t="str">
        <f>VLOOKUP(H7338,Table2[[State]:[Kürzel für Highcharts]],2,0)</f>
        <v>NV</v>
      </c>
    </row>
    <row r="7339" spans="1:9">
      <c r="A7339">
        <v>18</v>
      </c>
      <c r="B7339" s="3">
        <v>42603</v>
      </c>
      <c r="C7339">
        <v>1.99</v>
      </c>
      <c r="D7339">
        <v>8861.2099999999991</v>
      </c>
      <c r="E7339" t="s">
        <v>10</v>
      </c>
      <c r="F7339">
        <v>2016</v>
      </c>
      <c r="G7339" s="4" t="s">
        <v>31</v>
      </c>
      <c r="H7339" t="str">
        <f>VLOOKUP(G7339,States!$A$1:$B$71,2,0)</f>
        <v>Nevada</v>
      </c>
      <c r="I7339" t="str">
        <f>VLOOKUP(H7339,Table2[[State]:[Kürzel für Highcharts]],2,0)</f>
        <v>NV</v>
      </c>
    </row>
    <row r="7340" spans="1:9">
      <c r="A7340">
        <v>19</v>
      </c>
      <c r="B7340" s="3">
        <v>42596</v>
      </c>
      <c r="C7340">
        <v>2.14</v>
      </c>
      <c r="D7340">
        <v>8267.2199999999993</v>
      </c>
      <c r="E7340" t="s">
        <v>10</v>
      </c>
      <c r="F7340">
        <v>2016</v>
      </c>
      <c r="G7340" s="4" t="s">
        <v>31</v>
      </c>
      <c r="H7340" t="str">
        <f>VLOOKUP(G7340,States!$A$1:$B$71,2,0)</f>
        <v>Nevada</v>
      </c>
      <c r="I7340" t="str">
        <f>VLOOKUP(H7340,Table2[[State]:[Kürzel für Highcharts]],2,0)</f>
        <v>NV</v>
      </c>
    </row>
    <row r="7341" spans="1:9">
      <c r="A7341">
        <v>20</v>
      </c>
      <c r="B7341" s="3">
        <v>42589</v>
      </c>
      <c r="C7341">
        <v>2.16</v>
      </c>
      <c r="D7341">
        <v>9591.2000000000007</v>
      </c>
      <c r="E7341" t="s">
        <v>10</v>
      </c>
      <c r="F7341">
        <v>2016</v>
      </c>
      <c r="G7341" s="4" t="s">
        <v>31</v>
      </c>
      <c r="H7341" t="str">
        <f>VLOOKUP(G7341,States!$A$1:$B$71,2,0)</f>
        <v>Nevada</v>
      </c>
      <c r="I7341" t="str">
        <f>VLOOKUP(H7341,Table2[[State]:[Kürzel für Highcharts]],2,0)</f>
        <v>NV</v>
      </c>
    </row>
    <row r="7342" spans="1:9">
      <c r="A7342">
        <v>21</v>
      </c>
      <c r="B7342" s="3">
        <v>42582</v>
      </c>
      <c r="C7342">
        <v>2.27</v>
      </c>
      <c r="D7342">
        <v>9953.15</v>
      </c>
      <c r="E7342" t="s">
        <v>10</v>
      </c>
      <c r="F7342">
        <v>2016</v>
      </c>
      <c r="G7342" s="4" t="s">
        <v>31</v>
      </c>
      <c r="H7342" t="str">
        <f>VLOOKUP(G7342,States!$A$1:$B$71,2,0)</f>
        <v>Nevada</v>
      </c>
      <c r="I7342" t="str">
        <f>VLOOKUP(H7342,Table2[[State]:[Kürzel für Highcharts]],2,0)</f>
        <v>NV</v>
      </c>
    </row>
    <row r="7343" spans="1:9">
      <c r="A7343">
        <v>22</v>
      </c>
      <c r="B7343" s="3">
        <v>42575</v>
      </c>
      <c r="C7343">
        <v>2.2999999999999998</v>
      </c>
      <c r="D7343">
        <v>10298.23</v>
      </c>
      <c r="E7343" t="s">
        <v>10</v>
      </c>
      <c r="F7343">
        <v>2016</v>
      </c>
      <c r="G7343" s="4" t="s">
        <v>31</v>
      </c>
      <c r="H7343" t="str">
        <f>VLOOKUP(G7343,States!$A$1:$B$71,2,0)</f>
        <v>Nevada</v>
      </c>
      <c r="I7343" t="str">
        <f>VLOOKUP(H7343,Table2[[State]:[Kürzel für Highcharts]],2,0)</f>
        <v>NV</v>
      </c>
    </row>
    <row r="7344" spans="1:9">
      <c r="A7344">
        <v>23</v>
      </c>
      <c r="B7344" s="3">
        <v>42568</v>
      </c>
      <c r="C7344">
        <v>2.25</v>
      </c>
      <c r="D7344">
        <v>10784.6</v>
      </c>
      <c r="E7344" t="s">
        <v>10</v>
      </c>
      <c r="F7344">
        <v>2016</v>
      </c>
      <c r="G7344" s="4" t="s">
        <v>31</v>
      </c>
      <c r="H7344" t="str">
        <f>VLOOKUP(G7344,States!$A$1:$B$71,2,0)</f>
        <v>Nevada</v>
      </c>
      <c r="I7344" t="str">
        <f>VLOOKUP(H7344,Table2[[State]:[Kürzel für Highcharts]],2,0)</f>
        <v>NV</v>
      </c>
    </row>
    <row r="7345" spans="1:9">
      <c r="A7345">
        <v>24</v>
      </c>
      <c r="B7345" s="3">
        <v>42561</v>
      </c>
      <c r="C7345">
        <v>1.9</v>
      </c>
      <c r="D7345">
        <v>13234.04</v>
      </c>
      <c r="E7345" t="s">
        <v>10</v>
      </c>
      <c r="F7345">
        <v>2016</v>
      </c>
      <c r="G7345" s="4" t="s">
        <v>31</v>
      </c>
      <c r="H7345" t="str">
        <f>VLOOKUP(G7345,States!$A$1:$B$71,2,0)</f>
        <v>Nevada</v>
      </c>
      <c r="I7345" t="str">
        <f>VLOOKUP(H7345,Table2[[State]:[Kürzel für Highcharts]],2,0)</f>
        <v>NV</v>
      </c>
    </row>
    <row r="7346" spans="1:9">
      <c r="A7346">
        <v>25</v>
      </c>
      <c r="B7346" s="3">
        <v>42554</v>
      </c>
      <c r="C7346">
        <v>1.59</v>
      </c>
      <c r="D7346">
        <v>15607.26</v>
      </c>
      <c r="E7346" t="s">
        <v>10</v>
      </c>
      <c r="F7346">
        <v>2016</v>
      </c>
      <c r="G7346" s="4" t="s">
        <v>31</v>
      </c>
      <c r="H7346" t="str">
        <f>VLOOKUP(G7346,States!$A$1:$B$71,2,0)</f>
        <v>Nevada</v>
      </c>
      <c r="I7346" t="str">
        <f>VLOOKUP(H7346,Table2[[State]:[Kürzel für Highcharts]],2,0)</f>
        <v>NV</v>
      </c>
    </row>
    <row r="7347" spans="1:9">
      <c r="A7347">
        <v>26</v>
      </c>
      <c r="B7347" s="3">
        <v>42547</v>
      </c>
      <c r="C7347">
        <v>1.56</v>
      </c>
      <c r="D7347">
        <v>13868.58</v>
      </c>
      <c r="E7347" t="s">
        <v>10</v>
      </c>
      <c r="F7347">
        <v>2016</v>
      </c>
      <c r="G7347" s="4" t="s">
        <v>31</v>
      </c>
      <c r="H7347" t="str">
        <f>VLOOKUP(G7347,States!$A$1:$B$71,2,0)</f>
        <v>Nevada</v>
      </c>
      <c r="I7347" t="str">
        <f>VLOOKUP(H7347,Table2[[State]:[Kürzel für Highcharts]],2,0)</f>
        <v>NV</v>
      </c>
    </row>
    <row r="7348" spans="1:9">
      <c r="A7348">
        <v>27</v>
      </c>
      <c r="B7348" s="3">
        <v>42540</v>
      </c>
      <c r="C7348">
        <v>1.52</v>
      </c>
      <c r="D7348">
        <v>13092.1</v>
      </c>
      <c r="E7348" t="s">
        <v>10</v>
      </c>
      <c r="F7348">
        <v>2016</v>
      </c>
      <c r="G7348" s="4" t="s">
        <v>31</v>
      </c>
      <c r="H7348" t="str">
        <f>VLOOKUP(G7348,States!$A$1:$B$71,2,0)</f>
        <v>Nevada</v>
      </c>
      <c r="I7348" t="str">
        <f>VLOOKUP(H7348,Table2[[State]:[Kürzel für Highcharts]],2,0)</f>
        <v>NV</v>
      </c>
    </row>
    <row r="7349" spans="1:9">
      <c r="A7349">
        <v>28</v>
      </c>
      <c r="B7349" s="3">
        <v>42533</v>
      </c>
      <c r="C7349">
        <v>1.42</v>
      </c>
      <c r="D7349">
        <v>14204.88</v>
      </c>
      <c r="E7349" t="s">
        <v>10</v>
      </c>
      <c r="F7349">
        <v>2016</v>
      </c>
      <c r="G7349" s="4" t="s">
        <v>31</v>
      </c>
      <c r="H7349" t="str">
        <f>VLOOKUP(G7349,States!$A$1:$B$71,2,0)</f>
        <v>Nevada</v>
      </c>
      <c r="I7349" t="str">
        <f>VLOOKUP(H7349,Table2[[State]:[Kürzel für Highcharts]],2,0)</f>
        <v>NV</v>
      </c>
    </row>
    <row r="7350" spans="1:9">
      <c r="A7350">
        <v>29</v>
      </c>
      <c r="B7350" s="3">
        <v>42526</v>
      </c>
      <c r="C7350">
        <v>1.41</v>
      </c>
      <c r="D7350">
        <v>14224.73</v>
      </c>
      <c r="E7350" t="s">
        <v>10</v>
      </c>
      <c r="F7350">
        <v>2016</v>
      </c>
      <c r="G7350" s="4" t="s">
        <v>31</v>
      </c>
      <c r="H7350" t="str">
        <f>VLOOKUP(G7350,States!$A$1:$B$71,2,0)</f>
        <v>Nevada</v>
      </c>
      <c r="I7350" t="str">
        <f>VLOOKUP(H7350,Table2[[State]:[Kürzel für Highcharts]],2,0)</f>
        <v>NV</v>
      </c>
    </row>
    <row r="7351" spans="1:9">
      <c r="A7351">
        <v>30</v>
      </c>
      <c r="B7351" s="3">
        <v>42519</v>
      </c>
      <c r="C7351">
        <v>1.35</v>
      </c>
      <c r="D7351">
        <v>22983.35</v>
      </c>
      <c r="E7351" t="s">
        <v>10</v>
      </c>
      <c r="F7351">
        <v>2016</v>
      </c>
      <c r="G7351" s="4" t="s">
        <v>31</v>
      </c>
      <c r="H7351" t="str">
        <f>VLOOKUP(G7351,States!$A$1:$B$71,2,0)</f>
        <v>Nevada</v>
      </c>
      <c r="I7351" t="str">
        <f>VLOOKUP(H7351,Table2[[State]:[Kürzel für Highcharts]],2,0)</f>
        <v>NV</v>
      </c>
    </row>
    <row r="7352" spans="1:9">
      <c r="A7352">
        <v>31</v>
      </c>
      <c r="B7352" s="3">
        <v>42512</v>
      </c>
      <c r="C7352">
        <v>1.38</v>
      </c>
      <c r="D7352">
        <v>17710.509999999998</v>
      </c>
      <c r="E7352" t="s">
        <v>10</v>
      </c>
      <c r="F7352">
        <v>2016</v>
      </c>
      <c r="G7352" s="4" t="s">
        <v>31</v>
      </c>
      <c r="H7352" t="str">
        <f>VLOOKUP(G7352,States!$A$1:$B$71,2,0)</f>
        <v>Nevada</v>
      </c>
      <c r="I7352" t="str">
        <f>VLOOKUP(H7352,Table2[[State]:[Kürzel für Highcharts]],2,0)</f>
        <v>NV</v>
      </c>
    </row>
    <row r="7353" spans="1:9">
      <c r="A7353">
        <v>32</v>
      </c>
      <c r="B7353" s="3">
        <v>42505</v>
      </c>
      <c r="C7353">
        <v>1.2</v>
      </c>
      <c r="D7353">
        <v>28101.68</v>
      </c>
      <c r="E7353" t="s">
        <v>10</v>
      </c>
      <c r="F7353">
        <v>2016</v>
      </c>
      <c r="G7353" s="4" t="s">
        <v>31</v>
      </c>
      <c r="H7353" t="str">
        <f>VLOOKUP(G7353,States!$A$1:$B$71,2,0)</f>
        <v>Nevada</v>
      </c>
      <c r="I7353" t="str">
        <f>VLOOKUP(H7353,Table2[[State]:[Kürzel für Highcharts]],2,0)</f>
        <v>NV</v>
      </c>
    </row>
    <row r="7354" spans="1:9">
      <c r="A7354">
        <v>33</v>
      </c>
      <c r="B7354" s="3">
        <v>42498</v>
      </c>
      <c r="C7354">
        <v>1.31</v>
      </c>
      <c r="D7354">
        <v>13681.17</v>
      </c>
      <c r="E7354" t="s">
        <v>10</v>
      </c>
      <c r="F7354">
        <v>2016</v>
      </c>
      <c r="G7354" s="4" t="s">
        <v>31</v>
      </c>
      <c r="H7354" t="str">
        <f>VLOOKUP(G7354,States!$A$1:$B$71,2,0)</f>
        <v>Nevada</v>
      </c>
      <c r="I7354" t="str">
        <f>VLOOKUP(H7354,Table2[[State]:[Kürzel für Highcharts]],2,0)</f>
        <v>NV</v>
      </c>
    </row>
    <row r="7355" spans="1:9">
      <c r="A7355">
        <v>34</v>
      </c>
      <c r="B7355" s="3">
        <v>42491</v>
      </c>
      <c r="C7355">
        <v>1.51</v>
      </c>
      <c r="D7355">
        <v>13228.93</v>
      </c>
      <c r="E7355" t="s">
        <v>10</v>
      </c>
      <c r="F7355">
        <v>2016</v>
      </c>
      <c r="G7355" s="4" t="s">
        <v>31</v>
      </c>
      <c r="H7355" t="str">
        <f>VLOOKUP(G7355,States!$A$1:$B$71,2,0)</f>
        <v>Nevada</v>
      </c>
      <c r="I7355" t="str">
        <f>VLOOKUP(H7355,Table2[[State]:[Kürzel für Highcharts]],2,0)</f>
        <v>NV</v>
      </c>
    </row>
    <row r="7356" spans="1:9">
      <c r="A7356">
        <v>35</v>
      </c>
      <c r="B7356" s="3">
        <v>42484</v>
      </c>
      <c r="C7356">
        <v>1.36</v>
      </c>
      <c r="D7356">
        <v>19698.45</v>
      </c>
      <c r="E7356" t="s">
        <v>10</v>
      </c>
      <c r="F7356">
        <v>2016</v>
      </c>
      <c r="G7356" s="4" t="s">
        <v>31</v>
      </c>
      <c r="H7356" t="str">
        <f>VLOOKUP(G7356,States!$A$1:$B$71,2,0)</f>
        <v>Nevada</v>
      </c>
      <c r="I7356" t="str">
        <f>VLOOKUP(H7356,Table2[[State]:[Kürzel für Highcharts]],2,0)</f>
        <v>NV</v>
      </c>
    </row>
    <row r="7357" spans="1:9">
      <c r="A7357">
        <v>36</v>
      </c>
      <c r="B7357" s="3">
        <v>42477</v>
      </c>
      <c r="C7357">
        <v>1.34</v>
      </c>
      <c r="D7357">
        <v>20001.54</v>
      </c>
      <c r="E7357" t="s">
        <v>10</v>
      </c>
      <c r="F7357">
        <v>2016</v>
      </c>
      <c r="G7357" s="4" t="s">
        <v>31</v>
      </c>
      <c r="H7357" t="str">
        <f>VLOOKUP(G7357,States!$A$1:$B$71,2,0)</f>
        <v>Nevada</v>
      </c>
      <c r="I7357" t="str">
        <f>VLOOKUP(H7357,Table2[[State]:[Kürzel für Highcharts]],2,0)</f>
        <v>NV</v>
      </c>
    </row>
    <row r="7358" spans="1:9">
      <c r="A7358">
        <v>37</v>
      </c>
      <c r="B7358" s="3">
        <v>42470</v>
      </c>
      <c r="C7358">
        <v>1.22</v>
      </c>
      <c r="D7358">
        <v>13473.17</v>
      </c>
      <c r="E7358" t="s">
        <v>10</v>
      </c>
      <c r="F7358">
        <v>2016</v>
      </c>
      <c r="G7358" s="4" t="s">
        <v>31</v>
      </c>
      <c r="H7358" t="str">
        <f>VLOOKUP(G7358,States!$A$1:$B$71,2,0)</f>
        <v>Nevada</v>
      </c>
      <c r="I7358" t="str">
        <f>VLOOKUP(H7358,Table2[[State]:[Kürzel für Highcharts]],2,0)</f>
        <v>NV</v>
      </c>
    </row>
    <row r="7359" spans="1:9">
      <c r="A7359">
        <v>38</v>
      </c>
      <c r="B7359" s="3">
        <v>42463</v>
      </c>
      <c r="C7359">
        <v>1.25</v>
      </c>
      <c r="D7359">
        <v>12425.65</v>
      </c>
      <c r="E7359" t="s">
        <v>10</v>
      </c>
      <c r="F7359">
        <v>2016</v>
      </c>
      <c r="G7359" s="4" t="s">
        <v>31</v>
      </c>
      <c r="H7359" t="str">
        <f>VLOOKUP(G7359,States!$A$1:$B$71,2,0)</f>
        <v>Nevada</v>
      </c>
      <c r="I7359" t="str">
        <f>VLOOKUP(H7359,Table2[[State]:[Kürzel für Highcharts]],2,0)</f>
        <v>NV</v>
      </c>
    </row>
    <row r="7360" spans="1:9">
      <c r="A7360">
        <v>39</v>
      </c>
      <c r="B7360" s="3">
        <v>42456</v>
      </c>
      <c r="C7360">
        <v>1.41</v>
      </c>
      <c r="D7360">
        <v>10187.56</v>
      </c>
      <c r="E7360" t="s">
        <v>10</v>
      </c>
      <c r="F7360">
        <v>2016</v>
      </c>
      <c r="G7360" s="4" t="s">
        <v>31</v>
      </c>
      <c r="H7360" t="str">
        <f>VLOOKUP(G7360,States!$A$1:$B$71,2,0)</f>
        <v>Nevada</v>
      </c>
      <c r="I7360" t="str">
        <f>VLOOKUP(H7360,Table2[[State]:[Kürzel für Highcharts]],2,0)</f>
        <v>NV</v>
      </c>
    </row>
    <row r="7361" spans="1:9">
      <c r="A7361">
        <v>40</v>
      </c>
      <c r="B7361" s="3">
        <v>42449</v>
      </c>
      <c r="C7361">
        <v>1.35</v>
      </c>
      <c r="D7361">
        <v>9463.68</v>
      </c>
      <c r="E7361" t="s">
        <v>10</v>
      </c>
      <c r="F7361">
        <v>2016</v>
      </c>
      <c r="G7361" s="4" t="s">
        <v>31</v>
      </c>
      <c r="H7361" t="str">
        <f>VLOOKUP(G7361,States!$A$1:$B$71,2,0)</f>
        <v>Nevada</v>
      </c>
      <c r="I7361" t="str">
        <f>VLOOKUP(H7361,Table2[[State]:[Kürzel für Highcharts]],2,0)</f>
        <v>NV</v>
      </c>
    </row>
    <row r="7362" spans="1:9">
      <c r="A7362">
        <v>41</v>
      </c>
      <c r="B7362" s="3">
        <v>42442</v>
      </c>
      <c r="C7362">
        <v>1.33</v>
      </c>
      <c r="D7362">
        <v>9530.49</v>
      </c>
      <c r="E7362" t="s">
        <v>10</v>
      </c>
      <c r="F7362">
        <v>2016</v>
      </c>
      <c r="G7362" s="4" t="s">
        <v>31</v>
      </c>
      <c r="H7362" t="str">
        <f>VLOOKUP(G7362,States!$A$1:$B$71,2,0)</f>
        <v>Nevada</v>
      </c>
      <c r="I7362" t="str">
        <f>VLOOKUP(H7362,Table2[[State]:[Kürzel für Highcharts]],2,0)</f>
        <v>NV</v>
      </c>
    </row>
    <row r="7363" spans="1:9">
      <c r="A7363">
        <v>42</v>
      </c>
      <c r="B7363" s="3">
        <v>42435</v>
      </c>
      <c r="C7363">
        <v>1.3</v>
      </c>
      <c r="D7363">
        <v>11858.2</v>
      </c>
      <c r="E7363" t="s">
        <v>10</v>
      </c>
      <c r="F7363">
        <v>2016</v>
      </c>
      <c r="G7363" s="4" t="s">
        <v>31</v>
      </c>
      <c r="H7363" t="str">
        <f>VLOOKUP(G7363,States!$A$1:$B$71,2,0)</f>
        <v>Nevada</v>
      </c>
      <c r="I7363" t="str">
        <f>VLOOKUP(H7363,Table2[[State]:[Kürzel für Highcharts]],2,0)</f>
        <v>NV</v>
      </c>
    </row>
    <row r="7364" spans="1:9">
      <c r="A7364">
        <v>43</v>
      </c>
      <c r="B7364" s="3">
        <v>42428</v>
      </c>
      <c r="C7364">
        <v>1.29</v>
      </c>
      <c r="D7364">
        <v>10997.51</v>
      </c>
      <c r="E7364" t="s">
        <v>10</v>
      </c>
      <c r="F7364">
        <v>2016</v>
      </c>
      <c r="G7364" s="4" t="s">
        <v>31</v>
      </c>
      <c r="H7364" t="str">
        <f>VLOOKUP(G7364,States!$A$1:$B$71,2,0)</f>
        <v>Nevada</v>
      </c>
      <c r="I7364" t="str">
        <f>VLOOKUP(H7364,Table2[[State]:[Kürzel für Highcharts]],2,0)</f>
        <v>NV</v>
      </c>
    </row>
    <row r="7365" spans="1:9">
      <c r="A7365">
        <v>44</v>
      </c>
      <c r="B7365" s="3">
        <v>42421</v>
      </c>
      <c r="C7365">
        <v>1.44</v>
      </c>
      <c r="D7365">
        <v>8237.9599999999991</v>
      </c>
      <c r="E7365" t="s">
        <v>10</v>
      </c>
      <c r="F7365">
        <v>2016</v>
      </c>
      <c r="G7365" s="4" t="s">
        <v>31</v>
      </c>
      <c r="H7365" t="str">
        <f>VLOOKUP(G7365,States!$A$1:$B$71,2,0)</f>
        <v>Nevada</v>
      </c>
      <c r="I7365" t="str">
        <f>VLOOKUP(H7365,Table2[[State]:[Kürzel für Highcharts]],2,0)</f>
        <v>NV</v>
      </c>
    </row>
    <row r="7366" spans="1:9">
      <c r="A7366">
        <v>45</v>
      </c>
      <c r="B7366" s="3">
        <v>42414</v>
      </c>
      <c r="C7366">
        <v>1.28</v>
      </c>
      <c r="D7366">
        <v>9595.7099999999991</v>
      </c>
      <c r="E7366" t="s">
        <v>10</v>
      </c>
      <c r="F7366">
        <v>2016</v>
      </c>
      <c r="G7366" s="4" t="s">
        <v>31</v>
      </c>
      <c r="H7366" t="str">
        <f>VLOOKUP(G7366,States!$A$1:$B$71,2,0)</f>
        <v>Nevada</v>
      </c>
      <c r="I7366" t="str">
        <f>VLOOKUP(H7366,Table2[[State]:[Kürzel für Highcharts]],2,0)</f>
        <v>NV</v>
      </c>
    </row>
    <row r="7367" spans="1:9">
      <c r="A7367">
        <v>46</v>
      </c>
      <c r="B7367" s="3">
        <v>42407</v>
      </c>
      <c r="C7367">
        <v>1.41</v>
      </c>
      <c r="D7367">
        <v>7720.32</v>
      </c>
      <c r="E7367" t="s">
        <v>10</v>
      </c>
      <c r="F7367">
        <v>2016</v>
      </c>
      <c r="G7367" s="4" t="s">
        <v>31</v>
      </c>
      <c r="H7367" t="str">
        <f>VLOOKUP(G7367,States!$A$1:$B$71,2,0)</f>
        <v>Nevada</v>
      </c>
      <c r="I7367" t="str">
        <f>VLOOKUP(H7367,Table2[[State]:[Kürzel für Highcharts]],2,0)</f>
        <v>NV</v>
      </c>
    </row>
    <row r="7368" spans="1:9">
      <c r="A7368">
        <v>47</v>
      </c>
      <c r="B7368" s="3">
        <v>42400</v>
      </c>
      <c r="C7368">
        <v>1.68</v>
      </c>
      <c r="D7368">
        <v>6797.74</v>
      </c>
      <c r="E7368" t="s">
        <v>10</v>
      </c>
      <c r="F7368">
        <v>2016</v>
      </c>
      <c r="G7368" s="4" t="s">
        <v>31</v>
      </c>
      <c r="H7368" t="str">
        <f>VLOOKUP(G7368,States!$A$1:$B$71,2,0)</f>
        <v>Nevada</v>
      </c>
      <c r="I7368" t="str">
        <f>VLOOKUP(H7368,Table2[[State]:[Kürzel für Highcharts]],2,0)</f>
        <v>NV</v>
      </c>
    </row>
    <row r="7369" spans="1:9">
      <c r="A7369">
        <v>48</v>
      </c>
      <c r="B7369" s="3">
        <v>42393</v>
      </c>
      <c r="C7369">
        <v>1.47</v>
      </c>
      <c r="D7369">
        <v>9297.5</v>
      </c>
      <c r="E7369" t="s">
        <v>10</v>
      </c>
      <c r="F7369">
        <v>2016</v>
      </c>
      <c r="G7369" s="4" t="s">
        <v>31</v>
      </c>
      <c r="H7369" t="str">
        <f>VLOOKUP(G7369,States!$A$1:$B$71,2,0)</f>
        <v>Nevada</v>
      </c>
      <c r="I7369" t="str">
        <f>VLOOKUP(H7369,Table2[[State]:[Kürzel für Highcharts]],2,0)</f>
        <v>NV</v>
      </c>
    </row>
    <row r="7370" spans="1:9">
      <c r="A7370">
        <v>49</v>
      </c>
      <c r="B7370" s="3">
        <v>42386</v>
      </c>
      <c r="C7370">
        <v>1.47</v>
      </c>
      <c r="D7370">
        <v>8854.4599999999991</v>
      </c>
      <c r="E7370" t="s">
        <v>10</v>
      </c>
      <c r="F7370">
        <v>2016</v>
      </c>
      <c r="G7370" s="4" t="s">
        <v>31</v>
      </c>
      <c r="H7370" t="str">
        <f>VLOOKUP(G7370,States!$A$1:$B$71,2,0)</f>
        <v>Nevada</v>
      </c>
      <c r="I7370" t="str">
        <f>VLOOKUP(H7370,Table2[[State]:[Kürzel für Highcharts]],2,0)</f>
        <v>NV</v>
      </c>
    </row>
    <row r="7371" spans="1:9">
      <c r="A7371">
        <v>50</v>
      </c>
      <c r="B7371" s="3">
        <v>42379</v>
      </c>
      <c r="C7371">
        <v>1.41</v>
      </c>
      <c r="D7371">
        <v>8480.1</v>
      </c>
      <c r="E7371" t="s">
        <v>10</v>
      </c>
      <c r="F7371">
        <v>2016</v>
      </c>
      <c r="G7371" s="4" t="s">
        <v>31</v>
      </c>
      <c r="H7371" t="str">
        <f>VLOOKUP(G7371,States!$A$1:$B$71,2,0)</f>
        <v>Nevada</v>
      </c>
      <c r="I7371" t="str">
        <f>VLOOKUP(H7371,Table2[[State]:[Kürzel für Highcharts]],2,0)</f>
        <v>NV</v>
      </c>
    </row>
    <row r="7372" spans="1:9">
      <c r="A7372">
        <v>51</v>
      </c>
      <c r="B7372" s="3">
        <v>42372</v>
      </c>
      <c r="C7372">
        <v>1.69</v>
      </c>
      <c r="D7372">
        <v>7552.52</v>
      </c>
      <c r="E7372" t="s">
        <v>10</v>
      </c>
      <c r="F7372">
        <v>2016</v>
      </c>
      <c r="G7372" s="4" t="s">
        <v>31</v>
      </c>
      <c r="H7372" t="str">
        <f>VLOOKUP(G7372,States!$A$1:$B$71,2,0)</f>
        <v>Nevada</v>
      </c>
      <c r="I7372" t="str">
        <f>VLOOKUP(H7372,Table2[[State]:[Kürzel für Highcharts]],2,0)</f>
        <v>NV</v>
      </c>
    </row>
    <row r="7373" spans="1:9">
      <c r="A7373">
        <v>0</v>
      </c>
      <c r="B7373" s="3">
        <v>43100</v>
      </c>
      <c r="C7373">
        <v>1.55</v>
      </c>
      <c r="D7373">
        <v>9413.0499999999993</v>
      </c>
      <c r="E7373" t="s">
        <v>10</v>
      </c>
      <c r="F7373">
        <v>2017</v>
      </c>
      <c r="G7373" s="4" t="s">
        <v>31</v>
      </c>
      <c r="H7373" t="str">
        <f>VLOOKUP(G7373,States!$A$1:$B$71,2,0)</f>
        <v>Nevada</v>
      </c>
      <c r="I7373" t="str">
        <f>VLOOKUP(H7373,Table2[[State]:[Kürzel für Highcharts]],2,0)</f>
        <v>NV</v>
      </c>
    </row>
    <row r="7374" spans="1:9">
      <c r="A7374">
        <v>1</v>
      </c>
      <c r="B7374" s="3">
        <v>43093</v>
      </c>
      <c r="C7374">
        <v>1.89</v>
      </c>
      <c r="D7374">
        <v>8393.5</v>
      </c>
      <c r="E7374" t="s">
        <v>10</v>
      </c>
      <c r="F7374">
        <v>2017</v>
      </c>
      <c r="G7374" s="4" t="s">
        <v>31</v>
      </c>
      <c r="H7374" t="str">
        <f>VLOOKUP(G7374,States!$A$1:$B$71,2,0)</f>
        <v>Nevada</v>
      </c>
      <c r="I7374" t="str">
        <f>VLOOKUP(H7374,Table2[[State]:[Kürzel für Highcharts]],2,0)</f>
        <v>NV</v>
      </c>
    </row>
    <row r="7375" spans="1:9">
      <c r="A7375">
        <v>2</v>
      </c>
      <c r="B7375" s="3">
        <v>43086</v>
      </c>
      <c r="C7375">
        <v>1.94</v>
      </c>
      <c r="D7375">
        <v>7541.05</v>
      </c>
      <c r="E7375" t="s">
        <v>10</v>
      </c>
      <c r="F7375">
        <v>2017</v>
      </c>
      <c r="G7375" s="4" t="s">
        <v>31</v>
      </c>
      <c r="H7375" t="str">
        <f>VLOOKUP(G7375,States!$A$1:$B$71,2,0)</f>
        <v>Nevada</v>
      </c>
      <c r="I7375" t="str">
        <f>VLOOKUP(H7375,Table2[[State]:[Kürzel für Highcharts]],2,0)</f>
        <v>NV</v>
      </c>
    </row>
    <row r="7376" spans="1:9">
      <c r="A7376">
        <v>3</v>
      </c>
      <c r="B7376" s="3">
        <v>43079</v>
      </c>
      <c r="C7376">
        <v>1.68</v>
      </c>
      <c r="D7376">
        <v>8602.41</v>
      </c>
      <c r="E7376" t="s">
        <v>10</v>
      </c>
      <c r="F7376">
        <v>2017</v>
      </c>
      <c r="G7376" s="4" t="s">
        <v>31</v>
      </c>
      <c r="H7376" t="str">
        <f>VLOOKUP(G7376,States!$A$1:$B$71,2,0)</f>
        <v>Nevada</v>
      </c>
      <c r="I7376" t="str">
        <f>VLOOKUP(H7376,Table2[[State]:[Kürzel für Highcharts]],2,0)</f>
        <v>NV</v>
      </c>
    </row>
    <row r="7377" spans="1:9">
      <c r="A7377">
        <v>4</v>
      </c>
      <c r="B7377" s="3">
        <v>43072</v>
      </c>
      <c r="C7377">
        <v>1.56</v>
      </c>
      <c r="D7377">
        <v>8048.35</v>
      </c>
      <c r="E7377" t="s">
        <v>10</v>
      </c>
      <c r="F7377">
        <v>2017</v>
      </c>
      <c r="G7377" s="4" t="s">
        <v>31</v>
      </c>
      <c r="H7377" t="str">
        <f>VLOOKUP(G7377,States!$A$1:$B$71,2,0)</f>
        <v>Nevada</v>
      </c>
      <c r="I7377" t="str">
        <f>VLOOKUP(H7377,Table2[[State]:[Kürzel für Highcharts]],2,0)</f>
        <v>NV</v>
      </c>
    </row>
    <row r="7378" spans="1:9">
      <c r="A7378">
        <v>5</v>
      </c>
      <c r="B7378" s="3">
        <v>43065</v>
      </c>
      <c r="C7378">
        <v>1.95</v>
      </c>
      <c r="D7378">
        <v>6599.52</v>
      </c>
      <c r="E7378" t="s">
        <v>10</v>
      </c>
      <c r="F7378">
        <v>2017</v>
      </c>
      <c r="G7378" s="4" t="s">
        <v>31</v>
      </c>
      <c r="H7378" t="str">
        <f>VLOOKUP(G7378,States!$A$1:$B$71,2,0)</f>
        <v>Nevada</v>
      </c>
      <c r="I7378" t="str">
        <f>VLOOKUP(H7378,Table2[[State]:[Kürzel für Highcharts]],2,0)</f>
        <v>NV</v>
      </c>
    </row>
    <row r="7379" spans="1:9">
      <c r="A7379">
        <v>6</v>
      </c>
      <c r="B7379" s="3">
        <v>43058</v>
      </c>
      <c r="C7379">
        <v>1.95</v>
      </c>
      <c r="D7379">
        <v>7753.84</v>
      </c>
      <c r="E7379" t="s">
        <v>10</v>
      </c>
      <c r="F7379">
        <v>2017</v>
      </c>
      <c r="G7379" s="4" t="s">
        <v>31</v>
      </c>
      <c r="H7379" t="str">
        <f>VLOOKUP(G7379,States!$A$1:$B$71,2,0)</f>
        <v>Nevada</v>
      </c>
      <c r="I7379" t="str">
        <f>VLOOKUP(H7379,Table2[[State]:[Kürzel für Highcharts]],2,0)</f>
        <v>NV</v>
      </c>
    </row>
    <row r="7380" spans="1:9">
      <c r="A7380">
        <v>7</v>
      </c>
      <c r="B7380" s="3">
        <v>43051</v>
      </c>
      <c r="C7380">
        <v>1.79</v>
      </c>
      <c r="D7380">
        <v>8252.8700000000008</v>
      </c>
      <c r="E7380" t="s">
        <v>10</v>
      </c>
      <c r="F7380">
        <v>2017</v>
      </c>
      <c r="G7380" s="4" t="s">
        <v>31</v>
      </c>
      <c r="H7380" t="str">
        <f>VLOOKUP(G7380,States!$A$1:$B$71,2,0)</f>
        <v>Nevada</v>
      </c>
      <c r="I7380" t="str">
        <f>VLOOKUP(H7380,Table2[[State]:[Kürzel für Highcharts]],2,0)</f>
        <v>NV</v>
      </c>
    </row>
    <row r="7381" spans="1:9">
      <c r="A7381">
        <v>8</v>
      </c>
      <c r="B7381" s="3">
        <v>43044</v>
      </c>
      <c r="C7381">
        <v>1.83</v>
      </c>
      <c r="D7381">
        <v>7034.87</v>
      </c>
      <c r="E7381" t="s">
        <v>10</v>
      </c>
      <c r="F7381">
        <v>2017</v>
      </c>
      <c r="G7381" s="4" t="s">
        <v>31</v>
      </c>
      <c r="H7381" t="str">
        <f>VLOOKUP(G7381,States!$A$1:$B$71,2,0)</f>
        <v>Nevada</v>
      </c>
      <c r="I7381" t="str">
        <f>VLOOKUP(H7381,Table2[[State]:[Kürzel für Highcharts]],2,0)</f>
        <v>NV</v>
      </c>
    </row>
    <row r="7382" spans="1:9">
      <c r="A7382">
        <v>9</v>
      </c>
      <c r="B7382" s="3">
        <v>43037</v>
      </c>
      <c r="C7382">
        <v>1.93</v>
      </c>
      <c r="D7382">
        <v>7138.49</v>
      </c>
      <c r="E7382" t="s">
        <v>10</v>
      </c>
      <c r="F7382">
        <v>2017</v>
      </c>
      <c r="G7382" s="4" t="s">
        <v>31</v>
      </c>
      <c r="H7382" t="str">
        <f>VLOOKUP(G7382,States!$A$1:$B$71,2,0)</f>
        <v>Nevada</v>
      </c>
      <c r="I7382" t="str">
        <f>VLOOKUP(H7382,Table2[[State]:[Kürzel für Highcharts]],2,0)</f>
        <v>NV</v>
      </c>
    </row>
    <row r="7383" spans="1:9">
      <c r="A7383">
        <v>10</v>
      </c>
      <c r="B7383" s="3">
        <v>43030</v>
      </c>
      <c r="C7383">
        <v>1.83</v>
      </c>
      <c r="D7383">
        <v>7131.28</v>
      </c>
      <c r="E7383" t="s">
        <v>10</v>
      </c>
      <c r="F7383">
        <v>2017</v>
      </c>
      <c r="G7383" s="4" t="s">
        <v>31</v>
      </c>
      <c r="H7383" t="str">
        <f>VLOOKUP(G7383,States!$A$1:$B$71,2,0)</f>
        <v>Nevada</v>
      </c>
      <c r="I7383" t="str">
        <f>VLOOKUP(H7383,Table2[[State]:[Kürzel für Highcharts]],2,0)</f>
        <v>NV</v>
      </c>
    </row>
    <row r="7384" spans="1:9">
      <c r="A7384">
        <v>11</v>
      </c>
      <c r="B7384" s="3">
        <v>43023</v>
      </c>
      <c r="C7384">
        <v>1.99</v>
      </c>
      <c r="D7384">
        <v>6132.37</v>
      </c>
      <c r="E7384" t="s">
        <v>10</v>
      </c>
      <c r="F7384">
        <v>2017</v>
      </c>
      <c r="G7384" s="4" t="s">
        <v>31</v>
      </c>
      <c r="H7384" t="str">
        <f>VLOOKUP(G7384,States!$A$1:$B$71,2,0)</f>
        <v>Nevada</v>
      </c>
      <c r="I7384" t="str">
        <f>VLOOKUP(H7384,Table2[[State]:[Kürzel für Highcharts]],2,0)</f>
        <v>NV</v>
      </c>
    </row>
    <row r="7385" spans="1:9">
      <c r="A7385">
        <v>12</v>
      </c>
      <c r="B7385" s="3">
        <v>43016</v>
      </c>
      <c r="C7385">
        <v>2.25</v>
      </c>
      <c r="D7385">
        <v>6511.51</v>
      </c>
      <c r="E7385" t="s">
        <v>10</v>
      </c>
      <c r="F7385">
        <v>2017</v>
      </c>
      <c r="G7385" s="4" t="s">
        <v>31</v>
      </c>
      <c r="H7385" t="str">
        <f>VLOOKUP(G7385,States!$A$1:$B$71,2,0)</f>
        <v>Nevada</v>
      </c>
      <c r="I7385" t="str">
        <f>VLOOKUP(H7385,Table2[[State]:[Kürzel für Highcharts]],2,0)</f>
        <v>NV</v>
      </c>
    </row>
    <row r="7386" spans="1:9">
      <c r="A7386">
        <v>13</v>
      </c>
      <c r="B7386" s="3">
        <v>43009</v>
      </c>
      <c r="C7386">
        <v>2.2400000000000002</v>
      </c>
      <c r="D7386">
        <v>5291.89</v>
      </c>
      <c r="E7386" t="s">
        <v>10</v>
      </c>
      <c r="F7386">
        <v>2017</v>
      </c>
      <c r="G7386" s="4" t="s">
        <v>31</v>
      </c>
      <c r="H7386" t="str">
        <f>VLOOKUP(G7386,States!$A$1:$B$71,2,0)</f>
        <v>Nevada</v>
      </c>
      <c r="I7386" t="str">
        <f>VLOOKUP(H7386,Table2[[State]:[Kürzel für Highcharts]],2,0)</f>
        <v>NV</v>
      </c>
    </row>
    <row r="7387" spans="1:9">
      <c r="A7387">
        <v>14</v>
      </c>
      <c r="B7387" s="3">
        <v>43002</v>
      </c>
      <c r="C7387">
        <v>2.25</v>
      </c>
      <c r="D7387">
        <v>5491.29</v>
      </c>
      <c r="E7387" t="s">
        <v>10</v>
      </c>
      <c r="F7387">
        <v>2017</v>
      </c>
      <c r="G7387" s="4" t="s">
        <v>31</v>
      </c>
      <c r="H7387" t="str">
        <f>VLOOKUP(G7387,States!$A$1:$B$71,2,0)</f>
        <v>Nevada</v>
      </c>
      <c r="I7387" t="str">
        <f>VLOOKUP(H7387,Table2[[State]:[Kürzel für Highcharts]],2,0)</f>
        <v>NV</v>
      </c>
    </row>
    <row r="7388" spans="1:9">
      <c r="A7388">
        <v>15</v>
      </c>
      <c r="B7388" s="3">
        <v>42995</v>
      </c>
      <c r="C7388">
        <v>2.39</v>
      </c>
      <c r="D7388">
        <v>5487.1</v>
      </c>
      <c r="E7388" t="s">
        <v>10</v>
      </c>
      <c r="F7388">
        <v>2017</v>
      </c>
      <c r="G7388" s="4" t="s">
        <v>31</v>
      </c>
      <c r="H7388" t="str">
        <f>VLOOKUP(G7388,States!$A$1:$B$71,2,0)</f>
        <v>Nevada</v>
      </c>
      <c r="I7388" t="str">
        <f>VLOOKUP(H7388,Table2[[State]:[Kürzel für Highcharts]],2,0)</f>
        <v>NV</v>
      </c>
    </row>
    <row r="7389" spans="1:9">
      <c r="A7389">
        <v>16</v>
      </c>
      <c r="B7389" s="3">
        <v>42988</v>
      </c>
      <c r="C7389">
        <v>2.59</v>
      </c>
      <c r="D7389">
        <v>6984.87</v>
      </c>
      <c r="E7389" t="s">
        <v>10</v>
      </c>
      <c r="F7389">
        <v>2017</v>
      </c>
      <c r="G7389" s="4" t="s">
        <v>31</v>
      </c>
      <c r="H7389" t="str">
        <f>VLOOKUP(G7389,States!$A$1:$B$71,2,0)</f>
        <v>Nevada</v>
      </c>
      <c r="I7389" t="str">
        <f>VLOOKUP(H7389,Table2[[State]:[Kürzel für Highcharts]],2,0)</f>
        <v>NV</v>
      </c>
    </row>
    <row r="7390" spans="1:9">
      <c r="A7390">
        <v>17</v>
      </c>
      <c r="B7390" s="3">
        <v>42981</v>
      </c>
      <c r="C7390">
        <v>2.64</v>
      </c>
      <c r="D7390">
        <v>6091.55</v>
      </c>
      <c r="E7390" t="s">
        <v>10</v>
      </c>
      <c r="F7390">
        <v>2017</v>
      </c>
      <c r="G7390" s="4" t="s">
        <v>31</v>
      </c>
      <c r="H7390" t="str">
        <f>VLOOKUP(G7390,States!$A$1:$B$71,2,0)</f>
        <v>Nevada</v>
      </c>
      <c r="I7390" t="str">
        <f>VLOOKUP(H7390,Table2[[State]:[Kürzel für Highcharts]],2,0)</f>
        <v>NV</v>
      </c>
    </row>
    <row r="7391" spans="1:9">
      <c r="A7391">
        <v>18</v>
      </c>
      <c r="B7391" s="3">
        <v>42974</v>
      </c>
      <c r="C7391">
        <v>2.4700000000000002</v>
      </c>
      <c r="D7391">
        <v>10410.14</v>
      </c>
      <c r="E7391" t="s">
        <v>10</v>
      </c>
      <c r="F7391">
        <v>2017</v>
      </c>
      <c r="G7391" s="4" t="s">
        <v>31</v>
      </c>
      <c r="H7391" t="str">
        <f>VLOOKUP(G7391,States!$A$1:$B$71,2,0)</f>
        <v>Nevada</v>
      </c>
      <c r="I7391" t="str">
        <f>VLOOKUP(H7391,Table2[[State]:[Kürzel für Highcharts]],2,0)</f>
        <v>NV</v>
      </c>
    </row>
    <row r="7392" spans="1:9">
      <c r="A7392">
        <v>19</v>
      </c>
      <c r="B7392" s="3">
        <v>42967</v>
      </c>
      <c r="C7392">
        <v>2.4300000000000002</v>
      </c>
      <c r="D7392">
        <v>7716.25</v>
      </c>
      <c r="E7392" t="s">
        <v>10</v>
      </c>
      <c r="F7392">
        <v>2017</v>
      </c>
      <c r="G7392" s="4" t="s">
        <v>31</v>
      </c>
      <c r="H7392" t="str">
        <f>VLOOKUP(G7392,States!$A$1:$B$71,2,0)</f>
        <v>Nevada</v>
      </c>
      <c r="I7392" t="str">
        <f>VLOOKUP(H7392,Table2[[State]:[Kürzel für Highcharts]],2,0)</f>
        <v>NV</v>
      </c>
    </row>
    <row r="7393" spans="1:9">
      <c r="A7393">
        <v>20</v>
      </c>
      <c r="B7393" s="3">
        <v>42960</v>
      </c>
      <c r="C7393">
        <v>2.0499999999999998</v>
      </c>
      <c r="D7393">
        <v>6042.06</v>
      </c>
      <c r="E7393" t="s">
        <v>10</v>
      </c>
      <c r="F7393">
        <v>2017</v>
      </c>
      <c r="G7393" s="4" t="s">
        <v>31</v>
      </c>
      <c r="H7393" t="str">
        <f>VLOOKUP(G7393,States!$A$1:$B$71,2,0)</f>
        <v>Nevada</v>
      </c>
      <c r="I7393" t="str">
        <f>VLOOKUP(H7393,Table2[[State]:[Kürzel für Highcharts]],2,0)</f>
        <v>NV</v>
      </c>
    </row>
    <row r="7394" spans="1:9">
      <c r="A7394">
        <v>21</v>
      </c>
      <c r="B7394" s="3">
        <v>42953</v>
      </c>
      <c r="C7394">
        <v>1.74</v>
      </c>
      <c r="D7394">
        <v>10124.07</v>
      </c>
      <c r="E7394" t="s">
        <v>10</v>
      </c>
      <c r="F7394">
        <v>2017</v>
      </c>
      <c r="G7394" s="4" t="s">
        <v>31</v>
      </c>
      <c r="H7394" t="str">
        <f>VLOOKUP(G7394,States!$A$1:$B$71,2,0)</f>
        <v>Nevada</v>
      </c>
      <c r="I7394" t="str">
        <f>VLOOKUP(H7394,Table2[[State]:[Kürzel für Highcharts]],2,0)</f>
        <v>NV</v>
      </c>
    </row>
    <row r="7395" spans="1:9">
      <c r="A7395">
        <v>22</v>
      </c>
      <c r="B7395" s="3">
        <v>42946</v>
      </c>
      <c r="C7395">
        <v>1.72</v>
      </c>
      <c r="D7395">
        <v>10422.68</v>
      </c>
      <c r="E7395" t="s">
        <v>10</v>
      </c>
      <c r="F7395">
        <v>2017</v>
      </c>
      <c r="G7395" s="4" t="s">
        <v>31</v>
      </c>
      <c r="H7395" t="str">
        <f>VLOOKUP(G7395,States!$A$1:$B$71,2,0)</f>
        <v>Nevada</v>
      </c>
      <c r="I7395" t="str">
        <f>VLOOKUP(H7395,Table2[[State]:[Kürzel für Highcharts]],2,0)</f>
        <v>NV</v>
      </c>
    </row>
    <row r="7396" spans="1:9">
      <c r="A7396">
        <v>23</v>
      </c>
      <c r="B7396" s="3">
        <v>42939</v>
      </c>
      <c r="C7396">
        <v>1.89</v>
      </c>
      <c r="D7396">
        <v>8527.2099999999991</v>
      </c>
      <c r="E7396" t="s">
        <v>10</v>
      </c>
      <c r="F7396">
        <v>2017</v>
      </c>
      <c r="G7396" s="4" t="s">
        <v>31</v>
      </c>
      <c r="H7396" t="str">
        <f>VLOOKUP(G7396,States!$A$1:$B$71,2,0)</f>
        <v>Nevada</v>
      </c>
      <c r="I7396" t="str">
        <f>VLOOKUP(H7396,Table2[[State]:[Kürzel für Highcharts]],2,0)</f>
        <v>NV</v>
      </c>
    </row>
    <row r="7397" spans="1:9">
      <c r="A7397">
        <v>24</v>
      </c>
      <c r="B7397" s="3">
        <v>42932</v>
      </c>
      <c r="C7397">
        <v>1.89</v>
      </c>
      <c r="D7397">
        <v>8618.4500000000007</v>
      </c>
      <c r="E7397" t="s">
        <v>10</v>
      </c>
      <c r="F7397">
        <v>2017</v>
      </c>
      <c r="G7397" s="4" t="s">
        <v>31</v>
      </c>
      <c r="H7397" t="str">
        <f>VLOOKUP(G7397,States!$A$1:$B$71,2,0)</f>
        <v>Nevada</v>
      </c>
      <c r="I7397" t="str">
        <f>VLOOKUP(H7397,Table2[[State]:[Kürzel für Highcharts]],2,0)</f>
        <v>NV</v>
      </c>
    </row>
    <row r="7398" spans="1:9">
      <c r="A7398">
        <v>25</v>
      </c>
      <c r="B7398" s="3">
        <v>42925</v>
      </c>
      <c r="C7398">
        <v>1.82</v>
      </c>
      <c r="D7398">
        <v>11229.95</v>
      </c>
      <c r="E7398" t="s">
        <v>10</v>
      </c>
      <c r="F7398">
        <v>2017</v>
      </c>
      <c r="G7398" s="4" t="s">
        <v>31</v>
      </c>
      <c r="H7398" t="str">
        <f>VLOOKUP(G7398,States!$A$1:$B$71,2,0)</f>
        <v>Nevada</v>
      </c>
      <c r="I7398" t="str">
        <f>VLOOKUP(H7398,Table2[[State]:[Kürzel für Highcharts]],2,0)</f>
        <v>NV</v>
      </c>
    </row>
    <row r="7399" spans="1:9">
      <c r="A7399">
        <v>26</v>
      </c>
      <c r="B7399" s="3">
        <v>42918</v>
      </c>
      <c r="C7399">
        <v>1.73</v>
      </c>
      <c r="D7399">
        <v>11015.7</v>
      </c>
      <c r="E7399" t="s">
        <v>10</v>
      </c>
      <c r="F7399">
        <v>2017</v>
      </c>
      <c r="G7399" s="4" t="s">
        <v>31</v>
      </c>
      <c r="H7399" t="str">
        <f>VLOOKUP(G7399,States!$A$1:$B$71,2,0)</f>
        <v>Nevada</v>
      </c>
      <c r="I7399" t="str">
        <f>VLOOKUP(H7399,Table2[[State]:[Kürzel für Highcharts]],2,0)</f>
        <v>NV</v>
      </c>
    </row>
    <row r="7400" spans="1:9">
      <c r="A7400">
        <v>27</v>
      </c>
      <c r="B7400" s="3">
        <v>42911</v>
      </c>
      <c r="C7400">
        <v>1.67</v>
      </c>
      <c r="D7400">
        <v>10909.04</v>
      </c>
      <c r="E7400" t="s">
        <v>10</v>
      </c>
      <c r="F7400">
        <v>2017</v>
      </c>
      <c r="G7400" s="4" t="s">
        <v>31</v>
      </c>
      <c r="H7400" t="str">
        <f>VLOOKUP(G7400,States!$A$1:$B$71,2,0)</f>
        <v>Nevada</v>
      </c>
      <c r="I7400" t="str">
        <f>VLOOKUP(H7400,Table2[[State]:[Kürzel für Highcharts]],2,0)</f>
        <v>NV</v>
      </c>
    </row>
    <row r="7401" spans="1:9">
      <c r="A7401">
        <v>28</v>
      </c>
      <c r="B7401" s="3">
        <v>42904</v>
      </c>
      <c r="C7401">
        <v>1.76</v>
      </c>
      <c r="D7401">
        <v>10353.67</v>
      </c>
      <c r="E7401" t="s">
        <v>10</v>
      </c>
      <c r="F7401">
        <v>2017</v>
      </c>
      <c r="G7401" s="4" t="s">
        <v>31</v>
      </c>
      <c r="H7401" t="str">
        <f>VLOOKUP(G7401,States!$A$1:$B$71,2,0)</f>
        <v>Nevada</v>
      </c>
      <c r="I7401" t="str">
        <f>VLOOKUP(H7401,Table2[[State]:[Kürzel für Highcharts]],2,0)</f>
        <v>NV</v>
      </c>
    </row>
    <row r="7402" spans="1:9">
      <c r="A7402">
        <v>29</v>
      </c>
      <c r="B7402" s="3">
        <v>42897</v>
      </c>
      <c r="C7402">
        <v>1.74</v>
      </c>
      <c r="D7402">
        <v>11473.1</v>
      </c>
      <c r="E7402" t="s">
        <v>10</v>
      </c>
      <c r="F7402">
        <v>2017</v>
      </c>
      <c r="G7402" s="4" t="s">
        <v>31</v>
      </c>
      <c r="H7402" t="str">
        <f>VLOOKUP(G7402,States!$A$1:$B$71,2,0)</f>
        <v>Nevada</v>
      </c>
      <c r="I7402" t="str">
        <f>VLOOKUP(H7402,Table2[[State]:[Kürzel für Highcharts]],2,0)</f>
        <v>NV</v>
      </c>
    </row>
    <row r="7403" spans="1:9">
      <c r="A7403">
        <v>30</v>
      </c>
      <c r="B7403" s="3">
        <v>42890</v>
      </c>
      <c r="C7403">
        <v>1.72</v>
      </c>
      <c r="D7403">
        <v>13517.21</v>
      </c>
      <c r="E7403" t="s">
        <v>10</v>
      </c>
      <c r="F7403">
        <v>2017</v>
      </c>
      <c r="G7403" s="4" t="s">
        <v>31</v>
      </c>
      <c r="H7403" t="str">
        <f>VLOOKUP(G7403,States!$A$1:$B$71,2,0)</f>
        <v>Nevada</v>
      </c>
      <c r="I7403" t="str">
        <f>VLOOKUP(H7403,Table2[[State]:[Kürzel für Highcharts]],2,0)</f>
        <v>NV</v>
      </c>
    </row>
    <row r="7404" spans="1:9">
      <c r="A7404">
        <v>31</v>
      </c>
      <c r="B7404" s="3">
        <v>42883</v>
      </c>
      <c r="C7404">
        <v>1.74</v>
      </c>
      <c r="D7404">
        <v>9789.43</v>
      </c>
      <c r="E7404" t="s">
        <v>10</v>
      </c>
      <c r="F7404">
        <v>2017</v>
      </c>
      <c r="G7404" s="4" t="s">
        <v>31</v>
      </c>
      <c r="H7404" t="str">
        <f>VLOOKUP(G7404,States!$A$1:$B$71,2,0)</f>
        <v>Nevada</v>
      </c>
      <c r="I7404" t="str">
        <f>VLOOKUP(H7404,Table2[[State]:[Kürzel für Highcharts]],2,0)</f>
        <v>NV</v>
      </c>
    </row>
    <row r="7405" spans="1:9">
      <c r="A7405">
        <v>32</v>
      </c>
      <c r="B7405" s="3">
        <v>42876</v>
      </c>
      <c r="C7405">
        <v>1.95</v>
      </c>
      <c r="D7405">
        <v>8671.15</v>
      </c>
      <c r="E7405" t="s">
        <v>10</v>
      </c>
      <c r="F7405">
        <v>2017</v>
      </c>
      <c r="G7405" s="4" t="s">
        <v>31</v>
      </c>
      <c r="H7405" t="str">
        <f>VLOOKUP(G7405,States!$A$1:$B$71,2,0)</f>
        <v>Nevada</v>
      </c>
      <c r="I7405" t="str">
        <f>VLOOKUP(H7405,Table2[[State]:[Kürzel für Highcharts]],2,0)</f>
        <v>NV</v>
      </c>
    </row>
    <row r="7406" spans="1:9">
      <c r="A7406">
        <v>33</v>
      </c>
      <c r="B7406" s="3">
        <v>42869</v>
      </c>
      <c r="C7406">
        <v>1.89</v>
      </c>
      <c r="D7406">
        <v>8090.29</v>
      </c>
      <c r="E7406" t="s">
        <v>10</v>
      </c>
      <c r="F7406">
        <v>2017</v>
      </c>
      <c r="G7406" s="4" t="s">
        <v>31</v>
      </c>
      <c r="H7406" t="str">
        <f>VLOOKUP(G7406,States!$A$1:$B$71,2,0)</f>
        <v>Nevada</v>
      </c>
      <c r="I7406" t="str">
        <f>VLOOKUP(H7406,Table2[[State]:[Kürzel für Highcharts]],2,0)</f>
        <v>NV</v>
      </c>
    </row>
    <row r="7407" spans="1:9">
      <c r="A7407">
        <v>34</v>
      </c>
      <c r="B7407" s="3">
        <v>42862</v>
      </c>
      <c r="C7407">
        <v>2.0299999999999998</v>
      </c>
      <c r="D7407">
        <v>8314.41</v>
      </c>
      <c r="E7407" t="s">
        <v>10</v>
      </c>
      <c r="F7407">
        <v>2017</v>
      </c>
      <c r="G7407" s="4" t="s">
        <v>31</v>
      </c>
      <c r="H7407" t="str">
        <f>VLOOKUP(G7407,States!$A$1:$B$71,2,0)</f>
        <v>Nevada</v>
      </c>
      <c r="I7407" t="str">
        <f>VLOOKUP(H7407,Table2[[State]:[Kürzel für Highcharts]],2,0)</f>
        <v>NV</v>
      </c>
    </row>
    <row r="7408" spans="1:9">
      <c r="A7408">
        <v>35</v>
      </c>
      <c r="B7408" s="3">
        <v>42855</v>
      </c>
      <c r="C7408">
        <v>1.98</v>
      </c>
      <c r="D7408">
        <v>7545.18</v>
      </c>
      <c r="E7408" t="s">
        <v>10</v>
      </c>
      <c r="F7408">
        <v>2017</v>
      </c>
      <c r="G7408" s="4" t="s">
        <v>31</v>
      </c>
      <c r="H7408" t="str">
        <f>VLOOKUP(G7408,States!$A$1:$B$71,2,0)</f>
        <v>Nevada</v>
      </c>
      <c r="I7408" t="str">
        <f>VLOOKUP(H7408,Table2[[State]:[Kürzel für Highcharts]],2,0)</f>
        <v>NV</v>
      </c>
    </row>
    <row r="7409" spans="1:9">
      <c r="A7409">
        <v>36</v>
      </c>
      <c r="B7409" s="3">
        <v>42848</v>
      </c>
      <c r="C7409">
        <v>1.67</v>
      </c>
      <c r="D7409">
        <v>9911.75</v>
      </c>
      <c r="E7409" t="s">
        <v>10</v>
      </c>
      <c r="F7409">
        <v>2017</v>
      </c>
      <c r="G7409" s="4" t="s">
        <v>31</v>
      </c>
      <c r="H7409" t="str">
        <f>VLOOKUP(G7409,States!$A$1:$B$71,2,0)</f>
        <v>Nevada</v>
      </c>
      <c r="I7409" t="str">
        <f>VLOOKUP(H7409,Table2[[State]:[Kürzel für Highcharts]],2,0)</f>
        <v>NV</v>
      </c>
    </row>
    <row r="7410" spans="1:9">
      <c r="A7410">
        <v>37</v>
      </c>
      <c r="B7410" s="3">
        <v>42841</v>
      </c>
      <c r="C7410">
        <v>1.32</v>
      </c>
      <c r="D7410">
        <v>14406.27</v>
      </c>
      <c r="E7410" t="s">
        <v>10</v>
      </c>
      <c r="F7410">
        <v>2017</v>
      </c>
      <c r="G7410" s="4" t="s">
        <v>31</v>
      </c>
      <c r="H7410" t="str">
        <f>VLOOKUP(G7410,States!$A$1:$B$71,2,0)</f>
        <v>Nevada</v>
      </c>
      <c r="I7410" t="str">
        <f>VLOOKUP(H7410,Table2[[State]:[Kürzel für Highcharts]],2,0)</f>
        <v>NV</v>
      </c>
    </row>
    <row r="7411" spans="1:9">
      <c r="A7411">
        <v>38</v>
      </c>
      <c r="B7411" s="3">
        <v>42834</v>
      </c>
      <c r="C7411">
        <v>1.24</v>
      </c>
      <c r="D7411">
        <v>17575.919999999998</v>
      </c>
      <c r="E7411" t="s">
        <v>10</v>
      </c>
      <c r="F7411">
        <v>2017</v>
      </c>
      <c r="G7411" s="4" t="s">
        <v>31</v>
      </c>
      <c r="H7411" t="str">
        <f>VLOOKUP(G7411,States!$A$1:$B$71,2,0)</f>
        <v>Nevada</v>
      </c>
      <c r="I7411" t="str">
        <f>VLOOKUP(H7411,Table2[[State]:[Kürzel für Highcharts]],2,0)</f>
        <v>NV</v>
      </c>
    </row>
    <row r="7412" spans="1:9">
      <c r="A7412">
        <v>39</v>
      </c>
      <c r="B7412" s="3">
        <v>42827</v>
      </c>
      <c r="C7412">
        <v>1.19</v>
      </c>
      <c r="D7412">
        <v>17183.939999999999</v>
      </c>
      <c r="E7412" t="s">
        <v>10</v>
      </c>
      <c r="F7412">
        <v>2017</v>
      </c>
      <c r="G7412" s="4" t="s">
        <v>31</v>
      </c>
      <c r="H7412" t="str">
        <f>VLOOKUP(G7412,States!$A$1:$B$71,2,0)</f>
        <v>Nevada</v>
      </c>
      <c r="I7412" t="str">
        <f>VLOOKUP(H7412,Table2[[State]:[Kürzel für Highcharts]],2,0)</f>
        <v>NV</v>
      </c>
    </row>
    <row r="7413" spans="1:9">
      <c r="A7413">
        <v>40</v>
      </c>
      <c r="B7413" s="3">
        <v>42820</v>
      </c>
      <c r="C7413">
        <v>1.21</v>
      </c>
      <c r="D7413">
        <v>17776.080000000002</v>
      </c>
      <c r="E7413" t="s">
        <v>10</v>
      </c>
      <c r="F7413">
        <v>2017</v>
      </c>
      <c r="G7413" s="4" t="s">
        <v>31</v>
      </c>
      <c r="H7413" t="str">
        <f>VLOOKUP(G7413,States!$A$1:$B$71,2,0)</f>
        <v>Nevada</v>
      </c>
      <c r="I7413" t="str">
        <f>VLOOKUP(H7413,Table2[[State]:[Kürzel für Highcharts]],2,0)</f>
        <v>NV</v>
      </c>
    </row>
    <row r="7414" spans="1:9">
      <c r="A7414">
        <v>41</v>
      </c>
      <c r="B7414" s="3">
        <v>42813</v>
      </c>
      <c r="C7414">
        <v>1.27</v>
      </c>
      <c r="D7414">
        <v>17048.64</v>
      </c>
      <c r="E7414" t="s">
        <v>10</v>
      </c>
      <c r="F7414">
        <v>2017</v>
      </c>
      <c r="G7414" s="4" t="s">
        <v>31</v>
      </c>
      <c r="H7414" t="str">
        <f>VLOOKUP(G7414,States!$A$1:$B$71,2,0)</f>
        <v>Nevada</v>
      </c>
      <c r="I7414" t="str">
        <f>VLOOKUP(H7414,Table2[[State]:[Kürzel für Highcharts]],2,0)</f>
        <v>NV</v>
      </c>
    </row>
    <row r="7415" spans="1:9">
      <c r="A7415">
        <v>42</v>
      </c>
      <c r="B7415" s="3">
        <v>42806</v>
      </c>
      <c r="C7415">
        <v>1.1599999999999999</v>
      </c>
      <c r="D7415">
        <v>21402.16</v>
      </c>
      <c r="E7415" t="s">
        <v>10</v>
      </c>
      <c r="F7415">
        <v>2017</v>
      </c>
      <c r="G7415" s="4" t="s">
        <v>31</v>
      </c>
      <c r="H7415" t="str">
        <f>VLOOKUP(G7415,States!$A$1:$B$71,2,0)</f>
        <v>Nevada</v>
      </c>
      <c r="I7415" t="str">
        <f>VLOOKUP(H7415,Table2[[State]:[Kürzel für Highcharts]],2,0)</f>
        <v>NV</v>
      </c>
    </row>
    <row r="7416" spans="1:9">
      <c r="A7416">
        <v>43</v>
      </c>
      <c r="B7416" s="3">
        <v>42799</v>
      </c>
      <c r="C7416">
        <v>1.01</v>
      </c>
      <c r="D7416">
        <v>20701.89</v>
      </c>
      <c r="E7416" t="s">
        <v>10</v>
      </c>
      <c r="F7416">
        <v>2017</v>
      </c>
      <c r="G7416" s="4" t="s">
        <v>31</v>
      </c>
      <c r="H7416" t="str">
        <f>VLOOKUP(G7416,States!$A$1:$B$71,2,0)</f>
        <v>Nevada</v>
      </c>
      <c r="I7416" t="str">
        <f>VLOOKUP(H7416,Table2[[State]:[Kürzel für Highcharts]],2,0)</f>
        <v>NV</v>
      </c>
    </row>
    <row r="7417" spans="1:9">
      <c r="A7417">
        <v>44</v>
      </c>
      <c r="B7417" s="3">
        <v>42792</v>
      </c>
      <c r="C7417">
        <v>1.0900000000000001</v>
      </c>
      <c r="D7417">
        <v>25937.71</v>
      </c>
      <c r="E7417" t="s">
        <v>10</v>
      </c>
      <c r="F7417">
        <v>2017</v>
      </c>
      <c r="G7417" s="4" t="s">
        <v>31</v>
      </c>
      <c r="H7417" t="str">
        <f>VLOOKUP(G7417,States!$A$1:$B$71,2,0)</f>
        <v>Nevada</v>
      </c>
      <c r="I7417" t="str">
        <f>VLOOKUP(H7417,Table2[[State]:[Kürzel für Highcharts]],2,0)</f>
        <v>NV</v>
      </c>
    </row>
    <row r="7418" spans="1:9">
      <c r="A7418">
        <v>45</v>
      </c>
      <c r="B7418" s="3">
        <v>42785</v>
      </c>
      <c r="C7418">
        <v>1.1499999999999999</v>
      </c>
      <c r="D7418">
        <v>17954.080000000002</v>
      </c>
      <c r="E7418" t="s">
        <v>10</v>
      </c>
      <c r="F7418">
        <v>2017</v>
      </c>
      <c r="G7418" s="4" t="s">
        <v>31</v>
      </c>
      <c r="H7418" t="str">
        <f>VLOOKUP(G7418,States!$A$1:$B$71,2,0)</f>
        <v>Nevada</v>
      </c>
      <c r="I7418" t="str">
        <f>VLOOKUP(H7418,Table2[[State]:[Kürzel für Highcharts]],2,0)</f>
        <v>NV</v>
      </c>
    </row>
    <row r="7419" spans="1:9">
      <c r="A7419">
        <v>46</v>
      </c>
      <c r="B7419" s="3">
        <v>42778</v>
      </c>
      <c r="C7419">
        <v>1.18</v>
      </c>
      <c r="D7419">
        <v>21977.83</v>
      </c>
      <c r="E7419" t="s">
        <v>10</v>
      </c>
      <c r="F7419">
        <v>2017</v>
      </c>
      <c r="G7419" s="4" t="s">
        <v>31</v>
      </c>
      <c r="H7419" t="str">
        <f>VLOOKUP(G7419,States!$A$1:$B$71,2,0)</f>
        <v>Nevada</v>
      </c>
      <c r="I7419" t="str">
        <f>VLOOKUP(H7419,Table2[[State]:[Kürzel für Highcharts]],2,0)</f>
        <v>NV</v>
      </c>
    </row>
    <row r="7420" spans="1:9">
      <c r="A7420">
        <v>47</v>
      </c>
      <c r="B7420" s="3">
        <v>42771</v>
      </c>
      <c r="C7420">
        <v>1.23</v>
      </c>
      <c r="D7420">
        <v>17104.45</v>
      </c>
      <c r="E7420" t="s">
        <v>10</v>
      </c>
      <c r="F7420">
        <v>2017</v>
      </c>
      <c r="G7420" s="4" t="s">
        <v>31</v>
      </c>
      <c r="H7420" t="str">
        <f>VLOOKUP(G7420,States!$A$1:$B$71,2,0)</f>
        <v>Nevada</v>
      </c>
      <c r="I7420" t="str">
        <f>VLOOKUP(H7420,Table2[[State]:[Kürzel für Highcharts]],2,0)</f>
        <v>NV</v>
      </c>
    </row>
    <row r="7421" spans="1:9">
      <c r="A7421">
        <v>48</v>
      </c>
      <c r="B7421" s="3">
        <v>42764</v>
      </c>
      <c r="C7421">
        <v>1.31</v>
      </c>
      <c r="D7421">
        <v>11638.55</v>
      </c>
      <c r="E7421" t="s">
        <v>10</v>
      </c>
      <c r="F7421">
        <v>2017</v>
      </c>
      <c r="G7421" s="4" t="s">
        <v>31</v>
      </c>
      <c r="H7421" t="str">
        <f>VLOOKUP(G7421,States!$A$1:$B$71,2,0)</f>
        <v>Nevada</v>
      </c>
      <c r="I7421" t="str">
        <f>VLOOKUP(H7421,Table2[[State]:[Kürzel für Highcharts]],2,0)</f>
        <v>NV</v>
      </c>
    </row>
    <row r="7422" spans="1:9">
      <c r="A7422">
        <v>49</v>
      </c>
      <c r="B7422" s="3">
        <v>42757</v>
      </c>
      <c r="C7422">
        <v>1.34</v>
      </c>
      <c r="D7422">
        <v>10312.75</v>
      </c>
      <c r="E7422" t="s">
        <v>10</v>
      </c>
      <c r="F7422">
        <v>2017</v>
      </c>
      <c r="G7422" s="4" t="s">
        <v>31</v>
      </c>
      <c r="H7422" t="str">
        <f>VLOOKUP(G7422,States!$A$1:$B$71,2,0)</f>
        <v>Nevada</v>
      </c>
      <c r="I7422" t="str">
        <f>VLOOKUP(H7422,Table2[[State]:[Kürzel für Highcharts]],2,0)</f>
        <v>NV</v>
      </c>
    </row>
    <row r="7423" spans="1:9">
      <c r="A7423">
        <v>50</v>
      </c>
      <c r="B7423" s="3">
        <v>42750</v>
      </c>
      <c r="C7423">
        <v>1.39</v>
      </c>
      <c r="D7423">
        <v>9442.83</v>
      </c>
      <c r="E7423" t="s">
        <v>10</v>
      </c>
      <c r="F7423">
        <v>2017</v>
      </c>
      <c r="G7423" s="4" t="s">
        <v>31</v>
      </c>
      <c r="H7423" t="str">
        <f>VLOOKUP(G7423,States!$A$1:$B$71,2,0)</f>
        <v>Nevada</v>
      </c>
      <c r="I7423" t="str">
        <f>VLOOKUP(H7423,Table2[[State]:[Kürzel für Highcharts]],2,0)</f>
        <v>NV</v>
      </c>
    </row>
    <row r="7424" spans="1:9">
      <c r="A7424">
        <v>51</v>
      </c>
      <c r="B7424" s="3">
        <v>42743</v>
      </c>
      <c r="C7424">
        <v>1.22</v>
      </c>
      <c r="D7424">
        <v>10641.19</v>
      </c>
      <c r="E7424" t="s">
        <v>10</v>
      </c>
      <c r="F7424">
        <v>2017</v>
      </c>
      <c r="G7424" s="4" t="s">
        <v>31</v>
      </c>
      <c r="H7424" t="str">
        <f>VLOOKUP(G7424,States!$A$1:$B$71,2,0)</f>
        <v>Nevada</v>
      </c>
      <c r="I7424" t="str">
        <f>VLOOKUP(H7424,Table2[[State]:[Kürzel für Highcharts]],2,0)</f>
        <v>NV</v>
      </c>
    </row>
    <row r="7425" spans="1:9">
      <c r="A7425">
        <v>52</v>
      </c>
      <c r="B7425" s="3">
        <v>42736</v>
      </c>
      <c r="C7425">
        <v>1.36</v>
      </c>
      <c r="D7425">
        <v>9563.83</v>
      </c>
      <c r="E7425" t="s">
        <v>10</v>
      </c>
      <c r="F7425">
        <v>2017</v>
      </c>
      <c r="G7425" s="4" t="s">
        <v>31</v>
      </c>
      <c r="H7425" t="str">
        <f>VLOOKUP(G7425,States!$A$1:$B$71,2,0)</f>
        <v>Nevada</v>
      </c>
      <c r="I7425" t="str">
        <f>VLOOKUP(H7425,Table2[[State]:[Kürzel für Highcharts]],2,0)</f>
        <v>NV</v>
      </c>
    </row>
    <row r="7426" spans="1:9">
      <c r="A7426">
        <v>0</v>
      </c>
      <c r="B7426" s="3">
        <v>43184</v>
      </c>
      <c r="C7426">
        <v>1.65</v>
      </c>
      <c r="D7426">
        <v>10720.47</v>
      </c>
      <c r="E7426" t="s">
        <v>10</v>
      </c>
      <c r="F7426">
        <v>2018</v>
      </c>
      <c r="G7426" s="4" t="s">
        <v>31</v>
      </c>
      <c r="H7426" t="str">
        <f>VLOOKUP(G7426,States!$A$1:$B$71,2,0)</f>
        <v>Nevada</v>
      </c>
      <c r="I7426" t="str">
        <f>VLOOKUP(H7426,Table2[[State]:[Kürzel für Highcharts]],2,0)</f>
        <v>NV</v>
      </c>
    </row>
    <row r="7427" spans="1:9">
      <c r="A7427">
        <v>1</v>
      </c>
      <c r="B7427" s="3">
        <v>43177</v>
      </c>
      <c r="C7427">
        <v>1.66</v>
      </c>
      <c r="D7427">
        <v>11198.86</v>
      </c>
      <c r="E7427" t="s">
        <v>10</v>
      </c>
      <c r="F7427">
        <v>2018</v>
      </c>
      <c r="G7427" s="4" t="s">
        <v>31</v>
      </c>
      <c r="H7427" t="str">
        <f>VLOOKUP(G7427,States!$A$1:$B$71,2,0)</f>
        <v>Nevada</v>
      </c>
      <c r="I7427" t="str">
        <f>VLOOKUP(H7427,Table2[[State]:[Kürzel für Highcharts]],2,0)</f>
        <v>NV</v>
      </c>
    </row>
    <row r="7428" spans="1:9">
      <c r="A7428">
        <v>2</v>
      </c>
      <c r="B7428" s="3">
        <v>43170</v>
      </c>
      <c r="C7428">
        <v>1.62</v>
      </c>
      <c r="D7428">
        <v>13792.54</v>
      </c>
      <c r="E7428" t="s">
        <v>10</v>
      </c>
      <c r="F7428">
        <v>2018</v>
      </c>
      <c r="G7428" s="4" t="s">
        <v>31</v>
      </c>
      <c r="H7428" t="str">
        <f>VLOOKUP(G7428,States!$A$1:$B$71,2,0)</f>
        <v>Nevada</v>
      </c>
      <c r="I7428" t="str">
        <f>VLOOKUP(H7428,Table2[[State]:[Kürzel für Highcharts]],2,0)</f>
        <v>NV</v>
      </c>
    </row>
    <row r="7429" spans="1:9">
      <c r="A7429">
        <v>3</v>
      </c>
      <c r="B7429" s="3">
        <v>43163</v>
      </c>
      <c r="C7429">
        <v>1.66</v>
      </c>
      <c r="D7429">
        <v>11529.02</v>
      </c>
      <c r="E7429" t="s">
        <v>10</v>
      </c>
      <c r="F7429">
        <v>2018</v>
      </c>
      <c r="G7429" s="4" t="s">
        <v>31</v>
      </c>
      <c r="H7429" t="str">
        <f>VLOOKUP(G7429,States!$A$1:$B$71,2,0)</f>
        <v>Nevada</v>
      </c>
      <c r="I7429" t="str">
        <f>VLOOKUP(H7429,Table2[[State]:[Kürzel für Highcharts]],2,0)</f>
        <v>NV</v>
      </c>
    </row>
    <row r="7430" spans="1:9">
      <c r="A7430">
        <v>4</v>
      </c>
      <c r="B7430" s="3">
        <v>43156</v>
      </c>
      <c r="C7430">
        <v>1.66</v>
      </c>
      <c r="D7430">
        <v>10302.5</v>
      </c>
      <c r="E7430" t="s">
        <v>10</v>
      </c>
      <c r="F7430">
        <v>2018</v>
      </c>
      <c r="G7430" s="4" t="s">
        <v>31</v>
      </c>
      <c r="H7430" t="str">
        <f>VLOOKUP(G7430,States!$A$1:$B$71,2,0)</f>
        <v>Nevada</v>
      </c>
      <c r="I7430" t="str">
        <f>VLOOKUP(H7430,Table2[[State]:[Kürzel für Highcharts]],2,0)</f>
        <v>NV</v>
      </c>
    </row>
    <row r="7431" spans="1:9">
      <c r="A7431">
        <v>5</v>
      </c>
      <c r="B7431" s="3">
        <v>43149</v>
      </c>
      <c r="C7431">
        <v>1.64</v>
      </c>
      <c r="D7431">
        <v>11078.27</v>
      </c>
      <c r="E7431" t="s">
        <v>10</v>
      </c>
      <c r="F7431">
        <v>2018</v>
      </c>
      <c r="G7431" s="4" t="s">
        <v>31</v>
      </c>
      <c r="H7431" t="str">
        <f>VLOOKUP(G7431,States!$A$1:$B$71,2,0)</f>
        <v>Nevada</v>
      </c>
      <c r="I7431" t="str">
        <f>VLOOKUP(H7431,Table2[[State]:[Kürzel für Highcharts]],2,0)</f>
        <v>NV</v>
      </c>
    </row>
    <row r="7432" spans="1:9">
      <c r="A7432">
        <v>6</v>
      </c>
      <c r="B7432" s="3">
        <v>43142</v>
      </c>
      <c r="C7432">
        <v>1.7</v>
      </c>
      <c r="D7432">
        <v>9399.33</v>
      </c>
      <c r="E7432" t="s">
        <v>10</v>
      </c>
      <c r="F7432">
        <v>2018</v>
      </c>
      <c r="G7432" s="4" t="s">
        <v>31</v>
      </c>
      <c r="H7432" t="str">
        <f>VLOOKUP(G7432,States!$A$1:$B$71,2,0)</f>
        <v>Nevada</v>
      </c>
      <c r="I7432" t="str">
        <f>VLOOKUP(H7432,Table2[[State]:[Kürzel für Highcharts]],2,0)</f>
        <v>NV</v>
      </c>
    </row>
    <row r="7433" spans="1:9">
      <c r="A7433">
        <v>7</v>
      </c>
      <c r="B7433" s="3">
        <v>43135</v>
      </c>
      <c r="C7433">
        <v>1.79</v>
      </c>
      <c r="D7433">
        <v>9503.1299999999992</v>
      </c>
      <c r="E7433" t="s">
        <v>10</v>
      </c>
      <c r="F7433">
        <v>2018</v>
      </c>
      <c r="G7433" s="4" t="s">
        <v>31</v>
      </c>
      <c r="H7433" t="str">
        <f>VLOOKUP(G7433,States!$A$1:$B$71,2,0)</f>
        <v>Nevada</v>
      </c>
      <c r="I7433" t="str">
        <f>VLOOKUP(H7433,Table2[[State]:[Kürzel für Highcharts]],2,0)</f>
        <v>NV</v>
      </c>
    </row>
    <row r="7434" spans="1:9">
      <c r="A7434">
        <v>8</v>
      </c>
      <c r="B7434" s="3">
        <v>43128</v>
      </c>
      <c r="C7434">
        <v>1.78</v>
      </c>
      <c r="D7434">
        <v>8672.1200000000008</v>
      </c>
      <c r="E7434" t="s">
        <v>10</v>
      </c>
      <c r="F7434">
        <v>2018</v>
      </c>
      <c r="G7434" s="4" t="s">
        <v>31</v>
      </c>
      <c r="H7434" t="str">
        <f>VLOOKUP(G7434,States!$A$1:$B$71,2,0)</f>
        <v>Nevada</v>
      </c>
      <c r="I7434" t="str">
        <f>VLOOKUP(H7434,Table2[[State]:[Kürzel für Highcharts]],2,0)</f>
        <v>NV</v>
      </c>
    </row>
    <row r="7435" spans="1:9">
      <c r="A7435">
        <v>9</v>
      </c>
      <c r="B7435" s="3">
        <v>43121</v>
      </c>
      <c r="C7435">
        <v>1.91</v>
      </c>
      <c r="D7435">
        <v>7491.53</v>
      </c>
      <c r="E7435" t="s">
        <v>10</v>
      </c>
      <c r="F7435">
        <v>2018</v>
      </c>
      <c r="G7435" s="4" t="s">
        <v>31</v>
      </c>
      <c r="H7435" t="str">
        <f>VLOOKUP(G7435,States!$A$1:$B$71,2,0)</f>
        <v>Nevada</v>
      </c>
      <c r="I7435" t="str">
        <f>VLOOKUP(H7435,Table2[[State]:[Kürzel für Highcharts]],2,0)</f>
        <v>NV</v>
      </c>
    </row>
    <row r="7436" spans="1:9">
      <c r="A7436">
        <v>10</v>
      </c>
      <c r="B7436" s="3">
        <v>43114</v>
      </c>
      <c r="C7436">
        <v>1.98</v>
      </c>
      <c r="D7436">
        <v>9883.94</v>
      </c>
      <c r="E7436" t="s">
        <v>10</v>
      </c>
      <c r="F7436">
        <v>2018</v>
      </c>
      <c r="G7436" s="4" t="s">
        <v>31</v>
      </c>
      <c r="H7436" t="str">
        <f>VLOOKUP(G7436,States!$A$1:$B$71,2,0)</f>
        <v>Nevada</v>
      </c>
      <c r="I7436" t="str">
        <f>VLOOKUP(H7436,Table2[[State]:[Kürzel für Highcharts]],2,0)</f>
        <v>NV</v>
      </c>
    </row>
    <row r="7437" spans="1:9">
      <c r="A7437">
        <v>11</v>
      </c>
      <c r="B7437" s="3">
        <v>43107</v>
      </c>
      <c r="C7437">
        <v>1.73</v>
      </c>
      <c r="D7437">
        <v>10293.36</v>
      </c>
      <c r="E7437" t="s">
        <v>10</v>
      </c>
      <c r="F7437">
        <v>2018</v>
      </c>
      <c r="G7437" s="4" t="s">
        <v>31</v>
      </c>
      <c r="H7437" t="str">
        <f>VLOOKUP(G7437,States!$A$1:$B$71,2,0)</f>
        <v>Nevada</v>
      </c>
      <c r="I7437" t="str">
        <f>VLOOKUP(H7437,Table2[[State]:[Kürzel für Highcharts]],2,0)</f>
        <v>NV</v>
      </c>
    </row>
    <row r="7438" spans="1:9">
      <c r="A7438">
        <v>0</v>
      </c>
      <c r="B7438" s="3">
        <v>42365</v>
      </c>
      <c r="C7438">
        <v>0.8</v>
      </c>
      <c r="D7438">
        <v>2326942.14</v>
      </c>
      <c r="E7438" t="s">
        <v>8</v>
      </c>
      <c r="F7438">
        <v>2015</v>
      </c>
      <c r="G7438" s="4" t="s">
        <v>32</v>
      </c>
      <c r="H7438" t="str">
        <f>VLOOKUP(G7438,States!$A$1:$B$71,2,0)</f>
        <v>California</v>
      </c>
      <c r="I7438" t="str">
        <f>VLOOKUP(H7438,Table2[[State]:[Kürzel für Highcharts]],2,0)</f>
        <v>CA</v>
      </c>
    </row>
    <row r="7439" spans="1:9">
      <c r="A7439">
        <v>1</v>
      </c>
      <c r="B7439" s="3">
        <v>42358</v>
      </c>
      <c r="C7439">
        <v>0.85</v>
      </c>
      <c r="D7439">
        <v>2149872.4500000002</v>
      </c>
      <c r="E7439" t="s">
        <v>8</v>
      </c>
      <c r="F7439">
        <v>2015</v>
      </c>
      <c r="G7439" s="4" t="s">
        <v>32</v>
      </c>
      <c r="H7439" t="str">
        <f>VLOOKUP(G7439,States!$A$1:$B$71,2,0)</f>
        <v>California</v>
      </c>
      <c r="I7439" t="str">
        <f>VLOOKUP(H7439,Table2[[State]:[Kürzel für Highcharts]],2,0)</f>
        <v>CA</v>
      </c>
    </row>
    <row r="7440" spans="1:9">
      <c r="A7440">
        <v>2</v>
      </c>
      <c r="B7440" s="3">
        <v>42351</v>
      </c>
      <c r="C7440">
        <v>0.74</v>
      </c>
      <c r="D7440">
        <v>2690296.07</v>
      </c>
      <c r="E7440" t="s">
        <v>8</v>
      </c>
      <c r="F7440">
        <v>2015</v>
      </c>
      <c r="G7440" s="4" t="s">
        <v>32</v>
      </c>
      <c r="H7440" t="str">
        <f>VLOOKUP(G7440,States!$A$1:$B$71,2,0)</f>
        <v>California</v>
      </c>
      <c r="I7440" t="str">
        <f>VLOOKUP(H7440,Table2[[State]:[Kürzel für Highcharts]],2,0)</f>
        <v>CA</v>
      </c>
    </row>
    <row r="7441" spans="1:9">
      <c r="A7441">
        <v>3</v>
      </c>
      <c r="B7441" s="3">
        <v>42344</v>
      </c>
      <c r="C7441">
        <v>0.66</v>
      </c>
      <c r="D7441">
        <v>3048290.53</v>
      </c>
      <c r="E7441" t="s">
        <v>8</v>
      </c>
      <c r="F7441">
        <v>2015</v>
      </c>
      <c r="G7441" s="4" t="s">
        <v>32</v>
      </c>
      <c r="H7441" t="str">
        <f>VLOOKUP(G7441,States!$A$1:$B$71,2,0)</f>
        <v>California</v>
      </c>
      <c r="I7441" t="str">
        <f>VLOOKUP(H7441,Table2[[State]:[Kürzel für Highcharts]],2,0)</f>
        <v>CA</v>
      </c>
    </row>
    <row r="7442" spans="1:9">
      <c r="A7442">
        <v>4</v>
      </c>
      <c r="B7442" s="3">
        <v>42337</v>
      </c>
      <c r="C7442">
        <v>0.83</v>
      </c>
      <c r="D7442">
        <v>2156008.9300000002</v>
      </c>
      <c r="E7442" t="s">
        <v>8</v>
      </c>
      <c r="F7442">
        <v>2015</v>
      </c>
      <c r="G7442" s="4" t="s">
        <v>32</v>
      </c>
      <c r="H7442" t="str">
        <f>VLOOKUP(G7442,States!$A$1:$B$71,2,0)</f>
        <v>California</v>
      </c>
      <c r="I7442" t="str">
        <f>VLOOKUP(H7442,Table2[[State]:[Kürzel für Highcharts]],2,0)</f>
        <v>CA</v>
      </c>
    </row>
    <row r="7443" spans="1:9">
      <c r="A7443">
        <v>5</v>
      </c>
      <c r="B7443" s="3">
        <v>42330</v>
      </c>
      <c r="C7443">
        <v>0.81</v>
      </c>
      <c r="D7443">
        <v>2268076.38</v>
      </c>
      <c r="E7443" t="s">
        <v>8</v>
      </c>
      <c r="F7443">
        <v>2015</v>
      </c>
      <c r="G7443" s="4" t="s">
        <v>32</v>
      </c>
      <c r="H7443" t="str">
        <f>VLOOKUP(G7443,States!$A$1:$B$71,2,0)</f>
        <v>California</v>
      </c>
      <c r="I7443" t="str">
        <f>VLOOKUP(H7443,Table2[[State]:[Kürzel für Highcharts]],2,0)</f>
        <v>CA</v>
      </c>
    </row>
    <row r="7444" spans="1:9">
      <c r="A7444">
        <v>6</v>
      </c>
      <c r="B7444" s="3">
        <v>42323</v>
      </c>
      <c r="C7444">
        <v>0.74</v>
      </c>
      <c r="D7444">
        <v>2828361.9</v>
      </c>
      <c r="E7444" t="s">
        <v>8</v>
      </c>
      <c r="F7444">
        <v>2015</v>
      </c>
      <c r="G7444" s="4" t="s">
        <v>32</v>
      </c>
      <c r="H7444" t="str">
        <f>VLOOKUP(G7444,States!$A$1:$B$71,2,0)</f>
        <v>California</v>
      </c>
      <c r="I7444" t="str">
        <f>VLOOKUP(H7444,Table2[[State]:[Kürzel für Highcharts]],2,0)</f>
        <v>CA</v>
      </c>
    </row>
    <row r="7445" spans="1:9">
      <c r="A7445">
        <v>7</v>
      </c>
      <c r="B7445" s="3">
        <v>42316</v>
      </c>
      <c r="C7445">
        <v>0.84</v>
      </c>
      <c r="D7445">
        <v>2621078.31</v>
      </c>
      <c r="E7445" t="s">
        <v>8</v>
      </c>
      <c r="F7445">
        <v>2015</v>
      </c>
      <c r="G7445" s="4" t="s">
        <v>32</v>
      </c>
      <c r="H7445" t="str">
        <f>VLOOKUP(G7445,States!$A$1:$B$71,2,0)</f>
        <v>California</v>
      </c>
      <c r="I7445" t="str">
        <f>VLOOKUP(H7445,Table2[[State]:[Kürzel für Highcharts]],2,0)</f>
        <v>CA</v>
      </c>
    </row>
    <row r="7446" spans="1:9">
      <c r="A7446">
        <v>8</v>
      </c>
      <c r="B7446" s="3">
        <v>42309</v>
      </c>
      <c r="C7446">
        <v>0.89</v>
      </c>
      <c r="D7446">
        <v>2617806.65</v>
      </c>
      <c r="E7446" t="s">
        <v>8</v>
      </c>
      <c r="F7446">
        <v>2015</v>
      </c>
      <c r="G7446" s="4" t="s">
        <v>32</v>
      </c>
      <c r="H7446" t="str">
        <f>VLOOKUP(G7446,States!$A$1:$B$71,2,0)</f>
        <v>California</v>
      </c>
      <c r="I7446" t="str">
        <f>VLOOKUP(H7446,Table2[[State]:[Kürzel für Highcharts]],2,0)</f>
        <v>CA</v>
      </c>
    </row>
    <row r="7447" spans="1:9">
      <c r="A7447">
        <v>9</v>
      </c>
      <c r="B7447" s="3">
        <v>42302</v>
      </c>
      <c r="C7447">
        <v>0.95</v>
      </c>
      <c r="D7447">
        <v>2327634.4500000002</v>
      </c>
      <c r="E7447" t="s">
        <v>8</v>
      </c>
      <c r="F7447">
        <v>2015</v>
      </c>
      <c r="G7447" s="4" t="s">
        <v>32</v>
      </c>
      <c r="H7447" t="str">
        <f>VLOOKUP(G7447,States!$A$1:$B$71,2,0)</f>
        <v>California</v>
      </c>
      <c r="I7447" t="str">
        <f>VLOOKUP(H7447,Table2[[State]:[Kürzel für Highcharts]],2,0)</f>
        <v>CA</v>
      </c>
    </row>
    <row r="7448" spans="1:9">
      <c r="A7448">
        <v>10</v>
      </c>
      <c r="B7448" s="3">
        <v>42295</v>
      </c>
      <c r="C7448">
        <v>0.89</v>
      </c>
      <c r="D7448">
        <v>2661345.12</v>
      </c>
      <c r="E7448" t="s">
        <v>8</v>
      </c>
      <c r="F7448">
        <v>2015</v>
      </c>
      <c r="G7448" s="4" t="s">
        <v>32</v>
      </c>
      <c r="H7448" t="str">
        <f>VLOOKUP(G7448,States!$A$1:$B$71,2,0)</f>
        <v>California</v>
      </c>
      <c r="I7448" t="str">
        <f>VLOOKUP(H7448,Table2[[State]:[Kürzel für Highcharts]],2,0)</f>
        <v>CA</v>
      </c>
    </row>
    <row r="7449" spans="1:9">
      <c r="A7449">
        <v>11</v>
      </c>
      <c r="B7449" s="3">
        <v>42288</v>
      </c>
      <c r="C7449">
        <v>0.92</v>
      </c>
      <c r="D7449">
        <v>2591981.7599999998</v>
      </c>
      <c r="E7449" t="s">
        <v>8</v>
      </c>
      <c r="F7449">
        <v>2015</v>
      </c>
      <c r="G7449" s="4" t="s">
        <v>32</v>
      </c>
      <c r="H7449" t="str">
        <f>VLOOKUP(G7449,States!$A$1:$B$71,2,0)</f>
        <v>California</v>
      </c>
      <c r="I7449" t="str">
        <f>VLOOKUP(H7449,Table2[[State]:[Kürzel für Highcharts]],2,0)</f>
        <v>CA</v>
      </c>
    </row>
    <row r="7450" spans="1:9">
      <c r="A7450">
        <v>12</v>
      </c>
      <c r="B7450" s="3">
        <v>42281</v>
      </c>
      <c r="C7450">
        <v>0.98</v>
      </c>
      <c r="D7450">
        <v>2278629.09</v>
      </c>
      <c r="E7450" t="s">
        <v>8</v>
      </c>
      <c r="F7450">
        <v>2015</v>
      </c>
      <c r="G7450" s="4" t="s">
        <v>32</v>
      </c>
      <c r="H7450" t="str">
        <f>VLOOKUP(G7450,States!$A$1:$B$71,2,0)</f>
        <v>California</v>
      </c>
      <c r="I7450" t="str">
        <f>VLOOKUP(H7450,Table2[[State]:[Kürzel für Highcharts]],2,0)</f>
        <v>CA</v>
      </c>
    </row>
    <row r="7451" spans="1:9">
      <c r="A7451">
        <v>13</v>
      </c>
      <c r="B7451" s="3">
        <v>42274</v>
      </c>
      <c r="C7451">
        <v>0.9</v>
      </c>
      <c r="D7451">
        <v>2674658.54</v>
      </c>
      <c r="E7451" t="s">
        <v>8</v>
      </c>
      <c r="F7451">
        <v>2015</v>
      </c>
      <c r="G7451" s="4" t="s">
        <v>32</v>
      </c>
      <c r="H7451" t="str">
        <f>VLOOKUP(G7451,States!$A$1:$B$71,2,0)</f>
        <v>California</v>
      </c>
      <c r="I7451" t="str">
        <f>VLOOKUP(H7451,Table2[[State]:[Kürzel für Highcharts]],2,0)</f>
        <v>CA</v>
      </c>
    </row>
    <row r="7452" spans="1:9">
      <c r="A7452">
        <v>14</v>
      </c>
      <c r="B7452" s="3">
        <v>42267</v>
      </c>
      <c r="C7452">
        <v>0.99</v>
      </c>
      <c r="D7452">
        <v>2392448.9</v>
      </c>
      <c r="E7452" t="s">
        <v>8</v>
      </c>
      <c r="F7452">
        <v>2015</v>
      </c>
      <c r="G7452" s="4" t="s">
        <v>32</v>
      </c>
      <c r="H7452" t="str">
        <f>VLOOKUP(G7452,States!$A$1:$B$71,2,0)</f>
        <v>California</v>
      </c>
      <c r="I7452" t="str">
        <f>VLOOKUP(H7452,Table2[[State]:[Kürzel für Highcharts]],2,0)</f>
        <v>CA</v>
      </c>
    </row>
    <row r="7453" spans="1:9">
      <c r="A7453">
        <v>15</v>
      </c>
      <c r="B7453" s="3">
        <v>42260</v>
      </c>
      <c r="C7453">
        <v>0.98</v>
      </c>
      <c r="D7453">
        <v>2549512.5</v>
      </c>
      <c r="E7453" t="s">
        <v>8</v>
      </c>
      <c r="F7453">
        <v>2015</v>
      </c>
      <c r="G7453" s="4" t="s">
        <v>32</v>
      </c>
      <c r="H7453" t="str">
        <f>VLOOKUP(G7453,States!$A$1:$B$71,2,0)</f>
        <v>California</v>
      </c>
      <c r="I7453" t="str">
        <f>VLOOKUP(H7453,Table2[[State]:[Kürzel für Highcharts]],2,0)</f>
        <v>CA</v>
      </c>
    </row>
    <row r="7454" spans="1:9">
      <c r="A7454">
        <v>16</v>
      </c>
      <c r="B7454" s="3">
        <v>42253</v>
      </c>
      <c r="C7454">
        <v>0.92</v>
      </c>
      <c r="D7454">
        <v>2983163.34</v>
      </c>
      <c r="E7454" t="s">
        <v>8</v>
      </c>
      <c r="F7454">
        <v>2015</v>
      </c>
      <c r="G7454" s="4" t="s">
        <v>32</v>
      </c>
      <c r="H7454" t="str">
        <f>VLOOKUP(G7454,States!$A$1:$B$71,2,0)</f>
        <v>California</v>
      </c>
      <c r="I7454" t="str">
        <f>VLOOKUP(H7454,Table2[[State]:[Kürzel für Highcharts]],2,0)</f>
        <v>CA</v>
      </c>
    </row>
    <row r="7455" spans="1:9">
      <c r="A7455">
        <v>17</v>
      </c>
      <c r="B7455" s="3">
        <v>42246</v>
      </c>
      <c r="C7455">
        <v>0.9</v>
      </c>
      <c r="D7455">
        <v>3037663.98</v>
      </c>
      <c r="E7455" t="s">
        <v>8</v>
      </c>
      <c r="F7455">
        <v>2015</v>
      </c>
      <c r="G7455" s="4" t="s">
        <v>32</v>
      </c>
      <c r="H7455" t="str">
        <f>VLOOKUP(G7455,States!$A$1:$B$71,2,0)</f>
        <v>California</v>
      </c>
      <c r="I7455" t="str">
        <f>VLOOKUP(H7455,Table2[[State]:[Kürzel für Highcharts]],2,0)</f>
        <v>CA</v>
      </c>
    </row>
    <row r="7456" spans="1:9">
      <c r="A7456">
        <v>18</v>
      </c>
      <c r="B7456" s="3">
        <v>42239</v>
      </c>
      <c r="C7456">
        <v>1.03</v>
      </c>
      <c r="D7456">
        <v>2604991.25</v>
      </c>
      <c r="E7456" t="s">
        <v>8</v>
      </c>
      <c r="F7456">
        <v>2015</v>
      </c>
      <c r="G7456" s="4" t="s">
        <v>32</v>
      </c>
      <c r="H7456" t="str">
        <f>VLOOKUP(G7456,States!$A$1:$B$71,2,0)</f>
        <v>California</v>
      </c>
      <c r="I7456" t="str">
        <f>VLOOKUP(H7456,Table2[[State]:[Kürzel für Highcharts]],2,0)</f>
        <v>CA</v>
      </c>
    </row>
    <row r="7457" spans="1:9">
      <c r="A7457">
        <v>19</v>
      </c>
      <c r="B7457" s="3">
        <v>42232</v>
      </c>
      <c r="C7457">
        <v>0.93</v>
      </c>
      <c r="D7457">
        <v>2943218.77</v>
      </c>
      <c r="E7457" t="s">
        <v>8</v>
      </c>
      <c r="F7457">
        <v>2015</v>
      </c>
      <c r="G7457" s="4" t="s">
        <v>32</v>
      </c>
      <c r="H7457" t="str">
        <f>VLOOKUP(G7457,States!$A$1:$B$71,2,0)</f>
        <v>California</v>
      </c>
      <c r="I7457" t="str">
        <f>VLOOKUP(H7457,Table2[[State]:[Kürzel für Highcharts]],2,0)</f>
        <v>CA</v>
      </c>
    </row>
    <row r="7458" spans="1:9">
      <c r="A7458">
        <v>20</v>
      </c>
      <c r="B7458" s="3">
        <v>42225</v>
      </c>
      <c r="C7458">
        <v>0.94</v>
      </c>
      <c r="D7458">
        <v>3371114.14</v>
      </c>
      <c r="E7458" t="s">
        <v>8</v>
      </c>
      <c r="F7458">
        <v>2015</v>
      </c>
      <c r="G7458" s="4" t="s">
        <v>32</v>
      </c>
      <c r="H7458" t="str">
        <f>VLOOKUP(G7458,States!$A$1:$B$71,2,0)</f>
        <v>California</v>
      </c>
      <c r="I7458" t="str">
        <f>VLOOKUP(H7458,Table2[[State]:[Kürzel für Highcharts]],2,0)</f>
        <v>CA</v>
      </c>
    </row>
    <row r="7459" spans="1:9">
      <c r="A7459">
        <v>21</v>
      </c>
      <c r="B7459" s="3">
        <v>42218</v>
      </c>
      <c r="C7459">
        <v>1</v>
      </c>
      <c r="D7459">
        <v>2742211.46</v>
      </c>
      <c r="E7459" t="s">
        <v>8</v>
      </c>
      <c r="F7459">
        <v>2015</v>
      </c>
      <c r="G7459" s="4" t="s">
        <v>32</v>
      </c>
      <c r="H7459" t="str">
        <f>VLOOKUP(G7459,States!$A$1:$B$71,2,0)</f>
        <v>California</v>
      </c>
      <c r="I7459" t="str">
        <f>VLOOKUP(H7459,Table2[[State]:[Kürzel für Highcharts]],2,0)</f>
        <v>CA</v>
      </c>
    </row>
    <row r="7460" spans="1:9">
      <c r="A7460">
        <v>22</v>
      </c>
      <c r="B7460" s="3">
        <v>42211</v>
      </c>
      <c r="C7460">
        <v>0.95</v>
      </c>
      <c r="D7460">
        <v>2893887.74</v>
      </c>
      <c r="E7460" t="s">
        <v>8</v>
      </c>
      <c r="F7460">
        <v>2015</v>
      </c>
      <c r="G7460" s="4" t="s">
        <v>32</v>
      </c>
      <c r="H7460" t="str">
        <f>VLOOKUP(G7460,States!$A$1:$B$71,2,0)</f>
        <v>California</v>
      </c>
      <c r="I7460" t="str">
        <f>VLOOKUP(H7460,Table2[[State]:[Kürzel für Highcharts]],2,0)</f>
        <v>CA</v>
      </c>
    </row>
    <row r="7461" spans="1:9">
      <c r="A7461">
        <v>23</v>
      </c>
      <c r="B7461" s="3">
        <v>42204</v>
      </c>
      <c r="C7461">
        <v>1.02</v>
      </c>
      <c r="D7461">
        <v>2614726.11</v>
      </c>
      <c r="E7461" t="s">
        <v>8</v>
      </c>
      <c r="F7461">
        <v>2015</v>
      </c>
      <c r="G7461" s="4" t="s">
        <v>32</v>
      </c>
      <c r="H7461" t="str">
        <f>VLOOKUP(G7461,States!$A$1:$B$71,2,0)</f>
        <v>California</v>
      </c>
      <c r="I7461" t="str">
        <f>VLOOKUP(H7461,Table2[[State]:[Kürzel für Highcharts]],2,0)</f>
        <v>CA</v>
      </c>
    </row>
    <row r="7462" spans="1:9">
      <c r="A7462">
        <v>24</v>
      </c>
      <c r="B7462" s="3">
        <v>42197</v>
      </c>
      <c r="C7462">
        <v>1.03</v>
      </c>
      <c r="D7462">
        <v>2652480.7000000002</v>
      </c>
      <c r="E7462" t="s">
        <v>8</v>
      </c>
      <c r="F7462">
        <v>2015</v>
      </c>
      <c r="G7462" s="4" t="s">
        <v>32</v>
      </c>
      <c r="H7462" t="str">
        <f>VLOOKUP(G7462,States!$A$1:$B$71,2,0)</f>
        <v>California</v>
      </c>
      <c r="I7462" t="str">
        <f>VLOOKUP(H7462,Table2[[State]:[Kürzel für Highcharts]],2,0)</f>
        <v>CA</v>
      </c>
    </row>
    <row r="7463" spans="1:9">
      <c r="A7463">
        <v>25</v>
      </c>
      <c r="B7463" s="3">
        <v>42190</v>
      </c>
      <c r="C7463">
        <v>0.96</v>
      </c>
      <c r="D7463">
        <v>3435374.51</v>
      </c>
      <c r="E7463" t="s">
        <v>8</v>
      </c>
      <c r="F7463">
        <v>2015</v>
      </c>
      <c r="G7463" s="4" t="s">
        <v>32</v>
      </c>
      <c r="H7463" t="str">
        <f>VLOOKUP(G7463,States!$A$1:$B$71,2,0)</f>
        <v>California</v>
      </c>
      <c r="I7463" t="str">
        <f>VLOOKUP(H7463,Table2[[State]:[Kürzel für Highcharts]],2,0)</f>
        <v>CA</v>
      </c>
    </row>
    <row r="7464" spans="1:9">
      <c r="A7464">
        <v>26</v>
      </c>
      <c r="B7464" s="3">
        <v>42183</v>
      </c>
      <c r="C7464">
        <v>0.94</v>
      </c>
      <c r="D7464">
        <v>2921148.91</v>
      </c>
      <c r="E7464" t="s">
        <v>8</v>
      </c>
      <c r="F7464">
        <v>2015</v>
      </c>
      <c r="G7464" s="4" t="s">
        <v>32</v>
      </c>
      <c r="H7464" t="str">
        <f>VLOOKUP(G7464,States!$A$1:$B$71,2,0)</f>
        <v>California</v>
      </c>
      <c r="I7464" t="str">
        <f>VLOOKUP(H7464,Table2[[State]:[Kürzel für Highcharts]],2,0)</f>
        <v>CA</v>
      </c>
    </row>
    <row r="7465" spans="1:9">
      <c r="A7465">
        <v>27</v>
      </c>
      <c r="B7465" s="3">
        <v>42176</v>
      </c>
      <c r="C7465">
        <v>0.91</v>
      </c>
      <c r="D7465">
        <v>3040023.34</v>
      </c>
      <c r="E7465" t="s">
        <v>8</v>
      </c>
      <c r="F7465">
        <v>2015</v>
      </c>
      <c r="G7465" s="4" t="s">
        <v>32</v>
      </c>
      <c r="H7465" t="str">
        <f>VLOOKUP(G7465,States!$A$1:$B$71,2,0)</f>
        <v>California</v>
      </c>
      <c r="I7465" t="str">
        <f>VLOOKUP(H7465,Table2[[State]:[Kürzel für Highcharts]],2,0)</f>
        <v>CA</v>
      </c>
    </row>
    <row r="7466" spans="1:9">
      <c r="A7466">
        <v>28</v>
      </c>
      <c r="B7466" s="3">
        <v>42169</v>
      </c>
      <c r="C7466">
        <v>0.79</v>
      </c>
      <c r="D7466">
        <v>3689140.93</v>
      </c>
      <c r="E7466" t="s">
        <v>8</v>
      </c>
      <c r="F7466">
        <v>2015</v>
      </c>
      <c r="G7466" s="4" t="s">
        <v>32</v>
      </c>
      <c r="H7466" t="str">
        <f>VLOOKUP(G7466,States!$A$1:$B$71,2,0)</f>
        <v>California</v>
      </c>
      <c r="I7466" t="str">
        <f>VLOOKUP(H7466,Table2[[State]:[Kürzel für Highcharts]],2,0)</f>
        <v>CA</v>
      </c>
    </row>
    <row r="7467" spans="1:9">
      <c r="A7467">
        <v>29</v>
      </c>
      <c r="B7467" s="3">
        <v>42162</v>
      </c>
      <c r="C7467">
        <v>0.84</v>
      </c>
      <c r="D7467">
        <v>3261844.41</v>
      </c>
      <c r="E7467" t="s">
        <v>8</v>
      </c>
      <c r="F7467">
        <v>2015</v>
      </c>
      <c r="G7467" s="4" t="s">
        <v>32</v>
      </c>
      <c r="H7467" t="str">
        <f>VLOOKUP(G7467,States!$A$1:$B$71,2,0)</f>
        <v>California</v>
      </c>
      <c r="I7467" t="str">
        <f>VLOOKUP(H7467,Table2[[State]:[Kürzel für Highcharts]],2,0)</f>
        <v>CA</v>
      </c>
    </row>
    <row r="7468" spans="1:9">
      <c r="A7468">
        <v>30</v>
      </c>
      <c r="B7468" s="3">
        <v>42155</v>
      </c>
      <c r="C7468">
        <v>0.85</v>
      </c>
      <c r="D7468">
        <v>3196936.02</v>
      </c>
      <c r="E7468" t="s">
        <v>8</v>
      </c>
      <c r="F7468">
        <v>2015</v>
      </c>
      <c r="G7468" s="4" t="s">
        <v>32</v>
      </c>
      <c r="H7468" t="str">
        <f>VLOOKUP(G7468,States!$A$1:$B$71,2,0)</f>
        <v>California</v>
      </c>
      <c r="I7468" t="str">
        <f>VLOOKUP(H7468,Table2[[State]:[Kürzel für Highcharts]],2,0)</f>
        <v>CA</v>
      </c>
    </row>
    <row r="7469" spans="1:9">
      <c r="A7469">
        <v>31</v>
      </c>
      <c r="B7469" s="3">
        <v>42148</v>
      </c>
      <c r="C7469">
        <v>0.97</v>
      </c>
      <c r="D7469">
        <v>2853904.6</v>
      </c>
      <c r="E7469" t="s">
        <v>8</v>
      </c>
      <c r="F7469">
        <v>2015</v>
      </c>
      <c r="G7469" s="4" t="s">
        <v>32</v>
      </c>
      <c r="H7469" t="str">
        <f>VLOOKUP(G7469,States!$A$1:$B$71,2,0)</f>
        <v>California</v>
      </c>
      <c r="I7469" t="str">
        <f>VLOOKUP(H7469,Table2[[State]:[Kürzel für Highcharts]],2,0)</f>
        <v>CA</v>
      </c>
    </row>
    <row r="7470" spans="1:9">
      <c r="A7470">
        <v>32</v>
      </c>
      <c r="B7470" s="3">
        <v>42141</v>
      </c>
      <c r="C7470">
        <v>0.98</v>
      </c>
      <c r="D7470">
        <v>2557700.83</v>
      </c>
      <c r="E7470" t="s">
        <v>8</v>
      </c>
      <c r="F7470">
        <v>2015</v>
      </c>
      <c r="G7470" s="4" t="s">
        <v>32</v>
      </c>
      <c r="H7470" t="str">
        <f>VLOOKUP(G7470,States!$A$1:$B$71,2,0)</f>
        <v>California</v>
      </c>
      <c r="I7470" t="str">
        <f>VLOOKUP(H7470,Table2[[State]:[Kürzel für Highcharts]],2,0)</f>
        <v>CA</v>
      </c>
    </row>
    <row r="7471" spans="1:9">
      <c r="A7471">
        <v>33</v>
      </c>
      <c r="B7471" s="3">
        <v>42134</v>
      </c>
      <c r="C7471">
        <v>0.78</v>
      </c>
      <c r="D7471">
        <v>3553642.53</v>
      </c>
      <c r="E7471" t="s">
        <v>8</v>
      </c>
      <c r="F7471">
        <v>2015</v>
      </c>
      <c r="G7471" s="4" t="s">
        <v>32</v>
      </c>
      <c r="H7471" t="str">
        <f>VLOOKUP(G7471,States!$A$1:$B$71,2,0)</f>
        <v>California</v>
      </c>
      <c r="I7471" t="str">
        <f>VLOOKUP(H7471,Table2[[State]:[Kürzel für Highcharts]],2,0)</f>
        <v>CA</v>
      </c>
    </row>
    <row r="7472" spans="1:9">
      <c r="A7472">
        <v>34</v>
      </c>
      <c r="B7472" s="3">
        <v>42127</v>
      </c>
      <c r="C7472">
        <v>0.78</v>
      </c>
      <c r="D7472">
        <v>4015563.02</v>
      </c>
      <c r="E7472" t="s">
        <v>8</v>
      </c>
      <c r="F7472">
        <v>2015</v>
      </c>
      <c r="G7472" s="4" t="s">
        <v>32</v>
      </c>
      <c r="H7472" t="str">
        <f>VLOOKUP(G7472,States!$A$1:$B$71,2,0)</f>
        <v>California</v>
      </c>
      <c r="I7472" t="str">
        <f>VLOOKUP(H7472,Table2[[State]:[Kürzel für Highcharts]],2,0)</f>
        <v>CA</v>
      </c>
    </row>
    <row r="7473" spans="1:9">
      <c r="A7473">
        <v>35</v>
      </c>
      <c r="B7473" s="3">
        <v>42120</v>
      </c>
      <c r="C7473">
        <v>1.02</v>
      </c>
      <c r="D7473">
        <v>2355703.98</v>
      </c>
      <c r="E7473" t="s">
        <v>8</v>
      </c>
      <c r="F7473">
        <v>2015</v>
      </c>
      <c r="G7473" s="4" t="s">
        <v>32</v>
      </c>
      <c r="H7473" t="str">
        <f>VLOOKUP(G7473,States!$A$1:$B$71,2,0)</f>
        <v>California</v>
      </c>
      <c r="I7473" t="str">
        <f>VLOOKUP(H7473,Table2[[State]:[Kürzel für Highcharts]],2,0)</f>
        <v>CA</v>
      </c>
    </row>
    <row r="7474" spans="1:9">
      <c r="A7474">
        <v>36</v>
      </c>
      <c r="B7474" s="3">
        <v>42113</v>
      </c>
      <c r="C7474">
        <v>0.93</v>
      </c>
      <c r="D7474">
        <v>2901188.07</v>
      </c>
      <c r="E7474" t="s">
        <v>8</v>
      </c>
      <c r="F7474">
        <v>2015</v>
      </c>
      <c r="G7474" s="4" t="s">
        <v>32</v>
      </c>
      <c r="H7474" t="str">
        <f>VLOOKUP(G7474,States!$A$1:$B$71,2,0)</f>
        <v>California</v>
      </c>
      <c r="I7474" t="str">
        <f>VLOOKUP(H7474,Table2[[State]:[Kürzel für Highcharts]],2,0)</f>
        <v>CA</v>
      </c>
    </row>
    <row r="7475" spans="1:9">
      <c r="A7475">
        <v>37</v>
      </c>
      <c r="B7475" s="3">
        <v>42106</v>
      </c>
      <c r="C7475">
        <v>0.93</v>
      </c>
      <c r="D7475">
        <v>2799667.4</v>
      </c>
      <c r="E7475" t="s">
        <v>8</v>
      </c>
      <c r="F7475">
        <v>2015</v>
      </c>
      <c r="G7475" s="4" t="s">
        <v>32</v>
      </c>
      <c r="H7475" t="str">
        <f>VLOOKUP(G7475,States!$A$1:$B$71,2,0)</f>
        <v>California</v>
      </c>
      <c r="I7475" t="str">
        <f>VLOOKUP(H7475,Table2[[State]:[Kürzel für Highcharts]],2,0)</f>
        <v>CA</v>
      </c>
    </row>
    <row r="7476" spans="1:9">
      <c r="A7476">
        <v>38</v>
      </c>
      <c r="B7476" s="3">
        <v>42099</v>
      </c>
      <c r="C7476">
        <v>1.01</v>
      </c>
      <c r="D7476">
        <v>2603114.56</v>
      </c>
      <c r="E7476" t="s">
        <v>8</v>
      </c>
      <c r="F7476">
        <v>2015</v>
      </c>
      <c r="G7476" s="4" t="s">
        <v>32</v>
      </c>
      <c r="H7476" t="str">
        <f>VLOOKUP(G7476,States!$A$1:$B$71,2,0)</f>
        <v>California</v>
      </c>
      <c r="I7476" t="str">
        <f>VLOOKUP(H7476,Table2[[State]:[Kürzel für Highcharts]],2,0)</f>
        <v>CA</v>
      </c>
    </row>
    <row r="7477" spans="1:9">
      <c r="A7477">
        <v>39</v>
      </c>
      <c r="B7477" s="3">
        <v>42092</v>
      </c>
      <c r="C7477">
        <v>1</v>
      </c>
      <c r="D7477">
        <v>2566690.2799999998</v>
      </c>
      <c r="E7477" t="s">
        <v>8</v>
      </c>
      <c r="F7477">
        <v>2015</v>
      </c>
      <c r="G7477" s="4" t="s">
        <v>32</v>
      </c>
      <c r="H7477" t="str">
        <f>VLOOKUP(G7477,States!$A$1:$B$71,2,0)</f>
        <v>California</v>
      </c>
      <c r="I7477" t="str">
        <f>VLOOKUP(H7477,Table2[[State]:[Kürzel für Highcharts]],2,0)</f>
        <v>CA</v>
      </c>
    </row>
    <row r="7478" spans="1:9">
      <c r="A7478">
        <v>40</v>
      </c>
      <c r="B7478" s="3">
        <v>42085</v>
      </c>
      <c r="C7478">
        <v>1.01</v>
      </c>
      <c r="D7478">
        <v>2466735.33</v>
      </c>
      <c r="E7478" t="s">
        <v>8</v>
      </c>
      <c r="F7478">
        <v>2015</v>
      </c>
      <c r="G7478" s="4" t="s">
        <v>32</v>
      </c>
      <c r="H7478" t="str">
        <f>VLOOKUP(G7478,States!$A$1:$B$71,2,0)</f>
        <v>California</v>
      </c>
      <c r="I7478" t="str">
        <f>VLOOKUP(H7478,Table2[[State]:[Kürzel für Highcharts]],2,0)</f>
        <v>CA</v>
      </c>
    </row>
    <row r="7479" spans="1:9">
      <c r="A7479">
        <v>41</v>
      </c>
      <c r="B7479" s="3">
        <v>42078</v>
      </c>
      <c r="C7479">
        <v>0.94</v>
      </c>
      <c r="D7479">
        <v>2690257.2</v>
      </c>
      <c r="E7479" t="s">
        <v>8</v>
      </c>
      <c r="F7479">
        <v>2015</v>
      </c>
      <c r="G7479" s="4" t="s">
        <v>32</v>
      </c>
      <c r="H7479" t="str">
        <f>VLOOKUP(G7479,States!$A$1:$B$71,2,0)</f>
        <v>California</v>
      </c>
      <c r="I7479" t="str">
        <f>VLOOKUP(H7479,Table2[[State]:[Kürzel für Highcharts]],2,0)</f>
        <v>CA</v>
      </c>
    </row>
    <row r="7480" spans="1:9">
      <c r="A7480">
        <v>42</v>
      </c>
      <c r="B7480" s="3">
        <v>42071</v>
      </c>
      <c r="C7480">
        <v>0.86</v>
      </c>
      <c r="D7480">
        <v>2797745.89</v>
      </c>
      <c r="E7480" t="s">
        <v>8</v>
      </c>
      <c r="F7480">
        <v>2015</v>
      </c>
      <c r="G7480" s="4" t="s">
        <v>32</v>
      </c>
      <c r="H7480" t="str">
        <f>VLOOKUP(G7480,States!$A$1:$B$71,2,0)</f>
        <v>California</v>
      </c>
      <c r="I7480" t="str">
        <f>VLOOKUP(H7480,Table2[[State]:[Kürzel für Highcharts]],2,0)</f>
        <v>CA</v>
      </c>
    </row>
    <row r="7481" spans="1:9">
      <c r="A7481">
        <v>43</v>
      </c>
      <c r="B7481" s="3">
        <v>42064</v>
      </c>
      <c r="C7481">
        <v>0.75</v>
      </c>
      <c r="D7481">
        <v>3094278.93</v>
      </c>
      <c r="E7481" t="s">
        <v>8</v>
      </c>
      <c r="F7481">
        <v>2015</v>
      </c>
      <c r="G7481" s="4" t="s">
        <v>32</v>
      </c>
      <c r="H7481" t="str">
        <f>VLOOKUP(G7481,States!$A$1:$B$71,2,0)</f>
        <v>California</v>
      </c>
      <c r="I7481" t="str">
        <f>VLOOKUP(H7481,Table2[[State]:[Kürzel für Highcharts]],2,0)</f>
        <v>CA</v>
      </c>
    </row>
    <row r="7482" spans="1:9">
      <c r="A7482">
        <v>44</v>
      </c>
      <c r="B7482" s="3">
        <v>42057</v>
      </c>
      <c r="C7482">
        <v>0.83</v>
      </c>
      <c r="D7482">
        <v>2954705.54</v>
      </c>
      <c r="E7482" t="s">
        <v>8</v>
      </c>
      <c r="F7482">
        <v>2015</v>
      </c>
      <c r="G7482" s="4" t="s">
        <v>32</v>
      </c>
      <c r="H7482" t="str">
        <f>VLOOKUP(G7482,States!$A$1:$B$71,2,0)</f>
        <v>California</v>
      </c>
      <c r="I7482" t="str">
        <f>VLOOKUP(H7482,Table2[[State]:[Kürzel für Highcharts]],2,0)</f>
        <v>CA</v>
      </c>
    </row>
    <row r="7483" spans="1:9">
      <c r="A7483">
        <v>45</v>
      </c>
      <c r="B7483" s="3">
        <v>42050</v>
      </c>
      <c r="C7483">
        <v>0.83</v>
      </c>
      <c r="D7483">
        <v>2926435.94</v>
      </c>
      <c r="E7483" t="s">
        <v>8</v>
      </c>
      <c r="F7483">
        <v>2015</v>
      </c>
      <c r="G7483" s="4" t="s">
        <v>32</v>
      </c>
      <c r="H7483" t="str">
        <f>VLOOKUP(G7483,States!$A$1:$B$71,2,0)</f>
        <v>California</v>
      </c>
      <c r="I7483" t="str">
        <f>VLOOKUP(H7483,Table2[[State]:[Kürzel für Highcharts]],2,0)</f>
        <v>CA</v>
      </c>
    </row>
    <row r="7484" spans="1:9">
      <c r="A7484">
        <v>46</v>
      </c>
      <c r="B7484" s="3">
        <v>42043</v>
      </c>
      <c r="C7484">
        <v>0.9</v>
      </c>
      <c r="D7484">
        <v>2641032.65</v>
      </c>
      <c r="E7484" t="s">
        <v>8</v>
      </c>
      <c r="F7484">
        <v>2015</v>
      </c>
      <c r="G7484" s="4" t="s">
        <v>32</v>
      </c>
      <c r="H7484" t="str">
        <f>VLOOKUP(G7484,States!$A$1:$B$71,2,0)</f>
        <v>California</v>
      </c>
      <c r="I7484" t="str">
        <f>VLOOKUP(H7484,Table2[[State]:[Kürzel für Highcharts]],2,0)</f>
        <v>CA</v>
      </c>
    </row>
    <row r="7485" spans="1:9">
      <c r="A7485">
        <v>47</v>
      </c>
      <c r="B7485" s="3">
        <v>42036</v>
      </c>
      <c r="C7485">
        <v>0.74</v>
      </c>
      <c r="D7485">
        <v>4031949.04</v>
      </c>
      <c r="E7485" t="s">
        <v>8</v>
      </c>
      <c r="F7485">
        <v>2015</v>
      </c>
      <c r="G7485" s="4" t="s">
        <v>32</v>
      </c>
      <c r="H7485" t="str">
        <f>VLOOKUP(G7485,States!$A$1:$B$71,2,0)</f>
        <v>California</v>
      </c>
      <c r="I7485" t="str">
        <f>VLOOKUP(H7485,Table2[[State]:[Kürzel für Highcharts]],2,0)</f>
        <v>CA</v>
      </c>
    </row>
    <row r="7486" spans="1:9">
      <c r="A7486">
        <v>48</v>
      </c>
      <c r="B7486" s="3">
        <v>42029</v>
      </c>
      <c r="C7486">
        <v>0.96</v>
      </c>
      <c r="D7486">
        <v>2329987.29</v>
      </c>
      <c r="E7486" t="s">
        <v>8</v>
      </c>
      <c r="F7486">
        <v>2015</v>
      </c>
      <c r="G7486" s="4" t="s">
        <v>32</v>
      </c>
      <c r="H7486" t="str">
        <f>VLOOKUP(G7486,States!$A$1:$B$71,2,0)</f>
        <v>California</v>
      </c>
      <c r="I7486" t="str">
        <f>VLOOKUP(H7486,Table2[[State]:[Kürzel für Highcharts]],2,0)</f>
        <v>CA</v>
      </c>
    </row>
    <row r="7487" spans="1:9">
      <c r="A7487">
        <v>49</v>
      </c>
      <c r="B7487" s="3">
        <v>42022</v>
      </c>
      <c r="C7487">
        <v>0.89</v>
      </c>
      <c r="D7487">
        <v>2800679.5</v>
      </c>
      <c r="E7487" t="s">
        <v>8</v>
      </c>
      <c r="F7487">
        <v>2015</v>
      </c>
      <c r="G7487" s="4" t="s">
        <v>32</v>
      </c>
      <c r="H7487" t="str">
        <f>VLOOKUP(G7487,States!$A$1:$B$71,2,0)</f>
        <v>California</v>
      </c>
      <c r="I7487" t="str">
        <f>VLOOKUP(H7487,Table2[[State]:[Kürzel für Highcharts]],2,0)</f>
        <v>CA</v>
      </c>
    </row>
    <row r="7488" spans="1:9">
      <c r="A7488">
        <v>50</v>
      </c>
      <c r="B7488" s="3">
        <v>42015</v>
      </c>
      <c r="C7488">
        <v>0.85</v>
      </c>
      <c r="D7488">
        <v>2713699.6</v>
      </c>
      <c r="E7488" t="s">
        <v>8</v>
      </c>
      <c r="F7488">
        <v>2015</v>
      </c>
      <c r="G7488" s="4" t="s">
        <v>32</v>
      </c>
      <c r="H7488" t="str">
        <f>VLOOKUP(G7488,States!$A$1:$B$71,2,0)</f>
        <v>California</v>
      </c>
      <c r="I7488" t="str">
        <f>VLOOKUP(H7488,Table2[[State]:[Kürzel für Highcharts]],2,0)</f>
        <v>CA</v>
      </c>
    </row>
    <row r="7489" spans="1:9">
      <c r="A7489">
        <v>51</v>
      </c>
      <c r="B7489" s="3">
        <v>42008</v>
      </c>
      <c r="C7489">
        <v>0.85</v>
      </c>
      <c r="D7489">
        <v>2682159.9500000002</v>
      </c>
      <c r="E7489" t="s">
        <v>8</v>
      </c>
      <c r="F7489">
        <v>2015</v>
      </c>
      <c r="G7489" s="4" t="s">
        <v>32</v>
      </c>
      <c r="H7489" t="str">
        <f>VLOOKUP(G7489,States!$A$1:$B$71,2,0)</f>
        <v>California</v>
      </c>
      <c r="I7489" t="str">
        <f>VLOOKUP(H7489,Table2[[State]:[Kürzel für Highcharts]],2,0)</f>
        <v>CA</v>
      </c>
    </row>
    <row r="7490" spans="1:9">
      <c r="A7490">
        <v>0</v>
      </c>
      <c r="B7490" s="3">
        <v>42729</v>
      </c>
      <c r="C7490">
        <v>0.84</v>
      </c>
      <c r="D7490">
        <v>2641775.31</v>
      </c>
      <c r="E7490" t="s">
        <v>8</v>
      </c>
      <c r="F7490">
        <v>2016</v>
      </c>
      <c r="G7490" s="4" t="s">
        <v>32</v>
      </c>
      <c r="H7490" t="str">
        <f>VLOOKUP(G7490,States!$A$1:$B$71,2,0)</f>
        <v>California</v>
      </c>
      <c r="I7490" t="str">
        <f>VLOOKUP(H7490,Table2[[State]:[Kürzel für Highcharts]],2,0)</f>
        <v>CA</v>
      </c>
    </row>
    <row r="7491" spans="1:9">
      <c r="A7491">
        <v>1</v>
      </c>
      <c r="B7491" s="3">
        <v>42722</v>
      </c>
      <c r="C7491">
        <v>0.84</v>
      </c>
      <c r="D7491">
        <v>2377799.62</v>
      </c>
      <c r="E7491" t="s">
        <v>8</v>
      </c>
      <c r="F7491">
        <v>2016</v>
      </c>
      <c r="G7491" s="4" t="s">
        <v>32</v>
      </c>
      <c r="H7491" t="str">
        <f>VLOOKUP(G7491,States!$A$1:$B$71,2,0)</f>
        <v>California</v>
      </c>
      <c r="I7491" t="str">
        <f>VLOOKUP(H7491,Table2[[State]:[Kürzel für Highcharts]],2,0)</f>
        <v>CA</v>
      </c>
    </row>
    <row r="7492" spans="1:9">
      <c r="A7492">
        <v>2</v>
      </c>
      <c r="B7492" s="3">
        <v>42715</v>
      </c>
      <c r="C7492">
        <v>0.75</v>
      </c>
      <c r="D7492">
        <v>2793917.73</v>
      </c>
      <c r="E7492" t="s">
        <v>8</v>
      </c>
      <c r="F7492">
        <v>2016</v>
      </c>
      <c r="G7492" s="4" t="s">
        <v>32</v>
      </c>
      <c r="H7492" t="str">
        <f>VLOOKUP(G7492,States!$A$1:$B$71,2,0)</f>
        <v>California</v>
      </c>
      <c r="I7492" t="str">
        <f>VLOOKUP(H7492,Table2[[State]:[Kürzel für Highcharts]],2,0)</f>
        <v>CA</v>
      </c>
    </row>
    <row r="7493" spans="1:9">
      <c r="A7493">
        <v>3</v>
      </c>
      <c r="B7493" s="3">
        <v>42708</v>
      </c>
      <c r="C7493">
        <v>0.78</v>
      </c>
      <c r="D7493">
        <v>2780629.1</v>
      </c>
      <c r="E7493" t="s">
        <v>8</v>
      </c>
      <c r="F7493">
        <v>2016</v>
      </c>
      <c r="G7493" s="4" t="s">
        <v>32</v>
      </c>
      <c r="H7493" t="str">
        <f>VLOOKUP(G7493,States!$A$1:$B$71,2,0)</f>
        <v>California</v>
      </c>
      <c r="I7493" t="str">
        <f>VLOOKUP(H7493,Table2[[State]:[Kürzel für Highcharts]],2,0)</f>
        <v>CA</v>
      </c>
    </row>
    <row r="7494" spans="1:9">
      <c r="A7494">
        <v>4</v>
      </c>
      <c r="B7494" s="3">
        <v>42701</v>
      </c>
      <c r="C7494">
        <v>1.01</v>
      </c>
      <c r="D7494">
        <v>2257271.1800000002</v>
      </c>
      <c r="E7494" t="s">
        <v>8</v>
      </c>
      <c r="F7494">
        <v>2016</v>
      </c>
      <c r="G7494" s="4" t="s">
        <v>32</v>
      </c>
      <c r="H7494" t="str">
        <f>VLOOKUP(G7494,States!$A$1:$B$71,2,0)</f>
        <v>California</v>
      </c>
      <c r="I7494" t="str">
        <f>VLOOKUP(H7494,Table2[[State]:[Kürzel für Highcharts]],2,0)</f>
        <v>CA</v>
      </c>
    </row>
    <row r="7495" spans="1:9">
      <c r="A7495">
        <v>5</v>
      </c>
      <c r="B7495" s="3">
        <v>42694</v>
      </c>
      <c r="C7495">
        <v>1.1000000000000001</v>
      </c>
      <c r="D7495">
        <v>2272023.15</v>
      </c>
      <c r="E7495" t="s">
        <v>8</v>
      </c>
      <c r="F7495">
        <v>2016</v>
      </c>
      <c r="G7495" s="4" t="s">
        <v>32</v>
      </c>
      <c r="H7495" t="str">
        <f>VLOOKUP(G7495,States!$A$1:$B$71,2,0)</f>
        <v>California</v>
      </c>
      <c r="I7495" t="str">
        <f>VLOOKUP(H7495,Table2[[State]:[Kürzel für Highcharts]],2,0)</f>
        <v>CA</v>
      </c>
    </row>
    <row r="7496" spans="1:9">
      <c r="A7496">
        <v>6</v>
      </c>
      <c r="B7496" s="3">
        <v>42687</v>
      </c>
      <c r="C7496">
        <v>1.29</v>
      </c>
      <c r="D7496">
        <v>1913492.61</v>
      </c>
      <c r="E7496" t="s">
        <v>8</v>
      </c>
      <c r="F7496">
        <v>2016</v>
      </c>
      <c r="G7496" s="4" t="s">
        <v>32</v>
      </c>
      <c r="H7496" t="str">
        <f>VLOOKUP(G7496,States!$A$1:$B$71,2,0)</f>
        <v>California</v>
      </c>
      <c r="I7496" t="str">
        <f>VLOOKUP(H7496,Table2[[State]:[Kürzel für Highcharts]],2,0)</f>
        <v>CA</v>
      </c>
    </row>
    <row r="7497" spans="1:9">
      <c r="A7497">
        <v>7</v>
      </c>
      <c r="B7497" s="3">
        <v>42680</v>
      </c>
      <c r="C7497">
        <v>1.52</v>
      </c>
      <c r="D7497">
        <v>1595013.07</v>
      </c>
      <c r="E7497" t="s">
        <v>8</v>
      </c>
      <c r="F7497">
        <v>2016</v>
      </c>
      <c r="G7497" s="4" t="s">
        <v>32</v>
      </c>
      <c r="H7497" t="str">
        <f>VLOOKUP(G7497,States!$A$1:$B$71,2,0)</f>
        <v>California</v>
      </c>
      <c r="I7497" t="str">
        <f>VLOOKUP(H7497,Table2[[State]:[Kürzel für Highcharts]],2,0)</f>
        <v>CA</v>
      </c>
    </row>
    <row r="7498" spans="1:9">
      <c r="A7498">
        <v>8</v>
      </c>
      <c r="B7498" s="3">
        <v>42673</v>
      </c>
      <c r="C7498">
        <v>1.48</v>
      </c>
      <c r="D7498">
        <v>1499286.88</v>
      </c>
      <c r="E7498" t="s">
        <v>8</v>
      </c>
      <c r="F7498">
        <v>2016</v>
      </c>
      <c r="G7498" s="4" t="s">
        <v>32</v>
      </c>
      <c r="H7498" t="str">
        <f>VLOOKUP(G7498,States!$A$1:$B$71,2,0)</f>
        <v>California</v>
      </c>
      <c r="I7498" t="str">
        <f>VLOOKUP(H7498,Table2[[State]:[Kürzel für Highcharts]],2,0)</f>
        <v>CA</v>
      </c>
    </row>
    <row r="7499" spans="1:9">
      <c r="A7499">
        <v>9</v>
      </c>
      <c r="B7499" s="3">
        <v>42666</v>
      </c>
      <c r="C7499">
        <v>1.23</v>
      </c>
      <c r="D7499">
        <v>2133563.2400000002</v>
      </c>
      <c r="E7499" t="s">
        <v>8</v>
      </c>
      <c r="F7499">
        <v>2016</v>
      </c>
      <c r="G7499" s="4" t="s">
        <v>32</v>
      </c>
      <c r="H7499" t="str">
        <f>VLOOKUP(G7499,States!$A$1:$B$71,2,0)</f>
        <v>California</v>
      </c>
      <c r="I7499" t="str">
        <f>VLOOKUP(H7499,Table2[[State]:[Kürzel für Highcharts]],2,0)</f>
        <v>CA</v>
      </c>
    </row>
    <row r="7500" spans="1:9">
      <c r="A7500">
        <v>10</v>
      </c>
      <c r="B7500" s="3">
        <v>42659</v>
      </c>
      <c r="C7500">
        <v>1.17</v>
      </c>
      <c r="D7500">
        <v>2548687.86</v>
      </c>
      <c r="E7500" t="s">
        <v>8</v>
      </c>
      <c r="F7500">
        <v>2016</v>
      </c>
      <c r="G7500" s="4" t="s">
        <v>32</v>
      </c>
      <c r="H7500" t="str">
        <f>VLOOKUP(G7500,States!$A$1:$B$71,2,0)</f>
        <v>California</v>
      </c>
      <c r="I7500" t="str">
        <f>VLOOKUP(H7500,Table2[[State]:[Kürzel für Highcharts]],2,0)</f>
        <v>CA</v>
      </c>
    </row>
    <row r="7501" spans="1:9">
      <c r="A7501">
        <v>11</v>
      </c>
      <c r="B7501" s="3">
        <v>42652</v>
      </c>
      <c r="C7501">
        <v>1.1599999999999999</v>
      </c>
      <c r="D7501">
        <v>2766529.12</v>
      </c>
      <c r="E7501" t="s">
        <v>8</v>
      </c>
      <c r="F7501">
        <v>2016</v>
      </c>
      <c r="G7501" s="4" t="s">
        <v>32</v>
      </c>
      <c r="H7501" t="str">
        <f>VLOOKUP(G7501,States!$A$1:$B$71,2,0)</f>
        <v>California</v>
      </c>
      <c r="I7501" t="str">
        <f>VLOOKUP(H7501,Table2[[State]:[Kürzel für Highcharts]],2,0)</f>
        <v>CA</v>
      </c>
    </row>
    <row r="7502" spans="1:9">
      <c r="A7502">
        <v>12</v>
      </c>
      <c r="B7502" s="3">
        <v>42645</v>
      </c>
      <c r="C7502">
        <v>1.06</v>
      </c>
      <c r="D7502">
        <v>2865744.94</v>
      </c>
      <c r="E7502" t="s">
        <v>8</v>
      </c>
      <c r="F7502">
        <v>2016</v>
      </c>
      <c r="G7502" s="4" t="s">
        <v>32</v>
      </c>
      <c r="H7502" t="str">
        <f>VLOOKUP(G7502,States!$A$1:$B$71,2,0)</f>
        <v>California</v>
      </c>
      <c r="I7502" t="str">
        <f>VLOOKUP(H7502,Table2[[State]:[Kürzel für Highcharts]],2,0)</f>
        <v>CA</v>
      </c>
    </row>
    <row r="7503" spans="1:9">
      <c r="A7503">
        <v>13</v>
      </c>
      <c r="B7503" s="3">
        <v>42638</v>
      </c>
      <c r="C7503">
        <v>1</v>
      </c>
      <c r="D7503">
        <v>3007073.27</v>
      </c>
      <c r="E7503" t="s">
        <v>8</v>
      </c>
      <c r="F7503">
        <v>2016</v>
      </c>
      <c r="G7503" s="4" t="s">
        <v>32</v>
      </c>
      <c r="H7503" t="str">
        <f>VLOOKUP(G7503,States!$A$1:$B$71,2,0)</f>
        <v>California</v>
      </c>
      <c r="I7503" t="str">
        <f>VLOOKUP(H7503,Table2[[State]:[Kürzel für Highcharts]],2,0)</f>
        <v>CA</v>
      </c>
    </row>
    <row r="7504" spans="1:9">
      <c r="A7504">
        <v>14</v>
      </c>
      <c r="B7504" s="3">
        <v>42631</v>
      </c>
      <c r="C7504">
        <v>1.06</v>
      </c>
      <c r="D7504">
        <v>2589309.14</v>
      </c>
      <c r="E7504" t="s">
        <v>8</v>
      </c>
      <c r="F7504">
        <v>2016</v>
      </c>
      <c r="G7504" s="4" t="s">
        <v>32</v>
      </c>
      <c r="H7504" t="str">
        <f>VLOOKUP(G7504,States!$A$1:$B$71,2,0)</f>
        <v>California</v>
      </c>
      <c r="I7504" t="str">
        <f>VLOOKUP(H7504,Table2[[State]:[Kürzel für Highcharts]],2,0)</f>
        <v>CA</v>
      </c>
    </row>
    <row r="7505" spans="1:9">
      <c r="A7505">
        <v>15</v>
      </c>
      <c r="B7505" s="3">
        <v>42624</v>
      </c>
      <c r="C7505">
        <v>0.95</v>
      </c>
      <c r="D7505">
        <v>2939704.87</v>
      </c>
      <c r="E7505" t="s">
        <v>8</v>
      </c>
      <c r="F7505">
        <v>2016</v>
      </c>
      <c r="G7505" s="4" t="s">
        <v>32</v>
      </c>
      <c r="H7505" t="str">
        <f>VLOOKUP(G7505,States!$A$1:$B$71,2,0)</f>
        <v>California</v>
      </c>
      <c r="I7505" t="str">
        <f>VLOOKUP(H7505,Table2[[State]:[Kürzel für Highcharts]],2,0)</f>
        <v>CA</v>
      </c>
    </row>
    <row r="7506" spans="1:9">
      <c r="A7506">
        <v>16</v>
      </c>
      <c r="B7506" s="3">
        <v>42617</v>
      </c>
      <c r="C7506">
        <v>0.88</v>
      </c>
      <c r="D7506">
        <v>3431676.04</v>
      </c>
      <c r="E7506" t="s">
        <v>8</v>
      </c>
      <c r="F7506">
        <v>2016</v>
      </c>
      <c r="G7506" s="4" t="s">
        <v>32</v>
      </c>
      <c r="H7506" t="str">
        <f>VLOOKUP(G7506,States!$A$1:$B$71,2,0)</f>
        <v>California</v>
      </c>
      <c r="I7506" t="str">
        <f>VLOOKUP(H7506,Table2[[State]:[Kürzel für Highcharts]],2,0)</f>
        <v>CA</v>
      </c>
    </row>
    <row r="7507" spans="1:9">
      <c r="A7507">
        <v>17</v>
      </c>
      <c r="B7507" s="3">
        <v>42610</v>
      </c>
      <c r="C7507">
        <v>0.81</v>
      </c>
      <c r="D7507">
        <v>3563268.97</v>
      </c>
      <c r="E7507" t="s">
        <v>8</v>
      </c>
      <c r="F7507">
        <v>2016</v>
      </c>
      <c r="G7507" s="4" t="s">
        <v>32</v>
      </c>
      <c r="H7507" t="str">
        <f>VLOOKUP(G7507,States!$A$1:$B$71,2,0)</f>
        <v>California</v>
      </c>
      <c r="I7507" t="str">
        <f>VLOOKUP(H7507,Table2[[State]:[Kürzel für Highcharts]],2,0)</f>
        <v>CA</v>
      </c>
    </row>
    <row r="7508" spans="1:9">
      <c r="A7508">
        <v>18</v>
      </c>
      <c r="B7508" s="3">
        <v>42603</v>
      </c>
      <c r="C7508">
        <v>0.93</v>
      </c>
      <c r="D7508">
        <v>3086167.04</v>
      </c>
      <c r="E7508" t="s">
        <v>8</v>
      </c>
      <c r="F7508">
        <v>2016</v>
      </c>
      <c r="G7508" s="4" t="s">
        <v>32</v>
      </c>
      <c r="H7508" t="str">
        <f>VLOOKUP(G7508,States!$A$1:$B$71,2,0)</f>
        <v>California</v>
      </c>
      <c r="I7508" t="str">
        <f>VLOOKUP(H7508,Table2[[State]:[Kürzel für Highcharts]],2,0)</f>
        <v>CA</v>
      </c>
    </row>
    <row r="7509" spans="1:9">
      <c r="A7509">
        <v>19</v>
      </c>
      <c r="B7509" s="3">
        <v>42596</v>
      </c>
      <c r="C7509">
        <v>1.03</v>
      </c>
      <c r="D7509">
        <v>2879218.13</v>
      </c>
      <c r="E7509" t="s">
        <v>8</v>
      </c>
      <c r="F7509">
        <v>2016</v>
      </c>
      <c r="G7509" s="4" t="s">
        <v>32</v>
      </c>
      <c r="H7509" t="str">
        <f>VLOOKUP(G7509,States!$A$1:$B$71,2,0)</f>
        <v>California</v>
      </c>
      <c r="I7509" t="str">
        <f>VLOOKUP(H7509,Table2[[State]:[Kürzel für Highcharts]],2,0)</f>
        <v>CA</v>
      </c>
    </row>
    <row r="7510" spans="1:9">
      <c r="A7510">
        <v>20</v>
      </c>
      <c r="B7510" s="3">
        <v>42589</v>
      </c>
      <c r="C7510">
        <v>1</v>
      </c>
      <c r="D7510">
        <v>3094362.21</v>
      </c>
      <c r="E7510" t="s">
        <v>8</v>
      </c>
      <c r="F7510">
        <v>2016</v>
      </c>
      <c r="G7510" s="4" t="s">
        <v>32</v>
      </c>
      <c r="H7510" t="str">
        <f>VLOOKUP(G7510,States!$A$1:$B$71,2,0)</f>
        <v>California</v>
      </c>
      <c r="I7510" t="str">
        <f>VLOOKUP(H7510,Table2[[State]:[Kürzel für Highcharts]],2,0)</f>
        <v>CA</v>
      </c>
    </row>
    <row r="7511" spans="1:9">
      <c r="A7511">
        <v>21</v>
      </c>
      <c r="B7511" s="3">
        <v>42582</v>
      </c>
      <c r="C7511">
        <v>1.06</v>
      </c>
      <c r="D7511">
        <v>2826836.07</v>
      </c>
      <c r="E7511" t="s">
        <v>8</v>
      </c>
      <c r="F7511">
        <v>2016</v>
      </c>
      <c r="G7511" s="4" t="s">
        <v>32</v>
      </c>
      <c r="H7511" t="str">
        <f>VLOOKUP(G7511,States!$A$1:$B$71,2,0)</f>
        <v>California</v>
      </c>
      <c r="I7511" t="str">
        <f>VLOOKUP(H7511,Table2[[State]:[Kürzel für Highcharts]],2,0)</f>
        <v>CA</v>
      </c>
    </row>
    <row r="7512" spans="1:9">
      <c r="A7512">
        <v>22</v>
      </c>
      <c r="B7512" s="3">
        <v>42575</v>
      </c>
      <c r="C7512">
        <v>1.01</v>
      </c>
      <c r="D7512">
        <v>3033328.67</v>
      </c>
      <c r="E7512" t="s">
        <v>8</v>
      </c>
      <c r="F7512">
        <v>2016</v>
      </c>
      <c r="G7512" s="4" t="s">
        <v>32</v>
      </c>
      <c r="H7512" t="str">
        <f>VLOOKUP(G7512,States!$A$1:$B$71,2,0)</f>
        <v>California</v>
      </c>
      <c r="I7512" t="str">
        <f>VLOOKUP(H7512,Table2[[State]:[Kürzel für Highcharts]],2,0)</f>
        <v>CA</v>
      </c>
    </row>
    <row r="7513" spans="1:9">
      <c r="A7513">
        <v>23</v>
      </c>
      <c r="B7513" s="3">
        <v>42568</v>
      </c>
      <c r="C7513">
        <v>0.97</v>
      </c>
      <c r="D7513">
        <v>3092234</v>
      </c>
      <c r="E7513" t="s">
        <v>8</v>
      </c>
      <c r="F7513">
        <v>2016</v>
      </c>
      <c r="G7513" s="4" t="s">
        <v>32</v>
      </c>
      <c r="H7513" t="str">
        <f>VLOOKUP(G7513,States!$A$1:$B$71,2,0)</f>
        <v>California</v>
      </c>
      <c r="I7513" t="str">
        <f>VLOOKUP(H7513,Table2[[State]:[Kürzel für Highcharts]],2,0)</f>
        <v>CA</v>
      </c>
    </row>
    <row r="7514" spans="1:9">
      <c r="A7514">
        <v>24</v>
      </c>
      <c r="B7514" s="3">
        <v>42561</v>
      </c>
      <c r="C7514">
        <v>0.93</v>
      </c>
      <c r="D7514">
        <v>3293224.51</v>
      </c>
      <c r="E7514" t="s">
        <v>8</v>
      </c>
      <c r="F7514">
        <v>2016</v>
      </c>
      <c r="G7514" s="4" t="s">
        <v>32</v>
      </c>
      <c r="H7514" t="str">
        <f>VLOOKUP(G7514,States!$A$1:$B$71,2,0)</f>
        <v>California</v>
      </c>
      <c r="I7514" t="str">
        <f>VLOOKUP(H7514,Table2[[State]:[Kürzel für Highcharts]],2,0)</f>
        <v>CA</v>
      </c>
    </row>
    <row r="7515" spans="1:9">
      <c r="A7515">
        <v>25</v>
      </c>
      <c r="B7515" s="3">
        <v>42554</v>
      </c>
      <c r="C7515">
        <v>0.95</v>
      </c>
      <c r="D7515">
        <v>3449361.49</v>
      </c>
      <c r="E7515" t="s">
        <v>8</v>
      </c>
      <c r="F7515">
        <v>2016</v>
      </c>
      <c r="G7515" s="4" t="s">
        <v>32</v>
      </c>
      <c r="H7515" t="str">
        <f>VLOOKUP(G7515,States!$A$1:$B$71,2,0)</f>
        <v>California</v>
      </c>
      <c r="I7515" t="str">
        <f>VLOOKUP(H7515,Table2[[State]:[Kürzel für Highcharts]],2,0)</f>
        <v>CA</v>
      </c>
    </row>
    <row r="7516" spans="1:9">
      <c r="A7516">
        <v>26</v>
      </c>
      <c r="B7516" s="3">
        <v>42547</v>
      </c>
      <c r="C7516">
        <v>0.85</v>
      </c>
      <c r="D7516">
        <v>3258184.45</v>
      </c>
      <c r="E7516" t="s">
        <v>8</v>
      </c>
      <c r="F7516">
        <v>2016</v>
      </c>
      <c r="G7516" s="4" t="s">
        <v>32</v>
      </c>
      <c r="H7516" t="str">
        <f>VLOOKUP(G7516,States!$A$1:$B$71,2,0)</f>
        <v>California</v>
      </c>
      <c r="I7516" t="str">
        <f>VLOOKUP(H7516,Table2[[State]:[Kürzel für Highcharts]],2,0)</f>
        <v>CA</v>
      </c>
    </row>
    <row r="7517" spans="1:9">
      <c r="A7517">
        <v>27</v>
      </c>
      <c r="B7517" s="3">
        <v>42540</v>
      </c>
      <c r="C7517">
        <v>0.9</v>
      </c>
      <c r="D7517">
        <v>3237847.21</v>
      </c>
      <c r="E7517" t="s">
        <v>8</v>
      </c>
      <c r="F7517">
        <v>2016</v>
      </c>
      <c r="G7517" s="4" t="s">
        <v>32</v>
      </c>
      <c r="H7517" t="str">
        <f>VLOOKUP(G7517,States!$A$1:$B$71,2,0)</f>
        <v>California</v>
      </c>
      <c r="I7517" t="str">
        <f>VLOOKUP(H7517,Table2[[State]:[Kürzel für Highcharts]],2,0)</f>
        <v>CA</v>
      </c>
    </row>
    <row r="7518" spans="1:9">
      <c r="A7518">
        <v>28</v>
      </c>
      <c r="B7518" s="3">
        <v>42533</v>
      </c>
      <c r="C7518">
        <v>0.83</v>
      </c>
      <c r="D7518">
        <v>3248769.26</v>
      </c>
      <c r="E7518" t="s">
        <v>8</v>
      </c>
      <c r="F7518">
        <v>2016</v>
      </c>
      <c r="G7518" s="4" t="s">
        <v>32</v>
      </c>
      <c r="H7518" t="str">
        <f>VLOOKUP(G7518,States!$A$1:$B$71,2,0)</f>
        <v>California</v>
      </c>
      <c r="I7518" t="str">
        <f>VLOOKUP(H7518,Table2[[State]:[Kürzel für Highcharts]],2,0)</f>
        <v>CA</v>
      </c>
    </row>
    <row r="7519" spans="1:9">
      <c r="A7519">
        <v>29</v>
      </c>
      <c r="B7519" s="3">
        <v>42526</v>
      </c>
      <c r="C7519">
        <v>0.76</v>
      </c>
      <c r="D7519">
        <v>3715458.49</v>
      </c>
      <c r="E7519" t="s">
        <v>8</v>
      </c>
      <c r="F7519">
        <v>2016</v>
      </c>
      <c r="G7519" s="4" t="s">
        <v>32</v>
      </c>
      <c r="H7519" t="str">
        <f>VLOOKUP(G7519,States!$A$1:$B$71,2,0)</f>
        <v>California</v>
      </c>
      <c r="I7519" t="str">
        <f>VLOOKUP(H7519,Table2[[State]:[Kürzel für Highcharts]],2,0)</f>
        <v>CA</v>
      </c>
    </row>
    <row r="7520" spans="1:9">
      <c r="A7520">
        <v>30</v>
      </c>
      <c r="B7520" s="3">
        <v>42519</v>
      </c>
      <c r="C7520">
        <v>0.83</v>
      </c>
      <c r="D7520">
        <v>3203935.53</v>
      </c>
      <c r="E7520" t="s">
        <v>8</v>
      </c>
      <c r="F7520">
        <v>2016</v>
      </c>
      <c r="G7520" s="4" t="s">
        <v>32</v>
      </c>
      <c r="H7520" t="str">
        <f>VLOOKUP(G7520,States!$A$1:$B$71,2,0)</f>
        <v>California</v>
      </c>
      <c r="I7520" t="str">
        <f>VLOOKUP(H7520,Table2[[State]:[Kürzel für Highcharts]],2,0)</f>
        <v>CA</v>
      </c>
    </row>
    <row r="7521" spans="1:9">
      <c r="A7521">
        <v>31</v>
      </c>
      <c r="B7521" s="3">
        <v>42512</v>
      </c>
      <c r="C7521">
        <v>0.76</v>
      </c>
      <c r="D7521">
        <v>3134305.39</v>
      </c>
      <c r="E7521" t="s">
        <v>8</v>
      </c>
      <c r="F7521">
        <v>2016</v>
      </c>
      <c r="G7521" s="4" t="s">
        <v>32</v>
      </c>
      <c r="H7521" t="str">
        <f>VLOOKUP(G7521,States!$A$1:$B$71,2,0)</f>
        <v>California</v>
      </c>
      <c r="I7521" t="str">
        <f>VLOOKUP(H7521,Table2[[State]:[Kürzel für Highcharts]],2,0)</f>
        <v>CA</v>
      </c>
    </row>
    <row r="7522" spans="1:9">
      <c r="A7522">
        <v>32</v>
      </c>
      <c r="B7522" s="3">
        <v>42505</v>
      </c>
      <c r="C7522">
        <v>0.82</v>
      </c>
      <c r="D7522">
        <v>2866855.58</v>
      </c>
      <c r="E7522" t="s">
        <v>8</v>
      </c>
      <c r="F7522">
        <v>2016</v>
      </c>
      <c r="G7522" s="4" t="s">
        <v>32</v>
      </c>
      <c r="H7522" t="str">
        <f>VLOOKUP(G7522,States!$A$1:$B$71,2,0)</f>
        <v>California</v>
      </c>
      <c r="I7522" t="str">
        <f>VLOOKUP(H7522,Table2[[State]:[Kürzel für Highcharts]],2,0)</f>
        <v>CA</v>
      </c>
    </row>
    <row r="7523" spans="1:9">
      <c r="A7523">
        <v>33</v>
      </c>
      <c r="B7523" s="3">
        <v>42498</v>
      </c>
      <c r="C7523">
        <v>0.64</v>
      </c>
      <c r="D7523">
        <v>3942054.31</v>
      </c>
      <c r="E7523" t="s">
        <v>8</v>
      </c>
      <c r="F7523">
        <v>2016</v>
      </c>
      <c r="G7523" s="4" t="s">
        <v>32</v>
      </c>
      <c r="H7523" t="str">
        <f>VLOOKUP(G7523,States!$A$1:$B$71,2,0)</f>
        <v>California</v>
      </c>
      <c r="I7523" t="str">
        <f>VLOOKUP(H7523,Table2[[State]:[Kürzel für Highcharts]],2,0)</f>
        <v>CA</v>
      </c>
    </row>
    <row r="7524" spans="1:9">
      <c r="A7524">
        <v>34</v>
      </c>
      <c r="B7524" s="3">
        <v>42491</v>
      </c>
      <c r="C7524">
        <v>0.62</v>
      </c>
      <c r="D7524">
        <v>3863314.25</v>
      </c>
      <c r="E7524" t="s">
        <v>8</v>
      </c>
      <c r="F7524">
        <v>2016</v>
      </c>
      <c r="G7524" s="4" t="s">
        <v>32</v>
      </c>
      <c r="H7524" t="str">
        <f>VLOOKUP(G7524,States!$A$1:$B$71,2,0)</f>
        <v>California</v>
      </c>
      <c r="I7524" t="str">
        <f>VLOOKUP(H7524,Table2[[State]:[Kürzel für Highcharts]],2,0)</f>
        <v>CA</v>
      </c>
    </row>
    <row r="7525" spans="1:9">
      <c r="A7525">
        <v>35</v>
      </c>
      <c r="B7525" s="3">
        <v>42484</v>
      </c>
      <c r="C7525">
        <v>0.75</v>
      </c>
      <c r="D7525">
        <v>3136882.52</v>
      </c>
      <c r="E7525" t="s">
        <v>8</v>
      </c>
      <c r="F7525">
        <v>2016</v>
      </c>
      <c r="G7525" s="4" t="s">
        <v>32</v>
      </c>
      <c r="H7525" t="str">
        <f>VLOOKUP(G7525,States!$A$1:$B$71,2,0)</f>
        <v>California</v>
      </c>
      <c r="I7525" t="str">
        <f>VLOOKUP(H7525,Table2[[State]:[Kürzel für Highcharts]],2,0)</f>
        <v>CA</v>
      </c>
    </row>
    <row r="7526" spans="1:9">
      <c r="A7526">
        <v>36</v>
      </c>
      <c r="B7526" s="3">
        <v>42477</v>
      </c>
      <c r="C7526">
        <v>0.76</v>
      </c>
      <c r="D7526">
        <v>3185230.67</v>
      </c>
      <c r="E7526" t="s">
        <v>8</v>
      </c>
      <c r="F7526">
        <v>2016</v>
      </c>
      <c r="G7526" s="4" t="s">
        <v>32</v>
      </c>
      <c r="H7526" t="str">
        <f>VLOOKUP(G7526,States!$A$1:$B$71,2,0)</f>
        <v>California</v>
      </c>
      <c r="I7526" t="str">
        <f>VLOOKUP(H7526,Table2[[State]:[Kürzel für Highcharts]],2,0)</f>
        <v>CA</v>
      </c>
    </row>
    <row r="7527" spans="1:9">
      <c r="A7527">
        <v>37</v>
      </c>
      <c r="B7527" s="3">
        <v>42470</v>
      </c>
      <c r="C7527">
        <v>0.77</v>
      </c>
      <c r="D7527">
        <v>3288356.88</v>
      </c>
      <c r="E7527" t="s">
        <v>8</v>
      </c>
      <c r="F7527">
        <v>2016</v>
      </c>
      <c r="G7527" s="4" t="s">
        <v>32</v>
      </c>
      <c r="H7527" t="str">
        <f>VLOOKUP(G7527,States!$A$1:$B$71,2,0)</f>
        <v>California</v>
      </c>
      <c r="I7527" t="str">
        <f>VLOOKUP(H7527,Table2[[State]:[Kürzel für Highcharts]],2,0)</f>
        <v>CA</v>
      </c>
    </row>
    <row r="7528" spans="1:9">
      <c r="A7528">
        <v>38</v>
      </c>
      <c r="B7528" s="3">
        <v>42463</v>
      </c>
      <c r="C7528">
        <v>0.82</v>
      </c>
      <c r="D7528">
        <v>2793982.31</v>
      </c>
      <c r="E7528" t="s">
        <v>8</v>
      </c>
      <c r="F7528">
        <v>2016</v>
      </c>
      <c r="G7528" s="4" t="s">
        <v>32</v>
      </c>
      <c r="H7528" t="str">
        <f>VLOOKUP(G7528,States!$A$1:$B$71,2,0)</f>
        <v>California</v>
      </c>
      <c r="I7528" t="str">
        <f>VLOOKUP(H7528,Table2[[State]:[Kürzel für Highcharts]],2,0)</f>
        <v>CA</v>
      </c>
    </row>
    <row r="7529" spans="1:9">
      <c r="A7529">
        <v>39</v>
      </c>
      <c r="B7529" s="3">
        <v>42456</v>
      </c>
      <c r="C7529">
        <v>0.73</v>
      </c>
      <c r="D7529">
        <v>3467762.25</v>
      </c>
      <c r="E7529" t="s">
        <v>8</v>
      </c>
      <c r="F7529">
        <v>2016</v>
      </c>
      <c r="G7529" s="4" t="s">
        <v>32</v>
      </c>
      <c r="H7529" t="str">
        <f>VLOOKUP(G7529,States!$A$1:$B$71,2,0)</f>
        <v>California</v>
      </c>
      <c r="I7529" t="str">
        <f>VLOOKUP(H7529,Table2[[State]:[Kürzel für Highcharts]],2,0)</f>
        <v>CA</v>
      </c>
    </row>
    <row r="7530" spans="1:9">
      <c r="A7530">
        <v>40</v>
      </c>
      <c r="B7530" s="3">
        <v>42449</v>
      </c>
      <c r="C7530">
        <v>0.74</v>
      </c>
      <c r="D7530">
        <v>3374876.94</v>
      </c>
      <c r="E7530" t="s">
        <v>8</v>
      </c>
      <c r="F7530">
        <v>2016</v>
      </c>
      <c r="G7530" s="4" t="s">
        <v>32</v>
      </c>
      <c r="H7530" t="str">
        <f>VLOOKUP(G7530,States!$A$1:$B$71,2,0)</f>
        <v>California</v>
      </c>
      <c r="I7530" t="str">
        <f>VLOOKUP(H7530,Table2[[State]:[Kürzel für Highcharts]],2,0)</f>
        <v>CA</v>
      </c>
    </row>
    <row r="7531" spans="1:9">
      <c r="A7531">
        <v>41</v>
      </c>
      <c r="B7531" s="3">
        <v>42442</v>
      </c>
      <c r="C7531">
        <v>0.79</v>
      </c>
      <c r="D7531">
        <v>2987393.94</v>
      </c>
      <c r="E7531" t="s">
        <v>8</v>
      </c>
      <c r="F7531">
        <v>2016</v>
      </c>
      <c r="G7531" s="4" t="s">
        <v>32</v>
      </c>
      <c r="H7531" t="str">
        <f>VLOOKUP(G7531,States!$A$1:$B$71,2,0)</f>
        <v>California</v>
      </c>
      <c r="I7531" t="str">
        <f>VLOOKUP(H7531,Table2[[State]:[Kürzel für Highcharts]],2,0)</f>
        <v>CA</v>
      </c>
    </row>
    <row r="7532" spans="1:9">
      <c r="A7532">
        <v>42</v>
      </c>
      <c r="B7532" s="3">
        <v>42435</v>
      </c>
      <c r="C7532">
        <v>0.76</v>
      </c>
      <c r="D7532">
        <v>3138836.66</v>
      </c>
      <c r="E7532" t="s">
        <v>8</v>
      </c>
      <c r="F7532">
        <v>2016</v>
      </c>
      <c r="G7532" s="4" t="s">
        <v>32</v>
      </c>
      <c r="H7532" t="str">
        <f>VLOOKUP(G7532,States!$A$1:$B$71,2,0)</f>
        <v>California</v>
      </c>
      <c r="I7532" t="str">
        <f>VLOOKUP(H7532,Table2[[State]:[Kürzel für Highcharts]],2,0)</f>
        <v>CA</v>
      </c>
    </row>
    <row r="7533" spans="1:9">
      <c r="A7533">
        <v>43</v>
      </c>
      <c r="B7533" s="3">
        <v>42428</v>
      </c>
      <c r="C7533">
        <v>0.72</v>
      </c>
      <c r="D7533">
        <v>3332578.34</v>
      </c>
      <c r="E7533" t="s">
        <v>8</v>
      </c>
      <c r="F7533">
        <v>2016</v>
      </c>
      <c r="G7533" s="4" t="s">
        <v>32</v>
      </c>
      <c r="H7533" t="str">
        <f>VLOOKUP(G7533,States!$A$1:$B$71,2,0)</f>
        <v>California</v>
      </c>
      <c r="I7533" t="str">
        <f>VLOOKUP(H7533,Table2[[State]:[Kürzel für Highcharts]],2,0)</f>
        <v>CA</v>
      </c>
    </row>
    <row r="7534" spans="1:9">
      <c r="A7534">
        <v>44</v>
      </c>
      <c r="B7534" s="3">
        <v>42421</v>
      </c>
      <c r="C7534">
        <v>0.76</v>
      </c>
      <c r="D7534">
        <v>3232888.65</v>
      </c>
      <c r="E7534" t="s">
        <v>8</v>
      </c>
      <c r="F7534">
        <v>2016</v>
      </c>
      <c r="G7534" s="4" t="s">
        <v>32</v>
      </c>
      <c r="H7534" t="str">
        <f>VLOOKUP(G7534,States!$A$1:$B$71,2,0)</f>
        <v>California</v>
      </c>
      <c r="I7534" t="str">
        <f>VLOOKUP(H7534,Table2[[State]:[Kürzel für Highcharts]],2,0)</f>
        <v>CA</v>
      </c>
    </row>
    <row r="7535" spans="1:9">
      <c r="A7535">
        <v>45</v>
      </c>
      <c r="B7535" s="3">
        <v>42414</v>
      </c>
      <c r="C7535">
        <v>0.65</v>
      </c>
      <c r="D7535">
        <v>3664088.6</v>
      </c>
      <c r="E7535" t="s">
        <v>8</v>
      </c>
      <c r="F7535">
        <v>2016</v>
      </c>
      <c r="G7535" s="4" t="s">
        <v>32</v>
      </c>
      <c r="H7535" t="str">
        <f>VLOOKUP(G7535,States!$A$1:$B$71,2,0)</f>
        <v>California</v>
      </c>
      <c r="I7535" t="str">
        <f>VLOOKUP(H7535,Table2[[State]:[Kürzel für Highcharts]],2,0)</f>
        <v>CA</v>
      </c>
    </row>
    <row r="7536" spans="1:9">
      <c r="A7536">
        <v>46</v>
      </c>
      <c r="B7536" s="3">
        <v>42407</v>
      </c>
      <c r="C7536">
        <v>0.57999999999999996</v>
      </c>
      <c r="D7536">
        <v>4982700.1100000003</v>
      </c>
      <c r="E7536" t="s">
        <v>8</v>
      </c>
      <c r="F7536">
        <v>2016</v>
      </c>
      <c r="G7536" s="4" t="s">
        <v>32</v>
      </c>
      <c r="H7536" t="str">
        <f>VLOOKUP(G7536,States!$A$1:$B$71,2,0)</f>
        <v>California</v>
      </c>
      <c r="I7536" t="str">
        <f>VLOOKUP(H7536,Table2[[State]:[Kürzel für Highcharts]],2,0)</f>
        <v>CA</v>
      </c>
    </row>
    <row r="7537" spans="1:9">
      <c r="A7537">
        <v>47</v>
      </c>
      <c r="B7537" s="3">
        <v>42400</v>
      </c>
      <c r="C7537">
        <v>0.74</v>
      </c>
      <c r="D7537">
        <v>3197788.06</v>
      </c>
      <c r="E7537" t="s">
        <v>8</v>
      </c>
      <c r="F7537">
        <v>2016</v>
      </c>
      <c r="G7537" s="4" t="s">
        <v>32</v>
      </c>
      <c r="H7537" t="str">
        <f>VLOOKUP(G7537,States!$A$1:$B$71,2,0)</f>
        <v>California</v>
      </c>
      <c r="I7537" t="str">
        <f>VLOOKUP(H7537,Table2[[State]:[Kürzel für Highcharts]],2,0)</f>
        <v>CA</v>
      </c>
    </row>
    <row r="7538" spans="1:9">
      <c r="A7538">
        <v>48</v>
      </c>
      <c r="B7538" s="3">
        <v>42393</v>
      </c>
      <c r="C7538">
        <v>0.76</v>
      </c>
      <c r="D7538">
        <v>3173509.36</v>
      </c>
      <c r="E7538" t="s">
        <v>8</v>
      </c>
      <c r="F7538">
        <v>2016</v>
      </c>
      <c r="G7538" s="4" t="s">
        <v>32</v>
      </c>
      <c r="H7538" t="str">
        <f>VLOOKUP(G7538,States!$A$1:$B$71,2,0)</f>
        <v>California</v>
      </c>
      <c r="I7538" t="str">
        <f>VLOOKUP(H7538,Table2[[State]:[Kürzel für Highcharts]],2,0)</f>
        <v>CA</v>
      </c>
    </row>
    <row r="7539" spans="1:9">
      <c r="A7539">
        <v>49</v>
      </c>
      <c r="B7539" s="3">
        <v>42386</v>
      </c>
      <c r="C7539">
        <v>0.76</v>
      </c>
      <c r="D7539">
        <v>2952576.85</v>
      </c>
      <c r="E7539" t="s">
        <v>8</v>
      </c>
      <c r="F7539">
        <v>2016</v>
      </c>
      <c r="G7539" s="4" t="s">
        <v>32</v>
      </c>
      <c r="H7539" t="str">
        <f>VLOOKUP(G7539,States!$A$1:$B$71,2,0)</f>
        <v>California</v>
      </c>
      <c r="I7539" t="str">
        <f>VLOOKUP(H7539,Table2[[State]:[Kürzel für Highcharts]],2,0)</f>
        <v>CA</v>
      </c>
    </row>
    <row r="7540" spans="1:9">
      <c r="A7540">
        <v>50</v>
      </c>
      <c r="B7540" s="3">
        <v>42379</v>
      </c>
      <c r="C7540">
        <v>0.74</v>
      </c>
      <c r="D7540">
        <v>3172437.94</v>
      </c>
      <c r="E7540" t="s">
        <v>8</v>
      </c>
      <c r="F7540">
        <v>2016</v>
      </c>
      <c r="G7540" s="4" t="s">
        <v>32</v>
      </c>
      <c r="H7540" t="str">
        <f>VLOOKUP(G7540,States!$A$1:$B$71,2,0)</f>
        <v>California</v>
      </c>
      <c r="I7540" t="str">
        <f>VLOOKUP(H7540,Table2[[State]:[Kürzel für Highcharts]],2,0)</f>
        <v>CA</v>
      </c>
    </row>
    <row r="7541" spans="1:9">
      <c r="A7541">
        <v>51</v>
      </c>
      <c r="B7541" s="3">
        <v>42372</v>
      </c>
      <c r="C7541">
        <v>0.64</v>
      </c>
      <c r="D7541">
        <v>3967109.33</v>
      </c>
      <c r="E7541" t="s">
        <v>8</v>
      </c>
      <c r="F7541">
        <v>2016</v>
      </c>
      <c r="G7541" s="4" t="s">
        <v>32</v>
      </c>
      <c r="H7541" t="str">
        <f>VLOOKUP(G7541,States!$A$1:$B$71,2,0)</f>
        <v>California</v>
      </c>
      <c r="I7541" t="str">
        <f>VLOOKUP(H7541,Table2[[State]:[Kürzel für Highcharts]],2,0)</f>
        <v>CA</v>
      </c>
    </row>
    <row r="7542" spans="1:9">
      <c r="A7542">
        <v>0</v>
      </c>
      <c r="B7542" s="3">
        <v>43100</v>
      </c>
      <c r="C7542">
        <v>0.88</v>
      </c>
      <c r="D7542">
        <v>3212261.75</v>
      </c>
      <c r="E7542" t="s">
        <v>8</v>
      </c>
      <c r="F7542">
        <v>2017</v>
      </c>
      <c r="G7542" s="4" t="s">
        <v>32</v>
      </c>
      <c r="H7542" t="str">
        <f>VLOOKUP(G7542,States!$A$1:$B$71,2,0)</f>
        <v>California</v>
      </c>
      <c r="I7542" t="str">
        <f>VLOOKUP(H7542,Table2[[State]:[Kürzel für Highcharts]],2,0)</f>
        <v>CA</v>
      </c>
    </row>
    <row r="7543" spans="1:9">
      <c r="A7543">
        <v>1</v>
      </c>
      <c r="B7543" s="3">
        <v>43093</v>
      </c>
      <c r="C7543">
        <v>1.1000000000000001</v>
      </c>
      <c r="D7543">
        <v>2389829.3199999998</v>
      </c>
      <c r="E7543" t="s">
        <v>8</v>
      </c>
      <c r="F7543">
        <v>2017</v>
      </c>
      <c r="G7543" s="4" t="s">
        <v>32</v>
      </c>
      <c r="H7543" t="str">
        <f>VLOOKUP(G7543,States!$A$1:$B$71,2,0)</f>
        <v>California</v>
      </c>
      <c r="I7543" t="str">
        <f>VLOOKUP(H7543,Table2[[State]:[Kürzel für Highcharts]],2,0)</f>
        <v>CA</v>
      </c>
    </row>
    <row r="7544" spans="1:9">
      <c r="A7544">
        <v>2</v>
      </c>
      <c r="B7544" s="3">
        <v>43086</v>
      </c>
      <c r="C7544">
        <v>0.89</v>
      </c>
      <c r="D7544">
        <v>3130916.47</v>
      </c>
      <c r="E7544" t="s">
        <v>8</v>
      </c>
      <c r="F7544">
        <v>2017</v>
      </c>
      <c r="G7544" s="4" t="s">
        <v>32</v>
      </c>
      <c r="H7544" t="str">
        <f>VLOOKUP(G7544,States!$A$1:$B$71,2,0)</f>
        <v>California</v>
      </c>
      <c r="I7544" t="str">
        <f>VLOOKUP(H7544,Table2[[State]:[Kürzel für Highcharts]],2,0)</f>
        <v>CA</v>
      </c>
    </row>
    <row r="7545" spans="1:9">
      <c r="A7545">
        <v>3</v>
      </c>
      <c r="B7545" s="3">
        <v>43079</v>
      </c>
      <c r="C7545">
        <v>1.07</v>
      </c>
      <c r="D7545">
        <v>2404221.58</v>
      </c>
      <c r="E7545" t="s">
        <v>8</v>
      </c>
      <c r="F7545">
        <v>2017</v>
      </c>
      <c r="G7545" s="4" t="s">
        <v>32</v>
      </c>
      <c r="H7545" t="str">
        <f>VLOOKUP(G7545,States!$A$1:$B$71,2,0)</f>
        <v>California</v>
      </c>
      <c r="I7545" t="str">
        <f>VLOOKUP(H7545,Table2[[State]:[Kürzel für Highcharts]],2,0)</f>
        <v>CA</v>
      </c>
    </row>
    <row r="7546" spans="1:9">
      <c r="A7546">
        <v>4</v>
      </c>
      <c r="B7546" s="3">
        <v>43072</v>
      </c>
      <c r="C7546">
        <v>1.01</v>
      </c>
      <c r="D7546">
        <v>2615853</v>
      </c>
      <c r="E7546" t="s">
        <v>8</v>
      </c>
      <c r="F7546">
        <v>2017</v>
      </c>
      <c r="G7546" s="4" t="s">
        <v>32</v>
      </c>
      <c r="H7546" t="str">
        <f>VLOOKUP(G7546,States!$A$1:$B$71,2,0)</f>
        <v>California</v>
      </c>
      <c r="I7546" t="str">
        <f>VLOOKUP(H7546,Table2[[State]:[Kürzel für Highcharts]],2,0)</f>
        <v>CA</v>
      </c>
    </row>
    <row r="7547" spans="1:9">
      <c r="A7547">
        <v>5</v>
      </c>
      <c r="B7547" s="3">
        <v>43065</v>
      </c>
      <c r="C7547">
        <v>1.19</v>
      </c>
      <c r="D7547">
        <v>2153918</v>
      </c>
      <c r="E7547" t="s">
        <v>8</v>
      </c>
      <c r="F7547">
        <v>2017</v>
      </c>
      <c r="G7547" s="4" t="s">
        <v>32</v>
      </c>
      <c r="H7547" t="str">
        <f>VLOOKUP(G7547,States!$A$1:$B$71,2,0)</f>
        <v>California</v>
      </c>
      <c r="I7547" t="str">
        <f>VLOOKUP(H7547,Table2[[State]:[Kürzel für Highcharts]],2,0)</f>
        <v>CA</v>
      </c>
    </row>
    <row r="7548" spans="1:9">
      <c r="A7548">
        <v>6</v>
      </c>
      <c r="B7548" s="3">
        <v>43058</v>
      </c>
      <c r="C7548">
        <v>1.1399999999999999</v>
      </c>
      <c r="D7548">
        <v>2391383</v>
      </c>
      <c r="E7548" t="s">
        <v>8</v>
      </c>
      <c r="F7548">
        <v>2017</v>
      </c>
      <c r="G7548" s="4" t="s">
        <v>32</v>
      </c>
      <c r="H7548" t="str">
        <f>VLOOKUP(G7548,States!$A$1:$B$71,2,0)</f>
        <v>California</v>
      </c>
      <c r="I7548" t="str">
        <f>VLOOKUP(H7548,Table2[[State]:[Kürzel für Highcharts]],2,0)</f>
        <v>CA</v>
      </c>
    </row>
    <row r="7549" spans="1:9">
      <c r="A7549">
        <v>7</v>
      </c>
      <c r="B7549" s="3">
        <v>43051</v>
      </c>
      <c r="C7549">
        <v>1.08</v>
      </c>
      <c r="D7549">
        <v>2626121</v>
      </c>
      <c r="E7549" t="s">
        <v>8</v>
      </c>
      <c r="F7549">
        <v>2017</v>
      </c>
      <c r="G7549" s="4" t="s">
        <v>32</v>
      </c>
      <c r="H7549" t="str">
        <f>VLOOKUP(G7549,States!$A$1:$B$71,2,0)</f>
        <v>California</v>
      </c>
      <c r="I7549" t="str">
        <f>VLOOKUP(H7549,Table2[[State]:[Kürzel für Highcharts]],2,0)</f>
        <v>CA</v>
      </c>
    </row>
    <row r="7550" spans="1:9">
      <c r="A7550">
        <v>8</v>
      </c>
      <c r="B7550" s="3">
        <v>43044</v>
      </c>
      <c r="C7550">
        <v>1.04</v>
      </c>
      <c r="D7550">
        <v>2691240.89</v>
      </c>
      <c r="E7550" t="s">
        <v>8</v>
      </c>
      <c r="F7550">
        <v>2017</v>
      </c>
      <c r="G7550" s="4" t="s">
        <v>32</v>
      </c>
      <c r="H7550" t="str">
        <f>VLOOKUP(G7550,States!$A$1:$B$71,2,0)</f>
        <v>California</v>
      </c>
      <c r="I7550" t="str">
        <f>VLOOKUP(H7550,Table2[[State]:[Kürzel für Highcharts]],2,0)</f>
        <v>CA</v>
      </c>
    </row>
    <row r="7551" spans="1:9">
      <c r="A7551">
        <v>9</v>
      </c>
      <c r="B7551" s="3">
        <v>43037</v>
      </c>
      <c r="C7551">
        <v>1.0900000000000001</v>
      </c>
      <c r="D7551">
        <v>2850377.2</v>
      </c>
      <c r="E7551" t="s">
        <v>8</v>
      </c>
      <c r="F7551">
        <v>2017</v>
      </c>
      <c r="G7551" s="4" t="s">
        <v>32</v>
      </c>
      <c r="H7551" t="str">
        <f>VLOOKUP(G7551,States!$A$1:$B$71,2,0)</f>
        <v>California</v>
      </c>
      <c r="I7551" t="str">
        <f>VLOOKUP(H7551,Table2[[State]:[Kürzel für Highcharts]],2,0)</f>
        <v>CA</v>
      </c>
    </row>
    <row r="7552" spans="1:9">
      <c r="A7552">
        <v>10</v>
      </c>
      <c r="B7552" s="3">
        <v>43030</v>
      </c>
      <c r="C7552">
        <v>1.49</v>
      </c>
      <c r="D7552">
        <v>1968638.86</v>
      </c>
      <c r="E7552" t="s">
        <v>8</v>
      </c>
      <c r="F7552">
        <v>2017</v>
      </c>
      <c r="G7552" s="4" t="s">
        <v>32</v>
      </c>
      <c r="H7552" t="str">
        <f>VLOOKUP(G7552,States!$A$1:$B$71,2,0)</f>
        <v>California</v>
      </c>
      <c r="I7552" t="str">
        <f>VLOOKUP(H7552,Table2[[State]:[Kürzel für Highcharts]],2,0)</f>
        <v>CA</v>
      </c>
    </row>
    <row r="7553" spans="1:9">
      <c r="A7553">
        <v>11</v>
      </c>
      <c r="B7553" s="3">
        <v>43023</v>
      </c>
      <c r="C7553">
        <v>1.67</v>
      </c>
      <c r="D7553">
        <v>1779831.36</v>
      </c>
      <c r="E7553" t="s">
        <v>8</v>
      </c>
      <c r="F7553">
        <v>2017</v>
      </c>
      <c r="G7553" s="4" t="s">
        <v>32</v>
      </c>
      <c r="H7553" t="str">
        <f>VLOOKUP(G7553,States!$A$1:$B$71,2,0)</f>
        <v>California</v>
      </c>
      <c r="I7553" t="str">
        <f>VLOOKUP(H7553,Table2[[State]:[Kürzel für Highcharts]],2,0)</f>
        <v>CA</v>
      </c>
    </row>
    <row r="7554" spans="1:9">
      <c r="A7554">
        <v>12</v>
      </c>
      <c r="B7554" s="3">
        <v>43016</v>
      </c>
      <c r="C7554">
        <v>1.8</v>
      </c>
      <c r="D7554">
        <v>1711267.24</v>
      </c>
      <c r="E7554" t="s">
        <v>8</v>
      </c>
      <c r="F7554">
        <v>2017</v>
      </c>
      <c r="G7554" s="4" t="s">
        <v>32</v>
      </c>
      <c r="H7554" t="str">
        <f>VLOOKUP(G7554,States!$A$1:$B$71,2,0)</f>
        <v>California</v>
      </c>
      <c r="I7554" t="str">
        <f>VLOOKUP(H7554,Table2[[State]:[Kürzel für Highcharts]],2,0)</f>
        <v>CA</v>
      </c>
    </row>
    <row r="7555" spans="1:9">
      <c r="A7555">
        <v>13</v>
      </c>
      <c r="B7555" s="3">
        <v>43009</v>
      </c>
      <c r="C7555">
        <v>1.77</v>
      </c>
      <c r="D7555">
        <v>1697028.59</v>
      </c>
      <c r="E7555" t="s">
        <v>8</v>
      </c>
      <c r="F7555">
        <v>2017</v>
      </c>
      <c r="G7555" s="4" t="s">
        <v>32</v>
      </c>
      <c r="H7555" t="str">
        <f>VLOOKUP(G7555,States!$A$1:$B$71,2,0)</f>
        <v>California</v>
      </c>
      <c r="I7555" t="str">
        <f>VLOOKUP(H7555,Table2[[State]:[Kürzel für Highcharts]],2,0)</f>
        <v>CA</v>
      </c>
    </row>
    <row r="7556" spans="1:9">
      <c r="A7556">
        <v>14</v>
      </c>
      <c r="B7556" s="3">
        <v>43002</v>
      </c>
      <c r="C7556">
        <v>1.75</v>
      </c>
      <c r="D7556">
        <v>1760610.46</v>
      </c>
      <c r="E7556" t="s">
        <v>8</v>
      </c>
      <c r="F7556">
        <v>2017</v>
      </c>
      <c r="G7556" s="4" t="s">
        <v>32</v>
      </c>
      <c r="H7556" t="str">
        <f>VLOOKUP(G7556,States!$A$1:$B$71,2,0)</f>
        <v>California</v>
      </c>
      <c r="I7556" t="str">
        <f>VLOOKUP(H7556,Table2[[State]:[Kürzel für Highcharts]],2,0)</f>
        <v>CA</v>
      </c>
    </row>
    <row r="7557" spans="1:9">
      <c r="A7557">
        <v>15</v>
      </c>
      <c r="B7557" s="3">
        <v>42995</v>
      </c>
      <c r="C7557">
        <v>1.73</v>
      </c>
      <c r="D7557">
        <v>1865690.48</v>
      </c>
      <c r="E7557" t="s">
        <v>8</v>
      </c>
      <c r="F7557">
        <v>2017</v>
      </c>
      <c r="G7557" s="4" t="s">
        <v>32</v>
      </c>
      <c r="H7557" t="str">
        <f>VLOOKUP(G7557,States!$A$1:$B$71,2,0)</f>
        <v>California</v>
      </c>
      <c r="I7557" t="str">
        <f>VLOOKUP(H7557,Table2[[State]:[Kürzel für Highcharts]],2,0)</f>
        <v>CA</v>
      </c>
    </row>
    <row r="7558" spans="1:9">
      <c r="A7558">
        <v>16</v>
      </c>
      <c r="B7558" s="3">
        <v>42988</v>
      </c>
      <c r="C7558">
        <v>1.74</v>
      </c>
      <c r="D7558">
        <v>1969051.97</v>
      </c>
      <c r="E7558" t="s">
        <v>8</v>
      </c>
      <c r="F7558">
        <v>2017</v>
      </c>
      <c r="G7558" s="4" t="s">
        <v>32</v>
      </c>
      <c r="H7558" t="str">
        <f>VLOOKUP(G7558,States!$A$1:$B$71,2,0)</f>
        <v>California</v>
      </c>
      <c r="I7558" t="str">
        <f>VLOOKUP(H7558,Table2[[State]:[Kürzel für Highcharts]],2,0)</f>
        <v>CA</v>
      </c>
    </row>
    <row r="7559" spans="1:9">
      <c r="A7559">
        <v>17</v>
      </c>
      <c r="B7559" s="3">
        <v>42981</v>
      </c>
      <c r="C7559">
        <v>1.61</v>
      </c>
      <c r="D7559">
        <v>2176974.29</v>
      </c>
      <c r="E7559" t="s">
        <v>8</v>
      </c>
      <c r="F7559">
        <v>2017</v>
      </c>
      <c r="G7559" s="4" t="s">
        <v>32</v>
      </c>
      <c r="H7559" t="str">
        <f>VLOOKUP(G7559,States!$A$1:$B$71,2,0)</f>
        <v>California</v>
      </c>
      <c r="I7559" t="str">
        <f>VLOOKUP(H7559,Table2[[State]:[Kürzel für Highcharts]],2,0)</f>
        <v>CA</v>
      </c>
    </row>
    <row r="7560" spans="1:9">
      <c r="A7560">
        <v>18</v>
      </c>
      <c r="B7560" s="3">
        <v>42974</v>
      </c>
      <c r="C7560">
        <v>1.66</v>
      </c>
      <c r="D7560">
        <v>2117126.7999999998</v>
      </c>
      <c r="E7560" t="s">
        <v>8</v>
      </c>
      <c r="F7560">
        <v>2017</v>
      </c>
      <c r="G7560" s="4" t="s">
        <v>32</v>
      </c>
      <c r="H7560" t="str">
        <f>VLOOKUP(G7560,States!$A$1:$B$71,2,0)</f>
        <v>California</v>
      </c>
      <c r="I7560" t="str">
        <f>VLOOKUP(H7560,Table2[[State]:[Kürzel für Highcharts]],2,0)</f>
        <v>CA</v>
      </c>
    </row>
    <row r="7561" spans="1:9">
      <c r="A7561">
        <v>19</v>
      </c>
      <c r="B7561" s="3">
        <v>42967</v>
      </c>
      <c r="C7561">
        <v>1.45</v>
      </c>
      <c r="D7561">
        <v>2309865.7400000002</v>
      </c>
      <c r="E7561" t="s">
        <v>8</v>
      </c>
      <c r="F7561">
        <v>2017</v>
      </c>
      <c r="G7561" s="4" t="s">
        <v>32</v>
      </c>
      <c r="H7561" t="str">
        <f>VLOOKUP(G7561,States!$A$1:$B$71,2,0)</f>
        <v>California</v>
      </c>
      <c r="I7561" t="str">
        <f>VLOOKUP(H7561,Table2[[State]:[Kürzel für Highcharts]],2,0)</f>
        <v>CA</v>
      </c>
    </row>
    <row r="7562" spans="1:9">
      <c r="A7562">
        <v>20</v>
      </c>
      <c r="B7562" s="3">
        <v>42960</v>
      </c>
      <c r="C7562">
        <v>1.19</v>
      </c>
      <c r="D7562">
        <v>2832849.85</v>
      </c>
      <c r="E7562" t="s">
        <v>8</v>
      </c>
      <c r="F7562">
        <v>2017</v>
      </c>
      <c r="G7562" s="4" t="s">
        <v>32</v>
      </c>
      <c r="H7562" t="str">
        <f>VLOOKUP(G7562,States!$A$1:$B$71,2,0)</f>
        <v>California</v>
      </c>
      <c r="I7562" t="str">
        <f>VLOOKUP(H7562,Table2[[State]:[Kürzel für Highcharts]],2,0)</f>
        <v>CA</v>
      </c>
    </row>
    <row r="7563" spans="1:9">
      <c r="A7563">
        <v>21</v>
      </c>
      <c r="B7563" s="3">
        <v>42953</v>
      </c>
      <c r="C7563">
        <v>1.22</v>
      </c>
      <c r="D7563">
        <v>2742628.31</v>
      </c>
      <c r="E7563" t="s">
        <v>8</v>
      </c>
      <c r="F7563">
        <v>2017</v>
      </c>
      <c r="G7563" s="4" t="s">
        <v>32</v>
      </c>
      <c r="H7563" t="str">
        <f>VLOOKUP(G7563,States!$A$1:$B$71,2,0)</f>
        <v>California</v>
      </c>
      <c r="I7563" t="str">
        <f>VLOOKUP(H7563,Table2[[State]:[Kürzel für Highcharts]],2,0)</f>
        <v>CA</v>
      </c>
    </row>
    <row r="7564" spans="1:9">
      <c r="A7564">
        <v>22</v>
      </c>
      <c r="B7564" s="3">
        <v>42946</v>
      </c>
      <c r="C7564">
        <v>1.39</v>
      </c>
      <c r="D7564">
        <v>2426027.85</v>
      </c>
      <c r="E7564" t="s">
        <v>8</v>
      </c>
      <c r="F7564">
        <v>2017</v>
      </c>
      <c r="G7564" s="4" t="s">
        <v>32</v>
      </c>
      <c r="H7564" t="str">
        <f>VLOOKUP(G7564,States!$A$1:$B$71,2,0)</f>
        <v>California</v>
      </c>
      <c r="I7564" t="str">
        <f>VLOOKUP(H7564,Table2[[State]:[Kürzel für Highcharts]],2,0)</f>
        <v>CA</v>
      </c>
    </row>
    <row r="7565" spans="1:9">
      <c r="A7565">
        <v>23</v>
      </c>
      <c r="B7565" s="3">
        <v>42939</v>
      </c>
      <c r="C7565">
        <v>1.38</v>
      </c>
      <c r="D7565">
        <v>2484918.3199999998</v>
      </c>
      <c r="E7565" t="s">
        <v>8</v>
      </c>
      <c r="F7565">
        <v>2017</v>
      </c>
      <c r="G7565" s="4" t="s">
        <v>32</v>
      </c>
      <c r="H7565" t="str">
        <f>VLOOKUP(G7565,States!$A$1:$B$71,2,0)</f>
        <v>California</v>
      </c>
      <c r="I7565" t="str">
        <f>VLOOKUP(H7565,Table2[[State]:[Kürzel für Highcharts]],2,0)</f>
        <v>CA</v>
      </c>
    </row>
    <row r="7566" spans="1:9">
      <c r="A7566">
        <v>24</v>
      </c>
      <c r="B7566" s="3">
        <v>42932</v>
      </c>
      <c r="C7566">
        <v>1.37</v>
      </c>
      <c r="D7566">
        <v>2558156.2599999998</v>
      </c>
      <c r="E7566" t="s">
        <v>8</v>
      </c>
      <c r="F7566">
        <v>2017</v>
      </c>
      <c r="G7566" s="4" t="s">
        <v>32</v>
      </c>
      <c r="H7566" t="str">
        <f>VLOOKUP(G7566,States!$A$1:$B$71,2,0)</f>
        <v>California</v>
      </c>
      <c r="I7566" t="str">
        <f>VLOOKUP(H7566,Table2[[State]:[Kürzel für Highcharts]],2,0)</f>
        <v>CA</v>
      </c>
    </row>
    <row r="7567" spans="1:9">
      <c r="A7567">
        <v>25</v>
      </c>
      <c r="B7567" s="3">
        <v>42925</v>
      </c>
      <c r="C7567">
        <v>1.1200000000000001</v>
      </c>
      <c r="D7567">
        <v>3382974.98</v>
      </c>
      <c r="E7567" t="s">
        <v>8</v>
      </c>
      <c r="F7567">
        <v>2017</v>
      </c>
      <c r="G7567" s="4" t="s">
        <v>32</v>
      </c>
      <c r="H7567" t="str">
        <f>VLOOKUP(G7567,States!$A$1:$B$71,2,0)</f>
        <v>California</v>
      </c>
      <c r="I7567" t="str">
        <f>VLOOKUP(H7567,Table2[[State]:[Kürzel für Highcharts]],2,0)</f>
        <v>CA</v>
      </c>
    </row>
    <row r="7568" spans="1:9">
      <c r="A7568">
        <v>26</v>
      </c>
      <c r="B7568" s="3">
        <v>42918</v>
      </c>
      <c r="C7568">
        <v>1.07</v>
      </c>
      <c r="D7568">
        <v>3507155.74</v>
      </c>
      <c r="E7568" t="s">
        <v>8</v>
      </c>
      <c r="F7568">
        <v>2017</v>
      </c>
      <c r="G7568" s="4" t="s">
        <v>32</v>
      </c>
      <c r="H7568" t="str">
        <f>VLOOKUP(G7568,States!$A$1:$B$71,2,0)</f>
        <v>California</v>
      </c>
      <c r="I7568" t="str">
        <f>VLOOKUP(H7568,Table2[[State]:[Kürzel für Highcharts]],2,0)</f>
        <v>CA</v>
      </c>
    </row>
    <row r="7569" spans="1:9">
      <c r="A7569">
        <v>27</v>
      </c>
      <c r="B7569" s="3">
        <v>42911</v>
      </c>
      <c r="C7569">
        <v>0.92</v>
      </c>
      <c r="D7569">
        <v>3655667.22</v>
      </c>
      <c r="E7569" t="s">
        <v>8</v>
      </c>
      <c r="F7569">
        <v>2017</v>
      </c>
      <c r="G7569" s="4" t="s">
        <v>32</v>
      </c>
      <c r="H7569" t="str">
        <f>VLOOKUP(G7569,States!$A$1:$B$71,2,0)</f>
        <v>California</v>
      </c>
      <c r="I7569" t="str">
        <f>VLOOKUP(H7569,Table2[[State]:[Kürzel für Highcharts]],2,0)</f>
        <v>CA</v>
      </c>
    </row>
    <row r="7570" spans="1:9">
      <c r="A7570">
        <v>28</v>
      </c>
      <c r="B7570" s="3">
        <v>42904</v>
      </c>
      <c r="C7570">
        <v>0.99</v>
      </c>
      <c r="D7570">
        <v>3631321.55</v>
      </c>
      <c r="E7570" t="s">
        <v>8</v>
      </c>
      <c r="F7570">
        <v>2017</v>
      </c>
      <c r="G7570" s="4" t="s">
        <v>32</v>
      </c>
      <c r="H7570" t="str">
        <f>VLOOKUP(G7570,States!$A$1:$B$71,2,0)</f>
        <v>California</v>
      </c>
      <c r="I7570" t="str">
        <f>VLOOKUP(H7570,Table2[[State]:[Kürzel für Highcharts]],2,0)</f>
        <v>CA</v>
      </c>
    </row>
    <row r="7571" spans="1:9">
      <c r="A7571">
        <v>29</v>
      </c>
      <c r="B7571" s="3">
        <v>42897</v>
      </c>
      <c r="C7571">
        <v>0.99</v>
      </c>
      <c r="D7571">
        <v>3390850.94</v>
      </c>
      <c r="E7571" t="s">
        <v>8</v>
      </c>
      <c r="F7571">
        <v>2017</v>
      </c>
      <c r="G7571" s="4" t="s">
        <v>32</v>
      </c>
      <c r="H7571" t="str">
        <f>VLOOKUP(G7571,States!$A$1:$B$71,2,0)</f>
        <v>California</v>
      </c>
      <c r="I7571" t="str">
        <f>VLOOKUP(H7571,Table2[[State]:[Kürzel für Highcharts]],2,0)</f>
        <v>CA</v>
      </c>
    </row>
    <row r="7572" spans="1:9">
      <c r="A7572">
        <v>30</v>
      </c>
      <c r="B7572" s="3">
        <v>42890</v>
      </c>
      <c r="C7572">
        <v>0.96</v>
      </c>
      <c r="D7572">
        <v>3637220.72</v>
      </c>
      <c r="E7572" t="s">
        <v>8</v>
      </c>
      <c r="F7572">
        <v>2017</v>
      </c>
      <c r="G7572" s="4" t="s">
        <v>32</v>
      </c>
      <c r="H7572" t="str">
        <f>VLOOKUP(G7572,States!$A$1:$B$71,2,0)</f>
        <v>California</v>
      </c>
      <c r="I7572" t="str">
        <f>VLOOKUP(H7572,Table2[[State]:[Kürzel für Highcharts]],2,0)</f>
        <v>CA</v>
      </c>
    </row>
    <row r="7573" spans="1:9">
      <c r="A7573">
        <v>31</v>
      </c>
      <c r="B7573" s="3">
        <v>42883</v>
      </c>
      <c r="C7573">
        <v>1.1299999999999999</v>
      </c>
      <c r="D7573">
        <v>3243908.89</v>
      </c>
      <c r="E7573" t="s">
        <v>8</v>
      </c>
      <c r="F7573">
        <v>2017</v>
      </c>
      <c r="G7573" s="4" t="s">
        <v>32</v>
      </c>
      <c r="H7573" t="str">
        <f>VLOOKUP(G7573,States!$A$1:$B$71,2,0)</f>
        <v>California</v>
      </c>
      <c r="I7573" t="str">
        <f>VLOOKUP(H7573,Table2[[State]:[Kürzel für Highcharts]],2,0)</f>
        <v>CA</v>
      </c>
    </row>
    <row r="7574" spans="1:9">
      <c r="A7574">
        <v>32</v>
      </c>
      <c r="B7574" s="3">
        <v>42876</v>
      </c>
      <c r="C7574">
        <v>1.1399999999999999</v>
      </c>
      <c r="D7574">
        <v>2921916.66</v>
      </c>
      <c r="E7574" t="s">
        <v>8</v>
      </c>
      <c r="F7574">
        <v>2017</v>
      </c>
      <c r="G7574" s="4" t="s">
        <v>32</v>
      </c>
      <c r="H7574" t="str">
        <f>VLOOKUP(G7574,States!$A$1:$B$71,2,0)</f>
        <v>California</v>
      </c>
      <c r="I7574" t="str">
        <f>VLOOKUP(H7574,Table2[[State]:[Kürzel für Highcharts]],2,0)</f>
        <v>CA</v>
      </c>
    </row>
    <row r="7575" spans="1:9">
      <c r="A7575">
        <v>33</v>
      </c>
      <c r="B7575" s="3">
        <v>42869</v>
      </c>
      <c r="C7575">
        <v>0.94</v>
      </c>
      <c r="D7575">
        <v>3551402.91</v>
      </c>
      <c r="E7575" t="s">
        <v>8</v>
      </c>
      <c r="F7575">
        <v>2017</v>
      </c>
      <c r="G7575" s="4" t="s">
        <v>32</v>
      </c>
      <c r="H7575" t="str">
        <f>VLOOKUP(G7575,States!$A$1:$B$71,2,0)</f>
        <v>California</v>
      </c>
      <c r="I7575" t="str">
        <f>VLOOKUP(H7575,Table2[[State]:[Kürzel für Highcharts]],2,0)</f>
        <v>CA</v>
      </c>
    </row>
    <row r="7576" spans="1:9">
      <c r="A7576">
        <v>34</v>
      </c>
      <c r="B7576" s="3">
        <v>42862</v>
      </c>
      <c r="C7576">
        <v>0.87</v>
      </c>
      <c r="D7576">
        <v>4214313.0999999996</v>
      </c>
      <c r="E7576" t="s">
        <v>8</v>
      </c>
      <c r="F7576">
        <v>2017</v>
      </c>
      <c r="G7576" s="4" t="s">
        <v>32</v>
      </c>
      <c r="H7576" t="str">
        <f>VLOOKUP(G7576,States!$A$1:$B$71,2,0)</f>
        <v>California</v>
      </c>
      <c r="I7576" t="str">
        <f>VLOOKUP(H7576,Table2[[State]:[Kürzel für Highcharts]],2,0)</f>
        <v>CA</v>
      </c>
    </row>
    <row r="7577" spans="1:9">
      <c r="A7577">
        <v>35</v>
      </c>
      <c r="B7577" s="3">
        <v>42855</v>
      </c>
      <c r="C7577">
        <v>0.99</v>
      </c>
      <c r="D7577">
        <v>3299258.02</v>
      </c>
      <c r="E7577" t="s">
        <v>8</v>
      </c>
      <c r="F7577">
        <v>2017</v>
      </c>
      <c r="G7577" s="4" t="s">
        <v>32</v>
      </c>
      <c r="H7577" t="str">
        <f>VLOOKUP(G7577,States!$A$1:$B$71,2,0)</f>
        <v>California</v>
      </c>
      <c r="I7577" t="str">
        <f>VLOOKUP(H7577,Table2[[State]:[Kürzel für Highcharts]],2,0)</f>
        <v>CA</v>
      </c>
    </row>
    <row r="7578" spans="1:9">
      <c r="A7578">
        <v>36</v>
      </c>
      <c r="B7578" s="3">
        <v>42848</v>
      </c>
      <c r="C7578">
        <v>1.04</v>
      </c>
      <c r="D7578">
        <v>3074226.19</v>
      </c>
      <c r="E7578" t="s">
        <v>8</v>
      </c>
      <c r="F7578">
        <v>2017</v>
      </c>
      <c r="G7578" s="4" t="s">
        <v>32</v>
      </c>
      <c r="H7578" t="str">
        <f>VLOOKUP(G7578,States!$A$1:$B$71,2,0)</f>
        <v>California</v>
      </c>
      <c r="I7578" t="str">
        <f>VLOOKUP(H7578,Table2[[State]:[Kürzel für Highcharts]],2,0)</f>
        <v>CA</v>
      </c>
    </row>
    <row r="7579" spans="1:9">
      <c r="A7579">
        <v>37</v>
      </c>
      <c r="B7579" s="3">
        <v>42841</v>
      </c>
      <c r="C7579">
        <v>1.18</v>
      </c>
      <c r="D7579">
        <v>2789630.4</v>
      </c>
      <c r="E7579" t="s">
        <v>8</v>
      </c>
      <c r="F7579">
        <v>2017</v>
      </c>
      <c r="G7579" s="4" t="s">
        <v>32</v>
      </c>
      <c r="H7579" t="str">
        <f>VLOOKUP(G7579,States!$A$1:$B$71,2,0)</f>
        <v>California</v>
      </c>
      <c r="I7579" t="str">
        <f>VLOOKUP(H7579,Table2[[State]:[Kürzel für Highcharts]],2,0)</f>
        <v>CA</v>
      </c>
    </row>
    <row r="7580" spans="1:9">
      <c r="A7580">
        <v>38</v>
      </c>
      <c r="B7580" s="3">
        <v>42834</v>
      </c>
      <c r="C7580">
        <v>1.01</v>
      </c>
      <c r="D7580">
        <v>2993246.61</v>
      </c>
      <c r="E7580" t="s">
        <v>8</v>
      </c>
      <c r="F7580">
        <v>2017</v>
      </c>
      <c r="G7580" s="4" t="s">
        <v>32</v>
      </c>
      <c r="H7580" t="str">
        <f>VLOOKUP(G7580,States!$A$1:$B$71,2,0)</f>
        <v>California</v>
      </c>
      <c r="I7580" t="str">
        <f>VLOOKUP(H7580,Table2[[State]:[Kürzel für Highcharts]],2,0)</f>
        <v>CA</v>
      </c>
    </row>
    <row r="7581" spans="1:9">
      <c r="A7581">
        <v>39</v>
      </c>
      <c r="B7581" s="3">
        <v>42827</v>
      </c>
      <c r="C7581">
        <v>0.98</v>
      </c>
      <c r="D7581">
        <v>3100355.01</v>
      </c>
      <c r="E7581" t="s">
        <v>8</v>
      </c>
      <c r="F7581">
        <v>2017</v>
      </c>
      <c r="G7581" s="4" t="s">
        <v>32</v>
      </c>
      <c r="H7581" t="str">
        <f>VLOOKUP(G7581,States!$A$1:$B$71,2,0)</f>
        <v>California</v>
      </c>
      <c r="I7581" t="str">
        <f>VLOOKUP(H7581,Table2[[State]:[Kürzel für Highcharts]],2,0)</f>
        <v>CA</v>
      </c>
    </row>
    <row r="7582" spans="1:9">
      <c r="A7582">
        <v>40</v>
      </c>
      <c r="B7582" s="3">
        <v>42820</v>
      </c>
      <c r="C7582">
        <v>1.1200000000000001</v>
      </c>
      <c r="D7582">
        <v>2583323.58</v>
      </c>
      <c r="E7582" t="s">
        <v>8</v>
      </c>
      <c r="F7582">
        <v>2017</v>
      </c>
      <c r="G7582" s="4" t="s">
        <v>32</v>
      </c>
      <c r="H7582" t="str">
        <f>VLOOKUP(G7582,States!$A$1:$B$71,2,0)</f>
        <v>California</v>
      </c>
      <c r="I7582" t="str">
        <f>VLOOKUP(H7582,Table2[[State]:[Kürzel für Highcharts]],2,0)</f>
        <v>CA</v>
      </c>
    </row>
    <row r="7583" spans="1:9">
      <c r="A7583">
        <v>41</v>
      </c>
      <c r="B7583" s="3">
        <v>42813</v>
      </c>
      <c r="C7583">
        <v>1.1100000000000001</v>
      </c>
      <c r="D7583">
        <v>2737872.14</v>
      </c>
      <c r="E7583" t="s">
        <v>8</v>
      </c>
      <c r="F7583">
        <v>2017</v>
      </c>
      <c r="G7583" s="4" t="s">
        <v>32</v>
      </c>
      <c r="H7583" t="str">
        <f>VLOOKUP(G7583,States!$A$1:$B$71,2,0)</f>
        <v>California</v>
      </c>
      <c r="I7583" t="str">
        <f>VLOOKUP(H7583,Table2[[State]:[Kürzel für Highcharts]],2,0)</f>
        <v>CA</v>
      </c>
    </row>
    <row r="7584" spans="1:9">
      <c r="A7584">
        <v>42</v>
      </c>
      <c r="B7584" s="3">
        <v>42806</v>
      </c>
      <c r="C7584">
        <v>1.1200000000000001</v>
      </c>
      <c r="D7584">
        <v>2633574.94</v>
      </c>
      <c r="E7584" t="s">
        <v>8</v>
      </c>
      <c r="F7584">
        <v>2017</v>
      </c>
      <c r="G7584" s="4" t="s">
        <v>32</v>
      </c>
      <c r="H7584" t="str">
        <f>VLOOKUP(G7584,States!$A$1:$B$71,2,0)</f>
        <v>California</v>
      </c>
      <c r="I7584" t="str">
        <f>VLOOKUP(H7584,Table2[[State]:[Kürzel für Highcharts]],2,0)</f>
        <v>CA</v>
      </c>
    </row>
    <row r="7585" spans="1:9">
      <c r="A7585">
        <v>43</v>
      </c>
      <c r="B7585" s="3">
        <v>42799</v>
      </c>
      <c r="C7585">
        <v>0.99</v>
      </c>
      <c r="D7585">
        <v>2768930.88</v>
      </c>
      <c r="E7585" t="s">
        <v>8</v>
      </c>
      <c r="F7585">
        <v>2017</v>
      </c>
      <c r="G7585" s="4" t="s">
        <v>32</v>
      </c>
      <c r="H7585" t="str">
        <f>VLOOKUP(G7585,States!$A$1:$B$71,2,0)</f>
        <v>California</v>
      </c>
      <c r="I7585" t="str">
        <f>VLOOKUP(H7585,Table2[[State]:[Kürzel für Highcharts]],2,0)</f>
        <v>CA</v>
      </c>
    </row>
    <row r="7586" spans="1:9">
      <c r="A7586">
        <v>44</v>
      </c>
      <c r="B7586" s="3">
        <v>42792</v>
      </c>
      <c r="C7586">
        <v>0.82</v>
      </c>
      <c r="D7586">
        <v>2935077.5</v>
      </c>
      <c r="E7586" t="s">
        <v>8</v>
      </c>
      <c r="F7586">
        <v>2017</v>
      </c>
      <c r="G7586" s="4" t="s">
        <v>32</v>
      </c>
      <c r="H7586" t="str">
        <f>VLOOKUP(G7586,States!$A$1:$B$71,2,0)</f>
        <v>California</v>
      </c>
      <c r="I7586" t="str">
        <f>VLOOKUP(H7586,Table2[[State]:[Kürzel für Highcharts]],2,0)</f>
        <v>CA</v>
      </c>
    </row>
    <row r="7587" spans="1:9">
      <c r="A7587">
        <v>45</v>
      </c>
      <c r="B7587" s="3">
        <v>42785</v>
      </c>
      <c r="C7587">
        <v>0.79</v>
      </c>
      <c r="D7587">
        <v>3033918.41</v>
      </c>
      <c r="E7587" t="s">
        <v>8</v>
      </c>
      <c r="F7587">
        <v>2017</v>
      </c>
      <c r="G7587" s="4" t="s">
        <v>32</v>
      </c>
      <c r="H7587" t="str">
        <f>VLOOKUP(G7587,States!$A$1:$B$71,2,0)</f>
        <v>California</v>
      </c>
      <c r="I7587" t="str">
        <f>VLOOKUP(H7587,Table2[[State]:[Kürzel für Highcharts]],2,0)</f>
        <v>CA</v>
      </c>
    </row>
    <row r="7588" spans="1:9">
      <c r="A7588">
        <v>46</v>
      </c>
      <c r="B7588" s="3">
        <v>42778</v>
      </c>
      <c r="C7588">
        <v>0.64</v>
      </c>
      <c r="D7588">
        <v>3625630.64</v>
      </c>
      <c r="E7588" t="s">
        <v>8</v>
      </c>
      <c r="F7588">
        <v>2017</v>
      </c>
      <c r="G7588" s="4" t="s">
        <v>32</v>
      </c>
      <c r="H7588" t="str">
        <f>VLOOKUP(G7588,States!$A$1:$B$71,2,0)</f>
        <v>California</v>
      </c>
      <c r="I7588" t="str">
        <f>VLOOKUP(H7588,Table2[[State]:[Kürzel für Highcharts]],2,0)</f>
        <v>CA</v>
      </c>
    </row>
    <row r="7589" spans="1:9">
      <c r="A7589">
        <v>47</v>
      </c>
      <c r="B7589" s="3">
        <v>42771</v>
      </c>
      <c r="C7589">
        <v>0.53</v>
      </c>
      <c r="D7589">
        <v>5470227.0800000001</v>
      </c>
      <c r="E7589" t="s">
        <v>8</v>
      </c>
      <c r="F7589">
        <v>2017</v>
      </c>
      <c r="G7589" s="4" t="s">
        <v>32</v>
      </c>
      <c r="H7589" t="str">
        <f>VLOOKUP(G7589,States!$A$1:$B$71,2,0)</f>
        <v>California</v>
      </c>
      <c r="I7589" t="str">
        <f>VLOOKUP(H7589,Table2[[State]:[Kürzel für Highcharts]],2,0)</f>
        <v>CA</v>
      </c>
    </row>
    <row r="7590" spans="1:9">
      <c r="A7590">
        <v>48</v>
      </c>
      <c r="B7590" s="3">
        <v>42764</v>
      </c>
      <c r="C7590">
        <v>0.6</v>
      </c>
      <c r="D7590">
        <v>4230448.9800000004</v>
      </c>
      <c r="E7590" t="s">
        <v>8</v>
      </c>
      <c r="F7590">
        <v>2017</v>
      </c>
      <c r="G7590" s="4" t="s">
        <v>32</v>
      </c>
      <c r="H7590" t="str">
        <f>VLOOKUP(G7590,States!$A$1:$B$71,2,0)</f>
        <v>California</v>
      </c>
      <c r="I7590" t="str">
        <f>VLOOKUP(H7590,Table2[[State]:[Kürzel für Highcharts]],2,0)</f>
        <v>CA</v>
      </c>
    </row>
    <row r="7591" spans="1:9">
      <c r="A7591">
        <v>49</v>
      </c>
      <c r="B7591" s="3">
        <v>42757</v>
      </c>
      <c r="C7591">
        <v>0.62</v>
      </c>
      <c r="D7591">
        <v>4215552.57</v>
      </c>
      <c r="E7591" t="s">
        <v>8</v>
      </c>
      <c r="F7591">
        <v>2017</v>
      </c>
      <c r="G7591" s="4" t="s">
        <v>32</v>
      </c>
      <c r="H7591" t="str">
        <f>VLOOKUP(G7591,States!$A$1:$B$71,2,0)</f>
        <v>California</v>
      </c>
      <c r="I7591" t="str">
        <f>VLOOKUP(H7591,Table2[[State]:[Kürzel für Highcharts]],2,0)</f>
        <v>CA</v>
      </c>
    </row>
    <row r="7592" spans="1:9">
      <c r="A7592">
        <v>50</v>
      </c>
      <c r="B7592" s="3">
        <v>42750</v>
      </c>
      <c r="C7592">
        <v>0.76</v>
      </c>
      <c r="D7592">
        <v>3363407.98</v>
      </c>
      <c r="E7592" t="s">
        <v>8</v>
      </c>
      <c r="F7592">
        <v>2017</v>
      </c>
      <c r="G7592" s="4" t="s">
        <v>32</v>
      </c>
      <c r="H7592" t="str">
        <f>VLOOKUP(G7592,States!$A$1:$B$71,2,0)</f>
        <v>California</v>
      </c>
      <c r="I7592" t="str">
        <f>VLOOKUP(H7592,Table2[[State]:[Kürzel für Highcharts]],2,0)</f>
        <v>CA</v>
      </c>
    </row>
    <row r="7593" spans="1:9">
      <c r="A7593">
        <v>51</v>
      </c>
      <c r="B7593" s="3">
        <v>42743</v>
      </c>
      <c r="C7593">
        <v>0.89</v>
      </c>
      <c r="D7593">
        <v>3120961.67</v>
      </c>
      <c r="E7593" t="s">
        <v>8</v>
      </c>
      <c r="F7593">
        <v>2017</v>
      </c>
      <c r="G7593" s="4" t="s">
        <v>32</v>
      </c>
      <c r="H7593" t="str">
        <f>VLOOKUP(G7593,States!$A$1:$B$71,2,0)</f>
        <v>California</v>
      </c>
      <c r="I7593" t="str">
        <f>VLOOKUP(H7593,Table2[[State]:[Kürzel für Highcharts]],2,0)</f>
        <v>CA</v>
      </c>
    </row>
    <row r="7594" spans="1:9">
      <c r="A7594">
        <v>52</v>
      </c>
      <c r="B7594" s="3">
        <v>42736</v>
      </c>
      <c r="C7594">
        <v>0.84</v>
      </c>
      <c r="D7594">
        <v>3551337.17</v>
      </c>
      <c r="E7594" t="s">
        <v>8</v>
      </c>
      <c r="F7594">
        <v>2017</v>
      </c>
      <c r="G7594" s="4" t="s">
        <v>32</v>
      </c>
      <c r="H7594" t="str">
        <f>VLOOKUP(G7594,States!$A$1:$B$71,2,0)</f>
        <v>California</v>
      </c>
      <c r="I7594" t="str">
        <f>VLOOKUP(H7594,Table2[[State]:[Kürzel für Highcharts]],2,0)</f>
        <v>CA</v>
      </c>
    </row>
    <row r="7595" spans="1:9">
      <c r="A7595">
        <v>0</v>
      </c>
      <c r="B7595" s="3">
        <v>43184</v>
      </c>
      <c r="C7595">
        <v>1.02</v>
      </c>
      <c r="D7595">
        <v>2843541.07</v>
      </c>
      <c r="E7595" t="s">
        <v>8</v>
      </c>
      <c r="F7595">
        <v>2018</v>
      </c>
      <c r="G7595" s="4" t="s">
        <v>32</v>
      </c>
      <c r="H7595" t="str">
        <f>VLOOKUP(G7595,States!$A$1:$B$71,2,0)</f>
        <v>California</v>
      </c>
      <c r="I7595" t="str">
        <f>VLOOKUP(H7595,Table2[[State]:[Kürzel für Highcharts]],2,0)</f>
        <v>CA</v>
      </c>
    </row>
    <row r="7596" spans="1:9">
      <c r="A7596">
        <v>1</v>
      </c>
      <c r="B7596" s="3">
        <v>43177</v>
      </c>
      <c r="C7596">
        <v>0.91</v>
      </c>
      <c r="D7596">
        <v>3395262.7</v>
      </c>
      <c r="E7596" t="s">
        <v>8</v>
      </c>
      <c r="F7596">
        <v>2018</v>
      </c>
      <c r="G7596" s="4" t="s">
        <v>32</v>
      </c>
      <c r="H7596" t="str">
        <f>VLOOKUP(G7596,States!$A$1:$B$71,2,0)</f>
        <v>California</v>
      </c>
      <c r="I7596" t="str">
        <f>VLOOKUP(H7596,Table2[[State]:[Kürzel für Highcharts]],2,0)</f>
        <v>CA</v>
      </c>
    </row>
    <row r="7597" spans="1:9">
      <c r="A7597">
        <v>2</v>
      </c>
      <c r="B7597" s="3">
        <v>43170</v>
      </c>
      <c r="C7597">
        <v>1.03</v>
      </c>
      <c r="D7597">
        <v>3059034.3</v>
      </c>
      <c r="E7597" t="s">
        <v>8</v>
      </c>
      <c r="F7597">
        <v>2018</v>
      </c>
      <c r="G7597" s="4" t="s">
        <v>32</v>
      </c>
      <c r="H7597" t="str">
        <f>VLOOKUP(G7597,States!$A$1:$B$71,2,0)</f>
        <v>California</v>
      </c>
      <c r="I7597" t="str">
        <f>VLOOKUP(H7597,Table2[[State]:[Kürzel für Highcharts]],2,0)</f>
        <v>CA</v>
      </c>
    </row>
    <row r="7598" spans="1:9">
      <c r="A7598">
        <v>3</v>
      </c>
      <c r="B7598" s="3">
        <v>43163</v>
      </c>
      <c r="C7598">
        <v>1.1000000000000001</v>
      </c>
      <c r="D7598">
        <v>2667104.06</v>
      </c>
      <c r="E7598" t="s">
        <v>8</v>
      </c>
      <c r="F7598">
        <v>2018</v>
      </c>
      <c r="G7598" s="4" t="s">
        <v>32</v>
      </c>
      <c r="H7598" t="str">
        <f>VLOOKUP(G7598,States!$A$1:$B$71,2,0)</f>
        <v>California</v>
      </c>
      <c r="I7598" t="str">
        <f>VLOOKUP(H7598,Table2[[State]:[Kürzel für Highcharts]],2,0)</f>
        <v>CA</v>
      </c>
    </row>
    <row r="7599" spans="1:9">
      <c r="A7599">
        <v>4</v>
      </c>
      <c r="B7599" s="3">
        <v>43156</v>
      </c>
      <c r="C7599">
        <v>1</v>
      </c>
      <c r="D7599">
        <v>3029956.79</v>
      </c>
      <c r="E7599" t="s">
        <v>8</v>
      </c>
      <c r="F7599">
        <v>2018</v>
      </c>
      <c r="G7599" s="4" t="s">
        <v>32</v>
      </c>
      <c r="H7599" t="str">
        <f>VLOOKUP(G7599,States!$A$1:$B$71,2,0)</f>
        <v>California</v>
      </c>
      <c r="I7599" t="str">
        <f>VLOOKUP(H7599,Table2[[State]:[Kürzel für Highcharts]],2,0)</f>
        <v>CA</v>
      </c>
    </row>
    <row r="7600" spans="1:9">
      <c r="A7600">
        <v>5</v>
      </c>
      <c r="B7600" s="3">
        <v>43149</v>
      </c>
      <c r="C7600">
        <v>1.08</v>
      </c>
      <c r="D7600">
        <v>2749718.75</v>
      </c>
      <c r="E7600" t="s">
        <v>8</v>
      </c>
      <c r="F7600">
        <v>2018</v>
      </c>
      <c r="G7600" s="4" t="s">
        <v>32</v>
      </c>
      <c r="H7600" t="str">
        <f>VLOOKUP(G7600,States!$A$1:$B$71,2,0)</f>
        <v>California</v>
      </c>
      <c r="I7600" t="str">
        <f>VLOOKUP(H7600,Table2[[State]:[Kürzel für Highcharts]],2,0)</f>
        <v>CA</v>
      </c>
    </row>
    <row r="7601" spans="1:9">
      <c r="A7601">
        <v>6</v>
      </c>
      <c r="B7601" s="3">
        <v>43142</v>
      </c>
      <c r="C7601">
        <v>0.85</v>
      </c>
      <c r="D7601">
        <v>3323882.38</v>
      </c>
      <c r="E7601" t="s">
        <v>8</v>
      </c>
      <c r="F7601">
        <v>2018</v>
      </c>
      <c r="G7601" s="4" t="s">
        <v>32</v>
      </c>
      <c r="H7601" t="str">
        <f>VLOOKUP(G7601,States!$A$1:$B$71,2,0)</f>
        <v>California</v>
      </c>
      <c r="I7601" t="str">
        <f>VLOOKUP(H7601,Table2[[State]:[Kürzel für Highcharts]],2,0)</f>
        <v>CA</v>
      </c>
    </row>
    <row r="7602" spans="1:9">
      <c r="A7602">
        <v>7</v>
      </c>
      <c r="B7602" s="3">
        <v>43135</v>
      </c>
      <c r="C7602">
        <v>0.73</v>
      </c>
      <c r="D7602">
        <v>5070580.5599999996</v>
      </c>
      <c r="E7602" t="s">
        <v>8</v>
      </c>
      <c r="F7602">
        <v>2018</v>
      </c>
      <c r="G7602" s="4" t="s">
        <v>32</v>
      </c>
      <c r="H7602" t="str">
        <f>VLOOKUP(G7602,States!$A$1:$B$71,2,0)</f>
        <v>California</v>
      </c>
      <c r="I7602" t="str">
        <f>VLOOKUP(H7602,Table2[[State]:[Kürzel für Highcharts]],2,0)</f>
        <v>CA</v>
      </c>
    </row>
    <row r="7603" spans="1:9">
      <c r="A7603">
        <v>8</v>
      </c>
      <c r="B7603" s="3">
        <v>43128</v>
      </c>
      <c r="C7603">
        <v>1.08</v>
      </c>
      <c r="D7603">
        <v>2893717.97</v>
      </c>
      <c r="E7603" t="s">
        <v>8</v>
      </c>
      <c r="F7603">
        <v>2018</v>
      </c>
      <c r="G7603" s="4" t="s">
        <v>32</v>
      </c>
      <c r="H7603" t="str">
        <f>VLOOKUP(G7603,States!$A$1:$B$71,2,0)</f>
        <v>California</v>
      </c>
      <c r="I7603" t="str">
        <f>VLOOKUP(H7603,Table2[[State]:[Kürzel für Highcharts]],2,0)</f>
        <v>CA</v>
      </c>
    </row>
    <row r="7604" spans="1:9">
      <c r="A7604">
        <v>9</v>
      </c>
      <c r="B7604" s="3">
        <v>43121</v>
      </c>
      <c r="C7604">
        <v>1.1499999999999999</v>
      </c>
      <c r="D7604">
        <v>2653023.23</v>
      </c>
      <c r="E7604" t="s">
        <v>8</v>
      </c>
      <c r="F7604">
        <v>2018</v>
      </c>
      <c r="G7604" s="4" t="s">
        <v>32</v>
      </c>
      <c r="H7604" t="str">
        <f>VLOOKUP(G7604,States!$A$1:$B$71,2,0)</f>
        <v>California</v>
      </c>
      <c r="I7604" t="str">
        <f>VLOOKUP(H7604,Table2[[State]:[Kürzel für Highcharts]],2,0)</f>
        <v>CA</v>
      </c>
    </row>
    <row r="7605" spans="1:9">
      <c r="A7605">
        <v>10</v>
      </c>
      <c r="B7605" s="3">
        <v>43114</v>
      </c>
      <c r="C7605">
        <v>1.28</v>
      </c>
      <c r="D7605">
        <v>2409159.6</v>
      </c>
      <c r="E7605" t="s">
        <v>8</v>
      </c>
      <c r="F7605">
        <v>2018</v>
      </c>
      <c r="G7605" s="4" t="s">
        <v>32</v>
      </c>
      <c r="H7605" t="str">
        <f>VLOOKUP(G7605,States!$A$1:$B$71,2,0)</f>
        <v>California</v>
      </c>
      <c r="I7605" t="str">
        <f>VLOOKUP(H7605,Table2[[State]:[Kürzel für Highcharts]],2,0)</f>
        <v>CA</v>
      </c>
    </row>
    <row r="7606" spans="1:9">
      <c r="A7606">
        <v>11</v>
      </c>
      <c r="B7606" s="3">
        <v>43107</v>
      </c>
      <c r="C7606">
        <v>1.04</v>
      </c>
      <c r="D7606">
        <v>2725856.44</v>
      </c>
      <c r="E7606" t="s">
        <v>8</v>
      </c>
      <c r="F7606">
        <v>2018</v>
      </c>
      <c r="G7606" s="4" t="s">
        <v>32</v>
      </c>
      <c r="H7606" t="str">
        <f>VLOOKUP(G7606,States!$A$1:$B$71,2,0)</f>
        <v>California</v>
      </c>
      <c r="I7606" t="str">
        <f>VLOOKUP(H7606,Table2[[State]:[Kürzel für Highcharts]],2,0)</f>
        <v>CA</v>
      </c>
    </row>
    <row r="7607" spans="1:9">
      <c r="A7607">
        <v>0</v>
      </c>
      <c r="B7607" s="3">
        <v>42365</v>
      </c>
      <c r="C7607">
        <v>1.21</v>
      </c>
      <c r="D7607">
        <v>52474.67</v>
      </c>
      <c r="E7607" t="s">
        <v>10</v>
      </c>
      <c r="F7607">
        <v>2015</v>
      </c>
      <c r="G7607" s="4" t="s">
        <v>32</v>
      </c>
      <c r="H7607" t="str">
        <f>VLOOKUP(G7607,States!$A$1:$B$71,2,0)</f>
        <v>California</v>
      </c>
      <c r="I7607" t="str">
        <f>VLOOKUP(H7607,Table2[[State]:[Kürzel für Highcharts]],2,0)</f>
        <v>CA</v>
      </c>
    </row>
    <row r="7608" spans="1:9">
      <c r="A7608">
        <v>1</v>
      </c>
      <c r="B7608" s="3">
        <v>42358</v>
      </c>
      <c r="C7608">
        <v>1.1100000000000001</v>
      </c>
      <c r="D7608">
        <v>53170.36</v>
      </c>
      <c r="E7608" t="s">
        <v>10</v>
      </c>
      <c r="F7608">
        <v>2015</v>
      </c>
      <c r="G7608" s="4" t="s">
        <v>32</v>
      </c>
      <c r="H7608" t="str">
        <f>VLOOKUP(G7608,States!$A$1:$B$71,2,0)</f>
        <v>California</v>
      </c>
      <c r="I7608" t="str">
        <f>VLOOKUP(H7608,Table2[[State]:[Kürzel für Highcharts]],2,0)</f>
        <v>CA</v>
      </c>
    </row>
    <row r="7609" spans="1:9">
      <c r="A7609">
        <v>2</v>
      </c>
      <c r="B7609" s="3">
        <v>42351</v>
      </c>
      <c r="C7609">
        <v>1.1399999999999999</v>
      </c>
      <c r="D7609">
        <v>51913.120000000003</v>
      </c>
      <c r="E7609" t="s">
        <v>10</v>
      </c>
      <c r="F7609">
        <v>2015</v>
      </c>
      <c r="G7609" s="4" t="s">
        <v>32</v>
      </c>
      <c r="H7609" t="str">
        <f>VLOOKUP(G7609,States!$A$1:$B$71,2,0)</f>
        <v>California</v>
      </c>
      <c r="I7609" t="str">
        <f>VLOOKUP(H7609,Table2[[State]:[Kürzel für Highcharts]],2,0)</f>
        <v>CA</v>
      </c>
    </row>
    <row r="7610" spans="1:9">
      <c r="A7610">
        <v>3</v>
      </c>
      <c r="B7610" s="3">
        <v>42344</v>
      </c>
      <c r="C7610">
        <v>1.23</v>
      </c>
      <c r="D7610">
        <v>43059.51</v>
      </c>
      <c r="E7610" t="s">
        <v>10</v>
      </c>
      <c r="F7610">
        <v>2015</v>
      </c>
      <c r="G7610" s="4" t="s">
        <v>32</v>
      </c>
      <c r="H7610" t="str">
        <f>VLOOKUP(G7610,States!$A$1:$B$71,2,0)</f>
        <v>California</v>
      </c>
      <c r="I7610" t="str">
        <f>VLOOKUP(H7610,Table2[[State]:[Kürzel für Highcharts]],2,0)</f>
        <v>CA</v>
      </c>
    </row>
    <row r="7611" spans="1:9">
      <c r="A7611">
        <v>4</v>
      </c>
      <c r="B7611" s="3">
        <v>42337</v>
      </c>
      <c r="C7611">
        <v>1.33</v>
      </c>
      <c r="D7611">
        <v>42934.45</v>
      </c>
      <c r="E7611" t="s">
        <v>10</v>
      </c>
      <c r="F7611">
        <v>2015</v>
      </c>
      <c r="G7611" s="4" t="s">
        <v>32</v>
      </c>
      <c r="H7611" t="str">
        <f>VLOOKUP(G7611,States!$A$1:$B$71,2,0)</f>
        <v>California</v>
      </c>
      <c r="I7611" t="str">
        <f>VLOOKUP(H7611,Table2[[State]:[Kürzel für Highcharts]],2,0)</f>
        <v>CA</v>
      </c>
    </row>
    <row r="7612" spans="1:9">
      <c r="A7612">
        <v>5</v>
      </c>
      <c r="B7612" s="3">
        <v>42330</v>
      </c>
      <c r="C7612">
        <v>1.34</v>
      </c>
      <c r="D7612">
        <v>45689.27</v>
      </c>
      <c r="E7612" t="s">
        <v>10</v>
      </c>
      <c r="F7612">
        <v>2015</v>
      </c>
      <c r="G7612" s="4" t="s">
        <v>32</v>
      </c>
      <c r="H7612" t="str">
        <f>VLOOKUP(G7612,States!$A$1:$B$71,2,0)</f>
        <v>California</v>
      </c>
      <c r="I7612" t="str">
        <f>VLOOKUP(H7612,Table2[[State]:[Kürzel für Highcharts]],2,0)</f>
        <v>CA</v>
      </c>
    </row>
    <row r="7613" spans="1:9">
      <c r="A7613">
        <v>6</v>
      </c>
      <c r="B7613" s="3">
        <v>42323</v>
      </c>
      <c r="C7613">
        <v>1.31</v>
      </c>
      <c r="D7613">
        <v>49201.89</v>
      </c>
      <c r="E7613" t="s">
        <v>10</v>
      </c>
      <c r="F7613">
        <v>2015</v>
      </c>
      <c r="G7613" s="4" t="s">
        <v>32</v>
      </c>
      <c r="H7613" t="str">
        <f>VLOOKUP(G7613,States!$A$1:$B$71,2,0)</f>
        <v>California</v>
      </c>
      <c r="I7613" t="str">
        <f>VLOOKUP(H7613,Table2[[State]:[Kürzel für Highcharts]],2,0)</f>
        <v>CA</v>
      </c>
    </row>
    <row r="7614" spans="1:9">
      <c r="A7614">
        <v>7</v>
      </c>
      <c r="B7614" s="3">
        <v>42316</v>
      </c>
      <c r="C7614">
        <v>1.42</v>
      </c>
      <c r="D7614">
        <v>48697.16</v>
      </c>
      <c r="E7614" t="s">
        <v>10</v>
      </c>
      <c r="F7614">
        <v>2015</v>
      </c>
      <c r="G7614" s="4" t="s">
        <v>32</v>
      </c>
      <c r="H7614" t="str">
        <f>VLOOKUP(G7614,States!$A$1:$B$71,2,0)</f>
        <v>California</v>
      </c>
      <c r="I7614" t="str">
        <f>VLOOKUP(H7614,Table2[[State]:[Kürzel für Highcharts]],2,0)</f>
        <v>CA</v>
      </c>
    </row>
    <row r="7615" spans="1:9">
      <c r="A7615">
        <v>8</v>
      </c>
      <c r="B7615" s="3">
        <v>42309</v>
      </c>
      <c r="C7615">
        <v>1.36</v>
      </c>
      <c r="D7615">
        <v>52815.97</v>
      </c>
      <c r="E7615" t="s">
        <v>10</v>
      </c>
      <c r="F7615">
        <v>2015</v>
      </c>
      <c r="G7615" s="4" t="s">
        <v>32</v>
      </c>
      <c r="H7615" t="str">
        <f>VLOOKUP(G7615,States!$A$1:$B$71,2,0)</f>
        <v>California</v>
      </c>
      <c r="I7615" t="str">
        <f>VLOOKUP(H7615,Table2[[State]:[Kürzel für Highcharts]],2,0)</f>
        <v>CA</v>
      </c>
    </row>
    <row r="7616" spans="1:9">
      <c r="A7616">
        <v>9</v>
      </c>
      <c r="B7616" s="3">
        <v>42302</v>
      </c>
      <c r="C7616">
        <v>1.41</v>
      </c>
      <c r="D7616">
        <v>48799.38</v>
      </c>
      <c r="E7616" t="s">
        <v>10</v>
      </c>
      <c r="F7616">
        <v>2015</v>
      </c>
      <c r="G7616" s="4" t="s">
        <v>32</v>
      </c>
      <c r="H7616" t="str">
        <f>VLOOKUP(G7616,States!$A$1:$B$71,2,0)</f>
        <v>California</v>
      </c>
      <c r="I7616" t="str">
        <f>VLOOKUP(H7616,Table2[[State]:[Kürzel für Highcharts]],2,0)</f>
        <v>CA</v>
      </c>
    </row>
    <row r="7617" spans="1:9">
      <c r="A7617">
        <v>10</v>
      </c>
      <c r="B7617" s="3">
        <v>42295</v>
      </c>
      <c r="C7617">
        <v>1.62</v>
      </c>
      <c r="D7617">
        <v>33737.71</v>
      </c>
      <c r="E7617" t="s">
        <v>10</v>
      </c>
      <c r="F7617">
        <v>2015</v>
      </c>
      <c r="G7617" s="4" t="s">
        <v>32</v>
      </c>
      <c r="H7617" t="str">
        <f>VLOOKUP(G7617,States!$A$1:$B$71,2,0)</f>
        <v>California</v>
      </c>
      <c r="I7617" t="str">
        <f>VLOOKUP(H7617,Table2[[State]:[Kürzel für Highcharts]],2,0)</f>
        <v>CA</v>
      </c>
    </row>
    <row r="7618" spans="1:9">
      <c r="A7618">
        <v>11</v>
      </c>
      <c r="B7618" s="3">
        <v>42288</v>
      </c>
      <c r="C7618">
        <v>1.72</v>
      </c>
      <c r="D7618">
        <v>28062.63</v>
      </c>
      <c r="E7618" t="s">
        <v>10</v>
      </c>
      <c r="F7618">
        <v>2015</v>
      </c>
      <c r="G7618" s="4" t="s">
        <v>32</v>
      </c>
      <c r="H7618" t="str">
        <f>VLOOKUP(G7618,States!$A$1:$B$71,2,0)</f>
        <v>California</v>
      </c>
      <c r="I7618" t="str">
        <f>VLOOKUP(H7618,Table2[[State]:[Kürzel für Highcharts]],2,0)</f>
        <v>CA</v>
      </c>
    </row>
    <row r="7619" spans="1:9">
      <c r="A7619">
        <v>12</v>
      </c>
      <c r="B7619" s="3">
        <v>42281</v>
      </c>
      <c r="C7619">
        <v>1.68</v>
      </c>
      <c r="D7619">
        <v>34443.269999999997</v>
      </c>
      <c r="E7619" t="s">
        <v>10</v>
      </c>
      <c r="F7619">
        <v>2015</v>
      </c>
      <c r="G7619" s="4" t="s">
        <v>32</v>
      </c>
      <c r="H7619" t="str">
        <f>VLOOKUP(G7619,States!$A$1:$B$71,2,0)</f>
        <v>California</v>
      </c>
      <c r="I7619" t="str">
        <f>VLOOKUP(H7619,Table2[[State]:[Kürzel für Highcharts]],2,0)</f>
        <v>CA</v>
      </c>
    </row>
    <row r="7620" spans="1:9">
      <c r="A7620">
        <v>13</v>
      </c>
      <c r="B7620" s="3">
        <v>42274</v>
      </c>
      <c r="C7620">
        <v>1.51</v>
      </c>
      <c r="D7620">
        <v>38333.160000000003</v>
      </c>
      <c r="E7620" t="s">
        <v>10</v>
      </c>
      <c r="F7620">
        <v>2015</v>
      </c>
      <c r="G7620" s="4" t="s">
        <v>32</v>
      </c>
      <c r="H7620" t="str">
        <f>VLOOKUP(G7620,States!$A$1:$B$71,2,0)</f>
        <v>California</v>
      </c>
      <c r="I7620" t="str">
        <f>VLOOKUP(H7620,Table2[[State]:[Kürzel für Highcharts]],2,0)</f>
        <v>CA</v>
      </c>
    </row>
    <row r="7621" spans="1:9">
      <c r="A7621">
        <v>14</v>
      </c>
      <c r="B7621" s="3">
        <v>42267</v>
      </c>
      <c r="C7621">
        <v>1.57</v>
      </c>
      <c r="D7621">
        <v>43450.79</v>
      </c>
      <c r="E7621" t="s">
        <v>10</v>
      </c>
      <c r="F7621">
        <v>2015</v>
      </c>
      <c r="G7621" s="4" t="s">
        <v>32</v>
      </c>
      <c r="H7621" t="str">
        <f>VLOOKUP(G7621,States!$A$1:$B$71,2,0)</f>
        <v>California</v>
      </c>
      <c r="I7621" t="str">
        <f>VLOOKUP(H7621,Table2[[State]:[Kürzel für Highcharts]],2,0)</f>
        <v>CA</v>
      </c>
    </row>
    <row r="7622" spans="1:9">
      <c r="A7622">
        <v>15</v>
      </c>
      <c r="B7622" s="3">
        <v>42260</v>
      </c>
      <c r="C7622">
        <v>1.66</v>
      </c>
      <c r="D7622">
        <v>45533.58</v>
      </c>
      <c r="E7622" t="s">
        <v>10</v>
      </c>
      <c r="F7622">
        <v>2015</v>
      </c>
      <c r="G7622" s="4" t="s">
        <v>32</v>
      </c>
      <c r="H7622" t="str">
        <f>VLOOKUP(G7622,States!$A$1:$B$71,2,0)</f>
        <v>California</v>
      </c>
      <c r="I7622" t="str">
        <f>VLOOKUP(H7622,Table2[[State]:[Kürzel für Highcharts]],2,0)</f>
        <v>CA</v>
      </c>
    </row>
    <row r="7623" spans="1:9">
      <c r="A7623">
        <v>16</v>
      </c>
      <c r="B7623" s="3">
        <v>42253</v>
      </c>
      <c r="C7623">
        <v>1.6</v>
      </c>
      <c r="D7623">
        <v>40540.879999999997</v>
      </c>
      <c r="E7623" t="s">
        <v>10</v>
      </c>
      <c r="F7623">
        <v>2015</v>
      </c>
      <c r="G7623" s="4" t="s">
        <v>32</v>
      </c>
      <c r="H7623" t="str">
        <f>VLOOKUP(G7623,States!$A$1:$B$71,2,0)</f>
        <v>California</v>
      </c>
      <c r="I7623" t="str">
        <f>VLOOKUP(H7623,Table2[[State]:[Kürzel für Highcharts]],2,0)</f>
        <v>CA</v>
      </c>
    </row>
    <row r="7624" spans="1:9">
      <c r="A7624">
        <v>17</v>
      </c>
      <c r="B7624" s="3">
        <v>42246</v>
      </c>
      <c r="C7624">
        <v>1.58</v>
      </c>
      <c r="D7624">
        <v>40655.43</v>
      </c>
      <c r="E7624" t="s">
        <v>10</v>
      </c>
      <c r="F7624">
        <v>2015</v>
      </c>
      <c r="G7624" s="4" t="s">
        <v>32</v>
      </c>
      <c r="H7624" t="str">
        <f>VLOOKUP(G7624,States!$A$1:$B$71,2,0)</f>
        <v>California</v>
      </c>
      <c r="I7624" t="str">
        <f>VLOOKUP(H7624,Table2[[State]:[Kürzel für Highcharts]],2,0)</f>
        <v>CA</v>
      </c>
    </row>
    <row r="7625" spans="1:9">
      <c r="A7625">
        <v>18</v>
      </c>
      <c r="B7625" s="3">
        <v>42239</v>
      </c>
      <c r="C7625">
        <v>1.52</v>
      </c>
      <c r="D7625">
        <v>50234.03</v>
      </c>
      <c r="E7625" t="s">
        <v>10</v>
      </c>
      <c r="F7625">
        <v>2015</v>
      </c>
      <c r="G7625" s="4" t="s">
        <v>32</v>
      </c>
      <c r="H7625" t="str">
        <f>VLOOKUP(G7625,States!$A$1:$B$71,2,0)</f>
        <v>California</v>
      </c>
      <c r="I7625" t="str">
        <f>VLOOKUP(H7625,Table2[[State]:[Kürzel für Highcharts]],2,0)</f>
        <v>CA</v>
      </c>
    </row>
    <row r="7626" spans="1:9">
      <c r="A7626">
        <v>19</v>
      </c>
      <c r="B7626" s="3">
        <v>42232</v>
      </c>
      <c r="C7626">
        <v>1.55</v>
      </c>
      <c r="D7626">
        <v>39542.9</v>
      </c>
      <c r="E7626" t="s">
        <v>10</v>
      </c>
      <c r="F7626">
        <v>2015</v>
      </c>
      <c r="G7626" s="4" t="s">
        <v>32</v>
      </c>
      <c r="H7626" t="str">
        <f>VLOOKUP(G7626,States!$A$1:$B$71,2,0)</f>
        <v>California</v>
      </c>
      <c r="I7626" t="str">
        <f>VLOOKUP(H7626,Table2[[State]:[Kürzel für Highcharts]],2,0)</f>
        <v>CA</v>
      </c>
    </row>
    <row r="7627" spans="1:9">
      <c r="A7627">
        <v>20</v>
      </c>
      <c r="B7627" s="3">
        <v>42225</v>
      </c>
      <c r="C7627">
        <v>1.61</v>
      </c>
      <c r="D7627">
        <v>35630.99</v>
      </c>
      <c r="E7627" t="s">
        <v>10</v>
      </c>
      <c r="F7627">
        <v>2015</v>
      </c>
      <c r="G7627" s="4" t="s">
        <v>32</v>
      </c>
      <c r="H7627" t="str">
        <f>VLOOKUP(G7627,States!$A$1:$B$71,2,0)</f>
        <v>California</v>
      </c>
      <c r="I7627" t="str">
        <f>VLOOKUP(H7627,Table2[[State]:[Kürzel für Highcharts]],2,0)</f>
        <v>CA</v>
      </c>
    </row>
    <row r="7628" spans="1:9">
      <c r="A7628">
        <v>21</v>
      </c>
      <c r="B7628" s="3">
        <v>42218</v>
      </c>
      <c r="C7628">
        <v>1.63</v>
      </c>
      <c r="D7628">
        <v>40544.17</v>
      </c>
      <c r="E7628" t="s">
        <v>10</v>
      </c>
      <c r="F7628">
        <v>2015</v>
      </c>
      <c r="G7628" s="4" t="s">
        <v>32</v>
      </c>
      <c r="H7628" t="str">
        <f>VLOOKUP(G7628,States!$A$1:$B$71,2,0)</f>
        <v>California</v>
      </c>
      <c r="I7628" t="str">
        <f>VLOOKUP(H7628,Table2[[State]:[Kürzel für Highcharts]],2,0)</f>
        <v>CA</v>
      </c>
    </row>
    <row r="7629" spans="1:9">
      <c r="A7629">
        <v>22</v>
      </c>
      <c r="B7629" s="3">
        <v>42211</v>
      </c>
      <c r="C7629">
        <v>1.53</v>
      </c>
      <c r="D7629">
        <v>43803.78</v>
      </c>
      <c r="E7629" t="s">
        <v>10</v>
      </c>
      <c r="F7629">
        <v>2015</v>
      </c>
      <c r="G7629" s="4" t="s">
        <v>32</v>
      </c>
      <c r="H7629" t="str">
        <f>VLOOKUP(G7629,States!$A$1:$B$71,2,0)</f>
        <v>California</v>
      </c>
      <c r="I7629" t="str">
        <f>VLOOKUP(H7629,Table2[[State]:[Kürzel für Highcharts]],2,0)</f>
        <v>CA</v>
      </c>
    </row>
    <row r="7630" spans="1:9">
      <c r="A7630">
        <v>23</v>
      </c>
      <c r="B7630" s="3">
        <v>42204</v>
      </c>
      <c r="C7630">
        <v>1.56</v>
      </c>
      <c r="D7630">
        <v>41636.800000000003</v>
      </c>
      <c r="E7630" t="s">
        <v>10</v>
      </c>
      <c r="F7630">
        <v>2015</v>
      </c>
      <c r="G7630" s="4" t="s">
        <v>32</v>
      </c>
      <c r="H7630" t="str">
        <f>VLOOKUP(G7630,States!$A$1:$B$71,2,0)</f>
        <v>California</v>
      </c>
      <c r="I7630" t="str">
        <f>VLOOKUP(H7630,Table2[[State]:[Kürzel für Highcharts]],2,0)</f>
        <v>CA</v>
      </c>
    </row>
    <row r="7631" spans="1:9">
      <c r="A7631">
        <v>24</v>
      </c>
      <c r="B7631" s="3">
        <v>42197</v>
      </c>
      <c r="C7631">
        <v>1.59</v>
      </c>
      <c r="D7631">
        <v>39171.61</v>
      </c>
      <c r="E7631" t="s">
        <v>10</v>
      </c>
      <c r="F7631">
        <v>2015</v>
      </c>
      <c r="G7631" s="4" t="s">
        <v>32</v>
      </c>
      <c r="H7631" t="str">
        <f>VLOOKUP(G7631,States!$A$1:$B$71,2,0)</f>
        <v>California</v>
      </c>
      <c r="I7631" t="str">
        <f>VLOOKUP(H7631,Table2[[State]:[Kürzel für Highcharts]],2,0)</f>
        <v>CA</v>
      </c>
    </row>
    <row r="7632" spans="1:9">
      <c r="A7632">
        <v>25</v>
      </c>
      <c r="B7632" s="3">
        <v>42190</v>
      </c>
      <c r="C7632">
        <v>1.46</v>
      </c>
      <c r="D7632">
        <v>56929.52</v>
      </c>
      <c r="E7632" t="s">
        <v>10</v>
      </c>
      <c r="F7632">
        <v>2015</v>
      </c>
      <c r="G7632" s="4" t="s">
        <v>32</v>
      </c>
      <c r="H7632" t="str">
        <f>VLOOKUP(G7632,States!$A$1:$B$71,2,0)</f>
        <v>California</v>
      </c>
      <c r="I7632" t="str">
        <f>VLOOKUP(H7632,Table2[[State]:[Kürzel für Highcharts]],2,0)</f>
        <v>CA</v>
      </c>
    </row>
    <row r="7633" spans="1:9">
      <c r="A7633">
        <v>26</v>
      </c>
      <c r="B7633" s="3">
        <v>42183</v>
      </c>
      <c r="C7633">
        <v>1.47</v>
      </c>
      <c r="D7633">
        <v>48421.15</v>
      </c>
      <c r="E7633" t="s">
        <v>10</v>
      </c>
      <c r="F7633">
        <v>2015</v>
      </c>
      <c r="G7633" s="4" t="s">
        <v>32</v>
      </c>
      <c r="H7633" t="str">
        <f>VLOOKUP(G7633,States!$A$1:$B$71,2,0)</f>
        <v>California</v>
      </c>
      <c r="I7633" t="str">
        <f>VLOOKUP(H7633,Table2[[State]:[Kürzel für Highcharts]],2,0)</f>
        <v>CA</v>
      </c>
    </row>
    <row r="7634" spans="1:9">
      <c r="A7634">
        <v>27</v>
      </c>
      <c r="B7634" s="3">
        <v>42176</v>
      </c>
      <c r="C7634">
        <v>1.46</v>
      </c>
      <c r="D7634">
        <v>45352.7</v>
      </c>
      <c r="E7634" t="s">
        <v>10</v>
      </c>
      <c r="F7634">
        <v>2015</v>
      </c>
      <c r="G7634" s="4" t="s">
        <v>32</v>
      </c>
      <c r="H7634" t="str">
        <f>VLOOKUP(G7634,States!$A$1:$B$71,2,0)</f>
        <v>California</v>
      </c>
      <c r="I7634" t="str">
        <f>VLOOKUP(H7634,Table2[[State]:[Kürzel für Highcharts]],2,0)</f>
        <v>CA</v>
      </c>
    </row>
    <row r="7635" spans="1:9">
      <c r="A7635">
        <v>28</v>
      </c>
      <c r="B7635" s="3">
        <v>42169</v>
      </c>
      <c r="C7635">
        <v>1.44</v>
      </c>
      <c r="D7635">
        <v>42369.24</v>
      </c>
      <c r="E7635" t="s">
        <v>10</v>
      </c>
      <c r="F7635">
        <v>2015</v>
      </c>
      <c r="G7635" s="4" t="s">
        <v>32</v>
      </c>
      <c r="H7635" t="str">
        <f>VLOOKUP(G7635,States!$A$1:$B$71,2,0)</f>
        <v>California</v>
      </c>
      <c r="I7635" t="str">
        <f>VLOOKUP(H7635,Table2[[State]:[Kürzel für Highcharts]],2,0)</f>
        <v>CA</v>
      </c>
    </row>
    <row r="7636" spans="1:9">
      <c r="A7636">
        <v>29</v>
      </c>
      <c r="B7636" s="3">
        <v>42162</v>
      </c>
      <c r="C7636">
        <v>1.42</v>
      </c>
      <c r="D7636">
        <v>44034.76</v>
      </c>
      <c r="E7636" t="s">
        <v>10</v>
      </c>
      <c r="F7636">
        <v>2015</v>
      </c>
      <c r="G7636" s="4" t="s">
        <v>32</v>
      </c>
      <c r="H7636" t="str">
        <f>VLOOKUP(G7636,States!$A$1:$B$71,2,0)</f>
        <v>California</v>
      </c>
      <c r="I7636" t="str">
        <f>VLOOKUP(H7636,Table2[[State]:[Kürzel für Highcharts]],2,0)</f>
        <v>CA</v>
      </c>
    </row>
    <row r="7637" spans="1:9">
      <c r="A7637">
        <v>30</v>
      </c>
      <c r="B7637" s="3">
        <v>42155</v>
      </c>
      <c r="C7637">
        <v>1.4</v>
      </c>
      <c r="D7637">
        <v>44605.56</v>
      </c>
      <c r="E7637" t="s">
        <v>10</v>
      </c>
      <c r="F7637">
        <v>2015</v>
      </c>
      <c r="G7637" s="4" t="s">
        <v>32</v>
      </c>
      <c r="H7637" t="str">
        <f>VLOOKUP(G7637,States!$A$1:$B$71,2,0)</f>
        <v>California</v>
      </c>
      <c r="I7637" t="str">
        <f>VLOOKUP(H7637,Table2[[State]:[Kürzel für Highcharts]],2,0)</f>
        <v>CA</v>
      </c>
    </row>
    <row r="7638" spans="1:9">
      <c r="A7638">
        <v>31</v>
      </c>
      <c r="B7638" s="3">
        <v>42148</v>
      </c>
      <c r="C7638">
        <v>1.42</v>
      </c>
      <c r="D7638">
        <v>49071.35</v>
      </c>
      <c r="E7638" t="s">
        <v>10</v>
      </c>
      <c r="F7638">
        <v>2015</v>
      </c>
      <c r="G7638" s="4" t="s">
        <v>32</v>
      </c>
      <c r="H7638" t="str">
        <f>VLOOKUP(G7638,States!$A$1:$B$71,2,0)</f>
        <v>California</v>
      </c>
      <c r="I7638" t="str">
        <f>VLOOKUP(H7638,Table2[[State]:[Kürzel für Highcharts]],2,0)</f>
        <v>CA</v>
      </c>
    </row>
    <row r="7639" spans="1:9">
      <c r="A7639">
        <v>32</v>
      </c>
      <c r="B7639" s="3">
        <v>42141</v>
      </c>
      <c r="C7639">
        <v>1.41</v>
      </c>
      <c r="D7639">
        <v>43907.34</v>
      </c>
      <c r="E7639" t="s">
        <v>10</v>
      </c>
      <c r="F7639">
        <v>2015</v>
      </c>
      <c r="G7639" s="4" t="s">
        <v>32</v>
      </c>
      <c r="H7639" t="str">
        <f>VLOOKUP(G7639,States!$A$1:$B$71,2,0)</f>
        <v>California</v>
      </c>
      <c r="I7639" t="str">
        <f>VLOOKUP(H7639,Table2[[State]:[Kürzel für Highcharts]],2,0)</f>
        <v>CA</v>
      </c>
    </row>
    <row r="7640" spans="1:9">
      <c r="A7640">
        <v>33</v>
      </c>
      <c r="B7640" s="3">
        <v>42134</v>
      </c>
      <c r="C7640">
        <v>1.39</v>
      </c>
      <c r="D7640">
        <v>42131.8</v>
      </c>
      <c r="E7640" t="s">
        <v>10</v>
      </c>
      <c r="F7640">
        <v>2015</v>
      </c>
      <c r="G7640" s="4" t="s">
        <v>32</v>
      </c>
      <c r="H7640" t="str">
        <f>VLOOKUP(G7640,States!$A$1:$B$71,2,0)</f>
        <v>California</v>
      </c>
      <c r="I7640" t="str">
        <f>VLOOKUP(H7640,Table2[[State]:[Kürzel für Highcharts]],2,0)</f>
        <v>CA</v>
      </c>
    </row>
    <row r="7641" spans="1:9">
      <c r="A7641">
        <v>34</v>
      </c>
      <c r="B7641" s="3">
        <v>42127</v>
      </c>
      <c r="C7641">
        <v>1.36</v>
      </c>
      <c r="D7641">
        <v>43115.31</v>
      </c>
      <c r="E7641" t="s">
        <v>10</v>
      </c>
      <c r="F7641">
        <v>2015</v>
      </c>
      <c r="G7641" s="4" t="s">
        <v>32</v>
      </c>
      <c r="H7641" t="str">
        <f>VLOOKUP(G7641,States!$A$1:$B$71,2,0)</f>
        <v>California</v>
      </c>
      <c r="I7641" t="str">
        <f>VLOOKUP(H7641,Table2[[State]:[Kürzel für Highcharts]],2,0)</f>
        <v>CA</v>
      </c>
    </row>
    <row r="7642" spans="1:9">
      <c r="A7642">
        <v>35</v>
      </c>
      <c r="B7642" s="3">
        <v>42120</v>
      </c>
      <c r="C7642">
        <v>1.4</v>
      </c>
      <c r="D7642">
        <v>44090.53</v>
      </c>
      <c r="E7642" t="s">
        <v>10</v>
      </c>
      <c r="F7642">
        <v>2015</v>
      </c>
      <c r="G7642" s="4" t="s">
        <v>32</v>
      </c>
      <c r="H7642" t="str">
        <f>VLOOKUP(G7642,States!$A$1:$B$71,2,0)</f>
        <v>California</v>
      </c>
      <c r="I7642" t="str">
        <f>VLOOKUP(H7642,Table2[[State]:[Kürzel für Highcharts]],2,0)</f>
        <v>CA</v>
      </c>
    </row>
    <row r="7643" spans="1:9">
      <c r="A7643">
        <v>36</v>
      </c>
      <c r="B7643" s="3">
        <v>42113</v>
      </c>
      <c r="C7643">
        <v>1.41</v>
      </c>
      <c r="D7643">
        <v>44688.56</v>
      </c>
      <c r="E7643" t="s">
        <v>10</v>
      </c>
      <c r="F7643">
        <v>2015</v>
      </c>
      <c r="G7643" s="4" t="s">
        <v>32</v>
      </c>
      <c r="H7643" t="str">
        <f>VLOOKUP(G7643,States!$A$1:$B$71,2,0)</f>
        <v>California</v>
      </c>
      <c r="I7643" t="str">
        <f>VLOOKUP(H7643,Table2[[State]:[Kürzel für Highcharts]],2,0)</f>
        <v>CA</v>
      </c>
    </row>
    <row r="7644" spans="1:9">
      <c r="A7644">
        <v>37</v>
      </c>
      <c r="B7644" s="3">
        <v>42106</v>
      </c>
      <c r="C7644">
        <v>1.39</v>
      </c>
      <c r="D7644">
        <v>43407.79</v>
      </c>
      <c r="E7644" t="s">
        <v>10</v>
      </c>
      <c r="F7644">
        <v>2015</v>
      </c>
      <c r="G7644" s="4" t="s">
        <v>32</v>
      </c>
      <c r="H7644" t="str">
        <f>VLOOKUP(G7644,States!$A$1:$B$71,2,0)</f>
        <v>California</v>
      </c>
      <c r="I7644" t="str">
        <f>VLOOKUP(H7644,Table2[[State]:[Kürzel für Highcharts]],2,0)</f>
        <v>CA</v>
      </c>
    </row>
    <row r="7645" spans="1:9">
      <c r="A7645">
        <v>38</v>
      </c>
      <c r="B7645" s="3">
        <v>42099</v>
      </c>
      <c r="C7645">
        <v>1.42</v>
      </c>
      <c r="D7645">
        <v>44984.85</v>
      </c>
      <c r="E7645" t="s">
        <v>10</v>
      </c>
      <c r="F7645">
        <v>2015</v>
      </c>
      <c r="G7645" s="4" t="s">
        <v>32</v>
      </c>
      <c r="H7645" t="str">
        <f>VLOOKUP(G7645,States!$A$1:$B$71,2,0)</f>
        <v>California</v>
      </c>
      <c r="I7645" t="str">
        <f>VLOOKUP(H7645,Table2[[State]:[Kürzel für Highcharts]],2,0)</f>
        <v>CA</v>
      </c>
    </row>
    <row r="7646" spans="1:9">
      <c r="A7646">
        <v>39</v>
      </c>
      <c r="B7646" s="3">
        <v>42092</v>
      </c>
      <c r="C7646">
        <v>1.42</v>
      </c>
      <c r="D7646">
        <v>35121.94</v>
      </c>
      <c r="E7646" t="s">
        <v>10</v>
      </c>
      <c r="F7646">
        <v>2015</v>
      </c>
      <c r="G7646" s="4" t="s">
        <v>32</v>
      </c>
      <c r="H7646" t="str">
        <f>VLOOKUP(G7646,States!$A$1:$B$71,2,0)</f>
        <v>California</v>
      </c>
      <c r="I7646" t="str">
        <f>VLOOKUP(H7646,Table2[[State]:[Kürzel für Highcharts]],2,0)</f>
        <v>CA</v>
      </c>
    </row>
    <row r="7647" spans="1:9">
      <c r="A7647">
        <v>40</v>
      </c>
      <c r="B7647" s="3">
        <v>42085</v>
      </c>
      <c r="C7647">
        <v>1.25</v>
      </c>
      <c r="D7647">
        <v>41439.589999999997</v>
      </c>
      <c r="E7647" t="s">
        <v>10</v>
      </c>
      <c r="F7647">
        <v>2015</v>
      </c>
      <c r="G7647" s="4" t="s">
        <v>32</v>
      </c>
      <c r="H7647" t="str">
        <f>VLOOKUP(G7647,States!$A$1:$B$71,2,0)</f>
        <v>California</v>
      </c>
      <c r="I7647" t="str">
        <f>VLOOKUP(H7647,Table2[[State]:[Kürzel für Highcharts]],2,0)</f>
        <v>CA</v>
      </c>
    </row>
    <row r="7648" spans="1:9">
      <c r="A7648">
        <v>41</v>
      </c>
      <c r="B7648" s="3">
        <v>42078</v>
      </c>
      <c r="C7648">
        <v>1.42</v>
      </c>
      <c r="D7648">
        <v>32656.06</v>
      </c>
      <c r="E7648" t="s">
        <v>10</v>
      </c>
      <c r="F7648">
        <v>2015</v>
      </c>
      <c r="G7648" s="4" t="s">
        <v>32</v>
      </c>
      <c r="H7648" t="str">
        <f>VLOOKUP(G7648,States!$A$1:$B$71,2,0)</f>
        <v>California</v>
      </c>
      <c r="I7648" t="str">
        <f>VLOOKUP(H7648,Table2[[State]:[Kürzel für Highcharts]],2,0)</f>
        <v>CA</v>
      </c>
    </row>
    <row r="7649" spans="1:9">
      <c r="A7649">
        <v>42</v>
      </c>
      <c r="B7649" s="3">
        <v>42071</v>
      </c>
      <c r="C7649">
        <v>1.35</v>
      </c>
      <c r="D7649">
        <v>42280.47</v>
      </c>
      <c r="E7649" t="s">
        <v>10</v>
      </c>
      <c r="F7649">
        <v>2015</v>
      </c>
      <c r="G7649" s="4" t="s">
        <v>32</v>
      </c>
      <c r="H7649" t="str">
        <f>VLOOKUP(G7649,States!$A$1:$B$71,2,0)</f>
        <v>California</v>
      </c>
      <c r="I7649" t="str">
        <f>VLOOKUP(H7649,Table2[[State]:[Kürzel für Highcharts]],2,0)</f>
        <v>CA</v>
      </c>
    </row>
    <row r="7650" spans="1:9">
      <c r="A7650">
        <v>43</v>
      </c>
      <c r="B7650" s="3">
        <v>42064</v>
      </c>
      <c r="C7650">
        <v>1.1399999999999999</v>
      </c>
      <c r="D7650">
        <v>60244.59</v>
      </c>
      <c r="E7650" t="s">
        <v>10</v>
      </c>
      <c r="F7650">
        <v>2015</v>
      </c>
      <c r="G7650" s="4" t="s">
        <v>32</v>
      </c>
      <c r="H7650" t="str">
        <f>VLOOKUP(G7650,States!$A$1:$B$71,2,0)</f>
        <v>California</v>
      </c>
      <c r="I7650" t="str">
        <f>VLOOKUP(H7650,Table2[[State]:[Kürzel für Highcharts]],2,0)</f>
        <v>CA</v>
      </c>
    </row>
    <row r="7651" spans="1:9">
      <c r="A7651">
        <v>44</v>
      </c>
      <c r="B7651" s="3">
        <v>42057</v>
      </c>
      <c r="C7651">
        <v>1.36</v>
      </c>
      <c r="D7651">
        <v>44972.88</v>
      </c>
      <c r="E7651" t="s">
        <v>10</v>
      </c>
      <c r="F7651">
        <v>2015</v>
      </c>
      <c r="G7651" s="4" t="s">
        <v>32</v>
      </c>
      <c r="H7651" t="str">
        <f>VLOOKUP(G7651,States!$A$1:$B$71,2,0)</f>
        <v>California</v>
      </c>
      <c r="I7651" t="str">
        <f>VLOOKUP(H7651,Table2[[State]:[Kürzel für Highcharts]],2,0)</f>
        <v>CA</v>
      </c>
    </row>
    <row r="7652" spans="1:9">
      <c r="A7652">
        <v>45</v>
      </c>
      <c r="B7652" s="3">
        <v>42050</v>
      </c>
      <c r="C7652">
        <v>1.43</v>
      </c>
      <c r="D7652">
        <v>41524.22</v>
      </c>
      <c r="E7652" t="s">
        <v>10</v>
      </c>
      <c r="F7652">
        <v>2015</v>
      </c>
      <c r="G7652" s="4" t="s">
        <v>32</v>
      </c>
      <c r="H7652" t="str">
        <f>VLOOKUP(G7652,States!$A$1:$B$71,2,0)</f>
        <v>California</v>
      </c>
      <c r="I7652" t="str">
        <f>VLOOKUP(H7652,Table2[[State]:[Kürzel für Highcharts]],2,0)</f>
        <v>CA</v>
      </c>
    </row>
    <row r="7653" spans="1:9">
      <c r="A7653">
        <v>46</v>
      </c>
      <c r="B7653" s="3">
        <v>42043</v>
      </c>
      <c r="C7653">
        <v>1.29</v>
      </c>
      <c r="D7653">
        <v>46991.12</v>
      </c>
      <c r="E7653" t="s">
        <v>10</v>
      </c>
      <c r="F7653">
        <v>2015</v>
      </c>
      <c r="G7653" s="4" t="s">
        <v>32</v>
      </c>
      <c r="H7653" t="str">
        <f>VLOOKUP(G7653,States!$A$1:$B$71,2,0)</f>
        <v>California</v>
      </c>
      <c r="I7653" t="str">
        <f>VLOOKUP(H7653,Table2[[State]:[Kürzel für Highcharts]],2,0)</f>
        <v>CA</v>
      </c>
    </row>
    <row r="7654" spans="1:9">
      <c r="A7654">
        <v>47</v>
      </c>
      <c r="B7654" s="3">
        <v>42036</v>
      </c>
      <c r="C7654">
        <v>1.1200000000000001</v>
      </c>
      <c r="D7654">
        <v>50107.32</v>
      </c>
      <c r="E7654" t="s">
        <v>10</v>
      </c>
      <c r="F7654">
        <v>2015</v>
      </c>
      <c r="G7654" s="4" t="s">
        <v>32</v>
      </c>
      <c r="H7654" t="str">
        <f>VLOOKUP(G7654,States!$A$1:$B$71,2,0)</f>
        <v>California</v>
      </c>
      <c r="I7654" t="str">
        <f>VLOOKUP(H7654,Table2[[State]:[Kürzel für Highcharts]],2,0)</f>
        <v>CA</v>
      </c>
    </row>
    <row r="7655" spans="1:9">
      <c r="A7655">
        <v>48</v>
      </c>
      <c r="B7655" s="3">
        <v>42029</v>
      </c>
      <c r="C7655">
        <v>1.23</v>
      </c>
      <c r="D7655">
        <v>38078.07</v>
      </c>
      <c r="E7655" t="s">
        <v>10</v>
      </c>
      <c r="F7655">
        <v>2015</v>
      </c>
      <c r="G7655" s="4" t="s">
        <v>32</v>
      </c>
      <c r="H7655" t="str">
        <f>VLOOKUP(G7655,States!$A$1:$B$71,2,0)</f>
        <v>California</v>
      </c>
      <c r="I7655" t="str">
        <f>VLOOKUP(H7655,Table2[[State]:[Kürzel für Highcharts]],2,0)</f>
        <v>CA</v>
      </c>
    </row>
    <row r="7656" spans="1:9">
      <c r="A7656">
        <v>49</v>
      </c>
      <c r="B7656" s="3">
        <v>42022</v>
      </c>
      <c r="C7656">
        <v>1.29</v>
      </c>
      <c r="D7656">
        <v>43649.120000000003</v>
      </c>
      <c r="E7656" t="s">
        <v>10</v>
      </c>
      <c r="F7656">
        <v>2015</v>
      </c>
      <c r="G7656" s="4" t="s">
        <v>32</v>
      </c>
      <c r="H7656" t="str">
        <f>VLOOKUP(G7656,States!$A$1:$B$71,2,0)</f>
        <v>California</v>
      </c>
      <c r="I7656" t="str">
        <f>VLOOKUP(H7656,Table2[[State]:[Kürzel für Highcharts]],2,0)</f>
        <v>CA</v>
      </c>
    </row>
    <row r="7657" spans="1:9">
      <c r="A7657">
        <v>50</v>
      </c>
      <c r="B7657" s="3">
        <v>42015</v>
      </c>
      <c r="C7657">
        <v>1.08</v>
      </c>
      <c r="D7657">
        <v>60232.63</v>
      </c>
      <c r="E7657" t="s">
        <v>10</v>
      </c>
      <c r="F7657">
        <v>2015</v>
      </c>
      <c r="G7657" s="4" t="s">
        <v>32</v>
      </c>
      <c r="H7657" t="str">
        <f>VLOOKUP(G7657,States!$A$1:$B$71,2,0)</f>
        <v>California</v>
      </c>
      <c r="I7657" t="str">
        <f>VLOOKUP(H7657,Table2[[State]:[Kürzel für Highcharts]],2,0)</f>
        <v>CA</v>
      </c>
    </row>
    <row r="7658" spans="1:9">
      <c r="A7658">
        <v>51</v>
      </c>
      <c r="B7658" s="3">
        <v>42008</v>
      </c>
      <c r="C7658">
        <v>1.25</v>
      </c>
      <c r="D7658">
        <v>54495.54</v>
      </c>
      <c r="E7658" t="s">
        <v>10</v>
      </c>
      <c r="F7658">
        <v>2015</v>
      </c>
      <c r="G7658" s="4" t="s">
        <v>32</v>
      </c>
      <c r="H7658" t="str">
        <f>VLOOKUP(G7658,States!$A$1:$B$71,2,0)</f>
        <v>California</v>
      </c>
      <c r="I7658" t="str">
        <f>VLOOKUP(H7658,Table2[[State]:[Kürzel für Highcharts]],2,0)</f>
        <v>CA</v>
      </c>
    </row>
    <row r="7659" spans="1:9">
      <c r="A7659">
        <v>0</v>
      </c>
      <c r="B7659" s="3">
        <v>42729</v>
      </c>
      <c r="C7659">
        <v>1.17</v>
      </c>
      <c r="D7659">
        <v>81458.100000000006</v>
      </c>
      <c r="E7659" t="s">
        <v>10</v>
      </c>
      <c r="F7659">
        <v>2016</v>
      </c>
      <c r="G7659" s="4" t="s">
        <v>32</v>
      </c>
      <c r="H7659" t="str">
        <f>VLOOKUP(G7659,States!$A$1:$B$71,2,0)</f>
        <v>California</v>
      </c>
      <c r="I7659" t="str">
        <f>VLOOKUP(H7659,Table2[[State]:[Kürzel für Highcharts]],2,0)</f>
        <v>CA</v>
      </c>
    </row>
    <row r="7660" spans="1:9">
      <c r="A7660">
        <v>1</v>
      </c>
      <c r="B7660" s="3">
        <v>42722</v>
      </c>
      <c r="C7660">
        <v>1.29</v>
      </c>
      <c r="D7660">
        <v>75362.42</v>
      </c>
      <c r="E7660" t="s">
        <v>10</v>
      </c>
      <c r="F7660">
        <v>2016</v>
      </c>
      <c r="G7660" s="4" t="s">
        <v>32</v>
      </c>
      <c r="H7660" t="str">
        <f>VLOOKUP(G7660,States!$A$1:$B$71,2,0)</f>
        <v>California</v>
      </c>
      <c r="I7660" t="str">
        <f>VLOOKUP(H7660,Table2[[State]:[Kürzel für Highcharts]],2,0)</f>
        <v>CA</v>
      </c>
    </row>
    <row r="7661" spans="1:9">
      <c r="A7661">
        <v>2</v>
      </c>
      <c r="B7661" s="3">
        <v>42715</v>
      </c>
      <c r="C7661">
        <v>1.31</v>
      </c>
      <c r="D7661">
        <v>77692.929999999993</v>
      </c>
      <c r="E7661" t="s">
        <v>10</v>
      </c>
      <c r="F7661">
        <v>2016</v>
      </c>
      <c r="G7661" s="4" t="s">
        <v>32</v>
      </c>
      <c r="H7661" t="str">
        <f>VLOOKUP(G7661,States!$A$1:$B$71,2,0)</f>
        <v>California</v>
      </c>
      <c r="I7661" t="str">
        <f>VLOOKUP(H7661,Table2[[State]:[Kürzel für Highcharts]],2,0)</f>
        <v>CA</v>
      </c>
    </row>
    <row r="7662" spans="1:9">
      <c r="A7662">
        <v>3</v>
      </c>
      <c r="B7662" s="3">
        <v>42708</v>
      </c>
      <c r="C7662">
        <v>1.52</v>
      </c>
      <c r="D7662">
        <v>68500.56</v>
      </c>
      <c r="E7662" t="s">
        <v>10</v>
      </c>
      <c r="F7662">
        <v>2016</v>
      </c>
      <c r="G7662" s="4" t="s">
        <v>32</v>
      </c>
      <c r="H7662" t="str">
        <f>VLOOKUP(G7662,States!$A$1:$B$71,2,0)</f>
        <v>California</v>
      </c>
      <c r="I7662" t="str">
        <f>VLOOKUP(H7662,Table2[[State]:[Kürzel für Highcharts]],2,0)</f>
        <v>CA</v>
      </c>
    </row>
    <row r="7663" spans="1:9">
      <c r="A7663">
        <v>4</v>
      </c>
      <c r="B7663" s="3">
        <v>42701</v>
      </c>
      <c r="C7663">
        <v>1.64</v>
      </c>
      <c r="D7663">
        <v>63734.67</v>
      </c>
      <c r="E7663" t="s">
        <v>10</v>
      </c>
      <c r="F7663">
        <v>2016</v>
      </c>
      <c r="G7663" s="4" t="s">
        <v>32</v>
      </c>
      <c r="H7663" t="str">
        <f>VLOOKUP(G7663,States!$A$1:$B$71,2,0)</f>
        <v>California</v>
      </c>
      <c r="I7663" t="str">
        <f>VLOOKUP(H7663,Table2[[State]:[Kürzel für Highcharts]],2,0)</f>
        <v>CA</v>
      </c>
    </row>
    <row r="7664" spans="1:9">
      <c r="A7664">
        <v>5</v>
      </c>
      <c r="B7664" s="3">
        <v>42694</v>
      </c>
      <c r="C7664">
        <v>1.67</v>
      </c>
      <c r="D7664">
        <v>60249.61</v>
      </c>
      <c r="E7664" t="s">
        <v>10</v>
      </c>
      <c r="F7664">
        <v>2016</v>
      </c>
      <c r="G7664" s="4" t="s">
        <v>32</v>
      </c>
      <c r="H7664" t="str">
        <f>VLOOKUP(G7664,States!$A$1:$B$71,2,0)</f>
        <v>California</v>
      </c>
      <c r="I7664" t="str">
        <f>VLOOKUP(H7664,Table2[[State]:[Kürzel für Highcharts]],2,0)</f>
        <v>CA</v>
      </c>
    </row>
    <row r="7665" spans="1:9">
      <c r="A7665">
        <v>6</v>
      </c>
      <c r="B7665" s="3">
        <v>42687</v>
      </c>
      <c r="C7665">
        <v>1.7</v>
      </c>
      <c r="D7665">
        <v>66733.929999999993</v>
      </c>
      <c r="E7665" t="s">
        <v>10</v>
      </c>
      <c r="F7665">
        <v>2016</v>
      </c>
      <c r="G7665" s="4" t="s">
        <v>32</v>
      </c>
      <c r="H7665" t="str">
        <f>VLOOKUP(G7665,States!$A$1:$B$71,2,0)</f>
        <v>California</v>
      </c>
      <c r="I7665" t="str">
        <f>VLOOKUP(H7665,Table2[[State]:[Kürzel für Highcharts]],2,0)</f>
        <v>CA</v>
      </c>
    </row>
    <row r="7666" spans="1:9">
      <c r="A7666">
        <v>7</v>
      </c>
      <c r="B7666" s="3">
        <v>42680</v>
      </c>
      <c r="C7666">
        <v>1.94</v>
      </c>
      <c r="D7666">
        <v>64388.86</v>
      </c>
      <c r="E7666" t="s">
        <v>10</v>
      </c>
      <c r="F7666">
        <v>2016</v>
      </c>
      <c r="G7666" s="4" t="s">
        <v>32</v>
      </c>
      <c r="H7666" t="str">
        <f>VLOOKUP(G7666,States!$A$1:$B$71,2,0)</f>
        <v>California</v>
      </c>
      <c r="I7666" t="str">
        <f>VLOOKUP(H7666,Table2[[State]:[Kürzel für Highcharts]],2,0)</f>
        <v>CA</v>
      </c>
    </row>
    <row r="7667" spans="1:9">
      <c r="A7667">
        <v>8</v>
      </c>
      <c r="B7667" s="3">
        <v>42673</v>
      </c>
      <c r="C7667">
        <v>2.1</v>
      </c>
      <c r="D7667">
        <v>48849.52</v>
      </c>
      <c r="E7667" t="s">
        <v>10</v>
      </c>
      <c r="F7667">
        <v>2016</v>
      </c>
      <c r="G7667" s="4" t="s">
        <v>32</v>
      </c>
      <c r="H7667" t="str">
        <f>VLOOKUP(G7667,States!$A$1:$B$71,2,0)</f>
        <v>California</v>
      </c>
      <c r="I7667" t="str">
        <f>VLOOKUP(H7667,Table2[[State]:[Kürzel für Highcharts]],2,0)</f>
        <v>CA</v>
      </c>
    </row>
    <row r="7668" spans="1:9">
      <c r="A7668">
        <v>9</v>
      </c>
      <c r="B7668" s="3">
        <v>42666</v>
      </c>
      <c r="C7668">
        <v>2.44</v>
      </c>
      <c r="D7668">
        <v>35647.660000000003</v>
      </c>
      <c r="E7668" t="s">
        <v>10</v>
      </c>
      <c r="F7668">
        <v>2016</v>
      </c>
      <c r="G7668" s="4" t="s">
        <v>32</v>
      </c>
      <c r="H7668" t="str">
        <f>VLOOKUP(G7668,States!$A$1:$B$71,2,0)</f>
        <v>California</v>
      </c>
      <c r="I7668" t="str">
        <f>VLOOKUP(H7668,Table2[[State]:[Kürzel für Highcharts]],2,0)</f>
        <v>CA</v>
      </c>
    </row>
    <row r="7669" spans="1:9">
      <c r="A7669">
        <v>10</v>
      </c>
      <c r="B7669" s="3">
        <v>42659</v>
      </c>
      <c r="C7669">
        <v>1.85</v>
      </c>
      <c r="D7669">
        <v>56666.92</v>
      </c>
      <c r="E7669" t="s">
        <v>10</v>
      </c>
      <c r="F7669">
        <v>2016</v>
      </c>
      <c r="G7669" s="4" t="s">
        <v>32</v>
      </c>
      <c r="H7669" t="str">
        <f>VLOOKUP(G7669,States!$A$1:$B$71,2,0)</f>
        <v>California</v>
      </c>
      <c r="I7669" t="str">
        <f>VLOOKUP(H7669,Table2[[State]:[Kürzel für Highcharts]],2,0)</f>
        <v>CA</v>
      </c>
    </row>
    <row r="7670" spans="1:9">
      <c r="A7670">
        <v>11</v>
      </c>
      <c r="B7670" s="3">
        <v>42652</v>
      </c>
      <c r="C7670">
        <v>1.58</v>
      </c>
      <c r="D7670">
        <v>72073.73</v>
      </c>
      <c r="E7670" t="s">
        <v>10</v>
      </c>
      <c r="F7670">
        <v>2016</v>
      </c>
      <c r="G7670" s="4" t="s">
        <v>32</v>
      </c>
      <c r="H7670" t="str">
        <f>VLOOKUP(G7670,States!$A$1:$B$71,2,0)</f>
        <v>California</v>
      </c>
      <c r="I7670" t="str">
        <f>VLOOKUP(H7670,Table2[[State]:[Kürzel für Highcharts]],2,0)</f>
        <v>CA</v>
      </c>
    </row>
    <row r="7671" spans="1:9">
      <c r="A7671">
        <v>12</v>
      </c>
      <c r="B7671" s="3">
        <v>42645</v>
      </c>
      <c r="C7671">
        <v>1.52</v>
      </c>
      <c r="D7671">
        <v>76112.990000000005</v>
      </c>
      <c r="E7671" t="s">
        <v>10</v>
      </c>
      <c r="F7671">
        <v>2016</v>
      </c>
      <c r="G7671" s="4" t="s">
        <v>32</v>
      </c>
      <c r="H7671" t="str">
        <f>VLOOKUP(G7671,States!$A$1:$B$71,2,0)</f>
        <v>California</v>
      </c>
      <c r="I7671" t="str">
        <f>VLOOKUP(H7671,Table2[[State]:[Kürzel für Highcharts]],2,0)</f>
        <v>CA</v>
      </c>
    </row>
    <row r="7672" spans="1:9">
      <c r="A7672">
        <v>13</v>
      </c>
      <c r="B7672" s="3">
        <v>42638</v>
      </c>
      <c r="C7672">
        <v>1.62</v>
      </c>
      <c r="D7672">
        <v>62154.36</v>
      </c>
      <c r="E7672" t="s">
        <v>10</v>
      </c>
      <c r="F7672">
        <v>2016</v>
      </c>
      <c r="G7672" s="4" t="s">
        <v>32</v>
      </c>
      <c r="H7672" t="str">
        <f>VLOOKUP(G7672,States!$A$1:$B$71,2,0)</f>
        <v>California</v>
      </c>
      <c r="I7672" t="str">
        <f>VLOOKUP(H7672,Table2[[State]:[Kürzel für Highcharts]],2,0)</f>
        <v>CA</v>
      </c>
    </row>
    <row r="7673" spans="1:9">
      <c r="A7673">
        <v>14</v>
      </c>
      <c r="B7673" s="3">
        <v>42631</v>
      </c>
      <c r="C7673">
        <v>1.47</v>
      </c>
      <c r="D7673">
        <v>74445.929999999993</v>
      </c>
      <c r="E7673" t="s">
        <v>10</v>
      </c>
      <c r="F7673">
        <v>2016</v>
      </c>
      <c r="G7673" s="4" t="s">
        <v>32</v>
      </c>
      <c r="H7673" t="str">
        <f>VLOOKUP(G7673,States!$A$1:$B$71,2,0)</f>
        <v>California</v>
      </c>
      <c r="I7673" t="str">
        <f>VLOOKUP(H7673,Table2[[State]:[Kürzel für Highcharts]],2,0)</f>
        <v>CA</v>
      </c>
    </row>
    <row r="7674" spans="1:9">
      <c r="A7674">
        <v>15</v>
      </c>
      <c r="B7674" s="3">
        <v>42624</v>
      </c>
      <c r="C7674">
        <v>1.2</v>
      </c>
      <c r="D7674">
        <v>109755.53</v>
      </c>
      <c r="E7674" t="s">
        <v>10</v>
      </c>
      <c r="F7674">
        <v>2016</v>
      </c>
      <c r="G7674" s="4" t="s">
        <v>32</v>
      </c>
      <c r="H7674" t="str">
        <f>VLOOKUP(G7674,States!$A$1:$B$71,2,0)</f>
        <v>California</v>
      </c>
      <c r="I7674" t="str">
        <f>VLOOKUP(H7674,Table2[[State]:[Kürzel für Highcharts]],2,0)</f>
        <v>CA</v>
      </c>
    </row>
    <row r="7675" spans="1:9">
      <c r="A7675">
        <v>16</v>
      </c>
      <c r="B7675" s="3">
        <v>42617</v>
      </c>
      <c r="C7675">
        <v>1.29</v>
      </c>
      <c r="D7675">
        <v>106844.47</v>
      </c>
      <c r="E7675" t="s">
        <v>10</v>
      </c>
      <c r="F7675">
        <v>2016</v>
      </c>
      <c r="G7675" s="4" t="s">
        <v>32</v>
      </c>
      <c r="H7675" t="str">
        <f>VLOOKUP(G7675,States!$A$1:$B$71,2,0)</f>
        <v>California</v>
      </c>
      <c r="I7675" t="str">
        <f>VLOOKUP(H7675,Table2[[State]:[Kürzel für Highcharts]],2,0)</f>
        <v>CA</v>
      </c>
    </row>
    <row r="7676" spans="1:9">
      <c r="A7676">
        <v>17</v>
      </c>
      <c r="B7676" s="3">
        <v>42610</v>
      </c>
      <c r="C7676">
        <v>1.26</v>
      </c>
      <c r="D7676">
        <v>104270.76</v>
      </c>
      <c r="E7676" t="s">
        <v>10</v>
      </c>
      <c r="F7676">
        <v>2016</v>
      </c>
      <c r="G7676" s="4" t="s">
        <v>32</v>
      </c>
      <c r="H7676" t="str">
        <f>VLOOKUP(G7676,States!$A$1:$B$71,2,0)</f>
        <v>California</v>
      </c>
      <c r="I7676" t="str">
        <f>VLOOKUP(H7676,Table2[[State]:[Kürzel für Highcharts]],2,0)</f>
        <v>CA</v>
      </c>
    </row>
    <row r="7677" spans="1:9">
      <c r="A7677">
        <v>18</v>
      </c>
      <c r="B7677" s="3">
        <v>42603</v>
      </c>
      <c r="C7677">
        <v>1.19</v>
      </c>
      <c r="D7677">
        <v>114354.69</v>
      </c>
      <c r="E7677" t="s">
        <v>10</v>
      </c>
      <c r="F7677">
        <v>2016</v>
      </c>
      <c r="G7677" s="4" t="s">
        <v>32</v>
      </c>
      <c r="H7677" t="str">
        <f>VLOOKUP(G7677,States!$A$1:$B$71,2,0)</f>
        <v>California</v>
      </c>
      <c r="I7677" t="str">
        <f>VLOOKUP(H7677,Table2[[State]:[Kürzel für Highcharts]],2,0)</f>
        <v>CA</v>
      </c>
    </row>
    <row r="7678" spans="1:9">
      <c r="A7678">
        <v>19</v>
      </c>
      <c r="B7678" s="3">
        <v>42596</v>
      </c>
      <c r="C7678">
        <v>1.2</v>
      </c>
      <c r="D7678">
        <v>131165.91</v>
      </c>
      <c r="E7678" t="s">
        <v>10</v>
      </c>
      <c r="F7678">
        <v>2016</v>
      </c>
      <c r="G7678" s="4" t="s">
        <v>32</v>
      </c>
      <c r="H7678" t="str">
        <f>VLOOKUP(G7678,States!$A$1:$B$71,2,0)</f>
        <v>California</v>
      </c>
      <c r="I7678" t="str">
        <f>VLOOKUP(H7678,Table2[[State]:[Kürzel für Highcharts]],2,0)</f>
        <v>CA</v>
      </c>
    </row>
    <row r="7679" spans="1:9">
      <c r="A7679">
        <v>20</v>
      </c>
      <c r="B7679" s="3">
        <v>42589</v>
      </c>
      <c r="C7679">
        <v>1.1399999999999999</v>
      </c>
      <c r="D7679">
        <v>130613.45</v>
      </c>
      <c r="E7679" t="s">
        <v>10</v>
      </c>
      <c r="F7679">
        <v>2016</v>
      </c>
      <c r="G7679" s="4" t="s">
        <v>32</v>
      </c>
      <c r="H7679" t="str">
        <f>VLOOKUP(G7679,States!$A$1:$B$71,2,0)</f>
        <v>California</v>
      </c>
      <c r="I7679" t="str">
        <f>VLOOKUP(H7679,Table2[[State]:[Kürzel für Highcharts]],2,0)</f>
        <v>CA</v>
      </c>
    </row>
    <row r="7680" spans="1:9">
      <c r="A7680">
        <v>21</v>
      </c>
      <c r="B7680" s="3">
        <v>42582</v>
      </c>
      <c r="C7680">
        <v>1.21</v>
      </c>
      <c r="D7680">
        <v>115313.85</v>
      </c>
      <c r="E7680" t="s">
        <v>10</v>
      </c>
      <c r="F7680">
        <v>2016</v>
      </c>
      <c r="G7680" s="4" t="s">
        <v>32</v>
      </c>
      <c r="H7680" t="str">
        <f>VLOOKUP(G7680,States!$A$1:$B$71,2,0)</f>
        <v>California</v>
      </c>
      <c r="I7680" t="str">
        <f>VLOOKUP(H7680,Table2[[State]:[Kürzel für Highcharts]],2,0)</f>
        <v>CA</v>
      </c>
    </row>
    <row r="7681" spans="1:9">
      <c r="A7681">
        <v>22</v>
      </c>
      <c r="B7681" s="3">
        <v>42575</v>
      </c>
      <c r="C7681">
        <v>1.21</v>
      </c>
      <c r="D7681">
        <v>111080.96000000001</v>
      </c>
      <c r="E7681" t="s">
        <v>10</v>
      </c>
      <c r="F7681">
        <v>2016</v>
      </c>
      <c r="G7681" s="4" t="s">
        <v>32</v>
      </c>
      <c r="H7681" t="str">
        <f>VLOOKUP(G7681,States!$A$1:$B$71,2,0)</f>
        <v>California</v>
      </c>
      <c r="I7681" t="str">
        <f>VLOOKUP(H7681,Table2[[State]:[Kürzel für Highcharts]],2,0)</f>
        <v>CA</v>
      </c>
    </row>
    <row r="7682" spans="1:9">
      <c r="A7682">
        <v>23</v>
      </c>
      <c r="B7682" s="3">
        <v>42568</v>
      </c>
      <c r="C7682">
        <v>1.23</v>
      </c>
      <c r="D7682">
        <v>114343.02</v>
      </c>
      <c r="E7682" t="s">
        <v>10</v>
      </c>
      <c r="F7682">
        <v>2016</v>
      </c>
      <c r="G7682" s="4" t="s">
        <v>32</v>
      </c>
      <c r="H7682" t="str">
        <f>VLOOKUP(G7682,States!$A$1:$B$71,2,0)</f>
        <v>California</v>
      </c>
      <c r="I7682" t="str">
        <f>VLOOKUP(H7682,Table2[[State]:[Kürzel für Highcharts]],2,0)</f>
        <v>CA</v>
      </c>
    </row>
    <row r="7683" spans="1:9">
      <c r="A7683">
        <v>24</v>
      </c>
      <c r="B7683" s="3">
        <v>42561</v>
      </c>
      <c r="C7683">
        <v>1.1499999999999999</v>
      </c>
      <c r="D7683">
        <v>125690.61</v>
      </c>
      <c r="E7683" t="s">
        <v>10</v>
      </c>
      <c r="F7683">
        <v>2016</v>
      </c>
      <c r="G7683" s="4" t="s">
        <v>32</v>
      </c>
      <c r="H7683" t="str">
        <f>VLOOKUP(G7683,States!$A$1:$B$71,2,0)</f>
        <v>California</v>
      </c>
      <c r="I7683" t="str">
        <f>VLOOKUP(H7683,Table2[[State]:[Kürzel für Highcharts]],2,0)</f>
        <v>CA</v>
      </c>
    </row>
    <row r="7684" spans="1:9">
      <c r="A7684">
        <v>25</v>
      </c>
      <c r="B7684" s="3">
        <v>42554</v>
      </c>
      <c r="C7684">
        <v>1.23</v>
      </c>
      <c r="D7684">
        <v>116296.31</v>
      </c>
      <c r="E7684" t="s">
        <v>10</v>
      </c>
      <c r="F7684">
        <v>2016</v>
      </c>
      <c r="G7684" s="4" t="s">
        <v>32</v>
      </c>
      <c r="H7684" t="str">
        <f>VLOOKUP(G7684,States!$A$1:$B$71,2,0)</f>
        <v>California</v>
      </c>
      <c r="I7684" t="str">
        <f>VLOOKUP(H7684,Table2[[State]:[Kürzel für Highcharts]],2,0)</f>
        <v>CA</v>
      </c>
    </row>
    <row r="7685" spans="1:9">
      <c r="A7685">
        <v>26</v>
      </c>
      <c r="B7685" s="3">
        <v>42547</v>
      </c>
      <c r="C7685">
        <v>1.18</v>
      </c>
      <c r="D7685">
        <v>112304.11</v>
      </c>
      <c r="E7685" t="s">
        <v>10</v>
      </c>
      <c r="F7685">
        <v>2016</v>
      </c>
      <c r="G7685" s="4" t="s">
        <v>32</v>
      </c>
      <c r="H7685" t="str">
        <f>VLOOKUP(G7685,States!$A$1:$B$71,2,0)</f>
        <v>California</v>
      </c>
      <c r="I7685" t="str">
        <f>VLOOKUP(H7685,Table2[[State]:[Kürzel für Highcharts]],2,0)</f>
        <v>CA</v>
      </c>
    </row>
    <row r="7686" spans="1:9">
      <c r="A7686">
        <v>27</v>
      </c>
      <c r="B7686" s="3">
        <v>42540</v>
      </c>
      <c r="C7686">
        <v>1.23</v>
      </c>
      <c r="D7686">
        <v>110087.71</v>
      </c>
      <c r="E7686" t="s">
        <v>10</v>
      </c>
      <c r="F7686">
        <v>2016</v>
      </c>
      <c r="G7686" s="4" t="s">
        <v>32</v>
      </c>
      <c r="H7686" t="str">
        <f>VLOOKUP(G7686,States!$A$1:$B$71,2,0)</f>
        <v>California</v>
      </c>
      <c r="I7686" t="str">
        <f>VLOOKUP(H7686,Table2[[State]:[Kürzel für Highcharts]],2,0)</f>
        <v>CA</v>
      </c>
    </row>
    <row r="7687" spans="1:9">
      <c r="A7687">
        <v>28</v>
      </c>
      <c r="B7687" s="3">
        <v>42533</v>
      </c>
      <c r="C7687">
        <v>1.1499999999999999</v>
      </c>
      <c r="D7687">
        <v>106514.62</v>
      </c>
      <c r="E7687" t="s">
        <v>10</v>
      </c>
      <c r="F7687">
        <v>2016</v>
      </c>
      <c r="G7687" s="4" t="s">
        <v>32</v>
      </c>
      <c r="H7687" t="str">
        <f>VLOOKUP(G7687,States!$A$1:$B$71,2,0)</f>
        <v>California</v>
      </c>
      <c r="I7687" t="str">
        <f>VLOOKUP(H7687,Table2[[State]:[Kürzel für Highcharts]],2,0)</f>
        <v>CA</v>
      </c>
    </row>
    <row r="7688" spans="1:9">
      <c r="A7688">
        <v>29</v>
      </c>
      <c r="B7688" s="3">
        <v>42526</v>
      </c>
      <c r="C7688">
        <v>1.18</v>
      </c>
      <c r="D7688">
        <v>99717.99</v>
      </c>
      <c r="E7688" t="s">
        <v>10</v>
      </c>
      <c r="F7688">
        <v>2016</v>
      </c>
      <c r="G7688" s="4" t="s">
        <v>32</v>
      </c>
      <c r="H7688" t="str">
        <f>VLOOKUP(G7688,States!$A$1:$B$71,2,0)</f>
        <v>California</v>
      </c>
      <c r="I7688" t="str">
        <f>VLOOKUP(H7688,Table2[[State]:[Kürzel für Highcharts]],2,0)</f>
        <v>CA</v>
      </c>
    </row>
    <row r="7689" spans="1:9">
      <c r="A7689">
        <v>30</v>
      </c>
      <c r="B7689" s="3">
        <v>42519</v>
      </c>
      <c r="C7689">
        <v>1.1100000000000001</v>
      </c>
      <c r="D7689">
        <v>111714.45</v>
      </c>
      <c r="E7689" t="s">
        <v>10</v>
      </c>
      <c r="F7689">
        <v>2016</v>
      </c>
      <c r="G7689" s="4" t="s">
        <v>32</v>
      </c>
      <c r="H7689" t="str">
        <f>VLOOKUP(G7689,States!$A$1:$B$71,2,0)</f>
        <v>California</v>
      </c>
      <c r="I7689" t="str">
        <f>VLOOKUP(H7689,Table2[[State]:[Kürzel für Highcharts]],2,0)</f>
        <v>CA</v>
      </c>
    </row>
    <row r="7690" spans="1:9">
      <c r="A7690">
        <v>31</v>
      </c>
      <c r="B7690" s="3">
        <v>42512</v>
      </c>
      <c r="C7690">
        <v>0.98</v>
      </c>
      <c r="D7690">
        <v>115978.52</v>
      </c>
      <c r="E7690" t="s">
        <v>10</v>
      </c>
      <c r="F7690">
        <v>2016</v>
      </c>
      <c r="G7690" s="4" t="s">
        <v>32</v>
      </c>
      <c r="H7690" t="str">
        <f>VLOOKUP(G7690,States!$A$1:$B$71,2,0)</f>
        <v>California</v>
      </c>
      <c r="I7690" t="str">
        <f>VLOOKUP(H7690,Table2[[State]:[Kürzel für Highcharts]],2,0)</f>
        <v>CA</v>
      </c>
    </row>
    <row r="7691" spans="1:9">
      <c r="A7691">
        <v>32</v>
      </c>
      <c r="B7691" s="3">
        <v>42505</v>
      </c>
      <c r="C7691">
        <v>1.1399999999999999</v>
      </c>
      <c r="D7691">
        <v>108031.14</v>
      </c>
      <c r="E7691" t="s">
        <v>10</v>
      </c>
      <c r="F7691">
        <v>2016</v>
      </c>
      <c r="G7691" s="4" t="s">
        <v>32</v>
      </c>
      <c r="H7691" t="str">
        <f>VLOOKUP(G7691,States!$A$1:$B$71,2,0)</f>
        <v>California</v>
      </c>
      <c r="I7691" t="str">
        <f>VLOOKUP(H7691,Table2[[State]:[Kürzel für Highcharts]],2,0)</f>
        <v>CA</v>
      </c>
    </row>
    <row r="7692" spans="1:9">
      <c r="A7692">
        <v>33</v>
      </c>
      <c r="B7692" s="3">
        <v>42498</v>
      </c>
      <c r="C7692">
        <v>1.1299999999999999</v>
      </c>
      <c r="D7692">
        <v>119123.05</v>
      </c>
      <c r="E7692" t="s">
        <v>10</v>
      </c>
      <c r="F7692">
        <v>2016</v>
      </c>
      <c r="G7692" s="4" t="s">
        <v>32</v>
      </c>
      <c r="H7692" t="str">
        <f>VLOOKUP(G7692,States!$A$1:$B$71,2,0)</f>
        <v>California</v>
      </c>
      <c r="I7692" t="str">
        <f>VLOOKUP(H7692,Table2[[State]:[Kürzel für Highcharts]],2,0)</f>
        <v>CA</v>
      </c>
    </row>
    <row r="7693" spans="1:9">
      <c r="A7693">
        <v>34</v>
      </c>
      <c r="B7693" s="3">
        <v>42491</v>
      </c>
      <c r="C7693">
        <v>1.1100000000000001</v>
      </c>
      <c r="D7693">
        <v>102002.62</v>
      </c>
      <c r="E7693" t="s">
        <v>10</v>
      </c>
      <c r="F7693">
        <v>2016</v>
      </c>
      <c r="G7693" s="4" t="s">
        <v>32</v>
      </c>
      <c r="H7693" t="str">
        <f>VLOOKUP(G7693,States!$A$1:$B$71,2,0)</f>
        <v>California</v>
      </c>
      <c r="I7693" t="str">
        <f>VLOOKUP(H7693,Table2[[State]:[Kürzel für Highcharts]],2,0)</f>
        <v>CA</v>
      </c>
    </row>
    <row r="7694" spans="1:9">
      <c r="A7694">
        <v>35</v>
      </c>
      <c r="B7694" s="3">
        <v>42484</v>
      </c>
      <c r="C7694">
        <v>1.04</v>
      </c>
      <c r="D7694">
        <v>117010.57</v>
      </c>
      <c r="E7694" t="s">
        <v>10</v>
      </c>
      <c r="F7694">
        <v>2016</v>
      </c>
      <c r="G7694" s="4" t="s">
        <v>32</v>
      </c>
      <c r="H7694" t="str">
        <f>VLOOKUP(G7694,States!$A$1:$B$71,2,0)</f>
        <v>California</v>
      </c>
      <c r="I7694" t="str">
        <f>VLOOKUP(H7694,Table2[[State]:[Kürzel für Highcharts]],2,0)</f>
        <v>CA</v>
      </c>
    </row>
    <row r="7695" spans="1:9">
      <c r="A7695">
        <v>36</v>
      </c>
      <c r="B7695" s="3">
        <v>42477</v>
      </c>
      <c r="C7695">
        <v>1.01</v>
      </c>
      <c r="D7695">
        <v>106228.91</v>
      </c>
      <c r="E7695" t="s">
        <v>10</v>
      </c>
      <c r="F7695">
        <v>2016</v>
      </c>
      <c r="G7695" s="4" t="s">
        <v>32</v>
      </c>
      <c r="H7695" t="str">
        <f>VLOOKUP(G7695,States!$A$1:$B$71,2,0)</f>
        <v>California</v>
      </c>
      <c r="I7695" t="str">
        <f>VLOOKUP(H7695,Table2[[State]:[Kürzel für Highcharts]],2,0)</f>
        <v>CA</v>
      </c>
    </row>
    <row r="7696" spans="1:9">
      <c r="A7696">
        <v>37</v>
      </c>
      <c r="B7696" s="3">
        <v>42470</v>
      </c>
      <c r="C7696">
        <v>1.05</v>
      </c>
      <c r="D7696">
        <v>108798.33</v>
      </c>
      <c r="E7696" t="s">
        <v>10</v>
      </c>
      <c r="F7696">
        <v>2016</v>
      </c>
      <c r="G7696" s="4" t="s">
        <v>32</v>
      </c>
      <c r="H7696" t="str">
        <f>VLOOKUP(G7696,States!$A$1:$B$71,2,0)</f>
        <v>California</v>
      </c>
      <c r="I7696" t="str">
        <f>VLOOKUP(H7696,Table2[[State]:[Kürzel für Highcharts]],2,0)</f>
        <v>CA</v>
      </c>
    </row>
    <row r="7697" spans="1:9">
      <c r="A7697">
        <v>38</v>
      </c>
      <c r="B7697" s="3">
        <v>42463</v>
      </c>
      <c r="C7697">
        <v>1.08</v>
      </c>
      <c r="D7697">
        <v>117966.34</v>
      </c>
      <c r="E7697" t="s">
        <v>10</v>
      </c>
      <c r="F7697">
        <v>2016</v>
      </c>
      <c r="G7697" s="4" t="s">
        <v>32</v>
      </c>
      <c r="H7697" t="str">
        <f>VLOOKUP(G7697,States!$A$1:$B$71,2,0)</f>
        <v>California</v>
      </c>
      <c r="I7697" t="str">
        <f>VLOOKUP(H7697,Table2[[State]:[Kürzel für Highcharts]],2,0)</f>
        <v>CA</v>
      </c>
    </row>
    <row r="7698" spans="1:9">
      <c r="A7698">
        <v>39</v>
      </c>
      <c r="B7698" s="3">
        <v>42456</v>
      </c>
      <c r="C7698">
        <v>1.07</v>
      </c>
      <c r="D7698">
        <v>104358.7</v>
      </c>
      <c r="E7698" t="s">
        <v>10</v>
      </c>
      <c r="F7698">
        <v>2016</v>
      </c>
      <c r="G7698" s="4" t="s">
        <v>32</v>
      </c>
      <c r="H7698" t="str">
        <f>VLOOKUP(G7698,States!$A$1:$B$71,2,0)</f>
        <v>California</v>
      </c>
      <c r="I7698" t="str">
        <f>VLOOKUP(H7698,Table2[[State]:[Kürzel für Highcharts]],2,0)</f>
        <v>CA</v>
      </c>
    </row>
    <row r="7699" spans="1:9">
      <c r="A7699">
        <v>40</v>
      </c>
      <c r="B7699" s="3">
        <v>42449</v>
      </c>
      <c r="C7699">
        <v>1.1000000000000001</v>
      </c>
      <c r="D7699">
        <v>96605.4</v>
      </c>
      <c r="E7699" t="s">
        <v>10</v>
      </c>
      <c r="F7699">
        <v>2016</v>
      </c>
      <c r="G7699" s="4" t="s">
        <v>32</v>
      </c>
      <c r="H7699" t="str">
        <f>VLOOKUP(G7699,States!$A$1:$B$71,2,0)</f>
        <v>California</v>
      </c>
      <c r="I7699" t="str">
        <f>VLOOKUP(H7699,Table2[[State]:[Kürzel für Highcharts]],2,0)</f>
        <v>CA</v>
      </c>
    </row>
    <row r="7700" spans="1:9">
      <c r="A7700">
        <v>41</v>
      </c>
      <c r="B7700" s="3">
        <v>42442</v>
      </c>
      <c r="C7700">
        <v>1.0900000000000001</v>
      </c>
      <c r="D7700">
        <v>117245.31</v>
      </c>
      <c r="E7700" t="s">
        <v>10</v>
      </c>
      <c r="F7700">
        <v>2016</v>
      </c>
      <c r="G7700" s="4" t="s">
        <v>32</v>
      </c>
      <c r="H7700" t="str">
        <f>VLOOKUP(G7700,States!$A$1:$B$71,2,0)</f>
        <v>California</v>
      </c>
      <c r="I7700" t="str">
        <f>VLOOKUP(H7700,Table2[[State]:[Kürzel für Highcharts]],2,0)</f>
        <v>CA</v>
      </c>
    </row>
    <row r="7701" spans="1:9">
      <c r="A7701">
        <v>42</v>
      </c>
      <c r="B7701" s="3">
        <v>42435</v>
      </c>
      <c r="C7701">
        <v>0.96</v>
      </c>
      <c r="D7701">
        <v>115143.8</v>
      </c>
      <c r="E7701" t="s">
        <v>10</v>
      </c>
      <c r="F7701">
        <v>2016</v>
      </c>
      <c r="G7701" s="4" t="s">
        <v>32</v>
      </c>
      <c r="H7701" t="str">
        <f>VLOOKUP(G7701,States!$A$1:$B$71,2,0)</f>
        <v>California</v>
      </c>
      <c r="I7701" t="str">
        <f>VLOOKUP(H7701,Table2[[State]:[Kürzel für Highcharts]],2,0)</f>
        <v>CA</v>
      </c>
    </row>
    <row r="7702" spans="1:9">
      <c r="A7702">
        <v>43</v>
      </c>
      <c r="B7702" s="3">
        <v>42428</v>
      </c>
      <c r="C7702">
        <v>0.96</v>
      </c>
      <c r="D7702">
        <v>128489.58</v>
      </c>
      <c r="E7702" t="s">
        <v>10</v>
      </c>
      <c r="F7702">
        <v>2016</v>
      </c>
      <c r="G7702" s="4" t="s">
        <v>32</v>
      </c>
      <c r="H7702" t="str">
        <f>VLOOKUP(G7702,States!$A$1:$B$71,2,0)</f>
        <v>California</v>
      </c>
      <c r="I7702" t="str">
        <f>VLOOKUP(H7702,Table2[[State]:[Kürzel für Highcharts]],2,0)</f>
        <v>CA</v>
      </c>
    </row>
    <row r="7703" spans="1:9">
      <c r="A7703">
        <v>44</v>
      </c>
      <c r="B7703" s="3">
        <v>42421</v>
      </c>
      <c r="C7703">
        <v>1.07</v>
      </c>
      <c r="D7703">
        <v>91664.08</v>
      </c>
      <c r="E7703" t="s">
        <v>10</v>
      </c>
      <c r="F7703">
        <v>2016</v>
      </c>
      <c r="G7703" s="4" t="s">
        <v>32</v>
      </c>
      <c r="H7703" t="str">
        <f>VLOOKUP(G7703,States!$A$1:$B$71,2,0)</f>
        <v>California</v>
      </c>
      <c r="I7703" t="str">
        <f>VLOOKUP(H7703,Table2[[State]:[Kürzel für Highcharts]],2,0)</f>
        <v>CA</v>
      </c>
    </row>
    <row r="7704" spans="1:9">
      <c r="A7704">
        <v>45</v>
      </c>
      <c r="B7704" s="3">
        <v>42414</v>
      </c>
      <c r="C7704">
        <v>1.0900000000000001</v>
      </c>
      <c r="D7704">
        <v>89422.16</v>
      </c>
      <c r="E7704" t="s">
        <v>10</v>
      </c>
      <c r="F7704">
        <v>2016</v>
      </c>
      <c r="G7704" s="4" t="s">
        <v>32</v>
      </c>
      <c r="H7704" t="str">
        <f>VLOOKUP(G7704,States!$A$1:$B$71,2,0)</f>
        <v>California</v>
      </c>
      <c r="I7704" t="str">
        <f>VLOOKUP(H7704,Table2[[State]:[Kürzel für Highcharts]],2,0)</f>
        <v>CA</v>
      </c>
    </row>
    <row r="7705" spans="1:9">
      <c r="A7705">
        <v>46</v>
      </c>
      <c r="B7705" s="3">
        <v>42407</v>
      </c>
      <c r="C7705">
        <v>1.07</v>
      </c>
      <c r="D7705">
        <v>80943.91</v>
      </c>
      <c r="E7705" t="s">
        <v>10</v>
      </c>
      <c r="F7705">
        <v>2016</v>
      </c>
      <c r="G7705" s="4" t="s">
        <v>32</v>
      </c>
      <c r="H7705" t="str">
        <f>VLOOKUP(G7705,States!$A$1:$B$71,2,0)</f>
        <v>California</v>
      </c>
      <c r="I7705" t="str">
        <f>VLOOKUP(H7705,Table2[[State]:[Kürzel für Highcharts]],2,0)</f>
        <v>CA</v>
      </c>
    </row>
    <row r="7706" spans="1:9">
      <c r="A7706">
        <v>47</v>
      </c>
      <c r="B7706" s="3">
        <v>42400</v>
      </c>
      <c r="C7706">
        <v>1.02</v>
      </c>
      <c r="D7706">
        <v>81433.73</v>
      </c>
      <c r="E7706" t="s">
        <v>10</v>
      </c>
      <c r="F7706">
        <v>2016</v>
      </c>
      <c r="G7706" s="4" t="s">
        <v>32</v>
      </c>
      <c r="H7706" t="str">
        <f>VLOOKUP(G7706,States!$A$1:$B$71,2,0)</f>
        <v>California</v>
      </c>
      <c r="I7706" t="str">
        <f>VLOOKUP(H7706,Table2[[State]:[Kürzel für Highcharts]],2,0)</f>
        <v>CA</v>
      </c>
    </row>
    <row r="7707" spans="1:9">
      <c r="A7707">
        <v>48</v>
      </c>
      <c r="B7707" s="3">
        <v>42393</v>
      </c>
      <c r="C7707">
        <v>1.06</v>
      </c>
      <c r="D7707">
        <v>79706.09</v>
      </c>
      <c r="E7707" t="s">
        <v>10</v>
      </c>
      <c r="F7707">
        <v>2016</v>
      </c>
      <c r="G7707" s="4" t="s">
        <v>32</v>
      </c>
      <c r="H7707" t="str">
        <f>VLOOKUP(G7707,States!$A$1:$B$71,2,0)</f>
        <v>California</v>
      </c>
      <c r="I7707" t="str">
        <f>VLOOKUP(H7707,Table2[[State]:[Kürzel für Highcharts]],2,0)</f>
        <v>CA</v>
      </c>
    </row>
    <row r="7708" spans="1:9">
      <c r="A7708">
        <v>49</v>
      </c>
      <c r="B7708" s="3">
        <v>42386</v>
      </c>
      <c r="C7708">
        <v>1.18</v>
      </c>
      <c r="D7708">
        <v>65863.8</v>
      </c>
      <c r="E7708" t="s">
        <v>10</v>
      </c>
      <c r="F7708">
        <v>2016</v>
      </c>
      <c r="G7708" s="4" t="s">
        <v>32</v>
      </c>
      <c r="H7708" t="str">
        <f>VLOOKUP(G7708,States!$A$1:$B$71,2,0)</f>
        <v>California</v>
      </c>
      <c r="I7708" t="str">
        <f>VLOOKUP(H7708,Table2[[State]:[Kürzel für Highcharts]],2,0)</f>
        <v>CA</v>
      </c>
    </row>
    <row r="7709" spans="1:9">
      <c r="A7709">
        <v>50</v>
      </c>
      <c r="B7709" s="3">
        <v>42379</v>
      </c>
      <c r="C7709">
        <v>1.08</v>
      </c>
      <c r="D7709">
        <v>80027.429999999993</v>
      </c>
      <c r="E7709" t="s">
        <v>10</v>
      </c>
      <c r="F7709">
        <v>2016</v>
      </c>
      <c r="G7709" s="4" t="s">
        <v>32</v>
      </c>
      <c r="H7709" t="str">
        <f>VLOOKUP(G7709,States!$A$1:$B$71,2,0)</f>
        <v>California</v>
      </c>
      <c r="I7709" t="str">
        <f>VLOOKUP(H7709,Table2[[State]:[Kürzel für Highcharts]],2,0)</f>
        <v>CA</v>
      </c>
    </row>
    <row r="7710" spans="1:9">
      <c r="A7710">
        <v>51</v>
      </c>
      <c r="B7710" s="3">
        <v>42372</v>
      </c>
      <c r="C7710">
        <v>1.1499999999999999</v>
      </c>
      <c r="D7710">
        <v>60896.62</v>
      </c>
      <c r="E7710" t="s">
        <v>10</v>
      </c>
      <c r="F7710">
        <v>2016</v>
      </c>
      <c r="G7710" s="4" t="s">
        <v>32</v>
      </c>
      <c r="H7710" t="str">
        <f>VLOOKUP(G7710,States!$A$1:$B$71,2,0)</f>
        <v>California</v>
      </c>
      <c r="I7710" t="str">
        <f>VLOOKUP(H7710,Table2[[State]:[Kürzel für Highcharts]],2,0)</f>
        <v>CA</v>
      </c>
    </row>
    <row r="7711" spans="1:9">
      <c r="A7711">
        <v>0</v>
      </c>
      <c r="B7711" s="3">
        <v>43100</v>
      </c>
      <c r="C7711">
        <v>1.74</v>
      </c>
      <c r="D7711">
        <v>78872.75</v>
      </c>
      <c r="E7711" t="s">
        <v>10</v>
      </c>
      <c r="F7711">
        <v>2017</v>
      </c>
      <c r="G7711" s="4" t="s">
        <v>32</v>
      </c>
      <c r="H7711" t="str">
        <f>VLOOKUP(G7711,States!$A$1:$B$71,2,0)</f>
        <v>California</v>
      </c>
      <c r="I7711" t="str">
        <f>VLOOKUP(H7711,Table2[[State]:[Kürzel für Highcharts]],2,0)</f>
        <v>CA</v>
      </c>
    </row>
    <row r="7712" spans="1:9">
      <c r="A7712">
        <v>1</v>
      </c>
      <c r="B7712" s="3">
        <v>43093</v>
      </c>
      <c r="C7712">
        <v>1.8</v>
      </c>
      <c r="D7712">
        <v>69804.27</v>
      </c>
      <c r="E7712" t="s">
        <v>10</v>
      </c>
      <c r="F7712">
        <v>2017</v>
      </c>
      <c r="G7712" s="4" t="s">
        <v>32</v>
      </c>
      <c r="H7712" t="str">
        <f>VLOOKUP(G7712,States!$A$1:$B$71,2,0)</f>
        <v>California</v>
      </c>
      <c r="I7712" t="str">
        <f>VLOOKUP(H7712,Table2[[State]:[Kürzel für Highcharts]],2,0)</f>
        <v>CA</v>
      </c>
    </row>
    <row r="7713" spans="1:9">
      <c r="A7713">
        <v>2</v>
      </c>
      <c r="B7713" s="3">
        <v>43086</v>
      </c>
      <c r="C7713">
        <v>1.7</v>
      </c>
      <c r="D7713">
        <v>64716.36</v>
      </c>
      <c r="E7713" t="s">
        <v>10</v>
      </c>
      <c r="F7713">
        <v>2017</v>
      </c>
      <c r="G7713" s="4" t="s">
        <v>32</v>
      </c>
      <c r="H7713" t="str">
        <f>VLOOKUP(G7713,States!$A$1:$B$71,2,0)</f>
        <v>California</v>
      </c>
      <c r="I7713" t="str">
        <f>VLOOKUP(H7713,Table2[[State]:[Kürzel für Highcharts]],2,0)</f>
        <v>CA</v>
      </c>
    </row>
    <row r="7714" spans="1:9">
      <c r="A7714">
        <v>3</v>
      </c>
      <c r="B7714" s="3">
        <v>43079</v>
      </c>
      <c r="C7714">
        <v>1.78</v>
      </c>
      <c r="D7714">
        <v>69862.39</v>
      </c>
      <c r="E7714" t="s">
        <v>10</v>
      </c>
      <c r="F7714">
        <v>2017</v>
      </c>
      <c r="G7714" s="4" t="s">
        <v>32</v>
      </c>
      <c r="H7714" t="str">
        <f>VLOOKUP(G7714,States!$A$1:$B$71,2,0)</f>
        <v>California</v>
      </c>
      <c r="I7714" t="str">
        <f>VLOOKUP(H7714,Table2[[State]:[Kürzel für Highcharts]],2,0)</f>
        <v>CA</v>
      </c>
    </row>
    <row r="7715" spans="1:9">
      <c r="A7715">
        <v>4</v>
      </c>
      <c r="B7715" s="3">
        <v>43072</v>
      </c>
      <c r="C7715">
        <v>1.77</v>
      </c>
      <c r="D7715">
        <v>71010.03</v>
      </c>
      <c r="E7715" t="s">
        <v>10</v>
      </c>
      <c r="F7715">
        <v>2017</v>
      </c>
      <c r="G7715" s="4" t="s">
        <v>32</v>
      </c>
      <c r="H7715" t="str">
        <f>VLOOKUP(G7715,States!$A$1:$B$71,2,0)</f>
        <v>California</v>
      </c>
      <c r="I7715" t="str">
        <f>VLOOKUP(H7715,Table2[[State]:[Kürzel für Highcharts]],2,0)</f>
        <v>CA</v>
      </c>
    </row>
    <row r="7716" spans="1:9">
      <c r="A7716">
        <v>5</v>
      </c>
      <c r="B7716" s="3">
        <v>43065</v>
      </c>
      <c r="C7716">
        <v>2.0099999999999998</v>
      </c>
      <c r="D7716">
        <v>59523.55</v>
      </c>
      <c r="E7716" t="s">
        <v>10</v>
      </c>
      <c r="F7716">
        <v>2017</v>
      </c>
      <c r="G7716" s="4" t="s">
        <v>32</v>
      </c>
      <c r="H7716" t="str">
        <f>VLOOKUP(G7716,States!$A$1:$B$71,2,0)</f>
        <v>California</v>
      </c>
      <c r="I7716" t="str">
        <f>VLOOKUP(H7716,Table2[[State]:[Kürzel für Highcharts]],2,0)</f>
        <v>CA</v>
      </c>
    </row>
    <row r="7717" spans="1:9">
      <c r="A7717">
        <v>6</v>
      </c>
      <c r="B7717" s="3">
        <v>43058</v>
      </c>
      <c r="C7717">
        <v>1.99</v>
      </c>
      <c r="D7717">
        <v>61451.23</v>
      </c>
      <c r="E7717" t="s">
        <v>10</v>
      </c>
      <c r="F7717">
        <v>2017</v>
      </c>
      <c r="G7717" s="4" t="s">
        <v>32</v>
      </c>
      <c r="H7717" t="str">
        <f>VLOOKUP(G7717,States!$A$1:$B$71,2,0)</f>
        <v>California</v>
      </c>
      <c r="I7717" t="str">
        <f>VLOOKUP(H7717,Table2[[State]:[Kürzel für Highcharts]],2,0)</f>
        <v>CA</v>
      </c>
    </row>
    <row r="7718" spans="1:9">
      <c r="A7718">
        <v>7</v>
      </c>
      <c r="B7718" s="3">
        <v>43051</v>
      </c>
      <c r="C7718">
        <v>1.98</v>
      </c>
      <c r="D7718">
        <v>62337.67</v>
      </c>
      <c r="E7718" t="s">
        <v>10</v>
      </c>
      <c r="F7718">
        <v>2017</v>
      </c>
      <c r="G7718" s="4" t="s">
        <v>32</v>
      </c>
      <c r="H7718" t="str">
        <f>VLOOKUP(G7718,States!$A$1:$B$71,2,0)</f>
        <v>California</v>
      </c>
      <c r="I7718" t="str">
        <f>VLOOKUP(H7718,Table2[[State]:[Kürzel für Highcharts]],2,0)</f>
        <v>CA</v>
      </c>
    </row>
    <row r="7719" spans="1:9">
      <c r="A7719">
        <v>8</v>
      </c>
      <c r="B7719" s="3">
        <v>43044</v>
      </c>
      <c r="C7719">
        <v>1.72</v>
      </c>
      <c r="D7719">
        <v>73723.789999999994</v>
      </c>
      <c r="E7719" t="s">
        <v>10</v>
      </c>
      <c r="F7719">
        <v>2017</v>
      </c>
      <c r="G7719" s="4" t="s">
        <v>32</v>
      </c>
      <c r="H7719" t="str">
        <f>VLOOKUP(G7719,States!$A$1:$B$71,2,0)</f>
        <v>California</v>
      </c>
      <c r="I7719" t="str">
        <f>VLOOKUP(H7719,Table2[[State]:[Kürzel für Highcharts]],2,0)</f>
        <v>CA</v>
      </c>
    </row>
    <row r="7720" spans="1:9">
      <c r="A7720">
        <v>9</v>
      </c>
      <c r="B7720" s="3">
        <v>43037</v>
      </c>
      <c r="C7720">
        <v>1.99</v>
      </c>
      <c r="D7720">
        <v>67050.78</v>
      </c>
      <c r="E7720" t="s">
        <v>10</v>
      </c>
      <c r="F7720">
        <v>2017</v>
      </c>
      <c r="G7720" s="4" t="s">
        <v>32</v>
      </c>
      <c r="H7720" t="str">
        <f>VLOOKUP(G7720,States!$A$1:$B$71,2,0)</f>
        <v>California</v>
      </c>
      <c r="I7720" t="str">
        <f>VLOOKUP(H7720,Table2[[State]:[Kürzel für Highcharts]],2,0)</f>
        <v>CA</v>
      </c>
    </row>
    <row r="7721" spans="1:9">
      <c r="A7721">
        <v>10</v>
      </c>
      <c r="B7721" s="3">
        <v>43030</v>
      </c>
      <c r="C7721">
        <v>1.99</v>
      </c>
      <c r="D7721">
        <v>68637.55</v>
      </c>
      <c r="E7721" t="s">
        <v>10</v>
      </c>
      <c r="F7721">
        <v>2017</v>
      </c>
      <c r="G7721" s="4" t="s">
        <v>32</v>
      </c>
      <c r="H7721" t="str">
        <f>VLOOKUP(G7721,States!$A$1:$B$71,2,0)</f>
        <v>California</v>
      </c>
      <c r="I7721" t="str">
        <f>VLOOKUP(H7721,Table2[[State]:[Kürzel für Highcharts]],2,0)</f>
        <v>CA</v>
      </c>
    </row>
    <row r="7722" spans="1:9">
      <c r="A7722">
        <v>11</v>
      </c>
      <c r="B7722" s="3">
        <v>43023</v>
      </c>
      <c r="C7722">
        <v>2.12</v>
      </c>
      <c r="D7722">
        <v>57490.8</v>
      </c>
      <c r="E7722" t="s">
        <v>10</v>
      </c>
      <c r="F7722">
        <v>2017</v>
      </c>
      <c r="G7722" s="4" t="s">
        <v>32</v>
      </c>
      <c r="H7722" t="str">
        <f>VLOOKUP(G7722,States!$A$1:$B$71,2,0)</f>
        <v>California</v>
      </c>
      <c r="I7722" t="str">
        <f>VLOOKUP(H7722,Table2[[State]:[Kürzel für Highcharts]],2,0)</f>
        <v>CA</v>
      </c>
    </row>
    <row r="7723" spans="1:9">
      <c r="A7723">
        <v>12</v>
      </c>
      <c r="B7723" s="3">
        <v>43016</v>
      </c>
      <c r="C7723">
        <v>2.2799999999999998</v>
      </c>
      <c r="D7723">
        <v>59194.04</v>
      </c>
      <c r="E7723" t="s">
        <v>10</v>
      </c>
      <c r="F7723">
        <v>2017</v>
      </c>
      <c r="G7723" s="4" t="s">
        <v>32</v>
      </c>
      <c r="H7723" t="str">
        <f>VLOOKUP(G7723,States!$A$1:$B$71,2,0)</f>
        <v>California</v>
      </c>
      <c r="I7723" t="str">
        <f>VLOOKUP(H7723,Table2[[State]:[Kürzel für Highcharts]],2,0)</f>
        <v>CA</v>
      </c>
    </row>
    <row r="7724" spans="1:9">
      <c r="A7724">
        <v>13</v>
      </c>
      <c r="B7724" s="3">
        <v>43009</v>
      </c>
      <c r="C7724">
        <v>2.1</v>
      </c>
      <c r="D7724">
        <v>65405.61</v>
      </c>
      <c r="E7724" t="s">
        <v>10</v>
      </c>
      <c r="F7724">
        <v>2017</v>
      </c>
      <c r="G7724" s="4" t="s">
        <v>32</v>
      </c>
      <c r="H7724" t="str">
        <f>VLOOKUP(G7724,States!$A$1:$B$71,2,0)</f>
        <v>California</v>
      </c>
      <c r="I7724" t="str">
        <f>VLOOKUP(H7724,Table2[[State]:[Kürzel für Highcharts]],2,0)</f>
        <v>CA</v>
      </c>
    </row>
    <row r="7725" spans="1:9">
      <c r="A7725">
        <v>14</v>
      </c>
      <c r="B7725" s="3">
        <v>43002</v>
      </c>
      <c r="C7725">
        <v>2.0299999999999998</v>
      </c>
      <c r="D7725">
        <v>73696.3</v>
      </c>
      <c r="E7725" t="s">
        <v>10</v>
      </c>
      <c r="F7725">
        <v>2017</v>
      </c>
      <c r="G7725" s="4" t="s">
        <v>32</v>
      </c>
      <c r="H7725" t="str">
        <f>VLOOKUP(G7725,States!$A$1:$B$71,2,0)</f>
        <v>California</v>
      </c>
      <c r="I7725" t="str">
        <f>VLOOKUP(H7725,Table2[[State]:[Kürzel für Highcharts]],2,0)</f>
        <v>CA</v>
      </c>
    </row>
    <row r="7726" spans="1:9">
      <c r="A7726">
        <v>15</v>
      </c>
      <c r="B7726" s="3">
        <v>42995</v>
      </c>
      <c r="C7726">
        <v>2.3199999999999998</v>
      </c>
      <c r="D7726">
        <v>64855.01</v>
      </c>
      <c r="E7726" t="s">
        <v>10</v>
      </c>
      <c r="F7726">
        <v>2017</v>
      </c>
      <c r="G7726" s="4" t="s">
        <v>32</v>
      </c>
      <c r="H7726" t="str">
        <f>VLOOKUP(G7726,States!$A$1:$B$71,2,0)</f>
        <v>California</v>
      </c>
      <c r="I7726" t="str">
        <f>VLOOKUP(H7726,Table2[[State]:[Kürzel für Highcharts]],2,0)</f>
        <v>CA</v>
      </c>
    </row>
    <row r="7727" spans="1:9">
      <c r="A7727">
        <v>16</v>
      </c>
      <c r="B7727" s="3">
        <v>42988</v>
      </c>
      <c r="C7727">
        <v>2.3199999999999998</v>
      </c>
      <c r="D7727">
        <v>64680.12</v>
      </c>
      <c r="E7727" t="s">
        <v>10</v>
      </c>
      <c r="F7727">
        <v>2017</v>
      </c>
      <c r="G7727" s="4" t="s">
        <v>32</v>
      </c>
      <c r="H7727" t="str">
        <f>VLOOKUP(G7727,States!$A$1:$B$71,2,0)</f>
        <v>California</v>
      </c>
      <c r="I7727" t="str">
        <f>VLOOKUP(H7727,Table2[[State]:[Kürzel für Highcharts]],2,0)</f>
        <v>CA</v>
      </c>
    </row>
    <row r="7728" spans="1:9">
      <c r="A7728">
        <v>17</v>
      </c>
      <c r="B7728" s="3">
        <v>42981</v>
      </c>
      <c r="C7728">
        <v>2.11</v>
      </c>
      <c r="D7728">
        <v>70419.78</v>
      </c>
      <c r="E7728" t="s">
        <v>10</v>
      </c>
      <c r="F7728">
        <v>2017</v>
      </c>
      <c r="G7728" s="4" t="s">
        <v>32</v>
      </c>
      <c r="H7728" t="str">
        <f>VLOOKUP(G7728,States!$A$1:$B$71,2,0)</f>
        <v>California</v>
      </c>
      <c r="I7728" t="str">
        <f>VLOOKUP(H7728,Table2[[State]:[Kürzel für Highcharts]],2,0)</f>
        <v>CA</v>
      </c>
    </row>
    <row r="7729" spans="1:9">
      <c r="A7729">
        <v>18</v>
      </c>
      <c r="B7729" s="3">
        <v>42974</v>
      </c>
      <c r="C7729">
        <v>2.37</v>
      </c>
      <c r="D7729">
        <v>63222.41</v>
      </c>
      <c r="E7729" t="s">
        <v>10</v>
      </c>
      <c r="F7729">
        <v>2017</v>
      </c>
      <c r="G7729" s="4" t="s">
        <v>32</v>
      </c>
      <c r="H7729" t="str">
        <f>VLOOKUP(G7729,States!$A$1:$B$71,2,0)</f>
        <v>California</v>
      </c>
      <c r="I7729" t="str">
        <f>VLOOKUP(H7729,Table2[[State]:[Kürzel für Highcharts]],2,0)</f>
        <v>CA</v>
      </c>
    </row>
    <row r="7730" spans="1:9">
      <c r="A7730">
        <v>19</v>
      </c>
      <c r="B7730" s="3">
        <v>42967</v>
      </c>
      <c r="C7730">
        <v>2.16</v>
      </c>
      <c r="D7730">
        <v>75146.55</v>
      </c>
      <c r="E7730" t="s">
        <v>10</v>
      </c>
      <c r="F7730">
        <v>2017</v>
      </c>
      <c r="G7730" s="4" t="s">
        <v>32</v>
      </c>
      <c r="H7730" t="str">
        <f>VLOOKUP(G7730,States!$A$1:$B$71,2,0)</f>
        <v>California</v>
      </c>
      <c r="I7730" t="str">
        <f>VLOOKUP(H7730,Table2[[State]:[Kürzel für Highcharts]],2,0)</f>
        <v>CA</v>
      </c>
    </row>
    <row r="7731" spans="1:9">
      <c r="A7731">
        <v>20</v>
      </c>
      <c r="B7731" s="3">
        <v>42960</v>
      </c>
      <c r="C7731">
        <v>2.04</v>
      </c>
      <c r="D7731">
        <v>72817.55</v>
      </c>
      <c r="E7731" t="s">
        <v>10</v>
      </c>
      <c r="F7731">
        <v>2017</v>
      </c>
      <c r="G7731" s="4" t="s">
        <v>32</v>
      </c>
      <c r="H7731" t="str">
        <f>VLOOKUP(G7731,States!$A$1:$B$71,2,0)</f>
        <v>California</v>
      </c>
      <c r="I7731" t="str">
        <f>VLOOKUP(H7731,Table2[[State]:[Kürzel für Highcharts]],2,0)</f>
        <v>CA</v>
      </c>
    </row>
    <row r="7732" spans="1:9">
      <c r="A7732">
        <v>21</v>
      </c>
      <c r="B7732" s="3">
        <v>42953</v>
      </c>
      <c r="C7732">
        <v>2.1</v>
      </c>
      <c r="D7732">
        <v>67080.63</v>
      </c>
      <c r="E7732" t="s">
        <v>10</v>
      </c>
      <c r="F7732">
        <v>2017</v>
      </c>
      <c r="G7732" s="4" t="s">
        <v>32</v>
      </c>
      <c r="H7732" t="str">
        <f>VLOOKUP(G7732,States!$A$1:$B$71,2,0)</f>
        <v>California</v>
      </c>
      <c r="I7732" t="str">
        <f>VLOOKUP(H7732,Table2[[State]:[Kürzel für Highcharts]],2,0)</f>
        <v>CA</v>
      </c>
    </row>
    <row r="7733" spans="1:9">
      <c r="A7733">
        <v>22</v>
      </c>
      <c r="B7733" s="3">
        <v>42946</v>
      </c>
      <c r="C7733">
        <v>2.1</v>
      </c>
      <c r="D7733">
        <v>67790.94</v>
      </c>
      <c r="E7733" t="s">
        <v>10</v>
      </c>
      <c r="F7733">
        <v>2017</v>
      </c>
      <c r="G7733" s="4" t="s">
        <v>32</v>
      </c>
      <c r="H7733" t="str">
        <f>VLOOKUP(G7733,States!$A$1:$B$71,2,0)</f>
        <v>California</v>
      </c>
      <c r="I7733" t="str">
        <f>VLOOKUP(H7733,Table2[[State]:[Kürzel für Highcharts]],2,0)</f>
        <v>CA</v>
      </c>
    </row>
    <row r="7734" spans="1:9">
      <c r="A7734">
        <v>23</v>
      </c>
      <c r="B7734" s="3">
        <v>42939</v>
      </c>
      <c r="C7734">
        <v>2.0699999999999998</v>
      </c>
      <c r="D7734">
        <v>70179.47</v>
      </c>
      <c r="E7734" t="s">
        <v>10</v>
      </c>
      <c r="F7734">
        <v>2017</v>
      </c>
      <c r="G7734" s="4" t="s">
        <v>32</v>
      </c>
      <c r="H7734" t="str">
        <f>VLOOKUP(G7734,States!$A$1:$B$71,2,0)</f>
        <v>California</v>
      </c>
      <c r="I7734" t="str">
        <f>VLOOKUP(H7734,Table2[[State]:[Kürzel für Highcharts]],2,0)</f>
        <v>CA</v>
      </c>
    </row>
    <row r="7735" spans="1:9">
      <c r="A7735">
        <v>24</v>
      </c>
      <c r="B7735" s="3">
        <v>42932</v>
      </c>
      <c r="C7735">
        <v>2.02</v>
      </c>
      <c r="D7735">
        <v>75021.72</v>
      </c>
      <c r="E7735" t="s">
        <v>10</v>
      </c>
      <c r="F7735">
        <v>2017</v>
      </c>
      <c r="G7735" s="4" t="s">
        <v>32</v>
      </c>
      <c r="H7735" t="str">
        <f>VLOOKUP(G7735,States!$A$1:$B$71,2,0)</f>
        <v>California</v>
      </c>
      <c r="I7735" t="str">
        <f>VLOOKUP(H7735,Table2[[State]:[Kürzel für Highcharts]],2,0)</f>
        <v>CA</v>
      </c>
    </row>
    <row r="7736" spans="1:9">
      <c r="A7736">
        <v>25</v>
      </c>
      <c r="B7736" s="3">
        <v>42925</v>
      </c>
      <c r="C7736">
        <v>1.42</v>
      </c>
      <c r="D7736">
        <v>120562.92</v>
      </c>
      <c r="E7736" t="s">
        <v>10</v>
      </c>
      <c r="F7736">
        <v>2017</v>
      </c>
      <c r="G7736" s="4" t="s">
        <v>32</v>
      </c>
      <c r="H7736" t="str">
        <f>VLOOKUP(G7736,States!$A$1:$B$71,2,0)</f>
        <v>California</v>
      </c>
      <c r="I7736" t="str">
        <f>VLOOKUP(H7736,Table2[[State]:[Kürzel für Highcharts]],2,0)</f>
        <v>CA</v>
      </c>
    </row>
    <row r="7737" spans="1:9">
      <c r="A7737">
        <v>26</v>
      </c>
      <c r="B7737" s="3">
        <v>42918</v>
      </c>
      <c r="C7737">
        <v>1.46</v>
      </c>
      <c r="D7737">
        <v>109111.93</v>
      </c>
      <c r="E7737" t="s">
        <v>10</v>
      </c>
      <c r="F7737">
        <v>2017</v>
      </c>
      <c r="G7737" s="4" t="s">
        <v>32</v>
      </c>
      <c r="H7737" t="str">
        <f>VLOOKUP(G7737,States!$A$1:$B$71,2,0)</f>
        <v>California</v>
      </c>
      <c r="I7737" t="str">
        <f>VLOOKUP(H7737,Table2[[State]:[Kürzel für Highcharts]],2,0)</f>
        <v>CA</v>
      </c>
    </row>
    <row r="7738" spans="1:9">
      <c r="A7738">
        <v>27</v>
      </c>
      <c r="B7738" s="3">
        <v>42911</v>
      </c>
      <c r="C7738">
        <v>1.37</v>
      </c>
      <c r="D7738">
        <v>109872.63</v>
      </c>
      <c r="E7738" t="s">
        <v>10</v>
      </c>
      <c r="F7738">
        <v>2017</v>
      </c>
      <c r="G7738" s="4" t="s">
        <v>32</v>
      </c>
      <c r="H7738" t="str">
        <f>VLOOKUP(G7738,States!$A$1:$B$71,2,0)</f>
        <v>California</v>
      </c>
      <c r="I7738" t="str">
        <f>VLOOKUP(H7738,Table2[[State]:[Kürzel für Highcharts]],2,0)</f>
        <v>CA</v>
      </c>
    </row>
    <row r="7739" spans="1:9">
      <c r="A7739">
        <v>28</v>
      </c>
      <c r="B7739" s="3">
        <v>42904</v>
      </c>
      <c r="C7739">
        <v>1.37</v>
      </c>
      <c r="D7739">
        <v>108808.01</v>
      </c>
      <c r="E7739" t="s">
        <v>10</v>
      </c>
      <c r="F7739">
        <v>2017</v>
      </c>
      <c r="G7739" s="4" t="s">
        <v>32</v>
      </c>
      <c r="H7739" t="str">
        <f>VLOOKUP(G7739,States!$A$1:$B$71,2,0)</f>
        <v>California</v>
      </c>
      <c r="I7739" t="str">
        <f>VLOOKUP(H7739,Table2[[State]:[Kürzel für Highcharts]],2,0)</f>
        <v>CA</v>
      </c>
    </row>
    <row r="7740" spans="1:9">
      <c r="A7740">
        <v>29</v>
      </c>
      <c r="B7740" s="3">
        <v>42897</v>
      </c>
      <c r="C7740">
        <v>1.35</v>
      </c>
      <c r="D7740">
        <v>106703.23</v>
      </c>
      <c r="E7740" t="s">
        <v>10</v>
      </c>
      <c r="F7740">
        <v>2017</v>
      </c>
      <c r="G7740" s="4" t="s">
        <v>32</v>
      </c>
      <c r="H7740" t="str">
        <f>VLOOKUP(G7740,States!$A$1:$B$71,2,0)</f>
        <v>California</v>
      </c>
      <c r="I7740" t="str">
        <f>VLOOKUP(H7740,Table2[[State]:[Kürzel für Highcharts]],2,0)</f>
        <v>CA</v>
      </c>
    </row>
    <row r="7741" spans="1:9">
      <c r="A7741">
        <v>30</v>
      </c>
      <c r="B7741" s="3">
        <v>42890</v>
      </c>
      <c r="C7741">
        <v>1.28</v>
      </c>
      <c r="D7741">
        <v>128923.07</v>
      </c>
      <c r="E7741" t="s">
        <v>10</v>
      </c>
      <c r="F7741">
        <v>2017</v>
      </c>
      <c r="G7741" s="4" t="s">
        <v>32</v>
      </c>
      <c r="H7741" t="str">
        <f>VLOOKUP(G7741,States!$A$1:$B$71,2,0)</f>
        <v>California</v>
      </c>
      <c r="I7741" t="str">
        <f>VLOOKUP(H7741,Table2[[State]:[Kürzel für Highcharts]],2,0)</f>
        <v>CA</v>
      </c>
    </row>
    <row r="7742" spans="1:9">
      <c r="A7742">
        <v>31</v>
      </c>
      <c r="B7742" s="3">
        <v>42883</v>
      </c>
      <c r="C7742">
        <v>1.37</v>
      </c>
      <c r="D7742">
        <v>122886.52</v>
      </c>
      <c r="E7742" t="s">
        <v>10</v>
      </c>
      <c r="F7742">
        <v>2017</v>
      </c>
      <c r="G7742" s="4" t="s">
        <v>32</v>
      </c>
      <c r="H7742" t="str">
        <f>VLOOKUP(G7742,States!$A$1:$B$71,2,0)</f>
        <v>California</v>
      </c>
      <c r="I7742" t="str">
        <f>VLOOKUP(H7742,Table2[[State]:[Kürzel für Highcharts]],2,0)</f>
        <v>CA</v>
      </c>
    </row>
    <row r="7743" spans="1:9">
      <c r="A7743">
        <v>32</v>
      </c>
      <c r="B7743" s="3">
        <v>42876</v>
      </c>
      <c r="C7743">
        <v>1.42</v>
      </c>
      <c r="D7743">
        <v>114120.43</v>
      </c>
      <c r="E7743" t="s">
        <v>10</v>
      </c>
      <c r="F7743">
        <v>2017</v>
      </c>
      <c r="G7743" s="4" t="s">
        <v>32</v>
      </c>
      <c r="H7743" t="str">
        <f>VLOOKUP(G7743,States!$A$1:$B$71,2,0)</f>
        <v>California</v>
      </c>
      <c r="I7743" t="str">
        <f>VLOOKUP(H7743,Table2[[State]:[Kürzel für Highcharts]],2,0)</f>
        <v>CA</v>
      </c>
    </row>
    <row r="7744" spans="1:9">
      <c r="A7744">
        <v>33</v>
      </c>
      <c r="B7744" s="3">
        <v>42869</v>
      </c>
      <c r="C7744">
        <v>1.4</v>
      </c>
      <c r="D7744">
        <v>105965.36</v>
      </c>
      <c r="E7744" t="s">
        <v>10</v>
      </c>
      <c r="F7744">
        <v>2017</v>
      </c>
      <c r="G7744" s="4" t="s">
        <v>32</v>
      </c>
      <c r="H7744" t="str">
        <f>VLOOKUP(G7744,States!$A$1:$B$71,2,0)</f>
        <v>California</v>
      </c>
      <c r="I7744" t="str">
        <f>VLOOKUP(H7744,Table2[[State]:[Kürzel für Highcharts]],2,0)</f>
        <v>CA</v>
      </c>
    </row>
    <row r="7745" spans="1:9">
      <c r="A7745">
        <v>34</v>
      </c>
      <c r="B7745" s="3">
        <v>42862</v>
      </c>
      <c r="C7745">
        <v>1.31</v>
      </c>
      <c r="D7745">
        <v>137484.97</v>
      </c>
      <c r="E7745" t="s">
        <v>10</v>
      </c>
      <c r="F7745">
        <v>2017</v>
      </c>
      <c r="G7745" s="4" t="s">
        <v>32</v>
      </c>
      <c r="H7745" t="str">
        <f>VLOOKUP(G7745,States!$A$1:$B$71,2,0)</f>
        <v>California</v>
      </c>
      <c r="I7745" t="str">
        <f>VLOOKUP(H7745,Table2[[State]:[Kürzel für Highcharts]],2,0)</f>
        <v>CA</v>
      </c>
    </row>
    <row r="7746" spans="1:9">
      <c r="A7746">
        <v>35</v>
      </c>
      <c r="B7746" s="3">
        <v>42855</v>
      </c>
      <c r="C7746">
        <v>1.25</v>
      </c>
      <c r="D7746">
        <v>127255.45</v>
      </c>
      <c r="E7746" t="s">
        <v>10</v>
      </c>
      <c r="F7746">
        <v>2017</v>
      </c>
      <c r="G7746" s="4" t="s">
        <v>32</v>
      </c>
      <c r="H7746" t="str">
        <f>VLOOKUP(G7746,States!$A$1:$B$71,2,0)</f>
        <v>California</v>
      </c>
      <c r="I7746" t="str">
        <f>VLOOKUP(H7746,Table2[[State]:[Kürzel für Highcharts]],2,0)</f>
        <v>CA</v>
      </c>
    </row>
    <row r="7747" spans="1:9">
      <c r="A7747">
        <v>36</v>
      </c>
      <c r="B7747" s="3">
        <v>42848</v>
      </c>
      <c r="C7747">
        <v>1.25</v>
      </c>
      <c r="D7747">
        <v>127222.31</v>
      </c>
      <c r="E7747" t="s">
        <v>10</v>
      </c>
      <c r="F7747">
        <v>2017</v>
      </c>
      <c r="G7747" s="4" t="s">
        <v>32</v>
      </c>
      <c r="H7747" t="str">
        <f>VLOOKUP(G7747,States!$A$1:$B$71,2,0)</f>
        <v>California</v>
      </c>
      <c r="I7747" t="str">
        <f>VLOOKUP(H7747,Table2[[State]:[Kürzel für Highcharts]],2,0)</f>
        <v>CA</v>
      </c>
    </row>
    <row r="7748" spans="1:9">
      <c r="A7748">
        <v>37</v>
      </c>
      <c r="B7748" s="3">
        <v>42841</v>
      </c>
      <c r="C7748">
        <v>1.31</v>
      </c>
      <c r="D7748">
        <v>122876.89</v>
      </c>
      <c r="E7748" t="s">
        <v>10</v>
      </c>
      <c r="F7748">
        <v>2017</v>
      </c>
      <c r="G7748" s="4" t="s">
        <v>32</v>
      </c>
      <c r="H7748" t="str">
        <f>VLOOKUP(G7748,States!$A$1:$B$71,2,0)</f>
        <v>California</v>
      </c>
      <c r="I7748" t="str">
        <f>VLOOKUP(H7748,Table2[[State]:[Kürzel für Highcharts]],2,0)</f>
        <v>CA</v>
      </c>
    </row>
    <row r="7749" spans="1:9">
      <c r="A7749">
        <v>38</v>
      </c>
      <c r="B7749" s="3">
        <v>42834</v>
      </c>
      <c r="C7749">
        <v>1.3</v>
      </c>
      <c r="D7749">
        <v>118305.22</v>
      </c>
      <c r="E7749" t="s">
        <v>10</v>
      </c>
      <c r="F7749">
        <v>2017</v>
      </c>
      <c r="G7749" s="4" t="s">
        <v>32</v>
      </c>
      <c r="H7749" t="str">
        <f>VLOOKUP(G7749,States!$A$1:$B$71,2,0)</f>
        <v>California</v>
      </c>
      <c r="I7749" t="str">
        <f>VLOOKUP(H7749,Table2[[State]:[Kürzel für Highcharts]],2,0)</f>
        <v>CA</v>
      </c>
    </row>
    <row r="7750" spans="1:9">
      <c r="A7750">
        <v>39</v>
      </c>
      <c r="B7750" s="3">
        <v>42827</v>
      </c>
      <c r="C7750">
        <v>1.3</v>
      </c>
      <c r="D7750">
        <v>122384.82</v>
      </c>
      <c r="E7750" t="s">
        <v>10</v>
      </c>
      <c r="F7750">
        <v>2017</v>
      </c>
      <c r="G7750" s="4" t="s">
        <v>32</v>
      </c>
      <c r="H7750" t="str">
        <f>VLOOKUP(G7750,States!$A$1:$B$71,2,0)</f>
        <v>California</v>
      </c>
      <c r="I7750" t="str">
        <f>VLOOKUP(H7750,Table2[[State]:[Kürzel für Highcharts]],2,0)</f>
        <v>CA</v>
      </c>
    </row>
    <row r="7751" spans="1:9">
      <c r="A7751">
        <v>40</v>
      </c>
      <c r="B7751" s="3">
        <v>42820</v>
      </c>
      <c r="C7751">
        <v>1.33</v>
      </c>
      <c r="D7751">
        <v>125710.73</v>
      </c>
      <c r="E7751" t="s">
        <v>10</v>
      </c>
      <c r="F7751">
        <v>2017</v>
      </c>
      <c r="G7751" s="4" t="s">
        <v>32</v>
      </c>
      <c r="H7751" t="str">
        <f>VLOOKUP(G7751,States!$A$1:$B$71,2,0)</f>
        <v>California</v>
      </c>
      <c r="I7751" t="str">
        <f>VLOOKUP(H7751,Table2[[State]:[Kürzel für Highcharts]],2,0)</f>
        <v>CA</v>
      </c>
    </row>
    <row r="7752" spans="1:9">
      <c r="A7752">
        <v>41</v>
      </c>
      <c r="B7752" s="3">
        <v>42813</v>
      </c>
      <c r="C7752">
        <v>1.25</v>
      </c>
      <c r="D7752">
        <v>135636.51</v>
      </c>
      <c r="E7752" t="s">
        <v>10</v>
      </c>
      <c r="F7752">
        <v>2017</v>
      </c>
      <c r="G7752" s="4" t="s">
        <v>32</v>
      </c>
      <c r="H7752" t="str">
        <f>VLOOKUP(G7752,States!$A$1:$B$71,2,0)</f>
        <v>California</v>
      </c>
      <c r="I7752" t="str">
        <f>VLOOKUP(H7752,Table2[[State]:[Kürzel für Highcharts]],2,0)</f>
        <v>CA</v>
      </c>
    </row>
    <row r="7753" spans="1:9">
      <c r="A7753">
        <v>42</v>
      </c>
      <c r="B7753" s="3">
        <v>42806</v>
      </c>
      <c r="C7753">
        <v>1.19</v>
      </c>
      <c r="D7753">
        <v>143848.91</v>
      </c>
      <c r="E7753" t="s">
        <v>10</v>
      </c>
      <c r="F7753">
        <v>2017</v>
      </c>
      <c r="G7753" s="4" t="s">
        <v>32</v>
      </c>
      <c r="H7753" t="str">
        <f>VLOOKUP(G7753,States!$A$1:$B$71,2,0)</f>
        <v>California</v>
      </c>
      <c r="I7753" t="str">
        <f>VLOOKUP(H7753,Table2[[State]:[Kürzel für Highcharts]],2,0)</f>
        <v>CA</v>
      </c>
    </row>
    <row r="7754" spans="1:9">
      <c r="A7754">
        <v>43</v>
      </c>
      <c r="B7754" s="3">
        <v>42799</v>
      </c>
      <c r="C7754">
        <v>1.07</v>
      </c>
      <c r="D7754">
        <v>146065.71</v>
      </c>
      <c r="E7754" t="s">
        <v>10</v>
      </c>
      <c r="F7754">
        <v>2017</v>
      </c>
      <c r="G7754" s="4" t="s">
        <v>32</v>
      </c>
      <c r="H7754" t="str">
        <f>VLOOKUP(G7754,States!$A$1:$B$71,2,0)</f>
        <v>California</v>
      </c>
      <c r="I7754" t="str">
        <f>VLOOKUP(H7754,Table2[[State]:[Kürzel für Highcharts]],2,0)</f>
        <v>CA</v>
      </c>
    </row>
    <row r="7755" spans="1:9">
      <c r="A7755">
        <v>44</v>
      </c>
      <c r="B7755" s="3">
        <v>42792</v>
      </c>
      <c r="C7755">
        <v>1.05</v>
      </c>
      <c r="D7755">
        <v>143520.74</v>
      </c>
      <c r="E7755" t="s">
        <v>10</v>
      </c>
      <c r="F7755">
        <v>2017</v>
      </c>
      <c r="G7755" s="4" t="s">
        <v>32</v>
      </c>
      <c r="H7755" t="str">
        <f>VLOOKUP(G7755,States!$A$1:$B$71,2,0)</f>
        <v>California</v>
      </c>
      <c r="I7755" t="str">
        <f>VLOOKUP(H7755,Table2[[State]:[Kürzel für Highcharts]],2,0)</f>
        <v>CA</v>
      </c>
    </row>
    <row r="7756" spans="1:9">
      <c r="A7756">
        <v>45</v>
      </c>
      <c r="B7756" s="3">
        <v>42785</v>
      </c>
      <c r="C7756">
        <v>1.19</v>
      </c>
      <c r="D7756">
        <v>115734.75</v>
      </c>
      <c r="E7756" t="s">
        <v>10</v>
      </c>
      <c r="F7756">
        <v>2017</v>
      </c>
      <c r="G7756" s="4" t="s">
        <v>32</v>
      </c>
      <c r="H7756" t="str">
        <f>VLOOKUP(G7756,States!$A$1:$B$71,2,0)</f>
        <v>California</v>
      </c>
      <c r="I7756" t="str">
        <f>VLOOKUP(H7756,Table2[[State]:[Kürzel für Highcharts]],2,0)</f>
        <v>CA</v>
      </c>
    </row>
    <row r="7757" spans="1:9">
      <c r="A7757">
        <v>46</v>
      </c>
      <c r="B7757" s="3">
        <v>42778</v>
      </c>
      <c r="C7757">
        <v>1.17</v>
      </c>
      <c r="D7757">
        <v>95227.6</v>
      </c>
      <c r="E7757" t="s">
        <v>10</v>
      </c>
      <c r="F7757">
        <v>2017</v>
      </c>
      <c r="G7757" s="4" t="s">
        <v>32</v>
      </c>
      <c r="H7757" t="str">
        <f>VLOOKUP(G7757,States!$A$1:$B$71,2,0)</f>
        <v>California</v>
      </c>
      <c r="I7757" t="str">
        <f>VLOOKUP(H7757,Table2[[State]:[Kürzel für Highcharts]],2,0)</f>
        <v>CA</v>
      </c>
    </row>
    <row r="7758" spans="1:9">
      <c r="A7758">
        <v>47</v>
      </c>
      <c r="B7758" s="3">
        <v>42771</v>
      </c>
      <c r="C7758">
        <v>1.19</v>
      </c>
      <c r="D7758">
        <v>91687.96</v>
      </c>
      <c r="E7758" t="s">
        <v>10</v>
      </c>
      <c r="F7758">
        <v>2017</v>
      </c>
      <c r="G7758" s="4" t="s">
        <v>32</v>
      </c>
      <c r="H7758" t="str">
        <f>VLOOKUP(G7758,States!$A$1:$B$71,2,0)</f>
        <v>California</v>
      </c>
      <c r="I7758" t="str">
        <f>VLOOKUP(H7758,Table2[[State]:[Kürzel für Highcharts]],2,0)</f>
        <v>CA</v>
      </c>
    </row>
    <row r="7759" spans="1:9">
      <c r="A7759">
        <v>48</v>
      </c>
      <c r="B7759" s="3">
        <v>42764</v>
      </c>
      <c r="C7759">
        <v>1.0900000000000001</v>
      </c>
      <c r="D7759">
        <v>99597.27</v>
      </c>
      <c r="E7759" t="s">
        <v>10</v>
      </c>
      <c r="F7759">
        <v>2017</v>
      </c>
      <c r="G7759" s="4" t="s">
        <v>32</v>
      </c>
      <c r="H7759" t="str">
        <f>VLOOKUP(G7759,States!$A$1:$B$71,2,0)</f>
        <v>California</v>
      </c>
      <c r="I7759" t="str">
        <f>VLOOKUP(H7759,Table2[[State]:[Kürzel für Highcharts]],2,0)</f>
        <v>CA</v>
      </c>
    </row>
    <row r="7760" spans="1:9">
      <c r="A7760">
        <v>49</v>
      </c>
      <c r="B7760" s="3">
        <v>42757</v>
      </c>
      <c r="C7760">
        <v>1.27</v>
      </c>
      <c r="D7760">
        <v>77418.61</v>
      </c>
      <c r="E7760" t="s">
        <v>10</v>
      </c>
      <c r="F7760">
        <v>2017</v>
      </c>
      <c r="G7760" s="4" t="s">
        <v>32</v>
      </c>
      <c r="H7760" t="str">
        <f>VLOOKUP(G7760,States!$A$1:$B$71,2,0)</f>
        <v>California</v>
      </c>
      <c r="I7760" t="str">
        <f>VLOOKUP(H7760,Table2[[State]:[Kürzel für Highcharts]],2,0)</f>
        <v>CA</v>
      </c>
    </row>
    <row r="7761" spans="1:9">
      <c r="A7761">
        <v>50</v>
      </c>
      <c r="B7761" s="3">
        <v>42750</v>
      </c>
      <c r="C7761">
        <v>1.3</v>
      </c>
      <c r="D7761">
        <v>86845.72</v>
      </c>
      <c r="E7761" t="s">
        <v>10</v>
      </c>
      <c r="F7761">
        <v>2017</v>
      </c>
      <c r="G7761" s="4" t="s">
        <v>32</v>
      </c>
      <c r="H7761" t="str">
        <f>VLOOKUP(G7761,States!$A$1:$B$71,2,0)</f>
        <v>California</v>
      </c>
      <c r="I7761" t="str">
        <f>VLOOKUP(H7761,Table2[[State]:[Kürzel für Highcharts]],2,0)</f>
        <v>CA</v>
      </c>
    </row>
    <row r="7762" spans="1:9">
      <c r="A7762">
        <v>51</v>
      </c>
      <c r="B7762" s="3">
        <v>42743</v>
      </c>
      <c r="C7762">
        <v>1.19</v>
      </c>
      <c r="D7762">
        <v>112953.28</v>
      </c>
      <c r="E7762" t="s">
        <v>10</v>
      </c>
      <c r="F7762">
        <v>2017</v>
      </c>
      <c r="G7762" s="4" t="s">
        <v>32</v>
      </c>
      <c r="H7762" t="str">
        <f>VLOOKUP(G7762,States!$A$1:$B$71,2,0)</f>
        <v>California</v>
      </c>
      <c r="I7762" t="str">
        <f>VLOOKUP(H7762,Table2[[State]:[Kürzel für Highcharts]],2,0)</f>
        <v>CA</v>
      </c>
    </row>
    <row r="7763" spans="1:9">
      <c r="A7763">
        <v>52</v>
      </c>
      <c r="B7763" s="3">
        <v>42736</v>
      </c>
      <c r="C7763">
        <v>1.07</v>
      </c>
      <c r="D7763">
        <v>99950.32</v>
      </c>
      <c r="E7763" t="s">
        <v>10</v>
      </c>
      <c r="F7763">
        <v>2017</v>
      </c>
      <c r="G7763" s="4" t="s">
        <v>32</v>
      </c>
      <c r="H7763" t="str">
        <f>VLOOKUP(G7763,States!$A$1:$B$71,2,0)</f>
        <v>California</v>
      </c>
      <c r="I7763" t="str">
        <f>VLOOKUP(H7763,Table2[[State]:[Kürzel für Highcharts]],2,0)</f>
        <v>CA</v>
      </c>
    </row>
    <row r="7764" spans="1:9">
      <c r="A7764">
        <v>0</v>
      </c>
      <c r="B7764" s="3">
        <v>43184</v>
      </c>
      <c r="C7764">
        <v>1.74</v>
      </c>
      <c r="D7764">
        <v>91739.92</v>
      </c>
      <c r="E7764" t="s">
        <v>10</v>
      </c>
      <c r="F7764">
        <v>2018</v>
      </c>
      <c r="G7764" s="4" t="s">
        <v>32</v>
      </c>
      <c r="H7764" t="str">
        <f>VLOOKUP(G7764,States!$A$1:$B$71,2,0)</f>
        <v>California</v>
      </c>
      <c r="I7764" t="str">
        <f>VLOOKUP(H7764,Table2[[State]:[Kürzel für Highcharts]],2,0)</f>
        <v>CA</v>
      </c>
    </row>
    <row r="7765" spans="1:9">
      <c r="A7765">
        <v>1</v>
      </c>
      <c r="B7765" s="3">
        <v>43177</v>
      </c>
      <c r="C7765">
        <v>1.72</v>
      </c>
      <c r="D7765">
        <v>93566.16</v>
      </c>
      <c r="E7765" t="s">
        <v>10</v>
      </c>
      <c r="F7765">
        <v>2018</v>
      </c>
      <c r="G7765" s="4" t="s">
        <v>32</v>
      </c>
      <c r="H7765" t="str">
        <f>VLOOKUP(G7765,States!$A$1:$B$71,2,0)</f>
        <v>California</v>
      </c>
      <c r="I7765" t="str">
        <f>VLOOKUP(H7765,Table2[[State]:[Kürzel für Highcharts]],2,0)</f>
        <v>CA</v>
      </c>
    </row>
    <row r="7766" spans="1:9">
      <c r="A7766">
        <v>2</v>
      </c>
      <c r="B7766" s="3">
        <v>43170</v>
      </c>
      <c r="C7766">
        <v>1.39</v>
      </c>
      <c r="D7766">
        <v>141932.82999999999</v>
      </c>
      <c r="E7766" t="s">
        <v>10</v>
      </c>
      <c r="F7766">
        <v>2018</v>
      </c>
      <c r="G7766" s="4" t="s">
        <v>32</v>
      </c>
      <c r="H7766" t="str">
        <f>VLOOKUP(G7766,States!$A$1:$B$71,2,0)</f>
        <v>California</v>
      </c>
      <c r="I7766" t="str">
        <f>VLOOKUP(H7766,Table2[[State]:[Kürzel für Highcharts]],2,0)</f>
        <v>CA</v>
      </c>
    </row>
    <row r="7767" spans="1:9">
      <c r="A7767">
        <v>3</v>
      </c>
      <c r="B7767" s="3">
        <v>43163</v>
      </c>
      <c r="C7767">
        <v>1.4</v>
      </c>
      <c r="D7767">
        <v>145608.10999999999</v>
      </c>
      <c r="E7767" t="s">
        <v>10</v>
      </c>
      <c r="F7767">
        <v>2018</v>
      </c>
      <c r="G7767" s="4" t="s">
        <v>32</v>
      </c>
      <c r="H7767" t="str">
        <f>VLOOKUP(G7767,States!$A$1:$B$71,2,0)</f>
        <v>California</v>
      </c>
      <c r="I7767" t="str">
        <f>VLOOKUP(H7767,Table2[[State]:[Kürzel für Highcharts]],2,0)</f>
        <v>CA</v>
      </c>
    </row>
    <row r="7768" spans="1:9">
      <c r="A7768">
        <v>4</v>
      </c>
      <c r="B7768" s="3">
        <v>43156</v>
      </c>
      <c r="C7768">
        <v>1.74</v>
      </c>
      <c r="D7768">
        <v>90985.4</v>
      </c>
      <c r="E7768" t="s">
        <v>10</v>
      </c>
      <c r="F7768">
        <v>2018</v>
      </c>
      <c r="G7768" s="4" t="s">
        <v>32</v>
      </c>
      <c r="H7768" t="str">
        <f>VLOOKUP(G7768,States!$A$1:$B$71,2,0)</f>
        <v>California</v>
      </c>
      <c r="I7768" t="str">
        <f>VLOOKUP(H7768,Table2[[State]:[Kürzel für Highcharts]],2,0)</f>
        <v>CA</v>
      </c>
    </row>
    <row r="7769" spans="1:9">
      <c r="A7769">
        <v>5</v>
      </c>
      <c r="B7769" s="3">
        <v>43149</v>
      </c>
      <c r="C7769">
        <v>1.88</v>
      </c>
      <c r="D7769">
        <v>88854.41</v>
      </c>
      <c r="E7769" t="s">
        <v>10</v>
      </c>
      <c r="F7769">
        <v>2018</v>
      </c>
      <c r="G7769" s="4" t="s">
        <v>32</v>
      </c>
      <c r="H7769" t="str">
        <f>VLOOKUP(G7769,States!$A$1:$B$71,2,0)</f>
        <v>California</v>
      </c>
      <c r="I7769" t="str">
        <f>VLOOKUP(H7769,Table2[[State]:[Kürzel für Highcharts]],2,0)</f>
        <v>CA</v>
      </c>
    </row>
    <row r="7770" spans="1:9">
      <c r="A7770">
        <v>6</v>
      </c>
      <c r="B7770" s="3">
        <v>43142</v>
      </c>
      <c r="C7770">
        <v>1.74</v>
      </c>
      <c r="D7770">
        <v>92968.52</v>
      </c>
      <c r="E7770" t="s">
        <v>10</v>
      </c>
      <c r="F7770">
        <v>2018</v>
      </c>
      <c r="G7770" s="4" t="s">
        <v>32</v>
      </c>
      <c r="H7770" t="str">
        <f>VLOOKUP(G7770,States!$A$1:$B$71,2,0)</f>
        <v>California</v>
      </c>
      <c r="I7770" t="str">
        <f>VLOOKUP(H7770,Table2[[State]:[Kürzel für Highcharts]],2,0)</f>
        <v>CA</v>
      </c>
    </row>
    <row r="7771" spans="1:9">
      <c r="A7771">
        <v>7</v>
      </c>
      <c r="B7771" s="3">
        <v>43135</v>
      </c>
      <c r="C7771">
        <v>1.6</v>
      </c>
      <c r="D7771">
        <v>100274.88</v>
      </c>
      <c r="E7771" t="s">
        <v>10</v>
      </c>
      <c r="F7771">
        <v>2018</v>
      </c>
      <c r="G7771" s="4" t="s">
        <v>32</v>
      </c>
      <c r="H7771" t="str">
        <f>VLOOKUP(G7771,States!$A$1:$B$71,2,0)</f>
        <v>California</v>
      </c>
      <c r="I7771" t="str">
        <f>VLOOKUP(H7771,Table2[[State]:[Kürzel für Highcharts]],2,0)</f>
        <v>CA</v>
      </c>
    </row>
    <row r="7772" spans="1:9">
      <c r="A7772">
        <v>8</v>
      </c>
      <c r="B7772" s="3">
        <v>43128</v>
      </c>
      <c r="C7772">
        <v>1.73</v>
      </c>
      <c r="D7772">
        <v>97026.15</v>
      </c>
      <c r="E7772" t="s">
        <v>10</v>
      </c>
      <c r="F7772">
        <v>2018</v>
      </c>
      <c r="G7772" s="4" t="s">
        <v>32</v>
      </c>
      <c r="H7772" t="str">
        <f>VLOOKUP(G7772,States!$A$1:$B$71,2,0)</f>
        <v>California</v>
      </c>
      <c r="I7772" t="str">
        <f>VLOOKUP(H7772,Table2[[State]:[Kürzel für Highcharts]],2,0)</f>
        <v>CA</v>
      </c>
    </row>
    <row r="7773" spans="1:9">
      <c r="A7773">
        <v>9</v>
      </c>
      <c r="B7773" s="3">
        <v>43121</v>
      </c>
      <c r="C7773">
        <v>1.75</v>
      </c>
      <c r="D7773">
        <v>94441.5</v>
      </c>
      <c r="E7773" t="s">
        <v>10</v>
      </c>
      <c r="F7773">
        <v>2018</v>
      </c>
      <c r="G7773" s="4" t="s">
        <v>32</v>
      </c>
      <c r="H7773" t="str">
        <f>VLOOKUP(G7773,States!$A$1:$B$71,2,0)</f>
        <v>California</v>
      </c>
      <c r="I7773" t="str">
        <f>VLOOKUP(H7773,Table2[[State]:[Kürzel für Highcharts]],2,0)</f>
        <v>CA</v>
      </c>
    </row>
    <row r="7774" spans="1:9">
      <c r="A7774">
        <v>10</v>
      </c>
      <c r="B7774" s="3">
        <v>43114</v>
      </c>
      <c r="C7774">
        <v>1.68</v>
      </c>
      <c r="D7774">
        <v>106624.63</v>
      </c>
      <c r="E7774" t="s">
        <v>10</v>
      </c>
      <c r="F7774">
        <v>2018</v>
      </c>
      <c r="G7774" s="4" t="s">
        <v>32</v>
      </c>
      <c r="H7774" t="str">
        <f>VLOOKUP(G7774,States!$A$1:$B$71,2,0)</f>
        <v>California</v>
      </c>
      <c r="I7774" t="str">
        <f>VLOOKUP(H7774,Table2[[State]:[Kürzel für Highcharts]],2,0)</f>
        <v>CA</v>
      </c>
    </row>
    <row r="7775" spans="1:9">
      <c r="A7775">
        <v>11</v>
      </c>
      <c r="B7775" s="3">
        <v>43107</v>
      </c>
      <c r="C7775">
        <v>1.8</v>
      </c>
      <c r="D7775">
        <v>87517.23</v>
      </c>
      <c r="E7775" t="s">
        <v>10</v>
      </c>
      <c r="F7775">
        <v>2018</v>
      </c>
      <c r="G7775" s="4" t="s">
        <v>32</v>
      </c>
      <c r="H7775" t="str">
        <f>VLOOKUP(G7775,States!$A$1:$B$71,2,0)</f>
        <v>California</v>
      </c>
      <c r="I7775" t="str">
        <f>VLOOKUP(H7775,Table2[[State]:[Kürzel für Highcharts]],2,0)</f>
        <v>CA</v>
      </c>
    </row>
    <row r="7776" spans="1:9">
      <c r="A7776">
        <v>0</v>
      </c>
      <c r="B7776" s="3">
        <v>42365</v>
      </c>
      <c r="C7776">
        <v>1.04</v>
      </c>
      <c r="D7776">
        <v>61654.94</v>
      </c>
      <c r="E7776" t="s">
        <v>8</v>
      </c>
      <c r="F7776">
        <v>2015</v>
      </c>
      <c r="G7776" s="4" t="s">
        <v>33</v>
      </c>
      <c r="H7776" t="str">
        <f>VLOOKUP(G7776,States!$A$1:$B$71,2,0)</f>
        <v>Kentucky</v>
      </c>
      <c r="I7776" t="str">
        <f>VLOOKUP(H7776,Table2[[State]:[Kürzel für Highcharts]],2,0)</f>
        <v>KY</v>
      </c>
    </row>
    <row r="7777" spans="1:9">
      <c r="A7777">
        <v>1</v>
      </c>
      <c r="B7777" s="3">
        <v>42358</v>
      </c>
      <c r="C7777">
        <v>1.05</v>
      </c>
      <c r="D7777">
        <v>56443.43</v>
      </c>
      <c r="E7777" t="s">
        <v>8</v>
      </c>
      <c r="F7777">
        <v>2015</v>
      </c>
      <c r="G7777" s="4" t="s">
        <v>33</v>
      </c>
      <c r="H7777" t="str">
        <f>VLOOKUP(G7777,States!$A$1:$B$71,2,0)</f>
        <v>Kentucky</v>
      </c>
      <c r="I7777" t="str">
        <f>VLOOKUP(H7777,Table2[[State]:[Kürzel für Highcharts]],2,0)</f>
        <v>KY</v>
      </c>
    </row>
    <row r="7778" spans="1:9">
      <c r="A7778">
        <v>2</v>
      </c>
      <c r="B7778" s="3">
        <v>42351</v>
      </c>
      <c r="C7778">
        <v>0.91</v>
      </c>
      <c r="D7778">
        <v>76543.820000000007</v>
      </c>
      <c r="E7778" t="s">
        <v>8</v>
      </c>
      <c r="F7778">
        <v>2015</v>
      </c>
      <c r="G7778" s="4" t="s">
        <v>33</v>
      </c>
      <c r="H7778" t="str">
        <f>VLOOKUP(G7778,States!$A$1:$B$71,2,0)</f>
        <v>Kentucky</v>
      </c>
      <c r="I7778" t="str">
        <f>VLOOKUP(H7778,Table2[[State]:[Kürzel für Highcharts]],2,0)</f>
        <v>KY</v>
      </c>
    </row>
    <row r="7779" spans="1:9">
      <c r="A7779">
        <v>3</v>
      </c>
      <c r="B7779" s="3">
        <v>42344</v>
      </c>
      <c r="C7779">
        <v>0.83</v>
      </c>
      <c r="D7779">
        <v>103277.35</v>
      </c>
      <c r="E7779" t="s">
        <v>8</v>
      </c>
      <c r="F7779">
        <v>2015</v>
      </c>
      <c r="G7779" s="4" t="s">
        <v>33</v>
      </c>
      <c r="H7779" t="str">
        <f>VLOOKUP(G7779,States!$A$1:$B$71,2,0)</f>
        <v>Kentucky</v>
      </c>
      <c r="I7779" t="str">
        <f>VLOOKUP(H7779,Table2[[State]:[Kürzel für Highcharts]],2,0)</f>
        <v>KY</v>
      </c>
    </row>
    <row r="7780" spans="1:9">
      <c r="A7780">
        <v>4</v>
      </c>
      <c r="B7780" s="3">
        <v>42337</v>
      </c>
      <c r="C7780">
        <v>0.97</v>
      </c>
      <c r="D7780">
        <v>58667.71</v>
      </c>
      <c r="E7780" t="s">
        <v>8</v>
      </c>
      <c r="F7780">
        <v>2015</v>
      </c>
      <c r="G7780" s="4" t="s">
        <v>33</v>
      </c>
      <c r="H7780" t="str">
        <f>VLOOKUP(G7780,States!$A$1:$B$71,2,0)</f>
        <v>Kentucky</v>
      </c>
      <c r="I7780" t="str">
        <f>VLOOKUP(H7780,Table2[[State]:[Kürzel für Highcharts]],2,0)</f>
        <v>KY</v>
      </c>
    </row>
    <row r="7781" spans="1:9">
      <c r="A7781">
        <v>5</v>
      </c>
      <c r="B7781" s="3">
        <v>42330</v>
      </c>
      <c r="C7781">
        <v>1.01</v>
      </c>
      <c r="D7781">
        <v>60971.360000000001</v>
      </c>
      <c r="E7781" t="s">
        <v>8</v>
      </c>
      <c r="F7781">
        <v>2015</v>
      </c>
      <c r="G7781" s="4" t="s">
        <v>33</v>
      </c>
      <c r="H7781" t="str">
        <f>VLOOKUP(G7781,States!$A$1:$B$71,2,0)</f>
        <v>Kentucky</v>
      </c>
      <c r="I7781" t="str">
        <f>VLOOKUP(H7781,Table2[[State]:[Kürzel für Highcharts]],2,0)</f>
        <v>KY</v>
      </c>
    </row>
    <row r="7782" spans="1:9">
      <c r="A7782">
        <v>6</v>
      </c>
      <c r="B7782" s="3">
        <v>42323</v>
      </c>
      <c r="C7782">
        <v>1.04</v>
      </c>
      <c r="D7782">
        <v>58816.5</v>
      </c>
      <c r="E7782" t="s">
        <v>8</v>
      </c>
      <c r="F7782">
        <v>2015</v>
      </c>
      <c r="G7782" s="4" t="s">
        <v>33</v>
      </c>
      <c r="H7782" t="str">
        <f>VLOOKUP(G7782,States!$A$1:$B$71,2,0)</f>
        <v>Kentucky</v>
      </c>
      <c r="I7782" t="str">
        <f>VLOOKUP(H7782,Table2[[State]:[Kürzel für Highcharts]],2,0)</f>
        <v>KY</v>
      </c>
    </row>
    <row r="7783" spans="1:9">
      <c r="A7783">
        <v>7</v>
      </c>
      <c r="B7783" s="3">
        <v>42316</v>
      </c>
      <c r="C7783">
        <v>0.93</v>
      </c>
      <c r="D7783">
        <v>86929.62</v>
      </c>
      <c r="E7783" t="s">
        <v>8</v>
      </c>
      <c r="F7783">
        <v>2015</v>
      </c>
      <c r="G7783" s="4" t="s">
        <v>33</v>
      </c>
      <c r="H7783" t="str">
        <f>VLOOKUP(G7783,States!$A$1:$B$71,2,0)</f>
        <v>Kentucky</v>
      </c>
      <c r="I7783" t="str">
        <f>VLOOKUP(H7783,Table2[[State]:[Kürzel für Highcharts]],2,0)</f>
        <v>KY</v>
      </c>
    </row>
    <row r="7784" spans="1:9">
      <c r="A7784">
        <v>8</v>
      </c>
      <c r="B7784" s="3">
        <v>42309</v>
      </c>
      <c r="C7784">
        <v>0.89</v>
      </c>
      <c r="D7784">
        <v>103768.67</v>
      </c>
      <c r="E7784" t="s">
        <v>8</v>
      </c>
      <c r="F7784">
        <v>2015</v>
      </c>
      <c r="G7784" s="4" t="s">
        <v>33</v>
      </c>
      <c r="H7784" t="str">
        <f>VLOOKUP(G7784,States!$A$1:$B$71,2,0)</f>
        <v>Kentucky</v>
      </c>
      <c r="I7784" t="str">
        <f>VLOOKUP(H7784,Table2[[State]:[Kürzel für Highcharts]],2,0)</f>
        <v>KY</v>
      </c>
    </row>
    <row r="7785" spans="1:9">
      <c r="A7785">
        <v>9</v>
      </c>
      <c r="B7785" s="3">
        <v>42302</v>
      </c>
      <c r="C7785">
        <v>1.06</v>
      </c>
      <c r="D7785">
        <v>64602.5</v>
      </c>
      <c r="E7785" t="s">
        <v>8</v>
      </c>
      <c r="F7785">
        <v>2015</v>
      </c>
      <c r="G7785" s="4" t="s">
        <v>33</v>
      </c>
      <c r="H7785" t="str">
        <f>VLOOKUP(G7785,States!$A$1:$B$71,2,0)</f>
        <v>Kentucky</v>
      </c>
      <c r="I7785" t="str">
        <f>VLOOKUP(H7785,Table2[[State]:[Kürzel für Highcharts]],2,0)</f>
        <v>KY</v>
      </c>
    </row>
    <row r="7786" spans="1:9">
      <c r="A7786">
        <v>10</v>
      </c>
      <c r="B7786" s="3">
        <v>42295</v>
      </c>
      <c r="C7786">
        <v>1.03</v>
      </c>
      <c r="D7786">
        <v>74092.73</v>
      </c>
      <c r="E7786" t="s">
        <v>8</v>
      </c>
      <c r="F7786">
        <v>2015</v>
      </c>
      <c r="G7786" s="4" t="s">
        <v>33</v>
      </c>
      <c r="H7786" t="str">
        <f>VLOOKUP(G7786,States!$A$1:$B$71,2,0)</f>
        <v>Kentucky</v>
      </c>
      <c r="I7786" t="str">
        <f>VLOOKUP(H7786,Table2[[State]:[Kürzel für Highcharts]],2,0)</f>
        <v>KY</v>
      </c>
    </row>
    <row r="7787" spans="1:9">
      <c r="A7787">
        <v>11</v>
      </c>
      <c r="B7787" s="3">
        <v>42288</v>
      </c>
      <c r="C7787">
        <v>1.03</v>
      </c>
      <c r="D7787">
        <v>74536.59</v>
      </c>
      <c r="E7787" t="s">
        <v>8</v>
      </c>
      <c r="F7787">
        <v>2015</v>
      </c>
      <c r="G7787" s="4" t="s">
        <v>33</v>
      </c>
      <c r="H7787" t="str">
        <f>VLOOKUP(G7787,States!$A$1:$B$71,2,0)</f>
        <v>Kentucky</v>
      </c>
      <c r="I7787" t="str">
        <f>VLOOKUP(H7787,Table2[[State]:[Kürzel für Highcharts]],2,0)</f>
        <v>KY</v>
      </c>
    </row>
    <row r="7788" spans="1:9">
      <c r="A7788">
        <v>12</v>
      </c>
      <c r="B7788" s="3">
        <v>42281</v>
      </c>
      <c r="C7788">
        <v>1.1100000000000001</v>
      </c>
      <c r="D7788">
        <v>63157.22</v>
      </c>
      <c r="E7788" t="s">
        <v>8</v>
      </c>
      <c r="F7788">
        <v>2015</v>
      </c>
      <c r="G7788" s="4" t="s">
        <v>33</v>
      </c>
      <c r="H7788" t="str">
        <f>VLOOKUP(G7788,States!$A$1:$B$71,2,0)</f>
        <v>Kentucky</v>
      </c>
      <c r="I7788" t="str">
        <f>VLOOKUP(H7788,Table2[[State]:[Kürzel für Highcharts]],2,0)</f>
        <v>KY</v>
      </c>
    </row>
    <row r="7789" spans="1:9">
      <c r="A7789">
        <v>13</v>
      </c>
      <c r="B7789" s="3">
        <v>42274</v>
      </c>
      <c r="C7789">
        <v>1.18</v>
      </c>
      <c r="D7789">
        <v>60980.52</v>
      </c>
      <c r="E7789" t="s">
        <v>8</v>
      </c>
      <c r="F7789">
        <v>2015</v>
      </c>
      <c r="G7789" s="4" t="s">
        <v>33</v>
      </c>
      <c r="H7789" t="str">
        <f>VLOOKUP(G7789,States!$A$1:$B$71,2,0)</f>
        <v>Kentucky</v>
      </c>
      <c r="I7789" t="str">
        <f>VLOOKUP(H7789,Table2[[State]:[Kürzel für Highcharts]],2,0)</f>
        <v>KY</v>
      </c>
    </row>
    <row r="7790" spans="1:9">
      <c r="A7790">
        <v>14</v>
      </c>
      <c r="B7790" s="3">
        <v>42267</v>
      </c>
      <c r="C7790">
        <v>1.05</v>
      </c>
      <c r="D7790">
        <v>71064.710000000006</v>
      </c>
      <c r="E7790" t="s">
        <v>8</v>
      </c>
      <c r="F7790">
        <v>2015</v>
      </c>
      <c r="G7790" s="4" t="s">
        <v>33</v>
      </c>
      <c r="H7790" t="str">
        <f>VLOOKUP(G7790,States!$A$1:$B$71,2,0)</f>
        <v>Kentucky</v>
      </c>
      <c r="I7790" t="str">
        <f>VLOOKUP(H7790,Table2[[State]:[Kürzel für Highcharts]],2,0)</f>
        <v>KY</v>
      </c>
    </row>
    <row r="7791" spans="1:9">
      <c r="A7791">
        <v>15</v>
      </c>
      <c r="B7791" s="3">
        <v>42260</v>
      </c>
      <c r="C7791">
        <v>0.98</v>
      </c>
      <c r="D7791">
        <v>85919.67</v>
      </c>
      <c r="E7791" t="s">
        <v>8</v>
      </c>
      <c r="F7791">
        <v>2015</v>
      </c>
      <c r="G7791" s="4" t="s">
        <v>33</v>
      </c>
      <c r="H7791" t="str">
        <f>VLOOKUP(G7791,States!$A$1:$B$71,2,0)</f>
        <v>Kentucky</v>
      </c>
      <c r="I7791" t="str">
        <f>VLOOKUP(H7791,Table2[[State]:[Kürzel für Highcharts]],2,0)</f>
        <v>KY</v>
      </c>
    </row>
    <row r="7792" spans="1:9">
      <c r="A7792">
        <v>16</v>
      </c>
      <c r="B7792" s="3">
        <v>42253</v>
      </c>
      <c r="C7792">
        <v>0.98</v>
      </c>
      <c r="D7792">
        <v>98154.04</v>
      </c>
      <c r="E7792" t="s">
        <v>8</v>
      </c>
      <c r="F7792">
        <v>2015</v>
      </c>
      <c r="G7792" s="4" t="s">
        <v>33</v>
      </c>
      <c r="H7792" t="str">
        <f>VLOOKUP(G7792,States!$A$1:$B$71,2,0)</f>
        <v>Kentucky</v>
      </c>
      <c r="I7792" t="str">
        <f>VLOOKUP(H7792,Table2[[State]:[Kürzel für Highcharts]],2,0)</f>
        <v>KY</v>
      </c>
    </row>
    <row r="7793" spans="1:9">
      <c r="A7793">
        <v>17</v>
      </c>
      <c r="B7793" s="3">
        <v>42246</v>
      </c>
      <c r="C7793">
        <v>1.1299999999999999</v>
      </c>
      <c r="D7793">
        <v>70164.740000000005</v>
      </c>
      <c r="E7793" t="s">
        <v>8</v>
      </c>
      <c r="F7793">
        <v>2015</v>
      </c>
      <c r="G7793" s="4" t="s">
        <v>33</v>
      </c>
      <c r="H7793" t="str">
        <f>VLOOKUP(G7793,States!$A$1:$B$71,2,0)</f>
        <v>Kentucky</v>
      </c>
      <c r="I7793" t="str">
        <f>VLOOKUP(H7793,Table2[[State]:[Kürzel für Highcharts]],2,0)</f>
        <v>KY</v>
      </c>
    </row>
    <row r="7794" spans="1:9">
      <c r="A7794">
        <v>18</v>
      </c>
      <c r="B7794" s="3">
        <v>42239</v>
      </c>
      <c r="C7794">
        <v>1.1499999999999999</v>
      </c>
      <c r="D7794">
        <v>65333.2</v>
      </c>
      <c r="E7794" t="s">
        <v>8</v>
      </c>
      <c r="F7794">
        <v>2015</v>
      </c>
      <c r="G7794" s="4" t="s">
        <v>33</v>
      </c>
      <c r="H7794" t="str">
        <f>VLOOKUP(G7794,States!$A$1:$B$71,2,0)</f>
        <v>Kentucky</v>
      </c>
      <c r="I7794" t="str">
        <f>VLOOKUP(H7794,Table2[[State]:[Kürzel für Highcharts]],2,0)</f>
        <v>KY</v>
      </c>
    </row>
    <row r="7795" spans="1:9">
      <c r="A7795">
        <v>19</v>
      </c>
      <c r="B7795" s="3">
        <v>42232</v>
      </c>
      <c r="C7795">
        <v>1.0900000000000001</v>
      </c>
      <c r="D7795">
        <v>78926.899999999994</v>
      </c>
      <c r="E7795" t="s">
        <v>8</v>
      </c>
      <c r="F7795">
        <v>2015</v>
      </c>
      <c r="G7795" s="4" t="s">
        <v>33</v>
      </c>
      <c r="H7795" t="str">
        <f>VLOOKUP(G7795,States!$A$1:$B$71,2,0)</f>
        <v>Kentucky</v>
      </c>
      <c r="I7795" t="str">
        <f>VLOOKUP(H7795,Table2[[State]:[Kürzel für Highcharts]],2,0)</f>
        <v>KY</v>
      </c>
    </row>
    <row r="7796" spans="1:9">
      <c r="A7796">
        <v>20</v>
      </c>
      <c r="B7796" s="3">
        <v>42225</v>
      </c>
      <c r="C7796">
        <v>1.08</v>
      </c>
      <c r="D7796">
        <v>83592.89</v>
      </c>
      <c r="E7796" t="s">
        <v>8</v>
      </c>
      <c r="F7796">
        <v>2015</v>
      </c>
      <c r="G7796" s="4" t="s">
        <v>33</v>
      </c>
      <c r="H7796" t="str">
        <f>VLOOKUP(G7796,States!$A$1:$B$71,2,0)</f>
        <v>Kentucky</v>
      </c>
      <c r="I7796" t="str">
        <f>VLOOKUP(H7796,Table2[[State]:[Kürzel für Highcharts]],2,0)</f>
        <v>KY</v>
      </c>
    </row>
    <row r="7797" spans="1:9">
      <c r="A7797">
        <v>21</v>
      </c>
      <c r="B7797" s="3">
        <v>42218</v>
      </c>
      <c r="C7797">
        <v>0.93</v>
      </c>
      <c r="D7797">
        <v>91136.65</v>
      </c>
      <c r="E7797" t="s">
        <v>8</v>
      </c>
      <c r="F7797">
        <v>2015</v>
      </c>
      <c r="G7797" s="4" t="s">
        <v>33</v>
      </c>
      <c r="H7797" t="str">
        <f>VLOOKUP(G7797,States!$A$1:$B$71,2,0)</f>
        <v>Kentucky</v>
      </c>
      <c r="I7797" t="str">
        <f>VLOOKUP(H7797,Table2[[State]:[Kürzel für Highcharts]],2,0)</f>
        <v>KY</v>
      </c>
    </row>
    <row r="7798" spans="1:9">
      <c r="A7798">
        <v>22</v>
      </c>
      <c r="B7798" s="3">
        <v>42211</v>
      </c>
      <c r="C7798">
        <v>0.88</v>
      </c>
      <c r="D7798">
        <v>99545.41</v>
      </c>
      <c r="E7798" t="s">
        <v>8</v>
      </c>
      <c r="F7798">
        <v>2015</v>
      </c>
      <c r="G7798" s="4" t="s">
        <v>33</v>
      </c>
      <c r="H7798" t="str">
        <f>VLOOKUP(G7798,States!$A$1:$B$71,2,0)</f>
        <v>Kentucky</v>
      </c>
      <c r="I7798" t="str">
        <f>VLOOKUP(H7798,Table2[[State]:[Kürzel für Highcharts]],2,0)</f>
        <v>KY</v>
      </c>
    </row>
    <row r="7799" spans="1:9">
      <c r="A7799">
        <v>23</v>
      </c>
      <c r="B7799" s="3">
        <v>42204</v>
      </c>
      <c r="C7799">
        <v>1.08</v>
      </c>
      <c r="D7799">
        <v>77503.360000000001</v>
      </c>
      <c r="E7799" t="s">
        <v>8</v>
      </c>
      <c r="F7799">
        <v>2015</v>
      </c>
      <c r="G7799" s="4" t="s">
        <v>33</v>
      </c>
      <c r="H7799" t="str">
        <f>VLOOKUP(G7799,States!$A$1:$B$71,2,0)</f>
        <v>Kentucky</v>
      </c>
      <c r="I7799" t="str">
        <f>VLOOKUP(H7799,Table2[[State]:[Kürzel für Highcharts]],2,0)</f>
        <v>KY</v>
      </c>
    </row>
    <row r="7800" spans="1:9">
      <c r="A7800">
        <v>24</v>
      </c>
      <c r="B7800" s="3">
        <v>42197</v>
      </c>
      <c r="C7800">
        <v>1.1299999999999999</v>
      </c>
      <c r="D7800">
        <v>72693.94</v>
      </c>
      <c r="E7800" t="s">
        <v>8</v>
      </c>
      <c r="F7800">
        <v>2015</v>
      </c>
      <c r="G7800" s="4" t="s">
        <v>33</v>
      </c>
      <c r="H7800" t="str">
        <f>VLOOKUP(G7800,States!$A$1:$B$71,2,0)</f>
        <v>Kentucky</v>
      </c>
      <c r="I7800" t="str">
        <f>VLOOKUP(H7800,Table2[[State]:[Kürzel für Highcharts]],2,0)</f>
        <v>KY</v>
      </c>
    </row>
    <row r="7801" spans="1:9">
      <c r="A7801">
        <v>25</v>
      </c>
      <c r="B7801" s="3">
        <v>42190</v>
      </c>
      <c r="C7801">
        <v>1.1499999999999999</v>
      </c>
      <c r="D7801">
        <v>81748.59</v>
      </c>
      <c r="E7801" t="s">
        <v>8</v>
      </c>
      <c r="F7801">
        <v>2015</v>
      </c>
      <c r="G7801" s="4" t="s">
        <v>33</v>
      </c>
      <c r="H7801" t="str">
        <f>VLOOKUP(G7801,States!$A$1:$B$71,2,0)</f>
        <v>Kentucky</v>
      </c>
      <c r="I7801" t="str">
        <f>VLOOKUP(H7801,Table2[[State]:[Kürzel für Highcharts]],2,0)</f>
        <v>KY</v>
      </c>
    </row>
    <row r="7802" spans="1:9">
      <c r="A7802">
        <v>26</v>
      </c>
      <c r="B7802" s="3">
        <v>42183</v>
      </c>
      <c r="C7802">
        <v>1.1499999999999999</v>
      </c>
      <c r="D7802">
        <v>69230.740000000005</v>
      </c>
      <c r="E7802" t="s">
        <v>8</v>
      </c>
      <c r="F7802">
        <v>2015</v>
      </c>
      <c r="G7802" s="4" t="s">
        <v>33</v>
      </c>
      <c r="H7802" t="str">
        <f>VLOOKUP(G7802,States!$A$1:$B$71,2,0)</f>
        <v>Kentucky</v>
      </c>
      <c r="I7802" t="str">
        <f>VLOOKUP(H7802,Table2[[State]:[Kürzel für Highcharts]],2,0)</f>
        <v>KY</v>
      </c>
    </row>
    <row r="7803" spans="1:9">
      <c r="A7803">
        <v>27</v>
      </c>
      <c r="B7803" s="3">
        <v>42176</v>
      </c>
      <c r="C7803">
        <v>1.17</v>
      </c>
      <c r="D7803">
        <v>78272.570000000007</v>
      </c>
      <c r="E7803" t="s">
        <v>8</v>
      </c>
      <c r="F7803">
        <v>2015</v>
      </c>
      <c r="G7803" s="4" t="s">
        <v>33</v>
      </c>
      <c r="H7803" t="str">
        <f>VLOOKUP(G7803,States!$A$1:$B$71,2,0)</f>
        <v>Kentucky</v>
      </c>
      <c r="I7803" t="str">
        <f>VLOOKUP(H7803,Table2[[State]:[Kürzel für Highcharts]],2,0)</f>
        <v>KY</v>
      </c>
    </row>
    <row r="7804" spans="1:9">
      <c r="A7804">
        <v>28</v>
      </c>
      <c r="B7804" s="3">
        <v>42169</v>
      </c>
      <c r="C7804">
        <v>1.07</v>
      </c>
      <c r="D7804">
        <v>82364.210000000006</v>
      </c>
      <c r="E7804" t="s">
        <v>8</v>
      </c>
      <c r="F7804">
        <v>2015</v>
      </c>
      <c r="G7804" s="4" t="s">
        <v>33</v>
      </c>
      <c r="H7804" t="str">
        <f>VLOOKUP(G7804,States!$A$1:$B$71,2,0)</f>
        <v>Kentucky</v>
      </c>
      <c r="I7804" t="str">
        <f>VLOOKUP(H7804,Table2[[State]:[Kürzel für Highcharts]],2,0)</f>
        <v>KY</v>
      </c>
    </row>
    <row r="7805" spans="1:9">
      <c r="A7805">
        <v>29</v>
      </c>
      <c r="B7805" s="3">
        <v>42162</v>
      </c>
      <c r="C7805">
        <v>1.01</v>
      </c>
      <c r="D7805">
        <v>98865.51</v>
      </c>
      <c r="E7805" t="s">
        <v>8</v>
      </c>
      <c r="F7805">
        <v>2015</v>
      </c>
      <c r="G7805" s="4" t="s">
        <v>33</v>
      </c>
      <c r="H7805" t="str">
        <f>VLOOKUP(G7805,States!$A$1:$B$71,2,0)</f>
        <v>Kentucky</v>
      </c>
      <c r="I7805" t="str">
        <f>VLOOKUP(H7805,Table2[[State]:[Kürzel für Highcharts]],2,0)</f>
        <v>KY</v>
      </c>
    </row>
    <row r="7806" spans="1:9">
      <c r="A7806">
        <v>30</v>
      </c>
      <c r="B7806" s="3">
        <v>42155</v>
      </c>
      <c r="C7806">
        <v>1</v>
      </c>
      <c r="D7806">
        <v>92345.33</v>
      </c>
      <c r="E7806" t="s">
        <v>8</v>
      </c>
      <c r="F7806">
        <v>2015</v>
      </c>
      <c r="G7806" s="4" t="s">
        <v>33</v>
      </c>
      <c r="H7806" t="str">
        <f>VLOOKUP(G7806,States!$A$1:$B$71,2,0)</f>
        <v>Kentucky</v>
      </c>
      <c r="I7806" t="str">
        <f>VLOOKUP(H7806,Table2[[State]:[Kürzel für Highcharts]],2,0)</f>
        <v>KY</v>
      </c>
    </row>
    <row r="7807" spans="1:9">
      <c r="A7807">
        <v>31</v>
      </c>
      <c r="B7807" s="3">
        <v>42148</v>
      </c>
      <c r="C7807">
        <v>1.05</v>
      </c>
      <c r="D7807">
        <v>79567.66</v>
      </c>
      <c r="E7807" t="s">
        <v>8</v>
      </c>
      <c r="F7807">
        <v>2015</v>
      </c>
      <c r="G7807" s="4" t="s">
        <v>33</v>
      </c>
      <c r="H7807" t="str">
        <f>VLOOKUP(G7807,States!$A$1:$B$71,2,0)</f>
        <v>Kentucky</v>
      </c>
      <c r="I7807" t="str">
        <f>VLOOKUP(H7807,Table2[[State]:[Kürzel für Highcharts]],2,0)</f>
        <v>KY</v>
      </c>
    </row>
    <row r="7808" spans="1:9">
      <c r="A7808">
        <v>32</v>
      </c>
      <c r="B7808" s="3">
        <v>42141</v>
      </c>
      <c r="C7808">
        <v>1.2</v>
      </c>
      <c r="D7808">
        <v>73537.14</v>
      </c>
      <c r="E7808" t="s">
        <v>8</v>
      </c>
      <c r="F7808">
        <v>2015</v>
      </c>
      <c r="G7808" s="4" t="s">
        <v>33</v>
      </c>
      <c r="H7808" t="str">
        <f>VLOOKUP(G7808,States!$A$1:$B$71,2,0)</f>
        <v>Kentucky</v>
      </c>
      <c r="I7808" t="str">
        <f>VLOOKUP(H7808,Table2[[State]:[Kürzel für Highcharts]],2,0)</f>
        <v>KY</v>
      </c>
    </row>
    <row r="7809" spans="1:9">
      <c r="A7809">
        <v>33</v>
      </c>
      <c r="B7809" s="3">
        <v>42134</v>
      </c>
      <c r="C7809">
        <v>1.1000000000000001</v>
      </c>
      <c r="D7809">
        <v>85446.43</v>
      </c>
      <c r="E7809" t="s">
        <v>8</v>
      </c>
      <c r="F7809">
        <v>2015</v>
      </c>
      <c r="G7809" s="4" t="s">
        <v>33</v>
      </c>
      <c r="H7809" t="str">
        <f>VLOOKUP(G7809,States!$A$1:$B$71,2,0)</f>
        <v>Kentucky</v>
      </c>
      <c r="I7809" t="str">
        <f>VLOOKUP(H7809,Table2[[State]:[Kürzel für Highcharts]],2,0)</f>
        <v>KY</v>
      </c>
    </row>
    <row r="7810" spans="1:9">
      <c r="A7810">
        <v>34</v>
      </c>
      <c r="B7810" s="3">
        <v>42127</v>
      </c>
      <c r="C7810">
        <v>1.03</v>
      </c>
      <c r="D7810">
        <v>95550.51</v>
      </c>
      <c r="E7810" t="s">
        <v>8</v>
      </c>
      <c r="F7810">
        <v>2015</v>
      </c>
      <c r="G7810" s="4" t="s">
        <v>33</v>
      </c>
      <c r="H7810" t="str">
        <f>VLOOKUP(G7810,States!$A$1:$B$71,2,0)</f>
        <v>Kentucky</v>
      </c>
      <c r="I7810" t="str">
        <f>VLOOKUP(H7810,Table2[[State]:[Kürzel für Highcharts]],2,0)</f>
        <v>KY</v>
      </c>
    </row>
    <row r="7811" spans="1:9">
      <c r="A7811">
        <v>35</v>
      </c>
      <c r="B7811" s="3">
        <v>42120</v>
      </c>
      <c r="C7811">
        <v>1.21</v>
      </c>
      <c r="D7811">
        <v>65742.399999999994</v>
      </c>
      <c r="E7811" t="s">
        <v>8</v>
      </c>
      <c r="F7811">
        <v>2015</v>
      </c>
      <c r="G7811" s="4" t="s">
        <v>33</v>
      </c>
      <c r="H7811" t="str">
        <f>VLOOKUP(G7811,States!$A$1:$B$71,2,0)</f>
        <v>Kentucky</v>
      </c>
      <c r="I7811" t="str">
        <f>VLOOKUP(H7811,Table2[[State]:[Kürzel für Highcharts]],2,0)</f>
        <v>KY</v>
      </c>
    </row>
    <row r="7812" spans="1:9">
      <c r="A7812">
        <v>36</v>
      </c>
      <c r="B7812" s="3">
        <v>42113</v>
      </c>
      <c r="C7812">
        <v>1.01</v>
      </c>
      <c r="D7812">
        <v>95959.08</v>
      </c>
      <c r="E7812" t="s">
        <v>8</v>
      </c>
      <c r="F7812">
        <v>2015</v>
      </c>
      <c r="G7812" s="4" t="s">
        <v>33</v>
      </c>
      <c r="H7812" t="str">
        <f>VLOOKUP(G7812,States!$A$1:$B$71,2,0)</f>
        <v>Kentucky</v>
      </c>
      <c r="I7812" t="str">
        <f>VLOOKUP(H7812,Table2[[State]:[Kürzel für Highcharts]],2,0)</f>
        <v>KY</v>
      </c>
    </row>
    <row r="7813" spans="1:9">
      <c r="A7813">
        <v>37</v>
      </c>
      <c r="B7813" s="3">
        <v>42106</v>
      </c>
      <c r="C7813">
        <v>0.97</v>
      </c>
      <c r="D7813">
        <v>88236.19</v>
      </c>
      <c r="E7813" t="s">
        <v>8</v>
      </c>
      <c r="F7813">
        <v>2015</v>
      </c>
      <c r="G7813" s="4" t="s">
        <v>33</v>
      </c>
      <c r="H7813" t="str">
        <f>VLOOKUP(G7813,States!$A$1:$B$71,2,0)</f>
        <v>Kentucky</v>
      </c>
      <c r="I7813" t="str">
        <f>VLOOKUP(H7813,Table2[[State]:[Kürzel für Highcharts]],2,0)</f>
        <v>KY</v>
      </c>
    </row>
    <row r="7814" spans="1:9">
      <c r="A7814">
        <v>38</v>
      </c>
      <c r="B7814" s="3">
        <v>42099</v>
      </c>
      <c r="C7814">
        <v>1.08</v>
      </c>
      <c r="D7814">
        <v>75626.3</v>
      </c>
      <c r="E7814" t="s">
        <v>8</v>
      </c>
      <c r="F7814">
        <v>2015</v>
      </c>
      <c r="G7814" s="4" t="s">
        <v>33</v>
      </c>
      <c r="H7814" t="str">
        <f>VLOOKUP(G7814,States!$A$1:$B$71,2,0)</f>
        <v>Kentucky</v>
      </c>
      <c r="I7814" t="str">
        <f>VLOOKUP(H7814,Table2[[State]:[Kürzel für Highcharts]],2,0)</f>
        <v>KY</v>
      </c>
    </row>
    <row r="7815" spans="1:9">
      <c r="A7815">
        <v>39</v>
      </c>
      <c r="B7815" s="3">
        <v>42092</v>
      </c>
      <c r="C7815">
        <v>1</v>
      </c>
      <c r="D7815">
        <v>93802.08</v>
      </c>
      <c r="E7815" t="s">
        <v>8</v>
      </c>
      <c r="F7815">
        <v>2015</v>
      </c>
      <c r="G7815" s="4" t="s">
        <v>33</v>
      </c>
      <c r="H7815" t="str">
        <f>VLOOKUP(G7815,States!$A$1:$B$71,2,0)</f>
        <v>Kentucky</v>
      </c>
      <c r="I7815" t="str">
        <f>VLOOKUP(H7815,Table2[[State]:[Kürzel für Highcharts]],2,0)</f>
        <v>KY</v>
      </c>
    </row>
    <row r="7816" spans="1:9">
      <c r="A7816">
        <v>40</v>
      </c>
      <c r="B7816" s="3">
        <v>42085</v>
      </c>
      <c r="C7816">
        <v>0.99</v>
      </c>
      <c r="D7816">
        <v>95101.27</v>
      </c>
      <c r="E7816" t="s">
        <v>8</v>
      </c>
      <c r="F7816">
        <v>2015</v>
      </c>
      <c r="G7816" s="4" t="s">
        <v>33</v>
      </c>
      <c r="H7816" t="str">
        <f>VLOOKUP(G7816,States!$A$1:$B$71,2,0)</f>
        <v>Kentucky</v>
      </c>
      <c r="I7816" t="str">
        <f>VLOOKUP(H7816,Table2[[State]:[Kürzel für Highcharts]],2,0)</f>
        <v>KY</v>
      </c>
    </row>
    <row r="7817" spans="1:9">
      <c r="A7817">
        <v>41</v>
      </c>
      <c r="B7817" s="3">
        <v>42078</v>
      </c>
      <c r="C7817">
        <v>1.21</v>
      </c>
      <c r="D7817">
        <v>56870.1</v>
      </c>
      <c r="E7817" t="s">
        <v>8</v>
      </c>
      <c r="F7817">
        <v>2015</v>
      </c>
      <c r="G7817" s="4" t="s">
        <v>33</v>
      </c>
      <c r="H7817" t="str">
        <f>VLOOKUP(G7817,States!$A$1:$B$71,2,0)</f>
        <v>Kentucky</v>
      </c>
      <c r="I7817" t="str">
        <f>VLOOKUP(H7817,Table2[[State]:[Kürzel für Highcharts]],2,0)</f>
        <v>KY</v>
      </c>
    </row>
    <row r="7818" spans="1:9">
      <c r="A7818">
        <v>42</v>
      </c>
      <c r="B7818" s="3">
        <v>42071</v>
      </c>
      <c r="C7818">
        <v>1.18</v>
      </c>
      <c r="D7818">
        <v>62728.85</v>
      </c>
      <c r="E7818" t="s">
        <v>8</v>
      </c>
      <c r="F7818">
        <v>2015</v>
      </c>
      <c r="G7818" s="4" t="s">
        <v>33</v>
      </c>
      <c r="H7818" t="str">
        <f>VLOOKUP(G7818,States!$A$1:$B$71,2,0)</f>
        <v>Kentucky</v>
      </c>
      <c r="I7818" t="str">
        <f>VLOOKUP(H7818,Table2[[State]:[Kürzel für Highcharts]],2,0)</f>
        <v>KY</v>
      </c>
    </row>
    <row r="7819" spans="1:9">
      <c r="A7819">
        <v>43</v>
      </c>
      <c r="B7819" s="3">
        <v>42064</v>
      </c>
      <c r="C7819">
        <v>1.02</v>
      </c>
      <c r="D7819">
        <v>78626.990000000005</v>
      </c>
      <c r="E7819" t="s">
        <v>8</v>
      </c>
      <c r="F7819">
        <v>2015</v>
      </c>
      <c r="G7819" s="4" t="s">
        <v>33</v>
      </c>
      <c r="H7819" t="str">
        <f>VLOOKUP(G7819,States!$A$1:$B$71,2,0)</f>
        <v>Kentucky</v>
      </c>
      <c r="I7819" t="str">
        <f>VLOOKUP(H7819,Table2[[State]:[Kürzel für Highcharts]],2,0)</f>
        <v>KY</v>
      </c>
    </row>
    <row r="7820" spans="1:9">
      <c r="A7820">
        <v>44</v>
      </c>
      <c r="B7820" s="3">
        <v>42057</v>
      </c>
      <c r="C7820">
        <v>1.01</v>
      </c>
      <c r="D7820">
        <v>107443.35</v>
      </c>
      <c r="E7820" t="s">
        <v>8</v>
      </c>
      <c r="F7820">
        <v>2015</v>
      </c>
      <c r="G7820" s="4" t="s">
        <v>33</v>
      </c>
      <c r="H7820" t="str">
        <f>VLOOKUP(G7820,States!$A$1:$B$71,2,0)</f>
        <v>Kentucky</v>
      </c>
      <c r="I7820" t="str">
        <f>VLOOKUP(H7820,Table2[[State]:[Kürzel für Highcharts]],2,0)</f>
        <v>KY</v>
      </c>
    </row>
    <row r="7821" spans="1:9">
      <c r="A7821">
        <v>45</v>
      </c>
      <c r="B7821" s="3">
        <v>42050</v>
      </c>
      <c r="C7821">
        <v>1.1299999999999999</v>
      </c>
      <c r="D7821">
        <v>80537.77</v>
      </c>
      <c r="E7821" t="s">
        <v>8</v>
      </c>
      <c r="F7821">
        <v>2015</v>
      </c>
      <c r="G7821" s="4" t="s">
        <v>33</v>
      </c>
      <c r="H7821" t="str">
        <f>VLOOKUP(G7821,States!$A$1:$B$71,2,0)</f>
        <v>Kentucky</v>
      </c>
      <c r="I7821" t="str">
        <f>VLOOKUP(H7821,Table2[[State]:[Kürzel für Highcharts]],2,0)</f>
        <v>KY</v>
      </c>
    </row>
    <row r="7822" spans="1:9">
      <c r="A7822">
        <v>46</v>
      </c>
      <c r="B7822" s="3">
        <v>42043</v>
      </c>
      <c r="C7822">
        <v>1</v>
      </c>
      <c r="D7822">
        <v>87054.02</v>
      </c>
      <c r="E7822" t="s">
        <v>8</v>
      </c>
      <c r="F7822">
        <v>2015</v>
      </c>
      <c r="G7822" s="4" t="s">
        <v>33</v>
      </c>
      <c r="H7822" t="str">
        <f>VLOOKUP(G7822,States!$A$1:$B$71,2,0)</f>
        <v>Kentucky</v>
      </c>
      <c r="I7822" t="str">
        <f>VLOOKUP(H7822,Table2[[State]:[Kürzel für Highcharts]],2,0)</f>
        <v>KY</v>
      </c>
    </row>
    <row r="7823" spans="1:9">
      <c r="A7823">
        <v>47</v>
      </c>
      <c r="B7823" s="3">
        <v>42036</v>
      </c>
      <c r="C7823">
        <v>0.9</v>
      </c>
      <c r="D7823">
        <v>125504.98</v>
      </c>
      <c r="E7823" t="s">
        <v>8</v>
      </c>
      <c r="F7823">
        <v>2015</v>
      </c>
      <c r="G7823" s="4" t="s">
        <v>33</v>
      </c>
      <c r="H7823" t="str">
        <f>VLOOKUP(G7823,States!$A$1:$B$71,2,0)</f>
        <v>Kentucky</v>
      </c>
      <c r="I7823" t="str">
        <f>VLOOKUP(H7823,Table2[[State]:[Kürzel für Highcharts]],2,0)</f>
        <v>KY</v>
      </c>
    </row>
    <row r="7824" spans="1:9">
      <c r="A7824">
        <v>48</v>
      </c>
      <c r="B7824" s="3">
        <v>42029</v>
      </c>
      <c r="C7824">
        <v>1.02</v>
      </c>
      <c r="D7824">
        <v>86635.35</v>
      </c>
      <c r="E7824" t="s">
        <v>8</v>
      </c>
      <c r="F7824">
        <v>2015</v>
      </c>
      <c r="G7824" s="4" t="s">
        <v>33</v>
      </c>
      <c r="H7824" t="str">
        <f>VLOOKUP(G7824,States!$A$1:$B$71,2,0)</f>
        <v>Kentucky</v>
      </c>
      <c r="I7824" t="str">
        <f>VLOOKUP(H7824,Table2[[State]:[Kürzel für Highcharts]],2,0)</f>
        <v>KY</v>
      </c>
    </row>
    <row r="7825" spans="1:9">
      <c r="A7825">
        <v>49</v>
      </c>
      <c r="B7825" s="3">
        <v>42022</v>
      </c>
      <c r="C7825">
        <v>1.06</v>
      </c>
      <c r="D7825">
        <v>85580.15</v>
      </c>
      <c r="E7825" t="s">
        <v>8</v>
      </c>
      <c r="F7825">
        <v>2015</v>
      </c>
      <c r="G7825" s="4" t="s">
        <v>33</v>
      </c>
      <c r="H7825" t="str">
        <f>VLOOKUP(G7825,States!$A$1:$B$71,2,0)</f>
        <v>Kentucky</v>
      </c>
      <c r="I7825" t="str">
        <f>VLOOKUP(H7825,Table2[[State]:[Kürzel für Highcharts]],2,0)</f>
        <v>KY</v>
      </c>
    </row>
    <row r="7826" spans="1:9">
      <c r="A7826">
        <v>50</v>
      </c>
      <c r="B7826" s="3">
        <v>42015</v>
      </c>
      <c r="C7826">
        <v>1.05</v>
      </c>
      <c r="D7826">
        <v>75129.36</v>
      </c>
      <c r="E7826" t="s">
        <v>8</v>
      </c>
      <c r="F7826">
        <v>2015</v>
      </c>
      <c r="G7826" s="4" t="s">
        <v>33</v>
      </c>
      <c r="H7826" t="str">
        <f>VLOOKUP(G7826,States!$A$1:$B$71,2,0)</f>
        <v>Kentucky</v>
      </c>
      <c r="I7826" t="str">
        <f>VLOOKUP(H7826,Table2[[State]:[Kürzel für Highcharts]],2,0)</f>
        <v>KY</v>
      </c>
    </row>
    <row r="7827" spans="1:9">
      <c r="A7827">
        <v>51</v>
      </c>
      <c r="B7827" s="3">
        <v>42008</v>
      </c>
      <c r="C7827">
        <v>0.92</v>
      </c>
      <c r="D7827">
        <v>101162.98</v>
      </c>
      <c r="E7827" t="s">
        <v>8</v>
      </c>
      <c r="F7827">
        <v>2015</v>
      </c>
      <c r="G7827" s="4" t="s">
        <v>33</v>
      </c>
      <c r="H7827" t="str">
        <f>VLOOKUP(G7827,States!$A$1:$B$71,2,0)</f>
        <v>Kentucky</v>
      </c>
      <c r="I7827" t="str">
        <f>VLOOKUP(H7827,Table2[[State]:[Kürzel für Highcharts]],2,0)</f>
        <v>KY</v>
      </c>
    </row>
    <row r="7828" spans="1:9">
      <c r="A7828">
        <v>0</v>
      </c>
      <c r="B7828" s="3">
        <v>42729</v>
      </c>
      <c r="C7828">
        <v>1.01</v>
      </c>
      <c r="D7828">
        <v>81833.86</v>
      </c>
      <c r="E7828" t="s">
        <v>8</v>
      </c>
      <c r="F7828">
        <v>2016</v>
      </c>
      <c r="G7828" s="4" t="s">
        <v>33</v>
      </c>
      <c r="H7828" t="str">
        <f>VLOOKUP(G7828,States!$A$1:$B$71,2,0)</f>
        <v>Kentucky</v>
      </c>
      <c r="I7828" t="str">
        <f>VLOOKUP(H7828,Table2[[State]:[Kürzel für Highcharts]],2,0)</f>
        <v>KY</v>
      </c>
    </row>
    <row r="7829" spans="1:9">
      <c r="A7829">
        <v>1</v>
      </c>
      <c r="B7829" s="3">
        <v>42722</v>
      </c>
      <c r="C7829">
        <v>1.1000000000000001</v>
      </c>
      <c r="D7829">
        <v>67720.14</v>
      </c>
      <c r="E7829" t="s">
        <v>8</v>
      </c>
      <c r="F7829">
        <v>2016</v>
      </c>
      <c r="G7829" s="4" t="s">
        <v>33</v>
      </c>
      <c r="H7829" t="str">
        <f>VLOOKUP(G7829,States!$A$1:$B$71,2,0)</f>
        <v>Kentucky</v>
      </c>
      <c r="I7829" t="str">
        <f>VLOOKUP(H7829,Table2[[State]:[Kürzel für Highcharts]],2,0)</f>
        <v>KY</v>
      </c>
    </row>
    <row r="7830" spans="1:9">
      <c r="A7830">
        <v>2</v>
      </c>
      <c r="B7830" s="3">
        <v>42715</v>
      </c>
      <c r="C7830">
        <v>0.79</v>
      </c>
      <c r="D7830">
        <v>105228.6</v>
      </c>
      <c r="E7830" t="s">
        <v>8</v>
      </c>
      <c r="F7830">
        <v>2016</v>
      </c>
      <c r="G7830" s="4" t="s">
        <v>33</v>
      </c>
      <c r="H7830" t="str">
        <f>VLOOKUP(G7830,States!$A$1:$B$71,2,0)</f>
        <v>Kentucky</v>
      </c>
      <c r="I7830" t="str">
        <f>VLOOKUP(H7830,Table2[[State]:[Kürzel für Highcharts]],2,0)</f>
        <v>KY</v>
      </c>
    </row>
    <row r="7831" spans="1:9">
      <c r="A7831">
        <v>3</v>
      </c>
      <c r="B7831" s="3">
        <v>42708</v>
      </c>
      <c r="C7831">
        <v>0.83</v>
      </c>
      <c r="D7831">
        <v>127200.91</v>
      </c>
      <c r="E7831" t="s">
        <v>8</v>
      </c>
      <c r="F7831">
        <v>2016</v>
      </c>
      <c r="G7831" s="4" t="s">
        <v>33</v>
      </c>
      <c r="H7831" t="str">
        <f>VLOOKUP(G7831,States!$A$1:$B$71,2,0)</f>
        <v>Kentucky</v>
      </c>
      <c r="I7831" t="str">
        <f>VLOOKUP(H7831,Table2[[State]:[Kürzel für Highcharts]],2,0)</f>
        <v>KY</v>
      </c>
    </row>
    <row r="7832" spans="1:9">
      <c r="A7832">
        <v>4</v>
      </c>
      <c r="B7832" s="3">
        <v>42701</v>
      </c>
      <c r="C7832">
        <v>1.26</v>
      </c>
      <c r="D7832">
        <v>57765.51</v>
      </c>
      <c r="E7832" t="s">
        <v>8</v>
      </c>
      <c r="F7832">
        <v>2016</v>
      </c>
      <c r="G7832" s="4" t="s">
        <v>33</v>
      </c>
      <c r="H7832" t="str">
        <f>VLOOKUP(G7832,States!$A$1:$B$71,2,0)</f>
        <v>Kentucky</v>
      </c>
      <c r="I7832" t="str">
        <f>VLOOKUP(H7832,Table2[[State]:[Kürzel für Highcharts]],2,0)</f>
        <v>KY</v>
      </c>
    </row>
    <row r="7833" spans="1:9">
      <c r="A7833">
        <v>5</v>
      </c>
      <c r="B7833" s="3">
        <v>42694</v>
      </c>
      <c r="C7833">
        <v>1.43</v>
      </c>
      <c r="D7833">
        <v>59210.76</v>
      </c>
      <c r="E7833" t="s">
        <v>8</v>
      </c>
      <c r="F7833">
        <v>2016</v>
      </c>
      <c r="G7833" s="4" t="s">
        <v>33</v>
      </c>
      <c r="H7833" t="str">
        <f>VLOOKUP(G7833,States!$A$1:$B$71,2,0)</f>
        <v>Kentucky</v>
      </c>
      <c r="I7833" t="str">
        <f>VLOOKUP(H7833,Table2[[State]:[Kürzel für Highcharts]],2,0)</f>
        <v>KY</v>
      </c>
    </row>
    <row r="7834" spans="1:9">
      <c r="A7834">
        <v>6</v>
      </c>
      <c r="B7834" s="3">
        <v>42687</v>
      </c>
      <c r="C7834">
        <v>1.34</v>
      </c>
      <c r="D7834">
        <v>64958.65</v>
      </c>
      <c r="E7834" t="s">
        <v>8</v>
      </c>
      <c r="F7834">
        <v>2016</v>
      </c>
      <c r="G7834" s="4" t="s">
        <v>33</v>
      </c>
      <c r="H7834" t="str">
        <f>VLOOKUP(G7834,States!$A$1:$B$71,2,0)</f>
        <v>Kentucky</v>
      </c>
      <c r="I7834" t="str">
        <f>VLOOKUP(H7834,Table2[[State]:[Kürzel für Highcharts]],2,0)</f>
        <v>KY</v>
      </c>
    </row>
    <row r="7835" spans="1:9">
      <c r="A7835">
        <v>7</v>
      </c>
      <c r="B7835" s="3">
        <v>42680</v>
      </c>
      <c r="C7835">
        <v>1.27</v>
      </c>
      <c r="D7835">
        <v>70881.52</v>
      </c>
      <c r="E7835" t="s">
        <v>8</v>
      </c>
      <c r="F7835">
        <v>2016</v>
      </c>
      <c r="G7835" s="4" t="s">
        <v>33</v>
      </c>
      <c r="H7835" t="str">
        <f>VLOOKUP(G7835,States!$A$1:$B$71,2,0)</f>
        <v>Kentucky</v>
      </c>
      <c r="I7835" t="str">
        <f>VLOOKUP(H7835,Table2[[State]:[Kürzel für Highcharts]],2,0)</f>
        <v>KY</v>
      </c>
    </row>
    <row r="7836" spans="1:9">
      <c r="A7836">
        <v>8</v>
      </c>
      <c r="B7836" s="3">
        <v>42673</v>
      </c>
      <c r="C7836">
        <v>1.28</v>
      </c>
      <c r="D7836">
        <v>70137.789999999994</v>
      </c>
      <c r="E7836" t="s">
        <v>8</v>
      </c>
      <c r="F7836">
        <v>2016</v>
      </c>
      <c r="G7836" s="4" t="s">
        <v>33</v>
      </c>
      <c r="H7836" t="str">
        <f>VLOOKUP(G7836,States!$A$1:$B$71,2,0)</f>
        <v>Kentucky</v>
      </c>
      <c r="I7836" t="str">
        <f>VLOOKUP(H7836,Table2[[State]:[Kürzel für Highcharts]],2,0)</f>
        <v>KY</v>
      </c>
    </row>
    <row r="7837" spans="1:9">
      <c r="A7837">
        <v>9</v>
      </c>
      <c r="B7837" s="3">
        <v>42666</v>
      </c>
      <c r="C7837">
        <v>1.23</v>
      </c>
      <c r="D7837">
        <v>75593.36</v>
      </c>
      <c r="E7837" t="s">
        <v>8</v>
      </c>
      <c r="F7837">
        <v>2016</v>
      </c>
      <c r="G7837" s="4" t="s">
        <v>33</v>
      </c>
      <c r="H7837" t="str">
        <f>VLOOKUP(G7837,States!$A$1:$B$71,2,0)</f>
        <v>Kentucky</v>
      </c>
      <c r="I7837" t="str">
        <f>VLOOKUP(H7837,Table2[[State]:[Kürzel für Highcharts]],2,0)</f>
        <v>KY</v>
      </c>
    </row>
    <row r="7838" spans="1:9">
      <c r="A7838">
        <v>10</v>
      </c>
      <c r="B7838" s="3">
        <v>42659</v>
      </c>
      <c r="C7838">
        <v>1.1000000000000001</v>
      </c>
      <c r="D7838">
        <v>81707.990000000005</v>
      </c>
      <c r="E7838" t="s">
        <v>8</v>
      </c>
      <c r="F7838">
        <v>2016</v>
      </c>
      <c r="G7838" s="4" t="s">
        <v>33</v>
      </c>
      <c r="H7838" t="str">
        <f>VLOOKUP(G7838,States!$A$1:$B$71,2,0)</f>
        <v>Kentucky</v>
      </c>
      <c r="I7838" t="str">
        <f>VLOOKUP(H7838,Table2[[State]:[Kürzel für Highcharts]],2,0)</f>
        <v>KY</v>
      </c>
    </row>
    <row r="7839" spans="1:9">
      <c r="A7839">
        <v>11</v>
      </c>
      <c r="B7839" s="3">
        <v>42652</v>
      </c>
      <c r="C7839">
        <v>1.1499999999999999</v>
      </c>
      <c r="D7839">
        <v>78262.36</v>
      </c>
      <c r="E7839" t="s">
        <v>8</v>
      </c>
      <c r="F7839">
        <v>2016</v>
      </c>
      <c r="G7839" s="4" t="s">
        <v>33</v>
      </c>
      <c r="H7839" t="str">
        <f>VLOOKUP(G7839,States!$A$1:$B$71,2,0)</f>
        <v>Kentucky</v>
      </c>
      <c r="I7839" t="str">
        <f>VLOOKUP(H7839,Table2[[State]:[Kürzel für Highcharts]],2,0)</f>
        <v>KY</v>
      </c>
    </row>
    <row r="7840" spans="1:9">
      <c r="A7840">
        <v>12</v>
      </c>
      <c r="B7840" s="3">
        <v>42645</v>
      </c>
      <c r="C7840">
        <v>1.24</v>
      </c>
      <c r="D7840">
        <v>75004.320000000007</v>
      </c>
      <c r="E7840" t="s">
        <v>8</v>
      </c>
      <c r="F7840">
        <v>2016</v>
      </c>
      <c r="G7840" s="4" t="s">
        <v>33</v>
      </c>
      <c r="H7840" t="str">
        <f>VLOOKUP(G7840,States!$A$1:$B$71,2,0)</f>
        <v>Kentucky</v>
      </c>
      <c r="I7840" t="str">
        <f>VLOOKUP(H7840,Table2[[State]:[Kürzel für Highcharts]],2,0)</f>
        <v>KY</v>
      </c>
    </row>
    <row r="7841" spans="1:9">
      <c r="A7841">
        <v>13</v>
      </c>
      <c r="B7841" s="3">
        <v>42638</v>
      </c>
      <c r="C7841">
        <v>1.37</v>
      </c>
      <c r="D7841">
        <v>75513.070000000007</v>
      </c>
      <c r="E7841" t="s">
        <v>8</v>
      </c>
      <c r="F7841">
        <v>2016</v>
      </c>
      <c r="G7841" s="4" t="s">
        <v>33</v>
      </c>
      <c r="H7841" t="str">
        <f>VLOOKUP(G7841,States!$A$1:$B$71,2,0)</f>
        <v>Kentucky</v>
      </c>
      <c r="I7841" t="str">
        <f>VLOOKUP(H7841,Table2[[State]:[Kürzel für Highcharts]],2,0)</f>
        <v>KY</v>
      </c>
    </row>
    <row r="7842" spans="1:9">
      <c r="A7842">
        <v>14</v>
      </c>
      <c r="B7842" s="3">
        <v>42631</v>
      </c>
      <c r="C7842">
        <v>1.26</v>
      </c>
      <c r="D7842">
        <v>87633.41</v>
      </c>
      <c r="E7842" t="s">
        <v>8</v>
      </c>
      <c r="F7842">
        <v>2016</v>
      </c>
      <c r="G7842" s="4" t="s">
        <v>33</v>
      </c>
      <c r="H7842" t="str">
        <f>VLOOKUP(G7842,States!$A$1:$B$71,2,0)</f>
        <v>Kentucky</v>
      </c>
      <c r="I7842" t="str">
        <f>VLOOKUP(H7842,Table2[[State]:[Kürzel für Highcharts]],2,0)</f>
        <v>KY</v>
      </c>
    </row>
    <row r="7843" spans="1:9">
      <c r="A7843">
        <v>15</v>
      </c>
      <c r="B7843" s="3">
        <v>42624</v>
      </c>
      <c r="C7843">
        <v>1.21</v>
      </c>
      <c r="D7843">
        <v>90086.399999999994</v>
      </c>
      <c r="E7843" t="s">
        <v>8</v>
      </c>
      <c r="F7843">
        <v>2016</v>
      </c>
      <c r="G7843" s="4" t="s">
        <v>33</v>
      </c>
      <c r="H7843" t="str">
        <f>VLOOKUP(G7843,States!$A$1:$B$71,2,0)</f>
        <v>Kentucky</v>
      </c>
      <c r="I7843" t="str">
        <f>VLOOKUP(H7843,Table2[[State]:[Kürzel für Highcharts]],2,0)</f>
        <v>KY</v>
      </c>
    </row>
    <row r="7844" spans="1:9">
      <c r="A7844">
        <v>16</v>
      </c>
      <c r="B7844" s="3">
        <v>42617</v>
      </c>
      <c r="C7844">
        <v>1.1100000000000001</v>
      </c>
      <c r="D7844">
        <v>82940.98</v>
      </c>
      <c r="E7844" t="s">
        <v>8</v>
      </c>
      <c r="F7844">
        <v>2016</v>
      </c>
      <c r="G7844" s="4" t="s">
        <v>33</v>
      </c>
      <c r="H7844" t="str">
        <f>VLOOKUP(G7844,States!$A$1:$B$71,2,0)</f>
        <v>Kentucky</v>
      </c>
      <c r="I7844" t="str">
        <f>VLOOKUP(H7844,Table2[[State]:[Kürzel für Highcharts]],2,0)</f>
        <v>KY</v>
      </c>
    </row>
    <row r="7845" spans="1:9">
      <c r="A7845">
        <v>17</v>
      </c>
      <c r="B7845" s="3">
        <v>42610</v>
      </c>
      <c r="C7845">
        <v>1.1299999999999999</v>
      </c>
      <c r="D7845">
        <v>82663.199999999997</v>
      </c>
      <c r="E7845" t="s">
        <v>8</v>
      </c>
      <c r="F7845">
        <v>2016</v>
      </c>
      <c r="G7845" s="4" t="s">
        <v>33</v>
      </c>
      <c r="H7845" t="str">
        <f>VLOOKUP(G7845,States!$A$1:$B$71,2,0)</f>
        <v>Kentucky</v>
      </c>
      <c r="I7845" t="str">
        <f>VLOOKUP(H7845,Table2[[State]:[Kürzel für Highcharts]],2,0)</f>
        <v>KY</v>
      </c>
    </row>
    <row r="7846" spans="1:9">
      <c r="A7846">
        <v>18</v>
      </c>
      <c r="B7846" s="3">
        <v>42603</v>
      </c>
      <c r="C7846">
        <v>1.1599999999999999</v>
      </c>
      <c r="D7846">
        <v>89370.33</v>
      </c>
      <c r="E7846" t="s">
        <v>8</v>
      </c>
      <c r="F7846">
        <v>2016</v>
      </c>
      <c r="G7846" s="4" t="s">
        <v>33</v>
      </c>
      <c r="H7846" t="str">
        <f>VLOOKUP(G7846,States!$A$1:$B$71,2,0)</f>
        <v>Kentucky</v>
      </c>
      <c r="I7846" t="str">
        <f>VLOOKUP(H7846,Table2[[State]:[Kürzel für Highcharts]],2,0)</f>
        <v>KY</v>
      </c>
    </row>
    <row r="7847" spans="1:9">
      <c r="A7847">
        <v>19</v>
      </c>
      <c r="B7847" s="3">
        <v>42596</v>
      </c>
      <c r="C7847">
        <v>1.25</v>
      </c>
      <c r="D7847">
        <v>85551.19</v>
      </c>
      <c r="E7847" t="s">
        <v>8</v>
      </c>
      <c r="F7847">
        <v>2016</v>
      </c>
      <c r="G7847" s="4" t="s">
        <v>33</v>
      </c>
      <c r="H7847" t="str">
        <f>VLOOKUP(G7847,States!$A$1:$B$71,2,0)</f>
        <v>Kentucky</v>
      </c>
      <c r="I7847" t="str">
        <f>VLOOKUP(H7847,Table2[[State]:[Kürzel für Highcharts]],2,0)</f>
        <v>KY</v>
      </c>
    </row>
    <row r="7848" spans="1:9">
      <c r="A7848">
        <v>20</v>
      </c>
      <c r="B7848" s="3">
        <v>42589</v>
      </c>
      <c r="C7848">
        <v>1.3</v>
      </c>
      <c r="D7848">
        <v>80997.55</v>
      </c>
      <c r="E7848" t="s">
        <v>8</v>
      </c>
      <c r="F7848">
        <v>2016</v>
      </c>
      <c r="G7848" s="4" t="s">
        <v>33</v>
      </c>
      <c r="H7848" t="str">
        <f>VLOOKUP(G7848,States!$A$1:$B$71,2,0)</f>
        <v>Kentucky</v>
      </c>
      <c r="I7848" t="str">
        <f>VLOOKUP(H7848,Table2[[State]:[Kürzel für Highcharts]],2,0)</f>
        <v>KY</v>
      </c>
    </row>
    <row r="7849" spans="1:9">
      <c r="A7849">
        <v>21</v>
      </c>
      <c r="B7849" s="3">
        <v>42582</v>
      </c>
      <c r="C7849">
        <v>1.24</v>
      </c>
      <c r="D7849">
        <v>86030.88</v>
      </c>
      <c r="E7849" t="s">
        <v>8</v>
      </c>
      <c r="F7849">
        <v>2016</v>
      </c>
      <c r="G7849" s="4" t="s">
        <v>33</v>
      </c>
      <c r="H7849" t="str">
        <f>VLOOKUP(G7849,States!$A$1:$B$71,2,0)</f>
        <v>Kentucky</v>
      </c>
      <c r="I7849" t="str">
        <f>VLOOKUP(H7849,Table2[[State]:[Kürzel für Highcharts]],2,0)</f>
        <v>KY</v>
      </c>
    </row>
    <row r="7850" spans="1:9">
      <c r="A7850">
        <v>22</v>
      </c>
      <c r="B7850" s="3">
        <v>42575</v>
      </c>
      <c r="C7850">
        <v>1.19</v>
      </c>
      <c r="D7850">
        <v>95001.32</v>
      </c>
      <c r="E7850" t="s">
        <v>8</v>
      </c>
      <c r="F7850">
        <v>2016</v>
      </c>
      <c r="G7850" s="4" t="s">
        <v>33</v>
      </c>
      <c r="H7850" t="str">
        <f>VLOOKUP(G7850,States!$A$1:$B$71,2,0)</f>
        <v>Kentucky</v>
      </c>
      <c r="I7850" t="str">
        <f>VLOOKUP(H7850,Table2[[State]:[Kürzel für Highcharts]],2,0)</f>
        <v>KY</v>
      </c>
    </row>
    <row r="7851" spans="1:9">
      <c r="A7851">
        <v>23</v>
      </c>
      <c r="B7851" s="3">
        <v>42568</v>
      </c>
      <c r="C7851">
        <v>1.1299999999999999</v>
      </c>
      <c r="D7851">
        <v>101963.67</v>
      </c>
      <c r="E7851" t="s">
        <v>8</v>
      </c>
      <c r="F7851">
        <v>2016</v>
      </c>
      <c r="G7851" s="4" t="s">
        <v>33</v>
      </c>
      <c r="H7851" t="str">
        <f>VLOOKUP(G7851,States!$A$1:$B$71,2,0)</f>
        <v>Kentucky</v>
      </c>
      <c r="I7851" t="str">
        <f>VLOOKUP(H7851,Table2[[State]:[Kürzel für Highcharts]],2,0)</f>
        <v>KY</v>
      </c>
    </row>
    <row r="7852" spans="1:9">
      <c r="A7852">
        <v>24</v>
      </c>
      <c r="B7852" s="3">
        <v>42561</v>
      </c>
      <c r="C7852">
        <v>1.1499999999999999</v>
      </c>
      <c r="D7852">
        <v>94591.67</v>
      </c>
      <c r="E7852" t="s">
        <v>8</v>
      </c>
      <c r="F7852">
        <v>2016</v>
      </c>
      <c r="G7852" s="4" t="s">
        <v>33</v>
      </c>
      <c r="H7852" t="str">
        <f>VLOOKUP(G7852,States!$A$1:$B$71,2,0)</f>
        <v>Kentucky</v>
      </c>
      <c r="I7852" t="str">
        <f>VLOOKUP(H7852,Table2[[State]:[Kürzel für Highcharts]],2,0)</f>
        <v>KY</v>
      </c>
    </row>
    <row r="7853" spans="1:9">
      <c r="A7853">
        <v>25</v>
      </c>
      <c r="B7853" s="3">
        <v>42554</v>
      </c>
      <c r="C7853">
        <v>1</v>
      </c>
      <c r="D7853">
        <v>106600.14</v>
      </c>
      <c r="E7853" t="s">
        <v>8</v>
      </c>
      <c r="F7853">
        <v>2016</v>
      </c>
      <c r="G7853" s="4" t="s">
        <v>33</v>
      </c>
      <c r="H7853" t="str">
        <f>VLOOKUP(G7853,States!$A$1:$B$71,2,0)</f>
        <v>Kentucky</v>
      </c>
      <c r="I7853" t="str">
        <f>VLOOKUP(H7853,Table2[[State]:[Kürzel für Highcharts]],2,0)</f>
        <v>KY</v>
      </c>
    </row>
    <row r="7854" spans="1:9">
      <c r="A7854">
        <v>26</v>
      </c>
      <c r="B7854" s="3">
        <v>42547</v>
      </c>
      <c r="C7854">
        <v>1.06</v>
      </c>
      <c r="D7854">
        <v>98077.6</v>
      </c>
      <c r="E7854" t="s">
        <v>8</v>
      </c>
      <c r="F7854">
        <v>2016</v>
      </c>
      <c r="G7854" s="4" t="s">
        <v>33</v>
      </c>
      <c r="H7854" t="str">
        <f>VLOOKUP(G7854,States!$A$1:$B$71,2,0)</f>
        <v>Kentucky</v>
      </c>
      <c r="I7854" t="str">
        <f>VLOOKUP(H7854,Table2[[State]:[Kürzel für Highcharts]],2,0)</f>
        <v>KY</v>
      </c>
    </row>
    <row r="7855" spans="1:9">
      <c r="A7855">
        <v>27</v>
      </c>
      <c r="B7855" s="3">
        <v>42540</v>
      </c>
      <c r="C7855">
        <v>1.0900000000000001</v>
      </c>
      <c r="D7855">
        <v>98289.94</v>
      </c>
      <c r="E7855" t="s">
        <v>8</v>
      </c>
      <c r="F7855">
        <v>2016</v>
      </c>
      <c r="G7855" s="4" t="s">
        <v>33</v>
      </c>
      <c r="H7855" t="str">
        <f>VLOOKUP(G7855,States!$A$1:$B$71,2,0)</f>
        <v>Kentucky</v>
      </c>
      <c r="I7855" t="str">
        <f>VLOOKUP(H7855,Table2[[State]:[Kürzel für Highcharts]],2,0)</f>
        <v>KY</v>
      </c>
    </row>
    <row r="7856" spans="1:9">
      <c r="A7856">
        <v>28</v>
      </c>
      <c r="B7856" s="3">
        <v>42533</v>
      </c>
      <c r="C7856">
        <v>1.1599999999999999</v>
      </c>
      <c r="D7856">
        <v>84926.73</v>
      </c>
      <c r="E7856" t="s">
        <v>8</v>
      </c>
      <c r="F7856">
        <v>2016</v>
      </c>
      <c r="G7856" s="4" t="s">
        <v>33</v>
      </c>
      <c r="H7856" t="str">
        <f>VLOOKUP(G7856,States!$A$1:$B$71,2,0)</f>
        <v>Kentucky</v>
      </c>
      <c r="I7856" t="str">
        <f>VLOOKUP(H7856,Table2[[State]:[Kürzel für Highcharts]],2,0)</f>
        <v>KY</v>
      </c>
    </row>
    <row r="7857" spans="1:9">
      <c r="A7857">
        <v>29</v>
      </c>
      <c r="B7857" s="3">
        <v>42526</v>
      </c>
      <c r="C7857">
        <v>1.0900000000000001</v>
      </c>
      <c r="D7857">
        <v>99179.74</v>
      </c>
      <c r="E7857" t="s">
        <v>8</v>
      </c>
      <c r="F7857">
        <v>2016</v>
      </c>
      <c r="G7857" s="4" t="s">
        <v>33</v>
      </c>
      <c r="H7857" t="str">
        <f>VLOOKUP(G7857,States!$A$1:$B$71,2,0)</f>
        <v>Kentucky</v>
      </c>
      <c r="I7857" t="str">
        <f>VLOOKUP(H7857,Table2[[State]:[Kürzel für Highcharts]],2,0)</f>
        <v>KY</v>
      </c>
    </row>
    <row r="7858" spans="1:9">
      <c r="A7858">
        <v>30</v>
      </c>
      <c r="B7858" s="3">
        <v>42519</v>
      </c>
      <c r="C7858">
        <v>0.99</v>
      </c>
      <c r="D7858">
        <v>109060.73</v>
      </c>
      <c r="E7858" t="s">
        <v>8</v>
      </c>
      <c r="F7858">
        <v>2016</v>
      </c>
      <c r="G7858" s="4" t="s">
        <v>33</v>
      </c>
      <c r="H7858" t="str">
        <f>VLOOKUP(G7858,States!$A$1:$B$71,2,0)</f>
        <v>Kentucky</v>
      </c>
      <c r="I7858" t="str">
        <f>VLOOKUP(H7858,Table2[[State]:[Kürzel für Highcharts]],2,0)</f>
        <v>KY</v>
      </c>
    </row>
    <row r="7859" spans="1:9">
      <c r="A7859">
        <v>31</v>
      </c>
      <c r="B7859" s="3">
        <v>42512</v>
      </c>
      <c r="C7859">
        <v>0.91</v>
      </c>
      <c r="D7859">
        <v>113794.41</v>
      </c>
      <c r="E7859" t="s">
        <v>8</v>
      </c>
      <c r="F7859">
        <v>2016</v>
      </c>
      <c r="G7859" s="4" t="s">
        <v>33</v>
      </c>
      <c r="H7859" t="str">
        <f>VLOOKUP(G7859,States!$A$1:$B$71,2,0)</f>
        <v>Kentucky</v>
      </c>
      <c r="I7859" t="str">
        <f>VLOOKUP(H7859,Table2[[State]:[Kürzel für Highcharts]],2,0)</f>
        <v>KY</v>
      </c>
    </row>
    <row r="7860" spans="1:9">
      <c r="A7860">
        <v>32</v>
      </c>
      <c r="B7860" s="3">
        <v>42505</v>
      </c>
      <c r="C7860">
        <v>0.86</v>
      </c>
      <c r="D7860">
        <v>106278.64</v>
      </c>
      <c r="E7860" t="s">
        <v>8</v>
      </c>
      <c r="F7860">
        <v>2016</v>
      </c>
      <c r="G7860" s="4" t="s">
        <v>33</v>
      </c>
      <c r="H7860" t="str">
        <f>VLOOKUP(G7860,States!$A$1:$B$71,2,0)</f>
        <v>Kentucky</v>
      </c>
      <c r="I7860" t="str">
        <f>VLOOKUP(H7860,Table2[[State]:[Kürzel für Highcharts]],2,0)</f>
        <v>KY</v>
      </c>
    </row>
    <row r="7861" spans="1:9">
      <c r="A7861">
        <v>33</v>
      </c>
      <c r="B7861" s="3">
        <v>42498</v>
      </c>
      <c r="C7861">
        <v>0.86</v>
      </c>
      <c r="D7861">
        <v>139475.75</v>
      </c>
      <c r="E7861" t="s">
        <v>8</v>
      </c>
      <c r="F7861">
        <v>2016</v>
      </c>
      <c r="G7861" s="4" t="s">
        <v>33</v>
      </c>
      <c r="H7861" t="str">
        <f>VLOOKUP(G7861,States!$A$1:$B$71,2,0)</f>
        <v>Kentucky</v>
      </c>
      <c r="I7861" t="str">
        <f>VLOOKUP(H7861,Table2[[State]:[Kürzel für Highcharts]],2,0)</f>
        <v>KY</v>
      </c>
    </row>
    <row r="7862" spans="1:9">
      <c r="A7862">
        <v>34</v>
      </c>
      <c r="B7862" s="3">
        <v>42491</v>
      </c>
      <c r="C7862">
        <v>0.88</v>
      </c>
      <c r="D7862">
        <v>128108.76</v>
      </c>
      <c r="E7862" t="s">
        <v>8</v>
      </c>
      <c r="F7862">
        <v>2016</v>
      </c>
      <c r="G7862" s="4" t="s">
        <v>33</v>
      </c>
      <c r="H7862" t="str">
        <f>VLOOKUP(G7862,States!$A$1:$B$71,2,0)</f>
        <v>Kentucky</v>
      </c>
      <c r="I7862" t="str">
        <f>VLOOKUP(H7862,Table2[[State]:[Kürzel für Highcharts]],2,0)</f>
        <v>KY</v>
      </c>
    </row>
    <row r="7863" spans="1:9">
      <c r="A7863">
        <v>35</v>
      </c>
      <c r="B7863" s="3">
        <v>42484</v>
      </c>
      <c r="C7863">
        <v>0.93</v>
      </c>
      <c r="D7863">
        <v>92553.22</v>
      </c>
      <c r="E7863" t="s">
        <v>8</v>
      </c>
      <c r="F7863">
        <v>2016</v>
      </c>
      <c r="G7863" s="4" t="s">
        <v>33</v>
      </c>
      <c r="H7863" t="str">
        <f>VLOOKUP(G7863,States!$A$1:$B$71,2,0)</f>
        <v>Kentucky</v>
      </c>
      <c r="I7863" t="str">
        <f>VLOOKUP(H7863,Table2[[State]:[Kürzel für Highcharts]],2,0)</f>
        <v>KY</v>
      </c>
    </row>
    <row r="7864" spans="1:9">
      <c r="A7864">
        <v>36</v>
      </c>
      <c r="B7864" s="3">
        <v>42477</v>
      </c>
      <c r="C7864">
        <v>0.92</v>
      </c>
      <c r="D7864">
        <v>95475.44</v>
      </c>
      <c r="E7864" t="s">
        <v>8</v>
      </c>
      <c r="F7864">
        <v>2016</v>
      </c>
      <c r="G7864" s="4" t="s">
        <v>33</v>
      </c>
      <c r="H7864" t="str">
        <f>VLOOKUP(G7864,States!$A$1:$B$71,2,0)</f>
        <v>Kentucky</v>
      </c>
      <c r="I7864" t="str">
        <f>VLOOKUP(H7864,Table2[[State]:[Kürzel für Highcharts]],2,0)</f>
        <v>KY</v>
      </c>
    </row>
    <row r="7865" spans="1:9">
      <c r="A7865">
        <v>37</v>
      </c>
      <c r="B7865" s="3">
        <v>42470</v>
      </c>
      <c r="C7865">
        <v>0.9</v>
      </c>
      <c r="D7865">
        <v>83504.740000000005</v>
      </c>
      <c r="E7865" t="s">
        <v>8</v>
      </c>
      <c r="F7865">
        <v>2016</v>
      </c>
      <c r="G7865" s="4" t="s">
        <v>33</v>
      </c>
      <c r="H7865" t="str">
        <f>VLOOKUP(G7865,States!$A$1:$B$71,2,0)</f>
        <v>Kentucky</v>
      </c>
      <c r="I7865" t="str">
        <f>VLOOKUP(H7865,Table2[[State]:[Kürzel für Highcharts]],2,0)</f>
        <v>KY</v>
      </c>
    </row>
    <row r="7866" spans="1:9">
      <c r="A7866">
        <v>38</v>
      </c>
      <c r="B7866" s="3">
        <v>42463</v>
      </c>
      <c r="C7866">
        <v>0.85</v>
      </c>
      <c r="D7866">
        <v>91459.57</v>
      </c>
      <c r="E7866" t="s">
        <v>8</v>
      </c>
      <c r="F7866">
        <v>2016</v>
      </c>
      <c r="G7866" s="4" t="s">
        <v>33</v>
      </c>
      <c r="H7866" t="str">
        <f>VLOOKUP(G7866,States!$A$1:$B$71,2,0)</f>
        <v>Kentucky</v>
      </c>
      <c r="I7866" t="str">
        <f>VLOOKUP(H7866,Table2[[State]:[Kürzel für Highcharts]],2,0)</f>
        <v>KY</v>
      </c>
    </row>
    <row r="7867" spans="1:9">
      <c r="A7867">
        <v>39</v>
      </c>
      <c r="B7867" s="3">
        <v>42456</v>
      </c>
      <c r="C7867">
        <v>0.89</v>
      </c>
      <c r="D7867">
        <v>120080.36</v>
      </c>
      <c r="E7867" t="s">
        <v>8</v>
      </c>
      <c r="F7867">
        <v>2016</v>
      </c>
      <c r="G7867" s="4" t="s">
        <v>33</v>
      </c>
      <c r="H7867" t="str">
        <f>VLOOKUP(G7867,States!$A$1:$B$71,2,0)</f>
        <v>Kentucky</v>
      </c>
      <c r="I7867" t="str">
        <f>VLOOKUP(H7867,Table2[[State]:[Kürzel für Highcharts]],2,0)</f>
        <v>KY</v>
      </c>
    </row>
    <row r="7868" spans="1:9">
      <c r="A7868">
        <v>40</v>
      </c>
      <c r="B7868" s="3">
        <v>42449</v>
      </c>
      <c r="C7868">
        <v>0.95</v>
      </c>
      <c r="D7868">
        <v>123442.1</v>
      </c>
      <c r="E7868" t="s">
        <v>8</v>
      </c>
      <c r="F7868">
        <v>2016</v>
      </c>
      <c r="G7868" s="4" t="s">
        <v>33</v>
      </c>
      <c r="H7868" t="str">
        <f>VLOOKUP(G7868,States!$A$1:$B$71,2,0)</f>
        <v>Kentucky</v>
      </c>
      <c r="I7868" t="str">
        <f>VLOOKUP(H7868,Table2[[State]:[Kürzel für Highcharts]],2,0)</f>
        <v>KY</v>
      </c>
    </row>
    <row r="7869" spans="1:9">
      <c r="A7869">
        <v>41</v>
      </c>
      <c r="B7869" s="3">
        <v>42442</v>
      </c>
      <c r="C7869">
        <v>1.07</v>
      </c>
      <c r="D7869">
        <v>79810.59</v>
      </c>
      <c r="E7869" t="s">
        <v>8</v>
      </c>
      <c r="F7869">
        <v>2016</v>
      </c>
      <c r="G7869" s="4" t="s">
        <v>33</v>
      </c>
      <c r="H7869" t="str">
        <f>VLOOKUP(G7869,States!$A$1:$B$71,2,0)</f>
        <v>Kentucky</v>
      </c>
      <c r="I7869" t="str">
        <f>VLOOKUP(H7869,Table2[[State]:[Kürzel für Highcharts]],2,0)</f>
        <v>KY</v>
      </c>
    </row>
    <row r="7870" spans="1:9">
      <c r="A7870">
        <v>42</v>
      </c>
      <c r="B7870" s="3">
        <v>42435</v>
      </c>
      <c r="C7870">
        <v>1.02</v>
      </c>
      <c r="D7870">
        <v>88102.95</v>
      </c>
      <c r="E7870" t="s">
        <v>8</v>
      </c>
      <c r="F7870">
        <v>2016</v>
      </c>
      <c r="G7870" s="4" t="s">
        <v>33</v>
      </c>
      <c r="H7870" t="str">
        <f>VLOOKUP(G7870,States!$A$1:$B$71,2,0)</f>
        <v>Kentucky</v>
      </c>
      <c r="I7870" t="str">
        <f>VLOOKUP(H7870,Table2[[State]:[Kürzel für Highcharts]],2,0)</f>
        <v>KY</v>
      </c>
    </row>
    <row r="7871" spans="1:9">
      <c r="A7871">
        <v>43</v>
      </c>
      <c r="B7871" s="3">
        <v>42428</v>
      </c>
      <c r="C7871">
        <v>0.94</v>
      </c>
      <c r="D7871">
        <v>102196.72</v>
      </c>
      <c r="E7871" t="s">
        <v>8</v>
      </c>
      <c r="F7871">
        <v>2016</v>
      </c>
      <c r="G7871" s="4" t="s">
        <v>33</v>
      </c>
      <c r="H7871" t="str">
        <f>VLOOKUP(G7871,States!$A$1:$B$71,2,0)</f>
        <v>Kentucky</v>
      </c>
      <c r="I7871" t="str">
        <f>VLOOKUP(H7871,Table2[[State]:[Kürzel für Highcharts]],2,0)</f>
        <v>KY</v>
      </c>
    </row>
    <row r="7872" spans="1:9">
      <c r="A7872">
        <v>44</v>
      </c>
      <c r="B7872" s="3">
        <v>42421</v>
      </c>
      <c r="C7872">
        <v>0.86</v>
      </c>
      <c r="D7872">
        <v>114817.03</v>
      </c>
      <c r="E7872" t="s">
        <v>8</v>
      </c>
      <c r="F7872">
        <v>2016</v>
      </c>
      <c r="G7872" s="4" t="s">
        <v>33</v>
      </c>
      <c r="H7872" t="str">
        <f>VLOOKUP(G7872,States!$A$1:$B$71,2,0)</f>
        <v>Kentucky</v>
      </c>
      <c r="I7872" t="str">
        <f>VLOOKUP(H7872,Table2[[State]:[Kürzel für Highcharts]],2,0)</f>
        <v>KY</v>
      </c>
    </row>
    <row r="7873" spans="1:9">
      <c r="A7873">
        <v>45</v>
      </c>
      <c r="B7873" s="3">
        <v>42414</v>
      </c>
      <c r="C7873">
        <v>0.86</v>
      </c>
      <c r="D7873">
        <v>124650.69</v>
      </c>
      <c r="E7873" t="s">
        <v>8</v>
      </c>
      <c r="F7873">
        <v>2016</v>
      </c>
      <c r="G7873" s="4" t="s">
        <v>33</v>
      </c>
      <c r="H7873" t="str">
        <f>VLOOKUP(G7873,States!$A$1:$B$71,2,0)</f>
        <v>Kentucky</v>
      </c>
      <c r="I7873" t="str">
        <f>VLOOKUP(H7873,Table2[[State]:[Kürzel für Highcharts]],2,0)</f>
        <v>KY</v>
      </c>
    </row>
    <row r="7874" spans="1:9">
      <c r="A7874">
        <v>46</v>
      </c>
      <c r="B7874" s="3">
        <v>42407</v>
      </c>
      <c r="C7874">
        <v>0.85</v>
      </c>
      <c r="D7874">
        <v>148704.26999999999</v>
      </c>
      <c r="E7874" t="s">
        <v>8</v>
      </c>
      <c r="F7874">
        <v>2016</v>
      </c>
      <c r="G7874" s="4" t="s">
        <v>33</v>
      </c>
      <c r="H7874" t="str">
        <f>VLOOKUP(G7874,States!$A$1:$B$71,2,0)</f>
        <v>Kentucky</v>
      </c>
      <c r="I7874" t="str">
        <f>VLOOKUP(H7874,Table2[[State]:[Kürzel für Highcharts]],2,0)</f>
        <v>KY</v>
      </c>
    </row>
    <row r="7875" spans="1:9">
      <c r="A7875">
        <v>47</v>
      </c>
      <c r="B7875" s="3">
        <v>42400</v>
      </c>
      <c r="C7875">
        <v>0.92</v>
      </c>
      <c r="D7875">
        <v>101620.12</v>
      </c>
      <c r="E7875" t="s">
        <v>8</v>
      </c>
      <c r="F7875">
        <v>2016</v>
      </c>
      <c r="G7875" s="4" t="s">
        <v>33</v>
      </c>
      <c r="H7875" t="str">
        <f>VLOOKUP(G7875,States!$A$1:$B$71,2,0)</f>
        <v>Kentucky</v>
      </c>
      <c r="I7875" t="str">
        <f>VLOOKUP(H7875,Table2[[State]:[Kürzel für Highcharts]],2,0)</f>
        <v>KY</v>
      </c>
    </row>
    <row r="7876" spans="1:9">
      <c r="A7876">
        <v>48</v>
      </c>
      <c r="B7876" s="3">
        <v>42393</v>
      </c>
      <c r="C7876">
        <v>0.89</v>
      </c>
      <c r="D7876">
        <v>120304.63</v>
      </c>
      <c r="E7876" t="s">
        <v>8</v>
      </c>
      <c r="F7876">
        <v>2016</v>
      </c>
      <c r="G7876" s="4" t="s">
        <v>33</v>
      </c>
      <c r="H7876" t="str">
        <f>VLOOKUP(G7876,States!$A$1:$B$71,2,0)</f>
        <v>Kentucky</v>
      </c>
      <c r="I7876" t="str">
        <f>VLOOKUP(H7876,Table2[[State]:[Kürzel für Highcharts]],2,0)</f>
        <v>KY</v>
      </c>
    </row>
    <row r="7877" spans="1:9">
      <c r="A7877">
        <v>49</v>
      </c>
      <c r="B7877" s="3">
        <v>42386</v>
      </c>
      <c r="C7877">
        <v>0.9</v>
      </c>
      <c r="D7877">
        <v>83687.48</v>
      </c>
      <c r="E7877" t="s">
        <v>8</v>
      </c>
      <c r="F7877">
        <v>2016</v>
      </c>
      <c r="G7877" s="4" t="s">
        <v>33</v>
      </c>
      <c r="H7877" t="str">
        <f>VLOOKUP(G7877,States!$A$1:$B$71,2,0)</f>
        <v>Kentucky</v>
      </c>
      <c r="I7877" t="str">
        <f>VLOOKUP(H7877,Table2[[State]:[Kürzel für Highcharts]],2,0)</f>
        <v>KY</v>
      </c>
    </row>
    <row r="7878" spans="1:9">
      <c r="A7878">
        <v>50</v>
      </c>
      <c r="B7878" s="3">
        <v>42379</v>
      </c>
      <c r="C7878">
        <v>0.89</v>
      </c>
      <c r="D7878">
        <v>99956.44</v>
      </c>
      <c r="E7878" t="s">
        <v>8</v>
      </c>
      <c r="F7878">
        <v>2016</v>
      </c>
      <c r="G7878" s="4" t="s">
        <v>33</v>
      </c>
      <c r="H7878" t="str">
        <f>VLOOKUP(G7878,States!$A$1:$B$71,2,0)</f>
        <v>Kentucky</v>
      </c>
      <c r="I7878" t="str">
        <f>VLOOKUP(H7878,Table2[[State]:[Kürzel für Highcharts]],2,0)</f>
        <v>KY</v>
      </c>
    </row>
    <row r="7879" spans="1:9">
      <c r="A7879">
        <v>51</v>
      </c>
      <c r="B7879" s="3">
        <v>42372</v>
      </c>
      <c r="C7879">
        <v>0.88</v>
      </c>
      <c r="D7879">
        <v>116363.51</v>
      </c>
      <c r="E7879" t="s">
        <v>8</v>
      </c>
      <c r="F7879">
        <v>2016</v>
      </c>
      <c r="G7879" s="4" t="s">
        <v>33</v>
      </c>
      <c r="H7879" t="str">
        <f>VLOOKUP(G7879,States!$A$1:$B$71,2,0)</f>
        <v>Kentucky</v>
      </c>
      <c r="I7879" t="str">
        <f>VLOOKUP(H7879,Table2[[State]:[Kürzel für Highcharts]],2,0)</f>
        <v>KY</v>
      </c>
    </row>
    <row r="7880" spans="1:9">
      <c r="A7880">
        <v>0</v>
      </c>
      <c r="B7880" s="3">
        <v>43100</v>
      </c>
      <c r="C7880">
        <v>0.87</v>
      </c>
      <c r="D7880">
        <v>117941.49</v>
      </c>
      <c r="E7880" t="s">
        <v>8</v>
      </c>
      <c r="F7880">
        <v>2017</v>
      </c>
      <c r="G7880" s="4" t="s">
        <v>33</v>
      </c>
      <c r="H7880" t="str">
        <f>VLOOKUP(G7880,States!$A$1:$B$71,2,0)</f>
        <v>Kentucky</v>
      </c>
      <c r="I7880" t="str">
        <f>VLOOKUP(H7880,Table2[[State]:[Kürzel für Highcharts]],2,0)</f>
        <v>KY</v>
      </c>
    </row>
    <row r="7881" spans="1:9">
      <c r="A7881">
        <v>1</v>
      </c>
      <c r="B7881" s="3">
        <v>43093</v>
      </c>
      <c r="C7881">
        <v>1.18</v>
      </c>
      <c r="D7881">
        <v>80024.09</v>
      </c>
      <c r="E7881" t="s">
        <v>8</v>
      </c>
      <c r="F7881">
        <v>2017</v>
      </c>
      <c r="G7881" s="4" t="s">
        <v>33</v>
      </c>
      <c r="H7881" t="str">
        <f>VLOOKUP(G7881,States!$A$1:$B$71,2,0)</f>
        <v>Kentucky</v>
      </c>
      <c r="I7881" t="str">
        <f>VLOOKUP(H7881,Table2[[State]:[Kürzel für Highcharts]],2,0)</f>
        <v>KY</v>
      </c>
    </row>
    <row r="7882" spans="1:9">
      <c r="A7882">
        <v>2</v>
      </c>
      <c r="B7882" s="3">
        <v>43086</v>
      </c>
      <c r="C7882">
        <v>1.07</v>
      </c>
      <c r="D7882">
        <v>80191.11</v>
      </c>
      <c r="E7882" t="s">
        <v>8</v>
      </c>
      <c r="F7882">
        <v>2017</v>
      </c>
      <c r="G7882" s="4" t="s">
        <v>33</v>
      </c>
      <c r="H7882" t="str">
        <f>VLOOKUP(G7882,States!$A$1:$B$71,2,0)</f>
        <v>Kentucky</v>
      </c>
      <c r="I7882" t="str">
        <f>VLOOKUP(H7882,Table2[[State]:[Kürzel für Highcharts]],2,0)</f>
        <v>KY</v>
      </c>
    </row>
    <row r="7883" spans="1:9">
      <c r="A7883">
        <v>3</v>
      </c>
      <c r="B7883" s="3">
        <v>43079</v>
      </c>
      <c r="C7883">
        <v>1.01</v>
      </c>
      <c r="D7883">
        <v>100072.52</v>
      </c>
      <c r="E7883" t="s">
        <v>8</v>
      </c>
      <c r="F7883">
        <v>2017</v>
      </c>
      <c r="G7883" s="4" t="s">
        <v>33</v>
      </c>
      <c r="H7883" t="str">
        <f>VLOOKUP(G7883,States!$A$1:$B$71,2,0)</f>
        <v>Kentucky</v>
      </c>
      <c r="I7883" t="str">
        <f>VLOOKUP(H7883,Table2[[State]:[Kürzel für Highcharts]],2,0)</f>
        <v>KY</v>
      </c>
    </row>
    <row r="7884" spans="1:9">
      <c r="A7884">
        <v>4</v>
      </c>
      <c r="B7884" s="3">
        <v>43072</v>
      </c>
      <c r="C7884">
        <v>1.1100000000000001</v>
      </c>
      <c r="D7884">
        <v>108947</v>
      </c>
      <c r="E7884" t="s">
        <v>8</v>
      </c>
      <c r="F7884">
        <v>2017</v>
      </c>
      <c r="G7884" s="4" t="s">
        <v>33</v>
      </c>
      <c r="H7884" t="str">
        <f>VLOOKUP(G7884,States!$A$1:$B$71,2,0)</f>
        <v>Kentucky</v>
      </c>
      <c r="I7884" t="str">
        <f>VLOOKUP(H7884,Table2[[State]:[Kürzel für Highcharts]],2,0)</f>
        <v>KY</v>
      </c>
    </row>
    <row r="7885" spans="1:9">
      <c r="A7885">
        <v>5</v>
      </c>
      <c r="B7885" s="3">
        <v>43065</v>
      </c>
      <c r="C7885">
        <v>1.45</v>
      </c>
      <c r="D7885">
        <v>53796</v>
      </c>
      <c r="E7885" t="s">
        <v>8</v>
      </c>
      <c r="F7885">
        <v>2017</v>
      </c>
      <c r="G7885" s="4" t="s">
        <v>33</v>
      </c>
      <c r="H7885" t="str">
        <f>VLOOKUP(G7885,States!$A$1:$B$71,2,0)</f>
        <v>Kentucky</v>
      </c>
      <c r="I7885" t="str">
        <f>VLOOKUP(H7885,Table2[[State]:[Kürzel für Highcharts]],2,0)</f>
        <v>KY</v>
      </c>
    </row>
    <row r="7886" spans="1:9">
      <c r="A7886">
        <v>6</v>
      </c>
      <c r="B7886" s="3">
        <v>43058</v>
      </c>
      <c r="C7886">
        <v>1.18</v>
      </c>
      <c r="D7886">
        <v>79284</v>
      </c>
      <c r="E7886" t="s">
        <v>8</v>
      </c>
      <c r="F7886">
        <v>2017</v>
      </c>
      <c r="G7886" s="4" t="s">
        <v>33</v>
      </c>
      <c r="H7886" t="str">
        <f>VLOOKUP(G7886,States!$A$1:$B$71,2,0)</f>
        <v>Kentucky</v>
      </c>
      <c r="I7886" t="str">
        <f>VLOOKUP(H7886,Table2[[State]:[Kürzel für Highcharts]],2,0)</f>
        <v>KY</v>
      </c>
    </row>
    <row r="7887" spans="1:9">
      <c r="A7887">
        <v>7</v>
      </c>
      <c r="B7887" s="3">
        <v>43051</v>
      </c>
      <c r="C7887">
        <v>1.1399999999999999</v>
      </c>
      <c r="D7887">
        <v>100811</v>
      </c>
      <c r="E7887" t="s">
        <v>8</v>
      </c>
      <c r="F7887">
        <v>2017</v>
      </c>
      <c r="G7887" s="4" t="s">
        <v>33</v>
      </c>
      <c r="H7887" t="str">
        <f>VLOOKUP(G7887,States!$A$1:$B$71,2,0)</f>
        <v>Kentucky</v>
      </c>
      <c r="I7887" t="str">
        <f>VLOOKUP(H7887,Table2[[State]:[Kürzel für Highcharts]],2,0)</f>
        <v>KY</v>
      </c>
    </row>
    <row r="7888" spans="1:9">
      <c r="A7888">
        <v>8</v>
      </c>
      <c r="B7888" s="3">
        <v>43044</v>
      </c>
      <c r="C7888">
        <v>1.18</v>
      </c>
      <c r="D7888">
        <v>86085.33</v>
      </c>
      <c r="E7888" t="s">
        <v>8</v>
      </c>
      <c r="F7888">
        <v>2017</v>
      </c>
      <c r="G7888" s="4" t="s">
        <v>33</v>
      </c>
      <c r="H7888" t="str">
        <f>VLOOKUP(G7888,States!$A$1:$B$71,2,0)</f>
        <v>Kentucky</v>
      </c>
      <c r="I7888" t="str">
        <f>VLOOKUP(H7888,Table2[[State]:[Kürzel für Highcharts]],2,0)</f>
        <v>KY</v>
      </c>
    </row>
    <row r="7889" spans="1:9">
      <c r="A7889">
        <v>9</v>
      </c>
      <c r="B7889" s="3">
        <v>43037</v>
      </c>
      <c r="C7889">
        <v>1.23</v>
      </c>
      <c r="D7889">
        <v>102915.21</v>
      </c>
      <c r="E7889" t="s">
        <v>8</v>
      </c>
      <c r="F7889">
        <v>2017</v>
      </c>
      <c r="G7889" s="4" t="s">
        <v>33</v>
      </c>
      <c r="H7889" t="str">
        <f>VLOOKUP(G7889,States!$A$1:$B$71,2,0)</f>
        <v>Kentucky</v>
      </c>
      <c r="I7889" t="str">
        <f>VLOOKUP(H7889,Table2[[State]:[Kürzel für Highcharts]],2,0)</f>
        <v>KY</v>
      </c>
    </row>
    <row r="7890" spans="1:9">
      <c r="A7890">
        <v>10</v>
      </c>
      <c r="B7890" s="3">
        <v>43030</v>
      </c>
      <c r="C7890">
        <v>1.7</v>
      </c>
      <c r="D7890">
        <v>62179.040000000001</v>
      </c>
      <c r="E7890" t="s">
        <v>8</v>
      </c>
      <c r="F7890">
        <v>2017</v>
      </c>
      <c r="G7890" s="4" t="s">
        <v>33</v>
      </c>
      <c r="H7890" t="str">
        <f>VLOOKUP(G7890,States!$A$1:$B$71,2,0)</f>
        <v>Kentucky</v>
      </c>
      <c r="I7890" t="str">
        <f>VLOOKUP(H7890,Table2[[State]:[Kürzel für Highcharts]],2,0)</f>
        <v>KY</v>
      </c>
    </row>
    <row r="7891" spans="1:9">
      <c r="A7891">
        <v>11</v>
      </c>
      <c r="B7891" s="3">
        <v>43023</v>
      </c>
      <c r="C7891">
        <v>1.79</v>
      </c>
      <c r="D7891">
        <v>60616.52</v>
      </c>
      <c r="E7891" t="s">
        <v>8</v>
      </c>
      <c r="F7891">
        <v>2017</v>
      </c>
      <c r="G7891" s="4" t="s">
        <v>33</v>
      </c>
      <c r="H7891" t="str">
        <f>VLOOKUP(G7891,States!$A$1:$B$71,2,0)</f>
        <v>Kentucky</v>
      </c>
      <c r="I7891" t="str">
        <f>VLOOKUP(H7891,Table2[[State]:[Kürzel für Highcharts]],2,0)</f>
        <v>KY</v>
      </c>
    </row>
    <row r="7892" spans="1:9">
      <c r="A7892">
        <v>12</v>
      </c>
      <c r="B7892" s="3">
        <v>43016</v>
      </c>
      <c r="C7892">
        <v>1.98</v>
      </c>
      <c r="D7892">
        <v>52865.97</v>
      </c>
      <c r="E7892" t="s">
        <v>8</v>
      </c>
      <c r="F7892">
        <v>2017</v>
      </c>
      <c r="G7892" s="4" t="s">
        <v>33</v>
      </c>
      <c r="H7892" t="str">
        <f>VLOOKUP(G7892,States!$A$1:$B$71,2,0)</f>
        <v>Kentucky</v>
      </c>
      <c r="I7892" t="str">
        <f>VLOOKUP(H7892,Table2[[State]:[Kürzel für Highcharts]],2,0)</f>
        <v>KY</v>
      </c>
    </row>
    <row r="7893" spans="1:9">
      <c r="A7893">
        <v>13</v>
      </c>
      <c r="B7893" s="3">
        <v>43009</v>
      </c>
      <c r="C7893">
        <v>1.89</v>
      </c>
      <c r="D7893">
        <v>62180.5</v>
      </c>
      <c r="E7893" t="s">
        <v>8</v>
      </c>
      <c r="F7893">
        <v>2017</v>
      </c>
      <c r="G7893" s="4" t="s">
        <v>33</v>
      </c>
      <c r="H7893" t="str">
        <f>VLOOKUP(G7893,States!$A$1:$B$71,2,0)</f>
        <v>Kentucky</v>
      </c>
      <c r="I7893" t="str">
        <f>VLOOKUP(H7893,Table2[[State]:[Kürzel für Highcharts]],2,0)</f>
        <v>KY</v>
      </c>
    </row>
    <row r="7894" spans="1:9">
      <c r="A7894">
        <v>14</v>
      </c>
      <c r="B7894" s="3">
        <v>43002</v>
      </c>
      <c r="C7894">
        <v>1.88</v>
      </c>
      <c r="D7894">
        <v>59540.52</v>
      </c>
      <c r="E7894" t="s">
        <v>8</v>
      </c>
      <c r="F7894">
        <v>2017</v>
      </c>
      <c r="G7894" s="4" t="s">
        <v>33</v>
      </c>
      <c r="H7894" t="str">
        <f>VLOOKUP(G7894,States!$A$1:$B$71,2,0)</f>
        <v>Kentucky</v>
      </c>
      <c r="I7894" t="str">
        <f>VLOOKUP(H7894,Table2[[State]:[Kürzel für Highcharts]],2,0)</f>
        <v>KY</v>
      </c>
    </row>
    <row r="7895" spans="1:9">
      <c r="A7895">
        <v>15</v>
      </c>
      <c r="B7895" s="3">
        <v>42995</v>
      </c>
      <c r="C7895">
        <v>1.73</v>
      </c>
      <c r="D7895">
        <v>68830.070000000007</v>
      </c>
      <c r="E7895" t="s">
        <v>8</v>
      </c>
      <c r="F7895">
        <v>2017</v>
      </c>
      <c r="G7895" s="4" t="s">
        <v>33</v>
      </c>
      <c r="H7895" t="str">
        <f>VLOOKUP(G7895,States!$A$1:$B$71,2,0)</f>
        <v>Kentucky</v>
      </c>
      <c r="I7895" t="str">
        <f>VLOOKUP(H7895,Table2[[State]:[Kürzel für Highcharts]],2,0)</f>
        <v>KY</v>
      </c>
    </row>
    <row r="7896" spans="1:9">
      <c r="A7896">
        <v>16</v>
      </c>
      <c r="B7896" s="3">
        <v>42988</v>
      </c>
      <c r="C7896">
        <v>1.65</v>
      </c>
      <c r="D7896">
        <v>78604.92</v>
      </c>
      <c r="E7896" t="s">
        <v>8</v>
      </c>
      <c r="F7896">
        <v>2017</v>
      </c>
      <c r="G7896" s="4" t="s">
        <v>33</v>
      </c>
      <c r="H7896" t="str">
        <f>VLOOKUP(G7896,States!$A$1:$B$71,2,0)</f>
        <v>Kentucky</v>
      </c>
      <c r="I7896" t="str">
        <f>VLOOKUP(H7896,Table2[[State]:[Kürzel für Highcharts]],2,0)</f>
        <v>KY</v>
      </c>
    </row>
    <row r="7897" spans="1:9">
      <c r="A7897">
        <v>17</v>
      </c>
      <c r="B7897" s="3">
        <v>42981</v>
      </c>
      <c r="C7897">
        <v>1.64</v>
      </c>
      <c r="D7897">
        <v>80371.08</v>
      </c>
      <c r="E7897" t="s">
        <v>8</v>
      </c>
      <c r="F7897">
        <v>2017</v>
      </c>
      <c r="G7897" s="4" t="s">
        <v>33</v>
      </c>
      <c r="H7897" t="str">
        <f>VLOOKUP(G7897,States!$A$1:$B$71,2,0)</f>
        <v>Kentucky</v>
      </c>
      <c r="I7897" t="str">
        <f>VLOOKUP(H7897,Table2[[State]:[Kürzel für Highcharts]],2,0)</f>
        <v>KY</v>
      </c>
    </row>
    <row r="7898" spans="1:9">
      <c r="A7898">
        <v>18</v>
      </c>
      <c r="B7898" s="3">
        <v>42974</v>
      </c>
      <c r="C7898">
        <v>1.62</v>
      </c>
      <c r="D7898">
        <v>80466.47</v>
      </c>
      <c r="E7898" t="s">
        <v>8</v>
      </c>
      <c r="F7898">
        <v>2017</v>
      </c>
      <c r="G7898" s="4" t="s">
        <v>33</v>
      </c>
      <c r="H7898" t="str">
        <f>VLOOKUP(G7898,States!$A$1:$B$71,2,0)</f>
        <v>Kentucky</v>
      </c>
      <c r="I7898" t="str">
        <f>VLOOKUP(H7898,Table2[[State]:[Kürzel für Highcharts]],2,0)</f>
        <v>KY</v>
      </c>
    </row>
    <row r="7899" spans="1:9">
      <c r="A7899">
        <v>19</v>
      </c>
      <c r="B7899" s="3">
        <v>42967</v>
      </c>
      <c r="C7899">
        <v>1.56</v>
      </c>
      <c r="D7899">
        <v>88644.49</v>
      </c>
      <c r="E7899" t="s">
        <v>8</v>
      </c>
      <c r="F7899">
        <v>2017</v>
      </c>
      <c r="G7899" s="4" t="s">
        <v>33</v>
      </c>
      <c r="H7899" t="str">
        <f>VLOOKUP(G7899,States!$A$1:$B$71,2,0)</f>
        <v>Kentucky</v>
      </c>
      <c r="I7899" t="str">
        <f>VLOOKUP(H7899,Table2[[State]:[Kürzel für Highcharts]],2,0)</f>
        <v>KY</v>
      </c>
    </row>
    <row r="7900" spans="1:9">
      <c r="A7900">
        <v>20</v>
      </c>
      <c r="B7900" s="3">
        <v>42960</v>
      </c>
      <c r="C7900">
        <v>1.38</v>
      </c>
      <c r="D7900">
        <v>93447.51</v>
      </c>
      <c r="E7900" t="s">
        <v>8</v>
      </c>
      <c r="F7900">
        <v>2017</v>
      </c>
      <c r="G7900" s="4" t="s">
        <v>33</v>
      </c>
      <c r="H7900" t="str">
        <f>VLOOKUP(G7900,States!$A$1:$B$71,2,0)</f>
        <v>Kentucky</v>
      </c>
      <c r="I7900" t="str">
        <f>VLOOKUP(H7900,Table2[[State]:[Kürzel für Highcharts]],2,0)</f>
        <v>KY</v>
      </c>
    </row>
    <row r="7901" spans="1:9">
      <c r="A7901">
        <v>21</v>
      </c>
      <c r="B7901" s="3">
        <v>42953</v>
      </c>
      <c r="C7901">
        <v>1.3</v>
      </c>
      <c r="D7901">
        <v>95140.94</v>
      </c>
      <c r="E7901" t="s">
        <v>8</v>
      </c>
      <c r="F7901">
        <v>2017</v>
      </c>
      <c r="G7901" s="4" t="s">
        <v>33</v>
      </c>
      <c r="H7901" t="str">
        <f>VLOOKUP(G7901,States!$A$1:$B$71,2,0)</f>
        <v>Kentucky</v>
      </c>
      <c r="I7901" t="str">
        <f>VLOOKUP(H7901,Table2[[State]:[Kürzel für Highcharts]],2,0)</f>
        <v>KY</v>
      </c>
    </row>
    <row r="7902" spans="1:9">
      <c r="A7902">
        <v>22</v>
      </c>
      <c r="B7902" s="3">
        <v>42946</v>
      </c>
      <c r="C7902">
        <v>1.3</v>
      </c>
      <c r="D7902">
        <v>90428.76</v>
      </c>
      <c r="E7902" t="s">
        <v>8</v>
      </c>
      <c r="F7902">
        <v>2017</v>
      </c>
      <c r="G7902" s="4" t="s">
        <v>33</v>
      </c>
      <c r="H7902" t="str">
        <f>VLOOKUP(G7902,States!$A$1:$B$71,2,0)</f>
        <v>Kentucky</v>
      </c>
      <c r="I7902" t="str">
        <f>VLOOKUP(H7902,Table2[[State]:[Kürzel für Highcharts]],2,0)</f>
        <v>KY</v>
      </c>
    </row>
    <row r="7903" spans="1:9">
      <c r="A7903">
        <v>23</v>
      </c>
      <c r="B7903" s="3">
        <v>42939</v>
      </c>
      <c r="C7903">
        <v>1.37</v>
      </c>
      <c r="D7903">
        <v>92486.04</v>
      </c>
      <c r="E7903" t="s">
        <v>8</v>
      </c>
      <c r="F7903">
        <v>2017</v>
      </c>
      <c r="G7903" s="4" t="s">
        <v>33</v>
      </c>
      <c r="H7903" t="str">
        <f>VLOOKUP(G7903,States!$A$1:$B$71,2,0)</f>
        <v>Kentucky</v>
      </c>
      <c r="I7903" t="str">
        <f>VLOOKUP(H7903,Table2[[State]:[Kürzel für Highcharts]],2,0)</f>
        <v>KY</v>
      </c>
    </row>
    <row r="7904" spans="1:9">
      <c r="A7904">
        <v>24</v>
      </c>
      <c r="B7904" s="3">
        <v>42932</v>
      </c>
      <c r="C7904">
        <v>1.44</v>
      </c>
      <c r="D7904">
        <v>87217.2</v>
      </c>
      <c r="E7904" t="s">
        <v>8</v>
      </c>
      <c r="F7904">
        <v>2017</v>
      </c>
      <c r="G7904" s="4" t="s">
        <v>33</v>
      </c>
      <c r="H7904" t="str">
        <f>VLOOKUP(G7904,States!$A$1:$B$71,2,0)</f>
        <v>Kentucky</v>
      </c>
      <c r="I7904" t="str">
        <f>VLOOKUP(H7904,Table2[[State]:[Kürzel für Highcharts]],2,0)</f>
        <v>KY</v>
      </c>
    </row>
    <row r="7905" spans="1:9">
      <c r="A7905">
        <v>25</v>
      </c>
      <c r="B7905" s="3">
        <v>42925</v>
      </c>
      <c r="C7905">
        <v>1.01</v>
      </c>
      <c r="D7905">
        <v>124946.18</v>
      </c>
      <c r="E7905" t="s">
        <v>8</v>
      </c>
      <c r="F7905">
        <v>2017</v>
      </c>
      <c r="G7905" s="4" t="s">
        <v>33</v>
      </c>
      <c r="H7905" t="str">
        <f>VLOOKUP(G7905,States!$A$1:$B$71,2,0)</f>
        <v>Kentucky</v>
      </c>
      <c r="I7905" t="str">
        <f>VLOOKUP(H7905,Table2[[State]:[Kürzel für Highcharts]],2,0)</f>
        <v>KY</v>
      </c>
    </row>
    <row r="7906" spans="1:9">
      <c r="A7906">
        <v>26</v>
      </c>
      <c r="B7906" s="3">
        <v>42918</v>
      </c>
      <c r="C7906">
        <v>1.02</v>
      </c>
      <c r="D7906">
        <v>113658.98</v>
      </c>
      <c r="E7906" t="s">
        <v>8</v>
      </c>
      <c r="F7906">
        <v>2017</v>
      </c>
      <c r="G7906" s="4" t="s">
        <v>33</v>
      </c>
      <c r="H7906" t="str">
        <f>VLOOKUP(G7906,States!$A$1:$B$71,2,0)</f>
        <v>Kentucky</v>
      </c>
      <c r="I7906" t="str">
        <f>VLOOKUP(H7906,Table2[[State]:[Kürzel für Highcharts]],2,0)</f>
        <v>KY</v>
      </c>
    </row>
    <row r="7907" spans="1:9">
      <c r="A7907">
        <v>27</v>
      </c>
      <c r="B7907" s="3">
        <v>42911</v>
      </c>
      <c r="C7907">
        <v>0.97</v>
      </c>
      <c r="D7907">
        <v>114003.27</v>
      </c>
      <c r="E7907" t="s">
        <v>8</v>
      </c>
      <c r="F7907">
        <v>2017</v>
      </c>
      <c r="G7907" s="4" t="s">
        <v>33</v>
      </c>
      <c r="H7907" t="str">
        <f>VLOOKUP(G7907,States!$A$1:$B$71,2,0)</f>
        <v>Kentucky</v>
      </c>
      <c r="I7907" t="str">
        <f>VLOOKUP(H7907,Table2[[State]:[Kürzel für Highcharts]],2,0)</f>
        <v>KY</v>
      </c>
    </row>
    <row r="7908" spans="1:9">
      <c r="A7908">
        <v>28</v>
      </c>
      <c r="B7908" s="3">
        <v>42904</v>
      </c>
      <c r="C7908">
        <v>1.06</v>
      </c>
      <c r="D7908">
        <v>104369.68</v>
      </c>
      <c r="E7908" t="s">
        <v>8</v>
      </c>
      <c r="F7908">
        <v>2017</v>
      </c>
      <c r="G7908" s="4" t="s">
        <v>33</v>
      </c>
      <c r="H7908" t="str">
        <f>VLOOKUP(G7908,States!$A$1:$B$71,2,0)</f>
        <v>Kentucky</v>
      </c>
      <c r="I7908" t="str">
        <f>VLOOKUP(H7908,Table2[[State]:[Kürzel für Highcharts]],2,0)</f>
        <v>KY</v>
      </c>
    </row>
    <row r="7909" spans="1:9">
      <c r="A7909">
        <v>29</v>
      </c>
      <c r="B7909" s="3">
        <v>42897</v>
      </c>
      <c r="C7909">
        <v>1.04</v>
      </c>
      <c r="D7909">
        <v>112253.93</v>
      </c>
      <c r="E7909" t="s">
        <v>8</v>
      </c>
      <c r="F7909">
        <v>2017</v>
      </c>
      <c r="G7909" s="4" t="s">
        <v>33</v>
      </c>
      <c r="H7909" t="str">
        <f>VLOOKUP(G7909,States!$A$1:$B$71,2,0)</f>
        <v>Kentucky</v>
      </c>
      <c r="I7909" t="str">
        <f>VLOOKUP(H7909,Table2[[State]:[Kürzel für Highcharts]],2,0)</f>
        <v>KY</v>
      </c>
    </row>
    <row r="7910" spans="1:9">
      <c r="A7910">
        <v>30</v>
      </c>
      <c r="B7910" s="3">
        <v>42890</v>
      </c>
      <c r="C7910">
        <v>1.06</v>
      </c>
      <c r="D7910">
        <v>121602.81</v>
      </c>
      <c r="E7910" t="s">
        <v>8</v>
      </c>
      <c r="F7910">
        <v>2017</v>
      </c>
      <c r="G7910" s="4" t="s">
        <v>33</v>
      </c>
      <c r="H7910" t="str">
        <f>VLOOKUP(G7910,States!$A$1:$B$71,2,0)</f>
        <v>Kentucky</v>
      </c>
      <c r="I7910" t="str">
        <f>VLOOKUP(H7910,Table2[[State]:[Kürzel für Highcharts]],2,0)</f>
        <v>KY</v>
      </c>
    </row>
    <row r="7911" spans="1:9">
      <c r="A7911">
        <v>31</v>
      </c>
      <c r="B7911" s="3">
        <v>42883</v>
      </c>
      <c r="C7911">
        <v>1.08</v>
      </c>
      <c r="D7911">
        <v>111487.07</v>
      </c>
      <c r="E7911" t="s">
        <v>8</v>
      </c>
      <c r="F7911">
        <v>2017</v>
      </c>
      <c r="G7911" s="4" t="s">
        <v>33</v>
      </c>
      <c r="H7911" t="str">
        <f>VLOOKUP(G7911,States!$A$1:$B$71,2,0)</f>
        <v>Kentucky</v>
      </c>
      <c r="I7911" t="str">
        <f>VLOOKUP(H7911,Table2[[State]:[Kürzel für Highcharts]],2,0)</f>
        <v>KY</v>
      </c>
    </row>
    <row r="7912" spans="1:9">
      <c r="A7912">
        <v>32</v>
      </c>
      <c r="B7912" s="3">
        <v>42876</v>
      </c>
      <c r="C7912">
        <v>1.1000000000000001</v>
      </c>
      <c r="D7912">
        <v>104440.16</v>
      </c>
      <c r="E7912" t="s">
        <v>8</v>
      </c>
      <c r="F7912">
        <v>2017</v>
      </c>
      <c r="G7912" s="4" t="s">
        <v>33</v>
      </c>
      <c r="H7912" t="str">
        <f>VLOOKUP(G7912,States!$A$1:$B$71,2,0)</f>
        <v>Kentucky</v>
      </c>
      <c r="I7912" t="str">
        <f>VLOOKUP(H7912,Table2[[State]:[Kürzel für Highcharts]],2,0)</f>
        <v>KY</v>
      </c>
    </row>
    <row r="7913" spans="1:9">
      <c r="A7913">
        <v>33</v>
      </c>
      <c r="B7913" s="3">
        <v>42869</v>
      </c>
      <c r="C7913">
        <v>1.27</v>
      </c>
      <c r="D7913">
        <v>82244.67</v>
      </c>
      <c r="E7913" t="s">
        <v>8</v>
      </c>
      <c r="F7913">
        <v>2017</v>
      </c>
      <c r="G7913" s="4" t="s">
        <v>33</v>
      </c>
      <c r="H7913" t="str">
        <f>VLOOKUP(G7913,States!$A$1:$B$71,2,0)</f>
        <v>Kentucky</v>
      </c>
      <c r="I7913" t="str">
        <f>VLOOKUP(H7913,Table2[[State]:[Kürzel für Highcharts]],2,0)</f>
        <v>KY</v>
      </c>
    </row>
    <row r="7914" spans="1:9">
      <c r="A7914">
        <v>34</v>
      </c>
      <c r="B7914" s="3">
        <v>42862</v>
      </c>
      <c r="C7914">
        <v>1.06</v>
      </c>
      <c r="D7914">
        <v>135486.51999999999</v>
      </c>
      <c r="E7914" t="s">
        <v>8</v>
      </c>
      <c r="F7914">
        <v>2017</v>
      </c>
      <c r="G7914" s="4" t="s">
        <v>33</v>
      </c>
      <c r="H7914" t="str">
        <f>VLOOKUP(G7914,States!$A$1:$B$71,2,0)</f>
        <v>Kentucky</v>
      </c>
      <c r="I7914" t="str">
        <f>VLOOKUP(H7914,Table2[[State]:[Kürzel für Highcharts]],2,0)</f>
        <v>KY</v>
      </c>
    </row>
    <row r="7915" spans="1:9">
      <c r="A7915">
        <v>35</v>
      </c>
      <c r="B7915" s="3">
        <v>42855</v>
      </c>
      <c r="C7915">
        <v>1.26</v>
      </c>
      <c r="D7915">
        <v>93663.48</v>
      </c>
      <c r="E7915" t="s">
        <v>8</v>
      </c>
      <c r="F7915">
        <v>2017</v>
      </c>
      <c r="G7915" s="4" t="s">
        <v>33</v>
      </c>
      <c r="H7915" t="str">
        <f>VLOOKUP(G7915,States!$A$1:$B$71,2,0)</f>
        <v>Kentucky</v>
      </c>
      <c r="I7915" t="str">
        <f>VLOOKUP(H7915,Table2[[State]:[Kürzel für Highcharts]],2,0)</f>
        <v>KY</v>
      </c>
    </row>
    <row r="7916" spans="1:9">
      <c r="A7916">
        <v>36</v>
      </c>
      <c r="B7916" s="3">
        <v>42848</v>
      </c>
      <c r="C7916">
        <v>1.17</v>
      </c>
      <c r="D7916">
        <v>93502.86</v>
      </c>
      <c r="E7916" t="s">
        <v>8</v>
      </c>
      <c r="F7916">
        <v>2017</v>
      </c>
      <c r="G7916" s="4" t="s">
        <v>33</v>
      </c>
      <c r="H7916" t="str">
        <f>VLOOKUP(G7916,States!$A$1:$B$71,2,0)</f>
        <v>Kentucky</v>
      </c>
      <c r="I7916" t="str">
        <f>VLOOKUP(H7916,Table2[[State]:[Kürzel für Highcharts]],2,0)</f>
        <v>KY</v>
      </c>
    </row>
    <row r="7917" spans="1:9">
      <c r="A7917">
        <v>37</v>
      </c>
      <c r="B7917" s="3">
        <v>42841</v>
      </c>
      <c r="C7917">
        <v>1.22</v>
      </c>
      <c r="D7917">
        <v>100089.52</v>
      </c>
      <c r="E7917" t="s">
        <v>8</v>
      </c>
      <c r="F7917">
        <v>2017</v>
      </c>
      <c r="G7917" s="4" t="s">
        <v>33</v>
      </c>
      <c r="H7917" t="str">
        <f>VLOOKUP(G7917,States!$A$1:$B$71,2,0)</f>
        <v>Kentucky</v>
      </c>
      <c r="I7917" t="str">
        <f>VLOOKUP(H7917,Table2[[State]:[Kürzel für Highcharts]],2,0)</f>
        <v>KY</v>
      </c>
    </row>
    <row r="7918" spans="1:9">
      <c r="A7918">
        <v>38</v>
      </c>
      <c r="B7918" s="3">
        <v>42834</v>
      </c>
      <c r="C7918">
        <v>1.2</v>
      </c>
      <c r="D7918">
        <v>89926.02</v>
      </c>
      <c r="E7918" t="s">
        <v>8</v>
      </c>
      <c r="F7918">
        <v>2017</v>
      </c>
      <c r="G7918" s="4" t="s">
        <v>33</v>
      </c>
      <c r="H7918" t="str">
        <f>VLOOKUP(G7918,States!$A$1:$B$71,2,0)</f>
        <v>Kentucky</v>
      </c>
      <c r="I7918" t="str">
        <f>VLOOKUP(H7918,Table2[[State]:[Kürzel für Highcharts]],2,0)</f>
        <v>KY</v>
      </c>
    </row>
    <row r="7919" spans="1:9">
      <c r="A7919">
        <v>39</v>
      </c>
      <c r="B7919" s="3">
        <v>42827</v>
      </c>
      <c r="C7919">
        <v>1.1499999999999999</v>
      </c>
      <c r="D7919">
        <v>96962.69</v>
      </c>
      <c r="E7919" t="s">
        <v>8</v>
      </c>
      <c r="F7919">
        <v>2017</v>
      </c>
      <c r="G7919" s="4" t="s">
        <v>33</v>
      </c>
      <c r="H7919" t="str">
        <f>VLOOKUP(G7919,States!$A$1:$B$71,2,0)</f>
        <v>Kentucky</v>
      </c>
      <c r="I7919" t="str">
        <f>VLOOKUP(H7919,Table2[[State]:[Kürzel für Highcharts]],2,0)</f>
        <v>KY</v>
      </c>
    </row>
    <row r="7920" spans="1:9">
      <c r="A7920">
        <v>40</v>
      </c>
      <c r="B7920" s="3">
        <v>42820</v>
      </c>
      <c r="C7920">
        <v>1.1100000000000001</v>
      </c>
      <c r="D7920">
        <v>100036.14</v>
      </c>
      <c r="E7920" t="s">
        <v>8</v>
      </c>
      <c r="F7920">
        <v>2017</v>
      </c>
      <c r="G7920" s="4" t="s">
        <v>33</v>
      </c>
      <c r="H7920" t="str">
        <f>VLOOKUP(G7920,States!$A$1:$B$71,2,0)</f>
        <v>Kentucky</v>
      </c>
      <c r="I7920" t="str">
        <f>VLOOKUP(H7920,Table2[[State]:[Kürzel für Highcharts]],2,0)</f>
        <v>KY</v>
      </c>
    </row>
    <row r="7921" spans="1:9">
      <c r="A7921">
        <v>41</v>
      </c>
      <c r="B7921" s="3">
        <v>42813</v>
      </c>
      <c r="C7921">
        <v>1.29</v>
      </c>
      <c r="D7921">
        <v>74388.06</v>
      </c>
      <c r="E7921" t="s">
        <v>8</v>
      </c>
      <c r="F7921">
        <v>2017</v>
      </c>
      <c r="G7921" s="4" t="s">
        <v>33</v>
      </c>
      <c r="H7921" t="str">
        <f>VLOOKUP(G7921,States!$A$1:$B$71,2,0)</f>
        <v>Kentucky</v>
      </c>
      <c r="I7921" t="str">
        <f>VLOOKUP(H7921,Table2[[State]:[Kürzel für Highcharts]],2,0)</f>
        <v>KY</v>
      </c>
    </row>
    <row r="7922" spans="1:9">
      <c r="A7922">
        <v>42</v>
      </c>
      <c r="B7922" s="3">
        <v>42806</v>
      </c>
      <c r="C7922">
        <v>1.18</v>
      </c>
      <c r="D7922">
        <v>85005.19</v>
      </c>
      <c r="E7922" t="s">
        <v>8</v>
      </c>
      <c r="F7922">
        <v>2017</v>
      </c>
      <c r="G7922" s="4" t="s">
        <v>33</v>
      </c>
      <c r="H7922" t="str">
        <f>VLOOKUP(G7922,States!$A$1:$B$71,2,0)</f>
        <v>Kentucky</v>
      </c>
      <c r="I7922" t="str">
        <f>VLOOKUP(H7922,Table2[[State]:[Kürzel für Highcharts]],2,0)</f>
        <v>KY</v>
      </c>
    </row>
    <row r="7923" spans="1:9">
      <c r="A7923">
        <v>43</v>
      </c>
      <c r="B7923" s="3">
        <v>42799</v>
      </c>
      <c r="C7923">
        <v>0.99</v>
      </c>
      <c r="D7923">
        <v>101061.01</v>
      </c>
      <c r="E7923" t="s">
        <v>8</v>
      </c>
      <c r="F7923">
        <v>2017</v>
      </c>
      <c r="G7923" s="4" t="s">
        <v>33</v>
      </c>
      <c r="H7923" t="str">
        <f>VLOOKUP(G7923,States!$A$1:$B$71,2,0)</f>
        <v>Kentucky</v>
      </c>
      <c r="I7923" t="str">
        <f>VLOOKUP(H7923,Table2[[State]:[Kürzel für Highcharts]],2,0)</f>
        <v>KY</v>
      </c>
    </row>
    <row r="7924" spans="1:9">
      <c r="A7924">
        <v>44</v>
      </c>
      <c r="B7924" s="3">
        <v>42792</v>
      </c>
      <c r="C7924">
        <v>0.95</v>
      </c>
      <c r="D7924">
        <v>106098.37</v>
      </c>
      <c r="E7924" t="s">
        <v>8</v>
      </c>
      <c r="F7924">
        <v>2017</v>
      </c>
      <c r="G7924" s="4" t="s">
        <v>33</v>
      </c>
      <c r="H7924" t="str">
        <f>VLOOKUP(G7924,States!$A$1:$B$71,2,0)</f>
        <v>Kentucky</v>
      </c>
      <c r="I7924" t="str">
        <f>VLOOKUP(H7924,Table2[[State]:[Kürzel für Highcharts]],2,0)</f>
        <v>KY</v>
      </c>
    </row>
    <row r="7925" spans="1:9">
      <c r="A7925">
        <v>45</v>
      </c>
      <c r="B7925" s="3">
        <v>42785</v>
      </c>
      <c r="C7925">
        <v>0.94</v>
      </c>
      <c r="D7925">
        <v>94778.79</v>
      </c>
      <c r="E7925" t="s">
        <v>8</v>
      </c>
      <c r="F7925">
        <v>2017</v>
      </c>
      <c r="G7925" s="4" t="s">
        <v>33</v>
      </c>
      <c r="H7925" t="str">
        <f>VLOOKUP(G7925,States!$A$1:$B$71,2,0)</f>
        <v>Kentucky</v>
      </c>
      <c r="I7925" t="str">
        <f>VLOOKUP(H7925,Table2[[State]:[Kürzel für Highcharts]],2,0)</f>
        <v>KY</v>
      </c>
    </row>
    <row r="7926" spans="1:9">
      <c r="A7926">
        <v>46</v>
      </c>
      <c r="B7926" s="3">
        <v>42778</v>
      </c>
      <c r="C7926">
        <v>0.75</v>
      </c>
      <c r="D7926">
        <v>131965.57999999999</v>
      </c>
      <c r="E7926" t="s">
        <v>8</v>
      </c>
      <c r="F7926">
        <v>2017</v>
      </c>
      <c r="G7926" s="4" t="s">
        <v>33</v>
      </c>
      <c r="H7926" t="str">
        <f>VLOOKUP(G7926,States!$A$1:$B$71,2,0)</f>
        <v>Kentucky</v>
      </c>
      <c r="I7926" t="str">
        <f>VLOOKUP(H7926,Table2[[State]:[Kürzel für Highcharts]],2,0)</f>
        <v>KY</v>
      </c>
    </row>
    <row r="7927" spans="1:9">
      <c r="A7927">
        <v>47</v>
      </c>
      <c r="B7927" s="3">
        <v>42771</v>
      </c>
      <c r="C7927">
        <v>0.91</v>
      </c>
      <c r="D7927">
        <v>126829.29</v>
      </c>
      <c r="E7927" t="s">
        <v>8</v>
      </c>
      <c r="F7927">
        <v>2017</v>
      </c>
      <c r="G7927" s="4" t="s">
        <v>33</v>
      </c>
      <c r="H7927" t="str">
        <f>VLOOKUP(G7927,States!$A$1:$B$71,2,0)</f>
        <v>Kentucky</v>
      </c>
      <c r="I7927" t="str">
        <f>VLOOKUP(H7927,Table2[[State]:[Kürzel für Highcharts]],2,0)</f>
        <v>KY</v>
      </c>
    </row>
    <row r="7928" spans="1:9">
      <c r="A7928">
        <v>48</v>
      </c>
      <c r="B7928" s="3">
        <v>42764</v>
      </c>
      <c r="C7928">
        <v>0.94</v>
      </c>
      <c r="D7928">
        <v>116309.9</v>
      </c>
      <c r="E7928" t="s">
        <v>8</v>
      </c>
      <c r="F7928">
        <v>2017</v>
      </c>
      <c r="G7928" s="4" t="s">
        <v>33</v>
      </c>
      <c r="H7928" t="str">
        <f>VLOOKUP(G7928,States!$A$1:$B$71,2,0)</f>
        <v>Kentucky</v>
      </c>
      <c r="I7928" t="str">
        <f>VLOOKUP(H7928,Table2[[State]:[Kürzel für Highcharts]],2,0)</f>
        <v>KY</v>
      </c>
    </row>
    <row r="7929" spans="1:9">
      <c r="A7929">
        <v>49</v>
      </c>
      <c r="B7929" s="3">
        <v>42757</v>
      </c>
      <c r="C7929">
        <v>0.94</v>
      </c>
      <c r="D7929">
        <v>127597.75</v>
      </c>
      <c r="E7929" t="s">
        <v>8</v>
      </c>
      <c r="F7929">
        <v>2017</v>
      </c>
      <c r="G7929" s="4" t="s">
        <v>33</v>
      </c>
      <c r="H7929" t="str">
        <f>VLOOKUP(G7929,States!$A$1:$B$71,2,0)</f>
        <v>Kentucky</v>
      </c>
      <c r="I7929" t="str">
        <f>VLOOKUP(H7929,Table2[[State]:[Kürzel für Highcharts]],2,0)</f>
        <v>KY</v>
      </c>
    </row>
    <row r="7930" spans="1:9">
      <c r="A7930">
        <v>50</v>
      </c>
      <c r="B7930" s="3">
        <v>42750</v>
      </c>
      <c r="C7930">
        <v>1.06</v>
      </c>
      <c r="D7930">
        <v>89361.43</v>
      </c>
      <c r="E7930" t="s">
        <v>8</v>
      </c>
      <c r="F7930">
        <v>2017</v>
      </c>
      <c r="G7930" s="4" t="s">
        <v>33</v>
      </c>
      <c r="H7930" t="str">
        <f>VLOOKUP(G7930,States!$A$1:$B$71,2,0)</f>
        <v>Kentucky</v>
      </c>
      <c r="I7930" t="str">
        <f>VLOOKUP(H7930,Table2[[State]:[Kürzel für Highcharts]],2,0)</f>
        <v>KY</v>
      </c>
    </row>
    <row r="7931" spans="1:9">
      <c r="A7931">
        <v>51</v>
      </c>
      <c r="B7931" s="3">
        <v>42743</v>
      </c>
      <c r="C7931">
        <v>0.86</v>
      </c>
      <c r="D7931">
        <v>118310.74</v>
      </c>
      <c r="E7931" t="s">
        <v>8</v>
      </c>
      <c r="F7931">
        <v>2017</v>
      </c>
      <c r="G7931" s="4" t="s">
        <v>33</v>
      </c>
      <c r="H7931" t="str">
        <f>VLOOKUP(G7931,States!$A$1:$B$71,2,0)</f>
        <v>Kentucky</v>
      </c>
      <c r="I7931" t="str">
        <f>VLOOKUP(H7931,Table2[[State]:[Kürzel für Highcharts]],2,0)</f>
        <v>KY</v>
      </c>
    </row>
    <row r="7932" spans="1:9">
      <c r="A7932">
        <v>52</v>
      </c>
      <c r="B7932" s="3">
        <v>42736</v>
      </c>
      <c r="C7932">
        <v>0.77</v>
      </c>
      <c r="D7932">
        <v>110696.17</v>
      </c>
      <c r="E7932" t="s">
        <v>8</v>
      </c>
      <c r="F7932">
        <v>2017</v>
      </c>
      <c r="G7932" s="4" t="s">
        <v>33</v>
      </c>
      <c r="H7932" t="str">
        <f>VLOOKUP(G7932,States!$A$1:$B$71,2,0)</f>
        <v>Kentucky</v>
      </c>
      <c r="I7932" t="str">
        <f>VLOOKUP(H7932,Table2[[State]:[Kürzel für Highcharts]],2,0)</f>
        <v>KY</v>
      </c>
    </row>
    <row r="7933" spans="1:9">
      <c r="A7933">
        <v>0</v>
      </c>
      <c r="B7933" s="3">
        <v>43184</v>
      </c>
      <c r="C7933">
        <v>1.04</v>
      </c>
      <c r="D7933">
        <v>126662.1</v>
      </c>
      <c r="E7933" t="s">
        <v>8</v>
      </c>
      <c r="F7933">
        <v>2018</v>
      </c>
      <c r="G7933" s="4" t="s">
        <v>33</v>
      </c>
      <c r="H7933" t="str">
        <f>VLOOKUP(G7933,States!$A$1:$B$71,2,0)</f>
        <v>Kentucky</v>
      </c>
      <c r="I7933" t="str">
        <f>VLOOKUP(H7933,Table2[[State]:[Kürzel für Highcharts]],2,0)</f>
        <v>KY</v>
      </c>
    </row>
    <row r="7934" spans="1:9">
      <c r="A7934">
        <v>1</v>
      </c>
      <c r="B7934" s="3">
        <v>43177</v>
      </c>
      <c r="C7934">
        <v>1.02</v>
      </c>
      <c r="D7934">
        <v>126213.08</v>
      </c>
      <c r="E7934" t="s">
        <v>8</v>
      </c>
      <c r="F7934">
        <v>2018</v>
      </c>
      <c r="G7934" s="4" t="s">
        <v>33</v>
      </c>
      <c r="H7934" t="str">
        <f>VLOOKUP(G7934,States!$A$1:$B$71,2,0)</f>
        <v>Kentucky</v>
      </c>
      <c r="I7934" t="str">
        <f>VLOOKUP(H7934,Table2[[State]:[Kürzel für Highcharts]],2,0)</f>
        <v>KY</v>
      </c>
    </row>
    <row r="7935" spans="1:9">
      <c r="A7935">
        <v>2</v>
      </c>
      <c r="B7935" s="3">
        <v>43170</v>
      </c>
      <c r="C7935">
        <v>1.08</v>
      </c>
      <c r="D7935">
        <v>117108.97</v>
      </c>
      <c r="E7935" t="s">
        <v>8</v>
      </c>
      <c r="F7935">
        <v>2018</v>
      </c>
      <c r="G7935" s="4" t="s">
        <v>33</v>
      </c>
      <c r="H7935" t="str">
        <f>VLOOKUP(G7935,States!$A$1:$B$71,2,0)</f>
        <v>Kentucky</v>
      </c>
      <c r="I7935" t="str">
        <f>VLOOKUP(H7935,Table2[[State]:[Kürzel für Highcharts]],2,0)</f>
        <v>KY</v>
      </c>
    </row>
    <row r="7936" spans="1:9">
      <c r="A7936">
        <v>3</v>
      </c>
      <c r="B7936" s="3">
        <v>43163</v>
      </c>
      <c r="C7936">
        <v>1.1499999999999999</v>
      </c>
      <c r="D7936">
        <v>97173.74</v>
      </c>
      <c r="E7936" t="s">
        <v>8</v>
      </c>
      <c r="F7936">
        <v>2018</v>
      </c>
      <c r="G7936" s="4" t="s">
        <v>33</v>
      </c>
      <c r="H7936" t="str">
        <f>VLOOKUP(G7936,States!$A$1:$B$71,2,0)</f>
        <v>Kentucky</v>
      </c>
      <c r="I7936" t="str">
        <f>VLOOKUP(H7936,Table2[[State]:[Kürzel für Highcharts]],2,0)</f>
        <v>KY</v>
      </c>
    </row>
    <row r="7937" spans="1:9">
      <c r="A7937">
        <v>4</v>
      </c>
      <c r="B7937" s="3">
        <v>43156</v>
      </c>
      <c r="C7937">
        <v>1.1299999999999999</v>
      </c>
      <c r="D7937">
        <v>99580.43</v>
      </c>
      <c r="E7937" t="s">
        <v>8</v>
      </c>
      <c r="F7937">
        <v>2018</v>
      </c>
      <c r="G7937" s="4" t="s">
        <v>33</v>
      </c>
      <c r="H7937" t="str">
        <f>VLOOKUP(G7937,States!$A$1:$B$71,2,0)</f>
        <v>Kentucky</v>
      </c>
      <c r="I7937" t="str">
        <f>VLOOKUP(H7937,Table2[[State]:[Kürzel für Highcharts]],2,0)</f>
        <v>KY</v>
      </c>
    </row>
    <row r="7938" spans="1:9">
      <c r="A7938">
        <v>5</v>
      </c>
      <c r="B7938" s="3">
        <v>43149</v>
      </c>
      <c r="C7938">
        <v>1.06</v>
      </c>
      <c r="D7938">
        <v>101522.07</v>
      </c>
      <c r="E7938" t="s">
        <v>8</v>
      </c>
      <c r="F7938">
        <v>2018</v>
      </c>
      <c r="G7938" s="4" t="s">
        <v>33</v>
      </c>
      <c r="H7938" t="str">
        <f>VLOOKUP(G7938,States!$A$1:$B$71,2,0)</f>
        <v>Kentucky</v>
      </c>
      <c r="I7938" t="str">
        <f>VLOOKUP(H7938,Table2[[State]:[Kürzel für Highcharts]],2,0)</f>
        <v>KY</v>
      </c>
    </row>
    <row r="7939" spans="1:9">
      <c r="A7939">
        <v>6</v>
      </c>
      <c r="B7939" s="3">
        <v>43142</v>
      </c>
      <c r="C7939">
        <v>0.87</v>
      </c>
      <c r="D7939">
        <v>130566.55</v>
      </c>
      <c r="E7939" t="s">
        <v>8</v>
      </c>
      <c r="F7939">
        <v>2018</v>
      </c>
      <c r="G7939" s="4" t="s">
        <v>33</v>
      </c>
      <c r="H7939" t="str">
        <f>VLOOKUP(G7939,States!$A$1:$B$71,2,0)</f>
        <v>Kentucky</v>
      </c>
      <c r="I7939" t="str">
        <f>VLOOKUP(H7939,Table2[[State]:[Kürzel für Highcharts]],2,0)</f>
        <v>KY</v>
      </c>
    </row>
    <row r="7940" spans="1:9">
      <c r="A7940">
        <v>7</v>
      </c>
      <c r="B7940" s="3">
        <v>43135</v>
      </c>
      <c r="C7940">
        <v>0.84</v>
      </c>
      <c r="D7940">
        <v>169828.77</v>
      </c>
      <c r="E7940" t="s">
        <v>8</v>
      </c>
      <c r="F7940">
        <v>2018</v>
      </c>
      <c r="G7940" s="4" t="s">
        <v>33</v>
      </c>
      <c r="H7940" t="str">
        <f>VLOOKUP(G7940,States!$A$1:$B$71,2,0)</f>
        <v>Kentucky</v>
      </c>
      <c r="I7940" t="str">
        <f>VLOOKUP(H7940,Table2[[State]:[Kürzel für Highcharts]],2,0)</f>
        <v>KY</v>
      </c>
    </row>
    <row r="7941" spans="1:9">
      <c r="A7941">
        <v>8</v>
      </c>
      <c r="B7941" s="3">
        <v>43128</v>
      </c>
      <c r="C7941">
        <v>1.18</v>
      </c>
      <c r="D7941">
        <v>96546.559999999998</v>
      </c>
      <c r="E7941" t="s">
        <v>8</v>
      </c>
      <c r="F7941">
        <v>2018</v>
      </c>
      <c r="G7941" s="4" t="s">
        <v>33</v>
      </c>
      <c r="H7941" t="str">
        <f>VLOOKUP(G7941,States!$A$1:$B$71,2,0)</f>
        <v>Kentucky</v>
      </c>
      <c r="I7941" t="str">
        <f>VLOOKUP(H7941,Table2[[State]:[Kürzel für Highcharts]],2,0)</f>
        <v>KY</v>
      </c>
    </row>
    <row r="7942" spans="1:9">
      <c r="A7942">
        <v>9</v>
      </c>
      <c r="B7942" s="3">
        <v>43121</v>
      </c>
      <c r="C7942">
        <v>1.07</v>
      </c>
      <c r="D7942">
        <v>119167.18</v>
      </c>
      <c r="E7942" t="s">
        <v>8</v>
      </c>
      <c r="F7942">
        <v>2018</v>
      </c>
      <c r="G7942" s="4" t="s">
        <v>33</v>
      </c>
      <c r="H7942" t="str">
        <f>VLOOKUP(G7942,States!$A$1:$B$71,2,0)</f>
        <v>Kentucky</v>
      </c>
      <c r="I7942" t="str">
        <f>VLOOKUP(H7942,Table2[[State]:[Kürzel für Highcharts]],2,0)</f>
        <v>KY</v>
      </c>
    </row>
    <row r="7943" spans="1:9">
      <c r="A7943">
        <v>10</v>
      </c>
      <c r="B7943" s="3">
        <v>43114</v>
      </c>
      <c r="C7943">
        <v>1.1499999999999999</v>
      </c>
      <c r="D7943">
        <v>121812.81</v>
      </c>
      <c r="E7943" t="s">
        <v>8</v>
      </c>
      <c r="F7943">
        <v>2018</v>
      </c>
      <c r="G7943" s="4" t="s">
        <v>33</v>
      </c>
      <c r="H7943" t="str">
        <f>VLOOKUP(G7943,States!$A$1:$B$71,2,0)</f>
        <v>Kentucky</v>
      </c>
      <c r="I7943" t="str">
        <f>VLOOKUP(H7943,Table2[[State]:[Kürzel für Highcharts]],2,0)</f>
        <v>KY</v>
      </c>
    </row>
    <row r="7944" spans="1:9">
      <c r="A7944">
        <v>11</v>
      </c>
      <c r="B7944" s="3">
        <v>43107</v>
      </c>
      <c r="C7944">
        <v>1</v>
      </c>
      <c r="D7944">
        <v>118958.8</v>
      </c>
      <c r="E7944" t="s">
        <v>8</v>
      </c>
      <c r="F7944">
        <v>2018</v>
      </c>
      <c r="G7944" s="4" t="s">
        <v>33</v>
      </c>
      <c r="H7944" t="str">
        <f>VLOOKUP(G7944,States!$A$1:$B$71,2,0)</f>
        <v>Kentucky</v>
      </c>
      <c r="I7944" t="str">
        <f>VLOOKUP(H7944,Table2[[State]:[Kürzel für Highcharts]],2,0)</f>
        <v>KY</v>
      </c>
    </row>
    <row r="7945" spans="1:9">
      <c r="A7945">
        <v>0</v>
      </c>
      <c r="B7945" s="3">
        <v>42365</v>
      </c>
      <c r="C7945">
        <v>1.82</v>
      </c>
      <c r="D7945">
        <v>862.59</v>
      </c>
      <c r="E7945" t="s">
        <v>10</v>
      </c>
      <c r="F7945">
        <v>2015</v>
      </c>
      <c r="G7945" s="4" t="s">
        <v>33</v>
      </c>
      <c r="H7945" t="str">
        <f>VLOOKUP(G7945,States!$A$1:$B$71,2,0)</f>
        <v>Kentucky</v>
      </c>
      <c r="I7945" t="str">
        <f>VLOOKUP(H7945,Table2[[State]:[Kürzel für Highcharts]],2,0)</f>
        <v>KY</v>
      </c>
    </row>
    <row r="7946" spans="1:9">
      <c r="A7946">
        <v>1</v>
      </c>
      <c r="B7946" s="3">
        <v>42358</v>
      </c>
      <c r="C7946">
        <v>1.8</v>
      </c>
      <c r="D7946">
        <v>924.46</v>
      </c>
      <c r="E7946" t="s">
        <v>10</v>
      </c>
      <c r="F7946">
        <v>2015</v>
      </c>
      <c r="G7946" s="4" t="s">
        <v>33</v>
      </c>
      <c r="H7946" t="str">
        <f>VLOOKUP(G7946,States!$A$1:$B$71,2,0)</f>
        <v>Kentucky</v>
      </c>
      <c r="I7946" t="str">
        <f>VLOOKUP(H7946,Table2[[State]:[Kürzel für Highcharts]],2,0)</f>
        <v>KY</v>
      </c>
    </row>
    <row r="7947" spans="1:9">
      <c r="A7947">
        <v>2</v>
      </c>
      <c r="B7947" s="3">
        <v>42351</v>
      </c>
      <c r="C7947">
        <v>1.52</v>
      </c>
      <c r="D7947">
        <v>1111.9000000000001</v>
      </c>
      <c r="E7947" t="s">
        <v>10</v>
      </c>
      <c r="F7947">
        <v>2015</v>
      </c>
      <c r="G7947" s="4" t="s">
        <v>33</v>
      </c>
      <c r="H7947" t="str">
        <f>VLOOKUP(G7947,States!$A$1:$B$71,2,0)</f>
        <v>Kentucky</v>
      </c>
      <c r="I7947" t="str">
        <f>VLOOKUP(H7947,Table2[[State]:[Kürzel für Highcharts]],2,0)</f>
        <v>KY</v>
      </c>
    </row>
    <row r="7948" spans="1:9">
      <c r="A7948">
        <v>3</v>
      </c>
      <c r="B7948" s="3">
        <v>42344</v>
      </c>
      <c r="C7948">
        <v>1.19</v>
      </c>
      <c r="D7948">
        <v>1391.25</v>
      </c>
      <c r="E7948" t="s">
        <v>10</v>
      </c>
      <c r="F7948">
        <v>2015</v>
      </c>
      <c r="G7948" s="4" t="s">
        <v>33</v>
      </c>
      <c r="H7948" t="str">
        <f>VLOOKUP(G7948,States!$A$1:$B$71,2,0)</f>
        <v>Kentucky</v>
      </c>
      <c r="I7948" t="str">
        <f>VLOOKUP(H7948,Table2[[State]:[Kürzel für Highcharts]],2,0)</f>
        <v>KY</v>
      </c>
    </row>
    <row r="7949" spans="1:9">
      <c r="A7949">
        <v>4</v>
      </c>
      <c r="B7949" s="3">
        <v>42337</v>
      </c>
      <c r="C7949">
        <v>1.19</v>
      </c>
      <c r="D7949">
        <v>1491.28</v>
      </c>
      <c r="E7949" t="s">
        <v>10</v>
      </c>
      <c r="F7949">
        <v>2015</v>
      </c>
      <c r="G7949" s="4" t="s">
        <v>33</v>
      </c>
      <c r="H7949" t="str">
        <f>VLOOKUP(G7949,States!$A$1:$B$71,2,0)</f>
        <v>Kentucky</v>
      </c>
      <c r="I7949" t="str">
        <f>VLOOKUP(H7949,Table2[[State]:[Kürzel für Highcharts]],2,0)</f>
        <v>KY</v>
      </c>
    </row>
    <row r="7950" spans="1:9">
      <c r="A7950">
        <v>5</v>
      </c>
      <c r="B7950" s="3">
        <v>42330</v>
      </c>
      <c r="C7950">
        <v>1.87</v>
      </c>
      <c r="D7950">
        <v>1202.46</v>
      </c>
      <c r="E7950" t="s">
        <v>10</v>
      </c>
      <c r="F7950">
        <v>2015</v>
      </c>
      <c r="G7950" s="4" t="s">
        <v>33</v>
      </c>
      <c r="H7950" t="str">
        <f>VLOOKUP(G7950,States!$A$1:$B$71,2,0)</f>
        <v>Kentucky</v>
      </c>
      <c r="I7950" t="str">
        <f>VLOOKUP(H7950,Table2[[State]:[Kürzel für Highcharts]],2,0)</f>
        <v>KY</v>
      </c>
    </row>
    <row r="7951" spans="1:9">
      <c r="A7951">
        <v>6</v>
      </c>
      <c r="B7951" s="3">
        <v>42323</v>
      </c>
      <c r="C7951">
        <v>1.83</v>
      </c>
      <c r="D7951">
        <v>1155.99</v>
      </c>
      <c r="E7951" t="s">
        <v>10</v>
      </c>
      <c r="F7951">
        <v>2015</v>
      </c>
      <c r="G7951" s="4" t="s">
        <v>33</v>
      </c>
      <c r="H7951" t="str">
        <f>VLOOKUP(G7951,States!$A$1:$B$71,2,0)</f>
        <v>Kentucky</v>
      </c>
      <c r="I7951" t="str">
        <f>VLOOKUP(H7951,Table2[[State]:[Kürzel für Highcharts]],2,0)</f>
        <v>KY</v>
      </c>
    </row>
    <row r="7952" spans="1:9">
      <c r="A7952">
        <v>7</v>
      </c>
      <c r="B7952" s="3">
        <v>42316</v>
      </c>
      <c r="C7952">
        <v>1.68</v>
      </c>
      <c r="D7952">
        <v>1272.6400000000001</v>
      </c>
      <c r="E7952" t="s">
        <v>10</v>
      </c>
      <c r="F7952">
        <v>2015</v>
      </c>
      <c r="G7952" s="4" t="s">
        <v>33</v>
      </c>
      <c r="H7952" t="str">
        <f>VLOOKUP(G7952,States!$A$1:$B$71,2,0)</f>
        <v>Kentucky</v>
      </c>
      <c r="I7952" t="str">
        <f>VLOOKUP(H7952,Table2[[State]:[Kürzel für Highcharts]],2,0)</f>
        <v>KY</v>
      </c>
    </row>
    <row r="7953" spans="1:9">
      <c r="A7953">
        <v>8</v>
      </c>
      <c r="B7953" s="3">
        <v>42309</v>
      </c>
      <c r="C7953">
        <v>1.65</v>
      </c>
      <c r="D7953">
        <v>1156.1199999999999</v>
      </c>
      <c r="E7953" t="s">
        <v>10</v>
      </c>
      <c r="F7953">
        <v>2015</v>
      </c>
      <c r="G7953" s="4" t="s">
        <v>33</v>
      </c>
      <c r="H7953" t="str">
        <f>VLOOKUP(G7953,States!$A$1:$B$71,2,0)</f>
        <v>Kentucky</v>
      </c>
      <c r="I7953" t="str">
        <f>VLOOKUP(H7953,Table2[[State]:[Kürzel für Highcharts]],2,0)</f>
        <v>KY</v>
      </c>
    </row>
    <row r="7954" spans="1:9">
      <c r="A7954">
        <v>9</v>
      </c>
      <c r="B7954" s="3">
        <v>42302</v>
      </c>
      <c r="C7954">
        <v>1.64</v>
      </c>
      <c r="D7954">
        <v>1779.45</v>
      </c>
      <c r="E7954" t="s">
        <v>10</v>
      </c>
      <c r="F7954">
        <v>2015</v>
      </c>
      <c r="G7954" s="4" t="s">
        <v>33</v>
      </c>
      <c r="H7954" t="str">
        <f>VLOOKUP(G7954,States!$A$1:$B$71,2,0)</f>
        <v>Kentucky</v>
      </c>
      <c r="I7954" t="str">
        <f>VLOOKUP(H7954,Table2[[State]:[Kürzel für Highcharts]],2,0)</f>
        <v>KY</v>
      </c>
    </row>
    <row r="7955" spans="1:9">
      <c r="A7955">
        <v>10</v>
      </c>
      <c r="B7955" s="3">
        <v>42295</v>
      </c>
      <c r="C7955">
        <v>1.52</v>
      </c>
      <c r="D7955">
        <v>1696.6</v>
      </c>
      <c r="E7955" t="s">
        <v>10</v>
      </c>
      <c r="F7955">
        <v>2015</v>
      </c>
      <c r="G7955" s="4" t="s">
        <v>33</v>
      </c>
      <c r="H7955" t="str">
        <f>VLOOKUP(G7955,States!$A$1:$B$71,2,0)</f>
        <v>Kentucky</v>
      </c>
      <c r="I7955" t="str">
        <f>VLOOKUP(H7955,Table2[[State]:[Kürzel für Highcharts]],2,0)</f>
        <v>KY</v>
      </c>
    </row>
    <row r="7956" spans="1:9">
      <c r="A7956">
        <v>11</v>
      </c>
      <c r="B7956" s="3">
        <v>42288</v>
      </c>
      <c r="C7956">
        <v>1.65</v>
      </c>
      <c r="D7956">
        <v>1243.4000000000001</v>
      </c>
      <c r="E7956" t="s">
        <v>10</v>
      </c>
      <c r="F7956">
        <v>2015</v>
      </c>
      <c r="G7956" s="4" t="s">
        <v>33</v>
      </c>
      <c r="H7956" t="str">
        <f>VLOOKUP(G7956,States!$A$1:$B$71,2,0)</f>
        <v>Kentucky</v>
      </c>
      <c r="I7956" t="str">
        <f>VLOOKUP(H7956,Table2[[State]:[Kürzel für Highcharts]],2,0)</f>
        <v>KY</v>
      </c>
    </row>
    <row r="7957" spans="1:9">
      <c r="A7957">
        <v>12</v>
      </c>
      <c r="B7957" s="3">
        <v>42281</v>
      </c>
      <c r="C7957">
        <v>1.87</v>
      </c>
      <c r="D7957">
        <v>1155.28</v>
      </c>
      <c r="E7957" t="s">
        <v>10</v>
      </c>
      <c r="F7957">
        <v>2015</v>
      </c>
      <c r="G7957" s="4" t="s">
        <v>33</v>
      </c>
      <c r="H7957" t="str">
        <f>VLOOKUP(G7957,States!$A$1:$B$71,2,0)</f>
        <v>Kentucky</v>
      </c>
      <c r="I7957" t="str">
        <f>VLOOKUP(H7957,Table2[[State]:[Kürzel für Highcharts]],2,0)</f>
        <v>KY</v>
      </c>
    </row>
    <row r="7958" spans="1:9">
      <c r="A7958">
        <v>13</v>
      </c>
      <c r="B7958" s="3">
        <v>42274</v>
      </c>
      <c r="C7958">
        <v>1.79</v>
      </c>
      <c r="D7958">
        <v>1602.79</v>
      </c>
      <c r="E7958" t="s">
        <v>10</v>
      </c>
      <c r="F7958">
        <v>2015</v>
      </c>
      <c r="G7958" s="4" t="s">
        <v>33</v>
      </c>
      <c r="H7958" t="str">
        <f>VLOOKUP(G7958,States!$A$1:$B$71,2,0)</f>
        <v>Kentucky</v>
      </c>
      <c r="I7958" t="str">
        <f>VLOOKUP(H7958,Table2[[State]:[Kürzel für Highcharts]],2,0)</f>
        <v>KY</v>
      </c>
    </row>
    <row r="7959" spans="1:9">
      <c r="A7959">
        <v>14</v>
      </c>
      <c r="B7959" s="3">
        <v>42267</v>
      </c>
      <c r="C7959">
        <v>1.65</v>
      </c>
      <c r="D7959">
        <v>1974.52</v>
      </c>
      <c r="E7959" t="s">
        <v>10</v>
      </c>
      <c r="F7959">
        <v>2015</v>
      </c>
      <c r="G7959" s="4" t="s">
        <v>33</v>
      </c>
      <c r="H7959" t="str">
        <f>VLOOKUP(G7959,States!$A$1:$B$71,2,0)</f>
        <v>Kentucky</v>
      </c>
      <c r="I7959" t="str">
        <f>VLOOKUP(H7959,Table2[[State]:[Kürzel für Highcharts]],2,0)</f>
        <v>KY</v>
      </c>
    </row>
    <row r="7960" spans="1:9">
      <c r="A7960">
        <v>15</v>
      </c>
      <c r="B7960" s="3">
        <v>42260</v>
      </c>
      <c r="C7960">
        <v>1.69</v>
      </c>
      <c r="D7960">
        <v>1858.03</v>
      </c>
      <c r="E7960" t="s">
        <v>10</v>
      </c>
      <c r="F7960">
        <v>2015</v>
      </c>
      <c r="G7960" s="4" t="s">
        <v>33</v>
      </c>
      <c r="H7960" t="str">
        <f>VLOOKUP(G7960,States!$A$1:$B$71,2,0)</f>
        <v>Kentucky</v>
      </c>
      <c r="I7960" t="str">
        <f>VLOOKUP(H7960,Table2[[State]:[Kürzel für Highcharts]],2,0)</f>
        <v>KY</v>
      </c>
    </row>
    <row r="7961" spans="1:9">
      <c r="A7961">
        <v>16</v>
      </c>
      <c r="B7961" s="3">
        <v>42253</v>
      </c>
      <c r="C7961">
        <v>1.38</v>
      </c>
      <c r="D7961">
        <v>2450.75</v>
      </c>
      <c r="E7961" t="s">
        <v>10</v>
      </c>
      <c r="F7961">
        <v>2015</v>
      </c>
      <c r="G7961" s="4" t="s">
        <v>33</v>
      </c>
      <c r="H7961" t="str">
        <f>VLOOKUP(G7961,States!$A$1:$B$71,2,0)</f>
        <v>Kentucky</v>
      </c>
      <c r="I7961" t="str">
        <f>VLOOKUP(H7961,Table2[[State]:[Kürzel für Highcharts]],2,0)</f>
        <v>KY</v>
      </c>
    </row>
    <row r="7962" spans="1:9">
      <c r="A7962">
        <v>17</v>
      </c>
      <c r="B7962" s="3">
        <v>42246</v>
      </c>
      <c r="C7962">
        <v>1.44</v>
      </c>
      <c r="D7962">
        <v>2648.03</v>
      </c>
      <c r="E7962" t="s">
        <v>10</v>
      </c>
      <c r="F7962">
        <v>2015</v>
      </c>
      <c r="G7962" s="4" t="s">
        <v>33</v>
      </c>
      <c r="H7962" t="str">
        <f>VLOOKUP(G7962,States!$A$1:$B$71,2,0)</f>
        <v>Kentucky</v>
      </c>
      <c r="I7962" t="str">
        <f>VLOOKUP(H7962,Table2[[State]:[Kürzel für Highcharts]],2,0)</f>
        <v>KY</v>
      </c>
    </row>
    <row r="7963" spans="1:9">
      <c r="A7963">
        <v>18</v>
      </c>
      <c r="B7963" s="3">
        <v>42239</v>
      </c>
      <c r="C7963">
        <v>1.49</v>
      </c>
      <c r="D7963">
        <v>2726.65</v>
      </c>
      <c r="E7963" t="s">
        <v>10</v>
      </c>
      <c r="F7963">
        <v>2015</v>
      </c>
      <c r="G7963" s="4" t="s">
        <v>33</v>
      </c>
      <c r="H7963" t="str">
        <f>VLOOKUP(G7963,States!$A$1:$B$71,2,0)</f>
        <v>Kentucky</v>
      </c>
      <c r="I7963" t="str">
        <f>VLOOKUP(H7963,Table2[[State]:[Kürzel für Highcharts]],2,0)</f>
        <v>KY</v>
      </c>
    </row>
    <row r="7964" spans="1:9">
      <c r="A7964">
        <v>19</v>
      </c>
      <c r="B7964" s="3">
        <v>42232</v>
      </c>
      <c r="C7964">
        <v>1.52</v>
      </c>
      <c r="D7964">
        <v>2495.29</v>
      </c>
      <c r="E7964" t="s">
        <v>10</v>
      </c>
      <c r="F7964">
        <v>2015</v>
      </c>
      <c r="G7964" s="4" t="s">
        <v>33</v>
      </c>
      <c r="H7964" t="str">
        <f>VLOOKUP(G7964,States!$A$1:$B$71,2,0)</f>
        <v>Kentucky</v>
      </c>
      <c r="I7964" t="str">
        <f>VLOOKUP(H7964,Table2[[State]:[Kürzel für Highcharts]],2,0)</f>
        <v>KY</v>
      </c>
    </row>
    <row r="7965" spans="1:9">
      <c r="A7965">
        <v>20</v>
      </c>
      <c r="B7965" s="3">
        <v>42225</v>
      </c>
      <c r="C7965">
        <v>1.37</v>
      </c>
      <c r="D7965">
        <v>3003.82</v>
      </c>
      <c r="E7965" t="s">
        <v>10</v>
      </c>
      <c r="F7965">
        <v>2015</v>
      </c>
      <c r="G7965" s="4" t="s">
        <v>33</v>
      </c>
      <c r="H7965" t="str">
        <f>VLOOKUP(G7965,States!$A$1:$B$71,2,0)</f>
        <v>Kentucky</v>
      </c>
      <c r="I7965" t="str">
        <f>VLOOKUP(H7965,Table2[[State]:[Kürzel für Highcharts]],2,0)</f>
        <v>KY</v>
      </c>
    </row>
    <row r="7966" spans="1:9">
      <c r="A7966">
        <v>21</v>
      </c>
      <c r="B7966" s="3">
        <v>42218</v>
      </c>
      <c r="C7966">
        <v>1.37</v>
      </c>
      <c r="D7966">
        <v>2477.04</v>
      </c>
      <c r="E7966" t="s">
        <v>10</v>
      </c>
      <c r="F7966">
        <v>2015</v>
      </c>
      <c r="G7966" s="4" t="s">
        <v>33</v>
      </c>
      <c r="H7966" t="str">
        <f>VLOOKUP(G7966,States!$A$1:$B$71,2,0)</f>
        <v>Kentucky</v>
      </c>
      <c r="I7966" t="str">
        <f>VLOOKUP(H7966,Table2[[State]:[Kürzel für Highcharts]],2,0)</f>
        <v>KY</v>
      </c>
    </row>
    <row r="7967" spans="1:9">
      <c r="A7967">
        <v>22</v>
      </c>
      <c r="B7967" s="3">
        <v>42211</v>
      </c>
      <c r="C7967">
        <v>1.03</v>
      </c>
      <c r="D7967">
        <v>2995.57</v>
      </c>
      <c r="E7967" t="s">
        <v>10</v>
      </c>
      <c r="F7967">
        <v>2015</v>
      </c>
      <c r="G7967" s="4" t="s">
        <v>33</v>
      </c>
      <c r="H7967" t="str">
        <f>VLOOKUP(G7967,States!$A$1:$B$71,2,0)</f>
        <v>Kentucky</v>
      </c>
      <c r="I7967" t="str">
        <f>VLOOKUP(H7967,Table2[[State]:[Kürzel für Highcharts]],2,0)</f>
        <v>KY</v>
      </c>
    </row>
    <row r="7968" spans="1:9">
      <c r="A7968">
        <v>23</v>
      </c>
      <c r="B7968" s="3">
        <v>42204</v>
      </c>
      <c r="C7968">
        <v>1.18</v>
      </c>
      <c r="D7968">
        <v>2680.01</v>
      </c>
      <c r="E7968" t="s">
        <v>10</v>
      </c>
      <c r="F7968">
        <v>2015</v>
      </c>
      <c r="G7968" s="4" t="s">
        <v>33</v>
      </c>
      <c r="H7968" t="str">
        <f>VLOOKUP(G7968,States!$A$1:$B$71,2,0)</f>
        <v>Kentucky</v>
      </c>
      <c r="I7968" t="str">
        <f>VLOOKUP(H7968,Table2[[State]:[Kürzel für Highcharts]],2,0)</f>
        <v>KY</v>
      </c>
    </row>
    <row r="7969" spans="1:9">
      <c r="A7969">
        <v>24</v>
      </c>
      <c r="B7969" s="3">
        <v>42197</v>
      </c>
      <c r="C7969">
        <v>1.48</v>
      </c>
      <c r="D7969">
        <v>2290.3000000000002</v>
      </c>
      <c r="E7969" t="s">
        <v>10</v>
      </c>
      <c r="F7969">
        <v>2015</v>
      </c>
      <c r="G7969" s="4" t="s">
        <v>33</v>
      </c>
      <c r="H7969" t="str">
        <f>VLOOKUP(G7969,States!$A$1:$B$71,2,0)</f>
        <v>Kentucky</v>
      </c>
      <c r="I7969" t="str">
        <f>VLOOKUP(H7969,Table2[[State]:[Kürzel für Highcharts]],2,0)</f>
        <v>KY</v>
      </c>
    </row>
    <row r="7970" spans="1:9">
      <c r="A7970">
        <v>25</v>
      </c>
      <c r="B7970" s="3">
        <v>42190</v>
      </c>
      <c r="C7970">
        <v>1.49</v>
      </c>
      <c r="D7970">
        <v>2117.3200000000002</v>
      </c>
      <c r="E7970" t="s">
        <v>10</v>
      </c>
      <c r="F7970">
        <v>2015</v>
      </c>
      <c r="G7970" s="4" t="s">
        <v>33</v>
      </c>
      <c r="H7970" t="str">
        <f>VLOOKUP(G7970,States!$A$1:$B$71,2,0)</f>
        <v>Kentucky</v>
      </c>
      <c r="I7970" t="str">
        <f>VLOOKUP(H7970,Table2[[State]:[Kürzel für Highcharts]],2,0)</f>
        <v>KY</v>
      </c>
    </row>
    <row r="7971" spans="1:9">
      <c r="A7971">
        <v>26</v>
      </c>
      <c r="B7971" s="3">
        <v>42183</v>
      </c>
      <c r="C7971">
        <v>1.49</v>
      </c>
      <c r="D7971">
        <v>1744.67</v>
      </c>
      <c r="E7971" t="s">
        <v>10</v>
      </c>
      <c r="F7971">
        <v>2015</v>
      </c>
      <c r="G7971" s="4" t="s">
        <v>33</v>
      </c>
      <c r="H7971" t="str">
        <f>VLOOKUP(G7971,States!$A$1:$B$71,2,0)</f>
        <v>Kentucky</v>
      </c>
      <c r="I7971" t="str">
        <f>VLOOKUP(H7971,Table2[[State]:[Kürzel für Highcharts]],2,0)</f>
        <v>KY</v>
      </c>
    </row>
    <row r="7972" spans="1:9">
      <c r="A7972">
        <v>27</v>
      </c>
      <c r="B7972" s="3">
        <v>42176</v>
      </c>
      <c r="C7972">
        <v>1.46</v>
      </c>
      <c r="D7972">
        <v>2344.2399999999998</v>
      </c>
      <c r="E7972" t="s">
        <v>10</v>
      </c>
      <c r="F7972">
        <v>2015</v>
      </c>
      <c r="G7972" s="4" t="s">
        <v>33</v>
      </c>
      <c r="H7972" t="str">
        <f>VLOOKUP(G7972,States!$A$1:$B$71,2,0)</f>
        <v>Kentucky</v>
      </c>
      <c r="I7972" t="str">
        <f>VLOOKUP(H7972,Table2[[State]:[Kürzel für Highcharts]],2,0)</f>
        <v>KY</v>
      </c>
    </row>
    <row r="7973" spans="1:9">
      <c r="A7973">
        <v>28</v>
      </c>
      <c r="B7973" s="3">
        <v>42169</v>
      </c>
      <c r="C7973">
        <v>1.58</v>
      </c>
      <c r="D7973">
        <v>2093.17</v>
      </c>
      <c r="E7973" t="s">
        <v>10</v>
      </c>
      <c r="F7973">
        <v>2015</v>
      </c>
      <c r="G7973" s="4" t="s">
        <v>33</v>
      </c>
      <c r="H7973" t="str">
        <f>VLOOKUP(G7973,States!$A$1:$B$71,2,0)</f>
        <v>Kentucky</v>
      </c>
      <c r="I7973" t="str">
        <f>VLOOKUP(H7973,Table2[[State]:[Kürzel für Highcharts]],2,0)</f>
        <v>KY</v>
      </c>
    </row>
    <row r="7974" spans="1:9">
      <c r="A7974">
        <v>29</v>
      </c>
      <c r="B7974" s="3">
        <v>42162</v>
      </c>
      <c r="C7974">
        <v>1.24</v>
      </c>
      <c r="D7974">
        <v>2299.7399999999998</v>
      </c>
      <c r="E7974" t="s">
        <v>10</v>
      </c>
      <c r="F7974">
        <v>2015</v>
      </c>
      <c r="G7974" s="4" t="s">
        <v>33</v>
      </c>
      <c r="H7974" t="str">
        <f>VLOOKUP(G7974,States!$A$1:$B$71,2,0)</f>
        <v>Kentucky</v>
      </c>
      <c r="I7974" t="str">
        <f>VLOOKUP(H7974,Table2[[State]:[Kürzel für Highcharts]],2,0)</f>
        <v>KY</v>
      </c>
    </row>
    <row r="7975" spans="1:9">
      <c r="A7975">
        <v>30</v>
      </c>
      <c r="B7975" s="3">
        <v>42155</v>
      </c>
      <c r="C7975">
        <v>1.34</v>
      </c>
      <c r="D7975">
        <v>2103.36</v>
      </c>
      <c r="E7975" t="s">
        <v>10</v>
      </c>
      <c r="F7975">
        <v>2015</v>
      </c>
      <c r="G7975" s="4" t="s">
        <v>33</v>
      </c>
      <c r="H7975" t="str">
        <f>VLOOKUP(G7975,States!$A$1:$B$71,2,0)</f>
        <v>Kentucky</v>
      </c>
      <c r="I7975" t="str">
        <f>VLOOKUP(H7975,Table2[[State]:[Kürzel für Highcharts]],2,0)</f>
        <v>KY</v>
      </c>
    </row>
    <row r="7976" spans="1:9">
      <c r="A7976">
        <v>31</v>
      </c>
      <c r="B7976" s="3">
        <v>42148</v>
      </c>
      <c r="C7976">
        <v>1.51</v>
      </c>
      <c r="D7976">
        <v>2285.46</v>
      </c>
      <c r="E7976" t="s">
        <v>10</v>
      </c>
      <c r="F7976">
        <v>2015</v>
      </c>
      <c r="G7976" s="4" t="s">
        <v>33</v>
      </c>
      <c r="H7976" t="str">
        <f>VLOOKUP(G7976,States!$A$1:$B$71,2,0)</f>
        <v>Kentucky</v>
      </c>
      <c r="I7976" t="str">
        <f>VLOOKUP(H7976,Table2[[State]:[Kürzel für Highcharts]],2,0)</f>
        <v>KY</v>
      </c>
    </row>
    <row r="7977" spans="1:9">
      <c r="A7977">
        <v>32</v>
      </c>
      <c r="B7977" s="3">
        <v>42141</v>
      </c>
      <c r="C7977">
        <v>1.44</v>
      </c>
      <c r="D7977">
        <v>2132.11</v>
      </c>
      <c r="E7977" t="s">
        <v>10</v>
      </c>
      <c r="F7977">
        <v>2015</v>
      </c>
      <c r="G7977" s="4" t="s">
        <v>33</v>
      </c>
      <c r="H7977" t="str">
        <f>VLOOKUP(G7977,States!$A$1:$B$71,2,0)</f>
        <v>Kentucky</v>
      </c>
      <c r="I7977" t="str">
        <f>VLOOKUP(H7977,Table2[[State]:[Kürzel für Highcharts]],2,0)</f>
        <v>KY</v>
      </c>
    </row>
    <row r="7978" spans="1:9">
      <c r="A7978">
        <v>33</v>
      </c>
      <c r="B7978" s="3">
        <v>42134</v>
      </c>
      <c r="C7978">
        <v>1.04</v>
      </c>
      <c r="D7978">
        <v>3355.53</v>
      </c>
      <c r="E7978" t="s">
        <v>10</v>
      </c>
      <c r="F7978">
        <v>2015</v>
      </c>
      <c r="G7978" s="4" t="s">
        <v>33</v>
      </c>
      <c r="H7978" t="str">
        <f>VLOOKUP(G7978,States!$A$1:$B$71,2,0)</f>
        <v>Kentucky</v>
      </c>
      <c r="I7978" t="str">
        <f>VLOOKUP(H7978,Table2[[State]:[Kürzel für Highcharts]],2,0)</f>
        <v>KY</v>
      </c>
    </row>
    <row r="7979" spans="1:9">
      <c r="A7979">
        <v>34</v>
      </c>
      <c r="B7979" s="3">
        <v>42127</v>
      </c>
      <c r="C7979">
        <v>1.38</v>
      </c>
      <c r="D7979">
        <v>2038.99</v>
      </c>
      <c r="E7979" t="s">
        <v>10</v>
      </c>
      <c r="F7979">
        <v>2015</v>
      </c>
      <c r="G7979" s="4" t="s">
        <v>33</v>
      </c>
      <c r="H7979" t="str">
        <f>VLOOKUP(G7979,States!$A$1:$B$71,2,0)</f>
        <v>Kentucky</v>
      </c>
      <c r="I7979" t="str">
        <f>VLOOKUP(H7979,Table2[[State]:[Kürzel für Highcharts]],2,0)</f>
        <v>KY</v>
      </c>
    </row>
    <row r="7980" spans="1:9">
      <c r="A7980">
        <v>35</v>
      </c>
      <c r="B7980" s="3">
        <v>42120</v>
      </c>
      <c r="C7980">
        <v>1.67</v>
      </c>
      <c r="D7980">
        <v>1764.81</v>
      </c>
      <c r="E7980" t="s">
        <v>10</v>
      </c>
      <c r="F7980">
        <v>2015</v>
      </c>
      <c r="G7980" s="4" t="s">
        <v>33</v>
      </c>
      <c r="H7980" t="str">
        <f>VLOOKUP(G7980,States!$A$1:$B$71,2,0)</f>
        <v>Kentucky</v>
      </c>
      <c r="I7980" t="str">
        <f>VLOOKUP(H7980,Table2[[State]:[Kürzel für Highcharts]],2,0)</f>
        <v>KY</v>
      </c>
    </row>
    <row r="7981" spans="1:9">
      <c r="A7981">
        <v>36</v>
      </c>
      <c r="B7981" s="3">
        <v>42113</v>
      </c>
      <c r="C7981">
        <v>1.37</v>
      </c>
      <c r="D7981">
        <v>1687.21</v>
      </c>
      <c r="E7981" t="s">
        <v>10</v>
      </c>
      <c r="F7981">
        <v>2015</v>
      </c>
      <c r="G7981" s="4" t="s">
        <v>33</v>
      </c>
      <c r="H7981" t="str">
        <f>VLOOKUP(G7981,States!$A$1:$B$71,2,0)</f>
        <v>Kentucky</v>
      </c>
      <c r="I7981" t="str">
        <f>VLOOKUP(H7981,Table2[[State]:[Kürzel für Highcharts]],2,0)</f>
        <v>KY</v>
      </c>
    </row>
    <row r="7982" spans="1:9">
      <c r="A7982">
        <v>37</v>
      </c>
      <c r="B7982" s="3">
        <v>42106</v>
      </c>
      <c r="C7982">
        <v>1.42</v>
      </c>
      <c r="D7982">
        <v>1294.45</v>
      </c>
      <c r="E7982" t="s">
        <v>10</v>
      </c>
      <c r="F7982">
        <v>2015</v>
      </c>
      <c r="G7982" s="4" t="s">
        <v>33</v>
      </c>
      <c r="H7982" t="str">
        <f>VLOOKUP(G7982,States!$A$1:$B$71,2,0)</f>
        <v>Kentucky</v>
      </c>
      <c r="I7982" t="str">
        <f>VLOOKUP(H7982,Table2[[State]:[Kürzel für Highcharts]],2,0)</f>
        <v>KY</v>
      </c>
    </row>
    <row r="7983" spans="1:9">
      <c r="A7983">
        <v>38</v>
      </c>
      <c r="B7983" s="3">
        <v>42099</v>
      </c>
      <c r="C7983">
        <v>1.59</v>
      </c>
      <c r="D7983">
        <v>1517.39</v>
      </c>
      <c r="E7983" t="s">
        <v>10</v>
      </c>
      <c r="F7983">
        <v>2015</v>
      </c>
      <c r="G7983" s="4" t="s">
        <v>33</v>
      </c>
      <c r="H7983" t="str">
        <f>VLOOKUP(G7983,States!$A$1:$B$71,2,0)</f>
        <v>Kentucky</v>
      </c>
      <c r="I7983" t="str">
        <f>VLOOKUP(H7983,Table2[[State]:[Kürzel für Highcharts]],2,0)</f>
        <v>KY</v>
      </c>
    </row>
    <row r="7984" spans="1:9">
      <c r="A7984">
        <v>39</v>
      </c>
      <c r="B7984" s="3">
        <v>42092</v>
      </c>
      <c r="C7984">
        <v>1.63</v>
      </c>
      <c r="D7984">
        <v>1219.02</v>
      </c>
      <c r="E7984" t="s">
        <v>10</v>
      </c>
      <c r="F7984">
        <v>2015</v>
      </c>
      <c r="G7984" s="4" t="s">
        <v>33</v>
      </c>
      <c r="H7984" t="str">
        <f>VLOOKUP(G7984,States!$A$1:$B$71,2,0)</f>
        <v>Kentucky</v>
      </c>
      <c r="I7984" t="str">
        <f>VLOOKUP(H7984,Table2[[State]:[Kürzel für Highcharts]],2,0)</f>
        <v>KY</v>
      </c>
    </row>
    <row r="7985" spans="1:9">
      <c r="A7985">
        <v>40</v>
      </c>
      <c r="B7985" s="3">
        <v>42085</v>
      </c>
      <c r="C7985">
        <v>1.76</v>
      </c>
      <c r="D7985">
        <v>1030.98</v>
      </c>
      <c r="E7985" t="s">
        <v>10</v>
      </c>
      <c r="F7985">
        <v>2015</v>
      </c>
      <c r="G7985" s="4" t="s">
        <v>33</v>
      </c>
      <c r="H7985" t="str">
        <f>VLOOKUP(G7985,States!$A$1:$B$71,2,0)</f>
        <v>Kentucky</v>
      </c>
      <c r="I7985" t="str">
        <f>VLOOKUP(H7985,Table2[[State]:[Kürzel für Highcharts]],2,0)</f>
        <v>KY</v>
      </c>
    </row>
    <row r="7986" spans="1:9">
      <c r="A7986">
        <v>41</v>
      </c>
      <c r="B7986" s="3">
        <v>42078</v>
      </c>
      <c r="C7986">
        <v>1.65</v>
      </c>
      <c r="D7986">
        <v>1664.74</v>
      </c>
      <c r="E7986" t="s">
        <v>10</v>
      </c>
      <c r="F7986">
        <v>2015</v>
      </c>
      <c r="G7986" s="4" t="s">
        <v>33</v>
      </c>
      <c r="H7986" t="str">
        <f>VLOOKUP(G7986,States!$A$1:$B$71,2,0)</f>
        <v>Kentucky</v>
      </c>
      <c r="I7986" t="str">
        <f>VLOOKUP(H7986,Table2[[State]:[Kürzel für Highcharts]],2,0)</f>
        <v>KY</v>
      </c>
    </row>
    <row r="7987" spans="1:9">
      <c r="A7987">
        <v>42</v>
      </c>
      <c r="B7987" s="3">
        <v>42071</v>
      </c>
      <c r="C7987">
        <v>1.72</v>
      </c>
      <c r="D7987">
        <v>1541.79</v>
      </c>
      <c r="E7987" t="s">
        <v>10</v>
      </c>
      <c r="F7987">
        <v>2015</v>
      </c>
      <c r="G7987" s="4" t="s">
        <v>33</v>
      </c>
      <c r="H7987" t="str">
        <f>VLOOKUP(G7987,States!$A$1:$B$71,2,0)</f>
        <v>Kentucky</v>
      </c>
      <c r="I7987" t="str">
        <f>VLOOKUP(H7987,Table2[[State]:[Kürzel für Highcharts]],2,0)</f>
        <v>KY</v>
      </c>
    </row>
    <row r="7988" spans="1:9">
      <c r="A7988">
        <v>43</v>
      </c>
      <c r="B7988" s="3">
        <v>42064</v>
      </c>
      <c r="C7988">
        <v>1.65</v>
      </c>
      <c r="D7988">
        <v>1510.75</v>
      </c>
      <c r="E7988" t="s">
        <v>10</v>
      </c>
      <c r="F7988">
        <v>2015</v>
      </c>
      <c r="G7988" s="4" t="s">
        <v>33</v>
      </c>
      <c r="H7988" t="str">
        <f>VLOOKUP(G7988,States!$A$1:$B$71,2,0)</f>
        <v>Kentucky</v>
      </c>
      <c r="I7988" t="str">
        <f>VLOOKUP(H7988,Table2[[State]:[Kürzel für Highcharts]],2,0)</f>
        <v>KY</v>
      </c>
    </row>
    <row r="7989" spans="1:9">
      <c r="A7989">
        <v>44</v>
      </c>
      <c r="B7989" s="3">
        <v>42057</v>
      </c>
      <c r="C7989">
        <v>1.67</v>
      </c>
      <c r="D7989">
        <v>1347.62</v>
      </c>
      <c r="E7989" t="s">
        <v>10</v>
      </c>
      <c r="F7989">
        <v>2015</v>
      </c>
      <c r="G7989" s="4" t="s">
        <v>33</v>
      </c>
      <c r="H7989" t="str">
        <f>VLOOKUP(G7989,States!$A$1:$B$71,2,0)</f>
        <v>Kentucky</v>
      </c>
      <c r="I7989" t="str">
        <f>VLOOKUP(H7989,Table2[[State]:[Kürzel für Highcharts]],2,0)</f>
        <v>KY</v>
      </c>
    </row>
    <row r="7990" spans="1:9">
      <c r="A7990">
        <v>45</v>
      </c>
      <c r="B7990" s="3">
        <v>42050</v>
      </c>
      <c r="C7990">
        <v>1.75</v>
      </c>
      <c r="D7990">
        <v>1201.07</v>
      </c>
      <c r="E7990" t="s">
        <v>10</v>
      </c>
      <c r="F7990">
        <v>2015</v>
      </c>
      <c r="G7990" s="4" t="s">
        <v>33</v>
      </c>
      <c r="H7990" t="str">
        <f>VLOOKUP(G7990,States!$A$1:$B$71,2,0)</f>
        <v>Kentucky</v>
      </c>
      <c r="I7990" t="str">
        <f>VLOOKUP(H7990,Table2[[State]:[Kürzel für Highcharts]],2,0)</f>
        <v>KY</v>
      </c>
    </row>
    <row r="7991" spans="1:9">
      <c r="A7991">
        <v>46</v>
      </c>
      <c r="B7991" s="3">
        <v>42043</v>
      </c>
      <c r="C7991">
        <v>1.61</v>
      </c>
      <c r="D7991">
        <v>1438.14</v>
      </c>
      <c r="E7991" t="s">
        <v>10</v>
      </c>
      <c r="F7991">
        <v>2015</v>
      </c>
      <c r="G7991" s="4" t="s">
        <v>33</v>
      </c>
      <c r="H7991" t="str">
        <f>VLOOKUP(G7991,States!$A$1:$B$71,2,0)</f>
        <v>Kentucky</v>
      </c>
      <c r="I7991" t="str">
        <f>VLOOKUP(H7991,Table2[[State]:[Kürzel für Highcharts]],2,0)</f>
        <v>KY</v>
      </c>
    </row>
    <row r="7992" spans="1:9">
      <c r="A7992">
        <v>47</v>
      </c>
      <c r="B7992" s="3">
        <v>42036</v>
      </c>
      <c r="C7992">
        <v>1.55</v>
      </c>
      <c r="D7992">
        <v>1336.46</v>
      </c>
      <c r="E7992" t="s">
        <v>10</v>
      </c>
      <c r="F7992">
        <v>2015</v>
      </c>
      <c r="G7992" s="4" t="s">
        <v>33</v>
      </c>
      <c r="H7992" t="str">
        <f>VLOOKUP(G7992,States!$A$1:$B$71,2,0)</f>
        <v>Kentucky</v>
      </c>
      <c r="I7992" t="str">
        <f>VLOOKUP(H7992,Table2[[State]:[Kürzel für Highcharts]],2,0)</f>
        <v>KY</v>
      </c>
    </row>
    <row r="7993" spans="1:9">
      <c r="A7993">
        <v>48</v>
      </c>
      <c r="B7993" s="3">
        <v>42029</v>
      </c>
      <c r="C7993">
        <v>1.68</v>
      </c>
      <c r="D7993">
        <v>1201.46</v>
      </c>
      <c r="E7993" t="s">
        <v>10</v>
      </c>
      <c r="F7993">
        <v>2015</v>
      </c>
      <c r="G7993" s="4" t="s">
        <v>33</v>
      </c>
      <c r="H7993" t="str">
        <f>VLOOKUP(G7993,States!$A$1:$B$71,2,0)</f>
        <v>Kentucky</v>
      </c>
      <c r="I7993" t="str">
        <f>VLOOKUP(H7993,Table2[[State]:[Kürzel für Highcharts]],2,0)</f>
        <v>KY</v>
      </c>
    </row>
    <row r="7994" spans="1:9">
      <c r="A7994">
        <v>49</v>
      </c>
      <c r="B7994" s="3">
        <v>42022</v>
      </c>
      <c r="C7994">
        <v>1.79</v>
      </c>
      <c r="D7994">
        <v>1106.8599999999999</v>
      </c>
      <c r="E7994" t="s">
        <v>10</v>
      </c>
      <c r="F7994">
        <v>2015</v>
      </c>
      <c r="G7994" s="4" t="s">
        <v>33</v>
      </c>
      <c r="H7994" t="str">
        <f>VLOOKUP(G7994,States!$A$1:$B$71,2,0)</f>
        <v>Kentucky</v>
      </c>
      <c r="I7994" t="str">
        <f>VLOOKUP(H7994,Table2[[State]:[Kürzel für Highcharts]],2,0)</f>
        <v>KY</v>
      </c>
    </row>
    <row r="7995" spans="1:9">
      <c r="A7995">
        <v>50</v>
      </c>
      <c r="B7995" s="3">
        <v>42015</v>
      </c>
      <c r="C7995">
        <v>1.79</v>
      </c>
      <c r="D7995">
        <v>1435.48</v>
      </c>
      <c r="E7995" t="s">
        <v>10</v>
      </c>
      <c r="F7995">
        <v>2015</v>
      </c>
      <c r="G7995" s="4" t="s">
        <v>33</v>
      </c>
      <c r="H7995" t="str">
        <f>VLOOKUP(G7995,States!$A$1:$B$71,2,0)</f>
        <v>Kentucky</v>
      </c>
      <c r="I7995" t="str">
        <f>VLOOKUP(H7995,Table2[[State]:[Kürzel für Highcharts]],2,0)</f>
        <v>KY</v>
      </c>
    </row>
    <row r="7996" spans="1:9">
      <c r="A7996">
        <v>51</v>
      </c>
      <c r="B7996" s="3">
        <v>42008</v>
      </c>
      <c r="C7996">
        <v>1.48</v>
      </c>
      <c r="D7996">
        <v>1395.75</v>
      </c>
      <c r="E7996" t="s">
        <v>10</v>
      </c>
      <c r="F7996">
        <v>2015</v>
      </c>
      <c r="G7996" s="4" t="s">
        <v>33</v>
      </c>
      <c r="H7996" t="str">
        <f>VLOOKUP(G7996,States!$A$1:$B$71,2,0)</f>
        <v>Kentucky</v>
      </c>
      <c r="I7996" t="str">
        <f>VLOOKUP(H7996,Table2[[State]:[Kürzel für Highcharts]],2,0)</f>
        <v>KY</v>
      </c>
    </row>
    <row r="7997" spans="1:9">
      <c r="A7997">
        <v>0</v>
      </c>
      <c r="B7997" s="3">
        <v>42729</v>
      </c>
      <c r="C7997">
        <v>1.53</v>
      </c>
      <c r="D7997">
        <v>1619.79</v>
      </c>
      <c r="E7997" t="s">
        <v>10</v>
      </c>
      <c r="F7997">
        <v>2016</v>
      </c>
      <c r="G7997" s="4" t="s">
        <v>33</v>
      </c>
      <c r="H7997" t="str">
        <f>VLOOKUP(G7997,States!$A$1:$B$71,2,0)</f>
        <v>Kentucky</v>
      </c>
      <c r="I7997" t="str">
        <f>VLOOKUP(H7997,Table2[[State]:[Kürzel für Highcharts]],2,0)</f>
        <v>KY</v>
      </c>
    </row>
    <row r="7998" spans="1:9">
      <c r="A7998">
        <v>1</v>
      </c>
      <c r="B7998" s="3">
        <v>42722</v>
      </c>
      <c r="C7998">
        <v>1.23</v>
      </c>
      <c r="D7998">
        <v>2237.4899999999998</v>
      </c>
      <c r="E7998" t="s">
        <v>10</v>
      </c>
      <c r="F7998">
        <v>2016</v>
      </c>
      <c r="G7998" s="4" t="s">
        <v>33</v>
      </c>
      <c r="H7998" t="str">
        <f>VLOOKUP(G7998,States!$A$1:$B$71,2,0)</f>
        <v>Kentucky</v>
      </c>
      <c r="I7998" t="str">
        <f>VLOOKUP(H7998,Table2[[State]:[Kürzel für Highcharts]],2,0)</f>
        <v>KY</v>
      </c>
    </row>
    <row r="7999" spans="1:9">
      <c r="A7999">
        <v>2</v>
      </c>
      <c r="B7999" s="3">
        <v>42715</v>
      </c>
      <c r="C7999">
        <v>1.1599999999999999</v>
      </c>
      <c r="D7999">
        <v>1887.69</v>
      </c>
      <c r="E7999" t="s">
        <v>10</v>
      </c>
      <c r="F7999">
        <v>2016</v>
      </c>
      <c r="G7999" s="4" t="s">
        <v>33</v>
      </c>
      <c r="H7999" t="str">
        <f>VLOOKUP(G7999,States!$A$1:$B$71,2,0)</f>
        <v>Kentucky</v>
      </c>
      <c r="I7999" t="str">
        <f>VLOOKUP(H7999,Table2[[State]:[Kürzel für Highcharts]],2,0)</f>
        <v>KY</v>
      </c>
    </row>
    <row r="8000" spans="1:9">
      <c r="A8000">
        <v>3</v>
      </c>
      <c r="B8000" s="3">
        <v>42708</v>
      </c>
      <c r="C8000">
        <v>1.28</v>
      </c>
      <c r="D8000">
        <v>2391.7399999999998</v>
      </c>
      <c r="E8000" t="s">
        <v>10</v>
      </c>
      <c r="F8000">
        <v>2016</v>
      </c>
      <c r="G8000" s="4" t="s">
        <v>33</v>
      </c>
      <c r="H8000" t="str">
        <f>VLOOKUP(G8000,States!$A$1:$B$71,2,0)</f>
        <v>Kentucky</v>
      </c>
      <c r="I8000" t="str">
        <f>VLOOKUP(H8000,Table2[[State]:[Kürzel für Highcharts]],2,0)</f>
        <v>KY</v>
      </c>
    </row>
    <row r="8001" spans="1:9">
      <c r="A8001">
        <v>4</v>
      </c>
      <c r="B8001" s="3">
        <v>42701</v>
      </c>
      <c r="C8001">
        <v>1.26</v>
      </c>
      <c r="D8001">
        <v>3129.1</v>
      </c>
      <c r="E8001" t="s">
        <v>10</v>
      </c>
      <c r="F8001">
        <v>2016</v>
      </c>
      <c r="G8001" s="4" t="s">
        <v>33</v>
      </c>
      <c r="H8001" t="str">
        <f>VLOOKUP(G8001,States!$A$1:$B$71,2,0)</f>
        <v>Kentucky</v>
      </c>
      <c r="I8001" t="str">
        <f>VLOOKUP(H8001,Table2[[State]:[Kürzel für Highcharts]],2,0)</f>
        <v>KY</v>
      </c>
    </row>
    <row r="8002" spans="1:9">
      <c r="A8002">
        <v>5</v>
      </c>
      <c r="B8002" s="3">
        <v>42694</v>
      </c>
      <c r="C8002">
        <v>0.93</v>
      </c>
      <c r="D8002">
        <v>4880.21</v>
      </c>
      <c r="E8002" t="s">
        <v>10</v>
      </c>
      <c r="F8002">
        <v>2016</v>
      </c>
      <c r="G8002" s="4" t="s">
        <v>33</v>
      </c>
      <c r="H8002" t="str">
        <f>VLOOKUP(G8002,States!$A$1:$B$71,2,0)</f>
        <v>Kentucky</v>
      </c>
      <c r="I8002" t="str">
        <f>VLOOKUP(H8002,Table2[[State]:[Kürzel für Highcharts]],2,0)</f>
        <v>KY</v>
      </c>
    </row>
    <row r="8003" spans="1:9">
      <c r="A8003">
        <v>6</v>
      </c>
      <c r="B8003" s="3">
        <v>42687</v>
      </c>
      <c r="C8003">
        <v>0.94</v>
      </c>
      <c r="D8003">
        <v>4559.57</v>
      </c>
      <c r="E8003" t="s">
        <v>10</v>
      </c>
      <c r="F8003">
        <v>2016</v>
      </c>
      <c r="G8003" s="4" t="s">
        <v>33</v>
      </c>
      <c r="H8003" t="str">
        <f>VLOOKUP(G8003,States!$A$1:$B$71,2,0)</f>
        <v>Kentucky</v>
      </c>
      <c r="I8003" t="str">
        <f>VLOOKUP(H8003,Table2[[State]:[Kürzel für Highcharts]],2,0)</f>
        <v>KY</v>
      </c>
    </row>
    <row r="8004" spans="1:9">
      <c r="A8004">
        <v>7</v>
      </c>
      <c r="B8004" s="3">
        <v>42680</v>
      </c>
      <c r="C8004">
        <v>1.17</v>
      </c>
      <c r="D8004">
        <v>4143.28</v>
      </c>
      <c r="E8004" t="s">
        <v>10</v>
      </c>
      <c r="F8004">
        <v>2016</v>
      </c>
      <c r="G8004" s="4" t="s">
        <v>33</v>
      </c>
      <c r="H8004" t="str">
        <f>VLOOKUP(G8004,States!$A$1:$B$71,2,0)</f>
        <v>Kentucky</v>
      </c>
      <c r="I8004" t="str">
        <f>VLOOKUP(H8004,Table2[[State]:[Kürzel für Highcharts]],2,0)</f>
        <v>KY</v>
      </c>
    </row>
    <row r="8005" spans="1:9">
      <c r="A8005">
        <v>8</v>
      </c>
      <c r="B8005" s="3">
        <v>42673</v>
      </c>
      <c r="C8005">
        <v>1.82</v>
      </c>
      <c r="D8005">
        <v>2038.12</v>
      </c>
      <c r="E8005" t="s">
        <v>10</v>
      </c>
      <c r="F8005">
        <v>2016</v>
      </c>
      <c r="G8005" s="4" t="s">
        <v>33</v>
      </c>
      <c r="H8005" t="str">
        <f>VLOOKUP(G8005,States!$A$1:$B$71,2,0)</f>
        <v>Kentucky</v>
      </c>
      <c r="I8005" t="str">
        <f>VLOOKUP(H8005,Table2[[State]:[Kürzel für Highcharts]],2,0)</f>
        <v>KY</v>
      </c>
    </row>
    <row r="8006" spans="1:9">
      <c r="A8006">
        <v>9</v>
      </c>
      <c r="B8006" s="3">
        <v>42666</v>
      </c>
      <c r="C8006">
        <v>1.03</v>
      </c>
      <c r="D8006">
        <v>3422.91</v>
      </c>
      <c r="E8006" t="s">
        <v>10</v>
      </c>
      <c r="F8006">
        <v>2016</v>
      </c>
      <c r="G8006" s="4" t="s">
        <v>33</v>
      </c>
      <c r="H8006" t="str">
        <f>VLOOKUP(G8006,States!$A$1:$B$71,2,0)</f>
        <v>Kentucky</v>
      </c>
      <c r="I8006" t="str">
        <f>VLOOKUP(H8006,Table2[[State]:[Kürzel für Highcharts]],2,0)</f>
        <v>KY</v>
      </c>
    </row>
    <row r="8007" spans="1:9">
      <c r="A8007">
        <v>10</v>
      </c>
      <c r="B8007" s="3">
        <v>42659</v>
      </c>
      <c r="C8007">
        <v>1.24</v>
      </c>
      <c r="D8007">
        <v>2470.0300000000002</v>
      </c>
      <c r="E8007" t="s">
        <v>10</v>
      </c>
      <c r="F8007">
        <v>2016</v>
      </c>
      <c r="G8007" s="4" t="s">
        <v>33</v>
      </c>
      <c r="H8007" t="str">
        <f>VLOOKUP(G8007,States!$A$1:$B$71,2,0)</f>
        <v>Kentucky</v>
      </c>
      <c r="I8007" t="str">
        <f>VLOOKUP(H8007,Table2[[State]:[Kürzel für Highcharts]],2,0)</f>
        <v>KY</v>
      </c>
    </row>
    <row r="8008" spans="1:9">
      <c r="A8008">
        <v>11</v>
      </c>
      <c r="B8008" s="3">
        <v>42652</v>
      </c>
      <c r="C8008">
        <v>1.08</v>
      </c>
      <c r="D8008">
        <v>4017.83</v>
      </c>
      <c r="E8008" t="s">
        <v>10</v>
      </c>
      <c r="F8008">
        <v>2016</v>
      </c>
      <c r="G8008" s="4" t="s">
        <v>33</v>
      </c>
      <c r="H8008" t="str">
        <f>VLOOKUP(G8008,States!$A$1:$B$71,2,0)</f>
        <v>Kentucky</v>
      </c>
      <c r="I8008" t="str">
        <f>VLOOKUP(H8008,Table2[[State]:[Kürzel für Highcharts]],2,0)</f>
        <v>KY</v>
      </c>
    </row>
    <row r="8009" spans="1:9">
      <c r="A8009">
        <v>12</v>
      </c>
      <c r="B8009" s="3">
        <v>42645</v>
      </c>
      <c r="C8009">
        <v>1.87</v>
      </c>
      <c r="D8009">
        <v>1610.43</v>
      </c>
      <c r="E8009" t="s">
        <v>10</v>
      </c>
      <c r="F8009">
        <v>2016</v>
      </c>
      <c r="G8009" s="4" t="s">
        <v>33</v>
      </c>
      <c r="H8009" t="str">
        <f>VLOOKUP(G8009,States!$A$1:$B$71,2,0)</f>
        <v>Kentucky</v>
      </c>
      <c r="I8009" t="str">
        <f>VLOOKUP(H8009,Table2[[State]:[Kürzel für Highcharts]],2,0)</f>
        <v>KY</v>
      </c>
    </row>
    <row r="8010" spans="1:9">
      <c r="A8010">
        <v>13</v>
      </c>
      <c r="B8010" s="3">
        <v>42638</v>
      </c>
      <c r="C8010">
        <v>1.81</v>
      </c>
      <c r="D8010">
        <v>1727.77</v>
      </c>
      <c r="E8010" t="s">
        <v>10</v>
      </c>
      <c r="F8010">
        <v>2016</v>
      </c>
      <c r="G8010" s="4" t="s">
        <v>33</v>
      </c>
      <c r="H8010" t="str">
        <f>VLOOKUP(G8010,States!$A$1:$B$71,2,0)</f>
        <v>Kentucky</v>
      </c>
      <c r="I8010" t="str">
        <f>VLOOKUP(H8010,Table2[[State]:[Kürzel für Highcharts]],2,0)</f>
        <v>KY</v>
      </c>
    </row>
    <row r="8011" spans="1:9">
      <c r="A8011">
        <v>14</v>
      </c>
      <c r="B8011" s="3">
        <v>42631</v>
      </c>
      <c r="C8011">
        <v>1.31</v>
      </c>
      <c r="D8011">
        <v>2194.0100000000002</v>
      </c>
      <c r="E8011" t="s">
        <v>10</v>
      </c>
      <c r="F8011">
        <v>2016</v>
      </c>
      <c r="G8011" s="4" t="s">
        <v>33</v>
      </c>
      <c r="H8011" t="str">
        <f>VLOOKUP(G8011,States!$A$1:$B$71,2,0)</f>
        <v>Kentucky</v>
      </c>
      <c r="I8011" t="str">
        <f>VLOOKUP(H8011,Table2[[State]:[Kürzel für Highcharts]],2,0)</f>
        <v>KY</v>
      </c>
    </row>
    <row r="8012" spans="1:9">
      <c r="A8012">
        <v>15</v>
      </c>
      <c r="B8012" s="3">
        <v>42624</v>
      </c>
      <c r="C8012">
        <v>1.07</v>
      </c>
      <c r="D8012">
        <v>3778.51</v>
      </c>
      <c r="E8012" t="s">
        <v>10</v>
      </c>
      <c r="F8012">
        <v>2016</v>
      </c>
      <c r="G8012" s="4" t="s">
        <v>33</v>
      </c>
      <c r="H8012" t="str">
        <f>VLOOKUP(G8012,States!$A$1:$B$71,2,0)</f>
        <v>Kentucky</v>
      </c>
      <c r="I8012" t="str">
        <f>VLOOKUP(H8012,Table2[[State]:[Kürzel für Highcharts]],2,0)</f>
        <v>KY</v>
      </c>
    </row>
    <row r="8013" spans="1:9">
      <c r="A8013">
        <v>16</v>
      </c>
      <c r="B8013" s="3">
        <v>42617</v>
      </c>
      <c r="C8013">
        <v>1.04</v>
      </c>
      <c r="D8013">
        <v>4804.3599999999997</v>
      </c>
      <c r="E8013" t="s">
        <v>10</v>
      </c>
      <c r="F8013">
        <v>2016</v>
      </c>
      <c r="G8013" s="4" t="s">
        <v>33</v>
      </c>
      <c r="H8013" t="str">
        <f>VLOOKUP(G8013,States!$A$1:$B$71,2,0)</f>
        <v>Kentucky</v>
      </c>
      <c r="I8013" t="str">
        <f>VLOOKUP(H8013,Table2[[State]:[Kürzel für Highcharts]],2,0)</f>
        <v>KY</v>
      </c>
    </row>
    <row r="8014" spans="1:9">
      <c r="A8014">
        <v>17</v>
      </c>
      <c r="B8014" s="3">
        <v>42610</v>
      </c>
      <c r="C8014">
        <v>1.23</v>
      </c>
      <c r="D8014">
        <v>3998.13</v>
      </c>
      <c r="E8014" t="s">
        <v>10</v>
      </c>
      <c r="F8014">
        <v>2016</v>
      </c>
      <c r="G8014" s="4" t="s">
        <v>33</v>
      </c>
      <c r="H8014" t="str">
        <f>VLOOKUP(G8014,States!$A$1:$B$71,2,0)</f>
        <v>Kentucky</v>
      </c>
      <c r="I8014" t="str">
        <f>VLOOKUP(H8014,Table2[[State]:[Kürzel für Highcharts]],2,0)</f>
        <v>KY</v>
      </c>
    </row>
    <row r="8015" spans="1:9">
      <c r="A8015">
        <v>18</v>
      </c>
      <c r="B8015" s="3">
        <v>42603</v>
      </c>
      <c r="C8015">
        <v>1.53</v>
      </c>
      <c r="D8015">
        <v>3132.72</v>
      </c>
      <c r="E8015" t="s">
        <v>10</v>
      </c>
      <c r="F8015">
        <v>2016</v>
      </c>
      <c r="G8015" s="4" t="s">
        <v>33</v>
      </c>
      <c r="H8015" t="str">
        <f>VLOOKUP(G8015,States!$A$1:$B$71,2,0)</f>
        <v>Kentucky</v>
      </c>
      <c r="I8015" t="str">
        <f>VLOOKUP(H8015,Table2[[State]:[Kürzel für Highcharts]],2,0)</f>
        <v>KY</v>
      </c>
    </row>
    <row r="8016" spans="1:9">
      <c r="A8016">
        <v>19</v>
      </c>
      <c r="B8016" s="3">
        <v>42596</v>
      </c>
      <c r="C8016">
        <v>1.59</v>
      </c>
      <c r="D8016">
        <v>3017.94</v>
      </c>
      <c r="E8016" t="s">
        <v>10</v>
      </c>
      <c r="F8016">
        <v>2016</v>
      </c>
      <c r="G8016" s="4" t="s">
        <v>33</v>
      </c>
      <c r="H8016" t="str">
        <f>VLOOKUP(G8016,States!$A$1:$B$71,2,0)</f>
        <v>Kentucky</v>
      </c>
      <c r="I8016" t="str">
        <f>VLOOKUP(H8016,Table2[[State]:[Kürzel für Highcharts]],2,0)</f>
        <v>KY</v>
      </c>
    </row>
    <row r="8017" spans="1:9">
      <c r="A8017">
        <v>20</v>
      </c>
      <c r="B8017" s="3">
        <v>42589</v>
      </c>
      <c r="C8017">
        <v>1.32</v>
      </c>
      <c r="D8017">
        <v>3614.21</v>
      </c>
      <c r="E8017" t="s">
        <v>10</v>
      </c>
      <c r="F8017">
        <v>2016</v>
      </c>
      <c r="G8017" s="4" t="s">
        <v>33</v>
      </c>
      <c r="H8017" t="str">
        <f>VLOOKUP(G8017,States!$A$1:$B$71,2,0)</f>
        <v>Kentucky</v>
      </c>
      <c r="I8017" t="str">
        <f>VLOOKUP(H8017,Table2[[State]:[Kürzel für Highcharts]],2,0)</f>
        <v>KY</v>
      </c>
    </row>
    <row r="8018" spans="1:9">
      <c r="A8018">
        <v>21</v>
      </c>
      <c r="B8018" s="3">
        <v>42582</v>
      </c>
      <c r="C8018">
        <v>1.3</v>
      </c>
      <c r="D8018">
        <v>3887.95</v>
      </c>
      <c r="E8018" t="s">
        <v>10</v>
      </c>
      <c r="F8018">
        <v>2016</v>
      </c>
      <c r="G8018" s="4" t="s">
        <v>33</v>
      </c>
      <c r="H8018" t="str">
        <f>VLOOKUP(G8018,States!$A$1:$B$71,2,0)</f>
        <v>Kentucky</v>
      </c>
      <c r="I8018" t="str">
        <f>VLOOKUP(H8018,Table2[[State]:[Kürzel für Highcharts]],2,0)</f>
        <v>KY</v>
      </c>
    </row>
    <row r="8019" spans="1:9">
      <c r="A8019">
        <v>22</v>
      </c>
      <c r="B8019" s="3">
        <v>42575</v>
      </c>
      <c r="C8019">
        <v>1.8</v>
      </c>
      <c r="D8019">
        <v>2109.9</v>
      </c>
      <c r="E8019" t="s">
        <v>10</v>
      </c>
      <c r="F8019">
        <v>2016</v>
      </c>
      <c r="G8019" s="4" t="s">
        <v>33</v>
      </c>
      <c r="H8019" t="str">
        <f>VLOOKUP(G8019,States!$A$1:$B$71,2,0)</f>
        <v>Kentucky</v>
      </c>
      <c r="I8019" t="str">
        <f>VLOOKUP(H8019,Table2[[State]:[Kürzel für Highcharts]],2,0)</f>
        <v>KY</v>
      </c>
    </row>
    <row r="8020" spans="1:9">
      <c r="A8020">
        <v>23</v>
      </c>
      <c r="B8020" s="3">
        <v>42568</v>
      </c>
      <c r="C8020">
        <v>1.26</v>
      </c>
      <c r="D8020">
        <v>2918.73</v>
      </c>
      <c r="E8020" t="s">
        <v>10</v>
      </c>
      <c r="F8020">
        <v>2016</v>
      </c>
      <c r="G8020" s="4" t="s">
        <v>33</v>
      </c>
      <c r="H8020" t="str">
        <f>VLOOKUP(G8020,States!$A$1:$B$71,2,0)</f>
        <v>Kentucky</v>
      </c>
      <c r="I8020" t="str">
        <f>VLOOKUP(H8020,Table2[[State]:[Kürzel für Highcharts]],2,0)</f>
        <v>KY</v>
      </c>
    </row>
    <row r="8021" spans="1:9">
      <c r="A8021">
        <v>24</v>
      </c>
      <c r="B8021" s="3">
        <v>42561</v>
      </c>
      <c r="C8021">
        <v>1.25</v>
      </c>
      <c r="D8021">
        <v>3026.31</v>
      </c>
      <c r="E8021" t="s">
        <v>10</v>
      </c>
      <c r="F8021">
        <v>2016</v>
      </c>
      <c r="G8021" s="4" t="s">
        <v>33</v>
      </c>
      <c r="H8021" t="str">
        <f>VLOOKUP(G8021,States!$A$1:$B$71,2,0)</f>
        <v>Kentucky</v>
      </c>
      <c r="I8021" t="str">
        <f>VLOOKUP(H8021,Table2[[State]:[Kürzel für Highcharts]],2,0)</f>
        <v>KY</v>
      </c>
    </row>
    <row r="8022" spans="1:9">
      <c r="A8022">
        <v>25</v>
      </c>
      <c r="B8022" s="3">
        <v>42554</v>
      </c>
      <c r="C8022">
        <v>1.05</v>
      </c>
      <c r="D8022">
        <v>3479.9</v>
      </c>
      <c r="E8022" t="s">
        <v>10</v>
      </c>
      <c r="F8022">
        <v>2016</v>
      </c>
      <c r="G8022" s="4" t="s">
        <v>33</v>
      </c>
      <c r="H8022" t="str">
        <f>VLOOKUP(G8022,States!$A$1:$B$71,2,0)</f>
        <v>Kentucky</v>
      </c>
      <c r="I8022" t="str">
        <f>VLOOKUP(H8022,Table2[[State]:[Kürzel für Highcharts]],2,0)</f>
        <v>KY</v>
      </c>
    </row>
    <row r="8023" spans="1:9">
      <c r="A8023">
        <v>26</v>
      </c>
      <c r="B8023" s="3">
        <v>42547</v>
      </c>
      <c r="C8023">
        <v>1.24</v>
      </c>
      <c r="D8023">
        <v>3244.63</v>
      </c>
      <c r="E8023" t="s">
        <v>10</v>
      </c>
      <c r="F8023">
        <v>2016</v>
      </c>
      <c r="G8023" s="4" t="s">
        <v>33</v>
      </c>
      <c r="H8023" t="str">
        <f>VLOOKUP(G8023,States!$A$1:$B$71,2,0)</f>
        <v>Kentucky</v>
      </c>
      <c r="I8023" t="str">
        <f>VLOOKUP(H8023,Table2[[State]:[Kürzel für Highcharts]],2,0)</f>
        <v>KY</v>
      </c>
    </row>
    <row r="8024" spans="1:9">
      <c r="A8024">
        <v>27</v>
      </c>
      <c r="B8024" s="3">
        <v>42540</v>
      </c>
      <c r="C8024">
        <v>0.85</v>
      </c>
      <c r="D8024">
        <v>5739.09</v>
      </c>
      <c r="E8024" t="s">
        <v>10</v>
      </c>
      <c r="F8024">
        <v>2016</v>
      </c>
      <c r="G8024" s="4" t="s">
        <v>33</v>
      </c>
      <c r="H8024" t="str">
        <f>VLOOKUP(G8024,States!$A$1:$B$71,2,0)</f>
        <v>Kentucky</v>
      </c>
      <c r="I8024" t="str">
        <f>VLOOKUP(H8024,Table2[[State]:[Kürzel für Highcharts]],2,0)</f>
        <v>KY</v>
      </c>
    </row>
    <row r="8025" spans="1:9">
      <c r="A8025">
        <v>28</v>
      </c>
      <c r="B8025" s="3">
        <v>42533</v>
      </c>
      <c r="C8025">
        <v>1.31</v>
      </c>
      <c r="D8025">
        <v>3592.49</v>
      </c>
      <c r="E8025" t="s">
        <v>10</v>
      </c>
      <c r="F8025">
        <v>2016</v>
      </c>
      <c r="G8025" s="4" t="s">
        <v>33</v>
      </c>
      <c r="H8025" t="str">
        <f>VLOOKUP(G8025,States!$A$1:$B$71,2,0)</f>
        <v>Kentucky</v>
      </c>
      <c r="I8025" t="str">
        <f>VLOOKUP(H8025,Table2[[State]:[Kürzel für Highcharts]],2,0)</f>
        <v>KY</v>
      </c>
    </row>
    <row r="8026" spans="1:9">
      <c r="A8026">
        <v>29</v>
      </c>
      <c r="B8026" s="3">
        <v>42526</v>
      </c>
      <c r="C8026">
        <v>1.19</v>
      </c>
      <c r="D8026">
        <v>3028.17</v>
      </c>
      <c r="E8026" t="s">
        <v>10</v>
      </c>
      <c r="F8026">
        <v>2016</v>
      </c>
      <c r="G8026" s="4" t="s">
        <v>33</v>
      </c>
      <c r="H8026" t="str">
        <f>VLOOKUP(G8026,States!$A$1:$B$71,2,0)</f>
        <v>Kentucky</v>
      </c>
      <c r="I8026" t="str">
        <f>VLOOKUP(H8026,Table2[[State]:[Kürzel für Highcharts]],2,0)</f>
        <v>KY</v>
      </c>
    </row>
    <row r="8027" spans="1:9">
      <c r="A8027">
        <v>30</v>
      </c>
      <c r="B8027" s="3">
        <v>42519</v>
      </c>
      <c r="C8027">
        <v>1.5</v>
      </c>
      <c r="D8027">
        <v>1972.92</v>
      </c>
      <c r="E8027" t="s">
        <v>10</v>
      </c>
      <c r="F8027">
        <v>2016</v>
      </c>
      <c r="G8027" s="4" t="s">
        <v>33</v>
      </c>
      <c r="H8027" t="str">
        <f>VLOOKUP(G8027,States!$A$1:$B$71,2,0)</f>
        <v>Kentucky</v>
      </c>
      <c r="I8027" t="str">
        <f>VLOOKUP(H8027,Table2[[State]:[Kürzel für Highcharts]],2,0)</f>
        <v>KY</v>
      </c>
    </row>
    <row r="8028" spans="1:9">
      <c r="A8028">
        <v>31</v>
      </c>
      <c r="B8028" s="3">
        <v>42512</v>
      </c>
      <c r="C8028">
        <v>1.28</v>
      </c>
      <c r="D8028">
        <v>2178.13</v>
      </c>
      <c r="E8028" t="s">
        <v>10</v>
      </c>
      <c r="F8028">
        <v>2016</v>
      </c>
      <c r="G8028" s="4" t="s">
        <v>33</v>
      </c>
      <c r="H8028" t="str">
        <f>VLOOKUP(G8028,States!$A$1:$B$71,2,0)</f>
        <v>Kentucky</v>
      </c>
      <c r="I8028" t="str">
        <f>VLOOKUP(H8028,Table2[[State]:[Kürzel für Highcharts]],2,0)</f>
        <v>KY</v>
      </c>
    </row>
    <row r="8029" spans="1:9">
      <c r="A8029">
        <v>32</v>
      </c>
      <c r="B8029" s="3">
        <v>42505</v>
      </c>
      <c r="C8029">
        <v>1.48</v>
      </c>
      <c r="D8029">
        <v>2477.92</v>
      </c>
      <c r="E8029" t="s">
        <v>10</v>
      </c>
      <c r="F8029">
        <v>2016</v>
      </c>
      <c r="G8029" s="4" t="s">
        <v>33</v>
      </c>
      <c r="H8029" t="str">
        <f>VLOOKUP(G8029,States!$A$1:$B$71,2,0)</f>
        <v>Kentucky</v>
      </c>
      <c r="I8029" t="str">
        <f>VLOOKUP(H8029,Table2[[State]:[Kürzel für Highcharts]],2,0)</f>
        <v>KY</v>
      </c>
    </row>
    <row r="8030" spans="1:9">
      <c r="A8030">
        <v>33</v>
      </c>
      <c r="B8030" s="3">
        <v>42498</v>
      </c>
      <c r="C8030">
        <v>1.47</v>
      </c>
      <c r="D8030">
        <v>1825.53</v>
      </c>
      <c r="E8030" t="s">
        <v>10</v>
      </c>
      <c r="F8030">
        <v>2016</v>
      </c>
      <c r="G8030" s="4" t="s">
        <v>33</v>
      </c>
      <c r="H8030" t="str">
        <f>VLOOKUP(G8030,States!$A$1:$B$71,2,0)</f>
        <v>Kentucky</v>
      </c>
      <c r="I8030" t="str">
        <f>VLOOKUP(H8030,Table2[[State]:[Kürzel für Highcharts]],2,0)</f>
        <v>KY</v>
      </c>
    </row>
    <row r="8031" spans="1:9">
      <c r="A8031">
        <v>34</v>
      </c>
      <c r="B8031" s="3">
        <v>42491</v>
      </c>
      <c r="C8031">
        <v>1.35</v>
      </c>
      <c r="D8031">
        <v>2389.94</v>
      </c>
      <c r="E8031" t="s">
        <v>10</v>
      </c>
      <c r="F8031">
        <v>2016</v>
      </c>
      <c r="G8031" s="4" t="s">
        <v>33</v>
      </c>
      <c r="H8031" t="str">
        <f>VLOOKUP(G8031,States!$A$1:$B$71,2,0)</f>
        <v>Kentucky</v>
      </c>
      <c r="I8031" t="str">
        <f>VLOOKUP(H8031,Table2[[State]:[Kürzel für Highcharts]],2,0)</f>
        <v>KY</v>
      </c>
    </row>
    <row r="8032" spans="1:9">
      <c r="A8032">
        <v>35</v>
      </c>
      <c r="B8032" s="3">
        <v>42484</v>
      </c>
      <c r="C8032">
        <v>1.22</v>
      </c>
      <c r="D8032">
        <v>2986.31</v>
      </c>
      <c r="E8032" t="s">
        <v>10</v>
      </c>
      <c r="F8032">
        <v>2016</v>
      </c>
      <c r="G8032" s="4" t="s">
        <v>33</v>
      </c>
      <c r="H8032" t="str">
        <f>VLOOKUP(G8032,States!$A$1:$B$71,2,0)</f>
        <v>Kentucky</v>
      </c>
      <c r="I8032" t="str">
        <f>VLOOKUP(H8032,Table2[[State]:[Kürzel für Highcharts]],2,0)</f>
        <v>KY</v>
      </c>
    </row>
    <row r="8033" spans="1:9">
      <c r="A8033">
        <v>36</v>
      </c>
      <c r="B8033" s="3">
        <v>42477</v>
      </c>
      <c r="C8033">
        <v>1.4</v>
      </c>
      <c r="D8033">
        <v>2863.95</v>
      </c>
      <c r="E8033" t="s">
        <v>10</v>
      </c>
      <c r="F8033">
        <v>2016</v>
      </c>
      <c r="G8033" s="4" t="s">
        <v>33</v>
      </c>
      <c r="H8033" t="str">
        <f>VLOOKUP(G8033,States!$A$1:$B$71,2,0)</f>
        <v>Kentucky</v>
      </c>
      <c r="I8033" t="str">
        <f>VLOOKUP(H8033,Table2[[State]:[Kürzel für Highcharts]],2,0)</f>
        <v>KY</v>
      </c>
    </row>
    <row r="8034" spans="1:9">
      <c r="A8034">
        <v>37</v>
      </c>
      <c r="B8034" s="3">
        <v>42470</v>
      </c>
      <c r="C8034">
        <v>1.41</v>
      </c>
      <c r="D8034">
        <v>1886.22</v>
      </c>
      <c r="E8034" t="s">
        <v>10</v>
      </c>
      <c r="F8034">
        <v>2016</v>
      </c>
      <c r="G8034" s="4" t="s">
        <v>33</v>
      </c>
      <c r="H8034" t="str">
        <f>VLOOKUP(G8034,States!$A$1:$B$71,2,0)</f>
        <v>Kentucky</v>
      </c>
      <c r="I8034" t="str">
        <f>VLOOKUP(H8034,Table2[[State]:[Kürzel für Highcharts]],2,0)</f>
        <v>KY</v>
      </c>
    </row>
    <row r="8035" spans="1:9">
      <c r="A8035">
        <v>38</v>
      </c>
      <c r="B8035" s="3">
        <v>42463</v>
      </c>
      <c r="C8035">
        <v>1.43</v>
      </c>
      <c r="D8035">
        <v>1682.3</v>
      </c>
      <c r="E8035" t="s">
        <v>10</v>
      </c>
      <c r="F8035">
        <v>2016</v>
      </c>
      <c r="G8035" s="4" t="s">
        <v>33</v>
      </c>
      <c r="H8035" t="str">
        <f>VLOOKUP(G8035,States!$A$1:$B$71,2,0)</f>
        <v>Kentucky</v>
      </c>
      <c r="I8035" t="str">
        <f>VLOOKUP(H8035,Table2[[State]:[Kürzel für Highcharts]],2,0)</f>
        <v>KY</v>
      </c>
    </row>
    <row r="8036" spans="1:9">
      <c r="A8036">
        <v>39</v>
      </c>
      <c r="B8036" s="3">
        <v>42456</v>
      </c>
      <c r="C8036">
        <v>1.32</v>
      </c>
      <c r="D8036">
        <v>2136.9699999999998</v>
      </c>
      <c r="E8036" t="s">
        <v>10</v>
      </c>
      <c r="F8036">
        <v>2016</v>
      </c>
      <c r="G8036" s="4" t="s">
        <v>33</v>
      </c>
      <c r="H8036" t="str">
        <f>VLOOKUP(G8036,States!$A$1:$B$71,2,0)</f>
        <v>Kentucky</v>
      </c>
      <c r="I8036" t="str">
        <f>VLOOKUP(H8036,Table2[[State]:[Kürzel für Highcharts]],2,0)</f>
        <v>KY</v>
      </c>
    </row>
    <row r="8037" spans="1:9">
      <c r="A8037">
        <v>40</v>
      </c>
      <c r="B8037" s="3">
        <v>42449</v>
      </c>
      <c r="C8037">
        <v>1.51</v>
      </c>
      <c r="D8037">
        <v>1883.74</v>
      </c>
      <c r="E8037" t="s">
        <v>10</v>
      </c>
      <c r="F8037">
        <v>2016</v>
      </c>
      <c r="G8037" s="4" t="s">
        <v>33</v>
      </c>
      <c r="H8037" t="str">
        <f>VLOOKUP(G8037,States!$A$1:$B$71,2,0)</f>
        <v>Kentucky</v>
      </c>
      <c r="I8037" t="str">
        <f>VLOOKUP(H8037,Table2[[State]:[Kürzel für Highcharts]],2,0)</f>
        <v>KY</v>
      </c>
    </row>
    <row r="8038" spans="1:9">
      <c r="A8038">
        <v>41</v>
      </c>
      <c r="B8038" s="3">
        <v>42442</v>
      </c>
      <c r="C8038">
        <v>1.08</v>
      </c>
      <c r="D8038">
        <v>3691.76</v>
      </c>
      <c r="E8038" t="s">
        <v>10</v>
      </c>
      <c r="F8038">
        <v>2016</v>
      </c>
      <c r="G8038" s="4" t="s">
        <v>33</v>
      </c>
      <c r="H8038" t="str">
        <f>VLOOKUP(G8038,States!$A$1:$B$71,2,0)</f>
        <v>Kentucky</v>
      </c>
      <c r="I8038" t="str">
        <f>VLOOKUP(H8038,Table2[[State]:[Kürzel für Highcharts]],2,0)</f>
        <v>KY</v>
      </c>
    </row>
    <row r="8039" spans="1:9">
      <c r="A8039">
        <v>42</v>
      </c>
      <c r="B8039" s="3">
        <v>42435</v>
      </c>
      <c r="C8039">
        <v>0.96</v>
      </c>
      <c r="D8039">
        <v>3033.63</v>
      </c>
      <c r="E8039" t="s">
        <v>10</v>
      </c>
      <c r="F8039">
        <v>2016</v>
      </c>
      <c r="G8039" s="4" t="s">
        <v>33</v>
      </c>
      <c r="H8039" t="str">
        <f>VLOOKUP(G8039,States!$A$1:$B$71,2,0)</f>
        <v>Kentucky</v>
      </c>
      <c r="I8039" t="str">
        <f>VLOOKUP(H8039,Table2[[State]:[Kürzel für Highcharts]],2,0)</f>
        <v>KY</v>
      </c>
    </row>
    <row r="8040" spans="1:9">
      <c r="A8040">
        <v>43</v>
      </c>
      <c r="B8040" s="3">
        <v>42428</v>
      </c>
      <c r="C8040">
        <v>1.69</v>
      </c>
      <c r="D8040">
        <v>1081.74</v>
      </c>
      <c r="E8040" t="s">
        <v>10</v>
      </c>
      <c r="F8040">
        <v>2016</v>
      </c>
      <c r="G8040" s="4" t="s">
        <v>33</v>
      </c>
      <c r="H8040" t="str">
        <f>VLOOKUP(G8040,States!$A$1:$B$71,2,0)</f>
        <v>Kentucky</v>
      </c>
      <c r="I8040" t="str">
        <f>VLOOKUP(H8040,Table2[[State]:[Kürzel für Highcharts]],2,0)</f>
        <v>KY</v>
      </c>
    </row>
    <row r="8041" spans="1:9">
      <c r="A8041">
        <v>44</v>
      </c>
      <c r="B8041" s="3">
        <v>42421</v>
      </c>
      <c r="C8041">
        <v>1.64</v>
      </c>
      <c r="D8041">
        <v>897.77</v>
      </c>
      <c r="E8041" t="s">
        <v>10</v>
      </c>
      <c r="F8041">
        <v>2016</v>
      </c>
      <c r="G8041" s="4" t="s">
        <v>33</v>
      </c>
      <c r="H8041" t="str">
        <f>VLOOKUP(G8041,States!$A$1:$B$71,2,0)</f>
        <v>Kentucky</v>
      </c>
      <c r="I8041" t="str">
        <f>VLOOKUP(H8041,Table2[[State]:[Kürzel für Highcharts]],2,0)</f>
        <v>KY</v>
      </c>
    </row>
    <row r="8042" spans="1:9">
      <c r="A8042">
        <v>45</v>
      </c>
      <c r="B8042" s="3">
        <v>42414</v>
      </c>
      <c r="C8042">
        <v>1.72</v>
      </c>
      <c r="D8042">
        <v>1023.51</v>
      </c>
      <c r="E8042" t="s">
        <v>10</v>
      </c>
      <c r="F8042">
        <v>2016</v>
      </c>
      <c r="G8042" s="4" t="s">
        <v>33</v>
      </c>
      <c r="H8042" t="str">
        <f>VLOOKUP(G8042,States!$A$1:$B$71,2,0)</f>
        <v>Kentucky</v>
      </c>
      <c r="I8042" t="str">
        <f>VLOOKUP(H8042,Table2[[State]:[Kürzel für Highcharts]],2,0)</f>
        <v>KY</v>
      </c>
    </row>
    <row r="8043" spans="1:9">
      <c r="A8043">
        <v>46</v>
      </c>
      <c r="B8043" s="3">
        <v>42407</v>
      </c>
      <c r="C8043">
        <v>1.59</v>
      </c>
      <c r="D8043">
        <v>1259.46</v>
      </c>
      <c r="E8043" t="s">
        <v>10</v>
      </c>
      <c r="F8043">
        <v>2016</v>
      </c>
      <c r="G8043" s="4" t="s">
        <v>33</v>
      </c>
      <c r="H8043" t="str">
        <f>VLOOKUP(G8043,States!$A$1:$B$71,2,0)</f>
        <v>Kentucky</v>
      </c>
      <c r="I8043" t="str">
        <f>VLOOKUP(H8043,Table2[[State]:[Kürzel für Highcharts]],2,0)</f>
        <v>KY</v>
      </c>
    </row>
    <row r="8044" spans="1:9">
      <c r="A8044">
        <v>47</v>
      </c>
      <c r="B8044" s="3">
        <v>42400</v>
      </c>
      <c r="C8044">
        <v>1.55</v>
      </c>
      <c r="D8044">
        <v>1293.69</v>
      </c>
      <c r="E8044" t="s">
        <v>10</v>
      </c>
      <c r="F8044">
        <v>2016</v>
      </c>
      <c r="G8044" s="4" t="s">
        <v>33</v>
      </c>
      <c r="H8044" t="str">
        <f>VLOOKUP(G8044,States!$A$1:$B$71,2,0)</f>
        <v>Kentucky</v>
      </c>
      <c r="I8044" t="str">
        <f>VLOOKUP(H8044,Table2[[State]:[Kürzel für Highcharts]],2,0)</f>
        <v>KY</v>
      </c>
    </row>
    <row r="8045" spans="1:9">
      <c r="A8045">
        <v>48</v>
      </c>
      <c r="B8045" s="3">
        <v>42393</v>
      </c>
      <c r="C8045">
        <v>1.49</v>
      </c>
      <c r="D8045">
        <v>1929.38</v>
      </c>
      <c r="E8045" t="s">
        <v>10</v>
      </c>
      <c r="F8045">
        <v>2016</v>
      </c>
      <c r="G8045" s="4" t="s">
        <v>33</v>
      </c>
      <c r="H8045" t="str">
        <f>VLOOKUP(G8045,States!$A$1:$B$71,2,0)</f>
        <v>Kentucky</v>
      </c>
      <c r="I8045" t="str">
        <f>VLOOKUP(H8045,Table2[[State]:[Kürzel für Highcharts]],2,0)</f>
        <v>KY</v>
      </c>
    </row>
    <row r="8046" spans="1:9">
      <c r="A8046">
        <v>49</v>
      </c>
      <c r="B8046" s="3">
        <v>42386</v>
      </c>
      <c r="C8046">
        <v>1.85</v>
      </c>
      <c r="D8046">
        <v>1241.24</v>
      </c>
      <c r="E8046" t="s">
        <v>10</v>
      </c>
      <c r="F8046">
        <v>2016</v>
      </c>
      <c r="G8046" s="4" t="s">
        <v>33</v>
      </c>
      <c r="H8046" t="str">
        <f>VLOOKUP(G8046,States!$A$1:$B$71,2,0)</f>
        <v>Kentucky</v>
      </c>
      <c r="I8046" t="str">
        <f>VLOOKUP(H8046,Table2[[State]:[Kürzel für Highcharts]],2,0)</f>
        <v>KY</v>
      </c>
    </row>
    <row r="8047" spans="1:9">
      <c r="A8047">
        <v>50</v>
      </c>
      <c r="B8047" s="3">
        <v>42379</v>
      </c>
      <c r="C8047">
        <v>1.68</v>
      </c>
      <c r="D8047">
        <v>1460.66</v>
      </c>
      <c r="E8047" t="s">
        <v>10</v>
      </c>
      <c r="F8047">
        <v>2016</v>
      </c>
      <c r="G8047" s="4" t="s">
        <v>33</v>
      </c>
      <c r="H8047" t="str">
        <f>VLOOKUP(G8047,States!$A$1:$B$71,2,0)</f>
        <v>Kentucky</v>
      </c>
      <c r="I8047" t="str">
        <f>VLOOKUP(H8047,Table2[[State]:[Kürzel für Highcharts]],2,0)</f>
        <v>KY</v>
      </c>
    </row>
    <row r="8048" spans="1:9">
      <c r="A8048">
        <v>51</v>
      </c>
      <c r="B8048" s="3">
        <v>42372</v>
      </c>
      <c r="C8048">
        <v>1.74</v>
      </c>
      <c r="D8048">
        <v>1057.26</v>
      </c>
      <c r="E8048" t="s">
        <v>10</v>
      </c>
      <c r="F8048">
        <v>2016</v>
      </c>
      <c r="G8048" s="4" t="s">
        <v>33</v>
      </c>
      <c r="H8048" t="str">
        <f>VLOOKUP(G8048,States!$A$1:$B$71,2,0)</f>
        <v>Kentucky</v>
      </c>
      <c r="I8048" t="str">
        <f>VLOOKUP(H8048,Table2[[State]:[Kürzel für Highcharts]],2,0)</f>
        <v>KY</v>
      </c>
    </row>
    <row r="8049" spans="1:9">
      <c r="A8049">
        <v>0</v>
      </c>
      <c r="B8049" s="3">
        <v>43100</v>
      </c>
      <c r="C8049">
        <v>1.1599999999999999</v>
      </c>
      <c r="D8049">
        <v>5828.21</v>
      </c>
      <c r="E8049" t="s">
        <v>10</v>
      </c>
      <c r="F8049">
        <v>2017</v>
      </c>
      <c r="G8049" s="4" t="s">
        <v>33</v>
      </c>
      <c r="H8049" t="str">
        <f>VLOOKUP(G8049,States!$A$1:$B$71,2,0)</f>
        <v>Kentucky</v>
      </c>
      <c r="I8049" t="str">
        <f>VLOOKUP(H8049,Table2[[State]:[Kürzel für Highcharts]],2,0)</f>
        <v>KY</v>
      </c>
    </row>
    <row r="8050" spans="1:9">
      <c r="A8050">
        <v>1</v>
      </c>
      <c r="B8050" s="3">
        <v>43093</v>
      </c>
      <c r="C8050">
        <v>1.58</v>
      </c>
      <c r="D8050">
        <v>3976.73</v>
      </c>
      <c r="E8050" t="s">
        <v>10</v>
      </c>
      <c r="F8050">
        <v>2017</v>
      </c>
      <c r="G8050" s="4" t="s">
        <v>33</v>
      </c>
      <c r="H8050" t="str">
        <f>VLOOKUP(G8050,States!$A$1:$B$71,2,0)</f>
        <v>Kentucky</v>
      </c>
      <c r="I8050" t="str">
        <f>VLOOKUP(H8050,Table2[[State]:[Kürzel für Highcharts]],2,0)</f>
        <v>KY</v>
      </c>
    </row>
    <row r="8051" spans="1:9">
      <c r="A8051">
        <v>2</v>
      </c>
      <c r="B8051" s="3">
        <v>43086</v>
      </c>
      <c r="C8051">
        <v>1.57</v>
      </c>
      <c r="D8051">
        <v>3861.18</v>
      </c>
      <c r="E8051" t="s">
        <v>10</v>
      </c>
      <c r="F8051">
        <v>2017</v>
      </c>
      <c r="G8051" s="4" t="s">
        <v>33</v>
      </c>
      <c r="H8051" t="str">
        <f>VLOOKUP(G8051,States!$A$1:$B$71,2,0)</f>
        <v>Kentucky</v>
      </c>
      <c r="I8051" t="str">
        <f>VLOOKUP(H8051,Table2[[State]:[Kürzel für Highcharts]],2,0)</f>
        <v>KY</v>
      </c>
    </row>
    <row r="8052" spans="1:9">
      <c r="A8052">
        <v>3</v>
      </c>
      <c r="B8052" s="3">
        <v>43079</v>
      </c>
      <c r="C8052">
        <v>1.54</v>
      </c>
      <c r="D8052">
        <v>2491.0300000000002</v>
      </c>
      <c r="E8052" t="s">
        <v>10</v>
      </c>
      <c r="F8052">
        <v>2017</v>
      </c>
      <c r="G8052" s="4" t="s">
        <v>33</v>
      </c>
      <c r="H8052" t="str">
        <f>VLOOKUP(G8052,States!$A$1:$B$71,2,0)</f>
        <v>Kentucky</v>
      </c>
      <c r="I8052" t="str">
        <f>VLOOKUP(H8052,Table2[[State]:[Kürzel für Highcharts]],2,0)</f>
        <v>KY</v>
      </c>
    </row>
    <row r="8053" spans="1:9">
      <c r="A8053">
        <v>4</v>
      </c>
      <c r="B8053" s="3">
        <v>43072</v>
      </c>
      <c r="C8053">
        <v>1.59</v>
      </c>
      <c r="D8053">
        <v>2597.34</v>
      </c>
      <c r="E8053" t="s">
        <v>10</v>
      </c>
      <c r="F8053">
        <v>2017</v>
      </c>
      <c r="G8053" s="4" t="s">
        <v>33</v>
      </c>
      <c r="H8053" t="str">
        <f>VLOOKUP(G8053,States!$A$1:$B$71,2,0)</f>
        <v>Kentucky</v>
      </c>
      <c r="I8053" t="str">
        <f>VLOOKUP(H8053,Table2[[State]:[Kürzel für Highcharts]],2,0)</f>
        <v>KY</v>
      </c>
    </row>
    <row r="8054" spans="1:9">
      <c r="A8054">
        <v>5</v>
      </c>
      <c r="B8054" s="3">
        <v>43065</v>
      </c>
      <c r="C8054">
        <v>1.63</v>
      </c>
      <c r="D8054">
        <v>2510.2600000000002</v>
      </c>
      <c r="E8054" t="s">
        <v>10</v>
      </c>
      <c r="F8054">
        <v>2017</v>
      </c>
      <c r="G8054" s="4" t="s">
        <v>33</v>
      </c>
      <c r="H8054" t="str">
        <f>VLOOKUP(G8054,States!$A$1:$B$71,2,0)</f>
        <v>Kentucky</v>
      </c>
      <c r="I8054" t="str">
        <f>VLOOKUP(H8054,Table2[[State]:[Kürzel für Highcharts]],2,0)</f>
        <v>KY</v>
      </c>
    </row>
    <row r="8055" spans="1:9">
      <c r="A8055">
        <v>6</v>
      </c>
      <c r="B8055" s="3">
        <v>43058</v>
      </c>
      <c r="C8055">
        <v>1.62</v>
      </c>
      <c r="D8055">
        <v>2317.4</v>
      </c>
      <c r="E8055" t="s">
        <v>10</v>
      </c>
      <c r="F8055">
        <v>2017</v>
      </c>
      <c r="G8055" s="4" t="s">
        <v>33</v>
      </c>
      <c r="H8055" t="str">
        <f>VLOOKUP(G8055,States!$A$1:$B$71,2,0)</f>
        <v>Kentucky</v>
      </c>
      <c r="I8055" t="str">
        <f>VLOOKUP(H8055,Table2[[State]:[Kürzel für Highcharts]],2,0)</f>
        <v>KY</v>
      </c>
    </row>
    <row r="8056" spans="1:9">
      <c r="A8056">
        <v>7</v>
      </c>
      <c r="B8056" s="3">
        <v>43051</v>
      </c>
      <c r="C8056">
        <v>1.69</v>
      </c>
      <c r="D8056">
        <v>2717.83</v>
      </c>
      <c r="E8056" t="s">
        <v>10</v>
      </c>
      <c r="F8056">
        <v>2017</v>
      </c>
      <c r="G8056" s="4" t="s">
        <v>33</v>
      </c>
      <c r="H8056" t="str">
        <f>VLOOKUP(G8056,States!$A$1:$B$71,2,0)</f>
        <v>Kentucky</v>
      </c>
      <c r="I8056" t="str">
        <f>VLOOKUP(H8056,Table2[[State]:[Kürzel für Highcharts]],2,0)</f>
        <v>KY</v>
      </c>
    </row>
    <row r="8057" spans="1:9">
      <c r="A8057">
        <v>8</v>
      </c>
      <c r="B8057" s="3">
        <v>43044</v>
      </c>
      <c r="C8057">
        <v>1.7</v>
      </c>
      <c r="D8057">
        <v>3013.74</v>
      </c>
      <c r="E8057" t="s">
        <v>10</v>
      </c>
      <c r="F8057">
        <v>2017</v>
      </c>
      <c r="G8057" s="4" t="s">
        <v>33</v>
      </c>
      <c r="H8057" t="str">
        <f>VLOOKUP(G8057,States!$A$1:$B$71,2,0)</f>
        <v>Kentucky</v>
      </c>
      <c r="I8057" t="str">
        <f>VLOOKUP(H8057,Table2[[State]:[Kürzel für Highcharts]],2,0)</f>
        <v>KY</v>
      </c>
    </row>
    <row r="8058" spans="1:9">
      <c r="A8058">
        <v>9</v>
      </c>
      <c r="B8058" s="3">
        <v>43037</v>
      </c>
      <c r="C8058">
        <v>1.84</v>
      </c>
      <c r="D8058">
        <v>3691.45</v>
      </c>
      <c r="E8058" t="s">
        <v>10</v>
      </c>
      <c r="F8058">
        <v>2017</v>
      </c>
      <c r="G8058" s="4" t="s">
        <v>33</v>
      </c>
      <c r="H8058" t="str">
        <f>VLOOKUP(G8058,States!$A$1:$B$71,2,0)</f>
        <v>Kentucky</v>
      </c>
      <c r="I8058" t="str">
        <f>VLOOKUP(H8058,Table2[[State]:[Kürzel für Highcharts]],2,0)</f>
        <v>KY</v>
      </c>
    </row>
    <row r="8059" spans="1:9">
      <c r="A8059">
        <v>10</v>
      </c>
      <c r="B8059" s="3">
        <v>43030</v>
      </c>
      <c r="C8059">
        <v>1.82</v>
      </c>
      <c r="D8059">
        <v>4195.97</v>
      </c>
      <c r="E8059" t="s">
        <v>10</v>
      </c>
      <c r="F8059">
        <v>2017</v>
      </c>
      <c r="G8059" s="4" t="s">
        <v>33</v>
      </c>
      <c r="H8059" t="str">
        <f>VLOOKUP(G8059,States!$A$1:$B$71,2,0)</f>
        <v>Kentucky</v>
      </c>
      <c r="I8059" t="str">
        <f>VLOOKUP(H8059,Table2[[State]:[Kürzel für Highcharts]],2,0)</f>
        <v>KY</v>
      </c>
    </row>
    <row r="8060" spans="1:9">
      <c r="A8060">
        <v>11</v>
      </c>
      <c r="B8060" s="3">
        <v>43023</v>
      </c>
      <c r="C8060">
        <v>1.88</v>
      </c>
      <c r="D8060">
        <v>3665.19</v>
      </c>
      <c r="E8060" t="s">
        <v>10</v>
      </c>
      <c r="F8060">
        <v>2017</v>
      </c>
      <c r="G8060" s="4" t="s">
        <v>33</v>
      </c>
      <c r="H8060" t="str">
        <f>VLOOKUP(G8060,States!$A$1:$B$71,2,0)</f>
        <v>Kentucky</v>
      </c>
      <c r="I8060" t="str">
        <f>VLOOKUP(H8060,Table2[[State]:[Kürzel für Highcharts]],2,0)</f>
        <v>KY</v>
      </c>
    </row>
    <row r="8061" spans="1:9">
      <c r="A8061">
        <v>12</v>
      </c>
      <c r="B8061" s="3">
        <v>43016</v>
      </c>
      <c r="C8061">
        <v>2.15</v>
      </c>
      <c r="D8061">
        <v>3097.7</v>
      </c>
      <c r="E8061" t="s">
        <v>10</v>
      </c>
      <c r="F8061">
        <v>2017</v>
      </c>
      <c r="G8061" s="4" t="s">
        <v>33</v>
      </c>
      <c r="H8061" t="str">
        <f>VLOOKUP(G8061,States!$A$1:$B$71,2,0)</f>
        <v>Kentucky</v>
      </c>
      <c r="I8061" t="str">
        <f>VLOOKUP(H8061,Table2[[State]:[Kürzel für Highcharts]],2,0)</f>
        <v>KY</v>
      </c>
    </row>
    <row r="8062" spans="1:9">
      <c r="A8062">
        <v>13</v>
      </c>
      <c r="B8062" s="3">
        <v>43009</v>
      </c>
      <c r="C8062">
        <v>2.29</v>
      </c>
      <c r="D8062">
        <v>3102.3</v>
      </c>
      <c r="E8062" t="s">
        <v>10</v>
      </c>
      <c r="F8062">
        <v>2017</v>
      </c>
      <c r="G8062" s="4" t="s">
        <v>33</v>
      </c>
      <c r="H8062" t="str">
        <f>VLOOKUP(G8062,States!$A$1:$B$71,2,0)</f>
        <v>Kentucky</v>
      </c>
      <c r="I8062" t="str">
        <f>VLOOKUP(H8062,Table2[[State]:[Kürzel für Highcharts]],2,0)</f>
        <v>KY</v>
      </c>
    </row>
    <row r="8063" spans="1:9">
      <c r="A8063">
        <v>14</v>
      </c>
      <c r="B8063" s="3">
        <v>43002</v>
      </c>
      <c r="C8063">
        <v>2.21</v>
      </c>
      <c r="D8063">
        <v>4156.59</v>
      </c>
      <c r="E8063" t="s">
        <v>10</v>
      </c>
      <c r="F8063">
        <v>2017</v>
      </c>
      <c r="G8063" s="4" t="s">
        <v>33</v>
      </c>
      <c r="H8063" t="str">
        <f>VLOOKUP(G8063,States!$A$1:$B$71,2,0)</f>
        <v>Kentucky</v>
      </c>
      <c r="I8063" t="str">
        <f>VLOOKUP(H8063,Table2[[State]:[Kürzel für Highcharts]],2,0)</f>
        <v>KY</v>
      </c>
    </row>
    <row r="8064" spans="1:9">
      <c r="A8064">
        <v>15</v>
      </c>
      <c r="B8064" s="3">
        <v>42995</v>
      </c>
      <c r="C8064">
        <v>2.12</v>
      </c>
      <c r="D8064">
        <v>3779.04</v>
      </c>
      <c r="E8064" t="s">
        <v>10</v>
      </c>
      <c r="F8064">
        <v>2017</v>
      </c>
      <c r="G8064" s="4" t="s">
        <v>33</v>
      </c>
      <c r="H8064" t="str">
        <f>VLOOKUP(G8064,States!$A$1:$B$71,2,0)</f>
        <v>Kentucky</v>
      </c>
      <c r="I8064" t="str">
        <f>VLOOKUP(H8064,Table2[[State]:[Kürzel für Highcharts]],2,0)</f>
        <v>KY</v>
      </c>
    </row>
    <row r="8065" spans="1:9">
      <c r="A8065">
        <v>16</v>
      </c>
      <c r="B8065" s="3">
        <v>42988</v>
      </c>
      <c r="C8065">
        <v>2</v>
      </c>
      <c r="D8065">
        <v>3517.63</v>
      </c>
      <c r="E8065" t="s">
        <v>10</v>
      </c>
      <c r="F8065">
        <v>2017</v>
      </c>
      <c r="G8065" s="4" t="s">
        <v>33</v>
      </c>
      <c r="H8065" t="str">
        <f>VLOOKUP(G8065,States!$A$1:$B$71,2,0)</f>
        <v>Kentucky</v>
      </c>
      <c r="I8065" t="str">
        <f>VLOOKUP(H8065,Table2[[State]:[Kürzel für Highcharts]],2,0)</f>
        <v>KY</v>
      </c>
    </row>
    <row r="8066" spans="1:9">
      <c r="A8066">
        <v>17</v>
      </c>
      <c r="B8066" s="3">
        <v>42981</v>
      </c>
      <c r="C8066">
        <v>1.98</v>
      </c>
      <c r="D8066">
        <v>3581.73</v>
      </c>
      <c r="E8066" t="s">
        <v>10</v>
      </c>
      <c r="F8066">
        <v>2017</v>
      </c>
      <c r="G8066" s="4" t="s">
        <v>33</v>
      </c>
      <c r="H8066" t="str">
        <f>VLOOKUP(G8066,States!$A$1:$B$71,2,0)</f>
        <v>Kentucky</v>
      </c>
      <c r="I8066" t="str">
        <f>VLOOKUP(H8066,Table2[[State]:[Kürzel für Highcharts]],2,0)</f>
        <v>KY</v>
      </c>
    </row>
    <row r="8067" spans="1:9">
      <c r="A8067">
        <v>18</v>
      </c>
      <c r="B8067" s="3">
        <v>42974</v>
      </c>
      <c r="C8067">
        <v>1.9</v>
      </c>
      <c r="D8067">
        <v>3628.25</v>
      </c>
      <c r="E8067" t="s">
        <v>10</v>
      </c>
      <c r="F8067">
        <v>2017</v>
      </c>
      <c r="G8067" s="4" t="s">
        <v>33</v>
      </c>
      <c r="H8067" t="str">
        <f>VLOOKUP(G8067,States!$A$1:$B$71,2,0)</f>
        <v>Kentucky</v>
      </c>
      <c r="I8067" t="str">
        <f>VLOOKUP(H8067,Table2[[State]:[Kürzel für Highcharts]],2,0)</f>
        <v>KY</v>
      </c>
    </row>
    <row r="8068" spans="1:9">
      <c r="A8068">
        <v>19</v>
      </c>
      <c r="B8068" s="3">
        <v>42967</v>
      </c>
      <c r="C8068">
        <v>1.86</v>
      </c>
      <c r="D8068">
        <v>3115.79</v>
      </c>
      <c r="E8068" t="s">
        <v>10</v>
      </c>
      <c r="F8068">
        <v>2017</v>
      </c>
      <c r="G8068" s="4" t="s">
        <v>33</v>
      </c>
      <c r="H8068" t="str">
        <f>VLOOKUP(G8068,States!$A$1:$B$71,2,0)</f>
        <v>Kentucky</v>
      </c>
      <c r="I8068" t="str">
        <f>VLOOKUP(H8068,Table2[[State]:[Kürzel für Highcharts]],2,0)</f>
        <v>KY</v>
      </c>
    </row>
    <row r="8069" spans="1:9">
      <c r="A8069">
        <v>20</v>
      </c>
      <c r="B8069" s="3">
        <v>42960</v>
      </c>
      <c r="C8069">
        <v>1.67</v>
      </c>
      <c r="D8069">
        <v>2741.48</v>
      </c>
      <c r="E8069" t="s">
        <v>10</v>
      </c>
      <c r="F8069">
        <v>2017</v>
      </c>
      <c r="G8069" s="4" t="s">
        <v>33</v>
      </c>
      <c r="H8069" t="str">
        <f>VLOOKUP(G8069,States!$A$1:$B$71,2,0)</f>
        <v>Kentucky</v>
      </c>
      <c r="I8069" t="str">
        <f>VLOOKUP(H8069,Table2[[State]:[Kürzel für Highcharts]],2,0)</f>
        <v>KY</v>
      </c>
    </row>
    <row r="8070" spans="1:9">
      <c r="A8070">
        <v>21</v>
      </c>
      <c r="B8070" s="3">
        <v>42953</v>
      </c>
      <c r="C8070">
        <v>1.73</v>
      </c>
      <c r="D8070">
        <v>3557.1</v>
      </c>
      <c r="E8070" t="s">
        <v>10</v>
      </c>
      <c r="F8070">
        <v>2017</v>
      </c>
      <c r="G8070" s="4" t="s">
        <v>33</v>
      </c>
      <c r="H8070" t="str">
        <f>VLOOKUP(G8070,States!$A$1:$B$71,2,0)</f>
        <v>Kentucky</v>
      </c>
      <c r="I8070" t="str">
        <f>VLOOKUP(H8070,Table2[[State]:[Kürzel für Highcharts]],2,0)</f>
        <v>KY</v>
      </c>
    </row>
    <row r="8071" spans="1:9">
      <c r="A8071">
        <v>22</v>
      </c>
      <c r="B8071" s="3">
        <v>42946</v>
      </c>
      <c r="C8071">
        <v>1.56</v>
      </c>
      <c r="D8071">
        <v>4666.42</v>
      </c>
      <c r="E8071" t="s">
        <v>10</v>
      </c>
      <c r="F8071">
        <v>2017</v>
      </c>
      <c r="G8071" s="4" t="s">
        <v>33</v>
      </c>
      <c r="H8071" t="str">
        <f>VLOOKUP(G8071,States!$A$1:$B$71,2,0)</f>
        <v>Kentucky</v>
      </c>
      <c r="I8071" t="str">
        <f>VLOOKUP(H8071,Table2[[State]:[Kürzel für Highcharts]],2,0)</f>
        <v>KY</v>
      </c>
    </row>
    <row r="8072" spans="1:9">
      <c r="A8072">
        <v>23</v>
      </c>
      <c r="B8072" s="3">
        <v>42939</v>
      </c>
      <c r="C8072">
        <v>1.6</v>
      </c>
      <c r="D8072">
        <v>5061.01</v>
      </c>
      <c r="E8072" t="s">
        <v>10</v>
      </c>
      <c r="F8072">
        <v>2017</v>
      </c>
      <c r="G8072" s="4" t="s">
        <v>33</v>
      </c>
      <c r="H8072" t="str">
        <f>VLOOKUP(G8072,States!$A$1:$B$71,2,0)</f>
        <v>Kentucky</v>
      </c>
      <c r="I8072" t="str">
        <f>VLOOKUP(H8072,Table2[[State]:[Kürzel für Highcharts]],2,0)</f>
        <v>KY</v>
      </c>
    </row>
    <row r="8073" spans="1:9">
      <c r="A8073">
        <v>24</v>
      </c>
      <c r="B8073" s="3">
        <v>42932</v>
      </c>
      <c r="C8073">
        <v>1.55</v>
      </c>
      <c r="D8073">
        <v>4638.8500000000004</v>
      </c>
      <c r="E8073" t="s">
        <v>10</v>
      </c>
      <c r="F8073">
        <v>2017</v>
      </c>
      <c r="G8073" s="4" t="s">
        <v>33</v>
      </c>
      <c r="H8073" t="str">
        <f>VLOOKUP(G8073,States!$A$1:$B$71,2,0)</f>
        <v>Kentucky</v>
      </c>
      <c r="I8073" t="str">
        <f>VLOOKUP(H8073,Table2[[State]:[Kürzel für Highcharts]],2,0)</f>
        <v>KY</v>
      </c>
    </row>
    <row r="8074" spans="1:9">
      <c r="A8074">
        <v>25</v>
      </c>
      <c r="B8074" s="3">
        <v>42925</v>
      </c>
      <c r="C8074">
        <v>1.61</v>
      </c>
      <c r="D8074">
        <v>2453.16</v>
      </c>
      <c r="E8074" t="s">
        <v>10</v>
      </c>
      <c r="F8074">
        <v>2017</v>
      </c>
      <c r="G8074" s="4" t="s">
        <v>33</v>
      </c>
      <c r="H8074" t="str">
        <f>VLOOKUP(G8074,States!$A$1:$B$71,2,0)</f>
        <v>Kentucky</v>
      </c>
      <c r="I8074" t="str">
        <f>VLOOKUP(H8074,Table2[[State]:[Kürzel für Highcharts]],2,0)</f>
        <v>KY</v>
      </c>
    </row>
    <row r="8075" spans="1:9">
      <c r="A8075">
        <v>26</v>
      </c>
      <c r="B8075" s="3">
        <v>42918</v>
      </c>
      <c r="C8075">
        <v>1.26</v>
      </c>
      <c r="D8075">
        <v>5513.09</v>
      </c>
      <c r="E8075" t="s">
        <v>10</v>
      </c>
      <c r="F8075">
        <v>2017</v>
      </c>
      <c r="G8075" s="4" t="s">
        <v>33</v>
      </c>
      <c r="H8075" t="str">
        <f>VLOOKUP(G8075,States!$A$1:$B$71,2,0)</f>
        <v>Kentucky</v>
      </c>
      <c r="I8075" t="str">
        <f>VLOOKUP(H8075,Table2[[State]:[Kürzel für Highcharts]],2,0)</f>
        <v>KY</v>
      </c>
    </row>
    <row r="8076" spans="1:9">
      <c r="A8076">
        <v>27</v>
      </c>
      <c r="B8076" s="3">
        <v>42911</v>
      </c>
      <c r="C8076">
        <v>1.45</v>
      </c>
      <c r="D8076">
        <v>4520.8599999999997</v>
      </c>
      <c r="E8076" t="s">
        <v>10</v>
      </c>
      <c r="F8076">
        <v>2017</v>
      </c>
      <c r="G8076" s="4" t="s">
        <v>33</v>
      </c>
      <c r="H8076" t="str">
        <f>VLOOKUP(G8076,States!$A$1:$B$71,2,0)</f>
        <v>Kentucky</v>
      </c>
      <c r="I8076" t="str">
        <f>VLOOKUP(H8076,Table2[[State]:[Kürzel für Highcharts]],2,0)</f>
        <v>KY</v>
      </c>
    </row>
    <row r="8077" spans="1:9">
      <c r="A8077">
        <v>28</v>
      </c>
      <c r="B8077" s="3">
        <v>42904</v>
      </c>
      <c r="C8077">
        <v>1.19</v>
      </c>
      <c r="D8077">
        <v>4866.2</v>
      </c>
      <c r="E8077" t="s">
        <v>10</v>
      </c>
      <c r="F8077">
        <v>2017</v>
      </c>
      <c r="G8077" s="4" t="s">
        <v>33</v>
      </c>
      <c r="H8077" t="str">
        <f>VLOOKUP(G8077,States!$A$1:$B$71,2,0)</f>
        <v>Kentucky</v>
      </c>
      <c r="I8077" t="str">
        <f>VLOOKUP(H8077,Table2[[State]:[Kürzel für Highcharts]],2,0)</f>
        <v>KY</v>
      </c>
    </row>
    <row r="8078" spans="1:9">
      <c r="A8078">
        <v>29</v>
      </c>
      <c r="B8078" s="3">
        <v>42897</v>
      </c>
      <c r="C8078">
        <v>1</v>
      </c>
      <c r="D8078">
        <v>6507.2</v>
      </c>
      <c r="E8078" t="s">
        <v>10</v>
      </c>
      <c r="F8078">
        <v>2017</v>
      </c>
      <c r="G8078" s="4" t="s">
        <v>33</v>
      </c>
      <c r="H8078" t="str">
        <f>VLOOKUP(G8078,States!$A$1:$B$71,2,0)</f>
        <v>Kentucky</v>
      </c>
      <c r="I8078" t="str">
        <f>VLOOKUP(H8078,Table2[[State]:[Kürzel für Highcharts]],2,0)</f>
        <v>KY</v>
      </c>
    </row>
    <row r="8079" spans="1:9">
      <c r="A8079">
        <v>30</v>
      </c>
      <c r="B8079" s="3">
        <v>42890</v>
      </c>
      <c r="C8079">
        <v>1.34</v>
      </c>
      <c r="D8079">
        <v>4417.78</v>
      </c>
      <c r="E8079" t="s">
        <v>10</v>
      </c>
      <c r="F8079">
        <v>2017</v>
      </c>
      <c r="G8079" s="4" t="s">
        <v>33</v>
      </c>
      <c r="H8079" t="str">
        <f>VLOOKUP(G8079,States!$A$1:$B$71,2,0)</f>
        <v>Kentucky</v>
      </c>
      <c r="I8079" t="str">
        <f>VLOOKUP(H8079,Table2[[State]:[Kürzel für Highcharts]],2,0)</f>
        <v>KY</v>
      </c>
    </row>
    <row r="8080" spans="1:9">
      <c r="A8080">
        <v>31</v>
      </c>
      <c r="B8080" s="3">
        <v>42883</v>
      </c>
      <c r="C8080">
        <v>1.32</v>
      </c>
      <c r="D8080">
        <v>4451.6899999999996</v>
      </c>
      <c r="E8080" t="s">
        <v>10</v>
      </c>
      <c r="F8080">
        <v>2017</v>
      </c>
      <c r="G8080" s="4" t="s">
        <v>33</v>
      </c>
      <c r="H8080" t="str">
        <f>VLOOKUP(G8080,States!$A$1:$B$71,2,0)</f>
        <v>Kentucky</v>
      </c>
      <c r="I8080" t="str">
        <f>VLOOKUP(H8080,Table2[[State]:[Kürzel für Highcharts]],2,0)</f>
        <v>KY</v>
      </c>
    </row>
    <row r="8081" spans="1:9">
      <c r="A8081">
        <v>32</v>
      </c>
      <c r="B8081" s="3">
        <v>42876</v>
      </c>
      <c r="C8081">
        <v>1.29</v>
      </c>
      <c r="D8081">
        <v>4745.1499999999996</v>
      </c>
      <c r="E8081" t="s">
        <v>10</v>
      </c>
      <c r="F8081">
        <v>2017</v>
      </c>
      <c r="G8081" s="4" t="s">
        <v>33</v>
      </c>
      <c r="H8081" t="str">
        <f>VLOOKUP(G8081,States!$A$1:$B$71,2,0)</f>
        <v>Kentucky</v>
      </c>
      <c r="I8081" t="str">
        <f>VLOOKUP(H8081,Table2[[State]:[Kürzel für Highcharts]],2,0)</f>
        <v>KY</v>
      </c>
    </row>
    <row r="8082" spans="1:9">
      <c r="A8082">
        <v>33</v>
      </c>
      <c r="B8082" s="3">
        <v>42869</v>
      </c>
      <c r="C8082">
        <v>1.1499999999999999</v>
      </c>
      <c r="D8082">
        <v>5721.61</v>
      </c>
      <c r="E8082" t="s">
        <v>10</v>
      </c>
      <c r="F8082">
        <v>2017</v>
      </c>
      <c r="G8082" s="4" t="s">
        <v>33</v>
      </c>
      <c r="H8082" t="str">
        <f>VLOOKUP(G8082,States!$A$1:$B$71,2,0)</f>
        <v>Kentucky</v>
      </c>
      <c r="I8082" t="str">
        <f>VLOOKUP(H8082,Table2[[State]:[Kürzel für Highcharts]],2,0)</f>
        <v>KY</v>
      </c>
    </row>
    <row r="8083" spans="1:9">
      <c r="A8083">
        <v>34</v>
      </c>
      <c r="B8083" s="3">
        <v>42862</v>
      </c>
      <c r="C8083">
        <v>1.48</v>
      </c>
      <c r="D8083">
        <v>3514.92</v>
      </c>
      <c r="E8083" t="s">
        <v>10</v>
      </c>
      <c r="F8083">
        <v>2017</v>
      </c>
      <c r="G8083" s="4" t="s">
        <v>33</v>
      </c>
      <c r="H8083" t="str">
        <f>VLOOKUP(G8083,States!$A$1:$B$71,2,0)</f>
        <v>Kentucky</v>
      </c>
      <c r="I8083" t="str">
        <f>VLOOKUP(H8083,Table2[[State]:[Kürzel für Highcharts]],2,0)</f>
        <v>KY</v>
      </c>
    </row>
    <row r="8084" spans="1:9">
      <c r="A8084">
        <v>35</v>
      </c>
      <c r="B8084" s="3">
        <v>42855</v>
      </c>
      <c r="C8084">
        <v>1.4</v>
      </c>
      <c r="D8084">
        <v>5166.2299999999996</v>
      </c>
      <c r="E8084" t="s">
        <v>10</v>
      </c>
      <c r="F8084">
        <v>2017</v>
      </c>
      <c r="G8084" s="4" t="s">
        <v>33</v>
      </c>
      <c r="H8084" t="str">
        <f>VLOOKUP(G8084,States!$A$1:$B$71,2,0)</f>
        <v>Kentucky</v>
      </c>
      <c r="I8084" t="str">
        <f>VLOOKUP(H8084,Table2[[State]:[Kürzel für Highcharts]],2,0)</f>
        <v>KY</v>
      </c>
    </row>
    <row r="8085" spans="1:9">
      <c r="A8085">
        <v>36</v>
      </c>
      <c r="B8085" s="3">
        <v>42848</v>
      </c>
      <c r="C8085">
        <v>1.59</v>
      </c>
      <c r="D8085">
        <v>3343.82</v>
      </c>
      <c r="E8085" t="s">
        <v>10</v>
      </c>
      <c r="F8085">
        <v>2017</v>
      </c>
      <c r="G8085" s="4" t="s">
        <v>33</v>
      </c>
      <c r="H8085" t="str">
        <f>VLOOKUP(G8085,States!$A$1:$B$71,2,0)</f>
        <v>Kentucky</v>
      </c>
      <c r="I8085" t="str">
        <f>VLOOKUP(H8085,Table2[[State]:[Kürzel für Highcharts]],2,0)</f>
        <v>KY</v>
      </c>
    </row>
    <row r="8086" spans="1:9">
      <c r="A8086">
        <v>37</v>
      </c>
      <c r="B8086" s="3">
        <v>42841</v>
      </c>
      <c r="C8086">
        <v>1.34</v>
      </c>
      <c r="D8086">
        <v>4904.41</v>
      </c>
      <c r="E8086" t="s">
        <v>10</v>
      </c>
      <c r="F8086">
        <v>2017</v>
      </c>
      <c r="G8086" s="4" t="s">
        <v>33</v>
      </c>
      <c r="H8086" t="str">
        <f>VLOOKUP(G8086,States!$A$1:$B$71,2,0)</f>
        <v>Kentucky</v>
      </c>
      <c r="I8086" t="str">
        <f>VLOOKUP(H8086,Table2[[State]:[Kürzel für Highcharts]],2,0)</f>
        <v>KY</v>
      </c>
    </row>
    <row r="8087" spans="1:9">
      <c r="A8087">
        <v>38</v>
      </c>
      <c r="B8087" s="3">
        <v>42834</v>
      </c>
      <c r="C8087">
        <v>1.91</v>
      </c>
      <c r="D8087">
        <v>2026.06</v>
      </c>
      <c r="E8087" t="s">
        <v>10</v>
      </c>
      <c r="F8087">
        <v>2017</v>
      </c>
      <c r="G8087" s="4" t="s">
        <v>33</v>
      </c>
      <c r="H8087" t="str">
        <f>VLOOKUP(G8087,States!$A$1:$B$71,2,0)</f>
        <v>Kentucky</v>
      </c>
      <c r="I8087" t="str">
        <f>VLOOKUP(H8087,Table2[[State]:[Kürzel für Highcharts]],2,0)</f>
        <v>KY</v>
      </c>
    </row>
    <row r="8088" spans="1:9">
      <c r="A8088">
        <v>39</v>
      </c>
      <c r="B8088" s="3">
        <v>42827</v>
      </c>
      <c r="C8088">
        <v>1.38</v>
      </c>
      <c r="D8088">
        <v>3166.23</v>
      </c>
      <c r="E8088" t="s">
        <v>10</v>
      </c>
      <c r="F8088">
        <v>2017</v>
      </c>
      <c r="G8088" s="4" t="s">
        <v>33</v>
      </c>
      <c r="H8088" t="str">
        <f>VLOOKUP(G8088,States!$A$1:$B$71,2,0)</f>
        <v>Kentucky</v>
      </c>
      <c r="I8088" t="str">
        <f>VLOOKUP(H8088,Table2[[State]:[Kürzel für Highcharts]],2,0)</f>
        <v>KY</v>
      </c>
    </row>
    <row r="8089" spans="1:9">
      <c r="A8089">
        <v>40</v>
      </c>
      <c r="B8089" s="3">
        <v>42820</v>
      </c>
      <c r="C8089">
        <v>0.74</v>
      </c>
      <c r="D8089">
        <v>6459.97</v>
      </c>
      <c r="E8089" t="s">
        <v>10</v>
      </c>
      <c r="F8089">
        <v>2017</v>
      </c>
      <c r="G8089" s="4" t="s">
        <v>33</v>
      </c>
      <c r="H8089" t="str">
        <f>VLOOKUP(G8089,States!$A$1:$B$71,2,0)</f>
        <v>Kentucky</v>
      </c>
      <c r="I8089" t="str">
        <f>VLOOKUP(H8089,Table2[[State]:[Kürzel für Highcharts]],2,0)</f>
        <v>KY</v>
      </c>
    </row>
    <row r="8090" spans="1:9">
      <c r="A8090">
        <v>41</v>
      </c>
      <c r="B8090" s="3">
        <v>42813</v>
      </c>
      <c r="C8090">
        <v>0.95</v>
      </c>
      <c r="D8090">
        <v>4433.03</v>
      </c>
      <c r="E8090" t="s">
        <v>10</v>
      </c>
      <c r="F8090">
        <v>2017</v>
      </c>
      <c r="G8090" s="4" t="s">
        <v>33</v>
      </c>
      <c r="H8090" t="str">
        <f>VLOOKUP(G8090,States!$A$1:$B$71,2,0)</f>
        <v>Kentucky</v>
      </c>
      <c r="I8090" t="str">
        <f>VLOOKUP(H8090,Table2[[State]:[Kürzel für Highcharts]],2,0)</f>
        <v>KY</v>
      </c>
    </row>
    <row r="8091" spans="1:9">
      <c r="A8091">
        <v>42</v>
      </c>
      <c r="B8091" s="3">
        <v>42806</v>
      </c>
      <c r="C8091">
        <v>0.65</v>
      </c>
      <c r="D8091">
        <v>7708.22</v>
      </c>
      <c r="E8091" t="s">
        <v>10</v>
      </c>
      <c r="F8091">
        <v>2017</v>
      </c>
      <c r="G8091" s="4" t="s">
        <v>33</v>
      </c>
      <c r="H8091" t="str">
        <f>VLOOKUP(G8091,States!$A$1:$B$71,2,0)</f>
        <v>Kentucky</v>
      </c>
      <c r="I8091" t="str">
        <f>VLOOKUP(H8091,Table2[[State]:[Kürzel für Highcharts]],2,0)</f>
        <v>KY</v>
      </c>
    </row>
    <row r="8092" spans="1:9">
      <c r="A8092">
        <v>43</v>
      </c>
      <c r="B8092" s="3">
        <v>42799</v>
      </c>
      <c r="C8092">
        <v>0.56000000000000005</v>
      </c>
      <c r="D8092">
        <v>9801.7000000000007</v>
      </c>
      <c r="E8092" t="s">
        <v>10</v>
      </c>
      <c r="F8092">
        <v>2017</v>
      </c>
      <c r="G8092" s="4" t="s">
        <v>33</v>
      </c>
      <c r="H8092" t="str">
        <f>VLOOKUP(G8092,States!$A$1:$B$71,2,0)</f>
        <v>Kentucky</v>
      </c>
      <c r="I8092" t="str">
        <f>VLOOKUP(H8092,Table2[[State]:[Kürzel für Highcharts]],2,0)</f>
        <v>KY</v>
      </c>
    </row>
    <row r="8093" spans="1:9">
      <c r="A8093">
        <v>44</v>
      </c>
      <c r="B8093" s="3">
        <v>42792</v>
      </c>
      <c r="C8093">
        <v>0.77</v>
      </c>
      <c r="D8093">
        <v>5481.89</v>
      </c>
      <c r="E8093" t="s">
        <v>10</v>
      </c>
      <c r="F8093">
        <v>2017</v>
      </c>
      <c r="G8093" s="4" t="s">
        <v>33</v>
      </c>
      <c r="H8093" t="str">
        <f>VLOOKUP(G8093,States!$A$1:$B$71,2,0)</f>
        <v>Kentucky</v>
      </c>
      <c r="I8093" t="str">
        <f>VLOOKUP(H8093,Table2[[State]:[Kürzel für Highcharts]],2,0)</f>
        <v>KY</v>
      </c>
    </row>
    <row r="8094" spans="1:9">
      <c r="A8094">
        <v>45</v>
      </c>
      <c r="B8094" s="3">
        <v>42785</v>
      </c>
      <c r="C8094">
        <v>0.56000000000000005</v>
      </c>
      <c r="D8094">
        <v>10571.3</v>
      </c>
      <c r="E8094" t="s">
        <v>10</v>
      </c>
      <c r="F8094">
        <v>2017</v>
      </c>
      <c r="G8094" s="4" t="s">
        <v>33</v>
      </c>
      <c r="H8094" t="str">
        <f>VLOOKUP(G8094,States!$A$1:$B$71,2,0)</f>
        <v>Kentucky</v>
      </c>
      <c r="I8094" t="str">
        <f>VLOOKUP(H8094,Table2[[State]:[Kürzel für Highcharts]],2,0)</f>
        <v>KY</v>
      </c>
    </row>
    <row r="8095" spans="1:9">
      <c r="A8095">
        <v>46</v>
      </c>
      <c r="B8095" s="3">
        <v>42778</v>
      </c>
      <c r="C8095">
        <v>0.8</v>
      </c>
      <c r="D8095">
        <v>5288.74</v>
      </c>
      <c r="E8095" t="s">
        <v>10</v>
      </c>
      <c r="F8095">
        <v>2017</v>
      </c>
      <c r="G8095" s="4" t="s">
        <v>33</v>
      </c>
      <c r="H8095" t="str">
        <f>VLOOKUP(G8095,States!$A$1:$B$71,2,0)</f>
        <v>Kentucky</v>
      </c>
      <c r="I8095" t="str">
        <f>VLOOKUP(H8095,Table2[[State]:[Kürzel für Highcharts]],2,0)</f>
        <v>KY</v>
      </c>
    </row>
    <row r="8096" spans="1:9">
      <c r="A8096">
        <v>47</v>
      </c>
      <c r="B8096" s="3">
        <v>42771</v>
      </c>
      <c r="C8096">
        <v>1.36</v>
      </c>
      <c r="D8096">
        <v>2108.66</v>
      </c>
      <c r="E8096" t="s">
        <v>10</v>
      </c>
      <c r="F8096">
        <v>2017</v>
      </c>
      <c r="G8096" s="4" t="s">
        <v>33</v>
      </c>
      <c r="H8096" t="str">
        <f>VLOOKUP(G8096,States!$A$1:$B$71,2,0)</f>
        <v>Kentucky</v>
      </c>
      <c r="I8096" t="str">
        <f>VLOOKUP(H8096,Table2[[State]:[Kürzel für Highcharts]],2,0)</f>
        <v>KY</v>
      </c>
    </row>
    <row r="8097" spans="1:9">
      <c r="A8097">
        <v>48</v>
      </c>
      <c r="B8097" s="3">
        <v>42764</v>
      </c>
      <c r="C8097">
        <v>1.45</v>
      </c>
      <c r="D8097">
        <v>1469.92</v>
      </c>
      <c r="E8097" t="s">
        <v>10</v>
      </c>
      <c r="F8097">
        <v>2017</v>
      </c>
      <c r="G8097" s="4" t="s">
        <v>33</v>
      </c>
      <c r="H8097" t="str">
        <f>VLOOKUP(G8097,States!$A$1:$B$71,2,0)</f>
        <v>Kentucky</v>
      </c>
      <c r="I8097" t="str">
        <f>VLOOKUP(H8097,Table2[[State]:[Kürzel für Highcharts]],2,0)</f>
        <v>KY</v>
      </c>
    </row>
    <row r="8098" spans="1:9">
      <c r="A8098">
        <v>49</v>
      </c>
      <c r="B8098" s="3">
        <v>42757</v>
      </c>
      <c r="C8098">
        <v>1.31</v>
      </c>
      <c r="D8098">
        <v>2097.61</v>
      </c>
      <c r="E8098" t="s">
        <v>10</v>
      </c>
      <c r="F8098">
        <v>2017</v>
      </c>
      <c r="G8098" s="4" t="s">
        <v>33</v>
      </c>
      <c r="H8098" t="str">
        <f>VLOOKUP(G8098,States!$A$1:$B$71,2,0)</f>
        <v>Kentucky</v>
      </c>
      <c r="I8098" t="str">
        <f>VLOOKUP(H8098,Table2[[State]:[Kürzel für Highcharts]],2,0)</f>
        <v>KY</v>
      </c>
    </row>
    <row r="8099" spans="1:9">
      <c r="A8099">
        <v>50</v>
      </c>
      <c r="B8099" s="3">
        <v>42750</v>
      </c>
      <c r="C8099">
        <v>1.6</v>
      </c>
      <c r="D8099">
        <v>1959.1</v>
      </c>
      <c r="E8099" t="s">
        <v>10</v>
      </c>
      <c r="F8099">
        <v>2017</v>
      </c>
      <c r="G8099" s="4" t="s">
        <v>33</v>
      </c>
      <c r="H8099" t="str">
        <f>VLOOKUP(G8099,States!$A$1:$B$71,2,0)</f>
        <v>Kentucky</v>
      </c>
      <c r="I8099" t="str">
        <f>VLOOKUP(H8099,Table2[[State]:[Kürzel für Highcharts]],2,0)</f>
        <v>KY</v>
      </c>
    </row>
    <row r="8100" spans="1:9">
      <c r="A8100">
        <v>51</v>
      </c>
      <c r="B8100" s="3">
        <v>42743</v>
      </c>
      <c r="C8100">
        <v>1.55</v>
      </c>
      <c r="D8100">
        <v>1822.94</v>
      </c>
      <c r="E8100" t="s">
        <v>10</v>
      </c>
      <c r="F8100">
        <v>2017</v>
      </c>
      <c r="G8100" s="4" t="s">
        <v>33</v>
      </c>
      <c r="H8100" t="str">
        <f>VLOOKUP(G8100,States!$A$1:$B$71,2,0)</f>
        <v>Kentucky</v>
      </c>
      <c r="I8100" t="str">
        <f>VLOOKUP(H8100,Table2[[State]:[Kürzel für Highcharts]],2,0)</f>
        <v>KY</v>
      </c>
    </row>
    <row r="8101" spans="1:9">
      <c r="A8101">
        <v>52</v>
      </c>
      <c r="B8101" s="3">
        <v>42736</v>
      </c>
      <c r="C8101">
        <v>1.59</v>
      </c>
      <c r="D8101">
        <v>1913.69</v>
      </c>
      <c r="E8101" t="s">
        <v>10</v>
      </c>
      <c r="F8101">
        <v>2017</v>
      </c>
      <c r="G8101" s="4" t="s">
        <v>33</v>
      </c>
      <c r="H8101" t="str">
        <f>VLOOKUP(G8101,States!$A$1:$B$71,2,0)</f>
        <v>Kentucky</v>
      </c>
      <c r="I8101" t="str">
        <f>VLOOKUP(H8101,Table2[[State]:[Kürzel für Highcharts]],2,0)</f>
        <v>KY</v>
      </c>
    </row>
    <row r="8102" spans="1:9">
      <c r="A8102">
        <v>0</v>
      </c>
      <c r="B8102" s="3">
        <v>43184</v>
      </c>
      <c r="C8102">
        <v>1.46</v>
      </c>
      <c r="D8102">
        <v>4173.7</v>
      </c>
      <c r="E8102" t="s">
        <v>10</v>
      </c>
      <c r="F8102">
        <v>2018</v>
      </c>
      <c r="G8102" s="4" t="s">
        <v>33</v>
      </c>
      <c r="H8102" t="str">
        <f>VLOOKUP(G8102,States!$A$1:$B$71,2,0)</f>
        <v>Kentucky</v>
      </c>
      <c r="I8102" t="str">
        <f>VLOOKUP(H8102,Table2[[State]:[Kürzel für Highcharts]],2,0)</f>
        <v>KY</v>
      </c>
    </row>
    <row r="8103" spans="1:9">
      <c r="A8103">
        <v>1</v>
      </c>
      <c r="B8103" s="3">
        <v>43177</v>
      </c>
      <c r="C8103">
        <v>1.38</v>
      </c>
      <c r="D8103">
        <v>4573.2299999999996</v>
      </c>
      <c r="E8103" t="s">
        <v>10</v>
      </c>
      <c r="F8103">
        <v>2018</v>
      </c>
      <c r="G8103" s="4" t="s">
        <v>33</v>
      </c>
      <c r="H8103" t="str">
        <f>VLOOKUP(G8103,States!$A$1:$B$71,2,0)</f>
        <v>Kentucky</v>
      </c>
      <c r="I8103" t="str">
        <f>VLOOKUP(H8103,Table2[[State]:[Kürzel für Highcharts]],2,0)</f>
        <v>KY</v>
      </c>
    </row>
    <row r="8104" spans="1:9">
      <c r="A8104">
        <v>2</v>
      </c>
      <c r="B8104" s="3">
        <v>43170</v>
      </c>
      <c r="C8104">
        <v>1.35</v>
      </c>
      <c r="D8104">
        <v>5905.79</v>
      </c>
      <c r="E8104" t="s">
        <v>10</v>
      </c>
      <c r="F8104">
        <v>2018</v>
      </c>
      <c r="G8104" s="4" t="s">
        <v>33</v>
      </c>
      <c r="H8104" t="str">
        <f>VLOOKUP(G8104,States!$A$1:$B$71,2,0)</f>
        <v>Kentucky</v>
      </c>
      <c r="I8104" t="str">
        <f>VLOOKUP(H8104,Table2[[State]:[Kürzel für Highcharts]],2,0)</f>
        <v>KY</v>
      </c>
    </row>
    <row r="8105" spans="1:9">
      <c r="A8105">
        <v>3</v>
      </c>
      <c r="B8105" s="3">
        <v>43163</v>
      </c>
      <c r="C8105">
        <v>1.43</v>
      </c>
      <c r="D8105">
        <v>5076.8999999999996</v>
      </c>
      <c r="E8105" t="s">
        <v>10</v>
      </c>
      <c r="F8105">
        <v>2018</v>
      </c>
      <c r="G8105" s="4" t="s">
        <v>33</v>
      </c>
      <c r="H8105" t="str">
        <f>VLOOKUP(G8105,States!$A$1:$B$71,2,0)</f>
        <v>Kentucky</v>
      </c>
      <c r="I8105" t="str">
        <f>VLOOKUP(H8105,Table2[[State]:[Kürzel für Highcharts]],2,0)</f>
        <v>KY</v>
      </c>
    </row>
    <row r="8106" spans="1:9">
      <c r="A8106">
        <v>4</v>
      </c>
      <c r="B8106" s="3">
        <v>43156</v>
      </c>
      <c r="C8106">
        <v>1.59</v>
      </c>
      <c r="D8106">
        <v>3673.2</v>
      </c>
      <c r="E8106" t="s">
        <v>10</v>
      </c>
      <c r="F8106">
        <v>2018</v>
      </c>
      <c r="G8106" s="4" t="s">
        <v>33</v>
      </c>
      <c r="H8106" t="str">
        <f>VLOOKUP(G8106,States!$A$1:$B$71,2,0)</f>
        <v>Kentucky</v>
      </c>
      <c r="I8106" t="str">
        <f>VLOOKUP(H8106,Table2[[State]:[Kürzel für Highcharts]],2,0)</f>
        <v>KY</v>
      </c>
    </row>
    <row r="8107" spans="1:9">
      <c r="A8107">
        <v>5</v>
      </c>
      <c r="B8107" s="3">
        <v>43149</v>
      </c>
      <c r="C8107">
        <v>1.59</v>
      </c>
      <c r="D8107">
        <v>2064.9</v>
      </c>
      <c r="E8107" t="s">
        <v>10</v>
      </c>
      <c r="F8107">
        <v>2018</v>
      </c>
      <c r="G8107" s="4" t="s">
        <v>33</v>
      </c>
      <c r="H8107" t="str">
        <f>VLOOKUP(G8107,States!$A$1:$B$71,2,0)</f>
        <v>Kentucky</v>
      </c>
      <c r="I8107" t="str">
        <f>VLOOKUP(H8107,Table2[[State]:[Kürzel für Highcharts]],2,0)</f>
        <v>KY</v>
      </c>
    </row>
    <row r="8108" spans="1:9">
      <c r="A8108">
        <v>6</v>
      </c>
      <c r="B8108" s="3">
        <v>43142</v>
      </c>
      <c r="C8108">
        <v>1.56</v>
      </c>
      <c r="D8108">
        <v>2174.66</v>
      </c>
      <c r="E8108" t="s">
        <v>10</v>
      </c>
      <c r="F8108">
        <v>2018</v>
      </c>
      <c r="G8108" s="4" t="s">
        <v>33</v>
      </c>
      <c r="H8108" t="str">
        <f>VLOOKUP(G8108,States!$A$1:$B$71,2,0)</f>
        <v>Kentucky</v>
      </c>
      <c r="I8108" t="str">
        <f>VLOOKUP(H8108,Table2[[State]:[Kürzel für Highcharts]],2,0)</f>
        <v>KY</v>
      </c>
    </row>
    <row r="8109" spans="1:9">
      <c r="A8109">
        <v>7</v>
      </c>
      <c r="B8109" s="3">
        <v>43135</v>
      </c>
      <c r="C8109">
        <v>1.48</v>
      </c>
      <c r="D8109">
        <v>3001.55</v>
      </c>
      <c r="E8109" t="s">
        <v>10</v>
      </c>
      <c r="F8109">
        <v>2018</v>
      </c>
      <c r="G8109" s="4" t="s">
        <v>33</v>
      </c>
      <c r="H8109" t="str">
        <f>VLOOKUP(G8109,States!$A$1:$B$71,2,0)</f>
        <v>Kentucky</v>
      </c>
      <c r="I8109" t="str">
        <f>VLOOKUP(H8109,Table2[[State]:[Kürzel für Highcharts]],2,0)</f>
        <v>KY</v>
      </c>
    </row>
    <row r="8110" spans="1:9">
      <c r="A8110">
        <v>8</v>
      </c>
      <c r="B8110" s="3">
        <v>43128</v>
      </c>
      <c r="C8110">
        <v>1.48</v>
      </c>
      <c r="D8110">
        <v>3245.58</v>
      </c>
      <c r="E8110" t="s">
        <v>10</v>
      </c>
      <c r="F8110">
        <v>2018</v>
      </c>
      <c r="G8110" s="4" t="s">
        <v>33</v>
      </c>
      <c r="H8110" t="str">
        <f>VLOOKUP(G8110,States!$A$1:$B$71,2,0)</f>
        <v>Kentucky</v>
      </c>
      <c r="I8110" t="str">
        <f>VLOOKUP(H8110,Table2[[State]:[Kürzel für Highcharts]],2,0)</f>
        <v>KY</v>
      </c>
    </row>
    <row r="8111" spans="1:9">
      <c r="A8111">
        <v>9</v>
      </c>
      <c r="B8111" s="3">
        <v>43121</v>
      </c>
      <c r="C8111">
        <v>1.6</v>
      </c>
      <c r="D8111">
        <v>4170.1400000000003</v>
      </c>
      <c r="E8111" t="s">
        <v>10</v>
      </c>
      <c r="F8111">
        <v>2018</v>
      </c>
      <c r="G8111" s="4" t="s">
        <v>33</v>
      </c>
      <c r="H8111" t="str">
        <f>VLOOKUP(G8111,States!$A$1:$B$71,2,0)</f>
        <v>Kentucky</v>
      </c>
      <c r="I8111" t="str">
        <f>VLOOKUP(H8111,Table2[[State]:[Kürzel für Highcharts]],2,0)</f>
        <v>KY</v>
      </c>
    </row>
    <row r="8112" spans="1:9">
      <c r="A8112">
        <v>10</v>
      </c>
      <c r="B8112" s="3">
        <v>43114</v>
      </c>
      <c r="C8112">
        <v>1.54</v>
      </c>
      <c r="D8112">
        <v>3737.85</v>
      </c>
      <c r="E8112" t="s">
        <v>10</v>
      </c>
      <c r="F8112">
        <v>2018</v>
      </c>
      <c r="G8112" s="4" t="s">
        <v>33</v>
      </c>
      <c r="H8112" t="str">
        <f>VLOOKUP(G8112,States!$A$1:$B$71,2,0)</f>
        <v>Kentucky</v>
      </c>
      <c r="I8112" t="str">
        <f>VLOOKUP(H8112,Table2[[State]:[Kürzel für Highcharts]],2,0)</f>
        <v>KY</v>
      </c>
    </row>
    <row r="8113" spans="1:9">
      <c r="A8113">
        <v>11</v>
      </c>
      <c r="B8113" s="3">
        <v>43107</v>
      </c>
      <c r="C8113">
        <v>1.38</v>
      </c>
      <c r="D8113">
        <v>4622.45</v>
      </c>
      <c r="E8113" t="s">
        <v>10</v>
      </c>
      <c r="F8113">
        <v>2018</v>
      </c>
      <c r="G8113" s="4" t="s">
        <v>33</v>
      </c>
      <c r="H8113" t="str">
        <f>VLOOKUP(G8113,States!$A$1:$B$71,2,0)</f>
        <v>Kentucky</v>
      </c>
      <c r="I8113" t="str">
        <f>VLOOKUP(H8113,Table2[[State]:[Kürzel für Highcharts]],2,0)</f>
        <v>KY</v>
      </c>
    </row>
    <row r="8114" spans="1:9">
      <c r="A8114">
        <v>0</v>
      </c>
      <c r="B8114" s="3">
        <v>42365</v>
      </c>
      <c r="C8114">
        <v>0.99</v>
      </c>
      <c r="D8114">
        <v>545064.74</v>
      </c>
      <c r="E8114" t="s">
        <v>8</v>
      </c>
      <c r="F8114">
        <v>2015</v>
      </c>
      <c r="G8114" s="4" t="s">
        <v>34</v>
      </c>
      <c r="H8114" t="str">
        <f>VLOOKUP(G8114,States!$A$1:$B$71,2,0)</f>
        <v>Florida</v>
      </c>
      <c r="I8114" t="str">
        <f>VLOOKUP(H8114,Table2[[State]:[Kürzel für Highcharts]],2,0)</f>
        <v>FL</v>
      </c>
    </row>
    <row r="8115" spans="1:9">
      <c r="A8115">
        <v>1</v>
      </c>
      <c r="B8115" s="3">
        <v>42358</v>
      </c>
      <c r="C8115">
        <v>1.21</v>
      </c>
      <c r="D8115">
        <v>350533.71</v>
      </c>
      <c r="E8115" t="s">
        <v>8</v>
      </c>
      <c r="F8115">
        <v>2015</v>
      </c>
      <c r="G8115" s="4" t="s">
        <v>34</v>
      </c>
      <c r="H8115" t="str">
        <f>VLOOKUP(G8115,States!$A$1:$B$71,2,0)</f>
        <v>Florida</v>
      </c>
      <c r="I8115" t="str">
        <f>VLOOKUP(H8115,Table2[[State]:[Kürzel für Highcharts]],2,0)</f>
        <v>FL</v>
      </c>
    </row>
    <row r="8116" spans="1:9">
      <c r="A8116">
        <v>2</v>
      </c>
      <c r="B8116" s="3">
        <v>42351</v>
      </c>
      <c r="C8116">
        <v>0.97</v>
      </c>
      <c r="D8116">
        <v>529317.46</v>
      </c>
      <c r="E8116" t="s">
        <v>8</v>
      </c>
      <c r="F8116">
        <v>2015</v>
      </c>
      <c r="G8116" s="4" t="s">
        <v>34</v>
      </c>
      <c r="H8116" t="str">
        <f>VLOOKUP(G8116,States!$A$1:$B$71,2,0)</f>
        <v>Florida</v>
      </c>
      <c r="I8116" t="str">
        <f>VLOOKUP(H8116,Table2[[State]:[Kürzel für Highcharts]],2,0)</f>
        <v>FL</v>
      </c>
    </row>
    <row r="8117" spans="1:9">
      <c r="A8117">
        <v>3</v>
      </c>
      <c r="B8117" s="3">
        <v>42344</v>
      </c>
      <c r="C8117">
        <v>1.25</v>
      </c>
      <c r="D8117">
        <v>340513.61</v>
      </c>
      <c r="E8117" t="s">
        <v>8</v>
      </c>
      <c r="F8117">
        <v>2015</v>
      </c>
      <c r="G8117" s="4" t="s">
        <v>34</v>
      </c>
      <c r="H8117" t="str">
        <f>VLOOKUP(G8117,States!$A$1:$B$71,2,0)</f>
        <v>Florida</v>
      </c>
      <c r="I8117" t="str">
        <f>VLOOKUP(H8117,Table2[[State]:[Kürzel für Highcharts]],2,0)</f>
        <v>FL</v>
      </c>
    </row>
    <row r="8118" spans="1:9">
      <c r="A8118">
        <v>4</v>
      </c>
      <c r="B8118" s="3">
        <v>42337</v>
      </c>
      <c r="C8118">
        <v>0.98</v>
      </c>
      <c r="D8118">
        <v>470218.14</v>
      </c>
      <c r="E8118" t="s">
        <v>8</v>
      </c>
      <c r="F8118">
        <v>2015</v>
      </c>
      <c r="G8118" s="4" t="s">
        <v>34</v>
      </c>
      <c r="H8118" t="str">
        <f>VLOOKUP(G8118,States!$A$1:$B$71,2,0)</f>
        <v>Florida</v>
      </c>
      <c r="I8118" t="str">
        <f>VLOOKUP(H8118,Table2[[State]:[Kürzel für Highcharts]],2,0)</f>
        <v>FL</v>
      </c>
    </row>
    <row r="8119" spans="1:9">
      <c r="A8119">
        <v>5</v>
      </c>
      <c r="B8119" s="3">
        <v>42330</v>
      </c>
      <c r="C8119">
        <v>0.98</v>
      </c>
      <c r="D8119">
        <v>499396.26</v>
      </c>
      <c r="E8119" t="s">
        <v>8</v>
      </c>
      <c r="F8119">
        <v>2015</v>
      </c>
      <c r="G8119" s="4" t="s">
        <v>34</v>
      </c>
      <c r="H8119" t="str">
        <f>VLOOKUP(G8119,States!$A$1:$B$71,2,0)</f>
        <v>Florida</v>
      </c>
      <c r="I8119" t="str">
        <f>VLOOKUP(H8119,Table2[[State]:[Kürzel für Highcharts]],2,0)</f>
        <v>FL</v>
      </c>
    </row>
    <row r="8120" spans="1:9">
      <c r="A8120">
        <v>6</v>
      </c>
      <c r="B8120" s="3">
        <v>42323</v>
      </c>
      <c r="C8120">
        <v>1.22</v>
      </c>
      <c r="D8120">
        <v>368996.48</v>
      </c>
      <c r="E8120" t="s">
        <v>8</v>
      </c>
      <c r="F8120">
        <v>2015</v>
      </c>
      <c r="G8120" s="4" t="s">
        <v>34</v>
      </c>
      <c r="H8120" t="str">
        <f>VLOOKUP(G8120,States!$A$1:$B$71,2,0)</f>
        <v>Florida</v>
      </c>
      <c r="I8120" t="str">
        <f>VLOOKUP(H8120,Table2[[State]:[Kürzel für Highcharts]],2,0)</f>
        <v>FL</v>
      </c>
    </row>
    <row r="8121" spans="1:9">
      <c r="A8121">
        <v>7</v>
      </c>
      <c r="B8121" s="3">
        <v>42316</v>
      </c>
      <c r="C8121">
        <v>1.22</v>
      </c>
      <c r="D8121">
        <v>329065.03999999998</v>
      </c>
      <c r="E8121" t="s">
        <v>8</v>
      </c>
      <c r="F8121">
        <v>2015</v>
      </c>
      <c r="G8121" s="4" t="s">
        <v>34</v>
      </c>
      <c r="H8121" t="str">
        <f>VLOOKUP(G8121,States!$A$1:$B$71,2,0)</f>
        <v>Florida</v>
      </c>
      <c r="I8121" t="str">
        <f>VLOOKUP(H8121,Table2[[State]:[Kürzel für Highcharts]],2,0)</f>
        <v>FL</v>
      </c>
    </row>
    <row r="8122" spans="1:9">
      <c r="A8122">
        <v>8</v>
      </c>
      <c r="B8122" s="3">
        <v>42309</v>
      </c>
      <c r="C8122">
        <v>0.98</v>
      </c>
      <c r="D8122">
        <v>566030.64</v>
      </c>
      <c r="E8122" t="s">
        <v>8</v>
      </c>
      <c r="F8122">
        <v>2015</v>
      </c>
      <c r="G8122" s="4" t="s">
        <v>34</v>
      </c>
      <c r="H8122" t="str">
        <f>VLOOKUP(G8122,States!$A$1:$B$71,2,0)</f>
        <v>Florida</v>
      </c>
      <c r="I8122" t="str">
        <f>VLOOKUP(H8122,Table2[[State]:[Kürzel für Highcharts]],2,0)</f>
        <v>FL</v>
      </c>
    </row>
    <row r="8123" spans="1:9">
      <c r="A8123">
        <v>9</v>
      </c>
      <c r="B8123" s="3">
        <v>42302</v>
      </c>
      <c r="C8123">
        <v>1.25</v>
      </c>
      <c r="D8123">
        <v>307072.84999999998</v>
      </c>
      <c r="E8123" t="s">
        <v>8</v>
      </c>
      <c r="F8123">
        <v>2015</v>
      </c>
      <c r="G8123" s="4" t="s">
        <v>34</v>
      </c>
      <c r="H8123" t="str">
        <f>VLOOKUP(G8123,States!$A$1:$B$71,2,0)</f>
        <v>Florida</v>
      </c>
      <c r="I8123" t="str">
        <f>VLOOKUP(H8123,Table2[[State]:[Kürzel für Highcharts]],2,0)</f>
        <v>FL</v>
      </c>
    </row>
    <row r="8124" spans="1:9">
      <c r="A8124">
        <v>10</v>
      </c>
      <c r="B8124" s="3">
        <v>42295</v>
      </c>
      <c r="C8124">
        <v>1.24</v>
      </c>
      <c r="D8124">
        <v>333933.98</v>
      </c>
      <c r="E8124" t="s">
        <v>8</v>
      </c>
      <c r="F8124">
        <v>2015</v>
      </c>
      <c r="G8124" s="4" t="s">
        <v>34</v>
      </c>
      <c r="H8124" t="str">
        <f>VLOOKUP(G8124,States!$A$1:$B$71,2,0)</f>
        <v>Florida</v>
      </c>
      <c r="I8124" t="str">
        <f>VLOOKUP(H8124,Table2[[State]:[Kürzel für Highcharts]],2,0)</f>
        <v>FL</v>
      </c>
    </row>
    <row r="8125" spans="1:9">
      <c r="A8125">
        <v>11</v>
      </c>
      <c r="B8125" s="3">
        <v>42288</v>
      </c>
      <c r="C8125">
        <v>1</v>
      </c>
      <c r="D8125">
        <v>538384.22</v>
      </c>
      <c r="E8125" t="s">
        <v>8</v>
      </c>
      <c r="F8125">
        <v>2015</v>
      </c>
      <c r="G8125" s="4" t="s">
        <v>34</v>
      </c>
      <c r="H8125" t="str">
        <f>VLOOKUP(G8125,States!$A$1:$B$71,2,0)</f>
        <v>Florida</v>
      </c>
      <c r="I8125" t="str">
        <f>VLOOKUP(H8125,Table2[[State]:[Kürzel für Highcharts]],2,0)</f>
        <v>FL</v>
      </c>
    </row>
    <row r="8126" spans="1:9">
      <c r="A8126">
        <v>12</v>
      </c>
      <c r="B8126" s="3">
        <v>42281</v>
      </c>
      <c r="C8126">
        <v>0.99</v>
      </c>
      <c r="D8126">
        <v>570367.24</v>
      </c>
      <c r="E8126" t="s">
        <v>8</v>
      </c>
      <c r="F8126">
        <v>2015</v>
      </c>
      <c r="G8126" s="4" t="s">
        <v>34</v>
      </c>
      <c r="H8126" t="str">
        <f>VLOOKUP(G8126,States!$A$1:$B$71,2,0)</f>
        <v>Florida</v>
      </c>
      <c r="I8126" t="str">
        <f>VLOOKUP(H8126,Table2[[State]:[Kürzel für Highcharts]],2,0)</f>
        <v>FL</v>
      </c>
    </row>
    <row r="8127" spans="1:9">
      <c r="A8127">
        <v>13</v>
      </c>
      <c r="B8127" s="3">
        <v>42274</v>
      </c>
      <c r="C8127">
        <v>1.31</v>
      </c>
      <c r="D8127">
        <v>318048.12</v>
      </c>
      <c r="E8127" t="s">
        <v>8</v>
      </c>
      <c r="F8127">
        <v>2015</v>
      </c>
      <c r="G8127" s="4" t="s">
        <v>34</v>
      </c>
      <c r="H8127" t="str">
        <f>VLOOKUP(G8127,States!$A$1:$B$71,2,0)</f>
        <v>Florida</v>
      </c>
      <c r="I8127" t="str">
        <f>VLOOKUP(H8127,Table2[[State]:[Kürzel für Highcharts]],2,0)</f>
        <v>FL</v>
      </c>
    </row>
    <row r="8128" spans="1:9">
      <c r="A8128">
        <v>14</v>
      </c>
      <c r="B8128" s="3">
        <v>42267</v>
      </c>
      <c r="C8128">
        <v>0.98</v>
      </c>
      <c r="D8128">
        <v>559818.31000000006</v>
      </c>
      <c r="E8128" t="s">
        <v>8</v>
      </c>
      <c r="F8128">
        <v>2015</v>
      </c>
      <c r="G8128" s="4" t="s">
        <v>34</v>
      </c>
      <c r="H8128" t="str">
        <f>VLOOKUP(G8128,States!$A$1:$B$71,2,0)</f>
        <v>Florida</v>
      </c>
      <c r="I8128" t="str">
        <f>VLOOKUP(H8128,Table2[[State]:[Kürzel für Highcharts]],2,0)</f>
        <v>FL</v>
      </c>
    </row>
    <row r="8129" spans="1:9">
      <c r="A8129">
        <v>15</v>
      </c>
      <c r="B8129" s="3">
        <v>42260</v>
      </c>
      <c r="C8129">
        <v>1.26</v>
      </c>
      <c r="D8129">
        <v>331077.90000000002</v>
      </c>
      <c r="E8129" t="s">
        <v>8</v>
      </c>
      <c r="F8129">
        <v>2015</v>
      </c>
      <c r="G8129" s="4" t="s">
        <v>34</v>
      </c>
      <c r="H8129" t="str">
        <f>VLOOKUP(G8129,States!$A$1:$B$71,2,0)</f>
        <v>Florida</v>
      </c>
      <c r="I8129" t="str">
        <f>VLOOKUP(H8129,Table2[[State]:[Kürzel für Highcharts]],2,0)</f>
        <v>FL</v>
      </c>
    </row>
    <row r="8130" spans="1:9">
      <c r="A8130">
        <v>16</v>
      </c>
      <c r="B8130" s="3">
        <v>42253</v>
      </c>
      <c r="C8130">
        <v>0.98</v>
      </c>
      <c r="D8130">
        <v>637326.79</v>
      </c>
      <c r="E8130" t="s">
        <v>8</v>
      </c>
      <c r="F8130">
        <v>2015</v>
      </c>
      <c r="G8130" s="4" t="s">
        <v>34</v>
      </c>
      <c r="H8130" t="str">
        <f>VLOOKUP(G8130,States!$A$1:$B$71,2,0)</f>
        <v>Florida</v>
      </c>
      <c r="I8130" t="str">
        <f>VLOOKUP(H8130,Table2[[State]:[Kürzel für Highcharts]],2,0)</f>
        <v>FL</v>
      </c>
    </row>
    <row r="8131" spans="1:9">
      <c r="A8131">
        <v>17</v>
      </c>
      <c r="B8131" s="3">
        <v>42246</v>
      </c>
      <c r="C8131">
        <v>1.24</v>
      </c>
      <c r="D8131">
        <v>362232.28</v>
      </c>
      <c r="E8131" t="s">
        <v>8</v>
      </c>
      <c r="F8131">
        <v>2015</v>
      </c>
      <c r="G8131" s="4" t="s">
        <v>34</v>
      </c>
      <c r="H8131" t="str">
        <f>VLOOKUP(G8131,States!$A$1:$B$71,2,0)</f>
        <v>Florida</v>
      </c>
      <c r="I8131" t="str">
        <f>VLOOKUP(H8131,Table2[[State]:[Kürzel für Highcharts]],2,0)</f>
        <v>FL</v>
      </c>
    </row>
    <row r="8132" spans="1:9">
      <c r="A8132">
        <v>18</v>
      </c>
      <c r="B8132" s="3">
        <v>42239</v>
      </c>
      <c r="C8132">
        <v>1.24</v>
      </c>
      <c r="D8132">
        <v>372525.3</v>
      </c>
      <c r="E8132" t="s">
        <v>8</v>
      </c>
      <c r="F8132">
        <v>2015</v>
      </c>
      <c r="G8132" s="4" t="s">
        <v>34</v>
      </c>
      <c r="H8132" t="str">
        <f>VLOOKUP(G8132,States!$A$1:$B$71,2,0)</f>
        <v>Florida</v>
      </c>
      <c r="I8132" t="str">
        <f>VLOOKUP(H8132,Table2[[State]:[Kürzel für Highcharts]],2,0)</f>
        <v>FL</v>
      </c>
    </row>
    <row r="8133" spans="1:9">
      <c r="A8133">
        <v>19</v>
      </c>
      <c r="B8133" s="3">
        <v>42232</v>
      </c>
      <c r="C8133">
        <v>1.24</v>
      </c>
      <c r="D8133">
        <v>360308.77</v>
      </c>
      <c r="E8133" t="s">
        <v>8</v>
      </c>
      <c r="F8133">
        <v>2015</v>
      </c>
      <c r="G8133" s="4" t="s">
        <v>34</v>
      </c>
      <c r="H8133" t="str">
        <f>VLOOKUP(G8133,States!$A$1:$B$71,2,0)</f>
        <v>Florida</v>
      </c>
      <c r="I8133" t="str">
        <f>VLOOKUP(H8133,Table2[[State]:[Kürzel für Highcharts]],2,0)</f>
        <v>FL</v>
      </c>
    </row>
    <row r="8134" spans="1:9">
      <c r="A8134">
        <v>20</v>
      </c>
      <c r="B8134" s="3">
        <v>42225</v>
      </c>
      <c r="C8134">
        <v>0.97</v>
      </c>
      <c r="D8134">
        <v>655821.9</v>
      </c>
      <c r="E8134" t="s">
        <v>8</v>
      </c>
      <c r="F8134">
        <v>2015</v>
      </c>
      <c r="G8134" s="4" t="s">
        <v>34</v>
      </c>
      <c r="H8134" t="str">
        <f>VLOOKUP(G8134,States!$A$1:$B$71,2,0)</f>
        <v>Florida</v>
      </c>
      <c r="I8134" t="str">
        <f>VLOOKUP(H8134,Table2[[State]:[Kürzel für Highcharts]],2,0)</f>
        <v>FL</v>
      </c>
    </row>
    <row r="8135" spans="1:9">
      <c r="A8135">
        <v>21</v>
      </c>
      <c r="B8135" s="3">
        <v>42218</v>
      </c>
      <c r="C8135">
        <v>1.22</v>
      </c>
      <c r="D8135">
        <v>371660.15</v>
      </c>
      <c r="E8135" t="s">
        <v>8</v>
      </c>
      <c r="F8135">
        <v>2015</v>
      </c>
      <c r="G8135" s="4" t="s">
        <v>34</v>
      </c>
      <c r="H8135" t="str">
        <f>VLOOKUP(G8135,States!$A$1:$B$71,2,0)</f>
        <v>Florida</v>
      </c>
      <c r="I8135" t="str">
        <f>VLOOKUP(H8135,Table2[[State]:[Kürzel für Highcharts]],2,0)</f>
        <v>FL</v>
      </c>
    </row>
    <row r="8136" spans="1:9">
      <c r="A8136">
        <v>22</v>
      </c>
      <c r="B8136" s="3">
        <v>42211</v>
      </c>
      <c r="C8136">
        <v>1.24</v>
      </c>
      <c r="D8136">
        <v>379954.31</v>
      </c>
      <c r="E8136" t="s">
        <v>8</v>
      </c>
      <c r="F8136">
        <v>2015</v>
      </c>
      <c r="G8136" s="4" t="s">
        <v>34</v>
      </c>
      <c r="H8136" t="str">
        <f>VLOOKUP(G8136,States!$A$1:$B$71,2,0)</f>
        <v>Florida</v>
      </c>
      <c r="I8136" t="str">
        <f>VLOOKUP(H8136,Table2[[State]:[Kürzel für Highcharts]],2,0)</f>
        <v>FL</v>
      </c>
    </row>
    <row r="8137" spans="1:9">
      <c r="A8137">
        <v>23</v>
      </c>
      <c r="B8137" s="3">
        <v>42204</v>
      </c>
      <c r="C8137">
        <v>0.96</v>
      </c>
      <c r="D8137">
        <v>626841.5</v>
      </c>
      <c r="E8137" t="s">
        <v>8</v>
      </c>
      <c r="F8137">
        <v>2015</v>
      </c>
      <c r="G8137" s="4" t="s">
        <v>34</v>
      </c>
      <c r="H8137" t="str">
        <f>VLOOKUP(G8137,States!$A$1:$B$71,2,0)</f>
        <v>Florida</v>
      </c>
      <c r="I8137" t="str">
        <f>VLOOKUP(H8137,Table2[[State]:[Kürzel für Highcharts]],2,0)</f>
        <v>FL</v>
      </c>
    </row>
    <row r="8138" spans="1:9">
      <c r="A8138">
        <v>24</v>
      </c>
      <c r="B8138" s="3">
        <v>42197</v>
      </c>
      <c r="C8138">
        <v>1.24</v>
      </c>
      <c r="D8138">
        <v>402706.71</v>
      </c>
      <c r="E8138" t="s">
        <v>8</v>
      </c>
      <c r="F8138">
        <v>2015</v>
      </c>
      <c r="G8138" s="4" t="s">
        <v>34</v>
      </c>
      <c r="H8138" t="str">
        <f>VLOOKUP(G8138,States!$A$1:$B$71,2,0)</f>
        <v>Florida</v>
      </c>
      <c r="I8138" t="str">
        <f>VLOOKUP(H8138,Table2[[State]:[Kürzel für Highcharts]],2,0)</f>
        <v>FL</v>
      </c>
    </row>
    <row r="8139" spans="1:9">
      <c r="A8139">
        <v>25</v>
      </c>
      <c r="B8139" s="3">
        <v>42190</v>
      </c>
      <c r="C8139">
        <v>0.98</v>
      </c>
      <c r="D8139">
        <v>718152.22</v>
      </c>
      <c r="E8139" t="s">
        <v>8</v>
      </c>
      <c r="F8139">
        <v>2015</v>
      </c>
      <c r="G8139" s="4" t="s">
        <v>34</v>
      </c>
      <c r="H8139" t="str">
        <f>VLOOKUP(G8139,States!$A$1:$B$71,2,0)</f>
        <v>Florida</v>
      </c>
      <c r="I8139" t="str">
        <f>VLOOKUP(H8139,Table2[[State]:[Kürzel für Highcharts]],2,0)</f>
        <v>FL</v>
      </c>
    </row>
    <row r="8140" spans="1:9">
      <c r="A8140">
        <v>26</v>
      </c>
      <c r="B8140" s="3">
        <v>42183</v>
      </c>
      <c r="C8140">
        <v>1.21</v>
      </c>
      <c r="D8140">
        <v>443970.6</v>
      </c>
      <c r="E8140" t="s">
        <v>8</v>
      </c>
      <c r="F8140">
        <v>2015</v>
      </c>
      <c r="G8140" s="4" t="s">
        <v>34</v>
      </c>
      <c r="H8140" t="str">
        <f>VLOOKUP(G8140,States!$A$1:$B$71,2,0)</f>
        <v>Florida</v>
      </c>
      <c r="I8140" t="str">
        <f>VLOOKUP(H8140,Table2[[State]:[Kürzel für Highcharts]],2,0)</f>
        <v>FL</v>
      </c>
    </row>
    <row r="8141" spans="1:9">
      <c r="A8141">
        <v>27</v>
      </c>
      <c r="B8141" s="3">
        <v>42176</v>
      </c>
      <c r="C8141">
        <v>0.96</v>
      </c>
      <c r="D8141">
        <v>669409.29</v>
      </c>
      <c r="E8141" t="s">
        <v>8</v>
      </c>
      <c r="F8141">
        <v>2015</v>
      </c>
      <c r="G8141" s="4" t="s">
        <v>34</v>
      </c>
      <c r="H8141" t="str">
        <f>VLOOKUP(G8141,States!$A$1:$B$71,2,0)</f>
        <v>Florida</v>
      </c>
      <c r="I8141" t="str">
        <f>VLOOKUP(H8141,Table2[[State]:[Kürzel für Highcharts]],2,0)</f>
        <v>FL</v>
      </c>
    </row>
    <row r="8142" spans="1:9">
      <c r="A8142">
        <v>28</v>
      </c>
      <c r="B8142" s="3">
        <v>42169</v>
      </c>
      <c r="C8142">
        <v>1.26</v>
      </c>
      <c r="D8142">
        <v>437896.64</v>
      </c>
      <c r="E8142" t="s">
        <v>8</v>
      </c>
      <c r="F8142">
        <v>2015</v>
      </c>
      <c r="G8142" s="4" t="s">
        <v>34</v>
      </c>
      <c r="H8142" t="str">
        <f>VLOOKUP(G8142,States!$A$1:$B$71,2,0)</f>
        <v>Florida</v>
      </c>
      <c r="I8142" t="str">
        <f>VLOOKUP(H8142,Table2[[State]:[Kürzel für Highcharts]],2,0)</f>
        <v>FL</v>
      </c>
    </row>
    <row r="8143" spans="1:9">
      <c r="A8143">
        <v>29</v>
      </c>
      <c r="B8143" s="3">
        <v>42162</v>
      </c>
      <c r="C8143">
        <v>0.99</v>
      </c>
      <c r="D8143">
        <v>683877.72</v>
      </c>
      <c r="E8143" t="s">
        <v>8</v>
      </c>
      <c r="F8143">
        <v>2015</v>
      </c>
      <c r="G8143" s="4" t="s">
        <v>34</v>
      </c>
      <c r="H8143" t="str">
        <f>VLOOKUP(G8143,States!$A$1:$B$71,2,0)</f>
        <v>Florida</v>
      </c>
      <c r="I8143" t="str">
        <f>VLOOKUP(H8143,Table2[[State]:[Kürzel für Highcharts]],2,0)</f>
        <v>FL</v>
      </c>
    </row>
    <row r="8144" spans="1:9">
      <c r="A8144">
        <v>30</v>
      </c>
      <c r="B8144" s="3">
        <v>42155</v>
      </c>
      <c r="C8144">
        <v>1.27</v>
      </c>
      <c r="D8144">
        <v>419158.75</v>
      </c>
      <c r="E8144" t="s">
        <v>8</v>
      </c>
      <c r="F8144">
        <v>2015</v>
      </c>
      <c r="G8144" s="4" t="s">
        <v>34</v>
      </c>
      <c r="H8144" t="str">
        <f>VLOOKUP(G8144,States!$A$1:$B$71,2,0)</f>
        <v>Florida</v>
      </c>
      <c r="I8144" t="str">
        <f>VLOOKUP(H8144,Table2[[State]:[Kürzel für Highcharts]],2,0)</f>
        <v>FL</v>
      </c>
    </row>
    <row r="8145" spans="1:9">
      <c r="A8145">
        <v>31</v>
      </c>
      <c r="B8145" s="3">
        <v>42148</v>
      </c>
      <c r="C8145">
        <v>1.01</v>
      </c>
      <c r="D8145">
        <v>757305.14</v>
      </c>
      <c r="E8145" t="s">
        <v>8</v>
      </c>
      <c r="F8145">
        <v>2015</v>
      </c>
      <c r="G8145" s="4" t="s">
        <v>34</v>
      </c>
      <c r="H8145" t="str">
        <f>VLOOKUP(G8145,States!$A$1:$B$71,2,0)</f>
        <v>Florida</v>
      </c>
      <c r="I8145" t="str">
        <f>VLOOKUP(H8145,Table2[[State]:[Kürzel für Highcharts]],2,0)</f>
        <v>FL</v>
      </c>
    </row>
    <row r="8146" spans="1:9">
      <c r="A8146">
        <v>32</v>
      </c>
      <c r="B8146" s="3">
        <v>42141</v>
      </c>
      <c r="C8146">
        <v>1.24</v>
      </c>
      <c r="D8146">
        <v>450603.36</v>
      </c>
      <c r="E8146" t="s">
        <v>8</v>
      </c>
      <c r="F8146">
        <v>2015</v>
      </c>
      <c r="G8146" s="4" t="s">
        <v>34</v>
      </c>
      <c r="H8146" t="str">
        <f>VLOOKUP(G8146,States!$A$1:$B$71,2,0)</f>
        <v>Florida</v>
      </c>
      <c r="I8146" t="str">
        <f>VLOOKUP(H8146,Table2[[State]:[Kürzel für Highcharts]],2,0)</f>
        <v>FL</v>
      </c>
    </row>
    <row r="8147" spans="1:9">
      <c r="A8147">
        <v>33</v>
      </c>
      <c r="B8147" s="3">
        <v>42134</v>
      </c>
      <c r="C8147">
        <v>1.28</v>
      </c>
      <c r="D8147">
        <v>435547.13</v>
      </c>
      <c r="E8147" t="s">
        <v>8</v>
      </c>
      <c r="F8147">
        <v>2015</v>
      </c>
      <c r="G8147" s="4" t="s">
        <v>34</v>
      </c>
      <c r="H8147" t="str">
        <f>VLOOKUP(G8147,States!$A$1:$B$71,2,0)</f>
        <v>Florida</v>
      </c>
      <c r="I8147" t="str">
        <f>VLOOKUP(H8147,Table2[[State]:[Kürzel für Highcharts]],2,0)</f>
        <v>FL</v>
      </c>
    </row>
    <row r="8148" spans="1:9">
      <c r="A8148">
        <v>34</v>
      </c>
      <c r="B8148" s="3">
        <v>42127</v>
      </c>
      <c r="C8148">
        <v>0.98</v>
      </c>
      <c r="D8148">
        <v>917424.76</v>
      </c>
      <c r="E8148" t="s">
        <v>8</v>
      </c>
      <c r="F8148">
        <v>2015</v>
      </c>
      <c r="G8148" s="4" t="s">
        <v>34</v>
      </c>
      <c r="H8148" t="str">
        <f>VLOOKUP(G8148,States!$A$1:$B$71,2,0)</f>
        <v>Florida</v>
      </c>
      <c r="I8148" t="str">
        <f>VLOOKUP(H8148,Table2[[State]:[Kürzel für Highcharts]],2,0)</f>
        <v>FL</v>
      </c>
    </row>
    <row r="8149" spans="1:9">
      <c r="A8149">
        <v>35</v>
      </c>
      <c r="B8149" s="3">
        <v>42120</v>
      </c>
      <c r="C8149">
        <v>1.25</v>
      </c>
      <c r="D8149">
        <v>476017.06</v>
      </c>
      <c r="E8149" t="s">
        <v>8</v>
      </c>
      <c r="F8149">
        <v>2015</v>
      </c>
      <c r="G8149" s="4" t="s">
        <v>34</v>
      </c>
      <c r="H8149" t="str">
        <f>VLOOKUP(G8149,States!$A$1:$B$71,2,0)</f>
        <v>Florida</v>
      </c>
      <c r="I8149" t="str">
        <f>VLOOKUP(H8149,Table2[[State]:[Kürzel für Highcharts]],2,0)</f>
        <v>FL</v>
      </c>
    </row>
    <row r="8150" spans="1:9">
      <c r="A8150">
        <v>36</v>
      </c>
      <c r="B8150" s="3">
        <v>42113</v>
      </c>
      <c r="C8150">
        <v>1.23</v>
      </c>
      <c r="D8150">
        <v>434025.46</v>
      </c>
      <c r="E8150" t="s">
        <v>8</v>
      </c>
      <c r="F8150">
        <v>2015</v>
      </c>
      <c r="G8150" s="4" t="s">
        <v>34</v>
      </c>
      <c r="H8150" t="str">
        <f>VLOOKUP(G8150,States!$A$1:$B$71,2,0)</f>
        <v>Florida</v>
      </c>
      <c r="I8150" t="str">
        <f>VLOOKUP(H8150,Table2[[State]:[Kürzel für Highcharts]],2,0)</f>
        <v>FL</v>
      </c>
    </row>
    <row r="8151" spans="1:9">
      <c r="A8151">
        <v>37</v>
      </c>
      <c r="B8151" s="3">
        <v>42106</v>
      </c>
      <c r="C8151">
        <v>1</v>
      </c>
      <c r="D8151">
        <v>692569.85</v>
      </c>
      <c r="E8151" t="s">
        <v>8</v>
      </c>
      <c r="F8151">
        <v>2015</v>
      </c>
      <c r="G8151" s="4" t="s">
        <v>34</v>
      </c>
      <c r="H8151" t="str">
        <f>VLOOKUP(G8151,States!$A$1:$B$71,2,0)</f>
        <v>Florida</v>
      </c>
      <c r="I8151" t="str">
        <f>VLOOKUP(H8151,Table2[[State]:[Kürzel für Highcharts]],2,0)</f>
        <v>FL</v>
      </c>
    </row>
    <row r="8152" spans="1:9">
      <c r="A8152">
        <v>38</v>
      </c>
      <c r="B8152" s="3">
        <v>42099</v>
      </c>
      <c r="C8152">
        <v>1.1100000000000001</v>
      </c>
      <c r="D8152">
        <v>510738.88</v>
      </c>
      <c r="E8152" t="s">
        <v>8</v>
      </c>
      <c r="F8152">
        <v>2015</v>
      </c>
      <c r="G8152" s="4" t="s">
        <v>34</v>
      </c>
      <c r="H8152" t="str">
        <f>VLOOKUP(G8152,States!$A$1:$B$71,2,0)</f>
        <v>Florida</v>
      </c>
      <c r="I8152" t="str">
        <f>VLOOKUP(H8152,Table2[[State]:[Kürzel für Highcharts]],2,0)</f>
        <v>FL</v>
      </c>
    </row>
    <row r="8153" spans="1:9">
      <c r="A8153">
        <v>39</v>
      </c>
      <c r="B8153" s="3">
        <v>42092</v>
      </c>
      <c r="C8153">
        <v>1.25</v>
      </c>
      <c r="D8153">
        <v>370065.74</v>
      </c>
      <c r="E8153" t="s">
        <v>8</v>
      </c>
      <c r="F8153">
        <v>2015</v>
      </c>
      <c r="G8153" s="4" t="s">
        <v>34</v>
      </c>
      <c r="H8153" t="str">
        <f>VLOOKUP(G8153,States!$A$1:$B$71,2,0)</f>
        <v>Florida</v>
      </c>
      <c r="I8153" t="str">
        <f>VLOOKUP(H8153,Table2[[State]:[Kürzel für Highcharts]],2,0)</f>
        <v>FL</v>
      </c>
    </row>
    <row r="8154" spans="1:9">
      <c r="A8154">
        <v>40</v>
      </c>
      <c r="B8154" s="3">
        <v>42085</v>
      </c>
      <c r="C8154">
        <v>0.97</v>
      </c>
      <c r="D8154">
        <v>642934.25</v>
      </c>
      <c r="E8154" t="s">
        <v>8</v>
      </c>
      <c r="F8154">
        <v>2015</v>
      </c>
      <c r="G8154" s="4" t="s">
        <v>34</v>
      </c>
      <c r="H8154" t="str">
        <f>VLOOKUP(G8154,States!$A$1:$B$71,2,0)</f>
        <v>Florida</v>
      </c>
      <c r="I8154" t="str">
        <f>VLOOKUP(H8154,Table2[[State]:[Kürzel für Highcharts]],2,0)</f>
        <v>FL</v>
      </c>
    </row>
    <row r="8155" spans="1:9">
      <c r="A8155">
        <v>41</v>
      </c>
      <c r="B8155" s="3">
        <v>42078</v>
      </c>
      <c r="C8155">
        <v>1.33</v>
      </c>
      <c r="D8155">
        <v>371716.28</v>
      </c>
      <c r="E8155" t="s">
        <v>8</v>
      </c>
      <c r="F8155">
        <v>2015</v>
      </c>
      <c r="G8155" s="4" t="s">
        <v>34</v>
      </c>
      <c r="H8155" t="str">
        <f>VLOOKUP(G8155,States!$A$1:$B$71,2,0)</f>
        <v>Florida</v>
      </c>
      <c r="I8155" t="str">
        <f>VLOOKUP(H8155,Table2[[State]:[Kürzel für Highcharts]],2,0)</f>
        <v>FL</v>
      </c>
    </row>
    <row r="8156" spans="1:9">
      <c r="A8156">
        <v>42</v>
      </c>
      <c r="B8156" s="3">
        <v>42071</v>
      </c>
      <c r="C8156">
        <v>1.3</v>
      </c>
      <c r="D8156">
        <v>356311.66</v>
      </c>
      <c r="E8156" t="s">
        <v>8</v>
      </c>
      <c r="F8156">
        <v>2015</v>
      </c>
      <c r="G8156" s="4" t="s">
        <v>34</v>
      </c>
      <c r="H8156" t="str">
        <f>VLOOKUP(G8156,States!$A$1:$B$71,2,0)</f>
        <v>Florida</v>
      </c>
      <c r="I8156" t="str">
        <f>VLOOKUP(H8156,Table2[[State]:[Kürzel für Highcharts]],2,0)</f>
        <v>FL</v>
      </c>
    </row>
    <row r="8157" spans="1:9">
      <c r="A8157">
        <v>43</v>
      </c>
      <c r="B8157" s="3">
        <v>42064</v>
      </c>
      <c r="C8157">
        <v>1.01</v>
      </c>
      <c r="D8157">
        <v>647014.16</v>
      </c>
      <c r="E8157" t="s">
        <v>8</v>
      </c>
      <c r="F8157">
        <v>2015</v>
      </c>
      <c r="G8157" s="4" t="s">
        <v>34</v>
      </c>
      <c r="H8157" t="str">
        <f>VLOOKUP(G8157,States!$A$1:$B$71,2,0)</f>
        <v>Florida</v>
      </c>
      <c r="I8157" t="str">
        <f>VLOOKUP(H8157,Table2[[State]:[Kürzel für Highcharts]],2,0)</f>
        <v>FL</v>
      </c>
    </row>
    <row r="8158" spans="1:9">
      <c r="A8158">
        <v>44</v>
      </c>
      <c r="B8158" s="3">
        <v>42057</v>
      </c>
      <c r="C8158">
        <v>1.24</v>
      </c>
      <c r="D8158">
        <v>369819.98</v>
      </c>
      <c r="E8158" t="s">
        <v>8</v>
      </c>
      <c r="F8158">
        <v>2015</v>
      </c>
      <c r="G8158" s="4" t="s">
        <v>34</v>
      </c>
      <c r="H8158" t="str">
        <f>VLOOKUP(G8158,States!$A$1:$B$71,2,0)</f>
        <v>Florida</v>
      </c>
      <c r="I8158" t="str">
        <f>VLOOKUP(H8158,Table2[[State]:[Kürzel für Highcharts]],2,0)</f>
        <v>FL</v>
      </c>
    </row>
    <row r="8159" spans="1:9">
      <c r="A8159">
        <v>45</v>
      </c>
      <c r="B8159" s="3">
        <v>42050</v>
      </c>
      <c r="C8159">
        <v>1.29</v>
      </c>
      <c r="D8159">
        <v>353520.71</v>
      </c>
      <c r="E8159" t="s">
        <v>8</v>
      </c>
      <c r="F8159">
        <v>2015</v>
      </c>
      <c r="G8159" s="4" t="s">
        <v>34</v>
      </c>
      <c r="H8159" t="str">
        <f>VLOOKUP(G8159,States!$A$1:$B$71,2,0)</f>
        <v>Florida</v>
      </c>
      <c r="I8159" t="str">
        <f>VLOOKUP(H8159,Table2[[State]:[Kürzel für Highcharts]],2,0)</f>
        <v>FL</v>
      </c>
    </row>
    <row r="8160" spans="1:9">
      <c r="A8160">
        <v>46</v>
      </c>
      <c r="B8160" s="3">
        <v>42043</v>
      </c>
      <c r="C8160">
        <v>1.25</v>
      </c>
      <c r="D8160">
        <v>348210.5</v>
      </c>
      <c r="E8160" t="s">
        <v>8</v>
      </c>
      <c r="F8160">
        <v>2015</v>
      </c>
      <c r="G8160" s="4" t="s">
        <v>34</v>
      </c>
      <c r="H8160" t="str">
        <f>VLOOKUP(G8160,States!$A$1:$B$71,2,0)</f>
        <v>Florida</v>
      </c>
      <c r="I8160" t="str">
        <f>VLOOKUP(H8160,Table2[[State]:[Kürzel für Highcharts]],2,0)</f>
        <v>FL</v>
      </c>
    </row>
    <row r="8161" spans="1:9">
      <c r="A8161">
        <v>47</v>
      </c>
      <c r="B8161" s="3">
        <v>42036</v>
      </c>
      <c r="C8161">
        <v>0.95</v>
      </c>
      <c r="D8161">
        <v>753300.79</v>
      </c>
      <c r="E8161" t="s">
        <v>8</v>
      </c>
      <c r="F8161">
        <v>2015</v>
      </c>
      <c r="G8161" s="4" t="s">
        <v>34</v>
      </c>
      <c r="H8161" t="str">
        <f>VLOOKUP(G8161,States!$A$1:$B$71,2,0)</f>
        <v>Florida</v>
      </c>
      <c r="I8161" t="str">
        <f>VLOOKUP(H8161,Table2[[State]:[Kürzel für Highcharts]],2,0)</f>
        <v>FL</v>
      </c>
    </row>
    <row r="8162" spans="1:9">
      <c r="A8162">
        <v>48</v>
      </c>
      <c r="B8162" s="3">
        <v>42029</v>
      </c>
      <c r="C8162">
        <v>1.27</v>
      </c>
      <c r="D8162">
        <v>398055.71</v>
      </c>
      <c r="E8162" t="s">
        <v>8</v>
      </c>
      <c r="F8162">
        <v>2015</v>
      </c>
      <c r="G8162" s="4" t="s">
        <v>34</v>
      </c>
      <c r="H8162" t="str">
        <f>VLOOKUP(G8162,States!$A$1:$B$71,2,0)</f>
        <v>Florida</v>
      </c>
      <c r="I8162" t="str">
        <f>VLOOKUP(H8162,Table2[[State]:[Kürzel für Highcharts]],2,0)</f>
        <v>FL</v>
      </c>
    </row>
    <row r="8163" spans="1:9">
      <c r="A8163">
        <v>49</v>
      </c>
      <c r="B8163" s="3">
        <v>42022</v>
      </c>
      <c r="C8163">
        <v>1.3</v>
      </c>
      <c r="D8163">
        <v>405138.19</v>
      </c>
      <c r="E8163" t="s">
        <v>8</v>
      </c>
      <c r="F8163">
        <v>2015</v>
      </c>
      <c r="G8163" s="4" t="s">
        <v>34</v>
      </c>
      <c r="H8163" t="str">
        <f>VLOOKUP(G8163,States!$A$1:$B$71,2,0)</f>
        <v>Florida</v>
      </c>
      <c r="I8163" t="str">
        <f>VLOOKUP(H8163,Table2[[State]:[Kürzel für Highcharts]],2,0)</f>
        <v>FL</v>
      </c>
    </row>
    <row r="8164" spans="1:9">
      <c r="A8164">
        <v>50</v>
      </c>
      <c r="B8164" s="3">
        <v>42015</v>
      </c>
      <c r="C8164">
        <v>1.28</v>
      </c>
      <c r="D8164">
        <v>342796.99</v>
      </c>
      <c r="E8164" t="s">
        <v>8</v>
      </c>
      <c r="F8164">
        <v>2015</v>
      </c>
      <c r="G8164" s="4" t="s">
        <v>34</v>
      </c>
      <c r="H8164" t="str">
        <f>VLOOKUP(G8164,States!$A$1:$B$71,2,0)</f>
        <v>Florida</v>
      </c>
      <c r="I8164" t="str">
        <f>VLOOKUP(H8164,Table2[[State]:[Kürzel für Highcharts]],2,0)</f>
        <v>FL</v>
      </c>
    </row>
    <row r="8165" spans="1:9">
      <c r="A8165">
        <v>51</v>
      </c>
      <c r="B8165" s="3">
        <v>42008</v>
      </c>
      <c r="C8165">
        <v>0.97</v>
      </c>
      <c r="D8165">
        <v>540234.22</v>
      </c>
      <c r="E8165" t="s">
        <v>8</v>
      </c>
      <c r="F8165">
        <v>2015</v>
      </c>
      <c r="G8165" s="4" t="s">
        <v>34</v>
      </c>
      <c r="H8165" t="str">
        <f>VLOOKUP(G8165,States!$A$1:$B$71,2,0)</f>
        <v>Florida</v>
      </c>
      <c r="I8165" t="str">
        <f>VLOOKUP(H8165,Table2[[State]:[Kürzel für Highcharts]],2,0)</f>
        <v>FL</v>
      </c>
    </row>
    <row r="8166" spans="1:9">
      <c r="A8166">
        <v>0</v>
      </c>
      <c r="B8166" s="3">
        <v>42729</v>
      </c>
      <c r="C8166">
        <v>0.97</v>
      </c>
      <c r="D8166">
        <v>648358.72</v>
      </c>
      <c r="E8166" t="s">
        <v>8</v>
      </c>
      <c r="F8166">
        <v>2016</v>
      </c>
      <c r="G8166" s="4" t="s">
        <v>34</v>
      </c>
      <c r="H8166" t="str">
        <f>VLOOKUP(G8166,States!$A$1:$B$71,2,0)</f>
        <v>Florida</v>
      </c>
      <c r="I8166" t="str">
        <f>VLOOKUP(H8166,Table2[[State]:[Kürzel für Highcharts]],2,0)</f>
        <v>FL</v>
      </c>
    </row>
    <row r="8167" spans="1:9">
      <c r="A8167">
        <v>1</v>
      </c>
      <c r="B8167" s="3">
        <v>42722</v>
      </c>
      <c r="C8167">
        <v>0.97</v>
      </c>
      <c r="D8167">
        <v>662655.37</v>
      </c>
      <c r="E8167" t="s">
        <v>8</v>
      </c>
      <c r="F8167">
        <v>2016</v>
      </c>
      <c r="G8167" s="4" t="s">
        <v>34</v>
      </c>
      <c r="H8167" t="str">
        <f>VLOOKUP(G8167,States!$A$1:$B$71,2,0)</f>
        <v>Florida</v>
      </c>
      <c r="I8167" t="str">
        <f>VLOOKUP(H8167,Table2[[State]:[Kürzel für Highcharts]],2,0)</f>
        <v>FL</v>
      </c>
    </row>
    <row r="8168" spans="1:9">
      <c r="A8168">
        <v>2</v>
      </c>
      <c r="B8168" s="3">
        <v>42715</v>
      </c>
      <c r="C8168">
        <v>1.39</v>
      </c>
      <c r="D8168">
        <v>446139.65</v>
      </c>
      <c r="E8168" t="s">
        <v>8</v>
      </c>
      <c r="F8168">
        <v>2016</v>
      </c>
      <c r="G8168" s="4" t="s">
        <v>34</v>
      </c>
      <c r="H8168" t="str">
        <f>VLOOKUP(G8168,States!$A$1:$B$71,2,0)</f>
        <v>Florida</v>
      </c>
      <c r="I8168" t="str">
        <f>VLOOKUP(H8168,Table2[[State]:[Kürzel für Highcharts]],2,0)</f>
        <v>FL</v>
      </c>
    </row>
    <row r="8169" spans="1:9">
      <c r="A8169">
        <v>3</v>
      </c>
      <c r="B8169" s="3">
        <v>42708</v>
      </c>
      <c r="C8169">
        <v>0.98</v>
      </c>
      <c r="D8169">
        <v>728191.35</v>
      </c>
      <c r="E8169" t="s">
        <v>8</v>
      </c>
      <c r="F8169">
        <v>2016</v>
      </c>
      <c r="G8169" s="4" t="s">
        <v>34</v>
      </c>
      <c r="H8169" t="str">
        <f>VLOOKUP(G8169,States!$A$1:$B$71,2,0)</f>
        <v>Florida</v>
      </c>
      <c r="I8169" t="str">
        <f>VLOOKUP(H8169,Table2[[State]:[Kürzel für Highcharts]],2,0)</f>
        <v>FL</v>
      </c>
    </row>
    <row r="8170" spans="1:9">
      <c r="A8170">
        <v>4</v>
      </c>
      <c r="B8170" s="3">
        <v>42701</v>
      </c>
      <c r="C8170">
        <v>1.49</v>
      </c>
      <c r="D8170">
        <v>405085.56</v>
      </c>
      <c r="E8170" t="s">
        <v>8</v>
      </c>
      <c r="F8170">
        <v>2016</v>
      </c>
      <c r="G8170" s="4" t="s">
        <v>34</v>
      </c>
      <c r="H8170" t="str">
        <f>VLOOKUP(G8170,States!$A$1:$B$71,2,0)</f>
        <v>Florida</v>
      </c>
      <c r="I8170" t="str">
        <f>VLOOKUP(H8170,Table2[[State]:[Kürzel für Highcharts]],2,0)</f>
        <v>FL</v>
      </c>
    </row>
    <row r="8171" spans="1:9">
      <c r="A8171">
        <v>5</v>
      </c>
      <c r="B8171" s="3">
        <v>42694</v>
      </c>
      <c r="C8171">
        <v>1.52</v>
      </c>
      <c r="D8171">
        <v>461236.74</v>
      </c>
      <c r="E8171" t="s">
        <v>8</v>
      </c>
      <c r="F8171">
        <v>2016</v>
      </c>
      <c r="G8171" s="4" t="s">
        <v>34</v>
      </c>
      <c r="H8171" t="str">
        <f>VLOOKUP(G8171,States!$A$1:$B$71,2,0)</f>
        <v>Florida</v>
      </c>
      <c r="I8171" t="str">
        <f>VLOOKUP(H8171,Table2[[State]:[Kürzel für Highcharts]],2,0)</f>
        <v>FL</v>
      </c>
    </row>
    <row r="8172" spans="1:9">
      <c r="A8172">
        <v>6</v>
      </c>
      <c r="B8172" s="3">
        <v>42687</v>
      </c>
      <c r="C8172">
        <v>1.43</v>
      </c>
      <c r="D8172">
        <v>478305.06</v>
      </c>
      <c r="E8172" t="s">
        <v>8</v>
      </c>
      <c r="F8172">
        <v>2016</v>
      </c>
      <c r="G8172" s="4" t="s">
        <v>34</v>
      </c>
      <c r="H8172" t="str">
        <f>VLOOKUP(G8172,States!$A$1:$B$71,2,0)</f>
        <v>Florida</v>
      </c>
      <c r="I8172" t="str">
        <f>VLOOKUP(H8172,Table2[[State]:[Kürzel für Highcharts]],2,0)</f>
        <v>FL</v>
      </c>
    </row>
    <row r="8173" spans="1:9">
      <c r="A8173">
        <v>7</v>
      </c>
      <c r="B8173" s="3">
        <v>42680</v>
      </c>
      <c r="C8173">
        <v>1.51</v>
      </c>
      <c r="D8173">
        <v>426159.64</v>
      </c>
      <c r="E8173" t="s">
        <v>8</v>
      </c>
      <c r="F8173">
        <v>2016</v>
      </c>
      <c r="G8173" s="4" t="s">
        <v>34</v>
      </c>
      <c r="H8173" t="str">
        <f>VLOOKUP(G8173,States!$A$1:$B$71,2,0)</f>
        <v>Florida</v>
      </c>
      <c r="I8173" t="str">
        <f>VLOOKUP(H8173,Table2[[State]:[Kürzel für Highcharts]],2,0)</f>
        <v>FL</v>
      </c>
    </row>
    <row r="8174" spans="1:9">
      <c r="A8174">
        <v>8</v>
      </c>
      <c r="B8174" s="3">
        <v>42673</v>
      </c>
      <c r="C8174">
        <v>1.57</v>
      </c>
      <c r="D8174">
        <v>403657.05</v>
      </c>
      <c r="E8174" t="s">
        <v>8</v>
      </c>
      <c r="F8174">
        <v>2016</v>
      </c>
      <c r="G8174" s="4" t="s">
        <v>34</v>
      </c>
      <c r="H8174" t="str">
        <f>VLOOKUP(G8174,States!$A$1:$B$71,2,0)</f>
        <v>Florida</v>
      </c>
      <c r="I8174" t="str">
        <f>VLOOKUP(H8174,Table2[[State]:[Kürzel für Highcharts]],2,0)</f>
        <v>FL</v>
      </c>
    </row>
    <row r="8175" spans="1:9">
      <c r="A8175">
        <v>9</v>
      </c>
      <c r="B8175" s="3">
        <v>42666</v>
      </c>
      <c r="C8175">
        <v>1.59</v>
      </c>
      <c r="D8175">
        <v>437488.84</v>
      </c>
      <c r="E8175" t="s">
        <v>8</v>
      </c>
      <c r="F8175">
        <v>2016</v>
      </c>
      <c r="G8175" s="4" t="s">
        <v>34</v>
      </c>
      <c r="H8175" t="str">
        <f>VLOOKUP(G8175,States!$A$1:$B$71,2,0)</f>
        <v>Florida</v>
      </c>
      <c r="I8175" t="str">
        <f>VLOOKUP(H8175,Table2[[State]:[Kürzel für Highcharts]],2,0)</f>
        <v>FL</v>
      </c>
    </row>
    <row r="8176" spans="1:9">
      <c r="A8176">
        <v>10</v>
      </c>
      <c r="B8176" s="3">
        <v>42659</v>
      </c>
      <c r="C8176">
        <v>1.28</v>
      </c>
      <c r="D8176">
        <v>537970.39</v>
      </c>
      <c r="E8176" t="s">
        <v>8</v>
      </c>
      <c r="F8176">
        <v>2016</v>
      </c>
      <c r="G8176" s="4" t="s">
        <v>34</v>
      </c>
      <c r="H8176" t="str">
        <f>VLOOKUP(G8176,States!$A$1:$B$71,2,0)</f>
        <v>Florida</v>
      </c>
      <c r="I8176" t="str">
        <f>VLOOKUP(H8176,Table2[[State]:[Kürzel für Highcharts]],2,0)</f>
        <v>FL</v>
      </c>
    </row>
    <row r="8177" spans="1:9">
      <c r="A8177">
        <v>11</v>
      </c>
      <c r="B8177" s="3">
        <v>42652</v>
      </c>
      <c r="C8177">
        <v>1.49</v>
      </c>
      <c r="D8177">
        <v>410181.24</v>
      </c>
      <c r="E8177" t="s">
        <v>8</v>
      </c>
      <c r="F8177">
        <v>2016</v>
      </c>
      <c r="G8177" s="4" t="s">
        <v>34</v>
      </c>
      <c r="H8177" t="str">
        <f>VLOOKUP(G8177,States!$A$1:$B$71,2,0)</f>
        <v>Florida</v>
      </c>
      <c r="I8177" t="str">
        <f>VLOOKUP(H8177,Table2[[State]:[Kürzel für Highcharts]],2,0)</f>
        <v>FL</v>
      </c>
    </row>
    <row r="8178" spans="1:9">
      <c r="A8178">
        <v>12</v>
      </c>
      <c r="B8178" s="3">
        <v>42645</v>
      </c>
      <c r="C8178">
        <v>1.51</v>
      </c>
      <c r="D8178">
        <v>539574.59</v>
      </c>
      <c r="E8178" t="s">
        <v>8</v>
      </c>
      <c r="F8178">
        <v>2016</v>
      </c>
      <c r="G8178" s="4" t="s">
        <v>34</v>
      </c>
      <c r="H8178" t="str">
        <f>VLOOKUP(G8178,States!$A$1:$B$71,2,0)</f>
        <v>Florida</v>
      </c>
      <c r="I8178" t="str">
        <f>VLOOKUP(H8178,Table2[[State]:[Kürzel für Highcharts]],2,0)</f>
        <v>FL</v>
      </c>
    </row>
    <row r="8179" spans="1:9">
      <c r="A8179">
        <v>13</v>
      </c>
      <c r="B8179" s="3">
        <v>42638</v>
      </c>
      <c r="C8179">
        <v>1.43</v>
      </c>
      <c r="D8179">
        <v>558552.18000000005</v>
      </c>
      <c r="E8179" t="s">
        <v>8</v>
      </c>
      <c r="F8179">
        <v>2016</v>
      </c>
      <c r="G8179" s="4" t="s">
        <v>34</v>
      </c>
      <c r="H8179" t="str">
        <f>VLOOKUP(G8179,States!$A$1:$B$71,2,0)</f>
        <v>Florida</v>
      </c>
      <c r="I8179" t="str">
        <f>VLOOKUP(H8179,Table2[[State]:[Kürzel für Highcharts]],2,0)</f>
        <v>FL</v>
      </c>
    </row>
    <row r="8180" spans="1:9">
      <c r="A8180">
        <v>14</v>
      </c>
      <c r="B8180" s="3">
        <v>42631</v>
      </c>
      <c r="C8180">
        <v>1.19</v>
      </c>
      <c r="D8180">
        <v>541030.40000000002</v>
      </c>
      <c r="E8180" t="s">
        <v>8</v>
      </c>
      <c r="F8180">
        <v>2016</v>
      </c>
      <c r="G8180" s="4" t="s">
        <v>34</v>
      </c>
      <c r="H8180" t="str">
        <f>VLOOKUP(G8180,States!$A$1:$B$71,2,0)</f>
        <v>Florida</v>
      </c>
      <c r="I8180" t="str">
        <f>VLOOKUP(H8180,Table2[[State]:[Kürzel für Highcharts]],2,0)</f>
        <v>FL</v>
      </c>
    </row>
    <row r="8181" spans="1:9">
      <c r="A8181">
        <v>15</v>
      </c>
      <c r="B8181" s="3">
        <v>42624</v>
      </c>
      <c r="C8181">
        <v>1.2</v>
      </c>
      <c r="D8181">
        <v>480734.81</v>
      </c>
      <c r="E8181" t="s">
        <v>8</v>
      </c>
      <c r="F8181">
        <v>2016</v>
      </c>
      <c r="G8181" s="4" t="s">
        <v>34</v>
      </c>
      <c r="H8181" t="str">
        <f>VLOOKUP(G8181,States!$A$1:$B$71,2,0)</f>
        <v>Florida</v>
      </c>
      <c r="I8181" t="str">
        <f>VLOOKUP(H8181,Table2[[State]:[Kürzel für Highcharts]],2,0)</f>
        <v>FL</v>
      </c>
    </row>
    <row r="8182" spans="1:9">
      <c r="A8182">
        <v>16</v>
      </c>
      <c r="B8182" s="3">
        <v>42617</v>
      </c>
      <c r="C8182">
        <v>0.97</v>
      </c>
      <c r="D8182">
        <v>862396.26</v>
      </c>
      <c r="E8182" t="s">
        <v>8</v>
      </c>
      <c r="F8182">
        <v>2016</v>
      </c>
      <c r="G8182" s="4" t="s">
        <v>34</v>
      </c>
      <c r="H8182" t="str">
        <f>VLOOKUP(G8182,States!$A$1:$B$71,2,0)</f>
        <v>Florida</v>
      </c>
      <c r="I8182" t="str">
        <f>VLOOKUP(H8182,Table2[[State]:[Kürzel für Highcharts]],2,0)</f>
        <v>FL</v>
      </c>
    </row>
    <row r="8183" spans="1:9">
      <c r="A8183">
        <v>17</v>
      </c>
      <c r="B8183" s="3">
        <v>42610</v>
      </c>
      <c r="C8183">
        <v>1.22</v>
      </c>
      <c r="D8183">
        <v>558828.81000000006</v>
      </c>
      <c r="E8183" t="s">
        <v>8</v>
      </c>
      <c r="F8183">
        <v>2016</v>
      </c>
      <c r="G8183" s="4" t="s">
        <v>34</v>
      </c>
      <c r="H8183" t="str">
        <f>VLOOKUP(G8183,States!$A$1:$B$71,2,0)</f>
        <v>Florida</v>
      </c>
      <c r="I8183" t="str">
        <f>VLOOKUP(H8183,Table2[[State]:[Kürzel für Highcharts]],2,0)</f>
        <v>FL</v>
      </c>
    </row>
    <row r="8184" spans="1:9">
      <c r="A8184">
        <v>18</v>
      </c>
      <c r="B8184" s="3">
        <v>42603</v>
      </c>
      <c r="C8184">
        <v>1.23</v>
      </c>
      <c r="D8184">
        <v>565825.46</v>
      </c>
      <c r="E8184" t="s">
        <v>8</v>
      </c>
      <c r="F8184">
        <v>2016</v>
      </c>
      <c r="G8184" s="4" t="s">
        <v>34</v>
      </c>
      <c r="H8184" t="str">
        <f>VLOOKUP(G8184,States!$A$1:$B$71,2,0)</f>
        <v>Florida</v>
      </c>
      <c r="I8184" t="str">
        <f>VLOOKUP(H8184,Table2[[State]:[Kürzel für Highcharts]],2,0)</f>
        <v>FL</v>
      </c>
    </row>
    <row r="8185" spans="1:9">
      <c r="A8185">
        <v>19</v>
      </c>
      <c r="B8185" s="3">
        <v>42596</v>
      </c>
      <c r="C8185">
        <v>1.17</v>
      </c>
      <c r="D8185">
        <v>695230.59</v>
      </c>
      <c r="E8185" t="s">
        <v>8</v>
      </c>
      <c r="F8185">
        <v>2016</v>
      </c>
      <c r="G8185" s="4" t="s">
        <v>34</v>
      </c>
      <c r="H8185" t="str">
        <f>VLOOKUP(G8185,States!$A$1:$B$71,2,0)</f>
        <v>Florida</v>
      </c>
      <c r="I8185" t="str">
        <f>VLOOKUP(H8185,Table2[[State]:[Kürzel für Highcharts]],2,0)</f>
        <v>FL</v>
      </c>
    </row>
    <row r="8186" spans="1:9">
      <c r="A8186">
        <v>20</v>
      </c>
      <c r="B8186" s="3">
        <v>42589</v>
      </c>
      <c r="C8186">
        <v>1.25</v>
      </c>
      <c r="D8186">
        <v>515183.39</v>
      </c>
      <c r="E8186" t="s">
        <v>8</v>
      </c>
      <c r="F8186">
        <v>2016</v>
      </c>
      <c r="G8186" s="4" t="s">
        <v>34</v>
      </c>
      <c r="H8186" t="str">
        <f>VLOOKUP(G8186,States!$A$1:$B$71,2,0)</f>
        <v>Florida</v>
      </c>
      <c r="I8186" t="str">
        <f>VLOOKUP(H8186,Table2[[State]:[Kürzel für Highcharts]],2,0)</f>
        <v>FL</v>
      </c>
    </row>
    <row r="8187" spans="1:9">
      <c r="A8187">
        <v>21</v>
      </c>
      <c r="B8187" s="3">
        <v>42582</v>
      </c>
      <c r="C8187">
        <v>1.3</v>
      </c>
      <c r="D8187">
        <v>496508.86</v>
      </c>
      <c r="E8187" t="s">
        <v>8</v>
      </c>
      <c r="F8187">
        <v>2016</v>
      </c>
      <c r="G8187" s="4" t="s">
        <v>34</v>
      </c>
      <c r="H8187" t="str">
        <f>VLOOKUP(G8187,States!$A$1:$B$71,2,0)</f>
        <v>Florida</v>
      </c>
      <c r="I8187" t="str">
        <f>VLOOKUP(H8187,Table2[[State]:[Kürzel für Highcharts]],2,0)</f>
        <v>FL</v>
      </c>
    </row>
    <row r="8188" spans="1:9">
      <c r="A8188">
        <v>22</v>
      </c>
      <c r="B8188" s="3">
        <v>42575</v>
      </c>
      <c r="C8188">
        <v>1.28</v>
      </c>
      <c r="D8188">
        <v>520496.36</v>
      </c>
      <c r="E8188" t="s">
        <v>8</v>
      </c>
      <c r="F8188">
        <v>2016</v>
      </c>
      <c r="G8188" s="4" t="s">
        <v>34</v>
      </c>
      <c r="H8188" t="str">
        <f>VLOOKUP(G8188,States!$A$1:$B$71,2,0)</f>
        <v>Florida</v>
      </c>
      <c r="I8188" t="str">
        <f>VLOOKUP(H8188,Table2[[State]:[Kürzel für Highcharts]],2,0)</f>
        <v>FL</v>
      </c>
    </row>
    <row r="8189" spans="1:9">
      <c r="A8189">
        <v>23</v>
      </c>
      <c r="B8189" s="3">
        <v>42568</v>
      </c>
      <c r="C8189">
        <v>1.24</v>
      </c>
      <c r="D8189">
        <v>516716.17</v>
      </c>
      <c r="E8189" t="s">
        <v>8</v>
      </c>
      <c r="F8189">
        <v>2016</v>
      </c>
      <c r="G8189" s="4" t="s">
        <v>34</v>
      </c>
      <c r="H8189" t="str">
        <f>VLOOKUP(G8189,States!$A$1:$B$71,2,0)</f>
        <v>Florida</v>
      </c>
      <c r="I8189" t="str">
        <f>VLOOKUP(H8189,Table2[[State]:[Kürzel für Highcharts]],2,0)</f>
        <v>FL</v>
      </c>
    </row>
    <row r="8190" spans="1:9">
      <c r="A8190">
        <v>24</v>
      </c>
      <c r="B8190" s="3">
        <v>42561</v>
      </c>
      <c r="C8190">
        <v>1.24</v>
      </c>
      <c r="D8190">
        <v>566889.77</v>
      </c>
      <c r="E8190" t="s">
        <v>8</v>
      </c>
      <c r="F8190">
        <v>2016</v>
      </c>
      <c r="G8190" s="4" t="s">
        <v>34</v>
      </c>
      <c r="H8190" t="str">
        <f>VLOOKUP(G8190,States!$A$1:$B$71,2,0)</f>
        <v>Florida</v>
      </c>
      <c r="I8190" t="str">
        <f>VLOOKUP(H8190,Table2[[State]:[Kürzel für Highcharts]],2,0)</f>
        <v>FL</v>
      </c>
    </row>
    <row r="8191" spans="1:9">
      <c r="A8191">
        <v>25</v>
      </c>
      <c r="B8191" s="3">
        <v>42554</v>
      </c>
      <c r="C8191">
        <v>0.96</v>
      </c>
      <c r="D8191">
        <v>868986.46</v>
      </c>
      <c r="E8191" t="s">
        <v>8</v>
      </c>
      <c r="F8191">
        <v>2016</v>
      </c>
      <c r="G8191" s="4" t="s">
        <v>34</v>
      </c>
      <c r="H8191" t="str">
        <f>VLOOKUP(G8191,States!$A$1:$B$71,2,0)</f>
        <v>Florida</v>
      </c>
      <c r="I8191" t="str">
        <f>VLOOKUP(H8191,Table2[[State]:[Kürzel für Highcharts]],2,0)</f>
        <v>FL</v>
      </c>
    </row>
    <row r="8192" spans="1:9">
      <c r="A8192">
        <v>26</v>
      </c>
      <c r="B8192" s="3">
        <v>42547</v>
      </c>
      <c r="C8192">
        <v>1.25</v>
      </c>
      <c r="D8192">
        <v>540206.17000000004</v>
      </c>
      <c r="E8192" t="s">
        <v>8</v>
      </c>
      <c r="F8192">
        <v>2016</v>
      </c>
      <c r="G8192" s="4" t="s">
        <v>34</v>
      </c>
      <c r="H8192" t="str">
        <f>VLOOKUP(G8192,States!$A$1:$B$71,2,0)</f>
        <v>Florida</v>
      </c>
      <c r="I8192" t="str">
        <f>VLOOKUP(H8192,Table2[[State]:[Kürzel für Highcharts]],2,0)</f>
        <v>FL</v>
      </c>
    </row>
    <row r="8193" spans="1:9">
      <c r="A8193">
        <v>27</v>
      </c>
      <c r="B8193" s="3">
        <v>42540</v>
      </c>
      <c r="C8193">
        <v>0.99</v>
      </c>
      <c r="D8193">
        <v>812334.69</v>
      </c>
      <c r="E8193" t="s">
        <v>8</v>
      </c>
      <c r="F8193">
        <v>2016</v>
      </c>
      <c r="G8193" s="4" t="s">
        <v>34</v>
      </c>
      <c r="H8193" t="str">
        <f>VLOOKUP(G8193,States!$A$1:$B$71,2,0)</f>
        <v>Florida</v>
      </c>
      <c r="I8193" t="str">
        <f>VLOOKUP(H8193,Table2[[State]:[Kürzel für Highcharts]],2,0)</f>
        <v>FL</v>
      </c>
    </row>
    <row r="8194" spans="1:9">
      <c r="A8194">
        <v>28</v>
      </c>
      <c r="B8194" s="3">
        <v>42533</v>
      </c>
      <c r="C8194">
        <v>1.28</v>
      </c>
      <c r="D8194">
        <v>503076.75</v>
      </c>
      <c r="E8194" t="s">
        <v>8</v>
      </c>
      <c r="F8194">
        <v>2016</v>
      </c>
      <c r="G8194" s="4" t="s">
        <v>34</v>
      </c>
      <c r="H8194" t="str">
        <f>VLOOKUP(G8194,States!$A$1:$B$71,2,0)</f>
        <v>Florida</v>
      </c>
      <c r="I8194" t="str">
        <f>VLOOKUP(H8194,Table2[[State]:[Kürzel für Highcharts]],2,0)</f>
        <v>FL</v>
      </c>
    </row>
    <row r="8195" spans="1:9">
      <c r="A8195">
        <v>29</v>
      </c>
      <c r="B8195" s="3">
        <v>42526</v>
      </c>
      <c r="C8195">
        <v>0.99</v>
      </c>
      <c r="D8195">
        <v>786071.68</v>
      </c>
      <c r="E8195" t="s">
        <v>8</v>
      </c>
      <c r="F8195">
        <v>2016</v>
      </c>
      <c r="G8195" s="4" t="s">
        <v>34</v>
      </c>
      <c r="H8195" t="str">
        <f>VLOOKUP(G8195,States!$A$1:$B$71,2,0)</f>
        <v>Florida</v>
      </c>
      <c r="I8195" t="str">
        <f>VLOOKUP(H8195,Table2[[State]:[Kürzel für Highcharts]],2,0)</f>
        <v>FL</v>
      </c>
    </row>
    <row r="8196" spans="1:9">
      <c r="A8196">
        <v>30</v>
      </c>
      <c r="B8196" s="3">
        <v>42519</v>
      </c>
      <c r="C8196">
        <v>0.97</v>
      </c>
      <c r="D8196">
        <v>849097.69</v>
      </c>
      <c r="E8196" t="s">
        <v>8</v>
      </c>
      <c r="F8196">
        <v>2016</v>
      </c>
      <c r="G8196" s="4" t="s">
        <v>34</v>
      </c>
      <c r="H8196" t="str">
        <f>VLOOKUP(G8196,States!$A$1:$B$71,2,0)</f>
        <v>Florida</v>
      </c>
      <c r="I8196" t="str">
        <f>VLOOKUP(H8196,Table2[[State]:[Kürzel für Highcharts]],2,0)</f>
        <v>FL</v>
      </c>
    </row>
    <row r="8197" spans="1:9">
      <c r="A8197">
        <v>31</v>
      </c>
      <c r="B8197" s="3">
        <v>42512</v>
      </c>
      <c r="C8197">
        <v>1.26</v>
      </c>
      <c r="D8197">
        <v>497819.63</v>
      </c>
      <c r="E8197" t="s">
        <v>8</v>
      </c>
      <c r="F8197">
        <v>2016</v>
      </c>
      <c r="G8197" s="4" t="s">
        <v>34</v>
      </c>
      <c r="H8197" t="str">
        <f>VLOOKUP(G8197,States!$A$1:$B$71,2,0)</f>
        <v>Florida</v>
      </c>
      <c r="I8197" t="str">
        <f>VLOOKUP(H8197,Table2[[State]:[Kürzel für Highcharts]],2,0)</f>
        <v>FL</v>
      </c>
    </row>
    <row r="8198" spans="1:9">
      <c r="A8198">
        <v>32</v>
      </c>
      <c r="B8198" s="3">
        <v>42505</v>
      </c>
      <c r="C8198">
        <v>0.88</v>
      </c>
      <c r="D8198">
        <v>889357.25</v>
      </c>
      <c r="E8198" t="s">
        <v>8</v>
      </c>
      <c r="F8198">
        <v>2016</v>
      </c>
      <c r="G8198" s="4" t="s">
        <v>34</v>
      </c>
      <c r="H8198" t="str">
        <f>VLOOKUP(G8198,States!$A$1:$B$71,2,0)</f>
        <v>Florida</v>
      </c>
      <c r="I8198" t="str">
        <f>VLOOKUP(H8198,Table2[[State]:[Kürzel für Highcharts]],2,0)</f>
        <v>FL</v>
      </c>
    </row>
    <row r="8199" spans="1:9">
      <c r="A8199">
        <v>33</v>
      </c>
      <c r="B8199" s="3">
        <v>42498</v>
      </c>
      <c r="C8199">
        <v>1.01</v>
      </c>
      <c r="D8199">
        <v>653844.27</v>
      </c>
      <c r="E8199" t="s">
        <v>8</v>
      </c>
      <c r="F8199">
        <v>2016</v>
      </c>
      <c r="G8199" s="4" t="s">
        <v>34</v>
      </c>
      <c r="H8199" t="str">
        <f>VLOOKUP(G8199,States!$A$1:$B$71,2,0)</f>
        <v>Florida</v>
      </c>
      <c r="I8199" t="str">
        <f>VLOOKUP(H8199,Table2[[State]:[Kürzel für Highcharts]],2,0)</f>
        <v>FL</v>
      </c>
    </row>
    <row r="8200" spans="1:9">
      <c r="A8200">
        <v>34</v>
      </c>
      <c r="B8200" s="3">
        <v>42491</v>
      </c>
      <c r="C8200">
        <v>0.79</v>
      </c>
      <c r="D8200">
        <v>1078794.69</v>
      </c>
      <c r="E8200" t="s">
        <v>8</v>
      </c>
      <c r="F8200">
        <v>2016</v>
      </c>
      <c r="G8200" s="4" t="s">
        <v>34</v>
      </c>
      <c r="H8200" t="str">
        <f>VLOOKUP(G8200,States!$A$1:$B$71,2,0)</f>
        <v>Florida</v>
      </c>
      <c r="I8200" t="str">
        <f>VLOOKUP(H8200,Table2[[State]:[Kürzel für Highcharts]],2,0)</f>
        <v>FL</v>
      </c>
    </row>
    <row r="8201" spans="1:9">
      <c r="A8201">
        <v>35</v>
      </c>
      <c r="B8201" s="3">
        <v>42484</v>
      </c>
      <c r="C8201">
        <v>0.88</v>
      </c>
      <c r="D8201">
        <v>896845.48</v>
      </c>
      <c r="E8201" t="s">
        <v>8</v>
      </c>
      <c r="F8201">
        <v>2016</v>
      </c>
      <c r="G8201" s="4" t="s">
        <v>34</v>
      </c>
      <c r="H8201" t="str">
        <f>VLOOKUP(G8201,States!$A$1:$B$71,2,0)</f>
        <v>Florida</v>
      </c>
      <c r="I8201" t="str">
        <f>VLOOKUP(H8201,Table2[[State]:[Kürzel für Highcharts]],2,0)</f>
        <v>FL</v>
      </c>
    </row>
    <row r="8202" spans="1:9">
      <c r="A8202">
        <v>36</v>
      </c>
      <c r="B8202" s="3">
        <v>42477</v>
      </c>
      <c r="C8202">
        <v>1.1200000000000001</v>
      </c>
      <c r="D8202">
        <v>558953.75</v>
      </c>
      <c r="E8202" t="s">
        <v>8</v>
      </c>
      <c r="F8202">
        <v>2016</v>
      </c>
      <c r="G8202" s="4" t="s">
        <v>34</v>
      </c>
      <c r="H8202" t="str">
        <f>VLOOKUP(G8202,States!$A$1:$B$71,2,0)</f>
        <v>Florida</v>
      </c>
      <c r="I8202" t="str">
        <f>VLOOKUP(H8202,Table2[[State]:[Kürzel für Highcharts]],2,0)</f>
        <v>FL</v>
      </c>
    </row>
    <row r="8203" spans="1:9">
      <c r="A8203">
        <v>37</v>
      </c>
      <c r="B8203" s="3">
        <v>42470</v>
      </c>
      <c r="C8203">
        <v>0.87</v>
      </c>
      <c r="D8203">
        <v>841731.76</v>
      </c>
      <c r="E8203" t="s">
        <v>8</v>
      </c>
      <c r="F8203">
        <v>2016</v>
      </c>
      <c r="G8203" s="4" t="s">
        <v>34</v>
      </c>
      <c r="H8203" t="str">
        <f>VLOOKUP(G8203,States!$A$1:$B$71,2,0)</f>
        <v>Florida</v>
      </c>
      <c r="I8203" t="str">
        <f>VLOOKUP(H8203,Table2[[State]:[Kürzel für Highcharts]],2,0)</f>
        <v>FL</v>
      </c>
    </row>
    <row r="8204" spans="1:9">
      <c r="A8204">
        <v>38</v>
      </c>
      <c r="B8204" s="3">
        <v>42463</v>
      </c>
      <c r="C8204">
        <v>1.1499999999999999</v>
      </c>
      <c r="D8204">
        <v>543234.89</v>
      </c>
      <c r="E8204" t="s">
        <v>8</v>
      </c>
      <c r="F8204">
        <v>2016</v>
      </c>
      <c r="G8204" s="4" t="s">
        <v>34</v>
      </c>
      <c r="H8204" t="str">
        <f>VLOOKUP(G8204,States!$A$1:$B$71,2,0)</f>
        <v>Florida</v>
      </c>
      <c r="I8204" t="str">
        <f>VLOOKUP(H8204,Table2[[State]:[Kürzel für Highcharts]],2,0)</f>
        <v>FL</v>
      </c>
    </row>
    <row r="8205" spans="1:9">
      <c r="A8205">
        <v>39</v>
      </c>
      <c r="B8205" s="3">
        <v>42456</v>
      </c>
      <c r="C8205">
        <v>1.17</v>
      </c>
      <c r="D8205">
        <v>468636.39</v>
      </c>
      <c r="E8205" t="s">
        <v>8</v>
      </c>
      <c r="F8205">
        <v>2016</v>
      </c>
      <c r="G8205" s="4" t="s">
        <v>34</v>
      </c>
      <c r="H8205" t="str">
        <f>VLOOKUP(G8205,States!$A$1:$B$71,2,0)</f>
        <v>Florida</v>
      </c>
      <c r="I8205" t="str">
        <f>VLOOKUP(H8205,Table2[[State]:[Kürzel für Highcharts]],2,0)</f>
        <v>FL</v>
      </c>
    </row>
    <row r="8206" spans="1:9">
      <c r="A8206">
        <v>40</v>
      </c>
      <c r="B8206" s="3">
        <v>42449</v>
      </c>
      <c r="C8206">
        <v>1.1299999999999999</v>
      </c>
      <c r="D8206">
        <v>507580.07</v>
      </c>
      <c r="E8206" t="s">
        <v>8</v>
      </c>
      <c r="F8206">
        <v>2016</v>
      </c>
      <c r="G8206" s="4" t="s">
        <v>34</v>
      </c>
      <c r="H8206" t="str">
        <f>VLOOKUP(G8206,States!$A$1:$B$71,2,0)</f>
        <v>Florida</v>
      </c>
      <c r="I8206" t="str">
        <f>VLOOKUP(H8206,Table2[[State]:[Kürzel für Highcharts]],2,0)</f>
        <v>FL</v>
      </c>
    </row>
    <row r="8207" spans="1:9">
      <c r="A8207">
        <v>41</v>
      </c>
      <c r="B8207" s="3">
        <v>42442</v>
      </c>
      <c r="C8207">
        <v>0.88</v>
      </c>
      <c r="D8207">
        <v>799992.86</v>
      </c>
      <c r="E8207" t="s">
        <v>8</v>
      </c>
      <c r="F8207">
        <v>2016</v>
      </c>
      <c r="G8207" s="4" t="s">
        <v>34</v>
      </c>
      <c r="H8207" t="str">
        <f>VLOOKUP(G8207,States!$A$1:$B$71,2,0)</f>
        <v>Florida</v>
      </c>
      <c r="I8207" t="str">
        <f>VLOOKUP(H8207,Table2[[State]:[Kürzel für Highcharts]],2,0)</f>
        <v>FL</v>
      </c>
    </row>
    <row r="8208" spans="1:9">
      <c r="A8208">
        <v>42</v>
      </c>
      <c r="B8208" s="3">
        <v>42435</v>
      </c>
      <c r="C8208">
        <v>1.1599999999999999</v>
      </c>
      <c r="D8208">
        <v>448052.1</v>
      </c>
      <c r="E8208" t="s">
        <v>8</v>
      </c>
      <c r="F8208">
        <v>2016</v>
      </c>
      <c r="G8208" s="4" t="s">
        <v>34</v>
      </c>
      <c r="H8208" t="str">
        <f>VLOOKUP(G8208,States!$A$1:$B$71,2,0)</f>
        <v>Florida</v>
      </c>
      <c r="I8208" t="str">
        <f>VLOOKUP(H8208,Table2[[State]:[Kürzel für Highcharts]],2,0)</f>
        <v>FL</v>
      </c>
    </row>
    <row r="8209" spans="1:9">
      <c r="A8209">
        <v>43</v>
      </c>
      <c r="B8209" s="3">
        <v>42428</v>
      </c>
      <c r="C8209">
        <v>0.83</v>
      </c>
      <c r="D8209">
        <v>822403.21</v>
      </c>
      <c r="E8209" t="s">
        <v>8</v>
      </c>
      <c r="F8209">
        <v>2016</v>
      </c>
      <c r="G8209" s="4" t="s">
        <v>34</v>
      </c>
      <c r="H8209" t="str">
        <f>VLOOKUP(G8209,States!$A$1:$B$71,2,0)</f>
        <v>Florida</v>
      </c>
      <c r="I8209" t="str">
        <f>VLOOKUP(H8209,Table2[[State]:[Kürzel für Highcharts]],2,0)</f>
        <v>FL</v>
      </c>
    </row>
    <row r="8210" spans="1:9">
      <c r="A8210">
        <v>44</v>
      </c>
      <c r="B8210" s="3">
        <v>42421</v>
      </c>
      <c r="C8210">
        <v>1.1000000000000001</v>
      </c>
      <c r="D8210">
        <v>481704.97</v>
      </c>
      <c r="E8210" t="s">
        <v>8</v>
      </c>
      <c r="F8210">
        <v>2016</v>
      </c>
      <c r="G8210" s="4" t="s">
        <v>34</v>
      </c>
      <c r="H8210" t="str">
        <f>VLOOKUP(G8210,States!$A$1:$B$71,2,0)</f>
        <v>Florida</v>
      </c>
      <c r="I8210" t="str">
        <f>VLOOKUP(H8210,Table2[[State]:[Kürzel für Highcharts]],2,0)</f>
        <v>FL</v>
      </c>
    </row>
    <row r="8211" spans="1:9">
      <c r="A8211">
        <v>45</v>
      </c>
      <c r="B8211" s="3">
        <v>42414</v>
      </c>
      <c r="C8211">
        <v>1.1200000000000001</v>
      </c>
      <c r="D8211">
        <v>446631.37</v>
      </c>
      <c r="E8211" t="s">
        <v>8</v>
      </c>
      <c r="F8211">
        <v>2016</v>
      </c>
      <c r="G8211" s="4" t="s">
        <v>34</v>
      </c>
      <c r="H8211" t="str">
        <f>VLOOKUP(G8211,States!$A$1:$B$71,2,0)</f>
        <v>Florida</v>
      </c>
      <c r="I8211" t="str">
        <f>VLOOKUP(H8211,Table2[[State]:[Kürzel für Highcharts]],2,0)</f>
        <v>FL</v>
      </c>
    </row>
    <row r="8212" spans="1:9">
      <c r="A8212">
        <v>46</v>
      </c>
      <c r="B8212" s="3">
        <v>42407</v>
      </c>
      <c r="C8212">
        <v>0.59</v>
      </c>
      <c r="D8212">
        <v>1180631.07</v>
      </c>
      <c r="E8212" t="s">
        <v>8</v>
      </c>
      <c r="F8212">
        <v>2016</v>
      </c>
      <c r="G8212" s="4" t="s">
        <v>34</v>
      </c>
      <c r="H8212" t="str">
        <f>VLOOKUP(G8212,States!$A$1:$B$71,2,0)</f>
        <v>Florida</v>
      </c>
      <c r="I8212" t="str">
        <f>VLOOKUP(H8212,Table2[[State]:[Kürzel für Highcharts]],2,0)</f>
        <v>FL</v>
      </c>
    </row>
    <row r="8213" spans="1:9">
      <c r="A8213">
        <v>47</v>
      </c>
      <c r="B8213" s="3">
        <v>42400</v>
      </c>
      <c r="C8213">
        <v>1.1100000000000001</v>
      </c>
      <c r="D8213">
        <v>492691.03</v>
      </c>
      <c r="E8213" t="s">
        <v>8</v>
      </c>
      <c r="F8213">
        <v>2016</v>
      </c>
      <c r="G8213" s="4" t="s">
        <v>34</v>
      </c>
      <c r="H8213" t="str">
        <f>VLOOKUP(G8213,States!$A$1:$B$71,2,0)</f>
        <v>Florida</v>
      </c>
      <c r="I8213" t="str">
        <f>VLOOKUP(H8213,Table2[[State]:[Kürzel für Highcharts]],2,0)</f>
        <v>FL</v>
      </c>
    </row>
    <row r="8214" spans="1:9">
      <c r="A8214">
        <v>48</v>
      </c>
      <c r="B8214" s="3">
        <v>42393</v>
      </c>
      <c r="C8214">
        <v>0.96</v>
      </c>
      <c r="D8214">
        <v>611557.77</v>
      </c>
      <c r="E8214" t="s">
        <v>8</v>
      </c>
      <c r="F8214">
        <v>2016</v>
      </c>
      <c r="G8214" s="4" t="s">
        <v>34</v>
      </c>
      <c r="H8214" t="str">
        <f>VLOOKUP(G8214,States!$A$1:$B$71,2,0)</f>
        <v>Florida</v>
      </c>
      <c r="I8214" t="str">
        <f>VLOOKUP(H8214,Table2[[State]:[Kürzel für Highcharts]],2,0)</f>
        <v>FL</v>
      </c>
    </row>
    <row r="8215" spans="1:9">
      <c r="A8215">
        <v>49</v>
      </c>
      <c r="B8215" s="3">
        <v>42386</v>
      </c>
      <c r="C8215">
        <v>1.2</v>
      </c>
      <c r="D8215">
        <v>430079.07</v>
      </c>
      <c r="E8215" t="s">
        <v>8</v>
      </c>
      <c r="F8215">
        <v>2016</v>
      </c>
      <c r="G8215" s="4" t="s">
        <v>34</v>
      </c>
      <c r="H8215" t="str">
        <f>VLOOKUP(G8215,States!$A$1:$B$71,2,0)</f>
        <v>Florida</v>
      </c>
      <c r="I8215" t="str">
        <f>VLOOKUP(H8215,Table2[[State]:[Kürzel für Highcharts]],2,0)</f>
        <v>FL</v>
      </c>
    </row>
    <row r="8216" spans="1:9">
      <c r="A8216">
        <v>50</v>
      </c>
      <c r="B8216" s="3">
        <v>42379</v>
      </c>
      <c r="C8216">
        <v>0.97</v>
      </c>
      <c r="D8216">
        <v>702726.81</v>
      </c>
      <c r="E8216" t="s">
        <v>8</v>
      </c>
      <c r="F8216">
        <v>2016</v>
      </c>
      <c r="G8216" s="4" t="s">
        <v>34</v>
      </c>
      <c r="H8216" t="str">
        <f>VLOOKUP(G8216,States!$A$1:$B$71,2,0)</f>
        <v>Florida</v>
      </c>
      <c r="I8216" t="str">
        <f>VLOOKUP(H8216,Table2[[State]:[Kürzel für Highcharts]],2,0)</f>
        <v>FL</v>
      </c>
    </row>
    <row r="8217" spans="1:9">
      <c r="A8217">
        <v>51</v>
      </c>
      <c r="B8217" s="3">
        <v>42372</v>
      </c>
      <c r="C8217">
        <v>1.1299999999999999</v>
      </c>
      <c r="D8217">
        <v>502583.68</v>
      </c>
      <c r="E8217" t="s">
        <v>8</v>
      </c>
      <c r="F8217">
        <v>2016</v>
      </c>
      <c r="G8217" s="4" t="s">
        <v>34</v>
      </c>
      <c r="H8217" t="str">
        <f>VLOOKUP(G8217,States!$A$1:$B$71,2,0)</f>
        <v>Florida</v>
      </c>
      <c r="I8217" t="str">
        <f>VLOOKUP(H8217,Table2[[State]:[Kürzel für Highcharts]],2,0)</f>
        <v>FL</v>
      </c>
    </row>
    <row r="8218" spans="1:9">
      <c r="A8218">
        <v>0</v>
      </c>
      <c r="B8218" s="3">
        <v>43100</v>
      </c>
      <c r="C8218">
        <v>1.17</v>
      </c>
      <c r="D8218">
        <v>728998.69</v>
      </c>
      <c r="E8218" t="s">
        <v>8</v>
      </c>
      <c r="F8218">
        <v>2017</v>
      </c>
      <c r="G8218" s="4" t="s">
        <v>34</v>
      </c>
      <c r="H8218" t="str">
        <f>VLOOKUP(G8218,States!$A$1:$B$71,2,0)</f>
        <v>Florida</v>
      </c>
      <c r="I8218" t="str">
        <f>VLOOKUP(H8218,Table2[[State]:[Kürzel für Highcharts]],2,0)</f>
        <v>FL</v>
      </c>
    </row>
    <row r="8219" spans="1:9">
      <c r="A8219">
        <v>1</v>
      </c>
      <c r="B8219" s="3">
        <v>43093</v>
      </c>
      <c r="C8219">
        <v>1.45</v>
      </c>
      <c r="D8219">
        <v>506569.1</v>
      </c>
      <c r="E8219" t="s">
        <v>8</v>
      </c>
      <c r="F8219">
        <v>2017</v>
      </c>
      <c r="G8219" s="4" t="s">
        <v>34</v>
      </c>
      <c r="H8219" t="str">
        <f>VLOOKUP(G8219,States!$A$1:$B$71,2,0)</f>
        <v>Florida</v>
      </c>
      <c r="I8219" t="str">
        <f>VLOOKUP(H8219,Table2[[State]:[Kürzel für Highcharts]],2,0)</f>
        <v>FL</v>
      </c>
    </row>
    <row r="8220" spans="1:9">
      <c r="A8220">
        <v>2</v>
      </c>
      <c r="B8220" s="3">
        <v>43086</v>
      </c>
      <c r="C8220">
        <v>1.01</v>
      </c>
      <c r="D8220">
        <v>660737.82999999996</v>
      </c>
      <c r="E8220" t="s">
        <v>8</v>
      </c>
      <c r="F8220">
        <v>2017</v>
      </c>
      <c r="G8220" s="4" t="s">
        <v>34</v>
      </c>
      <c r="H8220" t="str">
        <f>VLOOKUP(G8220,States!$A$1:$B$71,2,0)</f>
        <v>Florida</v>
      </c>
      <c r="I8220" t="str">
        <f>VLOOKUP(H8220,Table2[[State]:[Kürzel für Highcharts]],2,0)</f>
        <v>FL</v>
      </c>
    </row>
    <row r="8221" spans="1:9">
      <c r="A8221">
        <v>3</v>
      </c>
      <c r="B8221" s="3">
        <v>43079</v>
      </c>
      <c r="C8221">
        <v>1.03</v>
      </c>
      <c r="D8221">
        <v>713866</v>
      </c>
      <c r="E8221" t="s">
        <v>8</v>
      </c>
      <c r="F8221">
        <v>2017</v>
      </c>
      <c r="G8221" s="4" t="s">
        <v>34</v>
      </c>
      <c r="H8221" t="str">
        <f>VLOOKUP(G8221,States!$A$1:$B$71,2,0)</f>
        <v>Florida</v>
      </c>
      <c r="I8221" t="str">
        <f>VLOOKUP(H8221,Table2[[State]:[Kürzel für Highcharts]],2,0)</f>
        <v>FL</v>
      </c>
    </row>
    <row r="8222" spans="1:9">
      <c r="A8222">
        <v>4</v>
      </c>
      <c r="B8222" s="3">
        <v>43072</v>
      </c>
      <c r="C8222">
        <v>1.35</v>
      </c>
      <c r="D8222">
        <v>550215</v>
      </c>
      <c r="E8222" t="s">
        <v>8</v>
      </c>
      <c r="F8222">
        <v>2017</v>
      </c>
      <c r="G8222" s="4" t="s">
        <v>34</v>
      </c>
      <c r="H8222" t="str">
        <f>VLOOKUP(G8222,States!$A$1:$B$71,2,0)</f>
        <v>Florida</v>
      </c>
      <c r="I8222" t="str">
        <f>VLOOKUP(H8222,Table2[[State]:[Kürzel für Highcharts]],2,0)</f>
        <v>FL</v>
      </c>
    </row>
    <row r="8223" spans="1:9">
      <c r="A8223">
        <v>5</v>
      </c>
      <c r="B8223" s="3">
        <v>43065</v>
      </c>
      <c r="C8223">
        <v>1.45</v>
      </c>
      <c r="D8223">
        <v>464647</v>
      </c>
      <c r="E8223" t="s">
        <v>8</v>
      </c>
      <c r="F8223">
        <v>2017</v>
      </c>
      <c r="G8223" s="4" t="s">
        <v>34</v>
      </c>
      <c r="H8223" t="str">
        <f>VLOOKUP(G8223,States!$A$1:$B$71,2,0)</f>
        <v>Florida</v>
      </c>
      <c r="I8223" t="str">
        <f>VLOOKUP(H8223,Table2[[State]:[Kürzel für Highcharts]],2,0)</f>
        <v>FL</v>
      </c>
    </row>
    <row r="8224" spans="1:9">
      <c r="A8224">
        <v>6</v>
      </c>
      <c r="B8224" s="3">
        <v>43058</v>
      </c>
      <c r="C8224">
        <v>1.23</v>
      </c>
      <c r="D8224">
        <v>642013</v>
      </c>
      <c r="E8224" t="s">
        <v>8</v>
      </c>
      <c r="F8224">
        <v>2017</v>
      </c>
      <c r="G8224" s="4" t="s">
        <v>34</v>
      </c>
      <c r="H8224" t="str">
        <f>VLOOKUP(G8224,States!$A$1:$B$71,2,0)</f>
        <v>Florida</v>
      </c>
      <c r="I8224" t="str">
        <f>VLOOKUP(H8224,Table2[[State]:[Kürzel für Highcharts]],2,0)</f>
        <v>FL</v>
      </c>
    </row>
    <row r="8225" spans="1:9">
      <c r="A8225">
        <v>7</v>
      </c>
      <c r="B8225" s="3">
        <v>43051</v>
      </c>
      <c r="C8225">
        <v>1.42</v>
      </c>
      <c r="D8225">
        <v>513109</v>
      </c>
      <c r="E8225" t="s">
        <v>8</v>
      </c>
      <c r="F8225">
        <v>2017</v>
      </c>
      <c r="G8225" s="4" t="s">
        <v>34</v>
      </c>
      <c r="H8225" t="str">
        <f>VLOOKUP(G8225,States!$A$1:$B$71,2,0)</f>
        <v>Florida</v>
      </c>
      <c r="I8225" t="str">
        <f>VLOOKUP(H8225,Table2[[State]:[Kürzel für Highcharts]],2,0)</f>
        <v>FL</v>
      </c>
    </row>
    <row r="8226" spans="1:9">
      <c r="A8226">
        <v>8</v>
      </c>
      <c r="B8226" s="3">
        <v>43044</v>
      </c>
      <c r="C8226">
        <v>1.53</v>
      </c>
      <c r="D8226">
        <v>463170.5</v>
      </c>
      <c r="E8226" t="s">
        <v>8</v>
      </c>
      <c r="F8226">
        <v>2017</v>
      </c>
      <c r="G8226" s="4" t="s">
        <v>34</v>
      </c>
      <c r="H8226" t="str">
        <f>VLOOKUP(G8226,States!$A$1:$B$71,2,0)</f>
        <v>Florida</v>
      </c>
      <c r="I8226" t="str">
        <f>VLOOKUP(H8226,Table2[[State]:[Kürzel für Highcharts]],2,0)</f>
        <v>FL</v>
      </c>
    </row>
    <row r="8227" spans="1:9">
      <c r="A8227">
        <v>9</v>
      </c>
      <c r="B8227" s="3">
        <v>43037</v>
      </c>
      <c r="C8227">
        <v>1.22</v>
      </c>
      <c r="D8227">
        <v>674788.56</v>
      </c>
      <c r="E8227" t="s">
        <v>8</v>
      </c>
      <c r="F8227">
        <v>2017</v>
      </c>
      <c r="G8227" s="4" t="s">
        <v>34</v>
      </c>
      <c r="H8227" t="str">
        <f>VLOOKUP(G8227,States!$A$1:$B$71,2,0)</f>
        <v>Florida</v>
      </c>
      <c r="I8227" t="str">
        <f>VLOOKUP(H8227,Table2[[State]:[Kürzel für Highcharts]],2,0)</f>
        <v>FL</v>
      </c>
    </row>
    <row r="8228" spans="1:9">
      <c r="A8228">
        <v>10</v>
      </c>
      <c r="B8228" s="3">
        <v>43030</v>
      </c>
      <c r="C8228">
        <v>1.59</v>
      </c>
      <c r="D8228">
        <v>558315.26</v>
      </c>
      <c r="E8228" t="s">
        <v>8</v>
      </c>
      <c r="F8228">
        <v>2017</v>
      </c>
      <c r="G8228" s="4" t="s">
        <v>34</v>
      </c>
      <c r="H8228" t="str">
        <f>VLOOKUP(G8228,States!$A$1:$B$71,2,0)</f>
        <v>Florida</v>
      </c>
      <c r="I8228" t="str">
        <f>VLOOKUP(H8228,Table2[[State]:[Kürzel für Highcharts]],2,0)</f>
        <v>FL</v>
      </c>
    </row>
    <row r="8229" spans="1:9">
      <c r="A8229">
        <v>11</v>
      </c>
      <c r="B8229" s="3">
        <v>43023</v>
      </c>
      <c r="C8229">
        <v>1.79</v>
      </c>
      <c r="D8229">
        <v>472074.73</v>
      </c>
      <c r="E8229" t="s">
        <v>8</v>
      </c>
      <c r="F8229">
        <v>2017</v>
      </c>
      <c r="G8229" s="4" t="s">
        <v>34</v>
      </c>
      <c r="H8229" t="str">
        <f>VLOOKUP(G8229,States!$A$1:$B$71,2,0)</f>
        <v>Florida</v>
      </c>
      <c r="I8229" t="str">
        <f>VLOOKUP(H8229,Table2[[State]:[Kürzel für Highcharts]],2,0)</f>
        <v>FL</v>
      </c>
    </row>
    <row r="8230" spans="1:9">
      <c r="A8230">
        <v>12</v>
      </c>
      <c r="B8230" s="3">
        <v>43016</v>
      </c>
      <c r="C8230">
        <v>1.92</v>
      </c>
      <c r="D8230">
        <v>455831.94</v>
      </c>
      <c r="E8230" t="s">
        <v>8</v>
      </c>
      <c r="F8230">
        <v>2017</v>
      </c>
      <c r="G8230" s="4" t="s">
        <v>34</v>
      </c>
      <c r="H8230" t="str">
        <f>VLOOKUP(G8230,States!$A$1:$B$71,2,0)</f>
        <v>Florida</v>
      </c>
      <c r="I8230" t="str">
        <f>VLOOKUP(H8230,Table2[[State]:[Kürzel für Highcharts]],2,0)</f>
        <v>FL</v>
      </c>
    </row>
    <row r="8231" spans="1:9">
      <c r="A8231">
        <v>13</v>
      </c>
      <c r="B8231" s="3">
        <v>43009</v>
      </c>
      <c r="C8231">
        <v>2.04</v>
      </c>
      <c r="D8231">
        <v>399836.65</v>
      </c>
      <c r="E8231" t="s">
        <v>8</v>
      </c>
      <c r="F8231">
        <v>2017</v>
      </c>
      <c r="G8231" s="4" t="s">
        <v>34</v>
      </c>
      <c r="H8231" t="str">
        <f>VLOOKUP(G8231,States!$A$1:$B$71,2,0)</f>
        <v>Florida</v>
      </c>
      <c r="I8231" t="str">
        <f>VLOOKUP(H8231,Table2[[State]:[Kürzel für Highcharts]],2,0)</f>
        <v>FL</v>
      </c>
    </row>
    <row r="8232" spans="1:9">
      <c r="A8232">
        <v>14</v>
      </c>
      <c r="B8232" s="3">
        <v>43002</v>
      </c>
      <c r="C8232">
        <v>1.93</v>
      </c>
      <c r="D8232">
        <v>408851.65</v>
      </c>
      <c r="E8232" t="s">
        <v>8</v>
      </c>
      <c r="F8232">
        <v>2017</v>
      </c>
      <c r="G8232" s="4" t="s">
        <v>34</v>
      </c>
      <c r="H8232" t="str">
        <f>VLOOKUP(G8232,States!$A$1:$B$71,2,0)</f>
        <v>Florida</v>
      </c>
      <c r="I8232" t="str">
        <f>VLOOKUP(H8232,Table2[[State]:[Kürzel für Highcharts]],2,0)</f>
        <v>FL</v>
      </c>
    </row>
    <row r="8233" spans="1:9">
      <c r="A8233">
        <v>15</v>
      </c>
      <c r="B8233" s="3">
        <v>42995</v>
      </c>
      <c r="C8233">
        <v>1.84</v>
      </c>
      <c r="D8233">
        <v>409206.24</v>
      </c>
      <c r="E8233" t="s">
        <v>8</v>
      </c>
      <c r="F8233">
        <v>2017</v>
      </c>
      <c r="G8233" s="4" t="s">
        <v>34</v>
      </c>
      <c r="H8233" t="str">
        <f>VLOOKUP(G8233,States!$A$1:$B$71,2,0)</f>
        <v>Florida</v>
      </c>
      <c r="I8233" t="str">
        <f>VLOOKUP(H8233,Table2[[State]:[Kürzel für Highcharts]],2,0)</f>
        <v>FL</v>
      </c>
    </row>
    <row r="8234" spans="1:9">
      <c r="A8234">
        <v>16</v>
      </c>
      <c r="B8234" s="3">
        <v>42988</v>
      </c>
      <c r="C8234">
        <v>1.81</v>
      </c>
      <c r="D8234">
        <v>362581.9</v>
      </c>
      <c r="E8234" t="s">
        <v>8</v>
      </c>
      <c r="F8234">
        <v>2017</v>
      </c>
      <c r="G8234" s="4" t="s">
        <v>34</v>
      </c>
      <c r="H8234" t="str">
        <f>VLOOKUP(G8234,States!$A$1:$B$71,2,0)</f>
        <v>Florida</v>
      </c>
      <c r="I8234" t="str">
        <f>VLOOKUP(H8234,Table2[[State]:[Kürzel für Highcharts]],2,0)</f>
        <v>FL</v>
      </c>
    </row>
    <row r="8235" spans="1:9">
      <c r="A8235">
        <v>17</v>
      </c>
      <c r="B8235" s="3">
        <v>42981</v>
      </c>
      <c r="C8235">
        <v>1.98</v>
      </c>
      <c r="D8235">
        <v>465051.74</v>
      </c>
      <c r="E8235" t="s">
        <v>8</v>
      </c>
      <c r="F8235">
        <v>2017</v>
      </c>
      <c r="G8235" s="4" t="s">
        <v>34</v>
      </c>
      <c r="H8235" t="str">
        <f>VLOOKUP(G8235,States!$A$1:$B$71,2,0)</f>
        <v>Florida</v>
      </c>
      <c r="I8235" t="str">
        <f>VLOOKUP(H8235,Table2[[State]:[Kürzel für Highcharts]],2,0)</f>
        <v>FL</v>
      </c>
    </row>
    <row r="8236" spans="1:9">
      <c r="A8236">
        <v>18</v>
      </c>
      <c r="B8236" s="3">
        <v>42974</v>
      </c>
      <c r="C8236">
        <v>1.65</v>
      </c>
      <c r="D8236">
        <v>450204.59</v>
      </c>
      <c r="E8236" t="s">
        <v>8</v>
      </c>
      <c r="F8236">
        <v>2017</v>
      </c>
      <c r="G8236" s="4" t="s">
        <v>34</v>
      </c>
      <c r="H8236" t="str">
        <f>VLOOKUP(G8236,States!$A$1:$B$71,2,0)</f>
        <v>Florida</v>
      </c>
      <c r="I8236" t="str">
        <f>VLOOKUP(H8236,Table2[[State]:[Kürzel für Highcharts]],2,0)</f>
        <v>FL</v>
      </c>
    </row>
    <row r="8237" spans="1:9">
      <c r="A8237">
        <v>19</v>
      </c>
      <c r="B8237" s="3">
        <v>42967</v>
      </c>
      <c r="C8237">
        <v>1.7</v>
      </c>
      <c r="D8237">
        <v>468514.7</v>
      </c>
      <c r="E8237" t="s">
        <v>8</v>
      </c>
      <c r="F8237">
        <v>2017</v>
      </c>
      <c r="G8237" s="4" t="s">
        <v>34</v>
      </c>
      <c r="H8237" t="str">
        <f>VLOOKUP(G8237,States!$A$1:$B$71,2,0)</f>
        <v>Florida</v>
      </c>
      <c r="I8237" t="str">
        <f>VLOOKUP(H8237,Table2[[State]:[Kürzel für Highcharts]],2,0)</f>
        <v>FL</v>
      </c>
    </row>
    <row r="8238" spans="1:9">
      <c r="A8238">
        <v>20</v>
      </c>
      <c r="B8238" s="3">
        <v>42960</v>
      </c>
      <c r="C8238">
        <v>1.51</v>
      </c>
      <c r="D8238">
        <v>568797.63</v>
      </c>
      <c r="E8238" t="s">
        <v>8</v>
      </c>
      <c r="F8238">
        <v>2017</v>
      </c>
      <c r="G8238" s="4" t="s">
        <v>34</v>
      </c>
      <c r="H8238" t="str">
        <f>VLOOKUP(G8238,States!$A$1:$B$71,2,0)</f>
        <v>Florida</v>
      </c>
      <c r="I8238" t="str">
        <f>VLOOKUP(H8238,Table2[[State]:[Kürzel für Highcharts]],2,0)</f>
        <v>FL</v>
      </c>
    </row>
    <row r="8239" spans="1:9">
      <c r="A8239">
        <v>21</v>
      </c>
      <c r="B8239" s="3">
        <v>42953</v>
      </c>
      <c r="C8239">
        <v>1.48</v>
      </c>
      <c r="D8239">
        <v>501154.94</v>
      </c>
      <c r="E8239" t="s">
        <v>8</v>
      </c>
      <c r="F8239">
        <v>2017</v>
      </c>
      <c r="G8239" s="4" t="s">
        <v>34</v>
      </c>
      <c r="H8239" t="str">
        <f>VLOOKUP(G8239,States!$A$1:$B$71,2,0)</f>
        <v>Florida</v>
      </c>
      <c r="I8239" t="str">
        <f>VLOOKUP(H8239,Table2[[State]:[Kürzel für Highcharts]],2,0)</f>
        <v>FL</v>
      </c>
    </row>
    <row r="8240" spans="1:9">
      <c r="A8240">
        <v>22</v>
      </c>
      <c r="B8240" s="3">
        <v>42946</v>
      </c>
      <c r="C8240">
        <v>1.46</v>
      </c>
      <c r="D8240">
        <v>501001.78</v>
      </c>
      <c r="E8240" t="s">
        <v>8</v>
      </c>
      <c r="F8240">
        <v>2017</v>
      </c>
      <c r="G8240" s="4" t="s">
        <v>34</v>
      </c>
      <c r="H8240" t="str">
        <f>VLOOKUP(G8240,States!$A$1:$B$71,2,0)</f>
        <v>Florida</v>
      </c>
      <c r="I8240" t="str">
        <f>VLOOKUP(H8240,Table2[[State]:[Kürzel für Highcharts]],2,0)</f>
        <v>FL</v>
      </c>
    </row>
    <row r="8241" spans="1:9">
      <c r="A8241">
        <v>23</v>
      </c>
      <c r="B8241" s="3">
        <v>42939</v>
      </c>
      <c r="C8241">
        <v>1.47</v>
      </c>
      <c r="D8241">
        <v>546833.62</v>
      </c>
      <c r="E8241" t="s">
        <v>8</v>
      </c>
      <c r="F8241">
        <v>2017</v>
      </c>
      <c r="G8241" s="4" t="s">
        <v>34</v>
      </c>
      <c r="H8241" t="str">
        <f>VLOOKUP(G8241,States!$A$1:$B$71,2,0)</f>
        <v>Florida</v>
      </c>
      <c r="I8241" t="str">
        <f>VLOOKUP(H8241,Table2[[State]:[Kürzel für Highcharts]],2,0)</f>
        <v>FL</v>
      </c>
    </row>
    <row r="8242" spans="1:9">
      <c r="A8242">
        <v>24</v>
      </c>
      <c r="B8242" s="3">
        <v>42932</v>
      </c>
      <c r="C8242">
        <v>1.48</v>
      </c>
      <c r="D8242">
        <v>523617.87</v>
      </c>
      <c r="E8242" t="s">
        <v>8</v>
      </c>
      <c r="F8242">
        <v>2017</v>
      </c>
      <c r="G8242" s="4" t="s">
        <v>34</v>
      </c>
      <c r="H8242" t="str">
        <f>VLOOKUP(G8242,States!$A$1:$B$71,2,0)</f>
        <v>Florida</v>
      </c>
      <c r="I8242" t="str">
        <f>VLOOKUP(H8242,Table2[[State]:[Kürzel für Highcharts]],2,0)</f>
        <v>FL</v>
      </c>
    </row>
    <row r="8243" spans="1:9">
      <c r="A8243">
        <v>25</v>
      </c>
      <c r="B8243" s="3">
        <v>42925</v>
      </c>
      <c r="C8243">
        <v>1.43</v>
      </c>
      <c r="D8243">
        <v>550195.13</v>
      </c>
      <c r="E8243" t="s">
        <v>8</v>
      </c>
      <c r="F8243">
        <v>2017</v>
      </c>
      <c r="G8243" s="4" t="s">
        <v>34</v>
      </c>
      <c r="H8243" t="str">
        <f>VLOOKUP(G8243,States!$A$1:$B$71,2,0)</f>
        <v>Florida</v>
      </c>
      <c r="I8243" t="str">
        <f>VLOOKUP(H8243,Table2[[State]:[Kürzel für Highcharts]],2,0)</f>
        <v>FL</v>
      </c>
    </row>
    <row r="8244" spans="1:9">
      <c r="A8244">
        <v>26</v>
      </c>
      <c r="B8244" s="3">
        <v>42918</v>
      </c>
      <c r="C8244">
        <v>1.44</v>
      </c>
      <c r="D8244">
        <v>627569.42000000004</v>
      </c>
      <c r="E8244" t="s">
        <v>8</v>
      </c>
      <c r="F8244">
        <v>2017</v>
      </c>
      <c r="G8244" s="4" t="s">
        <v>34</v>
      </c>
      <c r="H8244" t="str">
        <f>VLOOKUP(G8244,States!$A$1:$B$71,2,0)</f>
        <v>Florida</v>
      </c>
      <c r="I8244" t="str">
        <f>VLOOKUP(H8244,Table2[[State]:[Kürzel für Highcharts]],2,0)</f>
        <v>FL</v>
      </c>
    </row>
    <row r="8245" spans="1:9">
      <c r="A8245">
        <v>27</v>
      </c>
      <c r="B8245" s="3">
        <v>42911</v>
      </c>
      <c r="C8245">
        <v>1.43</v>
      </c>
      <c r="D8245">
        <v>539847.30000000005</v>
      </c>
      <c r="E8245" t="s">
        <v>8</v>
      </c>
      <c r="F8245">
        <v>2017</v>
      </c>
      <c r="G8245" s="4" t="s">
        <v>34</v>
      </c>
      <c r="H8245" t="str">
        <f>VLOOKUP(G8245,States!$A$1:$B$71,2,0)</f>
        <v>Florida</v>
      </c>
      <c r="I8245" t="str">
        <f>VLOOKUP(H8245,Table2[[State]:[Kürzel für Highcharts]],2,0)</f>
        <v>FL</v>
      </c>
    </row>
    <row r="8246" spans="1:9">
      <c r="A8246">
        <v>28</v>
      </c>
      <c r="B8246" s="3">
        <v>42904</v>
      </c>
      <c r="C8246">
        <v>1.52</v>
      </c>
      <c r="D8246">
        <v>505828.46</v>
      </c>
      <c r="E8246" t="s">
        <v>8</v>
      </c>
      <c r="F8246">
        <v>2017</v>
      </c>
      <c r="G8246" s="4" t="s">
        <v>34</v>
      </c>
      <c r="H8246" t="str">
        <f>VLOOKUP(G8246,States!$A$1:$B$71,2,0)</f>
        <v>Florida</v>
      </c>
      <c r="I8246" t="str">
        <f>VLOOKUP(H8246,Table2[[State]:[Kürzel für Highcharts]],2,0)</f>
        <v>FL</v>
      </c>
    </row>
    <row r="8247" spans="1:9">
      <c r="A8247">
        <v>29</v>
      </c>
      <c r="B8247" s="3">
        <v>42897</v>
      </c>
      <c r="C8247">
        <v>1.48</v>
      </c>
      <c r="D8247">
        <v>696603.38</v>
      </c>
      <c r="E8247" t="s">
        <v>8</v>
      </c>
      <c r="F8247">
        <v>2017</v>
      </c>
      <c r="G8247" s="4" t="s">
        <v>34</v>
      </c>
      <c r="H8247" t="str">
        <f>VLOOKUP(G8247,States!$A$1:$B$71,2,0)</f>
        <v>Florida</v>
      </c>
      <c r="I8247" t="str">
        <f>VLOOKUP(H8247,Table2[[State]:[Kürzel für Highcharts]],2,0)</f>
        <v>FL</v>
      </c>
    </row>
    <row r="8248" spans="1:9">
      <c r="A8248">
        <v>30</v>
      </c>
      <c r="B8248" s="3">
        <v>42890</v>
      </c>
      <c r="C8248">
        <v>1.49</v>
      </c>
      <c r="D8248">
        <v>687913.86</v>
      </c>
      <c r="E8248" t="s">
        <v>8</v>
      </c>
      <c r="F8248">
        <v>2017</v>
      </c>
      <c r="G8248" s="4" t="s">
        <v>34</v>
      </c>
      <c r="H8248" t="str">
        <f>VLOOKUP(G8248,States!$A$1:$B$71,2,0)</f>
        <v>Florida</v>
      </c>
      <c r="I8248" t="str">
        <f>VLOOKUP(H8248,Table2[[State]:[Kürzel für Highcharts]],2,0)</f>
        <v>FL</v>
      </c>
    </row>
    <row r="8249" spans="1:9">
      <c r="A8249">
        <v>31</v>
      </c>
      <c r="B8249" s="3">
        <v>42883</v>
      </c>
      <c r="C8249">
        <v>1.45</v>
      </c>
      <c r="D8249">
        <v>645768.88</v>
      </c>
      <c r="E8249" t="s">
        <v>8</v>
      </c>
      <c r="F8249">
        <v>2017</v>
      </c>
      <c r="G8249" s="4" t="s">
        <v>34</v>
      </c>
      <c r="H8249" t="str">
        <f>VLOOKUP(G8249,States!$A$1:$B$71,2,0)</f>
        <v>Florida</v>
      </c>
      <c r="I8249" t="str">
        <f>VLOOKUP(H8249,Table2[[State]:[Kürzel für Highcharts]],2,0)</f>
        <v>FL</v>
      </c>
    </row>
    <row r="8250" spans="1:9">
      <c r="A8250">
        <v>32</v>
      </c>
      <c r="B8250" s="3">
        <v>42876</v>
      </c>
      <c r="C8250">
        <v>1.49</v>
      </c>
      <c r="D8250">
        <v>605721.02</v>
      </c>
      <c r="E8250" t="s">
        <v>8</v>
      </c>
      <c r="F8250">
        <v>2017</v>
      </c>
      <c r="G8250" s="4" t="s">
        <v>34</v>
      </c>
      <c r="H8250" t="str">
        <f>VLOOKUP(G8250,States!$A$1:$B$71,2,0)</f>
        <v>Florida</v>
      </c>
      <c r="I8250" t="str">
        <f>VLOOKUP(H8250,Table2[[State]:[Kürzel für Highcharts]],2,0)</f>
        <v>FL</v>
      </c>
    </row>
    <row r="8251" spans="1:9">
      <c r="A8251">
        <v>33</v>
      </c>
      <c r="B8251" s="3">
        <v>42869</v>
      </c>
      <c r="C8251">
        <v>1.5</v>
      </c>
      <c r="D8251">
        <v>594781.35</v>
      </c>
      <c r="E8251" t="s">
        <v>8</v>
      </c>
      <c r="F8251">
        <v>2017</v>
      </c>
      <c r="G8251" s="4" t="s">
        <v>34</v>
      </c>
      <c r="H8251" t="str">
        <f>VLOOKUP(G8251,States!$A$1:$B$71,2,0)</f>
        <v>Florida</v>
      </c>
      <c r="I8251" t="str">
        <f>VLOOKUP(H8251,Table2[[State]:[Kürzel für Highcharts]],2,0)</f>
        <v>FL</v>
      </c>
    </row>
    <row r="8252" spans="1:9">
      <c r="A8252">
        <v>34</v>
      </c>
      <c r="B8252" s="3">
        <v>42862</v>
      </c>
      <c r="C8252">
        <v>1.17</v>
      </c>
      <c r="D8252">
        <v>910239.07</v>
      </c>
      <c r="E8252" t="s">
        <v>8</v>
      </c>
      <c r="F8252">
        <v>2017</v>
      </c>
      <c r="G8252" s="4" t="s">
        <v>34</v>
      </c>
      <c r="H8252" t="str">
        <f>VLOOKUP(G8252,States!$A$1:$B$71,2,0)</f>
        <v>Florida</v>
      </c>
      <c r="I8252" t="str">
        <f>VLOOKUP(H8252,Table2[[State]:[Kürzel für Highcharts]],2,0)</f>
        <v>FL</v>
      </c>
    </row>
    <row r="8253" spans="1:9">
      <c r="A8253">
        <v>35</v>
      </c>
      <c r="B8253" s="3">
        <v>42855</v>
      </c>
      <c r="C8253">
        <v>1.26</v>
      </c>
      <c r="D8253">
        <v>832704.2</v>
      </c>
      <c r="E8253" t="s">
        <v>8</v>
      </c>
      <c r="F8253">
        <v>2017</v>
      </c>
      <c r="G8253" s="4" t="s">
        <v>34</v>
      </c>
      <c r="H8253" t="str">
        <f>VLOOKUP(G8253,States!$A$1:$B$71,2,0)</f>
        <v>Florida</v>
      </c>
      <c r="I8253" t="str">
        <f>VLOOKUP(H8253,Table2[[State]:[Kürzel für Highcharts]],2,0)</f>
        <v>FL</v>
      </c>
    </row>
    <row r="8254" spans="1:9">
      <c r="A8254">
        <v>36</v>
      </c>
      <c r="B8254" s="3">
        <v>42848</v>
      </c>
      <c r="C8254">
        <v>1.51</v>
      </c>
      <c r="D8254">
        <v>556944.14</v>
      </c>
      <c r="E8254" t="s">
        <v>8</v>
      </c>
      <c r="F8254">
        <v>2017</v>
      </c>
      <c r="G8254" s="4" t="s">
        <v>34</v>
      </c>
      <c r="H8254" t="str">
        <f>VLOOKUP(G8254,States!$A$1:$B$71,2,0)</f>
        <v>Florida</v>
      </c>
      <c r="I8254" t="str">
        <f>VLOOKUP(H8254,Table2[[State]:[Kürzel für Highcharts]],2,0)</f>
        <v>FL</v>
      </c>
    </row>
    <row r="8255" spans="1:9">
      <c r="A8255">
        <v>37</v>
      </c>
      <c r="B8255" s="3">
        <v>42841</v>
      </c>
      <c r="C8255">
        <v>1.5</v>
      </c>
      <c r="D8255">
        <v>533442.27</v>
      </c>
      <c r="E8255" t="s">
        <v>8</v>
      </c>
      <c r="F8255">
        <v>2017</v>
      </c>
      <c r="G8255" s="4" t="s">
        <v>34</v>
      </c>
      <c r="H8255" t="str">
        <f>VLOOKUP(G8255,States!$A$1:$B$71,2,0)</f>
        <v>Florida</v>
      </c>
      <c r="I8255" t="str">
        <f>VLOOKUP(H8255,Table2[[State]:[Kürzel für Highcharts]],2,0)</f>
        <v>FL</v>
      </c>
    </row>
    <row r="8256" spans="1:9">
      <c r="A8256">
        <v>38</v>
      </c>
      <c r="B8256" s="3">
        <v>42834</v>
      </c>
      <c r="C8256">
        <v>1.54</v>
      </c>
      <c r="D8256">
        <v>494093.73</v>
      </c>
      <c r="E8256" t="s">
        <v>8</v>
      </c>
      <c r="F8256">
        <v>2017</v>
      </c>
      <c r="G8256" s="4" t="s">
        <v>34</v>
      </c>
      <c r="H8256" t="str">
        <f>VLOOKUP(G8256,States!$A$1:$B$71,2,0)</f>
        <v>Florida</v>
      </c>
      <c r="I8256" t="str">
        <f>VLOOKUP(H8256,Table2[[State]:[Kürzel für Highcharts]],2,0)</f>
        <v>FL</v>
      </c>
    </row>
    <row r="8257" spans="1:9">
      <c r="A8257">
        <v>39</v>
      </c>
      <c r="B8257" s="3">
        <v>42827</v>
      </c>
      <c r="C8257">
        <v>1.71</v>
      </c>
      <c r="D8257">
        <v>493610.85</v>
      </c>
      <c r="E8257" t="s">
        <v>8</v>
      </c>
      <c r="F8257">
        <v>2017</v>
      </c>
      <c r="G8257" s="4" t="s">
        <v>34</v>
      </c>
      <c r="H8257" t="str">
        <f>VLOOKUP(G8257,States!$A$1:$B$71,2,0)</f>
        <v>Florida</v>
      </c>
      <c r="I8257" t="str">
        <f>VLOOKUP(H8257,Table2[[State]:[Kürzel für Highcharts]],2,0)</f>
        <v>FL</v>
      </c>
    </row>
    <row r="8258" spans="1:9">
      <c r="A8258">
        <v>40</v>
      </c>
      <c r="B8258" s="3">
        <v>42820</v>
      </c>
      <c r="C8258">
        <v>1.71</v>
      </c>
      <c r="D8258">
        <v>498987.31</v>
      </c>
      <c r="E8258" t="s">
        <v>8</v>
      </c>
      <c r="F8258">
        <v>2017</v>
      </c>
      <c r="G8258" s="4" t="s">
        <v>34</v>
      </c>
      <c r="H8258" t="str">
        <f>VLOOKUP(G8258,States!$A$1:$B$71,2,0)</f>
        <v>Florida</v>
      </c>
      <c r="I8258" t="str">
        <f>VLOOKUP(H8258,Table2[[State]:[Kürzel für Highcharts]],2,0)</f>
        <v>FL</v>
      </c>
    </row>
    <row r="8259" spans="1:9">
      <c r="A8259">
        <v>41</v>
      </c>
      <c r="B8259" s="3">
        <v>42813</v>
      </c>
      <c r="C8259">
        <v>1.62</v>
      </c>
      <c r="D8259">
        <v>520937.75</v>
      </c>
      <c r="E8259" t="s">
        <v>8</v>
      </c>
      <c r="F8259">
        <v>2017</v>
      </c>
      <c r="G8259" s="4" t="s">
        <v>34</v>
      </c>
      <c r="H8259" t="str">
        <f>VLOOKUP(G8259,States!$A$1:$B$71,2,0)</f>
        <v>Florida</v>
      </c>
      <c r="I8259" t="str">
        <f>VLOOKUP(H8259,Table2[[State]:[Kürzel für Highcharts]],2,0)</f>
        <v>FL</v>
      </c>
    </row>
    <row r="8260" spans="1:9">
      <c r="A8260">
        <v>42</v>
      </c>
      <c r="B8260" s="3">
        <v>42806</v>
      </c>
      <c r="C8260">
        <v>1.7</v>
      </c>
      <c r="D8260">
        <v>473865.59</v>
      </c>
      <c r="E8260" t="s">
        <v>8</v>
      </c>
      <c r="F8260">
        <v>2017</v>
      </c>
      <c r="G8260" s="4" t="s">
        <v>34</v>
      </c>
      <c r="H8260" t="str">
        <f>VLOOKUP(G8260,States!$A$1:$B$71,2,0)</f>
        <v>Florida</v>
      </c>
      <c r="I8260" t="str">
        <f>VLOOKUP(H8260,Table2[[State]:[Kürzel für Highcharts]],2,0)</f>
        <v>FL</v>
      </c>
    </row>
    <row r="8261" spans="1:9">
      <c r="A8261">
        <v>43</v>
      </c>
      <c r="B8261" s="3">
        <v>42799</v>
      </c>
      <c r="C8261">
        <v>1.67</v>
      </c>
      <c r="D8261">
        <v>464210.89</v>
      </c>
      <c r="E8261" t="s">
        <v>8</v>
      </c>
      <c r="F8261">
        <v>2017</v>
      </c>
      <c r="G8261" s="4" t="s">
        <v>34</v>
      </c>
      <c r="H8261" t="str">
        <f>VLOOKUP(G8261,States!$A$1:$B$71,2,0)</f>
        <v>Florida</v>
      </c>
      <c r="I8261" t="str">
        <f>VLOOKUP(H8261,Table2[[State]:[Kürzel für Highcharts]],2,0)</f>
        <v>FL</v>
      </c>
    </row>
    <row r="8262" spans="1:9">
      <c r="A8262">
        <v>44</v>
      </c>
      <c r="B8262" s="3">
        <v>42792</v>
      </c>
      <c r="C8262">
        <v>1.26</v>
      </c>
      <c r="D8262">
        <v>553803.5</v>
      </c>
      <c r="E8262" t="s">
        <v>8</v>
      </c>
      <c r="F8262">
        <v>2017</v>
      </c>
      <c r="G8262" s="4" t="s">
        <v>34</v>
      </c>
      <c r="H8262" t="str">
        <f>VLOOKUP(G8262,States!$A$1:$B$71,2,0)</f>
        <v>Florida</v>
      </c>
      <c r="I8262" t="str">
        <f>VLOOKUP(H8262,Table2[[State]:[Kürzel für Highcharts]],2,0)</f>
        <v>FL</v>
      </c>
    </row>
    <row r="8263" spans="1:9">
      <c r="A8263">
        <v>45</v>
      </c>
      <c r="B8263" s="3">
        <v>42785</v>
      </c>
      <c r="C8263">
        <v>1.35</v>
      </c>
      <c r="D8263">
        <v>468266.51</v>
      </c>
      <c r="E8263" t="s">
        <v>8</v>
      </c>
      <c r="F8263">
        <v>2017</v>
      </c>
      <c r="G8263" s="4" t="s">
        <v>34</v>
      </c>
      <c r="H8263" t="str">
        <f>VLOOKUP(G8263,States!$A$1:$B$71,2,0)</f>
        <v>Florida</v>
      </c>
      <c r="I8263" t="str">
        <f>VLOOKUP(H8263,Table2[[State]:[Kürzel für Highcharts]],2,0)</f>
        <v>FL</v>
      </c>
    </row>
    <row r="8264" spans="1:9">
      <c r="A8264">
        <v>46</v>
      </c>
      <c r="B8264" s="3">
        <v>42778</v>
      </c>
      <c r="C8264">
        <v>0.97</v>
      </c>
      <c r="D8264">
        <v>804977.39</v>
      </c>
      <c r="E8264" t="s">
        <v>8</v>
      </c>
      <c r="F8264">
        <v>2017</v>
      </c>
      <c r="G8264" s="4" t="s">
        <v>34</v>
      </c>
      <c r="H8264" t="str">
        <f>VLOOKUP(G8264,States!$A$1:$B$71,2,0)</f>
        <v>Florida</v>
      </c>
      <c r="I8264" t="str">
        <f>VLOOKUP(H8264,Table2[[State]:[Kürzel für Highcharts]],2,0)</f>
        <v>FL</v>
      </c>
    </row>
    <row r="8265" spans="1:9">
      <c r="A8265">
        <v>47</v>
      </c>
      <c r="B8265" s="3">
        <v>42771</v>
      </c>
      <c r="C8265">
        <v>0.87</v>
      </c>
      <c r="D8265">
        <v>1254201.1200000001</v>
      </c>
      <c r="E8265" t="s">
        <v>8</v>
      </c>
      <c r="F8265">
        <v>2017</v>
      </c>
      <c r="G8265" s="4" t="s">
        <v>34</v>
      </c>
      <c r="H8265" t="str">
        <f>VLOOKUP(G8265,States!$A$1:$B$71,2,0)</f>
        <v>Florida</v>
      </c>
      <c r="I8265" t="str">
        <f>VLOOKUP(H8265,Table2[[State]:[Kürzel für Highcharts]],2,0)</f>
        <v>FL</v>
      </c>
    </row>
    <row r="8266" spans="1:9">
      <c r="A8266">
        <v>48</v>
      </c>
      <c r="B8266" s="3">
        <v>42764</v>
      </c>
      <c r="C8266">
        <v>1.3</v>
      </c>
      <c r="D8266">
        <v>609721.18000000005</v>
      </c>
      <c r="E8266" t="s">
        <v>8</v>
      </c>
      <c r="F8266">
        <v>2017</v>
      </c>
      <c r="G8266" s="4" t="s">
        <v>34</v>
      </c>
      <c r="H8266" t="str">
        <f>VLOOKUP(G8266,States!$A$1:$B$71,2,0)</f>
        <v>Florida</v>
      </c>
      <c r="I8266" t="str">
        <f>VLOOKUP(H8266,Table2[[State]:[Kürzel für Highcharts]],2,0)</f>
        <v>FL</v>
      </c>
    </row>
    <row r="8267" spans="1:9">
      <c r="A8267">
        <v>49</v>
      </c>
      <c r="B8267" s="3">
        <v>42757</v>
      </c>
      <c r="C8267">
        <v>1.05</v>
      </c>
      <c r="D8267">
        <v>793514.22</v>
      </c>
      <c r="E8267" t="s">
        <v>8</v>
      </c>
      <c r="F8267">
        <v>2017</v>
      </c>
      <c r="G8267" s="4" t="s">
        <v>34</v>
      </c>
      <c r="H8267" t="str">
        <f>VLOOKUP(G8267,States!$A$1:$B$71,2,0)</f>
        <v>Florida</v>
      </c>
      <c r="I8267" t="str">
        <f>VLOOKUP(H8267,Table2[[State]:[Kürzel für Highcharts]],2,0)</f>
        <v>FL</v>
      </c>
    </row>
    <row r="8268" spans="1:9">
      <c r="A8268">
        <v>50</v>
      </c>
      <c r="B8268" s="3">
        <v>42750</v>
      </c>
      <c r="C8268">
        <v>1.34</v>
      </c>
      <c r="D8268">
        <v>588482.18999999994</v>
      </c>
      <c r="E8268" t="s">
        <v>8</v>
      </c>
      <c r="F8268">
        <v>2017</v>
      </c>
      <c r="G8268" s="4" t="s">
        <v>34</v>
      </c>
      <c r="H8268" t="str">
        <f>VLOOKUP(G8268,States!$A$1:$B$71,2,0)</f>
        <v>Florida</v>
      </c>
      <c r="I8268" t="str">
        <f>VLOOKUP(H8268,Table2[[State]:[Kürzel für Highcharts]],2,0)</f>
        <v>FL</v>
      </c>
    </row>
    <row r="8269" spans="1:9">
      <c r="A8269">
        <v>51</v>
      </c>
      <c r="B8269" s="3">
        <v>42743</v>
      </c>
      <c r="C8269">
        <v>1.4</v>
      </c>
      <c r="D8269">
        <v>522278.22</v>
      </c>
      <c r="E8269" t="s">
        <v>8</v>
      </c>
      <c r="F8269">
        <v>2017</v>
      </c>
      <c r="G8269" s="4" t="s">
        <v>34</v>
      </c>
      <c r="H8269" t="str">
        <f>VLOOKUP(G8269,States!$A$1:$B$71,2,0)</f>
        <v>Florida</v>
      </c>
      <c r="I8269" t="str">
        <f>VLOOKUP(H8269,Table2[[State]:[Kürzel für Highcharts]],2,0)</f>
        <v>FL</v>
      </c>
    </row>
    <row r="8270" spans="1:9">
      <c r="A8270">
        <v>52</v>
      </c>
      <c r="B8270" s="3">
        <v>42736</v>
      </c>
      <c r="C8270">
        <v>0.98</v>
      </c>
      <c r="D8270">
        <v>787406.1</v>
      </c>
      <c r="E8270" t="s">
        <v>8</v>
      </c>
      <c r="F8270">
        <v>2017</v>
      </c>
      <c r="G8270" s="4" t="s">
        <v>34</v>
      </c>
      <c r="H8270" t="str">
        <f>VLOOKUP(G8270,States!$A$1:$B$71,2,0)</f>
        <v>Florida</v>
      </c>
      <c r="I8270" t="str">
        <f>VLOOKUP(H8270,Table2[[State]:[Kürzel für Highcharts]],2,0)</f>
        <v>FL</v>
      </c>
    </row>
    <row r="8271" spans="1:9">
      <c r="A8271">
        <v>0</v>
      </c>
      <c r="B8271" s="3">
        <v>43184</v>
      </c>
      <c r="C8271">
        <v>1.37</v>
      </c>
      <c r="D8271">
        <v>698961.15</v>
      </c>
      <c r="E8271" t="s">
        <v>8</v>
      </c>
      <c r="F8271">
        <v>2018</v>
      </c>
      <c r="G8271" s="4" t="s">
        <v>34</v>
      </c>
      <c r="H8271" t="str">
        <f>VLOOKUP(G8271,States!$A$1:$B$71,2,0)</f>
        <v>Florida</v>
      </c>
      <c r="I8271" t="str">
        <f>VLOOKUP(H8271,Table2[[State]:[Kürzel für Highcharts]],2,0)</f>
        <v>FL</v>
      </c>
    </row>
    <row r="8272" spans="1:9">
      <c r="A8272">
        <v>1</v>
      </c>
      <c r="B8272" s="3">
        <v>43177</v>
      </c>
      <c r="C8272">
        <v>1.17</v>
      </c>
      <c r="D8272">
        <v>828837.57</v>
      </c>
      <c r="E8272" t="s">
        <v>8</v>
      </c>
      <c r="F8272">
        <v>2018</v>
      </c>
      <c r="G8272" s="4" t="s">
        <v>34</v>
      </c>
      <c r="H8272" t="str">
        <f>VLOOKUP(G8272,States!$A$1:$B$71,2,0)</f>
        <v>Florida</v>
      </c>
      <c r="I8272" t="str">
        <f>VLOOKUP(H8272,Table2[[State]:[Kürzel für Highcharts]],2,0)</f>
        <v>FL</v>
      </c>
    </row>
    <row r="8273" spans="1:9">
      <c r="A8273">
        <v>2</v>
      </c>
      <c r="B8273" s="3">
        <v>43170</v>
      </c>
      <c r="C8273">
        <v>1.19</v>
      </c>
      <c r="D8273">
        <v>888615.09</v>
      </c>
      <c r="E8273" t="s">
        <v>8</v>
      </c>
      <c r="F8273">
        <v>2018</v>
      </c>
      <c r="G8273" s="4" t="s">
        <v>34</v>
      </c>
      <c r="H8273" t="str">
        <f>VLOOKUP(G8273,States!$A$1:$B$71,2,0)</f>
        <v>Florida</v>
      </c>
      <c r="I8273" t="str">
        <f>VLOOKUP(H8273,Table2[[State]:[Kürzel für Highcharts]],2,0)</f>
        <v>FL</v>
      </c>
    </row>
    <row r="8274" spans="1:9">
      <c r="A8274">
        <v>3</v>
      </c>
      <c r="B8274" s="3">
        <v>43163</v>
      </c>
      <c r="C8274">
        <v>1.1399999999999999</v>
      </c>
      <c r="D8274">
        <v>881388.29</v>
      </c>
      <c r="E8274" t="s">
        <v>8</v>
      </c>
      <c r="F8274">
        <v>2018</v>
      </c>
      <c r="G8274" s="4" t="s">
        <v>34</v>
      </c>
      <c r="H8274" t="str">
        <f>VLOOKUP(G8274,States!$A$1:$B$71,2,0)</f>
        <v>Florida</v>
      </c>
      <c r="I8274" t="str">
        <f>VLOOKUP(H8274,Table2[[State]:[Kürzel für Highcharts]],2,0)</f>
        <v>FL</v>
      </c>
    </row>
    <row r="8275" spans="1:9">
      <c r="A8275">
        <v>4</v>
      </c>
      <c r="B8275" s="3">
        <v>43156</v>
      </c>
      <c r="C8275">
        <v>1.36</v>
      </c>
      <c r="D8275">
        <v>647233.53</v>
      </c>
      <c r="E8275" t="s">
        <v>8</v>
      </c>
      <c r="F8275">
        <v>2018</v>
      </c>
      <c r="G8275" s="4" t="s">
        <v>34</v>
      </c>
      <c r="H8275" t="str">
        <f>VLOOKUP(G8275,States!$A$1:$B$71,2,0)</f>
        <v>Florida</v>
      </c>
      <c r="I8275" t="str">
        <f>VLOOKUP(H8275,Table2[[State]:[Kürzel für Highcharts]],2,0)</f>
        <v>FL</v>
      </c>
    </row>
    <row r="8276" spans="1:9">
      <c r="A8276">
        <v>5</v>
      </c>
      <c r="B8276" s="3">
        <v>43149</v>
      </c>
      <c r="C8276">
        <v>1.34</v>
      </c>
      <c r="D8276">
        <v>669345.19999999995</v>
      </c>
      <c r="E8276" t="s">
        <v>8</v>
      </c>
      <c r="F8276">
        <v>2018</v>
      </c>
      <c r="G8276" s="4" t="s">
        <v>34</v>
      </c>
      <c r="H8276" t="str">
        <f>VLOOKUP(G8276,States!$A$1:$B$71,2,0)</f>
        <v>Florida</v>
      </c>
      <c r="I8276" t="str">
        <f>VLOOKUP(H8276,Table2[[State]:[Kürzel für Highcharts]],2,0)</f>
        <v>FL</v>
      </c>
    </row>
    <row r="8277" spans="1:9">
      <c r="A8277">
        <v>6</v>
      </c>
      <c r="B8277" s="3">
        <v>43142</v>
      </c>
      <c r="C8277">
        <v>1</v>
      </c>
      <c r="D8277">
        <v>856022.49</v>
      </c>
      <c r="E8277" t="s">
        <v>8</v>
      </c>
      <c r="F8277">
        <v>2018</v>
      </c>
      <c r="G8277" s="4" t="s">
        <v>34</v>
      </c>
      <c r="H8277" t="str">
        <f>VLOOKUP(G8277,States!$A$1:$B$71,2,0)</f>
        <v>Florida</v>
      </c>
      <c r="I8277" t="str">
        <f>VLOOKUP(H8277,Table2[[State]:[Kürzel für Highcharts]],2,0)</f>
        <v>FL</v>
      </c>
    </row>
    <row r="8278" spans="1:9">
      <c r="A8278">
        <v>7</v>
      </c>
      <c r="B8278" s="3">
        <v>43135</v>
      </c>
      <c r="C8278">
        <v>0.98</v>
      </c>
      <c r="D8278">
        <v>1310671.51</v>
      </c>
      <c r="E8278" t="s">
        <v>8</v>
      </c>
      <c r="F8278">
        <v>2018</v>
      </c>
      <c r="G8278" s="4" t="s">
        <v>34</v>
      </c>
      <c r="H8278" t="str">
        <f>VLOOKUP(G8278,States!$A$1:$B$71,2,0)</f>
        <v>Florida</v>
      </c>
      <c r="I8278" t="str">
        <f>VLOOKUP(H8278,Table2[[State]:[Kürzel für Highcharts]],2,0)</f>
        <v>FL</v>
      </c>
    </row>
    <row r="8279" spans="1:9">
      <c r="A8279">
        <v>8</v>
      </c>
      <c r="B8279" s="3">
        <v>43128</v>
      </c>
      <c r="C8279">
        <v>1.4</v>
      </c>
      <c r="D8279">
        <v>661212.22</v>
      </c>
      <c r="E8279" t="s">
        <v>8</v>
      </c>
      <c r="F8279">
        <v>2018</v>
      </c>
      <c r="G8279" s="4" t="s">
        <v>34</v>
      </c>
      <c r="H8279" t="str">
        <f>VLOOKUP(G8279,States!$A$1:$B$71,2,0)</f>
        <v>Florida</v>
      </c>
      <c r="I8279" t="str">
        <f>VLOOKUP(H8279,Table2[[State]:[Kürzel für Highcharts]],2,0)</f>
        <v>FL</v>
      </c>
    </row>
    <row r="8280" spans="1:9">
      <c r="A8280">
        <v>9</v>
      </c>
      <c r="B8280" s="3">
        <v>43121</v>
      </c>
      <c r="C8280">
        <v>1.19</v>
      </c>
      <c r="D8280">
        <v>825835.92</v>
      </c>
      <c r="E8280" t="s">
        <v>8</v>
      </c>
      <c r="F8280">
        <v>2018</v>
      </c>
      <c r="G8280" s="4" t="s">
        <v>34</v>
      </c>
      <c r="H8280" t="str">
        <f>VLOOKUP(G8280,States!$A$1:$B$71,2,0)</f>
        <v>Florida</v>
      </c>
      <c r="I8280" t="str">
        <f>VLOOKUP(H8280,Table2[[State]:[Kürzel für Highcharts]],2,0)</f>
        <v>FL</v>
      </c>
    </row>
    <row r="8281" spans="1:9">
      <c r="A8281">
        <v>10</v>
      </c>
      <c r="B8281" s="3">
        <v>43114</v>
      </c>
      <c r="C8281">
        <v>1.46</v>
      </c>
      <c r="D8281">
        <v>617912.41</v>
      </c>
      <c r="E8281" t="s">
        <v>8</v>
      </c>
      <c r="F8281">
        <v>2018</v>
      </c>
      <c r="G8281" s="4" t="s">
        <v>34</v>
      </c>
      <c r="H8281" t="str">
        <f>VLOOKUP(G8281,States!$A$1:$B$71,2,0)</f>
        <v>Florida</v>
      </c>
      <c r="I8281" t="str">
        <f>VLOOKUP(H8281,Table2[[State]:[Kürzel für Highcharts]],2,0)</f>
        <v>FL</v>
      </c>
    </row>
    <row r="8282" spans="1:9">
      <c r="A8282">
        <v>11</v>
      </c>
      <c r="B8282" s="3">
        <v>43107</v>
      </c>
      <c r="C8282">
        <v>1.22</v>
      </c>
      <c r="D8282">
        <v>746903.16</v>
      </c>
      <c r="E8282" t="s">
        <v>8</v>
      </c>
      <c r="F8282">
        <v>2018</v>
      </c>
      <c r="G8282" s="4" t="s">
        <v>34</v>
      </c>
      <c r="H8282" t="str">
        <f>VLOOKUP(G8282,States!$A$1:$B$71,2,0)</f>
        <v>Florida</v>
      </c>
      <c r="I8282" t="str">
        <f>VLOOKUP(H8282,Table2[[State]:[Kürzel für Highcharts]],2,0)</f>
        <v>FL</v>
      </c>
    </row>
    <row r="8283" spans="1:9">
      <c r="A8283">
        <v>0</v>
      </c>
      <c r="B8283" s="3">
        <v>42365</v>
      </c>
      <c r="C8283">
        <v>1.57</v>
      </c>
      <c r="D8283">
        <v>1155.71</v>
      </c>
      <c r="E8283" t="s">
        <v>10</v>
      </c>
      <c r="F8283">
        <v>2015</v>
      </c>
      <c r="G8283" s="4" t="s">
        <v>34</v>
      </c>
      <c r="H8283" t="str">
        <f>VLOOKUP(G8283,States!$A$1:$B$71,2,0)</f>
        <v>Florida</v>
      </c>
      <c r="I8283" t="str">
        <f>VLOOKUP(H8283,Table2[[State]:[Kürzel für Highcharts]],2,0)</f>
        <v>FL</v>
      </c>
    </row>
    <row r="8284" spans="1:9">
      <c r="A8284">
        <v>1</v>
      </c>
      <c r="B8284" s="3">
        <v>42358</v>
      </c>
      <c r="C8284">
        <v>1.5</v>
      </c>
      <c r="D8284">
        <v>1563.02</v>
      </c>
      <c r="E8284" t="s">
        <v>10</v>
      </c>
      <c r="F8284">
        <v>2015</v>
      </c>
      <c r="G8284" s="4" t="s">
        <v>34</v>
      </c>
      <c r="H8284" t="str">
        <f>VLOOKUP(G8284,States!$A$1:$B$71,2,0)</f>
        <v>Florida</v>
      </c>
      <c r="I8284" t="str">
        <f>VLOOKUP(H8284,Table2[[State]:[Kürzel für Highcharts]],2,0)</f>
        <v>FL</v>
      </c>
    </row>
    <row r="8285" spans="1:9">
      <c r="A8285">
        <v>2</v>
      </c>
      <c r="B8285" s="3">
        <v>42351</v>
      </c>
      <c r="C8285">
        <v>1.5</v>
      </c>
      <c r="D8285">
        <v>1366.32</v>
      </c>
      <c r="E8285" t="s">
        <v>10</v>
      </c>
      <c r="F8285">
        <v>2015</v>
      </c>
      <c r="G8285" s="4" t="s">
        <v>34</v>
      </c>
      <c r="H8285" t="str">
        <f>VLOOKUP(G8285,States!$A$1:$B$71,2,0)</f>
        <v>Florida</v>
      </c>
      <c r="I8285" t="str">
        <f>VLOOKUP(H8285,Table2[[State]:[Kürzel für Highcharts]],2,0)</f>
        <v>FL</v>
      </c>
    </row>
    <row r="8286" spans="1:9">
      <c r="A8286">
        <v>3</v>
      </c>
      <c r="B8286" s="3">
        <v>42344</v>
      </c>
      <c r="C8286">
        <v>1.49</v>
      </c>
      <c r="D8286">
        <v>1054.07</v>
      </c>
      <c r="E8286" t="s">
        <v>10</v>
      </c>
      <c r="F8286">
        <v>2015</v>
      </c>
      <c r="G8286" s="4" t="s">
        <v>34</v>
      </c>
      <c r="H8286" t="str">
        <f>VLOOKUP(G8286,States!$A$1:$B$71,2,0)</f>
        <v>Florida</v>
      </c>
      <c r="I8286" t="str">
        <f>VLOOKUP(H8286,Table2[[State]:[Kürzel für Highcharts]],2,0)</f>
        <v>FL</v>
      </c>
    </row>
    <row r="8287" spans="1:9">
      <c r="A8287">
        <v>4</v>
      </c>
      <c r="B8287" s="3">
        <v>42337</v>
      </c>
      <c r="C8287">
        <v>1.51</v>
      </c>
      <c r="D8287">
        <v>1203.52</v>
      </c>
      <c r="E8287" t="s">
        <v>10</v>
      </c>
      <c r="F8287">
        <v>2015</v>
      </c>
      <c r="G8287" s="4" t="s">
        <v>34</v>
      </c>
      <c r="H8287" t="str">
        <f>VLOOKUP(G8287,States!$A$1:$B$71,2,0)</f>
        <v>Florida</v>
      </c>
      <c r="I8287" t="str">
        <f>VLOOKUP(H8287,Table2[[State]:[Kürzel für Highcharts]],2,0)</f>
        <v>FL</v>
      </c>
    </row>
    <row r="8288" spans="1:9">
      <c r="A8288">
        <v>5</v>
      </c>
      <c r="B8288" s="3">
        <v>42330</v>
      </c>
      <c r="C8288">
        <v>1.1100000000000001</v>
      </c>
      <c r="D8288">
        <v>657.96</v>
      </c>
      <c r="E8288" t="s">
        <v>10</v>
      </c>
      <c r="F8288">
        <v>2015</v>
      </c>
      <c r="G8288" s="4" t="s">
        <v>34</v>
      </c>
      <c r="H8288" t="str">
        <f>VLOOKUP(G8288,States!$A$1:$B$71,2,0)</f>
        <v>Florida</v>
      </c>
      <c r="I8288" t="str">
        <f>VLOOKUP(H8288,Table2[[State]:[Kürzel für Highcharts]],2,0)</f>
        <v>FL</v>
      </c>
    </row>
    <row r="8289" spans="1:9">
      <c r="A8289">
        <v>6</v>
      </c>
      <c r="B8289" s="3">
        <v>42323</v>
      </c>
      <c r="C8289">
        <v>1.44</v>
      </c>
      <c r="D8289">
        <v>2707.87</v>
      </c>
      <c r="E8289" t="s">
        <v>10</v>
      </c>
      <c r="F8289">
        <v>2015</v>
      </c>
      <c r="G8289" s="4" t="s">
        <v>34</v>
      </c>
      <c r="H8289" t="str">
        <f>VLOOKUP(G8289,States!$A$1:$B$71,2,0)</f>
        <v>Florida</v>
      </c>
      <c r="I8289" t="str">
        <f>VLOOKUP(H8289,Table2[[State]:[Kürzel für Highcharts]],2,0)</f>
        <v>FL</v>
      </c>
    </row>
    <row r="8290" spans="1:9">
      <c r="A8290">
        <v>7</v>
      </c>
      <c r="B8290" s="3">
        <v>42316</v>
      </c>
      <c r="C8290">
        <v>1.59</v>
      </c>
      <c r="D8290">
        <v>84.56</v>
      </c>
      <c r="E8290" t="s">
        <v>10</v>
      </c>
      <c r="F8290">
        <v>2015</v>
      </c>
      <c r="G8290" s="4" t="s">
        <v>34</v>
      </c>
      <c r="H8290" t="str">
        <f>VLOOKUP(G8290,States!$A$1:$B$71,2,0)</f>
        <v>Florida</v>
      </c>
      <c r="I8290" t="str">
        <f>VLOOKUP(H8290,Table2[[State]:[Kürzel für Highcharts]],2,0)</f>
        <v>FL</v>
      </c>
    </row>
    <row r="8291" spans="1:9">
      <c r="A8291">
        <v>8</v>
      </c>
      <c r="B8291" s="3">
        <v>42309</v>
      </c>
      <c r="C8291">
        <v>1.5</v>
      </c>
      <c r="D8291">
        <v>1955.27</v>
      </c>
      <c r="E8291" t="s">
        <v>10</v>
      </c>
      <c r="F8291">
        <v>2015</v>
      </c>
      <c r="G8291" s="4" t="s">
        <v>34</v>
      </c>
      <c r="H8291" t="str">
        <f>VLOOKUP(G8291,States!$A$1:$B$71,2,0)</f>
        <v>Florida</v>
      </c>
      <c r="I8291" t="str">
        <f>VLOOKUP(H8291,Table2[[State]:[Kürzel für Highcharts]],2,0)</f>
        <v>FL</v>
      </c>
    </row>
    <row r="8292" spans="1:9">
      <c r="A8292">
        <v>9</v>
      </c>
      <c r="B8292" s="3">
        <v>42302</v>
      </c>
      <c r="C8292">
        <v>1.5</v>
      </c>
      <c r="D8292">
        <v>1484.89</v>
      </c>
      <c r="E8292" t="s">
        <v>10</v>
      </c>
      <c r="F8292">
        <v>2015</v>
      </c>
      <c r="G8292" s="4" t="s">
        <v>34</v>
      </c>
      <c r="H8292" t="str">
        <f>VLOOKUP(G8292,States!$A$1:$B$71,2,0)</f>
        <v>Florida</v>
      </c>
      <c r="I8292" t="str">
        <f>VLOOKUP(H8292,Table2[[State]:[Kürzel für Highcharts]],2,0)</f>
        <v>FL</v>
      </c>
    </row>
    <row r="8293" spans="1:9">
      <c r="A8293">
        <v>10</v>
      </c>
      <c r="B8293" s="3">
        <v>42295</v>
      </c>
      <c r="C8293">
        <v>1.51</v>
      </c>
      <c r="D8293">
        <v>901.53</v>
      </c>
      <c r="E8293" t="s">
        <v>10</v>
      </c>
      <c r="F8293">
        <v>2015</v>
      </c>
      <c r="G8293" s="4" t="s">
        <v>34</v>
      </c>
      <c r="H8293" t="str">
        <f>VLOOKUP(G8293,States!$A$1:$B$71,2,0)</f>
        <v>Florida</v>
      </c>
      <c r="I8293" t="str">
        <f>VLOOKUP(H8293,Table2[[State]:[Kürzel für Highcharts]],2,0)</f>
        <v>FL</v>
      </c>
    </row>
    <row r="8294" spans="1:9">
      <c r="A8294">
        <v>11</v>
      </c>
      <c r="B8294" s="3">
        <v>42288</v>
      </c>
      <c r="C8294">
        <v>1.51</v>
      </c>
      <c r="D8294">
        <v>1780.24</v>
      </c>
      <c r="E8294" t="s">
        <v>10</v>
      </c>
      <c r="F8294">
        <v>2015</v>
      </c>
      <c r="G8294" s="4" t="s">
        <v>34</v>
      </c>
      <c r="H8294" t="str">
        <f>VLOOKUP(G8294,States!$A$1:$B$71,2,0)</f>
        <v>Florida</v>
      </c>
      <c r="I8294" t="str">
        <f>VLOOKUP(H8294,Table2[[State]:[Kürzel für Highcharts]],2,0)</f>
        <v>FL</v>
      </c>
    </row>
    <row r="8295" spans="1:9">
      <c r="A8295">
        <v>12</v>
      </c>
      <c r="B8295" s="3">
        <v>42281</v>
      </c>
      <c r="C8295">
        <v>1.5</v>
      </c>
      <c r="D8295">
        <v>1584.01</v>
      </c>
      <c r="E8295" t="s">
        <v>10</v>
      </c>
      <c r="F8295">
        <v>2015</v>
      </c>
      <c r="G8295" s="4" t="s">
        <v>34</v>
      </c>
      <c r="H8295" t="str">
        <f>VLOOKUP(G8295,States!$A$1:$B$71,2,0)</f>
        <v>Florida</v>
      </c>
      <c r="I8295" t="str">
        <f>VLOOKUP(H8295,Table2[[State]:[Kürzel für Highcharts]],2,0)</f>
        <v>FL</v>
      </c>
    </row>
    <row r="8296" spans="1:9">
      <c r="A8296">
        <v>13</v>
      </c>
      <c r="B8296" s="3">
        <v>42274</v>
      </c>
      <c r="C8296">
        <v>1.5</v>
      </c>
      <c r="D8296">
        <v>821.99</v>
      </c>
      <c r="E8296" t="s">
        <v>10</v>
      </c>
      <c r="F8296">
        <v>2015</v>
      </c>
      <c r="G8296" s="4" t="s">
        <v>34</v>
      </c>
      <c r="H8296" t="str">
        <f>VLOOKUP(G8296,States!$A$1:$B$71,2,0)</f>
        <v>Florida</v>
      </c>
      <c r="I8296" t="str">
        <f>VLOOKUP(H8296,Table2[[State]:[Kürzel für Highcharts]],2,0)</f>
        <v>FL</v>
      </c>
    </row>
    <row r="8297" spans="1:9">
      <c r="A8297">
        <v>14</v>
      </c>
      <c r="B8297" s="3">
        <v>42267</v>
      </c>
      <c r="C8297">
        <v>1.47</v>
      </c>
      <c r="D8297">
        <v>1843.74</v>
      </c>
      <c r="E8297" t="s">
        <v>10</v>
      </c>
      <c r="F8297">
        <v>2015</v>
      </c>
      <c r="G8297" s="4" t="s">
        <v>34</v>
      </c>
      <c r="H8297" t="str">
        <f>VLOOKUP(G8297,States!$A$1:$B$71,2,0)</f>
        <v>Florida</v>
      </c>
      <c r="I8297" t="str">
        <f>VLOOKUP(H8297,Table2[[State]:[Kürzel für Highcharts]],2,0)</f>
        <v>FL</v>
      </c>
    </row>
    <row r="8298" spans="1:9">
      <c r="A8298">
        <v>15</v>
      </c>
      <c r="B8298" s="3">
        <v>42260</v>
      </c>
      <c r="C8298">
        <v>1.43</v>
      </c>
      <c r="D8298">
        <v>1005.8</v>
      </c>
      <c r="E8298" t="s">
        <v>10</v>
      </c>
      <c r="F8298">
        <v>2015</v>
      </c>
      <c r="G8298" s="4" t="s">
        <v>34</v>
      </c>
      <c r="H8298" t="str">
        <f>VLOOKUP(G8298,States!$A$1:$B$71,2,0)</f>
        <v>Florida</v>
      </c>
      <c r="I8298" t="str">
        <f>VLOOKUP(H8298,Table2[[State]:[Kürzel für Highcharts]],2,0)</f>
        <v>FL</v>
      </c>
    </row>
    <row r="8299" spans="1:9">
      <c r="A8299">
        <v>16</v>
      </c>
      <c r="B8299" s="3">
        <v>42253</v>
      </c>
      <c r="C8299">
        <v>1.47</v>
      </c>
      <c r="D8299">
        <v>1962.43</v>
      </c>
      <c r="E8299" t="s">
        <v>10</v>
      </c>
      <c r="F8299">
        <v>2015</v>
      </c>
      <c r="G8299" s="4" t="s">
        <v>34</v>
      </c>
      <c r="H8299" t="str">
        <f>VLOOKUP(G8299,States!$A$1:$B$71,2,0)</f>
        <v>Florida</v>
      </c>
      <c r="I8299" t="str">
        <f>VLOOKUP(H8299,Table2[[State]:[Kürzel für Highcharts]],2,0)</f>
        <v>FL</v>
      </c>
    </row>
    <row r="8300" spans="1:9">
      <c r="A8300">
        <v>17</v>
      </c>
      <c r="B8300" s="3">
        <v>42246</v>
      </c>
      <c r="C8300">
        <v>1.47</v>
      </c>
      <c r="D8300">
        <v>1358.02</v>
      </c>
      <c r="E8300" t="s">
        <v>10</v>
      </c>
      <c r="F8300">
        <v>2015</v>
      </c>
      <c r="G8300" s="4" t="s">
        <v>34</v>
      </c>
      <c r="H8300" t="str">
        <f>VLOOKUP(G8300,States!$A$1:$B$71,2,0)</f>
        <v>Florida</v>
      </c>
      <c r="I8300" t="str">
        <f>VLOOKUP(H8300,Table2[[State]:[Kürzel für Highcharts]],2,0)</f>
        <v>FL</v>
      </c>
    </row>
    <row r="8301" spans="1:9">
      <c r="A8301">
        <v>18</v>
      </c>
      <c r="B8301" s="3">
        <v>42239</v>
      </c>
      <c r="C8301">
        <v>1.5</v>
      </c>
      <c r="D8301">
        <v>1059.21</v>
      </c>
      <c r="E8301" t="s">
        <v>10</v>
      </c>
      <c r="F8301">
        <v>2015</v>
      </c>
      <c r="G8301" s="4" t="s">
        <v>34</v>
      </c>
      <c r="H8301" t="str">
        <f>VLOOKUP(G8301,States!$A$1:$B$71,2,0)</f>
        <v>Florida</v>
      </c>
      <c r="I8301" t="str">
        <f>VLOOKUP(H8301,Table2[[State]:[Kürzel für Highcharts]],2,0)</f>
        <v>FL</v>
      </c>
    </row>
    <row r="8302" spans="1:9">
      <c r="A8302">
        <v>19</v>
      </c>
      <c r="B8302" s="3">
        <v>42232</v>
      </c>
      <c r="C8302">
        <v>1.51</v>
      </c>
      <c r="D8302">
        <v>1164.8699999999999</v>
      </c>
      <c r="E8302" t="s">
        <v>10</v>
      </c>
      <c r="F8302">
        <v>2015</v>
      </c>
      <c r="G8302" s="4" t="s">
        <v>34</v>
      </c>
      <c r="H8302" t="str">
        <f>VLOOKUP(G8302,States!$A$1:$B$71,2,0)</f>
        <v>Florida</v>
      </c>
      <c r="I8302" t="str">
        <f>VLOOKUP(H8302,Table2[[State]:[Kürzel für Highcharts]],2,0)</f>
        <v>FL</v>
      </c>
    </row>
    <row r="8303" spans="1:9">
      <c r="A8303">
        <v>20</v>
      </c>
      <c r="B8303" s="3">
        <v>42225</v>
      </c>
      <c r="C8303">
        <v>1.5</v>
      </c>
      <c r="D8303">
        <v>1359.19</v>
      </c>
      <c r="E8303" t="s">
        <v>10</v>
      </c>
      <c r="F8303">
        <v>2015</v>
      </c>
      <c r="G8303" s="4" t="s">
        <v>34</v>
      </c>
      <c r="H8303" t="str">
        <f>VLOOKUP(G8303,States!$A$1:$B$71,2,0)</f>
        <v>Florida</v>
      </c>
      <c r="I8303" t="str">
        <f>VLOOKUP(H8303,Table2[[State]:[Kürzel für Highcharts]],2,0)</f>
        <v>FL</v>
      </c>
    </row>
    <row r="8304" spans="1:9">
      <c r="A8304">
        <v>21</v>
      </c>
      <c r="B8304" s="3">
        <v>42218</v>
      </c>
      <c r="C8304">
        <v>1.51</v>
      </c>
      <c r="D8304">
        <v>1015.04</v>
      </c>
      <c r="E8304" t="s">
        <v>10</v>
      </c>
      <c r="F8304">
        <v>2015</v>
      </c>
      <c r="G8304" s="4" t="s">
        <v>34</v>
      </c>
      <c r="H8304" t="str">
        <f>VLOOKUP(G8304,States!$A$1:$B$71,2,0)</f>
        <v>Florida</v>
      </c>
      <c r="I8304" t="str">
        <f>VLOOKUP(H8304,Table2[[State]:[Kürzel für Highcharts]],2,0)</f>
        <v>FL</v>
      </c>
    </row>
    <row r="8305" spans="1:9">
      <c r="A8305">
        <v>22</v>
      </c>
      <c r="B8305" s="3">
        <v>42211</v>
      </c>
      <c r="C8305">
        <v>1.48</v>
      </c>
      <c r="D8305">
        <v>571.4</v>
      </c>
      <c r="E8305" t="s">
        <v>10</v>
      </c>
      <c r="F8305">
        <v>2015</v>
      </c>
      <c r="G8305" s="4" t="s">
        <v>34</v>
      </c>
      <c r="H8305" t="str">
        <f>VLOOKUP(G8305,States!$A$1:$B$71,2,0)</f>
        <v>Florida</v>
      </c>
      <c r="I8305" t="str">
        <f>VLOOKUP(H8305,Table2[[State]:[Kürzel für Highcharts]],2,0)</f>
        <v>FL</v>
      </c>
    </row>
    <row r="8306" spans="1:9">
      <c r="A8306">
        <v>23</v>
      </c>
      <c r="B8306" s="3">
        <v>42204</v>
      </c>
      <c r="C8306">
        <v>1.45</v>
      </c>
      <c r="D8306">
        <v>792.97</v>
      </c>
      <c r="E8306" t="s">
        <v>10</v>
      </c>
      <c r="F8306">
        <v>2015</v>
      </c>
      <c r="G8306" s="4" t="s">
        <v>34</v>
      </c>
      <c r="H8306" t="str">
        <f>VLOOKUP(G8306,States!$A$1:$B$71,2,0)</f>
        <v>Florida</v>
      </c>
      <c r="I8306" t="str">
        <f>VLOOKUP(H8306,Table2[[State]:[Kürzel für Highcharts]],2,0)</f>
        <v>FL</v>
      </c>
    </row>
    <row r="8307" spans="1:9">
      <c r="A8307">
        <v>24</v>
      </c>
      <c r="B8307" s="3">
        <v>42197</v>
      </c>
      <c r="C8307">
        <v>1.56</v>
      </c>
      <c r="D8307">
        <v>1751.57</v>
      </c>
      <c r="E8307" t="s">
        <v>10</v>
      </c>
      <c r="F8307">
        <v>2015</v>
      </c>
      <c r="G8307" s="4" t="s">
        <v>34</v>
      </c>
      <c r="H8307" t="str">
        <f>VLOOKUP(G8307,States!$A$1:$B$71,2,0)</f>
        <v>Florida</v>
      </c>
      <c r="I8307" t="str">
        <f>VLOOKUP(H8307,Table2[[State]:[Kürzel für Highcharts]],2,0)</f>
        <v>FL</v>
      </c>
    </row>
    <row r="8308" spans="1:9">
      <c r="A8308">
        <v>25</v>
      </c>
      <c r="B8308" s="3">
        <v>42190</v>
      </c>
      <c r="C8308">
        <v>1.88</v>
      </c>
      <c r="D8308">
        <v>1766.19</v>
      </c>
      <c r="E8308" t="s">
        <v>10</v>
      </c>
      <c r="F8308">
        <v>2015</v>
      </c>
      <c r="G8308" s="4" t="s">
        <v>34</v>
      </c>
      <c r="H8308" t="str">
        <f>VLOOKUP(G8308,States!$A$1:$B$71,2,0)</f>
        <v>Florida</v>
      </c>
      <c r="I8308" t="str">
        <f>VLOOKUP(H8308,Table2[[State]:[Kürzel für Highcharts]],2,0)</f>
        <v>FL</v>
      </c>
    </row>
    <row r="8309" spans="1:9">
      <c r="A8309">
        <v>26</v>
      </c>
      <c r="B8309" s="3">
        <v>42183</v>
      </c>
      <c r="C8309">
        <v>1.86</v>
      </c>
      <c r="D8309">
        <v>1627.96</v>
      </c>
      <c r="E8309" t="s">
        <v>10</v>
      </c>
      <c r="F8309">
        <v>2015</v>
      </c>
      <c r="G8309" s="4" t="s">
        <v>34</v>
      </c>
      <c r="H8309" t="str">
        <f>VLOOKUP(G8309,States!$A$1:$B$71,2,0)</f>
        <v>Florida</v>
      </c>
      <c r="I8309" t="str">
        <f>VLOOKUP(H8309,Table2[[State]:[Kürzel für Highcharts]],2,0)</f>
        <v>FL</v>
      </c>
    </row>
    <row r="8310" spans="1:9">
      <c r="A8310">
        <v>27</v>
      </c>
      <c r="B8310" s="3">
        <v>42176</v>
      </c>
      <c r="C8310">
        <v>1.92</v>
      </c>
      <c r="D8310">
        <v>1415.1</v>
      </c>
      <c r="E8310" t="s">
        <v>10</v>
      </c>
      <c r="F8310">
        <v>2015</v>
      </c>
      <c r="G8310" s="4" t="s">
        <v>34</v>
      </c>
      <c r="H8310" t="str">
        <f>VLOOKUP(G8310,States!$A$1:$B$71,2,0)</f>
        <v>Florida</v>
      </c>
      <c r="I8310" t="str">
        <f>VLOOKUP(H8310,Table2[[State]:[Kürzel für Highcharts]],2,0)</f>
        <v>FL</v>
      </c>
    </row>
    <row r="8311" spans="1:9">
      <c r="A8311">
        <v>28</v>
      </c>
      <c r="B8311" s="3">
        <v>42169</v>
      </c>
      <c r="C8311">
        <v>1.81</v>
      </c>
      <c r="D8311">
        <v>2017.29</v>
      </c>
      <c r="E8311" t="s">
        <v>10</v>
      </c>
      <c r="F8311">
        <v>2015</v>
      </c>
      <c r="G8311" s="4" t="s">
        <v>34</v>
      </c>
      <c r="H8311" t="str">
        <f>VLOOKUP(G8311,States!$A$1:$B$71,2,0)</f>
        <v>Florida</v>
      </c>
      <c r="I8311" t="str">
        <f>VLOOKUP(H8311,Table2[[State]:[Kürzel für Highcharts]],2,0)</f>
        <v>FL</v>
      </c>
    </row>
    <row r="8312" spans="1:9">
      <c r="A8312">
        <v>29</v>
      </c>
      <c r="B8312" s="3">
        <v>42162</v>
      </c>
      <c r="C8312">
        <v>1.75</v>
      </c>
      <c r="D8312">
        <v>2094.36</v>
      </c>
      <c r="E8312" t="s">
        <v>10</v>
      </c>
      <c r="F8312">
        <v>2015</v>
      </c>
      <c r="G8312" s="4" t="s">
        <v>34</v>
      </c>
      <c r="H8312" t="str">
        <f>VLOOKUP(G8312,States!$A$1:$B$71,2,0)</f>
        <v>Florida</v>
      </c>
      <c r="I8312" t="str">
        <f>VLOOKUP(H8312,Table2[[State]:[Kürzel für Highcharts]],2,0)</f>
        <v>FL</v>
      </c>
    </row>
    <row r="8313" spans="1:9">
      <c r="A8313">
        <v>30</v>
      </c>
      <c r="B8313" s="3">
        <v>42155</v>
      </c>
      <c r="C8313">
        <v>1.72</v>
      </c>
      <c r="D8313">
        <v>2578.5300000000002</v>
      </c>
      <c r="E8313" t="s">
        <v>10</v>
      </c>
      <c r="F8313">
        <v>2015</v>
      </c>
      <c r="G8313" s="4" t="s">
        <v>34</v>
      </c>
      <c r="H8313" t="str">
        <f>VLOOKUP(G8313,States!$A$1:$B$71,2,0)</f>
        <v>Florida</v>
      </c>
      <c r="I8313" t="str">
        <f>VLOOKUP(H8313,Table2[[State]:[Kürzel für Highcharts]],2,0)</f>
        <v>FL</v>
      </c>
    </row>
    <row r="8314" spans="1:9">
      <c r="A8314">
        <v>31</v>
      </c>
      <c r="B8314" s="3">
        <v>42148</v>
      </c>
      <c r="C8314">
        <v>1.77</v>
      </c>
      <c r="D8314">
        <v>1811.7</v>
      </c>
      <c r="E8314" t="s">
        <v>10</v>
      </c>
      <c r="F8314">
        <v>2015</v>
      </c>
      <c r="G8314" s="4" t="s">
        <v>34</v>
      </c>
      <c r="H8314" t="str">
        <f>VLOOKUP(G8314,States!$A$1:$B$71,2,0)</f>
        <v>Florida</v>
      </c>
      <c r="I8314" t="str">
        <f>VLOOKUP(H8314,Table2[[State]:[Kürzel für Highcharts]],2,0)</f>
        <v>FL</v>
      </c>
    </row>
    <row r="8315" spans="1:9">
      <c r="A8315">
        <v>32</v>
      </c>
      <c r="B8315" s="3">
        <v>42141</v>
      </c>
      <c r="C8315">
        <v>1.79</v>
      </c>
      <c r="D8315">
        <v>2141.08</v>
      </c>
      <c r="E8315" t="s">
        <v>10</v>
      </c>
      <c r="F8315">
        <v>2015</v>
      </c>
      <c r="G8315" s="4" t="s">
        <v>34</v>
      </c>
      <c r="H8315" t="str">
        <f>VLOOKUP(G8315,States!$A$1:$B$71,2,0)</f>
        <v>Florida</v>
      </c>
      <c r="I8315" t="str">
        <f>VLOOKUP(H8315,Table2[[State]:[Kürzel für Highcharts]],2,0)</f>
        <v>FL</v>
      </c>
    </row>
    <row r="8316" spans="1:9">
      <c r="A8316">
        <v>33</v>
      </c>
      <c r="B8316" s="3">
        <v>42134</v>
      </c>
      <c r="C8316">
        <v>1.77</v>
      </c>
      <c r="D8316">
        <v>2184.0500000000002</v>
      </c>
      <c r="E8316" t="s">
        <v>10</v>
      </c>
      <c r="F8316">
        <v>2015</v>
      </c>
      <c r="G8316" s="4" t="s">
        <v>34</v>
      </c>
      <c r="H8316" t="str">
        <f>VLOOKUP(G8316,States!$A$1:$B$71,2,0)</f>
        <v>Florida</v>
      </c>
      <c r="I8316" t="str">
        <f>VLOOKUP(H8316,Table2[[State]:[Kürzel für Highcharts]],2,0)</f>
        <v>FL</v>
      </c>
    </row>
    <row r="8317" spans="1:9">
      <c r="A8317">
        <v>34</v>
      </c>
      <c r="B8317" s="3">
        <v>42127</v>
      </c>
      <c r="C8317">
        <v>1.35</v>
      </c>
      <c r="D8317">
        <v>4770.93</v>
      </c>
      <c r="E8317" t="s">
        <v>10</v>
      </c>
      <c r="F8317">
        <v>2015</v>
      </c>
      <c r="G8317" s="4" t="s">
        <v>34</v>
      </c>
      <c r="H8317" t="str">
        <f>VLOOKUP(G8317,States!$A$1:$B$71,2,0)</f>
        <v>Florida</v>
      </c>
      <c r="I8317" t="str">
        <f>VLOOKUP(H8317,Table2[[State]:[Kürzel für Highcharts]],2,0)</f>
        <v>FL</v>
      </c>
    </row>
    <row r="8318" spans="1:9">
      <c r="A8318">
        <v>35</v>
      </c>
      <c r="B8318" s="3">
        <v>42120</v>
      </c>
      <c r="C8318">
        <v>1.25</v>
      </c>
      <c r="D8318">
        <v>6631.49</v>
      </c>
      <c r="E8318" t="s">
        <v>10</v>
      </c>
      <c r="F8318">
        <v>2015</v>
      </c>
      <c r="G8318" s="4" t="s">
        <v>34</v>
      </c>
      <c r="H8318" t="str">
        <f>VLOOKUP(G8318,States!$A$1:$B$71,2,0)</f>
        <v>Florida</v>
      </c>
      <c r="I8318" t="str">
        <f>VLOOKUP(H8318,Table2[[State]:[Kürzel für Highcharts]],2,0)</f>
        <v>FL</v>
      </c>
    </row>
    <row r="8319" spans="1:9">
      <c r="A8319">
        <v>36</v>
      </c>
      <c r="B8319" s="3">
        <v>42113</v>
      </c>
      <c r="C8319">
        <v>1.61</v>
      </c>
      <c r="D8319">
        <v>2879.62</v>
      </c>
      <c r="E8319" t="s">
        <v>10</v>
      </c>
      <c r="F8319">
        <v>2015</v>
      </c>
      <c r="G8319" s="4" t="s">
        <v>34</v>
      </c>
      <c r="H8319" t="str">
        <f>VLOOKUP(G8319,States!$A$1:$B$71,2,0)</f>
        <v>Florida</v>
      </c>
      <c r="I8319" t="str">
        <f>VLOOKUP(H8319,Table2[[State]:[Kürzel für Highcharts]],2,0)</f>
        <v>FL</v>
      </c>
    </row>
    <row r="8320" spans="1:9">
      <c r="A8320">
        <v>37</v>
      </c>
      <c r="B8320" s="3">
        <v>42106</v>
      </c>
      <c r="C8320">
        <v>1.81</v>
      </c>
      <c r="D8320">
        <v>1877.52</v>
      </c>
      <c r="E8320" t="s">
        <v>10</v>
      </c>
      <c r="F8320">
        <v>2015</v>
      </c>
      <c r="G8320" s="4" t="s">
        <v>34</v>
      </c>
      <c r="H8320" t="str">
        <f>VLOOKUP(G8320,States!$A$1:$B$71,2,0)</f>
        <v>Florida</v>
      </c>
      <c r="I8320" t="str">
        <f>VLOOKUP(H8320,Table2[[State]:[Kürzel für Highcharts]],2,0)</f>
        <v>FL</v>
      </c>
    </row>
    <row r="8321" spans="1:9">
      <c r="A8321">
        <v>38</v>
      </c>
      <c r="B8321" s="3">
        <v>42099</v>
      </c>
      <c r="C8321">
        <v>1.86</v>
      </c>
      <c r="D8321">
        <v>1702</v>
      </c>
      <c r="E8321" t="s">
        <v>10</v>
      </c>
      <c r="F8321">
        <v>2015</v>
      </c>
      <c r="G8321" s="4" t="s">
        <v>34</v>
      </c>
      <c r="H8321" t="str">
        <f>VLOOKUP(G8321,States!$A$1:$B$71,2,0)</f>
        <v>Florida</v>
      </c>
      <c r="I8321" t="str">
        <f>VLOOKUP(H8321,Table2[[State]:[Kürzel für Highcharts]],2,0)</f>
        <v>FL</v>
      </c>
    </row>
    <row r="8322" spans="1:9">
      <c r="A8322">
        <v>39</v>
      </c>
      <c r="B8322" s="3">
        <v>42092</v>
      </c>
      <c r="C8322">
        <v>1.83</v>
      </c>
      <c r="D8322">
        <v>2723.62</v>
      </c>
      <c r="E8322" t="s">
        <v>10</v>
      </c>
      <c r="F8322">
        <v>2015</v>
      </c>
      <c r="G8322" s="4" t="s">
        <v>34</v>
      </c>
      <c r="H8322" t="str">
        <f>VLOOKUP(G8322,States!$A$1:$B$71,2,0)</f>
        <v>Florida</v>
      </c>
      <c r="I8322" t="str">
        <f>VLOOKUP(H8322,Table2[[State]:[Kürzel für Highcharts]],2,0)</f>
        <v>FL</v>
      </c>
    </row>
    <row r="8323" spans="1:9">
      <c r="A8323">
        <v>40</v>
      </c>
      <c r="B8323" s="3">
        <v>42085</v>
      </c>
      <c r="C8323">
        <v>1.82</v>
      </c>
      <c r="D8323">
        <v>1755.09</v>
      </c>
      <c r="E8323" t="s">
        <v>10</v>
      </c>
      <c r="F8323">
        <v>2015</v>
      </c>
      <c r="G8323" s="4" t="s">
        <v>34</v>
      </c>
      <c r="H8323" t="str">
        <f>VLOOKUP(G8323,States!$A$1:$B$71,2,0)</f>
        <v>Florida</v>
      </c>
      <c r="I8323" t="str">
        <f>VLOOKUP(H8323,Table2[[State]:[Kürzel für Highcharts]],2,0)</f>
        <v>FL</v>
      </c>
    </row>
    <row r="8324" spans="1:9">
      <c r="A8324">
        <v>41</v>
      </c>
      <c r="B8324" s="3">
        <v>42078</v>
      </c>
      <c r="C8324">
        <v>1.73</v>
      </c>
      <c r="D8324">
        <v>2478</v>
      </c>
      <c r="E8324" t="s">
        <v>10</v>
      </c>
      <c r="F8324">
        <v>2015</v>
      </c>
      <c r="G8324" s="4" t="s">
        <v>34</v>
      </c>
      <c r="H8324" t="str">
        <f>VLOOKUP(G8324,States!$A$1:$B$71,2,0)</f>
        <v>Florida</v>
      </c>
      <c r="I8324" t="str">
        <f>VLOOKUP(H8324,Table2[[State]:[Kürzel für Highcharts]],2,0)</f>
        <v>FL</v>
      </c>
    </row>
    <row r="8325" spans="1:9">
      <c r="A8325">
        <v>42</v>
      </c>
      <c r="B8325" s="3">
        <v>42071</v>
      </c>
      <c r="C8325">
        <v>1.69</v>
      </c>
      <c r="D8325">
        <v>2708.59</v>
      </c>
      <c r="E8325" t="s">
        <v>10</v>
      </c>
      <c r="F8325">
        <v>2015</v>
      </c>
      <c r="G8325" s="4" t="s">
        <v>34</v>
      </c>
      <c r="H8325" t="str">
        <f>VLOOKUP(G8325,States!$A$1:$B$71,2,0)</f>
        <v>Florida</v>
      </c>
      <c r="I8325" t="str">
        <f>VLOOKUP(H8325,Table2[[State]:[Kürzel für Highcharts]],2,0)</f>
        <v>FL</v>
      </c>
    </row>
    <row r="8326" spans="1:9">
      <c r="A8326">
        <v>43</v>
      </c>
      <c r="B8326" s="3">
        <v>42064</v>
      </c>
      <c r="C8326">
        <v>1.75</v>
      </c>
      <c r="D8326">
        <v>2035.58</v>
      </c>
      <c r="E8326" t="s">
        <v>10</v>
      </c>
      <c r="F8326">
        <v>2015</v>
      </c>
      <c r="G8326" s="4" t="s">
        <v>34</v>
      </c>
      <c r="H8326" t="str">
        <f>VLOOKUP(G8326,States!$A$1:$B$71,2,0)</f>
        <v>Florida</v>
      </c>
      <c r="I8326" t="str">
        <f>VLOOKUP(H8326,Table2[[State]:[Kürzel für Highcharts]],2,0)</f>
        <v>FL</v>
      </c>
    </row>
    <row r="8327" spans="1:9">
      <c r="A8327">
        <v>44</v>
      </c>
      <c r="B8327" s="3">
        <v>42057</v>
      </c>
      <c r="C8327">
        <v>1.92</v>
      </c>
      <c r="D8327">
        <v>1386.85</v>
      </c>
      <c r="E8327" t="s">
        <v>10</v>
      </c>
      <c r="F8327">
        <v>2015</v>
      </c>
      <c r="G8327" s="4" t="s">
        <v>34</v>
      </c>
      <c r="H8327" t="str">
        <f>VLOOKUP(G8327,States!$A$1:$B$71,2,0)</f>
        <v>Florida</v>
      </c>
      <c r="I8327" t="str">
        <f>VLOOKUP(H8327,Table2[[State]:[Kürzel für Highcharts]],2,0)</f>
        <v>FL</v>
      </c>
    </row>
    <row r="8328" spans="1:9">
      <c r="A8328">
        <v>45</v>
      </c>
      <c r="B8328" s="3">
        <v>42050</v>
      </c>
      <c r="C8328">
        <v>1.75</v>
      </c>
      <c r="D8328">
        <v>1791.51</v>
      </c>
      <c r="E8328" t="s">
        <v>10</v>
      </c>
      <c r="F8328">
        <v>2015</v>
      </c>
      <c r="G8328" s="4" t="s">
        <v>34</v>
      </c>
      <c r="H8328" t="str">
        <f>VLOOKUP(G8328,States!$A$1:$B$71,2,0)</f>
        <v>Florida</v>
      </c>
      <c r="I8328" t="str">
        <f>VLOOKUP(H8328,Table2[[State]:[Kürzel für Highcharts]],2,0)</f>
        <v>FL</v>
      </c>
    </row>
    <row r="8329" spans="1:9">
      <c r="A8329">
        <v>46</v>
      </c>
      <c r="B8329" s="3">
        <v>42043</v>
      </c>
      <c r="C8329">
        <v>1.72</v>
      </c>
      <c r="D8329">
        <v>2118.66</v>
      </c>
      <c r="E8329" t="s">
        <v>10</v>
      </c>
      <c r="F8329">
        <v>2015</v>
      </c>
      <c r="G8329" s="4" t="s">
        <v>34</v>
      </c>
      <c r="H8329" t="str">
        <f>VLOOKUP(G8329,States!$A$1:$B$71,2,0)</f>
        <v>Florida</v>
      </c>
      <c r="I8329" t="str">
        <f>VLOOKUP(H8329,Table2[[State]:[Kürzel für Highcharts]],2,0)</f>
        <v>FL</v>
      </c>
    </row>
    <row r="8330" spans="1:9">
      <c r="A8330">
        <v>47</v>
      </c>
      <c r="B8330" s="3">
        <v>42036</v>
      </c>
      <c r="C8330">
        <v>1.73</v>
      </c>
      <c r="D8330">
        <v>1767.3</v>
      </c>
      <c r="E8330" t="s">
        <v>10</v>
      </c>
      <c r="F8330">
        <v>2015</v>
      </c>
      <c r="G8330" s="4" t="s">
        <v>34</v>
      </c>
      <c r="H8330" t="str">
        <f>VLOOKUP(G8330,States!$A$1:$B$71,2,0)</f>
        <v>Florida</v>
      </c>
      <c r="I8330" t="str">
        <f>VLOOKUP(H8330,Table2[[State]:[Kürzel für Highcharts]],2,0)</f>
        <v>FL</v>
      </c>
    </row>
    <row r="8331" spans="1:9">
      <c r="A8331">
        <v>48</v>
      </c>
      <c r="B8331" s="3">
        <v>42029</v>
      </c>
      <c r="C8331">
        <v>1.84</v>
      </c>
      <c r="D8331">
        <v>1648.84</v>
      </c>
      <c r="E8331" t="s">
        <v>10</v>
      </c>
      <c r="F8331">
        <v>2015</v>
      </c>
      <c r="G8331" s="4" t="s">
        <v>34</v>
      </c>
      <c r="H8331" t="str">
        <f>VLOOKUP(G8331,States!$A$1:$B$71,2,0)</f>
        <v>Florida</v>
      </c>
      <c r="I8331" t="str">
        <f>VLOOKUP(H8331,Table2[[State]:[Kürzel für Highcharts]],2,0)</f>
        <v>FL</v>
      </c>
    </row>
    <row r="8332" spans="1:9">
      <c r="A8332">
        <v>49</v>
      </c>
      <c r="B8332" s="3">
        <v>42022</v>
      </c>
      <c r="C8332">
        <v>1.87</v>
      </c>
      <c r="D8332">
        <v>1459.37</v>
      </c>
      <c r="E8332" t="s">
        <v>10</v>
      </c>
      <c r="F8332">
        <v>2015</v>
      </c>
      <c r="G8332" s="4" t="s">
        <v>34</v>
      </c>
      <c r="H8332" t="str">
        <f>VLOOKUP(G8332,States!$A$1:$B$71,2,0)</f>
        <v>Florida</v>
      </c>
      <c r="I8332" t="str">
        <f>VLOOKUP(H8332,Table2[[State]:[Kürzel für Highcharts]],2,0)</f>
        <v>FL</v>
      </c>
    </row>
    <row r="8333" spans="1:9">
      <c r="A8333">
        <v>50</v>
      </c>
      <c r="B8333" s="3">
        <v>42015</v>
      </c>
      <c r="C8333">
        <v>1.85</v>
      </c>
      <c r="D8333">
        <v>1614.56</v>
      </c>
      <c r="E8333" t="s">
        <v>10</v>
      </c>
      <c r="F8333">
        <v>2015</v>
      </c>
      <c r="G8333" s="4" t="s">
        <v>34</v>
      </c>
      <c r="H8333" t="str">
        <f>VLOOKUP(G8333,States!$A$1:$B$71,2,0)</f>
        <v>Florida</v>
      </c>
      <c r="I8333" t="str">
        <f>VLOOKUP(H8333,Table2[[State]:[Kürzel für Highcharts]],2,0)</f>
        <v>FL</v>
      </c>
    </row>
    <row r="8334" spans="1:9">
      <c r="A8334">
        <v>51</v>
      </c>
      <c r="B8334" s="3">
        <v>42008</v>
      </c>
      <c r="C8334">
        <v>1.82</v>
      </c>
      <c r="D8334">
        <v>2288.44</v>
      </c>
      <c r="E8334" t="s">
        <v>10</v>
      </c>
      <c r="F8334">
        <v>2015</v>
      </c>
      <c r="G8334" s="4" t="s">
        <v>34</v>
      </c>
      <c r="H8334" t="str">
        <f>VLOOKUP(G8334,States!$A$1:$B$71,2,0)</f>
        <v>Florida</v>
      </c>
      <c r="I8334" t="str">
        <f>VLOOKUP(H8334,Table2[[State]:[Kürzel für Highcharts]],2,0)</f>
        <v>FL</v>
      </c>
    </row>
    <row r="8335" spans="1:9">
      <c r="A8335">
        <v>0</v>
      </c>
      <c r="B8335" s="3">
        <v>42729</v>
      </c>
      <c r="C8335">
        <v>1.17</v>
      </c>
      <c r="D8335">
        <v>3329.28</v>
      </c>
      <c r="E8335" t="s">
        <v>10</v>
      </c>
      <c r="F8335">
        <v>2016</v>
      </c>
      <c r="G8335" s="4" t="s">
        <v>34</v>
      </c>
      <c r="H8335" t="str">
        <f>VLOOKUP(G8335,States!$A$1:$B$71,2,0)</f>
        <v>Florida</v>
      </c>
      <c r="I8335" t="str">
        <f>VLOOKUP(H8335,Table2[[State]:[Kürzel für Highcharts]],2,0)</f>
        <v>FL</v>
      </c>
    </row>
    <row r="8336" spans="1:9">
      <c r="A8336">
        <v>1</v>
      </c>
      <c r="B8336" s="3">
        <v>42722</v>
      </c>
      <c r="C8336">
        <v>1.17</v>
      </c>
      <c r="D8336">
        <v>4166.5600000000004</v>
      </c>
      <c r="E8336" t="s">
        <v>10</v>
      </c>
      <c r="F8336">
        <v>2016</v>
      </c>
      <c r="G8336" s="4" t="s">
        <v>34</v>
      </c>
      <c r="H8336" t="str">
        <f>VLOOKUP(G8336,States!$A$1:$B$71,2,0)</f>
        <v>Florida</v>
      </c>
      <c r="I8336" t="str">
        <f>VLOOKUP(H8336,Table2[[State]:[Kürzel für Highcharts]],2,0)</f>
        <v>FL</v>
      </c>
    </row>
    <row r="8337" spans="1:9">
      <c r="A8337">
        <v>2</v>
      </c>
      <c r="B8337" s="3">
        <v>42715</v>
      </c>
      <c r="C8337">
        <v>1.37</v>
      </c>
      <c r="D8337">
        <v>3471.8</v>
      </c>
      <c r="E8337" t="s">
        <v>10</v>
      </c>
      <c r="F8337">
        <v>2016</v>
      </c>
      <c r="G8337" s="4" t="s">
        <v>34</v>
      </c>
      <c r="H8337" t="str">
        <f>VLOOKUP(G8337,States!$A$1:$B$71,2,0)</f>
        <v>Florida</v>
      </c>
      <c r="I8337" t="str">
        <f>VLOOKUP(H8337,Table2[[State]:[Kürzel für Highcharts]],2,0)</f>
        <v>FL</v>
      </c>
    </row>
    <row r="8338" spans="1:9">
      <c r="A8338">
        <v>3</v>
      </c>
      <c r="B8338" s="3">
        <v>42708</v>
      </c>
      <c r="C8338">
        <v>1.52</v>
      </c>
      <c r="D8338">
        <v>4028.26</v>
      </c>
      <c r="E8338" t="s">
        <v>10</v>
      </c>
      <c r="F8338">
        <v>2016</v>
      </c>
      <c r="G8338" s="4" t="s">
        <v>34</v>
      </c>
      <c r="H8338" t="str">
        <f>VLOOKUP(G8338,States!$A$1:$B$71,2,0)</f>
        <v>Florida</v>
      </c>
      <c r="I8338" t="str">
        <f>VLOOKUP(H8338,Table2[[State]:[Kürzel für Highcharts]],2,0)</f>
        <v>FL</v>
      </c>
    </row>
    <row r="8339" spans="1:9">
      <c r="A8339">
        <v>4</v>
      </c>
      <c r="B8339" s="3">
        <v>42701</v>
      </c>
      <c r="C8339">
        <v>1.6</v>
      </c>
      <c r="D8339">
        <v>2084.9499999999998</v>
      </c>
      <c r="E8339" t="s">
        <v>10</v>
      </c>
      <c r="F8339">
        <v>2016</v>
      </c>
      <c r="G8339" s="4" t="s">
        <v>34</v>
      </c>
      <c r="H8339" t="str">
        <f>VLOOKUP(G8339,States!$A$1:$B$71,2,0)</f>
        <v>Florida</v>
      </c>
      <c r="I8339" t="str">
        <f>VLOOKUP(H8339,Table2[[State]:[Kürzel für Highcharts]],2,0)</f>
        <v>FL</v>
      </c>
    </row>
    <row r="8340" spans="1:9">
      <c r="A8340">
        <v>5</v>
      </c>
      <c r="B8340" s="3">
        <v>42694</v>
      </c>
      <c r="C8340">
        <v>1.6</v>
      </c>
      <c r="D8340">
        <v>2157.46</v>
      </c>
      <c r="E8340" t="s">
        <v>10</v>
      </c>
      <c r="F8340">
        <v>2016</v>
      </c>
      <c r="G8340" s="4" t="s">
        <v>34</v>
      </c>
      <c r="H8340" t="str">
        <f>VLOOKUP(G8340,States!$A$1:$B$71,2,0)</f>
        <v>Florida</v>
      </c>
      <c r="I8340" t="str">
        <f>VLOOKUP(H8340,Table2[[State]:[Kürzel für Highcharts]],2,0)</f>
        <v>FL</v>
      </c>
    </row>
    <row r="8341" spans="1:9">
      <c r="A8341">
        <v>6</v>
      </c>
      <c r="B8341" s="3">
        <v>42687</v>
      </c>
      <c r="C8341">
        <v>1.55</v>
      </c>
      <c r="D8341">
        <v>3847.1</v>
      </c>
      <c r="E8341" t="s">
        <v>10</v>
      </c>
      <c r="F8341">
        <v>2016</v>
      </c>
      <c r="G8341" s="4" t="s">
        <v>34</v>
      </c>
      <c r="H8341" t="str">
        <f>VLOOKUP(G8341,States!$A$1:$B$71,2,0)</f>
        <v>Florida</v>
      </c>
      <c r="I8341" t="str">
        <f>VLOOKUP(H8341,Table2[[State]:[Kürzel für Highcharts]],2,0)</f>
        <v>FL</v>
      </c>
    </row>
    <row r="8342" spans="1:9">
      <c r="A8342">
        <v>7</v>
      </c>
      <c r="B8342" s="3">
        <v>42680</v>
      </c>
      <c r="C8342">
        <v>1.64</v>
      </c>
      <c r="D8342">
        <v>3297.5</v>
      </c>
      <c r="E8342" t="s">
        <v>10</v>
      </c>
      <c r="F8342">
        <v>2016</v>
      </c>
      <c r="G8342" s="4" t="s">
        <v>34</v>
      </c>
      <c r="H8342" t="str">
        <f>VLOOKUP(G8342,States!$A$1:$B$71,2,0)</f>
        <v>Florida</v>
      </c>
      <c r="I8342" t="str">
        <f>VLOOKUP(H8342,Table2[[State]:[Kürzel für Highcharts]],2,0)</f>
        <v>FL</v>
      </c>
    </row>
    <row r="8343" spans="1:9">
      <c r="A8343">
        <v>8</v>
      </c>
      <c r="B8343" s="3">
        <v>42673</v>
      </c>
      <c r="C8343">
        <v>1.58</v>
      </c>
      <c r="D8343">
        <v>385.55</v>
      </c>
      <c r="E8343" t="s">
        <v>10</v>
      </c>
      <c r="F8343">
        <v>2016</v>
      </c>
      <c r="G8343" s="4" t="s">
        <v>34</v>
      </c>
      <c r="H8343" t="str">
        <f>VLOOKUP(G8343,States!$A$1:$B$71,2,0)</f>
        <v>Florida</v>
      </c>
      <c r="I8343" t="str">
        <f>VLOOKUP(H8343,Table2[[State]:[Kürzel für Highcharts]],2,0)</f>
        <v>FL</v>
      </c>
    </row>
    <row r="8344" spans="1:9">
      <c r="A8344">
        <v>9</v>
      </c>
      <c r="B8344" s="3">
        <v>42666</v>
      </c>
      <c r="C8344">
        <v>1.58</v>
      </c>
      <c r="D8344">
        <v>542.85</v>
      </c>
      <c r="E8344" t="s">
        <v>10</v>
      </c>
      <c r="F8344">
        <v>2016</v>
      </c>
      <c r="G8344" s="4" t="s">
        <v>34</v>
      </c>
      <c r="H8344" t="str">
        <f>VLOOKUP(G8344,States!$A$1:$B$71,2,0)</f>
        <v>Florida</v>
      </c>
      <c r="I8344" t="str">
        <f>VLOOKUP(H8344,Table2[[State]:[Kürzel für Highcharts]],2,0)</f>
        <v>FL</v>
      </c>
    </row>
    <row r="8345" spans="1:9">
      <c r="A8345">
        <v>10</v>
      </c>
      <c r="B8345" s="3">
        <v>42659</v>
      </c>
      <c r="C8345">
        <v>1.52</v>
      </c>
      <c r="D8345">
        <v>991.33</v>
      </c>
      <c r="E8345" t="s">
        <v>10</v>
      </c>
      <c r="F8345">
        <v>2016</v>
      </c>
      <c r="G8345" s="4" t="s">
        <v>34</v>
      </c>
      <c r="H8345" t="str">
        <f>VLOOKUP(G8345,States!$A$1:$B$71,2,0)</f>
        <v>Florida</v>
      </c>
      <c r="I8345" t="str">
        <f>VLOOKUP(H8345,Table2[[State]:[Kürzel für Highcharts]],2,0)</f>
        <v>FL</v>
      </c>
    </row>
    <row r="8346" spans="1:9">
      <c r="A8346">
        <v>11</v>
      </c>
      <c r="B8346" s="3">
        <v>42652</v>
      </c>
      <c r="C8346">
        <v>1.45</v>
      </c>
      <c r="D8346">
        <v>1613.43</v>
      </c>
      <c r="E8346" t="s">
        <v>10</v>
      </c>
      <c r="F8346">
        <v>2016</v>
      </c>
      <c r="G8346" s="4" t="s">
        <v>34</v>
      </c>
      <c r="H8346" t="str">
        <f>VLOOKUP(G8346,States!$A$1:$B$71,2,0)</f>
        <v>Florida</v>
      </c>
      <c r="I8346" t="str">
        <f>VLOOKUP(H8346,Table2[[State]:[Kürzel für Highcharts]],2,0)</f>
        <v>FL</v>
      </c>
    </row>
    <row r="8347" spans="1:9">
      <c r="A8347">
        <v>12</v>
      </c>
      <c r="B8347" s="3">
        <v>42645</v>
      </c>
      <c r="C8347">
        <v>1.49</v>
      </c>
      <c r="D8347">
        <v>472.82</v>
      </c>
      <c r="E8347" t="s">
        <v>10</v>
      </c>
      <c r="F8347">
        <v>2016</v>
      </c>
      <c r="G8347" s="4" t="s">
        <v>34</v>
      </c>
      <c r="H8347" t="str">
        <f>VLOOKUP(G8347,States!$A$1:$B$71,2,0)</f>
        <v>Florida</v>
      </c>
      <c r="I8347" t="str">
        <f>VLOOKUP(H8347,Table2[[State]:[Kürzel für Highcharts]],2,0)</f>
        <v>FL</v>
      </c>
    </row>
    <row r="8348" spans="1:9">
      <c r="A8348">
        <v>13</v>
      </c>
      <c r="B8348" s="3">
        <v>42638</v>
      </c>
      <c r="C8348">
        <v>1.43</v>
      </c>
      <c r="D8348">
        <v>1041.31</v>
      </c>
      <c r="E8348" t="s">
        <v>10</v>
      </c>
      <c r="F8348">
        <v>2016</v>
      </c>
      <c r="G8348" s="4" t="s">
        <v>34</v>
      </c>
      <c r="H8348" t="str">
        <f>VLOOKUP(G8348,States!$A$1:$B$71,2,0)</f>
        <v>Florida</v>
      </c>
      <c r="I8348" t="str">
        <f>VLOOKUP(H8348,Table2[[State]:[Kürzel für Highcharts]],2,0)</f>
        <v>FL</v>
      </c>
    </row>
    <row r="8349" spans="1:9">
      <c r="A8349">
        <v>14</v>
      </c>
      <c r="B8349" s="3">
        <v>42631</v>
      </c>
      <c r="C8349">
        <v>1.36</v>
      </c>
      <c r="D8349">
        <v>3632.29</v>
      </c>
      <c r="E8349" t="s">
        <v>10</v>
      </c>
      <c r="F8349">
        <v>2016</v>
      </c>
      <c r="G8349" s="4" t="s">
        <v>34</v>
      </c>
      <c r="H8349" t="str">
        <f>VLOOKUP(G8349,States!$A$1:$B$71,2,0)</f>
        <v>Florida</v>
      </c>
      <c r="I8349" t="str">
        <f>VLOOKUP(H8349,Table2[[State]:[Kürzel für Highcharts]],2,0)</f>
        <v>FL</v>
      </c>
    </row>
    <row r="8350" spans="1:9">
      <c r="A8350">
        <v>15</v>
      </c>
      <c r="B8350" s="3">
        <v>42624</v>
      </c>
      <c r="C8350">
        <v>1.36</v>
      </c>
      <c r="D8350">
        <v>3994.86</v>
      </c>
      <c r="E8350" t="s">
        <v>10</v>
      </c>
      <c r="F8350">
        <v>2016</v>
      </c>
      <c r="G8350" s="4" t="s">
        <v>34</v>
      </c>
      <c r="H8350" t="str">
        <f>VLOOKUP(G8350,States!$A$1:$B$71,2,0)</f>
        <v>Florida</v>
      </c>
      <c r="I8350" t="str">
        <f>VLOOKUP(H8350,Table2[[State]:[Kürzel für Highcharts]],2,0)</f>
        <v>FL</v>
      </c>
    </row>
    <row r="8351" spans="1:9">
      <c r="A8351">
        <v>16</v>
      </c>
      <c r="B8351" s="3">
        <v>42617</v>
      </c>
      <c r="C8351">
        <v>1.36</v>
      </c>
      <c r="D8351">
        <v>6149.19</v>
      </c>
      <c r="E8351" t="s">
        <v>10</v>
      </c>
      <c r="F8351">
        <v>2016</v>
      </c>
      <c r="G8351" s="4" t="s">
        <v>34</v>
      </c>
      <c r="H8351" t="str">
        <f>VLOOKUP(G8351,States!$A$1:$B$71,2,0)</f>
        <v>Florida</v>
      </c>
      <c r="I8351" t="str">
        <f>VLOOKUP(H8351,Table2[[State]:[Kürzel für Highcharts]],2,0)</f>
        <v>FL</v>
      </c>
    </row>
    <row r="8352" spans="1:9">
      <c r="A8352">
        <v>17</v>
      </c>
      <c r="B8352" s="3">
        <v>42610</v>
      </c>
      <c r="C8352">
        <v>1.36</v>
      </c>
      <c r="D8352">
        <v>3603.58</v>
      </c>
      <c r="E8352" t="s">
        <v>10</v>
      </c>
      <c r="F8352">
        <v>2016</v>
      </c>
      <c r="G8352" s="4" t="s">
        <v>34</v>
      </c>
      <c r="H8352" t="str">
        <f>VLOOKUP(G8352,States!$A$1:$B$71,2,0)</f>
        <v>Florida</v>
      </c>
      <c r="I8352" t="str">
        <f>VLOOKUP(H8352,Table2[[State]:[Kürzel für Highcharts]],2,0)</f>
        <v>FL</v>
      </c>
    </row>
    <row r="8353" spans="1:9">
      <c r="A8353">
        <v>18</v>
      </c>
      <c r="B8353" s="3">
        <v>42603</v>
      </c>
      <c r="C8353">
        <v>1.34</v>
      </c>
      <c r="D8353">
        <v>5381.19</v>
      </c>
      <c r="E8353" t="s">
        <v>10</v>
      </c>
      <c r="F8353">
        <v>2016</v>
      </c>
      <c r="G8353" s="4" t="s">
        <v>34</v>
      </c>
      <c r="H8353" t="str">
        <f>VLOOKUP(G8353,States!$A$1:$B$71,2,0)</f>
        <v>Florida</v>
      </c>
      <c r="I8353" t="str">
        <f>VLOOKUP(H8353,Table2[[State]:[Kürzel für Highcharts]],2,0)</f>
        <v>FL</v>
      </c>
    </row>
    <row r="8354" spans="1:9">
      <c r="A8354">
        <v>19</v>
      </c>
      <c r="B8354" s="3">
        <v>42596</v>
      </c>
      <c r="C8354">
        <v>1.34</v>
      </c>
      <c r="D8354">
        <v>6720.9</v>
      </c>
      <c r="E8354" t="s">
        <v>10</v>
      </c>
      <c r="F8354">
        <v>2016</v>
      </c>
      <c r="G8354" s="4" t="s">
        <v>34</v>
      </c>
      <c r="H8354" t="str">
        <f>VLOOKUP(G8354,States!$A$1:$B$71,2,0)</f>
        <v>Florida</v>
      </c>
      <c r="I8354" t="str">
        <f>VLOOKUP(H8354,Table2[[State]:[Kürzel für Highcharts]],2,0)</f>
        <v>FL</v>
      </c>
    </row>
    <row r="8355" spans="1:9">
      <c r="A8355">
        <v>20</v>
      </c>
      <c r="B8355" s="3">
        <v>42589</v>
      </c>
      <c r="C8355">
        <v>1.33</v>
      </c>
      <c r="D8355">
        <v>3513.86</v>
      </c>
      <c r="E8355" t="s">
        <v>10</v>
      </c>
      <c r="F8355">
        <v>2016</v>
      </c>
      <c r="G8355" s="4" t="s">
        <v>34</v>
      </c>
      <c r="H8355" t="str">
        <f>VLOOKUP(G8355,States!$A$1:$B$71,2,0)</f>
        <v>Florida</v>
      </c>
      <c r="I8355" t="str">
        <f>VLOOKUP(H8355,Table2[[State]:[Kürzel für Highcharts]],2,0)</f>
        <v>FL</v>
      </c>
    </row>
    <row r="8356" spans="1:9">
      <c r="A8356">
        <v>21</v>
      </c>
      <c r="B8356" s="3">
        <v>42582</v>
      </c>
      <c r="C8356">
        <v>1.22</v>
      </c>
      <c r="D8356">
        <v>4361.66</v>
      </c>
      <c r="E8356" t="s">
        <v>10</v>
      </c>
      <c r="F8356">
        <v>2016</v>
      </c>
      <c r="G8356" s="4" t="s">
        <v>34</v>
      </c>
      <c r="H8356" t="str">
        <f>VLOOKUP(G8356,States!$A$1:$B$71,2,0)</f>
        <v>Florida</v>
      </c>
      <c r="I8356" t="str">
        <f>VLOOKUP(H8356,Table2[[State]:[Kürzel für Highcharts]],2,0)</f>
        <v>FL</v>
      </c>
    </row>
    <row r="8357" spans="1:9">
      <c r="A8357">
        <v>22</v>
      </c>
      <c r="B8357" s="3">
        <v>42575</v>
      </c>
      <c r="C8357">
        <v>1.19</v>
      </c>
      <c r="D8357">
        <v>6019.75</v>
      </c>
      <c r="E8357" t="s">
        <v>10</v>
      </c>
      <c r="F8357">
        <v>2016</v>
      </c>
      <c r="G8357" s="4" t="s">
        <v>34</v>
      </c>
      <c r="H8357" t="str">
        <f>VLOOKUP(G8357,States!$A$1:$B$71,2,0)</f>
        <v>Florida</v>
      </c>
      <c r="I8357" t="str">
        <f>VLOOKUP(H8357,Table2[[State]:[Kürzel für Highcharts]],2,0)</f>
        <v>FL</v>
      </c>
    </row>
    <row r="8358" spans="1:9">
      <c r="A8358">
        <v>23</v>
      </c>
      <c r="B8358" s="3">
        <v>42568</v>
      </c>
      <c r="C8358">
        <v>1.33</v>
      </c>
      <c r="D8358">
        <v>4714.49</v>
      </c>
      <c r="E8358" t="s">
        <v>10</v>
      </c>
      <c r="F8358">
        <v>2016</v>
      </c>
      <c r="G8358" s="4" t="s">
        <v>34</v>
      </c>
      <c r="H8358" t="str">
        <f>VLOOKUP(G8358,States!$A$1:$B$71,2,0)</f>
        <v>Florida</v>
      </c>
      <c r="I8358" t="str">
        <f>VLOOKUP(H8358,Table2[[State]:[Kürzel für Highcharts]],2,0)</f>
        <v>FL</v>
      </c>
    </row>
    <row r="8359" spans="1:9">
      <c r="A8359">
        <v>24</v>
      </c>
      <c r="B8359" s="3">
        <v>42561</v>
      </c>
      <c r="C8359">
        <v>1.49</v>
      </c>
      <c r="D8359">
        <v>4918.83</v>
      </c>
      <c r="E8359" t="s">
        <v>10</v>
      </c>
      <c r="F8359">
        <v>2016</v>
      </c>
      <c r="G8359" s="4" t="s">
        <v>34</v>
      </c>
      <c r="H8359" t="str">
        <f>VLOOKUP(G8359,States!$A$1:$B$71,2,0)</f>
        <v>Florida</v>
      </c>
      <c r="I8359" t="str">
        <f>VLOOKUP(H8359,Table2[[State]:[Kürzel für Highcharts]],2,0)</f>
        <v>FL</v>
      </c>
    </row>
    <row r="8360" spans="1:9">
      <c r="A8360">
        <v>25</v>
      </c>
      <c r="B8360" s="3">
        <v>42554</v>
      </c>
      <c r="C8360">
        <v>1.24</v>
      </c>
      <c r="D8360">
        <v>6525.8</v>
      </c>
      <c r="E8360" t="s">
        <v>10</v>
      </c>
      <c r="F8360">
        <v>2016</v>
      </c>
      <c r="G8360" s="4" t="s">
        <v>34</v>
      </c>
      <c r="H8360" t="str">
        <f>VLOOKUP(G8360,States!$A$1:$B$71,2,0)</f>
        <v>Florida</v>
      </c>
      <c r="I8360" t="str">
        <f>VLOOKUP(H8360,Table2[[State]:[Kürzel für Highcharts]],2,0)</f>
        <v>FL</v>
      </c>
    </row>
    <row r="8361" spans="1:9">
      <c r="A8361">
        <v>26</v>
      </c>
      <c r="B8361" s="3">
        <v>42547</v>
      </c>
      <c r="C8361">
        <v>1.39</v>
      </c>
      <c r="D8361">
        <v>4836.08</v>
      </c>
      <c r="E8361" t="s">
        <v>10</v>
      </c>
      <c r="F8361">
        <v>2016</v>
      </c>
      <c r="G8361" s="4" t="s">
        <v>34</v>
      </c>
      <c r="H8361" t="str">
        <f>VLOOKUP(G8361,States!$A$1:$B$71,2,0)</f>
        <v>Florida</v>
      </c>
      <c r="I8361" t="str">
        <f>VLOOKUP(H8361,Table2[[State]:[Kürzel für Highcharts]],2,0)</f>
        <v>FL</v>
      </c>
    </row>
    <row r="8362" spans="1:9">
      <c r="A8362">
        <v>27</v>
      </c>
      <c r="B8362" s="3">
        <v>42540</v>
      </c>
      <c r="C8362">
        <v>1.29</v>
      </c>
      <c r="D8362">
        <v>5180.22</v>
      </c>
      <c r="E8362" t="s">
        <v>10</v>
      </c>
      <c r="F8362">
        <v>2016</v>
      </c>
      <c r="G8362" s="4" t="s">
        <v>34</v>
      </c>
      <c r="H8362" t="str">
        <f>VLOOKUP(G8362,States!$A$1:$B$71,2,0)</f>
        <v>Florida</v>
      </c>
      <c r="I8362" t="str">
        <f>VLOOKUP(H8362,Table2[[State]:[Kürzel für Highcharts]],2,0)</f>
        <v>FL</v>
      </c>
    </row>
    <row r="8363" spans="1:9">
      <c r="A8363">
        <v>28</v>
      </c>
      <c r="B8363" s="3">
        <v>42533</v>
      </c>
      <c r="C8363">
        <v>1.3</v>
      </c>
      <c r="D8363">
        <v>4524</v>
      </c>
      <c r="E8363" t="s">
        <v>10</v>
      </c>
      <c r="F8363">
        <v>2016</v>
      </c>
      <c r="G8363" s="4" t="s">
        <v>34</v>
      </c>
      <c r="H8363" t="str">
        <f>VLOOKUP(G8363,States!$A$1:$B$71,2,0)</f>
        <v>Florida</v>
      </c>
      <c r="I8363" t="str">
        <f>VLOOKUP(H8363,Table2[[State]:[Kürzel für Highcharts]],2,0)</f>
        <v>FL</v>
      </c>
    </row>
    <row r="8364" spans="1:9">
      <c r="A8364">
        <v>29</v>
      </c>
      <c r="B8364" s="3">
        <v>42526</v>
      </c>
      <c r="C8364">
        <v>1.29</v>
      </c>
      <c r="D8364">
        <v>4859.13</v>
      </c>
      <c r="E8364" t="s">
        <v>10</v>
      </c>
      <c r="F8364">
        <v>2016</v>
      </c>
      <c r="G8364" s="4" t="s">
        <v>34</v>
      </c>
      <c r="H8364" t="str">
        <f>VLOOKUP(G8364,States!$A$1:$B$71,2,0)</f>
        <v>Florida</v>
      </c>
      <c r="I8364" t="str">
        <f>VLOOKUP(H8364,Table2[[State]:[Kürzel für Highcharts]],2,0)</f>
        <v>FL</v>
      </c>
    </row>
    <row r="8365" spans="1:9">
      <c r="A8365">
        <v>30</v>
      </c>
      <c r="B8365" s="3">
        <v>42519</v>
      </c>
      <c r="C8365">
        <v>1.27</v>
      </c>
      <c r="D8365">
        <v>5931.42</v>
      </c>
      <c r="E8365" t="s">
        <v>10</v>
      </c>
      <c r="F8365">
        <v>2016</v>
      </c>
      <c r="G8365" s="4" t="s">
        <v>34</v>
      </c>
      <c r="H8365" t="str">
        <f>VLOOKUP(G8365,States!$A$1:$B$71,2,0)</f>
        <v>Florida</v>
      </c>
      <c r="I8365" t="str">
        <f>VLOOKUP(H8365,Table2[[State]:[Kürzel für Highcharts]],2,0)</f>
        <v>FL</v>
      </c>
    </row>
    <row r="8366" spans="1:9">
      <c r="A8366">
        <v>31</v>
      </c>
      <c r="B8366" s="3">
        <v>42512</v>
      </c>
      <c r="C8366">
        <v>1.4</v>
      </c>
      <c r="D8366">
        <v>5366.43</v>
      </c>
      <c r="E8366" t="s">
        <v>10</v>
      </c>
      <c r="F8366">
        <v>2016</v>
      </c>
      <c r="G8366" s="4" t="s">
        <v>34</v>
      </c>
      <c r="H8366" t="str">
        <f>VLOOKUP(G8366,States!$A$1:$B$71,2,0)</f>
        <v>Florida</v>
      </c>
      <c r="I8366" t="str">
        <f>VLOOKUP(H8366,Table2[[State]:[Kürzel für Highcharts]],2,0)</f>
        <v>FL</v>
      </c>
    </row>
    <row r="8367" spans="1:9">
      <c r="A8367">
        <v>32</v>
      </c>
      <c r="B8367" s="3">
        <v>42505</v>
      </c>
      <c r="C8367">
        <v>1.42</v>
      </c>
      <c r="D8367">
        <v>6346.82</v>
      </c>
      <c r="E8367" t="s">
        <v>10</v>
      </c>
      <c r="F8367">
        <v>2016</v>
      </c>
      <c r="G8367" s="4" t="s">
        <v>34</v>
      </c>
      <c r="H8367" t="str">
        <f>VLOOKUP(G8367,States!$A$1:$B$71,2,0)</f>
        <v>Florida</v>
      </c>
      <c r="I8367" t="str">
        <f>VLOOKUP(H8367,Table2[[State]:[Kürzel für Highcharts]],2,0)</f>
        <v>FL</v>
      </c>
    </row>
    <row r="8368" spans="1:9">
      <c r="A8368">
        <v>33</v>
      </c>
      <c r="B8368" s="3">
        <v>42498</v>
      </c>
      <c r="C8368">
        <v>1.48</v>
      </c>
      <c r="D8368">
        <v>4317.01</v>
      </c>
      <c r="E8368" t="s">
        <v>10</v>
      </c>
      <c r="F8368">
        <v>2016</v>
      </c>
      <c r="G8368" s="4" t="s">
        <v>34</v>
      </c>
      <c r="H8368" t="str">
        <f>VLOOKUP(G8368,States!$A$1:$B$71,2,0)</f>
        <v>Florida</v>
      </c>
      <c r="I8368" t="str">
        <f>VLOOKUP(H8368,Table2[[State]:[Kürzel für Highcharts]],2,0)</f>
        <v>FL</v>
      </c>
    </row>
    <row r="8369" spans="1:9">
      <c r="A8369">
        <v>34</v>
      </c>
      <c r="B8369" s="3">
        <v>42491</v>
      </c>
      <c r="C8369">
        <v>1.43</v>
      </c>
      <c r="D8369">
        <v>4107.4799999999996</v>
      </c>
      <c r="E8369" t="s">
        <v>10</v>
      </c>
      <c r="F8369">
        <v>2016</v>
      </c>
      <c r="G8369" s="4" t="s">
        <v>34</v>
      </c>
      <c r="H8369" t="str">
        <f>VLOOKUP(G8369,States!$A$1:$B$71,2,0)</f>
        <v>Florida</v>
      </c>
      <c r="I8369" t="str">
        <f>VLOOKUP(H8369,Table2[[State]:[Kürzel für Highcharts]],2,0)</f>
        <v>FL</v>
      </c>
    </row>
    <row r="8370" spans="1:9">
      <c r="A8370">
        <v>35</v>
      </c>
      <c r="B8370" s="3">
        <v>42484</v>
      </c>
      <c r="C8370">
        <v>1.39</v>
      </c>
      <c r="D8370">
        <v>6498.57</v>
      </c>
      <c r="E8370" t="s">
        <v>10</v>
      </c>
      <c r="F8370">
        <v>2016</v>
      </c>
      <c r="G8370" s="4" t="s">
        <v>34</v>
      </c>
      <c r="H8370" t="str">
        <f>VLOOKUP(G8370,States!$A$1:$B$71,2,0)</f>
        <v>Florida</v>
      </c>
      <c r="I8370" t="str">
        <f>VLOOKUP(H8370,Table2[[State]:[Kürzel für Highcharts]],2,0)</f>
        <v>FL</v>
      </c>
    </row>
    <row r="8371" spans="1:9">
      <c r="A8371">
        <v>36</v>
      </c>
      <c r="B8371" s="3">
        <v>42477</v>
      </c>
      <c r="C8371">
        <v>1.57</v>
      </c>
      <c r="D8371">
        <v>2548.5500000000002</v>
      </c>
      <c r="E8371" t="s">
        <v>10</v>
      </c>
      <c r="F8371">
        <v>2016</v>
      </c>
      <c r="G8371" s="4" t="s">
        <v>34</v>
      </c>
      <c r="H8371" t="str">
        <f>VLOOKUP(G8371,States!$A$1:$B$71,2,0)</f>
        <v>Florida</v>
      </c>
      <c r="I8371" t="str">
        <f>VLOOKUP(H8371,Table2[[State]:[Kürzel für Highcharts]],2,0)</f>
        <v>FL</v>
      </c>
    </row>
    <row r="8372" spans="1:9">
      <c r="A8372">
        <v>37</v>
      </c>
      <c r="B8372" s="3">
        <v>42470</v>
      </c>
      <c r="C8372">
        <v>1.33</v>
      </c>
      <c r="D8372">
        <v>4177.97</v>
      </c>
      <c r="E8372" t="s">
        <v>10</v>
      </c>
      <c r="F8372">
        <v>2016</v>
      </c>
      <c r="G8372" s="4" t="s">
        <v>34</v>
      </c>
      <c r="H8372" t="str">
        <f>VLOOKUP(G8372,States!$A$1:$B$71,2,0)</f>
        <v>Florida</v>
      </c>
      <c r="I8372" t="str">
        <f>VLOOKUP(H8372,Table2[[State]:[Kürzel für Highcharts]],2,0)</f>
        <v>FL</v>
      </c>
    </row>
    <row r="8373" spans="1:9">
      <c r="A8373">
        <v>38</v>
      </c>
      <c r="B8373" s="3">
        <v>42463</v>
      </c>
      <c r="C8373">
        <v>1.32</v>
      </c>
      <c r="D8373">
        <v>4136.1400000000003</v>
      </c>
      <c r="E8373" t="s">
        <v>10</v>
      </c>
      <c r="F8373">
        <v>2016</v>
      </c>
      <c r="G8373" s="4" t="s">
        <v>34</v>
      </c>
      <c r="H8373" t="str">
        <f>VLOOKUP(G8373,States!$A$1:$B$71,2,0)</f>
        <v>Florida</v>
      </c>
      <c r="I8373" t="str">
        <f>VLOOKUP(H8373,Table2[[State]:[Kürzel für Highcharts]],2,0)</f>
        <v>FL</v>
      </c>
    </row>
    <row r="8374" spans="1:9">
      <c r="A8374">
        <v>39</v>
      </c>
      <c r="B8374" s="3">
        <v>42456</v>
      </c>
      <c r="C8374">
        <v>1.33</v>
      </c>
      <c r="D8374">
        <v>3982.06</v>
      </c>
      <c r="E8374" t="s">
        <v>10</v>
      </c>
      <c r="F8374">
        <v>2016</v>
      </c>
      <c r="G8374" s="4" t="s">
        <v>34</v>
      </c>
      <c r="H8374" t="str">
        <f>VLOOKUP(G8374,States!$A$1:$B$71,2,0)</f>
        <v>Florida</v>
      </c>
      <c r="I8374" t="str">
        <f>VLOOKUP(H8374,Table2[[State]:[Kürzel für Highcharts]],2,0)</f>
        <v>FL</v>
      </c>
    </row>
    <row r="8375" spans="1:9">
      <c r="A8375">
        <v>40</v>
      </c>
      <c r="B8375" s="3">
        <v>42449</v>
      </c>
      <c r="C8375">
        <v>1.33</v>
      </c>
      <c r="D8375">
        <v>3445.84</v>
      </c>
      <c r="E8375" t="s">
        <v>10</v>
      </c>
      <c r="F8375">
        <v>2016</v>
      </c>
      <c r="G8375" s="4" t="s">
        <v>34</v>
      </c>
      <c r="H8375" t="str">
        <f>VLOOKUP(G8375,States!$A$1:$B$71,2,0)</f>
        <v>Florida</v>
      </c>
      <c r="I8375" t="str">
        <f>VLOOKUP(H8375,Table2[[State]:[Kürzel für Highcharts]],2,0)</f>
        <v>FL</v>
      </c>
    </row>
    <row r="8376" spans="1:9">
      <c r="A8376">
        <v>41</v>
      </c>
      <c r="B8376" s="3">
        <v>42442</v>
      </c>
      <c r="C8376">
        <v>1.3</v>
      </c>
      <c r="D8376">
        <v>3678.06</v>
      </c>
      <c r="E8376" t="s">
        <v>10</v>
      </c>
      <c r="F8376">
        <v>2016</v>
      </c>
      <c r="G8376" s="4" t="s">
        <v>34</v>
      </c>
      <c r="H8376" t="str">
        <f>VLOOKUP(G8376,States!$A$1:$B$71,2,0)</f>
        <v>Florida</v>
      </c>
      <c r="I8376" t="str">
        <f>VLOOKUP(H8376,Table2[[State]:[Kürzel für Highcharts]],2,0)</f>
        <v>FL</v>
      </c>
    </row>
    <row r="8377" spans="1:9">
      <c r="A8377">
        <v>42</v>
      </c>
      <c r="B8377" s="3">
        <v>42435</v>
      </c>
      <c r="C8377">
        <v>1.49</v>
      </c>
      <c r="D8377">
        <v>2403.4</v>
      </c>
      <c r="E8377" t="s">
        <v>10</v>
      </c>
      <c r="F8377">
        <v>2016</v>
      </c>
      <c r="G8377" s="4" t="s">
        <v>34</v>
      </c>
      <c r="H8377" t="str">
        <f>VLOOKUP(G8377,States!$A$1:$B$71,2,0)</f>
        <v>Florida</v>
      </c>
      <c r="I8377" t="str">
        <f>VLOOKUP(H8377,Table2[[State]:[Kürzel für Highcharts]],2,0)</f>
        <v>FL</v>
      </c>
    </row>
    <row r="8378" spans="1:9">
      <c r="A8378">
        <v>43</v>
      </c>
      <c r="B8378" s="3">
        <v>42428</v>
      </c>
      <c r="C8378">
        <v>1.51</v>
      </c>
      <c r="D8378">
        <v>2199.14</v>
      </c>
      <c r="E8378" t="s">
        <v>10</v>
      </c>
      <c r="F8378">
        <v>2016</v>
      </c>
      <c r="G8378" s="4" t="s">
        <v>34</v>
      </c>
      <c r="H8378" t="str">
        <f>VLOOKUP(G8378,States!$A$1:$B$71,2,0)</f>
        <v>Florida</v>
      </c>
      <c r="I8378" t="str">
        <f>VLOOKUP(H8378,Table2[[State]:[Kürzel für Highcharts]],2,0)</f>
        <v>FL</v>
      </c>
    </row>
    <row r="8379" spans="1:9">
      <c r="A8379">
        <v>44</v>
      </c>
      <c r="B8379" s="3">
        <v>42421</v>
      </c>
      <c r="C8379">
        <v>1.4</v>
      </c>
      <c r="D8379">
        <v>2774.54</v>
      </c>
      <c r="E8379" t="s">
        <v>10</v>
      </c>
      <c r="F8379">
        <v>2016</v>
      </c>
      <c r="G8379" s="4" t="s">
        <v>34</v>
      </c>
      <c r="H8379" t="str">
        <f>VLOOKUP(G8379,States!$A$1:$B$71,2,0)</f>
        <v>Florida</v>
      </c>
      <c r="I8379" t="str">
        <f>VLOOKUP(H8379,Table2[[State]:[Kürzel für Highcharts]],2,0)</f>
        <v>FL</v>
      </c>
    </row>
    <row r="8380" spans="1:9">
      <c r="A8380">
        <v>45</v>
      </c>
      <c r="B8380" s="3">
        <v>42414</v>
      </c>
      <c r="C8380">
        <v>1.45</v>
      </c>
      <c r="D8380">
        <v>3336.03</v>
      </c>
      <c r="E8380" t="s">
        <v>10</v>
      </c>
      <c r="F8380">
        <v>2016</v>
      </c>
      <c r="G8380" s="4" t="s">
        <v>34</v>
      </c>
      <c r="H8380" t="str">
        <f>VLOOKUP(G8380,States!$A$1:$B$71,2,0)</f>
        <v>Florida</v>
      </c>
      <c r="I8380" t="str">
        <f>VLOOKUP(H8380,Table2[[State]:[Kürzel für Highcharts]],2,0)</f>
        <v>FL</v>
      </c>
    </row>
    <row r="8381" spans="1:9">
      <c r="A8381">
        <v>46</v>
      </c>
      <c r="B8381" s="3">
        <v>42407</v>
      </c>
      <c r="C8381">
        <v>1.44</v>
      </c>
      <c r="D8381">
        <v>3152.51</v>
      </c>
      <c r="E8381" t="s">
        <v>10</v>
      </c>
      <c r="F8381">
        <v>2016</v>
      </c>
      <c r="G8381" s="4" t="s">
        <v>34</v>
      </c>
      <c r="H8381" t="str">
        <f>VLOOKUP(G8381,States!$A$1:$B$71,2,0)</f>
        <v>Florida</v>
      </c>
      <c r="I8381" t="str">
        <f>VLOOKUP(H8381,Table2[[State]:[Kürzel für Highcharts]],2,0)</f>
        <v>FL</v>
      </c>
    </row>
    <row r="8382" spans="1:9">
      <c r="A8382">
        <v>47</v>
      </c>
      <c r="B8382" s="3">
        <v>42400</v>
      </c>
      <c r="C8382">
        <v>1.54</v>
      </c>
      <c r="D8382">
        <v>1844.79</v>
      </c>
      <c r="E8382" t="s">
        <v>10</v>
      </c>
      <c r="F8382">
        <v>2016</v>
      </c>
      <c r="G8382" s="4" t="s">
        <v>34</v>
      </c>
      <c r="H8382" t="str">
        <f>VLOOKUP(G8382,States!$A$1:$B$71,2,0)</f>
        <v>Florida</v>
      </c>
      <c r="I8382" t="str">
        <f>VLOOKUP(H8382,Table2[[State]:[Kürzel für Highcharts]],2,0)</f>
        <v>FL</v>
      </c>
    </row>
    <row r="8383" spans="1:9">
      <c r="A8383">
        <v>48</v>
      </c>
      <c r="B8383" s="3">
        <v>42393</v>
      </c>
      <c r="C8383">
        <v>1.42</v>
      </c>
      <c r="D8383">
        <v>3020.48</v>
      </c>
      <c r="E8383" t="s">
        <v>10</v>
      </c>
      <c r="F8383">
        <v>2016</v>
      </c>
      <c r="G8383" s="4" t="s">
        <v>34</v>
      </c>
      <c r="H8383" t="str">
        <f>VLOOKUP(G8383,States!$A$1:$B$71,2,0)</f>
        <v>Florida</v>
      </c>
      <c r="I8383" t="str">
        <f>VLOOKUP(H8383,Table2[[State]:[Kürzel für Highcharts]],2,0)</f>
        <v>FL</v>
      </c>
    </row>
    <row r="8384" spans="1:9">
      <c r="A8384">
        <v>49</v>
      </c>
      <c r="B8384" s="3">
        <v>42386</v>
      </c>
      <c r="C8384">
        <v>1.49</v>
      </c>
      <c r="D8384">
        <v>2528.2600000000002</v>
      </c>
      <c r="E8384" t="s">
        <v>10</v>
      </c>
      <c r="F8384">
        <v>2016</v>
      </c>
      <c r="G8384" s="4" t="s">
        <v>34</v>
      </c>
      <c r="H8384" t="str">
        <f>VLOOKUP(G8384,States!$A$1:$B$71,2,0)</f>
        <v>Florida</v>
      </c>
      <c r="I8384" t="str">
        <f>VLOOKUP(H8384,Table2[[State]:[Kürzel für Highcharts]],2,0)</f>
        <v>FL</v>
      </c>
    </row>
    <row r="8385" spans="1:9">
      <c r="A8385">
        <v>50</v>
      </c>
      <c r="B8385" s="3">
        <v>42379</v>
      </c>
      <c r="C8385">
        <v>1.52</v>
      </c>
      <c r="D8385">
        <v>4664.6000000000004</v>
      </c>
      <c r="E8385" t="s">
        <v>10</v>
      </c>
      <c r="F8385">
        <v>2016</v>
      </c>
      <c r="G8385" s="4" t="s">
        <v>34</v>
      </c>
      <c r="H8385" t="str">
        <f>VLOOKUP(G8385,States!$A$1:$B$71,2,0)</f>
        <v>Florida</v>
      </c>
      <c r="I8385" t="str">
        <f>VLOOKUP(H8385,Table2[[State]:[Kürzel für Highcharts]],2,0)</f>
        <v>FL</v>
      </c>
    </row>
    <row r="8386" spans="1:9">
      <c r="A8386">
        <v>51</v>
      </c>
      <c r="B8386" s="3">
        <v>42372</v>
      </c>
      <c r="C8386">
        <v>1.24</v>
      </c>
      <c r="D8386">
        <v>15211.54</v>
      </c>
      <c r="E8386" t="s">
        <v>10</v>
      </c>
      <c r="F8386">
        <v>2016</v>
      </c>
      <c r="G8386" s="4" t="s">
        <v>34</v>
      </c>
      <c r="H8386" t="str">
        <f>VLOOKUP(G8386,States!$A$1:$B$71,2,0)</f>
        <v>Florida</v>
      </c>
      <c r="I8386" t="str">
        <f>VLOOKUP(H8386,Table2[[State]:[Kürzel für Highcharts]],2,0)</f>
        <v>FL</v>
      </c>
    </row>
    <row r="8387" spans="1:9">
      <c r="A8387">
        <v>0</v>
      </c>
      <c r="B8387" s="3">
        <v>43100</v>
      </c>
      <c r="C8387">
        <v>1.48</v>
      </c>
      <c r="D8387">
        <v>6518.64</v>
      </c>
      <c r="E8387" t="s">
        <v>10</v>
      </c>
      <c r="F8387">
        <v>2017</v>
      </c>
      <c r="G8387" s="4" t="s">
        <v>34</v>
      </c>
      <c r="H8387" t="str">
        <f>VLOOKUP(G8387,States!$A$1:$B$71,2,0)</f>
        <v>Florida</v>
      </c>
      <c r="I8387" t="str">
        <f>VLOOKUP(H8387,Table2[[State]:[Kürzel für Highcharts]],2,0)</f>
        <v>FL</v>
      </c>
    </row>
    <row r="8388" spans="1:9">
      <c r="A8388">
        <v>1</v>
      </c>
      <c r="B8388" s="3">
        <v>43093</v>
      </c>
      <c r="C8388">
        <v>1.59</v>
      </c>
      <c r="D8388">
        <v>8462.86</v>
      </c>
      <c r="E8388" t="s">
        <v>10</v>
      </c>
      <c r="F8388">
        <v>2017</v>
      </c>
      <c r="G8388" s="4" t="s">
        <v>34</v>
      </c>
      <c r="H8388" t="str">
        <f>VLOOKUP(G8388,States!$A$1:$B$71,2,0)</f>
        <v>Florida</v>
      </c>
      <c r="I8388" t="str">
        <f>VLOOKUP(H8388,Table2[[State]:[Kürzel für Highcharts]],2,0)</f>
        <v>FL</v>
      </c>
    </row>
    <row r="8389" spans="1:9">
      <c r="A8389">
        <v>2</v>
      </c>
      <c r="B8389" s="3">
        <v>43086</v>
      </c>
      <c r="C8389">
        <v>1.59</v>
      </c>
      <c r="D8389">
        <v>8486.81</v>
      </c>
      <c r="E8389" t="s">
        <v>10</v>
      </c>
      <c r="F8389">
        <v>2017</v>
      </c>
      <c r="G8389" s="4" t="s">
        <v>34</v>
      </c>
      <c r="H8389" t="str">
        <f>VLOOKUP(G8389,States!$A$1:$B$71,2,0)</f>
        <v>Florida</v>
      </c>
      <c r="I8389" t="str">
        <f>VLOOKUP(H8389,Table2[[State]:[Kürzel für Highcharts]],2,0)</f>
        <v>FL</v>
      </c>
    </row>
    <row r="8390" spans="1:9">
      <c r="A8390">
        <v>3</v>
      </c>
      <c r="B8390" s="3">
        <v>43079</v>
      </c>
      <c r="C8390">
        <v>1.48</v>
      </c>
      <c r="D8390">
        <v>5325.8</v>
      </c>
      <c r="E8390" t="s">
        <v>10</v>
      </c>
      <c r="F8390">
        <v>2017</v>
      </c>
      <c r="G8390" s="4" t="s">
        <v>34</v>
      </c>
      <c r="H8390" t="str">
        <f>VLOOKUP(G8390,States!$A$1:$B$71,2,0)</f>
        <v>Florida</v>
      </c>
      <c r="I8390" t="str">
        <f>VLOOKUP(H8390,Table2[[State]:[Kürzel für Highcharts]],2,0)</f>
        <v>FL</v>
      </c>
    </row>
    <row r="8391" spans="1:9">
      <c r="A8391">
        <v>4</v>
      </c>
      <c r="B8391" s="3">
        <v>43072</v>
      </c>
      <c r="C8391">
        <v>1.58</v>
      </c>
      <c r="D8391">
        <v>5302.15</v>
      </c>
      <c r="E8391" t="s">
        <v>10</v>
      </c>
      <c r="F8391">
        <v>2017</v>
      </c>
      <c r="G8391" s="4" t="s">
        <v>34</v>
      </c>
      <c r="H8391" t="str">
        <f>VLOOKUP(G8391,States!$A$1:$B$71,2,0)</f>
        <v>Florida</v>
      </c>
      <c r="I8391" t="str">
        <f>VLOOKUP(H8391,Table2[[State]:[Kürzel für Highcharts]],2,0)</f>
        <v>FL</v>
      </c>
    </row>
    <row r="8392" spans="1:9">
      <c r="A8392">
        <v>5</v>
      </c>
      <c r="B8392" s="3">
        <v>43065</v>
      </c>
      <c r="C8392">
        <v>1.67</v>
      </c>
      <c r="D8392">
        <v>6302.07</v>
      </c>
      <c r="E8392" t="s">
        <v>10</v>
      </c>
      <c r="F8392">
        <v>2017</v>
      </c>
      <c r="G8392" s="4" t="s">
        <v>34</v>
      </c>
      <c r="H8392" t="str">
        <f>VLOOKUP(G8392,States!$A$1:$B$71,2,0)</f>
        <v>Florida</v>
      </c>
      <c r="I8392" t="str">
        <f>VLOOKUP(H8392,Table2[[State]:[Kürzel für Highcharts]],2,0)</f>
        <v>FL</v>
      </c>
    </row>
    <row r="8393" spans="1:9">
      <c r="A8393">
        <v>6</v>
      </c>
      <c r="B8393" s="3">
        <v>43058</v>
      </c>
      <c r="C8393">
        <v>1.63</v>
      </c>
      <c r="D8393">
        <v>5873.34</v>
      </c>
      <c r="E8393" t="s">
        <v>10</v>
      </c>
      <c r="F8393">
        <v>2017</v>
      </c>
      <c r="G8393" s="4" t="s">
        <v>34</v>
      </c>
      <c r="H8393" t="str">
        <f>VLOOKUP(G8393,States!$A$1:$B$71,2,0)</f>
        <v>Florida</v>
      </c>
      <c r="I8393" t="str">
        <f>VLOOKUP(H8393,Table2[[State]:[Kürzel für Highcharts]],2,0)</f>
        <v>FL</v>
      </c>
    </row>
    <row r="8394" spans="1:9">
      <c r="A8394">
        <v>7</v>
      </c>
      <c r="B8394" s="3">
        <v>43051</v>
      </c>
      <c r="C8394">
        <v>1.94</v>
      </c>
      <c r="D8394">
        <v>6563.71</v>
      </c>
      <c r="E8394" t="s">
        <v>10</v>
      </c>
      <c r="F8394">
        <v>2017</v>
      </c>
      <c r="G8394" s="4" t="s">
        <v>34</v>
      </c>
      <c r="H8394" t="str">
        <f>VLOOKUP(G8394,States!$A$1:$B$71,2,0)</f>
        <v>Florida</v>
      </c>
      <c r="I8394" t="str">
        <f>VLOOKUP(H8394,Table2[[State]:[Kürzel für Highcharts]],2,0)</f>
        <v>FL</v>
      </c>
    </row>
    <row r="8395" spans="1:9">
      <c r="A8395">
        <v>8</v>
      </c>
      <c r="B8395" s="3">
        <v>43044</v>
      </c>
      <c r="C8395">
        <v>1.96</v>
      </c>
      <c r="D8395">
        <v>6103.24</v>
      </c>
      <c r="E8395" t="s">
        <v>10</v>
      </c>
      <c r="F8395">
        <v>2017</v>
      </c>
      <c r="G8395" s="4" t="s">
        <v>34</v>
      </c>
      <c r="H8395" t="str">
        <f>VLOOKUP(G8395,States!$A$1:$B$71,2,0)</f>
        <v>Florida</v>
      </c>
      <c r="I8395" t="str">
        <f>VLOOKUP(H8395,Table2[[State]:[Kürzel für Highcharts]],2,0)</f>
        <v>FL</v>
      </c>
    </row>
    <row r="8396" spans="1:9">
      <c r="A8396">
        <v>9</v>
      </c>
      <c r="B8396" s="3">
        <v>43037</v>
      </c>
      <c r="C8396">
        <v>1.84</v>
      </c>
      <c r="D8396">
        <v>5595.86</v>
      </c>
      <c r="E8396" t="s">
        <v>10</v>
      </c>
      <c r="F8396">
        <v>2017</v>
      </c>
      <c r="G8396" s="4" t="s">
        <v>34</v>
      </c>
      <c r="H8396" t="str">
        <f>VLOOKUP(G8396,States!$A$1:$B$71,2,0)</f>
        <v>Florida</v>
      </c>
      <c r="I8396" t="str">
        <f>VLOOKUP(H8396,Table2[[State]:[Kürzel für Highcharts]],2,0)</f>
        <v>FL</v>
      </c>
    </row>
    <row r="8397" spans="1:9">
      <c r="A8397">
        <v>10</v>
      </c>
      <c r="B8397" s="3">
        <v>43030</v>
      </c>
      <c r="C8397">
        <v>2.19</v>
      </c>
      <c r="D8397">
        <v>4842.3100000000004</v>
      </c>
      <c r="E8397" t="s">
        <v>10</v>
      </c>
      <c r="F8397">
        <v>2017</v>
      </c>
      <c r="G8397" s="4" t="s">
        <v>34</v>
      </c>
      <c r="H8397" t="str">
        <f>VLOOKUP(G8397,States!$A$1:$B$71,2,0)</f>
        <v>Florida</v>
      </c>
      <c r="I8397" t="str">
        <f>VLOOKUP(H8397,Table2[[State]:[Kürzel für Highcharts]],2,0)</f>
        <v>FL</v>
      </c>
    </row>
    <row r="8398" spans="1:9">
      <c r="A8398">
        <v>11</v>
      </c>
      <c r="B8398" s="3">
        <v>43023</v>
      </c>
      <c r="C8398">
        <v>2.62</v>
      </c>
      <c r="D8398">
        <v>1100.0999999999999</v>
      </c>
      <c r="E8398" t="s">
        <v>10</v>
      </c>
      <c r="F8398">
        <v>2017</v>
      </c>
      <c r="G8398" s="4" t="s">
        <v>34</v>
      </c>
      <c r="H8398" t="str">
        <f>VLOOKUP(G8398,States!$A$1:$B$71,2,0)</f>
        <v>Florida</v>
      </c>
      <c r="I8398" t="str">
        <f>VLOOKUP(H8398,Table2[[State]:[Kürzel für Highcharts]],2,0)</f>
        <v>FL</v>
      </c>
    </row>
    <row r="8399" spans="1:9">
      <c r="A8399">
        <v>12</v>
      </c>
      <c r="B8399" s="3">
        <v>43016</v>
      </c>
      <c r="C8399">
        <v>1.97</v>
      </c>
      <c r="D8399">
        <v>3758.3</v>
      </c>
      <c r="E8399" t="s">
        <v>10</v>
      </c>
      <c r="F8399">
        <v>2017</v>
      </c>
      <c r="G8399" s="4" t="s">
        <v>34</v>
      </c>
      <c r="H8399" t="str">
        <f>VLOOKUP(G8399,States!$A$1:$B$71,2,0)</f>
        <v>Florida</v>
      </c>
      <c r="I8399" t="str">
        <f>VLOOKUP(H8399,Table2[[State]:[Kürzel für Highcharts]],2,0)</f>
        <v>FL</v>
      </c>
    </row>
    <row r="8400" spans="1:9">
      <c r="A8400">
        <v>13</v>
      </c>
      <c r="B8400" s="3">
        <v>43009</v>
      </c>
      <c r="C8400">
        <v>2.09</v>
      </c>
      <c r="D8400">
        <v>2975.53</v>
      </c>
      <c r="E8400" t="s">
        <v>10</v>
      </c>
      <c r="F8400">
        <v>2017</v>
      </c>
      <c r="G8400" s="4" t="s">
        <v>34</v>
      </c>
      <c r="H8400" t="str">
        <f>VLOOKUP(G8400,States!$A$1:$B$71,2,0)</f>
        <v>Florida</v>
      </c>
      <c r="I8400" t="str">
        <f>VLOOKUP(H8400,Table2[[State]:[Kürzel für Highcharts]],2,0)</f>
        <v>FL</v>
      </c>
    </row>
    <row r="8401" spans="1:9">
      <c r="A8401">
        <v>14</v>
      </c>
      <c r="B8401" s="3">
        <v>43002</v>
      </c>
      <c r="C8401">
        <v>1.9</v>
      </c>
      <c r="D8401">
        <v>2978.57</v>
      </c>
      <c r="E8401" t="s">
        <v>10</v>
      </c>
      <c r="F8401">
        <v>2017</v>
      </c>
      <c r="G8401" s="4" t="s">
        <v>34</v>
      </c>
      <c r="H8401" t="str">
        <f>VLOOKUP(G8401,States!$A$1:$B$71,2,0)</f>
        <v>Florida</v>
      </c>
      <c r="I8401" t="str">
        <f>VLOOKUP(H8401,Table2[[State]:[Kürzel für Highcharts]],2,0)</f>
        <v>FL</v>
      </c>
    </row>
    <row r="8402" spans="1:9">
      <c r="A8402">
        <v>15</v>
      </c>
      <c r="B8402" s="3">
        <v>42995</v>
      </c>
      <c r="C8402">
        <v>1.76</v>
      </c>
      <c r="D8402">
        <v>1306.18</v>
      </c>
      <c r="E8402" t="s">
        <v>10</v>
      </c>
      <c r="F8402">
        <v>2017</v>
      </c>
      <c r="G8402" s="4" t="s">
        <v>34</v>
      </c>
      <c r="H8402" t="str">
        <f>VLOOKUP(G8402,States!$A$1:$B$71,2,0)</f>
        <v>Florida</v>
      </c>
      <c r="I8402" t="str">
        <f>VLOOKUP(H8402,Table2[[State]:[Kürzel für Highcharts]],2,0)</f>
        <v>FL</v>
      </c>
    </row>
    <row r="8403" spans="1:9">
      <c r="A8403">
        <v>16</v>
      </c>
      <c r="B8403" s="3">
        <v>42988</v>
      </c>
      <c r="C8403">
        <v>1.74</v>
      </c>
      <c r="D8403">
        <v>3299.73</v>
      </c>
      <c r="E8403" t="s">
        <v>10</v>
      </c>
      <c r="F8403">
        <v>2017</v>
      </c>
      <c r="G8403" s="4" t="s">
        <v>34</v>
      </c>
      <c r="H8403" t="str">
        <f>VLOOKUP(G8403,States!$A$1:$B$71,2,0)</f>
        <v>Florida</v>
      </c>
      <c r="I8403" t="str">
        <f>VLOOKUP(H8403,Table2[[State]:[Kürzel für Highcharts]],2,0)</f>
        <v>FL</v>
      </c>
    </row>
    <row r="8404" spans="1:9">
      <c r="A8404">
        <v>17</v>
      </c>
      <c r="B8404" s="3">
        <v>42981</v>
      </c>
      <c r="C8404">
        <v>1.67</v>
      </c>
      <c r="D8404">
        <v>2647.99</v>
      </c>
      <c r="E8404" t="s">
        <v>10</v>
      </c>
      <c r="F8404">
        <v>2017</v>
      </c>
      <c r="G8404" s="4" t="s">
        <v>34</v>
      </c>
      <c r="H8404" t="str">
        <f>VLOOKUP(G8404,States!$A$1:$B$71,2,0)</f>
        <v>Florida</v>
      </c>
      <c r="I8404" t="str">
        <f>VLOOKUP(H8404,Table2[[State]:[Kürzel für Highcharts]],2,0)</f>
        <v>FL</v>
      </c>
    </row>
    <row r="8405" spans="1:9">
      <c r="A8405">
        <v>18</v>
      </c>
      <c r="B8405" s="3">
        <v>42974</v>
      </c>
      <c r="C8405">
        <v>1.55</v>
      </c>
      <c r="D8405">
        <v>3393.39</v>
      </c>
      <c r="E8405" t="s">
        <v>10</v>
      </c>
      <c r="F8405">
        <v>2017</v>
      </c>
      <c r="G8405" s="4" t="s">
        <v>34</v>
      </c>
      <c r="H8405" t="str">
        <f>VLOOKUP(G8405,States!$A$1:$B$71,2,0)</f>
        <v>Florida</v>
      </c>
      <c r="I8405" t="str">
        <f>VLOOKUP(H8405,Table2[[State]:[Kürzel für Highcharts]],2,0)</f>
        <v>FL</v>
      </c>
    </row>
    <row r="8406" spans="1:9">
      <c r="A8406">
        <v>19</v>
      </c>
      <c r="B8406" s="3">
        <v>42967</v>
      </c>
      <c r="C8406">
        <v>1.48</v>
      </c>
      <c r="D8406">
        <v>4569.66</v>
      </c>
      <c r="E8406" t="s">
        <v>10</v>
      </c>
      <c r="F8406">
        <v>2017</v>
      </c>
      <c r="G8406" s="4" t="s">
        <v>34</v>
      </c>
      <c r="H8406" t="str">
        <f>VLOOKUP(G8406,States!$A$1:$B$71,2,0)</f>
        <v>Florida</v>
      </c>
      <c r="I8406" t="str">
        <f>VLOOKUP(H8406,Table2[[State]:[Kürzel für Highcharts]],2,0)</f>
        <v>FL</v>
      </c>
    </row>
    <row r="8407" spans="1:9">
      <c r="A8407">
        <v>20</v>
      </c>
      <c r="B8407" s="3">
        <v>42960</v>
      </c>
      <c r="C8407">
        <v>1.47</v>
      </c>
      <c r="D8407">
        <v>4136.6400000000003</v>
      </c>
      <c r="E8407" t="s">
        <v>10</v>
      </c>
      <c r="F8407">
        <v>2017</v>
      </c>
      <c r="G8407" s="4" t="s">
        <v>34</v>
      </c>
      <c r="H8407" t="str">
        <f>VLOOKUP(G8407,States!$A$1:$B$71,2,0)</f>
        <v>Florida</v>
      </c>
      <c r="I8407" t="str">
        <f>VLOOKUP(H8407,Table2[[State]:[Kürzel für Highcharts]],2,0)</f>
        <v>FL</v>
      </c>
    </row>
    <row r="8408" spans="1:9">
      <c r="A8408">
        <v>21</v>
      </c>
      <c r="B8408" s="3">
        <v>42953</v>
      </c>
      <c r="C8408">
        <v>1.5</v>
      </c>
      <c r="D8408">
        <v>4140.12</v>
      </c>
      <c r="E8408" t="s">
        <v>10</v>
      </c>
      <c r="F8408">
        <v>2017</v>
      </c>
      <c r="G8408" s="4" t="s">
        <v>34</v>
      </c>
      <c r="H8408" t="str">
        <f>VLOOKUP(G8408,States!$A$1:$B$71,2,0)</f>
        <v>Florida</v>
      </c>
      <c r="I8408" t="str">
        <f>VLOOKUP(H8408,Table2[[State]:[Kürzel für Highcharts]],2,0)</f>
        <v>FL</v>
      </c>
    </row>
    <row r="8409" spans="1:9">
      <c r="A8409">
        <v>22</v>
      </c>
      <c r="B8409" s="3">
        <v>42946</v>
      </c>
      <c r="C8409">
        <v>1.38</v>
      </c>
      <c r="D8409">
        <v>4635.79</v>
      </c>
      <c r="E8409" t="s">
        <v>10</v>
      </c>
      <c r="F8409">
        <v>2017</v>
      </c>
      <c r="G8409" s="4" t="s">
        <v>34</v>
      </c>
      <c r="H8409" t="str">
        <f>VLOOKUP(G8409,States!$A$1:$B$71,2,0)</f>
        <v>Florida</v>
      </c>
      <c r="I8409" t="str">
        <f>VLOOKUP(H8409,Table2[[State]:[Kürzel für Highcharts]],2,0)</f>
        <v>FL</v>
      </c>
    </row>
    <row r="8410" spans="1:9">
      <c r="A8410">
        <v>23</v>
      </c>
      <c r="B8410" s="3">
        <v>42939</v>
      </c>
      <c r="C8410">
        <v>1.41</v>
      </c>
      <c r="D8410">
        <v>4954.8599999999997</v>
      </c>
      <c r="E8410" t="s">
        <v>10</v>
      </c>
      <c r="F8410">
        <v>2017</v>
      </c>
      <c r="G8410" s="4" t="s">
        <v>34</v>
      </c>
      <c r="H8410" t="str">
        <f>VLOOKUP(G8410,States!$A$1:$B$71,2,0)</f>
        <v>Florida</v>
      </c>
      <c r="I8410" t="str">
        <f>VLOOKUP(H8410,Table2[[State]:[Kürzel für Highcharts]],2,0)</f>
        <v>FL</v>
      </c>
    </row>
    <row r="8411" spans="1:9">
      <c r="A8411">
        <v>24</v>
      </c>
      <c r="B8411" s="3">
        <v>42932</v>
      </c>
      <c r="C8411">
        <v>1.44</v>
      </c>
      <c r="D8411">
        <v>5473.09</v>
      </c>
      <c r="E8411" t="s">
        <v>10</v>
      </c>
      <c r="F8411">
        <v>2017</v>
      </c>
      <c r="G8411" s="4" t="s">
        <v>34</v>
      </c>
      <c r="H8411" t="str">
        <f>VLOOKUP(G8411,States!$A$1:$B$71,2,0)</f>
        <v>Florida</v>
      </c>
      <c r="I8411" t="str">
        <f>VLOOKUP(H8411,Table2[[State]:[Kürzel für Highcharts]],2,0)</f>
        <v>FL</v>
      </c>
    </row>
    <row r="8412" spans="1:9">
      <c r="A8412">
        <v>25</v>
      </c>
      <c r="B8412" s="3">
        <v>42925</v>
      </c>
      <c r="C8412">
        <v>1.76</v>
      </c>
      <c r="D8412">
        <v>4404.1499999999996</v>
      </c>
      <c r="E8412" t="s">
        <v>10</v>
      </c>
      <c r="F8412">
        <v>2017</v>
      </c>
      <c r="G8412" s="4" t="s">
        <v>34</v>
      </c>
      <c r="H8412" t="str">
        <f>VLOOKUP(G8412,States!$A$1:$B$71,2,0)</f>
        <v>Florida</v>
      </c>
      <c r="I8412" t="str">
        <f>VLOOKUP(H8412,Table2[[State]:[Kürzel für Highcharts]],2,0)</f>
        <v>FL</v>
      </c>
    </row>
    <row r="8413" spans="1:9">
      <c r="A8413">
        <v>26</v>
      </c>
      <c r="B8413" s="3">
        <v>42918</v>
      </c>
      <c r="C8413">
        <v>1.92</v>
      </c>
      <c r="D8413">
        <v>6241.89</v>
      </c>
      <c r="E8413" t="s">
        <v>10</v>
      </c>
      <c r="F8413">
        <v>2017</v>
      </c>
      <c r="G8413" s="4" t="s">
        <v>34</v>
      </c>
      <c r="H8413" t="str">
        <f>VLOOKUP(G8413,States!$A$1:$B$71,2,0)</f>
        <v>Florida</v>
      </c>
      <c r="I8413" t="str">
        <f>VLOOKUP(H8413,Table2[[State]:[Kürzel für Highcharts]],2,0)</f>
        <v>FL</v>
      </c>
    </row>
    <row r="8414" spans="1:9">
      <c r="A8414">
        <v>27</v>
      </c>
      <c r="B8414" s="3">
        <v>42911</v>
      </c>
      <c r="C8414">
        <v>2.02</v>
      </c>
      <c r="D8414">
        <v>5274.97</v>
      </c>
      <c r="E8414" t="s">
        <v>10</v>
      </c>
      <c r="F8414">
        <v>2017</v>
      </c>
      <c r="G8414" s="4" t="s">
        <v>34</v>
      </c>
      <c r="H8414" t="str">
        <f>VLOOKUP(G8414,States!$A$1:$B$71,2,0)</f>
        <v>Florida</v>
      </c>
      <c r="I8414" t="str">
        <f>VLOOKUP(H8414,Table2[[State]:[Kürzel für Highcharts]],2,0)</f>
        <v>FL</v>
      </c>
    </row>
    <row r="8415" spans="1:9">
      <c r="A8415">
        <v>28</v>
      </c>
      <c r="B8415" s="3">
        <v>42904</v>
      </c>
      <c r="C8415">
        <v>1.88</v>
      </c>
      <c r="D8415">
        <v>6480.65</v>
      </c>
      <c r="E8415" t="s">
        <v>10</v>
      </c>
      <c r="F8415">
        <v>2017</v>
      </c>
      <c r="G8415" s="4" t="s">
        <v>34</v>
      </c>
      <c r="H8415" t="str">
        <f>VLOOKUP(G8415,States!$A$1:$B$71,2,0)</f>
        <v>Florida</v>
      </c>
      <c r="I8415" t="str">
        <f>VLOOKUP(H8415,Table2[[State]:[Kürzel für Highcharts]],2,0)</f>
        <v>FL</v>
      </c>
    </row>
    <row r="8416" spans="1:9">
      <c r="A8416">
        <v>29</v>
      </c>
      <c r="B8416" s="3">
        <v>42897</v>
      </c>
      <c r="C8416">
        <v>1.89</v>
      </c>
      <c r="D8416">
        <v>6104.29</v>
      </c>
      <c r="E8416" t="s">
        <v>10</v>
      </c>
      <c r="F8416">
        <v>2017</v>
      </c>
      <c r="G8416" s="4" t="s">
        <v>34</v>
      </c>
      <c r="H8416" t="str">
        <f>VLOOKUP(G8416,States!$A$1:$B$71,2,0)</f>
        <v>Florida</v>
      </c>
      <c r="I8416" t="str">
        <f>VLOOKUP(H8416,Table2[[State]:[Kürzel für Highcharts]],2,0)</f>
        <v>FL</v>
      </c>
    </row>
    <row r="8417" spans="1:9">
      <c r="A8417">
        <v>30</v>
      </c>
      <c r="B8417" s="3">
        <v>42890</v>
      </c>
      <c r="C8417">
        <v>1.97</v>
      </c>
      <c r="D8417">
        <v>5428.05</v>
      </c>
      <c r="E8417" t="s">
        <v>10</v>
      </c>
      <c r="F8417">
        <v>2017</v>
      </c>
      <c r="G8417" s="4" t="s">
        <v>34</v>
      </c>
      <c r="H8417" t="str">
        <f>VLOOKUP(G8417,States!$A$1:$B$71,2,0)</f>
        <v>Florida</v>
      </c>
      <c r="I8417" t="str">
        <f>VLOOKUP(H8417,Table2[[State]:[Kürzel für Highcharts]],2,0)</f>
        <v>FL</v>
      </c>
    </row>
    <row r="8418" spans="1:9">
      <c r="A8418">
        <v>31</v>
      </c>
      <c r="B8418" s="3">
        <v>42883</v>
      </c>
      <c r="C8418">
        <v>1.88</v>
      </c>
      <c r="D8418">
        <v>6000.97</v>
      </c>
      <c r="E8418" t="s">
        <v>10</v>
      </c>
      <c r="F8418">
        <v>2017</v>
      </c>
      <c r="G8418" s="4" t="s">
        <v>34</v>
      </c>
      <c r="H8418" t="str">
        <f>VLOOKUP(G8418,States!$A$1:$B$71,2,0)</f>
        <v>Florida</v>
      </c>
      <c r="I8418" t="str">
        <f>VLOOKUP(H8418,Table2[[State]:[Kürzel für Highcharts]],2,0)</f>
        <v>FL</v>
      </c>
    </row>
    <row r="8419" spans="1:9">
      <c r="A8419">
        <v>32</v>
      </c>
      <c r="B8419" s="3">
        <v>42876</v>
      </c>
      <c r="C8419">
        <v>1.58</v>
      </c>
      <c r="D8419">
        <v>6177.03</v>
      </c>
      <c r="E8419" t="s">
        <v>10</v>
      </c>
      <c r="F8419">
        <v>2017</v>
      </c>
      <c r="G8419" s="4" t="s">
        <v>34</v>
      </c>
      <c r="H8419" t="str">
        <f>VLOOKUP(G8419,States!$A$1:$B$71,2,0)</f>
        <v>Florida</v>
      </c>
      <c r="I8419" t="str">
        <f>VLOOKUP(H8419,Table2[[State]:[Kürzel für Highcharts]],2,0)</f>
        <v>FL</v>
      </c>
    </row>
    <row r="8420" spans="1:9">
      <c r="A8420">
        <v>33</v>
      </c>
      <c r="B8420" s="3">
        <v>42869</v>
      </c>
      <c r="C8420">
        <v>1.42</v>
      </c>
      <c r="D8420">
        <v>5883.23</v>
      </c>
      <c r="E8420" t="s">
        <v>10</v>
      </c>
      <c r="F8420">
        <v>2017</v>
      </c>
      <c r="G8420" s="4" t="s">
        <v>34</v>
      </c>
      <c r="H8420" t="str">
        <f>VLOOKUP(G8420,States!$A$1:$B$71,2,0)</f>
        <v>Florida</v>
      </c>
      <c r="I8420" t="str">
        <f>VLOOKUP(H8420,Table2[[State]:[Kürzel für Highcharts]],2,0)</f>
        <v>FL</v>
      </c>
    </row>
    <row r="8421" spans="1:9">
      <c r="A8421">
        <v>34</v>
      </c>
      <c r="B8421" s="3">
        <v>42862</v>
      </c>
      <c r="C8421">
        <v>2.08</v>
      </c>
      <c r="D8421">
        <v>3542.87</v>
      </c>
      <c r="E8421" t="s">
        <v>10</v>
      </c>
      <c r="F8421">
        <v>2017</v>
      </c>
      <c r="G8421" s="4" t="s">
        <v>34</v>
      </c>
      <c r="H8421" t="str">
        <f>VLOOKUP(G8421,States!$A$1:$B$71,2,0)</f>
        <v>Florida</v>
      </c>
      <c r="I8421" t="str">
        <f>VLOOKUP(H8421,Table2[[State]:[Kürzel für Highcharts]],2,0)</f>
        <v>FL</v>
      </c>
    </row>
    <row r="8422" spans="1:9">
      <c r="A8422">
        <v>35</v>
      </c>
      <c r="B8422" s="3">
        <v>42855</v>
      </c>
      <c r="C8422">
        <v>2.4</v>
      </c>
      <c r="D8422">
        <v>3477.7</v>
      </c>
      <c r="E8422" t="s">
        <v>10</v>
      </c>
      <c r="F8422">
        <v>2017</v>
      </c>
      <c r="G8422" s="4" t="s">
        <v>34</v>
      </c>
      <c r="H8422" t="str">
        <f>VLOOKUP(G8422,States!$A$1:$B$71,2,0)</f>
        <v>Florida</v>
      </c>
      <c r="I8422" t="str">
        <f>VLOOKUP(H8422,Table2[[State]:[Kürzel für Highcharts]],2,0)</f>
        <v>FL</v>
      </c>
    </row>
    <row r="8423" spans="1:9">
      <c r="A8423">
        <v>36</v>
      </c>
      <c r="B8423" s="3">
        <v>42848</v>
      </c>
      <c r="C8423">
        <v>2.36</v>
      </c>
      <c r="D8423">
        <v>4011.49</v>
      </c>
      <c r="E8423" t="s">
        <v>10</v>
      </c>
      <c r="F8423">
        <v>2017</v>
      </c>
      <c r="G8423" s="4" t="s">
        <v>34</v>
      </c>
      <c r="H8423" t="str">
        <f>VLOOKUP(G8423,States!$A$1:$B$71,2,0)</f>
        <v>Florida</v>
      </c>
      <c r="I8423" t="str">
        <f>VLOOKUP(H8423,Table2[[State]:[Kürzel für Highcharts]],2,0)</f>
        <v>FL</v>
      </c>
    </row>
    <row r="8424" spans="1:9">
      <c r="A8424">
        <v>37</v>
      </c>
      <c r="B8424" s="3">
        <v>42841</v>
      </c>
      <c r="C8424">
        <v>2.81</v>
      </c>
      <c r="D8424">
        <v>3197.36</v>
      </c>
      <c r="E8424" t="s">
        <v>10</v>
      </c>
      <c r="F8424">
        <v>2017</v>
      </c>
      <c r="G8424" s="4" t="s">
        <v>34</v>
      </c>
      <c r="H8424" t="str">
        <f>VLOOKUP(G8424,States!$A$1:$B$71,2,0)</f>
        <v>Florida</v>
      </c>
      <c r="I8424" t="str">
        <f>VLOOKUP(H8424,Table2[[State]:[Kürzel für Highcharts]],2,0)</f>
        <v>FL</v>
      </c>
    </row>
    <row r="8425" spans="1:9">
      <c r="A8425">
        <v>38</v>
      </c>
      <c r="B8425" s="3">
        <v>42834</v>
      </c>
      <c r="C8425">
        <v>2.3199999999999998</v>
      </c>
      <c r="D8425">
        <v>3748.67</v>
      </c>
      <c r="E8425" t="s">
        <v>10</v>
      </c>
      <c r="F8425">
        <v>2017</v>
      </c>
      <c r="G8425" s="4" t="s">
        <v>34</v>
      </c>
      <c r="H8425" t="str">
        <f>VLOOKUP(G8425,States!$A$1:$B$71,2,0)</f>
        <v>Florida</v>
      </c>
      <c r="I8425" t="str">
        <f>VLOOKUP(H8425,Table2[[State]:[Kürzel für Highcharts]],2,0)</f>
        <v>FL</v>
      </c>
    </row>
    <row r="8426" spans="1:9">
      <c r="A8426">
        <v>39</v>
      </c>
      <c r="B8426" s="3">
        <v>42827</v>
      </c>
      <c r="C8426">
        <v>2.0299999999999998</v>
      </c>
      <c r="D8426">
        <v>4159.55</v>
      </c>
      <c r="E8426" t="s">
        <v>10</v>
      </c>
      <c r="F8426">
        <v>2017</v>
      </c>
      <c r="G8426" s="4" t="s">
        <v>34</v>
      </c>
      <c r="H8426" t="str">
        <f>VLOOKUP(G8426,States!$A$1:$B$71,2,0)</f>
        <v>Florida</v>
      </c>
      <c r="I8426" t="str">
        <f>VLOOKUP(H8426,Table2[[State]:[Kürzel für Highcharts]],2,0)</f>
        <v>FL</v>
      </c>
    </row>
    <row r="8427" spans="1:9">
      <c r="A8427">
        <v>40</v>
      </c>
      <c r="B8427" s="3">
        <v>42820</v>
      </c>
      <c r="C8427">
        <v>1.74</v>
      </c>
      <c r="D8427">
        <v>5830.75</v>
      </c>
      <c r="E8427" t="s">
        <v>10</v>
      </c>
      <c r="F8427">
        <v>2017</v>
      </c>
      <c r="G8427" s="4" t="s">
        <v>34</v>
      </c>
      <c r="H8427" t="str">
        <f>VLOOKUP(G8427,States!$A$1:$B$71,2,0)</f>
        <v>Florida</v>
      </c>
      <c r="I8427" t="str">
        <f>VLOOKUP(H8427,Table2[[State]:[Kürzel für Highcharts]],2,0)</f>
        <v>FL</v>
      </c>
    </row>
    <row r="8428" spans="1:9">
      <c r="A8428">
        <v>41</v>
      </c>
      <c r="B8428" s="3">
        <v>42813</v>
      </c>
      <c r="C8428">
        <v>2.59</v>
      </c>
      <c r="D8428">
        <v>2427.94</v>
      </c>
      <c r="E8428" t="s">
        <v>10</v>
      </c>
      <c r="F8428">
        <v>2017</v>
      </c>
      <c r="G8428" s="4" t="s">
        <v>34</v>
      </c>
      <c r="H8428" t="str">
        <f>VLOOKUP(G8428,States!$A$1:$B$71,2,0)</f>
        <v>Florida</v>
      </c>
      <c r="I8428" t="str">
        <f>VLOOKUP(H8428,Table2[[State]:[Kürzel für Highcharts]],2,0)</f>
        <v>FL</v>
      </c>
    </row>
    <row r="8429" spans="1:9">
      <c r="A8429">
        <v>42</v>
      </c>
      <c r="B8429" s="3">
        <v>42806</v>
      </c>
      <c r="C8429">
        <v>3.05</v>
      </c>
      <c r="D8429">
        <v>2068.2600000000002</v>
      </c>
      <c r="E8429" t="s">
        <v>10</v>
      </c>
      <c r="F8429">
        <v>2017</v>
      </c>
      <c r="G8429" s="4" t="s">
        <v>34</v>
      </c>
      <c r="H8429" t="str">
        <f>VLOOKUP(G8429,States!$A$1:$B$71,2,0)</f>
        <v>Florida</v>
      </c>
      <c r="I8429" t="str">
        <f>VLOOKUP(H8429,Table2[[State]:[Kürzel für Highcharts]],2,0)</f>
        <v>FL</v>
      </c>
    </row>
    <row r="8430" spans="1:9">
      <c r="A8430">
        <v>43</v>
      </c>
      <c r="B8430" s="3">
        <v>42799</v>
      </c>
      <c r="C8430">
        <v>2.4700000000000002</v>
      </c>
      <c r="D8430">
        <v>3583.84</v>
      </c>
      <c r="E8430" t="s">
        <v>10</v>
      </c>
      <c r="F8430">
        <v>2017</v>
      </c>
      <c r="G8430" s="4" t="s">
        <v>34</v>
      </c>
      <c r="H8430" t="str">
        <f>VLOOKUP(G8430,States!$A$1:$B$71,2,0)</f>
        <v>Florida</v>
      </c>
      <c r="I8430" t="str">
        <f>VLOOKUP(H8430,Table2[[State]:[Kürzel für Highcharts]],2,0)</f>
        <v>FL</v>
      </c>
    </row>
    <row r="8431" spans="1:9">
      <c r="A8431">
        <v>44</v>
      </c>
      <c r="B8431" s="3">
        <v>42792</v>
      </c>
      <c r="C8431">
        <v>2.4300000000000002</v>
      </c>
      <c r="D8431">
        <v>3101.87</v>
      </c>
      <c r="E8431" t="s">
        <v>10</v>
      </c>
      <c r="F8431">
        <v>2017</v>
      </c>
      <c r="G8431" s="4" t="s">
        <v>34</v>
      </c>
      <c r="H8431" t="str">
        <f>VLOOKUP(G8431,States!$A$1:$B$71,2,0)</f>
        <v>Florida</v>
      </c>
      <c r="I8431" t="str">
        <f>VLOOKUP(H8431,Table2[[State]:[Kürzel für Highcharts]],2,0)</f>
        <v>FL</v>
      </c>
    </row>
    <row r="8432" spans="1:9">
      <c r="A8432">
        <v>45</v>
      </c>
      <c r="B8432" s="3">
        <v>42785</v>
      </c>
      <c r="C8432">
        <v>1.65</v>
      </c>
      <c r="D8432">
        <v>5304.44</v>
      </c>
      <c r="E8432" t="s">
        <v>10</v>
      </c>
      <c r="F8432">
        <v>2017</v>
      </c>
      <c r="G8432" s="4" t="s">
        <v>34</v>
      </c>
      <c r="H8432" t="str">
        <f>VLOOKUP(G8432,States!$A$1:$B$71,2,0)</f>
        <v>Florida</v>
      </c>
      <c r="I8432" t="str">
        <f>VLOOKUP(H8432,Table2[[State]:[Kürzel für Highcharts]],2,0)</f>
        <v>FL</v>
      </c>
    </row>
    <row r="8433" spans="1:9">
      <c r="A8433">
        <v>46</v>
      </c>
      <c r="B8433" s="3">
        <v>42778</v>
      </c>
      <c r="C8433">
        <v>1.29</v>
      </c>
      <c r="D8433">
        <v>5966.83</v>
      </c>
      <c r="E8433" t="s">
        <v>10</v>
      </c>
      <c r="F8433">
        <v>2017</v>
      </c>
      <c r="G8433" s="4" t="s">
        <v>34</v>
      </c>
      <c r="H8433" t="str">
        <f>VLOOKUP(G8433,States!$A$1:$B$71,2,0)</f>
        <v>Florida</v>
      </c>
      <c r="I8433" t="str">
        <f>VLOOKUP(H8433,Table2[[State]:[Kürzel für Highcharts]],2,0)</f>
        <v>FL</v>
      </c>
    </row>
    <row r="8434" spans="1:9">
      <c r="A8434">
        <v>47</v>
      </c>
      <c r="B8434" s="3">
        <v>42771</v>
      </c>
      <c r="C8434">
        <v>1.41</v>
      </c>
      <c r="D8434">
        <v>3626.55</v>
      </c>
      <c r="E8434" t="s">
        <v>10</v>
      </c>
      <c r="F8434">
        <v>2017</v>
      </c>
      <c r="G8434" s="4" t="s">
        <v>34</v>
      </c>
      <c r="H8434" t="str">
        <f>VLOOKUP(G8434,States!$A$1:$B$71,2,0)</f>
        <v>Florida</v>
      </c>
      <c r="I8434" t="str">
        <f>VLOOKUP(H8434,Table2[[State]:[Kürzel für Highcharts]],2,0)</f>
        <v>FL</v>
      </c>
    </row>
    <row r="8435" spans="1:9">
      <c r="A8435">
        <v>48</v>
      </c>
      <c r="B8435" s="3">
        <v>42764</v>
      </c>
      <c r="C8435">
        <v>1.23</v>
      </c>
      <c r="D8435">
        <v>4472.7700000000004</v>
      </c>
      <c r="E8435" t="s">
        <v>10</v>
      </c>
      <c r="F8435">
        <v>2017</v>
      </c>
      <c r="G8435" s="4" t="s">
        <v>34</v>
      </c>
      <c r="H8435" t="str">
        <f>VLOOKUP(G8435,States!$A$1:$B$71,2,0)</f>
        <v>Florida</v>
      </c>
      <c r="I8435" t="str">
        <f>VLOOKUP(H8435,Table2[[State]:[Kürzel für Highcharts]],2,0)</f>
        <v>FL</v>
      </c>
    </row>
    <row r="8436" spans="1:9">
      <c r="A8436">
        <v>49</v>
      </c>
      <c r="B8436" s="3">
        <v>42757</v>
      </c>
      <c r="C8436">
        <v>1.19</v>
      </c>
      <c r="D8436">
        <v>5887.98</v>
      </c>
      <c r="E8436" t="s">
        <v>10</v>
      </c>
      <c r="F8436">
        <v>2017</v>
      </c>
      <c r="G8436" s="4" t="s">
        <v>34</v>
      </c>
      <c r="H8436" t="str">
        <f>VLOOKUP(G8436,States!$A$1:$B$71,2,0)</f>
        <v>Florida</v>
      </c>
      <c r="I8436" t="str">
        <f>VLOOKUP(H8436,Table2[[State]:[Kürzel für Highcharts]],2,0)</f>
        <v>FL</v>
      </c>
    </row>
    <row r="8437" spans="1:9">
      <c r="A8437">
        <v>50</v>
      </c>
      <c r="B8437" s="3">
        <v>42750</v>
      </c>
      <c r="C8437">
        <v>1.19</v>
      </c>
      <c r="D8437">
        <v>7707.31</v>
      </c>
      <c r="E8437" t="s">
        <v>10</v>
      </c>
      <c r="F8437">
        <v>2017</v>
      </c>
      <c r="G8437" s="4" t="s">
        <v>34</v>
      </c>
      <c r="H8437" t="str">
        <f>VLOOKUP(G8437,States!$A$1:$B$71,2,0)</f>
        <v>Florida</v>
      </c>
      <c r="I8437" t="str">
        <f>VLOOKUP(H8437,Table2[[State]:[Kürzel für Highcharts]],2,0)</f>
        <v>FL</v>
      </c>
    </row>
    <row r="8438" spans="1:9">
      <c r="A8438">
        <v>51</v>
      </c>
      <c r="B8438" s="3">
        <v>42743</v>
      </c>
      <c r="C8438">
        <v>1.23</v>
      </c>
      <c r="D8438">
        <v>6214.43</v>
      </c>
      <c r="E8438" t="s">
        <v>10</v>
      </c>
      <c r="F8438">
        <v>2017</v>
      </c>
      <c r="G8438" s="4" t="s">
        <v>34</v>
      </c>
      <c r="H8438" t="str">
        <f>VLOOKUP(G8438,States!$A$1:$B$71,2,0)</f>
        <v>Florida</v>
      </c>
      <c r="I8438" t="str">
        <f>VLOOKUP(H8438,Table2[[State]:[Kürzel für Highcharts]],2,0)</f>
        <v>FL</v>
      </c>
    </row>
    <row r="8439" spans="1:9">
      <c r="A8439">
        <v>52</v>
      </c>
      <c r="B8439" s="3">
        <v>42736</v>
      </c>
      <c r="C8439">
        <v>1.21</v>
      </c>
      <c r="D8439">
        <v>5253.5</v>
      </c>
      <c r="E8439" t="s">
        <v>10</v>
      </c>
      <c r="F8439">
        <v>2017</v>
      </c>
      <c r="G8439" s="4" t="s">
        <v>34</v>
      </c>
      <c r="H8439" t="str">
        <f>VLOOKUP(G8439,States!$A$1:$B$71,2,0)</f>
        <v>Florida</v>
      </c>
      <c r="I8439" t="str">
        <f>VLOOKUP(H8439,Table2[[State]:[Kürzel für Highcharts]],2,0)</f>
        <v>FL</v>
      </c>
    </row>
    <row r="8440" spans="1:9">
      <c r="A8440">
        <v>0</v>
      </c>
      <c r="B8440" s="3">
        <v>43184</v>
      </c>
      <c r="C8440">
        <v>1.34</v>
      </c>
      <c r="D8440">
        <v>8620.15</v>
      </c>
      <c r="E8440" t="s">
        <v>10</v>
      </c>
      <c r="F8440">
        <v>2018</v>
      </c>
      <c r="G8440" s="4" t="s">
        <v>34</v>
      </c>
      <c r="H8440" t="str">
        <f>VLOOKUP(G8440,States!$A$1:$B$71,2,0)</f>
        <v>Florida</v>
      </c>
      <c r="I8440" t="str">
        <f>VLOOKUP(H8440,Table2[[State]:[Kürzel für Highcharts]],2,0)</f>
        <v>FL</v>
      </c>
    </row>
    <row r="8441" spans="1:9">
      <c r="A8441">
        <v>1</v>
      </c>
      <c r="B8441" s="3">
        <v>43177</v>
      </c>
      <c r="C8441">
        <v>1.37</v>
      </c>
      <c r="D8441">
        <v>10458.41</v>
      </c>
      <c r="E8441" t="s">
        <v>10</v>
      </c>
      <c r="F8441">
        <v>2018</v>
      </c>
      <c r="G8441" s="4" t="s">
        <v>34</v>
      </c>
      <c r="H8441" t="str">
        <f>VLOOKUP(G8441,States!$A$1:$B$71,2,0)</f>
        <v>Florida</v>
      </c>
      <c r="I8441" t="str">
        <f>VLOOKUP(H8441,Table2[[State]:[Kürzel für Highcharts]],2,0)</f>
        <v>FL</v>
      </c>
    </row>
    <row r="8442" spans="1:9">
      <c r="A8442">
        <v>2</v>
      </c>
      <c r="B8442" s="3">
        <v>43170</v>
      </c>
      <c r="C8442">
        <v>1.35</v>
      </c>
      <c r="D8442">
        <v>7949.82</v>
      </c>
      <c r="E8442" t="s">
        <v>10</v>
      </c>
      <c r="F8442">
        <v>2018</v>
      </c>
      <c r="G8442" s="4" t="s">
        <v>34</v>
      </c>
      <c r="H8442" t="str">
        <f>VLOOKUP(G8442,States!$A$1:$B$71,2,0)</f>
        <v>Florida</v>
      </c>
      <c r="I8442" t="str">
        <f>VLOOKUP(H8442,Table2[[State]:[Kürzel für Highcharts]],2,0)</f>
        <v>FL</v>
      </c>
    </row>
    <row r="8443" spans="1:9">
      <c r="A8443">
        <v>3</v>
      </c>
      <c r="B8443" s="3">
        <v>43163</v>
      </c>
      <c r="C8443">
        <v>1.56</v>
      </c>
      <c r="D8443">
        <v>11549.64</v>
      </c>
      <c r="E8443" t="s">
        <v>10</v>
      </c>
      <c r="F8443">
        <v>2018</v>
      </c>
      <c r="G8443" s="4" t="s">
        <v>34</v>
      </c>
      <c r="H8443" t="str">
        <f>VLOOKUP(G8443,States!$A$1:$B$71,2,0)</f>
        <v>Florida</v>
      </c>
      <c r="I8443" t="str">
        <f>VLOOKUP(H8443,Table2[[State]:[Kürzel für Highcharts]],2,0)</f>
        <v>FL</v>
      </c>
    </row>
    <row r="8444" spans="1:9">
      <c r="A8444">
        <v>4</v>
      </c>
      <c r="B8444" s="3">
        <v>43156</v>
      </c>
      <c r="C8444">
        <v>1.6</v>
      </c>
      <c r="D8444">
        <v>10821.89</v>
      </c>
      <c r="E8444" t="s">
        <v>10</v>
      </c>
      <c r="F8444">
        <v>2018</v>
      </c>
      <c r="G8444" s="4" t="s">
        <v>34</v>
      </c>
      <c r="H8444" t="str">
        <f>VLOOKUP(G8444,States!$A$1:$B$71,2,0)</f>
        <v>Florida</v>
      </c>
      <c r="I8444" t="str">
        <f>VLOOKUP(H8444,Table2[[State]:[Kürzel für Highcharts]],2,0)</f>
        <v>FL</v>
      </c>
    </row>
    <row r="8445" spans="1:9">
      <c r="A8445">
        <v>5</v>
      </c>
      <c r="B8445" s="3">
        <v>43149</v>
      </c>
      <c r="C8445">
        <v>1.52</v>
      </c>
      <c r="D8445">
        <v>9673.24</v>
      </c>
      <c r="E8445" t="s">
        <v>10</v>
      </c>
      <c r="F8445">
        <v>2018</v>
      </c>
      <c r="G8445" s="4" t="s">
        <v>34</v>
      </c>
      <c r="H8445" t="str">
        <f>VLOOKUP(G8445,States!$A$1:$B$71,2,0)</f>
        <v>Florida</v>
      </c>
      <c r="I8445" t="str">
        <f>VLOOKUP(H8445,Table2[[State]:[Kürzel für Highcharts]],2,0)</f>
        <v>FL</v>
      </c>
    </row>
    <row r="8446" spans="1:9">
      <c r="A8446">
        <v>6</v>
      </c>
      <c r="B8446" s="3">
        <v>43142</v>
      </c>
      <c r="C8446">
        <v>1.4</v>
      </c>
      <c r="D8446">
        <v>9320.83</v>
      </c>
      <c r="E8446" t="s">
        <v>10</v>
      </c>
      <c r="F8446">
        <v>2018</v>
      </c>
      <c r="G8446" s="4" t="s">
        <v>34</v>
      </c>
      <c r="H8446" t="str">
        <f>VLOOKUP(G8446,States!$A$1:$B$71,2,0)</f>
        <v>Florida</v>
      </c>
      <c r="I8446" t="str">
        <f>VLOOKUP(H8446,Table2[[State]:[Kürzel für Highcharts]],2,0)</f>
        <v>FL</v>
      </c>
    </row>
    <row r="8447" spans="1:9">
      <c r="A8447">
        <v>7</v>
      </c>
      <c r="B8447" s="3">
        <v>43135</v>
      </c>
      <c r="C8447">
        <v>1.5</v>
      </c>
      <c r="D8447">
        <v>9193.2999999999993</v>
      </c>
      <c r="E8447" t="s">
        <v>10</v>
      </c>
      <c r="F8447">
        <v>2018</v>
      </c>
      <c r="G8447" s="4" t="s">
        <v>34</v>
      </c>
      <c r="H8447" t="str">
        <f>VLOOKUP(G8447,States!$A$1:$B$71,2,0)</f>
        <v>Florida</v>
      </c>
      <c r="I8447" t="str">
        <f>VLOOKUP(H8447,Table2[[State]:[Kürzel für Highcharts]],2,0)</f>
        <v>FL</v>
      </c>
    </row>
    <row r="8448" spans="1:9">
      <c r="A8448">
        <v>8</v>
      </c>
      <c r="B8448" s="3">
        <v>43128</v>
      </c>
      <c r="C8448">
        <v>1.43</v>
      </c>
      <c r="D8448">
        <v>7883.77</v>
      </c>
      <c r="E8448" t="s">
        <v>10</v>
      </c>
      <c r="F8448">
        <v>2018</v>
      </c>
      <c r="G8448" s="4" t="s">
        <v>34</v>
      </c>
      <c r="H8448" t="str">
        <f>VLOOKUP(G8448,States!$A$1:$B$71,2,0)</f>
        <v>Florida</v>
      </c>
      <c r="I8448" t="str">
        <f>VLOOKUP(H8448,Table2[[State]:[Kürzel für Highcharts]],2,0)</f>
        <v>FL</v>
      </c>
    </row>
    <row r="8449" spans="1:9">
      <c r="A8449">
        <v>9</v>
      </c>
      <c r="B8449" s="3">
        <v>43121</v>
      </c>
      <c r="C8449">
        <v>1.46</v>
      </c>
      <c r="D8449">
        <v>7557.32</v>
      </c>
      <c r="E8449" t="s">
        <v>10</v>
      </c>
      <c r="F8449">
        <v>2018</v>
      </c>
      <c r="G8449" s="4" t="s">
        <v>34</v>
      </c>
      <c r="H8449" t="str">
        <f>VLOOKUP(G8449,States!$A$1:$B$71,2,0)</f>
        <v>Florida</v>
      </c>
      <c r="I8449" t="str">
        <f>VLOOKUP(H8449,Table2[[State]:[Kürzel für Highcharts]],2,0)</f>
        <v>FL</v>
      </c>
    </row>
    <row r="8450" spans="1:9">
      <c r="A8450">
        <v>10</v>
      </c>
      <c r="B8450" s="3">
        <v>43114</v>
      </c>
      <c r="C8450">
        <v>1.44</v>
      </c>
      <c r="D8450">
        <v>7957.68</v>
      </c>
      <c r="E8450" t="s">
        <v>10</v>
      </c>
      <c r="F8450">
        <v>2018</v>
      </c>
      <c r="G8450" s="4" t="s">
        <v>34</v>
      </c>
      <c r="H8450" t="str">
        <f>VLOOKUP(G8450,States!$A$1:$B$71,2,0)</f>
        <v>Florida</v>
      </c>
      <c r="I8450" t="str">
        <f>VLOOKUP(H8450,Table2[[State]:[Kürzel für Highcharts]],2,0)</f>
        <v>FL</v>
      </c>
    </row>
    <row r="8451" spans="1:9">
      <c r="A8451">
        <v>11</v>
      </c>
      <c r="B8451" s="3">
        <v>43107</v>
      </c>
      <c r="C8451">
        <v>1.47</v>
      </c>
      <c r="D8451">
        <v>7496.04</v>
      </c>
      <c r="E8451" t="s">
        <v>10</v>
      </c>
      <c r="F8451">
        <v>2018</v>
      </c>
      <c r="G8451" s="4" t="s">
        <v>34</v>
      </c>
      <c r="H8451" t="str">
        <f>VLOOKUP(G8451,States!$A$1:$B$71,2,0)</f>
        <v>Florida</v>
      </c>
      <c r="I8451" t="str">
        <f>VLOOKUP(H8451,Table2[[State]:[Kürzel für Highcharts]],2,0)</f>
        <v>FL</v>
      </c>
    </row>
    <row r="8452" spans="1:9">
      <c r="A8452">
        <v>0</v>
      </c>
      <c r="B8452" s="3">
        <v>42365</v>
      </c>
      <c r="C8452">
        <v>1.05</v>
      </c>
      <c r="D8452">
        <v>2065131.33</v>
      </c>
      <c r="E8452" t="s">
        <v>8</v>
      </c>
      <c r="F8452">
        <v>2015</v>
      </c>
      <c r="G8452" s="4" t="s">
        <v>35</v>
      </c>
      <c r="H8452" t="str">
        <f>VLOOKUP(G8452,States!$A$1:$B$71,2,0)</f>
        <v>Mississippi</v>
      </c>
      <c r="I8452" t="str">
        <f>VLOOKUP(H8452,Table2[[State]:[Kürzel für Highcharts]],2,0)</f>
        <v>MS</v>
      </c>
    </row>
    <row r="8453" spans="1:9">
      <c r="A8453">
        <v>1</v>
      </c>
      <c r="B8453" s="3">
        <v>42358</v>
      </c>
      <c r="C8453">
        <v>1.05</v>
      </c>
      <c r="D8453">
        <v>2044020.93</v>
      </c>
      <c r="E8453" t="s">
        <v>8</v>
      </c>
      <c r="F8453">
        <v>2015</v>
      </c>
      <c r="G8453" s="4" t="s">
        <v>35</v>
      </c>
      <c r="H8453" t="str">
        <f>VLOOKUP(G8453,States!$A$1:$B$71,2,0)</f>
        <v>Mississippi</v>
      </c>
      <c r="I8453" t="str">
        <f>VLOOKUP(H8453,Table2[[State]:[Kürzel für Highcharts]],2,0)</f>
        <v>MS</v>
      </c>
    </row>
    <row r="8454" spans="1:9">
      <c r="A8454">
        <v>2</v>
      </c>
      <c r="B8454" s="3">
        <v>42351</v>
      </c>
      <c r="C8454">
        <v>1.03</v>
      </c>
      <c r="D8454">
        <v>2193142.8199999998</v>
      </c>
      <c r="E8454" t="s">
        <v>8</v>
      </c>
      <c r="F8454">
        <v>2015</v>
      </c>
      <c r="G8454" s="4" t="s">
        <v>35</v>
      </c>
      <c r="H8454" t="str">
        <f>VLOOKUP(G8454,States!$A$1:$B$71,2,0)</f>
        <v>Mississippi</v>
      </c>
      <c r="I8454" t="str">
        <f>VLOOKUP(H8454,Table2[[State]:[Kürzel für Highcharts]],2,0)</f>
        <v>MS</v>
      </c>
    </row>
    <row r="8455" spans="1:9">
      <c r="A8455">
        <v>3</v>
      </c>
      <c r="B8455" s="3">
        <v>42344</v>
      </c>
      <c r="C8455">
        <v>1</v>
      </c>
      <c r="D8455">
        <v>2233138.0099999998</v>
      </c>
      <c r="E8455" t="s">
        <v>8</v>
      </c>
      <c r="F8455">
        <v>2015</v>
      </c>
      <c r="G8455" s="4" t="s">
        <v>35</v>
      </c>
      <c r="H8455" t="str">
        <f>VLOOKUP(G8455,States!$A$1:$B$71,2,0)</f>
        <v>Mississippi</v>
      </c>
      <c r="I8455" t="str">
        <f>VLOOKUP(H8455,Table2[[State]:[Kürzel für Highcharts]],2,0)</f>
        <v>MS</v>
      </c>
    </row>
    <row r="8456" spans="1:9">
      <c r="A8456">
        <v>4</v>
      </c>
      <c r="B8456" s="3">
        <v>42337</v>
      </c>
      <c r="C8456">
        <v>1.05</v>
      </c>
      <c r="D8456">
        <v>1845443.13</v>
      </c>
      <c r="E8456" t="s">
        <v>8</v>
      </c>
      <c r="F8456">
        <v>2015</v>
      </c>
      <c r="G8456" s="4" t="s">
        <v>35</v>
      </c>
      <c r="H8456" t="str">
        <f>VLOOKUP(G8456,States!$A$1:$B$71,2,0)</f>
        <v>Mississippi</v>
      </c>
      <c r="I8456" t="str">
        <f>VLOOKUP(H8456,Table2[[State]:[Kürzel für Highcharts]],2,0)</f>
        <v>MS</v>
      </c>
    </row>
    <row r="8457" spans="1:9">
      <c r="A8457">
        <v>5</v>
      </c>
      <c r="B8457" s="3">
        <v>42330</v>
      </c>
      <c r="C8457">
        <v>1.06</v>
      </c>
      <c r="D8457">
        <v>1903245</v>
      </c>
      <c r="E8457" t="s">
        <v>8</v>
      </c>
      <c r="F8457">
        <v>2015</v>
      </c>
      <c r="G8457" s="4" t="s">
        <v>35</v>
      </c>
      <c r="H8457" t="str">
        <f>VLOOKUP(G8457,States!$A$1:$B$71,2,0)</f>
        <v>Mississippi</v>
      </c>
      <c r="I8457" t="str">
        <f>VLOOKUP(H8457,Table2[[State]:[Kürzel für Highcharts]],2,0)</f>
        <v>MS</v>
      </c>
    </row>
    <row r="8458" spans="1:9">
      <c r="A8458">
        <v>6</v>
      </c>
      <c r="B8458" s="3">
        <v>42323</v>
      </c>
      <c r="C8458">
        <v>1.02</v>
      </c>
      <c r="D8458">
        <v>2355839.19</v>
      </c>
      <c r="E8458" t="s">
        <v>8</v>
      </c>
      <c r="F8458">
        <v>2015</v>
      </c>
      <c r="G8458" s="4" t="s">
        <v>35</v>
      </c>
      <c r="H8458" t="str">
        <f>VLOOKUP(G8458,States!$A$1:$B$71,2,0)</f>
        <v>Mississippi</v>
      </c>
      <c r="I8458" t="str">
        <f>VLOOKUP(H8458,Table2[[State]:[Kürzel für Highcharts]],2,0)</f>
        <v>MS</v>
      </c>
    </row>
    <row r="8459" spans="1:9">
      <c r="A8459">
        <v>7</v>
      </c>
      <c r="B8459" s="3">
        <v>42316</v>
      </c>
      <c r="C8459">
        <v>1.04</v>
      </c>
      <c r="D8459">
        <v>2503008.2599999998</v>
      </c>
      <c r="E8459" t="s">
        <v>8</v>
      </c>
      <c r="F8459">
        <v>2015</v>
      </c>
      <c r="G8459" s="4" t="s">
        <v>35</v>
      </c>
      <c r="H8459" t="str">
        <f>VLOOKUP(G8459,States!$A$1:$B$71,2,0)</f>
        <v>Mississippi</v>
      </c>
      <c r="I8459" t="str">
        <f>VLOOKUP(H8459,Table2[[State]:[Kürzel für Highcharts]],2,0)</f>
        <v>MS</v>
      </c>
    </row>
    <row r="8460" spans="1:9">
      <c r="A8460">
        <v>8</v>
      </c>
      <c r="B8460" s="3">
        <v>42309</v>
      </c>
      <c r="C8460">
        <v>1.08</v>
      </c>
      <c r="D8460">
        <v>2511760.36</v>
      </c>
      <c r="E8460" t="s">
        <v>8</v>
      </c>
      <c r="F8460">
        <v>2015</v>
      </c>
      <c r="G8460" s="4" t="s">
        <v>35</v>
      </c>
      <c r="H8460" t="str">
        <f>VLOOKUP(G8460,States!$A$1:$B$71,2,0)</f>
        <v>Mississippi</v>
      </c>
      <c r="I8460" t="str">
        <f>VLOOKUP(H8460,Table2[[State]:[Kürzel für Highcharts]],2,0)</f>
        <v>MS</v>
      </c>
    </row>
    <row r="8461" spans="1:9">
      <c r="A8461">
        <v>9</v>
      </c>
      <c r="B8461" s="3">
        <v>42302</v>
      </c>
      <c r="C8461">
        <v>1.1299999999999999</v>
      </c>
      <c r="D8461">
        <v>2188485.29</v>
      </c>
      <c r="E8461" t="s">
        <v>8</v>
      </c>
      <c r="F8461">
        <v>2015</v>
      </c>
      <c r="G8461" s="4" t="s">
        <v>35</v>
      </c>
      <c r="H8461" t="str">
        <f>VLOOKUP(G8461,States!$A$1:$B$71,2,0)</f>
        <v>Mississippi</v>
      </c>
      <c r="I8461" t="str">
        <f>VLOOKUP(H8461,Table2[[State]:[Kürzel für Highcharts]],2,0)</f>
        <v>MS</v>
      </c>
    </row>
    <row r="8462" spans="1:9">
      <c r="A8462">
        <v>10</v>
      </c>
      <c r="B8462" s="3">
        <v>42295</v>
      </c>
      <c r="C8462">
        <v>1.05</v>
      </c>
      <c r="D8462">
        <v>2783170.15</v>
      </c>
      <c r="E8462" t="s">
        <v>8</v>
      </c>
      <c r="F8462">
        <v>2015</v>
      </c>
      <c r="G8462" s="4" t="s">
        <v>35</v>
      </c>
      <c r="H8462" t="str">
        <f>VLOOKUP(G8462,States!$A$1:$B$71,2,0)</f>
        <v>Mississippi</v>
      </c>
      <c r="I8462" t="str">
        <f>VLOOKUP(H8462,Table2[[State]:[Kürzel für Highcharts]],2,0)</f>
        <v>MS</v>
      </c>
    </row>
    <row r="8463" spans="1:9">
      <c r="A8463">
        <v>11</v>
      </c>
      <c r="B8463" s="3">
        <v>42288</v>
      </c>
      <c r="C8463">
        <v>1.1299999999999999</v>
      </c>
      <c r="D8463">
        <v>2329757.67</v>
      </c>
      <c r="E8463" t="s">
        <v>8</v>
      </c>
      <c r="F8463">
        <v>2015</v>
      </c>
      <c r="G8463" s="4" t="s">
        <v>35</v>
      </c>
      <c r="H8463" t="str">
        <f>VLOOKUP(G8463,States!$A$1:$B$71,2,0)</f>
        <v>Mississippi</v>
      </c>
      <c r="I8463" t="str">
        <f>VLOOKUP(H8463,Table2[[State]:[Kürzel für Highcharts]],2,0)</f>
        <v>MS</v>
      </c>
    </row>
    <row r="8464" spans="1:9">
      <c r="A8464">
        <v>12</v>
      </c>
      <c r="B8464" s="3">
        <v>42281</v>
      </c>
      <c r="C8464">
        <v>1.18</v>
      </c>
      <c r="D8464">
        <v>2233935.94</v>
      </c>
      <c r="E8464" t="s">
        <v>8</v>
      </c>
      <c r="F8464">
        <v>2015</v>
      </c>
      <c r="G8464" s="4" t="s">
        <v>35</v>
      </c>
      <c r="H8464" t="str">
        <f>VLOOKUP(G8464,States!$A$1:$B$71,2,0)</f>
        <v>Mississippi</v>
      </c>
      <c r="I8464" t="str">
        <f>VLOOKUP(H8464,Table2[[State]:[Kürzel für Highcharts]],2,0)</f>
        <v>MS</v>
      </c>
    </row>
    <row r="8465" spans="1:9">
      <c r="A8465">
        <v>13</v>
      </c>
      <c r="B8465" s="3">
        <v>42274</v>
      </c>
      <c r="C8465">
        <v>1.1100000000000001</v>
      </c>
      <c r="D8465">
        <v>2390611.02</v>
      </c>
      <c r="E8465" t="s">
        <v>8</v>
      </c>
      <c r="F8465">
        <v>2015</v>
      </c>
      <c r="G8465" s="4" t="s">
        <v>35</v>
      </c>
      <c r="H8465" t="str">
        <f>VLOOKUP(G8465,States!$A$1:$B$71,2,0)</f>
        <v>Mississippi</v>
      </c>
      <c r="I8465" t="str">
        <f>VLOOKUP(H8465,Table2[[State]:[Kürzel für Highcharts]],2,0)</f>
        <v>MS</v>
      </c>
    </row>
    <row r="8466" spans="1:9">
      <c r="A8466">
        <v>14</v>
      </c>
      <c r="B8466" s="3">
        <v>42267</v>
      </c>
      <c r="C8466">
        <v>1.1299999999999999</v>
      </c>
      <c r="D8466">
        <v>2447264.7400000002</v>
      </c>
      <c r="E8466" t="s">
        <v>8</v>
      </c>
      <c r="F8466">
        <v>2015</v>
      </c>
      <c r="G8466" s="4" t="s">
        <v>35</v>
      </c>
      <c r="H8466" t="str">
        <f>VLOOKUP(G8466,States!$A$1:$B$71,2,0)</f>
        <v>Mississippi</v>
      </c>
      <c r="I8466" t="str">
        <f>VLOOKUP(H8466,Table2[[State]:[Kürzel für Highcharts]],2,0)</f>
        <v>MS</v>
      </c>
    </row>
    <row r="8467" spans="1:9">
      <c r="A8467">
        <v>15</v>
      </c>
      <c r="B8467" s="3">
        <v>42260</v>
      </c>
      <c r="C8467">
        <v>1.0900000000000001</v>
      </c>
      <c r="D8467">
        <v>2814803.06</v>
      </c>
      <c r="E8467" t="s">
        <v>8</v>
      </c>
      <c r="F8467">
        <v>2015</v>
      </c>
      <c r="G8467" s="4" t="s">
        <v>35</v>
      </c>
      <c r="H8467" t="str">
        <f>VLOOKUP(G8467,States!$A$1:$B$71,2,0)</f>
        <v>Mississippi</v>
      </c>
      <c r="I8467" t="str">
        <f>VLOOKUP(H8467,Table2[[State]:[Kürzel für Highcharts]],2,0)</f>
        <v>MS</v>
      </c>
    </row>
    <row r="8468" spans="1:9">
      <c r="A8468">
        <v>16</v>
      </c>
      <c r="B8468" s="3">
        <v>42253</v>
      </c>
      <c r="C8468">
        <v>1.08</v>
      </c>
      <c r="D8468">
        <v>3013825.75</v>
      </c>
      <c r="E8468" t="s">
        <v>8</v>
      </c>
      <c r="F8468">
        <v>2015</v>
      </c>
      <c r="G8468" s="4" t="s">
        <v>35</v>
      </c>
      <c r="H8468" t="str">
        <f>VLOOKUP(G8468,States!$A$1:$B$71,2,0)</f>
        <v>Mississippi</v>
      </c>
      <c r="I8468" t="str">
        <f>VLOOKUP(H8468,Table2[[State]:[Kürzel für Highcharts]],2,0)</f>
        <v>MS</v>
      </c>
    </row>
    <row r="8469" spans="1:9">
      <c r="A8469">
        <v>17</v>
      </c>
      <c r="B8469" s="3">
        <v>42246</v>
      </c>
      <c r="C8469">
        <v>1.18</v>
      </c>
      <c r="D8469">
        <v>2535192.7799999998</v>
      </c>
      <c r="E8469" t="s">
        <v>8</v>
      </c>
      <c r="F8469">
        <v>2015</v>
      </c>
      <c r="G8469" s="4" t="s">
        <v>35</v>
      </c>
      <c r="H8469" t="str">
        <f>VLOOKUP(G8469,States!$A$1:$B$71,2,0)</f>
        <v>Mississippi</v>
      </c>
      <c r="I8469" t="str">
        <f>VLOOKUP(H8469,Table2[[State]:[Kürzel für Highcharts]],2,0)</f>
        <v>MS</v>
      </c>
    </row>
    <row r="8470" spans="1:9">
      <c r="A8470">
        <v>18</v>
      </c>
      <c r="B8470" s="3">
        <v>42239</v>
      </c>
      <c r="C8470">
        <v>1.1200000000000001</v>
      </c>
      <c r="D8470">
        <v>2765838.1</v>
      </c>
      <c r="E8470" t="s">
        <v>8</v>
      </c>
      <c r="F8470">
        <v>2015</v>
      </c>
      <c r="G8470" s="4" t="s">
        <v>35</v>
      </c>
      <c r="H8470" t="str">
        <f>VLOOKUP(G8470,States!$A$1:$B$71,2,0)</f>
        <v>Mississippi</v>
      </c>
      <c r="I8470" t="str">
        <f>VLOOKUP(H8470,Table2[[State]:[Kürzel für Highcharts]],2,0)</f>
        <v>MS</v>
      </c>
    </row>
    <row r="8471" spans="1:9">
      <c r="A8471">
        <v>19</v>
      </c>
      <c r="B8471" s="3">
        <v>42232</v>
      </c>
      <c r="C8471">
        <v>1.1399999999999999</v>
      </c>
      <c r="D8471">
        <v>2823405.23</v>
      </c>
      <c r="E8471" t="s">
        <v>8</v>
      </c>
      <c r="F8471">
        <v>2015</v>
      </c>
      <c r="G8471" s="4" t="s">
        <v>35</v>
      </c>
      <c r="H8471" t="str">
        <f>VLOOKUP(G8471,States!$A$1:$B$71,2,0)</f>
        <v>Mississippi</v>
      </c>
      <c r="I8471" t="str">
        <f>VLOOKUP(H8471,Table2[[State]:[Kürzel für Highcharts]],2,0)</f>
        <v>MS</v>
      </c>
    </row>
    <row r="8472" spans="1:9">
      <c r="A8472">
        <v>20</v>
      </c>
      <c r="B8472" s="3">
        <v>42225</v>
      </c>
      <c r="C8472">
        <v>1.1499999999999999</v>
      </c>
      <c r="D8472">
        <v>2710710.15</v>
      </c>
      <c r="E8472" t="s">
        <v>8</v>
      </c>
      <c r="F8472">
        <v>2015</v>
      </c>
      <c r="G8472" s="4" t="s">
        <v>35</v>
      </c>
      <c r="H8472" t="str">
        <f>VLOOKUP(G8472,States!$A$1:$B$71,2,0)</f>
        <v>Mississippi</v>
      </c>
      <c r="I8472" t="str">
        <f>VLOOKUP(H8472,Table2[[State]:[Kürzel für Highcharts]],2,0)</f>
        <v>MS</v>
      </c>
    </row>
    <row r="8473" spans="1:9">
      <c r="A8473">
        <v>21</v>
      </c>
      <c r="B8473" s="3">
        <v>42218</v>
      </c>
      <c r="C8473">
        <v>1.1399999999999999</v>
      </c>
      <c r="D8473">
        <v>2752081.97</v>
      </c>
      <c r="E8473" t="s">
        <v>8</v>
      </c>
      <c r="F8473">
        <v>2015</v>
      </c>
      <c r="G8473" s="4" t="s">
        <v>35</v>
      </c>
      <c r="H8473" t="str">
        <f>VLOOKUP(G8473,States!$A$1:$B$71,2,0)</f>
        <v>Mississippi</v>
      </c>
      <c r="I8473" t="str">
        <f>VLOOKUP(H8473,Table2[[State]:[Kürzel für Highcharts]],2,0)</f>
        <v>MS</v>
      </c>
    </row>
    <row r="8474" spans="1:9">
      <c r="A8474">
        <v>22</v>
      </c>
      <c r="B8474" s="3">
        <v>42211</v>
      </c>
      <c r="C8474">
        <v>1.1499999999999999</v>
      </c>
      <c r="D8474">
        <v>2664424.2200000002</v>
      </c>
      <c r="E8474" t="s">
        <v>8</v>
      </c>
      <c r="F8474">
        <v>2015</v>
      </c>
      <c r="G8474" s="4" t="s">
        <v>35</v>
      </c>
      <c r="H8474" t="str">
        <f>VLOOKUP(G8474,States!$A$1:$B$71,2,0)</f>
        <v>Mississippi</v>
      </c>
      <c r="I8474" t="str">
        <f>VLOOKUP(H8474,Table2[[State]:[Kürzel für Highcharts]],2,0)</f>
        <v>MS</v>
      </c>
    </row>
    <row r="8475" spans="1:9">
      <c r="A8475">
        <v>23</v>
      </c>
      <c r="B8475" s="3">
        <v>42204</v>
      </c>
      <c r="C8475">
        <v>1.1399999999999999</v>
      </c>
      <c r="D8475">
        <v>2751192.77</v>
      </c>
      <c r="E8475" t="s">
        <v>8</v>
      </c>
      <c r="F8475">
        <v>2015</v>
      </c>
      <c r="G8475" s="4" t="s">
        <v>35</v>
      </c>
      <c r="H8475" t="str">
        <f>VLOOKUP(G8475,States!$A$1:$B$71,2,0)</f>
        <v>Mississippi</v>
      </c>
      <c r="I8475" t="str">
        <f>VLOOKUP(H8475,Table2[[State]:[Kürzel für Highcharts]],2,0)</f>
        <v>MS</v>
      </c>
    </row>
    <row r="8476" spans="1:9">
      <c r="A8476">
        <v>24</v>
      </c>
      <c r="B8476" s="3">
        <v>42197</v>
      </c>
      <c r="C8476">
        <v>1.1299999999999999</v>
      </c>
      <c r="D8476">
        <v>2783554.82</v>
      </c>
      <c r="E8476" t="s">
        <v>8</v>
      </c>
      <c r="F8476">
        <v>2015</v>
      </c>
      <c r="G8476" s="4" t="s">
        <v>35</v>
      </c>
      <c r="H8476" t="str">
        <f>VLOOKUP(G8476,States!$A$1:$B$71,2,0)</f>
        <v>Mississippi</v>
      </c>
      <c r="I8476" t="str">
        <f>VLOOKUP(H8476,Table2[[State]:[Kürzel für Highcharts]],2,0)</f>
        <v>MS</v>
      </c>
    </row>
    <row r="8477" spans="1:9">
      <c r="A8477">
        <v>25</v>
      </c>
      <c r="B8477" s="3">
        <v>42190</v>
      </c>
      <c r="C8477">
        <v>1.1299999999999999</v>
      </c>
      <c r="D8477">
        <v>3183419.6</v>
      </c>
      <c r="E8477" t="s">
        <v>8</v>
      </c>
      <c r="F8477">
        <v>2015</v>
      </c>
      <c r="G8477" s="4" t="s">
        <v>35</v>
      </c>
      <c r="H8477" t="str">
        <f>VLOOKUP(G8477,States!$A$1:$B$71,2,0)</f>
        <v>Mississippi</v>
      </c>
      <c r="I8477" t="str">
        <f>VLOOKUP(H8477,Table2[[State]:[Kürzel für Highcharts]],2,0)</f>
        <v>MS</v>
      </c>
    </row>
    <row r="8478" spans="1:9">
      <c r="A8478">
        <v>26</v>
      </c>
      <c r="B8478" s="3">
        <v>42183</v>
      </c>
      <c r="C8478">
        <v>1.1399999999999999</v>
      </c>
      <c r="D8478">
        <v>2835630.41</v>
      </c>
      <c r="E8478" t="s">
        <v>8</v>
      </c>
      <c r="F8478">
        <v>2015</v>
      </c>
      <c r="G8478" s="4" t="s">
        <v>35</v>
      </c>
      <c r="H8478" t="str">
        <f>VLOOKUP(G8478,States!$A$1:$B$71,2,0)</f>
        <v>Mississippi</v>
      </c>
      <c r="I8478" t="str">
        <f>VLOOKUP(H8478,Table2[[State]:[Kürzel für Highcharts]],2,0)</f>
        <v>MS</v>
      </c>
    </row>
    <row r="8479" spans="1:9">
      <c r="A8479">
        <v>27</v>
      </c>
      <c r="B8479" s="3">
        <v>42176</v>
      </c>
      <c r="C8479">
        <v>1.1299999999999999</v>
      </c>
      <c r="D8479">
        <v>2979417.82</v>
      </c>
      <c r="E8479" t="s">
        <v>8</v>
      </c>
      <c r="F8479">
        <v>2015</v>
      </c>
      <c r="G8479" s="4" t="s">
        <v>35</v>
      </c>
      <c r="H8479" t="str">
        <f>VLOOKUP(G8479,States!$A$1:$B$71,2,0)</f>
        <v>Mississippi</v>
      </c>
      <c r="I8479" t="str">
        <f>VLOOKUP(H8479,Table2[[State]:[Kürzel für Highcharts]],2,0)</f>
        <v>MS</v>
      </c>
    </row>
    <row r="8480" spans="1:9">
      <c r="A8480">
        <v>28</v>
      </c>
      <c r="B8480" s="3">
        <v>42169</v>
      </c>
      <c r="C8480">
        <v>1.0900000000000001</v>
      </c>
      <c r="D8480">
        <v>3173051.42</v>
      </c>
      <c r="E8480" t="s">
        <v>8</v>
      </c>
      <c r="F8480">
        <v>2015</v>
      </c>
      <c r="G8480" s="4" t="s">
        <v>35</v>
      </c>
      <c r="H8480" t="str">
        <f>VLOOKUP(G8480,States!$A$1:$B$71,2,0)</f>
        <v>Mississippi</v>
      </c>
      <c r="I8480" t="str">
        <f>VLOOKUP(H8480,Table2[[State]:[Kürzel für Highcharts]],2,0)</f>
        <v>MS</v>
      </c>
    </row>
    <row r="8481" spans="1:9">
      <c r="A8481">
        <v>29</v>
      </c>
      <c r="B8481" s="3">
        <v>42162</v>
      </c>
      <c r="C8481">
        <v>1.1399999999999999</v>
      </c>
      <c r="D8481">
        <v>2918298.91</v>
      </c>
      <c r="E8481" t="s">
        <v>8</v>
      </c>
      <c r="F8481">
        <v>2015</v>
      </c>
      <c r="G8481" s="4" t="s">
        <v>35</v>
      </c>
      <c r="H8481" t="str">
        <f>VLOOKUP(G8481,States!$A$1:$B$71,2,0)</f>
        <v>Mississippi</v>
      </c>
      <c r="I8481" t="str">
        <f>VLOOKUP(H8481,Table2[[State]:[Kürzel für Highcharts]],2,0)</f>
        <v>MS</v>
      </c>
    </row>
    <row r="8482" spans="1:9">
      <c r="A8482">
        <v>30</v>
      </c>
      <c r="B8482" s="3">
        <v>42155</v>
      </c>
      <c r="C8482">
        <v>1.1399999999999999</v>
      </c>
      <c r="D8482">
        <v>3039403.06</v>
      </c>
      <c r="E8482" t="s">
        <v>8</v>
      </c>
      <c r="F8482">
        <v>2015</v>
      </c>
      <c r="G8482" s="4" t="s">
        <v>35</v>
      </c>
      <c r="H8482" t="str">
        <f>VLOOKUP(G8482,States!$A$1:$B$71,2,0)</f>
        <v>Mississippi</v>
      </c>
      <c r="I8482" t="str">
        <f>VLOOKUP(H8482,Table2[[State]:[Kürzel für Highcharts]],2,0)</f>
        <v>MS</v>
      </c>
    </row>
    <row r="8483" spans="1:9">
      <c r="A8483">
        <v>31</v>
      </c>
      <c r="B8483" s="3">
        <v>42148</v>
      </c>
      <c r="C8483">
        <v>1.1399999999999999</v>
      </c>
      <c r="D8483">
        <v>3119050.91</v>
      </c>
      <c r="E8483" t="s">
        <v>8</v>
      </c>
      <c r="F8483">
        <v>2015</v>
      </c>
      <c r="G8483" s="4" t="s">
        <v>35</v>
      </c>
      <c r="H8483" t="str">
        <f>VLOOKUP(G8483,States!$A$1:$B$71,2,0)</f>
        <v>Mississippi</v>
      </c>
      <c r="I8483" t="str">
        <f>VLOOKUP(H8483,Table2[[State]:[Kürzel für Highcharts]],2,0)</f>
        <v>MS</v>
      </c>
    </row>
    <row r="8484" spans="1:9">
      <c r="A8484">
        <v>32</v>
      </c>
      <c r="B8484" s="3">
        <v>42141</v>
      </c>
      <c r="C8484">
        <v>1.18</v>
      </c>
      <c r="D8484">
        <v>2817008.33</v>
      </c>
      <c r="E8484" t="s">
        <v>8</v>
      </c>
      <c r="F8484">
        <v>2015</v>
      </c>
      <c r="G8484" s="4" t="s">
        <v>35</v>
      </c>
      <c r="H8484" t="str">
        <f>VLOOKUP(G8484,States!$A$1:$B$71,2,0)</f>
        <v>Mississippi</v>
      </c>
      <c r="I8484" t="str">
        <f>VLOOKUP(H8484,Table2[[State]:[Kürzel für Highcharts]],2,0)</f>
        <v>MS</v>
      </c>
    </row>
    <row r="8485" spans="1:9">
      <c r="A8485">
        <v>33</v>
      </c>
      <c r="B8485" s="3">
        <v>42134</v>
      </c>
      <c r="C8485">
        <v>1.17</v>
      </c>
      <c r="D8485">
        <v>2956859.19</v>
      </c>
      <c r="E8485" t="s">
        <v>8</v>
      </c>
      <c r="F8485">
        <v>2015</v>
      </c>
      <c r="G8485" s="4" t="s">
        <v>35</v>
      </c>
      <c r="H8485" t="str">
        <f>VLOOKUP(G8485,States!$A$1:$B$71,2,0)</f>
        <v>Mississippi</v>
      </c>
      <c r="I8485" t="str">
        <f>VLOOKUP(H8485,Table2[[State]:[Kürzel für Highcharts]],2,0)</f>
        <v>MS</v>
      </c>
    </row>
    <row r="8486" spans="1:9">
      <c r="A8486">
        <v>34</v>
      </c>
      <c r="B8486" s="3">
        <v>42127</v>
      </c>
      <c r="C8486">
        <v>1.07</v>
      </c>
      <c r="D8486">
        <v>3410467.52</v>
      </c>
      <c r="E8486" t="s">
        <v>8</v>
      </c>
      <c r="F8486">
        <v>2015</v>
      </c>
      <c r="G8486" s="4" t="s">
        <v>35</v>
      </c>
      <c r="H8486" t="str">
        <f>VLOOKUP(G8486,States!$A$1:$B$71,2,0)</f>
        <v>Mississippi</v>
      </c>
      <c r="I8486" t="str">
        <f>VLOOKUP(H8486,Table2[[State]:[Kürzel für Highcharts]],2,0)</f>
        <v>MS</v>
      </c>
    </row>
    <row r="8487" spans="1:9">
      <c r="A8487">
        <v>35</v>
      </c>
      <c r="B8487" s="3">
        <v>42120</v>
      </c>
      <c r="C8487">
        <v>1.2</v>
      </c>
      <c r="D8487">
        <v>2699614.5</v>
      </c>
      <c r="E8487" t="s">
        <v>8</v>
      </c>
      <c r="F8487">
        <v>2015</v>
      </c>
      <c r="G8487" s="4" t="s">
        <v>35</v>
      </c>
      <c r="H8487" t="str">
        <f>VLOOKUP(G8487,States!$A$1:$B$71,2,0)</f>
        <v>Mississippi</v>
      </c>
      <c r="I8487" t="str">
        <f>VLOOKUP(H8487,Table2[[State]:[Kürzel für Highcharts]],2,0)</f>
        <v>MS</v>
      </c>
    </row>
    <row r="8488" spans="1:9">
      <c r="A8488">
        <v>36</v>
      </c>
      <c r="B8488" s="3">
        <v>42113</v>
      </c>
      <c r="C8488">
        <v>1.18</v>
      </c>
      <c r="D8488">
        <v>2711008.32</v>
      </c>
      <c r="E8488" t="s">
        <v>8</v>
      </c>
      <c r="F8488">
        <v>2015</v>
      </c>
      <c r="G8488" s="4" t="s">
        <v>35</v>
      </c>
      <c r="H8488" t="str">
        <f>VLOOKUP(G8488,States!$A$1:$B$71,2,0)</f>
        <v>Mississippi</v>
      </c>
      <c r="I8488" t="str">
        <f>VLOOKUP(H8488,Table2[[State]:[Kürzel für Highcharts]],2,0)</f>
        <v>MS</v>
      </c>
    </row>
    <row r="8489" spans="1:9">
      <c r="A8489">
        <v>37</v>
      </c>
      <c r="B8489" s="3">
        <v>42106</v>
      </c>
      <c r="C8489">
        <v>1.1299999999999999</v>
      </c>
      <c r="D8489">
        <v>2829416.58</v>
      </c>
      <c r="E8489" t="s">
        <v>8</v>
      </c>
      <c r="F8489">
        <v>2015</v>
      </c>
      <c r="G8489" s="4" t="s">
        <v>35</v>
      </c>
      <c r="H8489" t="str">
        <f>VLOOKUP(G8489,States!$A$1:$B$71,2,0)</f>
        <v>Mississippi</v>
      </c>
      <c r="I8489" t="str">
        <f>VLOOKUP(H8489,Table2[[State]:[Kürzel für Highcharts]],2,0)</f>
        <v>MS</v>
      </c>
    </row>
    <row r="8490" spans="1:9">
      <c r="A8490">
        <v>38</v>
      </c>
      <c r="B8490" s="3">
        <v>42099</v>
      </c>
      <c r="C8490">
        <v>1.19</v>
      </c>
      <c r="D8490">
        <v>2519677.31</v>
      </c>
      <c r="E8490" t="s">
        <v>8</v>
      </c>
      <c r="F8490">
        <v>2015</v>
      </c>
      <c r="G8490" s="4" t="s">
        <v>35</v>
      </c>
      <c r="H8490" t="str">
        <f>VLOOKUP(G8490,States!$A$1:$B$71,2,0)</f>
        <v>Mississippi</v>
      </c>
      <c r="I8490" t="str">
        <f>VLOOKUP(H8490,Table2[[State]:[Kürzel für Highcharts]],2,0)</f>
        <v>MS</v>
      </c>
    </row>
    <row r="8491" spans="1:9">
      <c r="A8491">
        <v>39</v>
      </c>
      <c r="B8491" s="3">
        <v>42092</v>
      </c>
      <c r="C8491">
        <v>1.18</v>
      </c>
      <c r="D8491">
        <v>2523110.39</v>
      </c>
      <c r="E8491" t="s">
        <v>8</v>
      </c>
      <c r="F8491">
        <v>2015</v>
      </c>
      <c r="G8491" s="4" t="s">
        <v>35</v>
      </c>
      <c r="H8491" t="str">
        <f>VLOOKUP(G8491,States!$A$1:$B$71,2,0)</f>
        <v>Mississippi</v>
      </c>
      <c r="I8491" t="str">
        <f>VLOOKUP(H8491,Table2[[State]:[Kürzel für Highcharts]],2,0)</f>
        <v>MS</v>
      </c>
    </row>
    <row r="8492" spans="1:9">
      <c r="A8492">
        <v>40</v>
      </c>
      <c r="B8492" s="3">
        <v>42085</v>
      </c>
      <c r="C8492">
        <v>1.1100000000000001</v>
      </c>
      <c r="D8492">
        <v>2779012.66</v>
      </c>
      <c r="E8492" t="s">
        <v>8</v>
      </c>
      <c r="F8492">
        <v>2015</v>
      </c>
      <c r="G8492" s="4" t="s">
        <v>35</v>
      </c>
      <c r="H8492" t="str">
        <f>VLOOKUP(G8492,States!$A$1:$B$71,2,0)</f>
        <v>Mississippi</v>
      </c>
      <c r="I8492" t="str">
        <f>VLOOKUP(H8492,Table2[[State]:[Kürzel für Highcharts]],2,0)</f>
        <v>MS</v>
      </c>
    </row>
    <row r="8493" spans="1:9">
      <c r="A8493">
        <v>41</v>
      </c>
      <c r="B8493" s="3">
        <v>42078</v>
      </c>
      <c r="C8493">
        <v>1.19</v>
      </c>
      <c r="D8493">
        <v>2462108.11</v>
      </c>
      <c r="E8493" t="s">
        <v>8</v>
      </c>
      <c r="F8493">
        <v>2015</v>
      </c>
      <c r="G8493" s="4" t="s">
        <v>35</v>
      </c>
      <c r="H8493" t="str">
        <f>VLOOKUP(G8493,States!$A$1:$B$71,2,0)</f>
        <v>Mississippi</v>
      </c>
      <c r="I8493" t="str">
        <f>VLOOKUP(H8493,Table2[[State]:[Kürzel für Highcharts]],2,0)</f>
        <v>MS</v>
      </c>
    </row>
    <row r="8494" spans="1:9">
      <c r="A8494">
        <v>42</v>
      </c>
      <c r="B8494" s="3">
        <v>42071</v>
      </c>
      <c r="C8494">
        <v>1.21</v>
      </c>
      <c r="D8494">
        <v>2297509.11</v>
      </c>
      <c r="E8494" t="s">
        <v>8</v>
      </c>
      <c r="F8494">
        <v>2015</v>
      </c>
      <c r="G8494" s="4" t="s">
        <v>35</v>
      </c>
      <c r="H8494" t="str">
        <f>VLOOKUP(G8494,States!$A$1:$B$71,2,0)</f>
        <v>Mississippi</v>
      </c>
      <c r="I8494" t="str">
        <f>VLOOKUP(H8494,Table2[[State]:[Kürzel für Highcharts]],2,0)</f>
        <v>MS</v>
      </c>
    </row>
    <row r="8495" spans="1:9">
      <c r="A8495">
        <v>43</v>
      </c>
      <c r="B8495" s="3">
        <v>42064</v>
      </c>
      <c r="C8495">
        <v>1.1399999999999999</v>
      </c>
      <c r="D8495">
        <v>2538981.6</v>
      </c>
      <c r="E8495" t="s">
        <v>8</v>
      </c>
      <c r="F8495">
        <v>2015</v>
      </c>
      <c r="G8495" s="4" t="s">
        <v>35</v>
      </c>
      <c r="H8495" t="str">
        <f>VLOOKUP(G8495,States!$A$1:$B$71,2,0)</f>
        <v>Mississippi</v>
      </c>
      <c r="I8495" t="str">
        <f>VLOOKUP(H8495,Table2[[State]:[Kürzel für Highcharts]],2,0)</f>
        <v>MS</v>
      </c>
    </row>
    <row r="8496" spans="1:9">
      <c r="A8496">
        <v>44</v>
      </c>
      <c r="B8496" s="3">
        <v>42057</v>
      </c>
      <c r="C8496">
        <v>1.1000000000000001</v>
      </c>
      <c r="D8496">
        <v>2720346.71</v>
      </c>
      <c r="E8496" t="s">
        <v>8</v>
      </c>
      <c r="F8496">
        <v>2015</v>
      </c>
      <c r="G8496" s="4" t="s">
        <v>35</v>
      </c>
      <c r="H8496" t="str">
        <f>VLOOKUP(G8496,States!$A$1:$B$71,2,0)</f>
        <v>Mississippi</v>
      </c>
      <c r="I8496" t="str">
        <f>VLOOKUP(H8496,Table2[[State]:[Kürzel für Highcharts]],2,0)</f>
        <v>MS</v>
      </c>
    </row>
    <row r="8497" spans="1:9">
      <c r="A8497">
        <v>45</v>
      </c>
      <c r="B8497" s="3">
        <v>42050</v>
      </c>
      <c r="C8497">
        <v>1.17</v>
      </c>
      <c r="D8497">
        <v>2420829.4500000002</v>
      </c>
      <c r="E8497" t="s">
        <v>8</v>
      </c>
      <c r="F8497">
        <v>2015</v>
      </c>
      <c r="G8497" s="4" t="s">
        <v>35</v>
      </c>
      <c r="H8497" t="str">
        <f>VLOOKUP(G8497,States!$A$1:$B$71,2,0)</f>
        <v>Mississippi</v>
      </c>
      <c r="I8497" t="str">
        <f>VLOOKUP(H8497,Table2[[State]:[Kürzel für Highcharts]],2,0)</f>
        <v>MS</v>
      </c>
    </row>
    <row r="8498" spans="1:9">
      <c r="A8498">
        <v>46</v>
      </c>
      <c r="B8498" s="3">
        <v>42043</v>
      </c>
      <c r="C8498">
        <v>1.06</v>
      </c>
      <c r="D8498">
        <v>2734006.98</v>
      </c>
      <c r="E8498" t="s">
        <v>8</v>
      </c>
      <c r="F8498">
        <v>2015</v>
      </c>
      <c r="G8498" s="4" t="s">
        <v>35</v>
      </c>
      <c r="H8498" t="str">
        <f>VLOOKUP(G8498,States!$A$1:$B$71,2,0)</f>
        <v>Mississippi</v>
      </c>
      <c r="I8498" t="str">
        <f>VLOOKUP(H8498,Table2[[State]:[Kürzel für Highcharts]],2,0)</f>
        <v>MS</v>
      </c>
    </row>
    <row r="8499" spans="1:9">
      <c r="A8499">
        <v>47</v>
      </c>
      <c r="B8499" s="3">
        <v>42036</v>
      </c>
      <c r="C8499">
        <v>0.99</v>
      </c>
      <c r="D8499">
        <v>3668037.65</v>
      </c>
      <c r="E8499" t="s">
        <v>8</v>
      </c>
      <c r="F8499">
        <v>2015</v>
      </c>
      <c r="G8499" s="4" t="s">
        <v>35</v>
      </c>
      <c r="H8499" t="str">
        <f>VLOOKUP(G8499,States!$A$1:$B$71,2,0)</f>
        <v>Mississippi</v>
      </c>
      <c r="I8499" t="str">
        <f>VLOOKUP(H8499,Table2[[State]:[Kürzel für Highcharts]],2,0)</f>
        <v>MS</v>
      </c>
    </row>
    <row r="8500" spans="1:9">
      <c r="A8500">
        <v>48</v>
      </c>
      <c r="B8500" s="3">
        <v>42029</v>
      </c>
      <c r="C8500">
        <v>1.1499999999999999</v>
      </c>
      <c r="D8500">
        <v>2480820.7200000002</v>
      </c>
      <c r="E8500" t="s">
        <v>8</v>
      </c>
      <c r="F8500">
        <v>2015</v>
      </c>
      <c r="G8500" s="4" t="s">
        <v>35</v>
      </c>
      <c r="H8500" t="str">
        <f>VLOOKUP(G8500,States!$A$1:$B$71,2,0)</f>
        <v>Mississippi</v>
      </c>
      <c r="I8500" t="str">
        <f>VLOOKUP(H8500,Table2[[State]:[Kürzel für Highcharts]],2,0)</f>
        <v>MS</v>
      </c>
    </row>
    <row r="8501" spans="1:9">
      <c r="A8501">
        <v>49</v>
      </c>
      <c r="B8501" s="3">
        <v>42022</v>
      </c>
      <c r="C8501">
        <v>1.19</v>
      </c>
      <c r="D8501">
        <v>2330829.2000000002</v>
      </c>
      <c r="E8501" t="s">
        <v>8</v>
      </c>
      <c r="F8501">
        <v>2015</v>
      </c>
      <c r="G8501" s="4" t="s">
        <v>35</v>
      </c>
      <c r="H8501" t="str">
        <f>VLOOKUP(G8501,States!$A$1:$B$71,2,0)</f>
        <v>Mississippi</v>
      </c>
      <c r="I8501" t="str">
        <f>VLOOKUP(H8501,Table2[[State]:[Kürzel für Highcharts]],2,0)</f>
        <v>MS</v>
      </c>
    </row>
    <row r="8502" spans="1:9">
      <c r="A8502">
        <v>50</v>
      </c>
      <c r="B8502" s="3">
        <v>42015</v>
      </c>
      <c r="C8502">
        <v>1.17</v>
      </c>
      <c r="D8502">
        <v>2335986.11</v>
      </c>
      <c r="E8502" t="s">
        <v>8</v>
      </c>
      <c r="F8502">
        <v>2015</v>
      </c>
      <c r="G8502" s="4" t="s">
        <v>35</v>
      </c>
      <c r="H8502" t="str">
        <f>VLOOKUP(G8502,States!$A$1:$B$71,2,0)</f>
        <v>Mississippi</v>
      </c>
      <c r="I8502" t="str">
        <f>VLOOKUP(H8502,Table2[[State]:[Kürzel für Highcharts]],2,0)</f>
        <v>MS</v>
      </c>
    </row>
    <row r="8503" spans="1:9">
      <c r="A8503">
        <v>51</v>
      </c>
      <c r="B8503" s="3">
        <v>42008</v>
      </c>
      <c r="C8503">
        <v>1.1000000000000001</v>
      </c>
      <c r="D8503">
        <v>2578275.12</v>
      </c>
      <c r="E8503" t="s">
        <v>8</v>
      </c>
      <c r="F8503">
        <v>2015</v>
      </c>
      <c r="G8503" s="4" t="s">
        <v>35</v>
      </c>
      <c r="H8503" t="str">
        <f>VLOOKUP(G8503,States!$A$1:$B$71,2,0)</f>
        <v>Mississippi</v>
      </c>
      <c r="I8503" t="str">
        <f>VLOOKUP(H8503,Table2[[State]:[Kürzel für Highcharts]],2,0)</f>
        <v>MS</v>
      </c>
    </row>
    <row r="8504" spans="1:9">
      <c r="A8504">
        <v>0</v>
      </c>
      <c r="B8504" s="3">
        <v>42729</v>
      </c>
      <c r="C8504">
        <v>1.23</v>
      </c>
      <c r="D8504">
        <v>2180512.1</v>
      </c>
      <c r="E8504" t="s">
        <v>8</v>
      </c>
      <c r="F8504">
        <v>2016</v>
      </c>
      <c r="G8504" s="4" t="s">
        <v>35</v>
      </c>
      <c r="H8504" t="str">
        <f>VLOOKUP(G8504,States!$A$1:$B$71,2,0)</f>
        <v>Mississippi</v>
      </c>
      <c r="I8504" t="str">
        <f>VLOOKUP(H8504,Table2[[State]:[Kürzel für Highcharts]],2,0)</f>
        <v>MS</v>
      </c>
    </row>
    <row r="8505" spans="1:9">
      <c r="A8505">
        <v>1</v>
      </c>
      <c r="B8505" s="3">
        <v>42722</v>
      </c>
      <c r="C8505">
        <v>1.1599999999999999</v>
      </c>
      <c r="D8505">
        <v>2242221.2599999998</v>
      </c>
      <c r="E8505" t="s">
        <v>8</v>
      </c>
      <c r="F8505">
        <v>2016</v>
      </c>
      <c r="G8505" s="4" t="s">
        <v>35</v>
      </c>
      <c r="H8505" t="str">
        <f>VLOOKUP(G8505,States!$A$1:$B$71,2,0)</f>
        <v>Mississippi</v>
      </c>
      <c r="I8505" t="str">
        <f>VLOOKUP(H8505,Table2[[State]:[Kürzel für Highcharts]],2,0)</f>
        <v>MS</v>
      </c>
    </row>
    <row r="8506" spans="1:9">
      <c r="A8506">
        <v>2</v>
      </c>
      <c r="B8506" s="3">
        <v>42715</v>
      </c>
      <c r="C8506">
        <v>1.1499999999999999</v>
      </c>
      <c r="D8506">
        <v>2339977.39</v>
      </c>
      <c r="E8506" t="s">
        <v>8</v>
      </c>
      <c r="F8506">
        <v>2016</v>
      </c>
      <c r="G8506" s="4" t="s">
        <v>35</v>
      </c>
      <c r="H8506" t="str">
        <f>VLOOKUP(G8506,States!$A$1:$B$71,2,0)</f>
        <v>Mississippi</v>
      </c>
      <c r="I8506" t="str">
        <f>VLOOKUP(H8506,Table2[[State]:[Kürzel für Highcharts]],2,0)</f>
        <v>MS</v>
      </c>
    </row>
    <row r="8507" spans="1:9">
      <c r="A8507">
        <v>3</v>
      </c>
      <c r="B8507" s="3">
        <v>42708</v>
      </c>
      <c r="C8507">
        <v>1.2</v>
      </c>
      <c r="D8507">
        <v>2359837.16</v>
      </c>
      <c r="E8507" t="s">
        <v>8</v>
      </c>
      <c r="F8507">
        <v>2016</v>
      </c>
      <c r="G8507" s="4" t="s">
        <v>35</v>
      </c>
      <c r="H8507" t="str">
        <f>VLOOKUP(G8507,States!$A$1:$B$71,2,0)</f>
        <v>Mississippi</v>
      </c>
      <c r="I8507" t="str">
        <f>VLOOKUP(H8507,Table2[[State]:[Kürzel für Highcharts]],2,0)</f>
        <v>MS</v>
      </c>
    </row>
    <row r="8508" spans="1:9">
      <c r="A8508">
        <v>4</v>
      </c>
      <c r="B8508" s="3">
        <v>42701</v>
      </c>
      <c r="C8508">
        <v>1.4</v>
      </c>
      <c r="D8508">
        <v>1858065.15</v>
      </c>
      <c r="E8508" t="s">
        <v>8</v>
      </c>
      <c r="F8508">
        <v>2016</v>
      </c>
      <c r="G8508" s="4" t="s">
        <v>35</v>
      </c>
      <c r="H8508" t="str">
        <f>VLOOKUP(G8508,States!$A$1:$B$71,2,0)</f>
        <v>Mississippi</v>
      </c>
      <c r="I8508" t="str">
        <f>VLOOKUP(H8508,Table2[[State]:[Kürzel für Highcharts]],2,0)</f>
        <v>MS</v>
      </c>
    </row>
    <row r="8509" spans="1:9">
      <c r="A8509">
        <v>5</v>
      </c>
      <c r="B8509" s="3">
        <v>42694</v>
      </c>
      <c r="C8509">
        <v>1.48</v>
      </c>
      <c r="D8509">
        <v>1999044.43</v>
      </c>
      <c r="E8509" t="s">
        <v>8</v>
      </c>
      <c r="F8509">
        <v>2016</v>
      </c>
      <c r="G8509" s="4" t="s">
        <v>35</v>
      </c>
      <c r="H8509" t="str">
        <f>VLOOKUP(G8509,States!$A$1:$B$71,2,0)</f>
        <v>Mississippi</v>
      </c>
      <c r="I8509" t="str">
        <f>VLOOKUP(H8509,Table2[[State]:[Kürzel für Highcharts]],2,0)</f>
        <v>MS</v>
      </c>
    </row>
    <row r="8510" spans="1:9">
      <c r="A8510">
        <v>6</v>
      </c>
      <c r="B8510" s="3">
        <v>42687</v>
      </c>
      <c r="C8510">
        <v>1.52</v>
      </c>
      <c r="D8510">
        <v>2075282.76</v>
      </c>
      <c r="E8510" t="s">
        <v>8</v>
      </c>
      <c r="F8510">
        <v>2016</v>
      </c>
      <c r="G8510" s="4" t="s">
        <v>35</v>
      </c>
      <c r="H8510" t="str">
        <f>VLOOKUP(G8510,States!$A$1:$B$71,2,0)</f>
        <v>Mississippi</v>
      </c>
      <c r="I8510" t="str">
        <f>VLOOKUP(H8510,Table2[[State]:[Kürzel für Highcharts]],2,0)</f>
        <v>MS</v>
      </c>
    </row>
    <row r="8511" spans="1:9">
      <c r="A8511">
        <v>7</v>
      </c>
      <c r="B8511" s="3">
        <v>42680</v>
      </c>
      <c r="C8511">
        <v>1.54</v>
      </c>
      <c r="D8511">
        <v>2077507.41</v>
      </c>
      <c r="E8511" t="s">
        <v>8</v>
      </c>
      <c r="F8511">
        <v>2016</v>
      </c>
      <c r="G8511" s="4" t="s">
        <v>35</v>
      </c>
      <c r="H8511" t="str">
        <f>VLOOKUP(G8511,States!$A$1:$B$71,2,0)</f>
        <v>Mississippi</v>
      </c>
      <c r="I8511" t="str">
        <f>VLOOKUP(H8511,Table2[[State]:[Kürzel für Highcharts]],2,0)</f>
        <v>MS</v>
      </c>
    </row>
    <row r="8512" spans="1:9">
      <c r="A8512">
        <v>8</v>
      </c>
      <c r="B8512" s="3">
        <v>42673</v>
      </c>
      <c r="C8512">
        <v>1.48</v>
      </c>
      <c r="D8512">
        <v>2083054.88</v>
      </c>
      <c r="E8512" t="s">
        <v>8</v>
      </c>
      <c r="F8512">
        <v>2016</v>
      </c>
      <c r="G8512" s="4" t="s">
        <v>35</v>
      </c>
      <c r="H8512" t="str">
        <f>VLOOKUP(G8512,States!$A$1:$B$71,2,0)</f>
        <v>Mississippi</v>
      </c>
      <c r="I8512" t="str">
        <f>VLOOKUP(H8512,Table2[[State]:[Kürzel für Highcharts]],2,0)</f>
        <v>MS</v>
      </c>
    </row>
    <row r="8513" spans="1:9">
      <c r="A8513">
        <v>9</v>
      </c>
      <c r="B8513" s="3">
        <v>42666</v>
      </c>
      <c r="C8513">
        <v>1.47</v>
      </c>
      <c r="D8513">
        <v>2287507.52</v>
      </c>
      <c r="E8513" t="s">
        <v>8</v>
      </c>
      <c r="F8513">
        <v>2016</v>
      </c>
      <c r="G8513" s="4" t="s">
        <v>35</v>
      </c>
      <c r="H8513" t="str">
        <f>VLOOKUP(G8513,States!$A$1:$B$71,2,0)</f>
        <v>Mississippi</v>
      </c>
      <c r="I8513" t="str">
        <f>VLOOKUP(H8513,Table2[[State]:[Kürzel für Highcharts]],2,0)</f>
        <v>MS</v>
      </c>
    </row>
    <row r="8514" spans="1:9">
      <c r="A8514">
        <v>10</v>
      </c>
      <c r="B8514" s="3">
        <v>42659</v>
      </c>
      <c r="C8514">
        <v>1.4</v>
      </c>
      <c r="D8514">
        <v>2442981.9700000002</v>
      </c>
      <c r="E8514" t="s">
        <v>8</v>
      </c>
      <c r="F8514">
        <v>2016</v>
      </c>
      <c r="G8514" s="4" t="s">
        <v>35</v>
      </c>
      <c r="H8514" t="str">
        <f>VLOOKUP(G8514,States!$A$1:$B$71,2,0)</f>
        <v>Mississippi</v>
      </c>
      <c r="I8514" t="str">
        <f>VLOOKUP(H8514,Table2[[State]:[Kürzel für Highcharts]],2,0)</f>
        <v>MS</v>
      </c>
    </row>
    <row r="8515" spans="1:9">
      <c r="A8515">
        <v>11</v>
      </c>
      <c r="B8515" s="3">
        <v>42652</v>
      </c>
      <c r="C8515">
        <v>1.39</v>
      </c>
      <c r="D8515">
        <v>2469381.94</v>
      </c>
      <c r="E8515" t="s">
        <v>8</v>
      </c>
      <c r="F8515">
        <v>2016</v>
      </c>
      <c r="G8515" s="4" t="s">
        <v>35</v>
      </c>
      <c r="H8515" t="str">
        <f>VLOOKUP(G8515,States!$A$1:$B$71,2,0)</f>
        <v>Mississippi</v>
      </c>
      <c r="I8515" t="str">
        <f>VLOOKUP(H8515,Table2[[State]:[Kürzel für Highcharts]],2,0)</f>
        <v>MS</v>
      </c>
    </row>
    <row r="8516" spans="1:9">
      <c r="A8516">
        <v>12</v>
      </c>
      <c r="B8516" s="3">
        <v>42645</v>
      </c>
      <c r="C8516">
        <v>1.38</v>
      </c>
      <c r="D8516">
        <v>2540672.44</v>
      </c>
      <c r="E8516" t="s">
        <v>8</v>
      </c>
      <c r="F8516">
        <v>2016</v>
      </c>
      <c r="G8516" s="4" t="s">
        <v>35</v>
      </c>
      <c r="H8516" t="str">
        <f>VLOOKUP(G8516,States!$A$1:$B$71,2,0)</f>
        <v>Mississippi</v>
      </c>
      <c r="I8516" t="str">
        <f>VLOOKUP(H8516,Table2[[State]:[Kürzel für Highcharts]],2,0)</f>
        <v>MS</v>
      </c>
    </row>
    <row r="8517" spans="1:9">
      <c r="A8517">
        <v>13</v>
      </c>
      <c r="B8517" s="3">
        <v>42638</v>
      </c>
      <c r="C8517">
        <v>1.37</v>
      </c>
      <c r="D8517">
        <v>2568161.4500000002</v>
      </c>
      <c r="E8517" t="s">
        <v>8</v>
      </c>
      <c r="F8517">
        <v>2016</v>
      </c>
      <c r="G8517" s="4" t="s">
        <v>35</v>
      </c>
      <c r="H8517" t="str">
        <f>VLOOKUP(G8517,States!$A$1:$B$71,2,0)</f>
        <v>Mississippi</v>
      </c>
      <c r="I8517" t="str">
        <f>VLOOKUP(H8517,Table2[[State]:[Kürzel für Highcharts]],2,0)</f>
        <v>MS</v>
      </c>
    </row>
    <row r="8518" spans="1:9">
      <c r="A8518">
        <v>14</v>
      </c>
      <c r="B8518" s="3">
        <v>42631</v>
      </c>
      <c r="C8518">
        <v>1.28</v>
      </c>
      <c r="D8518">
        <v>2785256.41</v>
      </c>
      <c r="E8518" t="s">
        <v>8</v>
      </c>
      <c r="F8518">
        <v>2016</v>
      </c>
      <c r="G8518" s="4" t="s">
        <v>35</v>
      </c>
      <c r="H8518" t="str">
        <f>VLOOKUP(G8518,States!$A$1:$B$71,2,0)</f>
        <v>Mississippi</v>
      </c>
      <c r="I8518" t="str">
        <f>VLOOKUP(H8518,Table2[[State]:[Kürzel für Highcharts]],2,0)</f>
        <v>MS</v>
      </c>
    </row>
    <row r="8519" spans="1:9">
      <c r="A8519">
        <v>15</v>
      </c>
      <c r="B8519" s="3">
        <v>42624</v>
      </c>
      <c r="C8519">
        <v>1.18</v>
      </c>
      <c r="D8519">
        <v>3068639.36</v>
      </c>
      <c r="E8519" t="s">
        <v>8</v>
      </c>
      <c r="F8519">
        <v>2016</v>
      </c>
      <c r="G8519" s="4" t="s">
        <v>35</v>
      </c>
      <c r="H8519" t="str">
        <f>VLOOKUP(G8519,States!$A$1:$B$71,2,0)</f>
        <v>Mississippi</v>
      </c>
      <c r="I8519" t="str">
        <f>VLOOKUP(H8519,Table2[[State]:[Kürzel für Highcharts]],2,0)</f>
        <v>MS</v>
      </c>
    </row>
    <row r="8520" spans="1:9">
      <c r="A8520">
        <v>16</v>
      </c>
      <c r="B8520" s="3">
        <v>42617</v>
      </c>
      <c r="C8520">
        <v>1.2</v>
      </c>
      <c r="D8520">
        <v>3127950.4</v>
      </c>
      <c r="E8520" t="s">
        <v>8</v>
      </c>
      <c r="F8520">
        <v>2016</v>
      </c>
      <c r="G8520" s="4" t="s">
        <v>35</v>
      </c>
      <c r="H8520" t="str">
        <f>VLOOKUP(G8520,States!$A$1:$B$71,2,0)</f>
        <v>Mississippi</v>
      </c>
      <c r="I8520" t="str">
        <f>VLOOKUP(H8520,Table2[[State]:[Kürzel für Highcharts]],2,0)</f>
        <v>MS</v>
      </c>
    </row>
    <row r="8521" spans="1:9">
      <c r="A8521">
        <v>17</v>
      </c>
      <c r="B8521" s="3">
        <v>42610</v>
      </c>
      <c r="C8521">
        <v>1.3</v>
      </c>
      <c r="D8521">
        <v>2799097.68</v>
      </c>
      <c r="E8521" t="s">
        <v>8</v>
      </c>
      <c r="F8521">
        <v>2016</v>
      </c>
      <c r="G8521" s="4" t="s">
        <v>35</v>
      </c>
      <c r="H8521" t="str">
        <f>VLOOKUP(G8521,States!$A$1:$B$71,2,0)</f>
        <v>Mississippi</v>
      </c>
      <c r="I8521" t="str">
        <f>VLOOKUP(H8521,Table2[[State]:[Kürzel für Highcharts]],2,0)</f>
        <v>MS</v>
      </c>
    </row>
    <row r="8522" spans="1:9">
      <c r="A8522">
        <v>18</v>
      </c>
      <c r="B8522" s="3">
        <v>42603</v>
      </c>
      <c r="C8522">
        <v>1.27</v>
      </c>
      <c r="D8522">
        <v>2840526.38</v>
      </c>
      <c r="E8522" t="s">
        <v>8</v>
      </c>
      <c r="F8522">
        <v>2016</v>
      </c>
      <c r="G8522" s="4" t="s">
        <v>35</v>
      </c>
      <c r="H8522" t="str">
        <f>VLOOKUP(G8522,States!$A$1:$B$71,2,0)</f>
        <v>Mississippi</v>
      </c>
      <c r="I8522" t="str">
        <f>VLOOKUP(H8522,Table2[[State]:[Kürzel für Highcharts]],2,0)</f>
        <v>MS</v>
      </c>
    </row>
    <row r="8523" spans="1:9">
      <c r="A8523">
        <v>19</v>
      </c>
      <c r="B8523" s="3">
        <v>42596</v>
      </c>
      <c r="C8523">
        <v>1.29</v>
      </c>
      <c r="D8523">
        <v>2901786.65</v>
      </c>
      <c r="E8523" t="s">
        <v>8</v>
      </c>
      <c r="F8523">
        <v>2016</v>
      </c>
      <c r="G8523" s="4" t="s">
        <v>35</v>
      </c>
      <c r="H8523" t="str">
        <f>VLOOKUP(G8523,States!$A$1:$B$71,2,0)</f>
        <v>Mississippi</v>
      </c>
      <c r="I8523" t="str">
        <f>VLOOKUP(H8523,Table2[[State]:[Kürzel für Highcharts]],2,0)</f>
        <v>MS</v>
      </c>
    </row>
    <row r="8524" spans="1:9">
      <c r="A8524">
        <v>20</v>
      </c>
      <c r="B8524" s="3">
        <v>42589</v>
      </c>
      <c r="C8524">
        <v>1.3</v>
      </c>
      <c r="D8524">
        <v>2900751.48</v>
      </c>
      <c r="E8524" t="s">
        <v>8</v>
      </c>
      <c r="F8524">
        <v>2016</v>
      </c>
      <c r="G8524" s="4" t="s">
        <v>35</v>
      </c>
      <c r="H8524" t="str">
        <f>VLOOKUP(G8524,States!$A$1:$B$71,2,0)</f>
        <v>Mississippi</v>
      </c>
      <c r="I8524" t="str">
        <f>VLOOKUP(H8524,Table2[[State]:[Kürzel für Highcharts]],2,0)</f>
        <v>MS</v>
      </c>
    </row>
    <row r="8525" spans="1:9">
      <c r="A8525">
        <v>21</v>
      </c>
      <c r="B8525" s="3">
        <v>42582</v>
      </c>
      <c r="C8525">
        <v>1.35</v>
      </c>
      <c r="D8525">
        <v>2787002.19</v>
      </c>
      <c r="E8525" t="s">
        <v>8</v>
      </c>
      <c r="F8525">
        <v>2016</v>
      </c>
      <c r="G8525" s="4" t="s">
        <v>35</v>
      </c>
      <c r="H8525" t="str">
        <f>VLOOKUP(G8525,States!$A$1:$B$71,2,0)</f>
        <v>Mississippi</v>
      </c>
      <c r="I8525" t="str">
        <f>VLOOKUP(H8525,Table2[[State]:[Kürzel für Highcharts]],2,0)</f>
        <v>MS</v>
      </c>
    </row>
    <row r="8526" spans="1:9">
      <c r="A8526">
        <v>22</v>
      </c>
      <c r="B8526" s="3">
        <v>42575</v>
      </c>
      <c r="C8526">
        <v>1.32</v>
      </c>
      <c r="D8526">
        <v>2914817.51</v>
      </c>
      <c r="E8526" t="s">
        <v>8</v>
      </c>
      <c r="F8526">
        <v>2016</v>
      </c>
      <c r="G8526" s="4" t="s">
        <v>35</v>
      </c>
      <c r="H8526" t="str">
        <f>VLOOKUP(G8526,States!$A$1:$B$71,2,0)</f>
        <v>Mississippi</v>
      </c>
      <c r="I8526" t="str">
        <f>VLOOKUP(H8526,Table2[[State]:[Kürzel für Highcharts]],2,0)</f>
        <v>MS</v>
      </c>
    </row>
    <row r="8527" spans="1:9">
      <c r="A8527">
        <v>23</v>
      </c>
      <c r="B8527" s="3">
        <v>42568</v>
      </c>
      <c r="C8527">
        <v>1.26</v>
      </c>
      <c r="D8527">
        <v>2940448.51</v>
      </c>
      <c r="E8527" t="s">
        <v>8</v>
      </c>
      <c r="F8527">
        <v>2016</v>
      </c>
      <c r="G8527" s="4" t="s">
        <v>35</v>
      </c>
      <c r="H8527" t="str">
        <f>VLOOKUP(G8527,States!$A$1:$B$71,2,0)</f>
        <v>Mississippi</v>
      </c>
      <c r="I8527" t="str">
        <f>VLOOKUP(H8527,Table2[[State]:[Kürzel für Highcharts]],2,0)</f>
        <v>MS</v>
      </c>
    </row>
    <row r="8528" spans="1:9">
      <c r="A8528">
        <v>24</v>
      </c>
      <c r="B8528" s="3">
        <v>42561</v>
      </c>
      <c r="C8528">
        <v>1.19</v>
      </c>
      <c r="D8528">
        <v>3221650.74</v>
      </c>
      <c r="E8528" t="s">
        <v>8</v>
      </c>
      <c r="F8528">
        <v>2016</v>
      </c>
      <c r="G8528" s="4" t="s">
        <v>35</v>
      </c>
      <c r="H8528" t="str">
        <f>VLOOKUP(G8528,States!$A$1:$B$71,2,0)</f>
        <v>Mississippi</v>
      </c>
      <c r="I8528" t="str">
        <f>VLOOKUP(H8528,Table2[[State]:[Kürzel für Highcharts]],2,0)</f>
        <v>MS</v>
      </c>
    </row>
    <row r="8529" spans="1:9">
      <c r="A8529">
        <v>25</v>
      </c>
      <c r="B8529" s="3">
        <v>42554</v>
      </c>
      <c r="C8529">
        <v>1.1499999999999999</v>
      </c>
      <c r="D8529">
        <v>3393696.45</v>
      </c>
      <c r="E8529" t="s">
        <v>8</v>
      </c>
      <c r="F8529">
        <v>2016</v>
      </c>
      <c r="G8529" s="4" t="s">
        <v>35</v>
      </c>
      <c r="H8529" t="str">
        <f>VLOOKUP(G8529,States!$A$1:$B$71,2,0)</f>
        <v>Mississippi</v>
      </c>
      <c r="I8529" t="str">
        <f>VLOOKUP(H8529,Table2[[State]:[Kürzel für Highcharts]],2,0)</f>
        <v>MS</v>
      </c>
    </row>
    <row r="8530" spans="1:9">
      <c r="A8530">
        <v>26</v>
      </c>
      <c r="B8530" s="3">
        <v>42547</v>
      </c>
      <c r="C8530">
        <v>1.17</v>
      </c>
      <c r="D8530">
        <v>3095673.83</v>
      </c>
      <c r="E8530" t="s">
        <v>8</v>
      </c>
      <c r="F8530">
        <v>2016</v>
      </c>
      <c r="G8530" s="4" t="s">
        <v>35</v>
      </c>
      <c r="H8530" t="str">
        <f>VLOOKUP(G8530,States!$A$1:$B$71,2,0)</f>
        <v>Mississippi</v>
      </c>
      <c r="I8530" t="str">
        <f>VLOOKUP(H8530,Table2[[State]:[Kürzel für Highcharts]],2,0)</f>
        <v>MS</v>
      </c>
    </row>
    <row r="8531" spans="1:9">
      <c r="A8531">
        <v>27</v>
      </c>
      <c r="B8531" s="3">
        <v>42540</v>
      </c>
      <c r="C8531">
        <v>1.1599999999999999</v>
      </c>
      <c r="D8531">
        <v>3304967.62</v>
      </c>
      <c r="E8531" t="s">
        <v>8</v>
      </c>
      <c r="F8531">
        <v>2016</v>
      </c>
      <c r="G8531" s="4" t="s">
        <v>35</v>
      </c>
      <c r="H8531" t="str">
        <f>VLOOKUP(G8531,States!$A$1:$B$71,2,0)</f>
        <v>Mississippi</v>
      </c>
      <c r="I8531" t="str">
        <f>VLOOKUP(H8531,Table2[[State]:[Kürzel für Highcharts]],2,0)</f>
        <v>MS</v>
      </c>
    </row>
    <row r="8532" spans="1:9">
      <c r="A8532">
        <v>28</v>
      </c>
      <c r="B8532" s="3">
        <v>42533</v>
      </c>
      <c r="C8532">
        <v>1.1499999999999999</v>
      </c>
      <c r="D8532">
        <v>3122351.17</v>
      </c>
      <c r="E8532" t="s">
        <v>8</v>
      </c>
      <c r="F8532">
        <v>2016</v>
      </c>
      <c r="G8532" s="4" t="s">
        <v>35</v>
      </c>
      <c r="H8532" t="str">
        <f>VLOOKUP(G8532,States!$A$1:$B$71,2,0)</f>
        <v>Mississippi</v>
      </c>
      <c r="I8532" t="str">
        <f>VLOOKUP(H8532,Table2[[State]:[Kürzel für Highcharts]],2,0)</f>
        <v>MS</v>
      </c>
    </row>
    <row r="8533" spans="1:9">
      <c r="A8533">
        <v>29</v>
      </c>
      <c r="B8533" s="3">
        <v>42526</v>
      </c>
      <c r="C8533">
        <v>1.1399999999999999</v>
      </c>
      <c r="D8533">
        <v>3223814.39</v>
      </c>
      <c r="E8533" t="s">
        <v>8</v>
      </c>
      <c r="F8533">
        <v>2016</v>
      </c>
      <c r="G8533" s="4" t="s">
        <v>35</v>
      </c>
      <c r="H8533" t="str">
        <f>VLOOKUP(G8533,States!$A$1:$B$71,2,0)</f>
        <v>Mississippi</v>
      </c>
      <c r="I8533" t="str">
        <f>VLOOKUP(H8533,Table2[[State]:[Kürzel für Highcharts]],2,0)</f>
        <v>MS</v>
      </c>
    </row>
    <row r="8534" spans="1:9">
      <c r="A8534">
        <v>30</v>
      </c>
      <c r="B8534" s="3">
        <v>42519</v>
      </c>
      <c r="C8534">
        <v>1.0900000000000001</v>
      </c>
      <c r="D8534">
        <v>3349139.43</v>
      </c>
      <c r="E8534" t="s">
        <v>8</v>
      </c>
      <c r="F8534">
        <v>2016</v>
      </c>
      <c r="G8534" s="4" t="s">
        <v>35</v>
      </c>
      <c r="H8534" t="str">
        <f>VLOOKUP(G8534,States!$A$1:$B$71,2,0)</f>
        <v>Mississippi</v>
      </c>
      <c r="I8534" t="str">
        <f>VLOOKUP(H8534,Table2[[State]:[Kürzel für Highcharts]],2,0)</f>
        <v>MS</v>
      </c>
    </row>
    <row r="8535" spans="1:9">
      <c r="A8535">
        <v>31</v>
      </c>
      <c r="B8535" s="3">
        <v>42512</v>
      </c>
      <c r="C8535">
        <v>1.08</v>
      </c>
      <c r="D8535">
        <v>3154318.39</v>
      </c>
      <c r="E8535" t="s">
        <v>8</v>
      </c>
      <c r="F8535">
        <v>2016</v>
      </c>
      <c r="G8535" s="4" t="s">
        <v>35</v>
      </c>
      <c r="H8535" t="str">
        <f>VLOOKUP(G8535,States!$A$1:$B$71,2,0)</f>
        <v>Mississippi</v>
      </c>
      <c r="I8535" t="str">
        <f>VLOOKUP(H8535,Table2[[State]:[Kürzel für Highcharts]],2,0)</f>
        <v>MS</v>
      </c>
    </row>
    <row r="8536" spans="1:9">
      <c r="A8536">
        <v>32</v>
      </c>
      <c r="B8536" s="3">
        <v>42505</v>
      </c>
      <c r="C8536">
        <v>1.04</v>
      </c>
      <c r="D8536">
        <v>3205037.79</v>
      </c>
      <c r="E8536" t="s">
        <v>8</v>
      </c>
      <c r="F8536">
        <v>2016</v>
      </c>
      <c r="G8536" s="4" t="s">
        <v>35</v>
      </c>
      <c r="H8536" t="str">
        <f>VLOOKUP(G8536,States!$A$1:$B$71,2,0)</f>
        <v>Mississippi</v>
      </c>
      <c r="I8536" t="str">
        <f>VLOOKUP(H8536,Table2[[State]:[Kürzel für Highcharts]],2,0)</f>
        <v>MS</v>
      </c>
    </row>
    <row r="8537" spans="1:9">
      <c r="A8537">
        <v>33</v>
      </c>
      <c r="B8537" s="3">
        <v>42498</v>
      </c>
      <c r="C8537">
        <v>0.95</v>
      </c>
      <c r="D8537">
        <v>3850645.65</v>
      </c>
      <c r="E8537" t="s">
        <v>8</v>
      </c>
      <c r="F8537">
        <v>2016</v>
      </c>
      <c r="G8537" s="4" t="s">
        <v>35</v>
      </c>
      <c r="H8537" t="str">
        <f>VLOOKUP(G8537,States!$A$1:$B$71,2,0)</f>
        <v>Mississippi</v>
      </c>
      <c r="I8537" t="str">
        <f>VLOOKUP(H8537,Table2[[State]:[Kürzel für Highcharts]],2,0)</f>
        <v>MS</v>
      </c>
    </row>
    <row r="8538" spans="1:9">
      <c r="A8538">
        <v>34</v>
      </c>
      <c r="B8538" s="3">
        <v>42491</v>
      </c>
      <c r="C8538">
        <v>0.99</v>
      </c>
      <c r="D8538">
        <v>3536333.98</v>
      </c>
      <c r="E8538" t="s">
        <v>8</v>
      </c>
      <c r="F8538">
        <v>2016</v>
      </c>
      <c r="G8538" s="4" t="s">
        <v>35</v>
      </c>
      <c r="H8538" t="str">
        <f>VLOOKUP(G8538,States!$A$1:$B$71,2,0)</f>
        <v>Mississippi</v>
      </c>
      <c r="I8538" t="str">
        <f>VLOOKUP(H8538,Table2[[State]:[Kürzel für Highcharts]],2,0)</f>
        <v>MS</v>
      </c>
    </row>
    <row r="8539" spans="1:9">
      <c r="A8539">
        <v>35</v>
      </c>
      <c r="B8539" s="3">
        <v>42484</v>
      </c>
      <c r="C8539">
        <v>1.04</v>
      </c>
      <c r="D8539">
        <v>3332609.87</v>
      </c>
      <c r="E8539" t="s">
        <v>8</v>
      </c>
      <c r="F8539">
        <v>2016</v>
      </c>
      <c r="G8539" s="4" t="s">
        <v>35</v>
      </c>
      <c r="H8539" t="str">
        <f>VLOOKUP(G8539,States!$A$1:$B$71,2,0)</f>
        <v>Mississippi</v>
      </c>
      <c r="I8539" t="str">
        <f>VLOOKUP(H8539,Table2[[State]:[Kürzel für Highcharts]],2,0)</f>
        <v>MS</v>
      </c>
    </row>
    <row r="8540" spans="1:9">
      <c r="A8540">
        <v>36</v>
      </c>
      <c r="B8540" s="3">
        <v>42477</v>
      </c>
      <c r="C8540">
        <v>1.06</v>
      </c>
      <c r="D8540">
        <v>3029003.02</v>
      </c>
      <c r="E8540" t="s">
        <v>8</v>
      </c>
      <c r="F8540">
        <v>2016</v>
      </c>
      <c r="G8540" s="4" t="s">
        <v>35</v>
      </c>
      <c r="H8540" t="str">
        <f>VLOOKUP(G8540,States!$A$1:$B$71,2,0)</f>
        <v>Mississippi</v>
      </c>
      <c r="I8540" t="str">
        <f>VLOOKUP(H8540,Table2[[State]:[Kürzel für Highcharts]],2,0)</f>
        <v>MS</v>
      </c>
    </row>
    <row r="8541" spans="1:9">
      <c r="A8541">
        <v>37</v>
      </c>
      <c r="B8541" s="3">
        <v>42470</v>
      </c>
      <c r="C8541">
        <v>1.05</v>
      </c>
      <c r="D8541">
        <v>2836884.82</v>
      </c>
      <c r="E8541" t="s">
        <v>8</v>
      </c>
      <c r="F8541">
        <v>2016</v>
      </c>
      <c r="G8541" s="4" t="s">
        <v>35</v>
      </c>
      <c r="H8541" t="str">
        <f>VLOOKUP(G8541,States!$A$1:$B$71,2,0)</f>
        <v>Mississippi</v>
      </c>
      <c r="I8541" t="str">
        <f>VLOOKUP(H8541,Table2[[State]:[Kürzel für Highcharts]],2,0)</f>
        <v>MS</v>
      </c>
    </row>
    <row r="8542" spans="1:9">
      <c r="A8542">
        <v>38</v>
      </c>
      <c r="B8542" s="3">
        <v>42463</v>
      </c>
      <c r="C8542">
        <v>1.07</v>
      </c>
      <c r="D8542">
        <v>2690267.94</v>
      </c>
      <c r="E8542" t="s">
        <v>8</v>
      </c>
      <c r="F8542">
        <v>2016</v>
      </c>
      <c r="G8542" s="4" t="s">
        <v>35</v>
      </c>
      <c r="H8542" t="str">
        <f>VLOOKUP(G8542,States!$A$1:$B$71,2,0)</f>
        <v>Mississippi</v>
      </c>
      <c r="I8542" t="str">
        <f>VLOOKUP(H8542,Table2[[State]:[Kürzel für Highcharts]],2,0)</f>
        <v>MS</v>
      </c>
    </row>
    <row r="8543" spans="1:9">
      <c r="A8543">
        <v>39</v>
      </c>
      <c r="B8543" s="3">
        <v>42456</v>
      </c>
      <c r="C8543">
        <v>1.08</v>
      </c>
      <c r="D8543">
        <v>2911903.46</v>
      </c>
      <c r="E8543" t="s">
        <v>8</v>
      </c>
      <c r="F8543">
        <v>2016</v>
      </c>
      <c r="G8543" s="4" t="s">
        <v>35</v>
      </c>
      <c r="H8543" t="str">
        <f>VLOOKUP(G8543,States!$A$1:$B$71,2,0)</f>
        <v>Mississippi</v>
      </c>
      <c r="I8543" t="str">
        <f>VLOOKUP(H8543,Table2[[State]:[Kürzel für Highcharts]],2,0)</f>
        <v>MS</v>
      </c>
    </row>
    <row r="8544" spans="1:9">
      <c r="A8544">
        <v>40</v>
      </c>
      <c r="B8544" s="3">
        <v>42449</v>
      </c>
      <c r="C8544">
        <v>1.05</v>
      </c>
      <c r="D8544">
        <v>3198477.41</v>
      </c>
      <c r="E8544" t="s">
        <v>8</v>
      </c>
      <c r="F8544">
        <v>2016</v>
      </c>
      <c r="G8544" s="4" t="s">
        <v>35</v>
      </c>
      <c r="H8544" t="str">
        <f>VLOOKUP(G8544,States!$A$1:$B$71,2,0)</f>
        <v>Mississippi</v>
      </c>
      <c r="I8544" t="str">
        <f>VLOOKUP(H8544,Table2[[State]:[Kürzel für Highcharts]],2,0)</f>
        <v>MS</v>
      </c>
    </row>
    <row r="8545" spans="1:9">
      <c r="A8545">
        <v>41</v>
      </c>
      <c r="B8545" s="3">
        <v>42442</v>
      </c>
      <c r="C8545">
        <v>1.07</v>
      </c>
      <c r="D8545">
        <v>3093898.37</v>
      </c>
      <c r="E8545" t="s">
        <v>8</v>
      </c>
      <c r="F8545">
        <v>2016</v>
      </c>
      <c r="G8545" s="4" t="s">
        <v>35</v>
      </c>
      <c r="H8545" t="str">
        <f>VLOOKUP(G8545,States!$A$1:$B$71,2,0)</f>
        <v>Mississippi</v>
      </c>
      <c r="I8545" t="str">
        <f>VLOOKUP(H8545,Table2[[State]:[Kürzel für Highcharts]],2,0)</f>
        <v>MS</v>
      </c>
    </row>
    <row r="8546" spans="1:9">
      <c r="A8546">
        <v>42</v>
      </c>
      <c r="B8546" s="3">
        <v>42435</v>
      </c>
      <c r="C8546">
        <v>1.1000000000000001</v>
      </c>
      <c r="D8546">
        <v>2942515.87</v>
      </c>
      <c r="E8546" t="s">
        <v>8</v>
      </c>
      <c r="F8546">
        <v>2016</v>
      </c>
      <c r="G8546" s="4" t="s">
        <v>35</v>
      </c>
      <c r="H8546" t="str">
        <f>VLOOKUP(G8546,States!$A$1:$B$71,2,0)</f>
        <v>Mississippi</v>
      </c>
      <c r="I8546" t="str">
        <f>VLOOKUP(H8546,Table2[[State]:[Kürzel für Highcharts]],2,0)</f>
        <v>MS</v>
      </c>
    </row>
    <row r="8547" spans="1:9">
      <c r="A8547">
        <v>43</v>
      </c>
      <c r="B8547" s="3">
        <v>42428</v>
      </c>
      <c r="C8547">
        <v>1.05</v>
      </c>
      <c r="D8547">
        <v>3032920.39</v>
      </c>
      <c r="E8547" t="s">
        <v>8</v>
      </c>
      <c r="F8547">
        <v>2016</v>
      </c>
      <c r="G8547" s="4" t="s">
        <v>35</v>
      </c>
      <c r="H8547" t="str">
        <f>VLOOKUP(G8547,States!$A$1:$B$71,2,0)</f>
        <v>Mississippi</v>
      </c>
      <c r="I8547" t="str">
        <f>VLOOKUP(H8547,Table2[[State]:[Kürzel für Highcharts]],2,0)</f>
        <v>MS</v>
      </c>
    </row>
    <row r="8548" spans="1:9">
      <c r="A8548">
        <v>44</v>
      </c>
      <c r="B8548" s="3">
        <v>42421</v>
      </c>
      <c r="C8548">
        <v>1.06</v>
      </c>
      <c r="D8548">
        <v>2747176.06</v>
      </c>
      <c r="E8548" t="s">
        <v>8</v>
      </c>
      <c r="F8548">
        <v>2016</v>
      </c>
      <c r="G8548" s="4" t="s">
        <v>35</v>
      </c>
      <c r="H8548" t="str">
        <f>VLOOKUP(G8548,States!$A$1:$B$71,2,0)</f>
        <v>Mississippi</v>
      </c>
      <c r="I8548" t="str">
        <f>VLOOKUP(H8548,Table2[[State]:[Kürzel für Highcharts]],2,0)</f>
        <v>MS</v>
      </c>
    </row>
    <row r="8549" spans="1:9">
      <c r="A8549">
        <v>45</v>
      </c>
      <c r="B8549" s="3">
        <v>42414</v>
      </c>
      <c r="C8549">
        <v>0.99</v>
      </c>
      <c r="D8549">
        <v>3173460.24</v>
      </c>
      <c r="E8549" t="s">
        <v>8</v>
      </c>
      <c r="F8549">
        <v>2016</v>
      </c>
      <c r="G8549" s="4" t="s">
        <v>35</v>
      </c>
      <c r="H8549" t="str">
        <f>VLOOKUP(G8549,States!$A$1:$B$71,2,0)</f>
        <v>Mississippi</v>
      </c>
      <c r="I8549" t="str">
        <f>VLOOKUP(H8549,Table2[[State]:[Kürzel für Highcharts]],2,0)</f>
        <v>MS</v>
      </c>
    </row>
    <row r="8550" spans="1:9">
      <c r="A8550">
        <v>46</v>
      </c>
      <c r="B8550" s="3">
        <v>42407</v>
      </c>
      <c r="C8550">
        <v>0.91</v>
      </c>
      <c r="D8550">
        <v>4131614.84</v>
      </c>
      <c r="E8550" t="s">
        <v>8</v>
      </c>
      <c r="F8550">
        <v>2016</v>
      </c>
      <c r="G8550" s="4" t="s">
        <v>35</v>
      </c>
      <c r="H8550" t="str">
        <f>VLOOKUP(G8550,States!$A$1:$B$71,2,0)</f>
        <v>Mississippi</v>
      </c>
      <c r="I8550" t="str">
        <f>VLOOKUP(H8550,Table2[[State]:[Kürzel für Highcharts]],2,0)</f>
        <v>MS</v>
      </c>
    </row>
    <row r="8551" spans="1:9">
      <c r="A8551">
        <v>47</v>
      </c>
      <c r="B8551" s="3">
        <v>42400</v>
      </c>
      <c r="C8551">
        <v>1</v>
      </c>
      <c r="D8551">
        <v>2881461.41</v>
      </c>
      <c r="E8551" t="s">
        <v>8</v>
      </c>
      <c r="F8551">
        <v>2016</v>
      </c>
      <c r="G8551" s="4" t="s">
        <v>35</v>
      </c>
      <c r="H8551" t="str">
        <f>VLOOKUP(G8551,States!$A$1:$B$71,2,0)</f>
        <v>Mississippi</v>
      </c>
      <c r="I8551" t="str">
        <f>VLOOKUP(H8551,Table2[[State]:[Kürzel für Highcharts]],2,0)</f>
        <v>MS</v>
      </c>
    </row>
    <row r="8552" spans="1:9">
      <c r="A8552">
        <v>48</v>
      </c>
      <c r="B8552" s="3">
        <v>42393</v>
      </c>
      <c r="C8552">
        <v>1.01</v>
      </c>
      <c r="D8552">
        <v>3147902.67</v>
      </c>
      <c r="E8552" t="s">
        <v>8</v>
      </c>
      <c r="F8552">
        <v>2016</v>
      </c>
      <c r="G8552" s="4" t="s">
        <v>35</v>
      </c>
      <c r="H8552" t="str">
        <f>VLOOKUP(G8552,States!$A$1:$B$71,2,0)</f>
        <v>Mississippi</v>
      </c>
      <c r="I8552" t="str">
        <f>VLOOKUP(H8552,Table2[[State]:[Kürzel für Highcharts]],2,0)</f>
        <v>MS</v>
      </c>
    </row>
    <row r="8553" spans="1:9">
      <c r="A8553">
        <v>49</v>
      </c>
      <c r="B8553" s="3">
        <v>42386</v>
      </c>
      <c r="C8553">
        <v>1.05</v>
      </c>
      <c r="D8553">
        <v>3001683.91</v>
      </c>
      <c r="E8553" t="s">
        <v>8</v>
      </c>
      <c r="F8553">
        <v>2016</v>
      </c>
      <c r="G8553" s="4" t="s">
        <v>35</v>
      </c>
      <c r="H8553" t="str">
        <f>VLOOKUP(G8553,States!$A$1:$B$71,2,0)</f>
        <v>Mississippi</v>
      </c>
      <c r="I8553" t="str">
        <f>VLOOKUP(H8553,Table2[[State]:[Kürzel für Highcharts]],2,0)</f>
        <v>MS</v>
      </c>
    </row>
    <row r="8554" spans="1:9">
      <c r="A8554">
        <v>50</v>
      </c>
      <c r="B8554" s="3">
        <v>42379</v>
      </c>
      <c r="C8554">
        <v>1.04</v>
      </c>
      <c r="D8554">
        <v>2871898.66</v>
      </c>
      <c r="E8554" t="s">
        <v>8</v>
      </c>
      <c r="F8554">
        <v>2016</v>
      </c>
      <c r="G8554" s="4" t="s">
        <v>35</v>
      </c>
      <c r="H8554" t="str">
        <f>VLOOKUP(G8554,States!$A$1:$B$71,2,0)</f>
        <v>Mississippi</v>
      </c>
      <c r="I8554" t="str">
        <f>VLOOKUP(H8554,Table2[[State]:[Kürzel für Highcharts]],2,0)</f>
        <v>MS</v>
      </c>
    </row>
    <row r="8555" spans="1:9">
      <c r="A8555">
        <v>51</v>
      </c>
      <c r="B8555" s="3">
        <v>42372</v>
      </c>
      <c r="C8555">
        <v>1.01</v>
      </c>
      <c r="D8555">
        <v>2967929.65</v>
      </c>
      <c r="E8555" t="s">
        <v>8</v>
      </c>
      <c r="F8555">
        <v>2016</v>
      </c>
      <c r="G8555" s="4" t="s">
        <v>35</v>
      </c>
      <c r="H8555" t="str">
        <f>VLOOKUP(G8555,States!$A$1:$B$71,2,0)</f>
        <v>Mississippi</v>
      </c>
      <c r="I8555" t="str">
        <f>VLOOKUP(H8555,Table2[[State]:[Kürzel für Highcharts]],2,0)</f>
        <v>MS</v>
      </c>
    </row>
    <row r="8556" spans="1:9">
      <c r="A8556">
        <v>0</v>
      </c>
      <c r="B8556" s="3">
        <v>43100</v>
      </c>
      <c r="C8556">
        <v>0.96</v>
      </c>
      <c r="D8556">
        <v>3777193.46</v>
      </c>
      <c r="E8556" t="s">
        <v>8</v>
      </c>
      <c r="F8556">
        <v>2017</v>
      </c>
      <c r="G8556" s="4" t="s">
        <v>35</v>
      </c>
      <c r="H8556" t="str">
        <f>VLOOKUP(G8556,States!$A$1:$B$71,2,0)</f>
        <v>Mississippi</v>
      </c>
      <c r="I8556" t="str">
        <f>VLOOKUP(H8556,Table2[[State]:[Kürzel für Highcharts]],2,0)</f>
        <v>MS</v>
      </c>
    </row>
    <row r="8557" spans="1:9">
      <c r="A8557">
        <v>1</v>
      </c>
      <c r="B8557" s="3">
        <v>43093</v>
      </c>
      <c r="C8557">
        <v>1.26</v>
      </c>
      <c r="D8557">
        <v>2494315.29</v>
      </c>
      <c r="E8557" t="s">
        <v>8</v>
      </c>
      <c r="F8557">
        <v>2017</v>
      </c>
      <c r="G8557" s="4" t="s">
        <v>35</v>
      </c>
      <c r="H8557" t="str">
        <f>VLOOKUP(G8557,States!$A$1:$B$71,2,0)</f>
        <v>Mississippi</v>
      </c>
      <c r="I8557" t="str">
        <f>VLOOKUP(H8557,Table2[[State]:[Kürzel für Highcharts]],2,0)</f>
        <v>MS</v>
      </c>
    </row>
    <row r="8558" spans="1:9">
      <c r="A8558">
        <v>2</v>
      </c>
      <c r="B8558" s="3">
        <v>43086</v>
      </c>
      <c r="C8558">
        <v>1.23</v>
      </c>
      <c r="D8558">
        <v>2483817.5699999998</v>
      </c>
      <c r="E8558" t="s">
        <v>8</v>
      </c>
      <c r="F8558">
        <v>2017</v>
      </c>
      <c r="G8558" s="4" t="s">
        <v>35</v>
      </c>
      <c r="H8558" t="str">
        <f>VLOOKUP(G8558,States!$A$1:$B$71,2,0)</f>
        <v>Mississippi</v>
      </c>
      <c r="I8558" t="str">
        <f>VLOOKUP(H8558,Table2[[State]:[Kürzel für Highcharts]],2,0)</f>
        <v>MS</v>
      </c>
    </row>
    <row r="8559" spans="1:9">
      <c r="A8559">
        <v>3</v>
      </c>
      <c r="B8559" s="3">
        <v>43079</v>
      </c>
      <c r="C8559">
        <v>1.07</v>
      </c>
      <c r="D8559">
        <v>3370521.81</v>
      </c>
      <c r="E8559" t="s">
        <v>8</v>
      </c>
      <c r="F8559">
        <v>2017</v>
      </c>
      <c r="G8559" s="4" t="s">
        <v>35</v>
      </c>
      <c r="H8559" t="str">
        <f>VLOOKUP(G8559,States!$A$1:$B$71,2,0)</f>
        <v>Mississippi</v>
      </c>
      <c r="I8559" t="str">
        <f>VLOOKUP(H8559,Table2[[State]:[Kürzel für Highcharts]],2,0)</f>
        <v>MS</v>
      </c>
    </row>
    <row r="8560" spans="1:9">
      <c r="A8560">
        <v>4</v>
      </c>
      <c r="B8560" s="3">
        <v>43072</v>
      </c>
      <c r="C8560">
        <v>1.18</v>
      </c>
      <c r="D8560">
        <v>3003104</v>
      </c>
      <c r="E8560" t="s">
        <v>8</v>
      </c>
      <c r="F8560">
        <v>2017</v>
      </c>
      <c r="G8560" s="4" t="s">
        <v>35</v>
      </c>
      <c r="H8560" t="str">
        <f>VLOOKUP(G8560,States!$A$1:$B$71,2,0)</f>
        <v>Mississippi</v>
      </c>
      <c r="I8560" t="str">
        <f>VLOOKUP(H8560,Table2[[State]:[Kürzel für Highcharts]],2,0)</f>
        <v>MS</v>
      </c>
    </row>
    <row r="8561" spans="1:9">
      <c r="A8561">
        <v>5</v>
      </c>
      <c r="B8561" s="3">
        <v>43065</v>
      </c>
      <c r="C8561">
        <v>1.33</v>
      </c>
      <c r="D8561">
        <v>2200251</v>
      </c>
      <c r="E8561" t="s">
        <v>8</v>
      </c>
      <c r="F8561">
        <v>2017</v>
      </c>
      <c r="G8561" s="4" t="s">
        <v>35</v>
      </c>
      <c r="H8561" t="str">
        <f>VLOOKUP(G8561,States!$A$1:$B$71,2,0)</f>
        <v>Mississippi</v>
      </c>
      <c r="I8561" t="str">
        <f>VLOOKUP(H8561,Table2[[State]:[Kürzel für Highcharts]],2,0)</f>
        <v>MS</v>
      </c>
    </row>
    <row r="8562" spans="1:9">
      <c r="A8562">
        <v>6</v>
      </c>
      <c r="B8562" s="3">
        <v>43058</v>
      </c>
      <c r="C8562">
        <v>1.3</v>
      </c>
      <c r="D8562">
        <v>2462798</v>
      </c>
      <c r="E8562" t="s">
        <v>8</v>
      </c>
      <c r="F8562">
        <v>2017</v>
      </c>
      <c r="G8562" s="4" t="s">
        <v>35</v>
      </c>
      <c r="H8562" t="str">
        <f>VLOOKUP(G8562,States!$A$1:$B$71,2,0)</f>
        <v>Mississippi</v>
      </c>
      <c r="I8562" t="str">
        <f>VLOOKUP(H8562,Table2[[State]:[Kürzel für Highcharts]],2,0)</f>
        <v>MS</v>
      </c>
    </row>
    <row r="8563" spans="1:9">
      <c r="A8563">
        <v>7</v>
      </c>
      <c r="B8563" s="3">
        <v>43051</v>
      </c>
      <c r="C8563">
        <v>1.33</v>
      </c>
      <c r="D8563">
        <v>2631186</v>
      </c>
      <c r="E8563" t="s">
        <v>8</v>
      </c>
      <c r="F8563">
        <v>2017</v>
      </c>
      <c r="G8563" s="4" t="s">
        <v>35</v>
      </c>
      <c r="H8563" t="str">
        <f>VLOOKUP(G8563,States!$A$1:$B$71,2,0)</f>
        <v>Mississippi</v>
      </c>
      <c r="I8563" t="str">
        <f>VLOOKUP(H8563,Table2[[State]:[Kürzel für Highcharts]],2,0)</f>
        <v>MS</v>
      </c>
    </row>
    <row r="8564" spans="1:9">
      <c r="A8564">
        <v>8</v>
      </c>
      <c r="B8564" s="3">
        <v>43044</v>
      </c>
      <c r="C8564">
        <v>1.28</v>
      </c>
      <c r="D8564">
        <v>2880937.37</v>
      </c>
      <c r="E8564" t="s">
        <v>8</v>
      </c>
      <c r="F8564">
        <v>2017</v>
      </c>
      <c r="G8564" s="4" t="s">
        <v>35</v>
      </c>
      <c r="H8564" t="str">
        <f>VLOOKUP(G8564,States!$A$1:$B$71,2,0)</f>
        <v>Mississippi</v>
      </c>
      <c r="I8564" t="str">
        <f>VLOOKUP(H8564,Table2[[State]:[Kürzel für Highcharts]],2,0)</f>
        <v>MS</v>
      </c>
    </row>
    <row r="8565" spans="1:9">
      <c r="A8565">
        <v>9</v>
      </c>
      <c r="B8565" s="3">
        <v>43037</v>
      </c>
      <c r="C8565">
        <v>1.41</v>
      </c>
      <c r="D8565">
        <v>2661899.7999999998</v>
      </c>
      <c r="E8565" t="s">
        <v>8</v>
      </c>
      <c r="F8565">
        <v>2017</v>
      </c>
      <c r="G8565" s="4" t="s">
        <v>35</v>
      </c>
      <c r="H8565" t="str">
        <f>VLOOKUP(G8565,States!$A$1:$B$71,2,0)</f>
        <v>Mississippi</v>
      </c>
      <c r="I8565" t="str">
        <f>VLOOKUP(H8565,Table2[[State]:[Kürzel für Highcharts]],2,0)</f>
        <v>MS</v>
      </c>
    </row>
    <row r="8566" spans="1:9">
      <c r="A8566">
        <v>10</v>
      </c>
      <c r="B8566" s="3">
        <v>43030</v>
      </c>
      <c r="C8566">
        <v>1.56</v>
      </c>
      <c r="D8566">
        <v>2380544.44</v>
      </c>
      <c r="E8566" t="s">
        <v>8</v>
      </c>
      <c r="F8566">
        <v>2017</v>
      </c>
      <c r="G8566" s="4" t="s">
        <v>35</v>
      </c>
      <c r="H8566" t="str">
        <f>VLOOKUP(G8566,States!$A$1:$B$71,2,0)</f>
        <v>Mississippi</v>
      </c>
      <c r="I8566" t="str">
        <f>VLOOKUP(H8566,Table2[[State]:[Kürzel für Highcharts]],2,0)</f>
        <v>MS</v>
      </c>
    </row>
    <row r="8567" spans="1:9">
      <c r="A8567">
        <v>11</v>
      </c>
      <c r="B8567" s="3">
        <v>43023</v>
      </c>
      <c r="C8567">
        <v>1.63</v>
      </c>
      <c r="D8567">
        <v>2395914.69</v>
      </c>
      <c r="E8567" t="s">
        <v>8</v>
      </c>
      <c r="F8567">
        <v>2017</v>
      </c>
      <c r="G8567" s="4" t="s">
        <v>35</v>
      </c>
      <c r="H8567" t="str">
        <f>VLOOKUP(G8567,States!$A$1:$B$71,2,0)</f>
        <v>Mississippi</v>
      </c>
      <c r="I8567" t="str">
        <f>VLOOKUP(H8567,Table2[[State]:[Kürzel für Highcharts]],2,0)</f>
        <v>MS</v>
      </c>
    </row>
    <row r="8568" spans="1:9">
      <c r="A8568">
        <v>12</v>
      </c>
      <c r="B8568" s="3">
        <v>43016</v>
      </c>
      <c r="C8568">
        <v>1.72</v>
      </c>
      <c r="D8568">
        <v>2133166.39</v>
      </c>
      <c r="E8568" t="s">
        <v>8</v>
      </c>
      <c r="F8568">
        <v>2017</v>
      </c>
      <c r="G8568" s="4" t="s">
        <v>35</v>
      </c>
      <c r="H8568" t="str">
        <f>VLOOKUP(G8568,States!$A$1:$B$71,2,0)</f>
        <v>Mississippi</v>
      </c>
      <c r="I8568" t="str">
        <f>VLOOKUP(H8568,Table2[[State]:[Kürzel für Highcharts]],2,0)</f>
        <v>MS</v>
      </c>
    </row>
    <row r="8569" spans="1:9">
      <c r="A8569">
        <v>13</v>
      </c>
      <c r="B8569" s="3">
        <v>43009</v>
      </c>
      <c r="C8569">
        <v>1.64</v>
      </c>
      <c r="D8569">
        <v>2443800.39</v>
      </c>
      <c r="E8569" t="s">
        <v>8</v>
      </c>
      <c r="F8569">
        <v>2017</v>
      </c>
      <c r="G8569" s="4" t="s">
        <v>35</v>
      </c>
      <c r="H8569" t="str">
        <f>VLOOKUP(G8569,States!$A$1:$B$71,2,0)</f>
        <v>Mississippi</v>
      </c>
      <c r="I8569" t="str">
        <f>VLOOKUP(H8569,Table2[[State]:[Kürzel für Highcharts]],2,0)</f>
        <v>MS</v>
      </c>
    </row>
    <row r="8570" spans="1:9">
      <c r="A8570">
        <v>14</v>
      </c>
      <c r="B8570" s="3">
        <v>43002</v>
      </c>
      <c r="C8570">
        <v>1.6</v>
      </c>
      <c r="D8570">
        <v>2466210.08</v>
      </c>
      <c r="E8570" t="s">
        <v>8</v>
      </c>
      <c r="F8570">
        <v>2017</v>
      </c>
      <c r="G8570" s="4" t="s">
        <v>35</v>
      </c>
      <c r="H8570" t="str">
        <f>VLOOKUP(G8570,States!$A$1:$B$71,2,0)</f>
        <v>Mississippi</v>
      </c>
      <c r="I8570" t="str">
        <f>VLOOKUP(H8570,Table2[[State]:[Kürzel für Highcharts]],2,0)</f>
        <v>MS</v>
      </c>
    </row>
    <row r="8571" spans="1:9">
      <c r="A8571">
        <v>15</v>
      </c>
      <c r="B8571" s="3">
        <v>42995</v>
      </c>
      <c r="C8571">
        <v>1.55</v>
      </c>
      <c r="D8571">
        <v>2466838.85</v>
      </c>
      <c r="E8571" t="s">
        <v>8</v>
      </c>
      <c r="F8571">
        <v>2017</v>
      </c>
      <c r="G8571" s="4" t="s">
        <v>35</v>
      </c>
      <c r="H8571" t="str">
        <f>VLOOKUP(G8571,States!$A$1:$B$71,2,0)</f>
        <v>Mississippi</v>
      </c>
      <c r="I8571" t="str">
        <f>VLOOKUP(H8571,Table2[[State]:[Kürzel für Highcharts]],2,0)</f>
        <v>MS</v>
      </c>
    </row>
    <row r="8572" spans="1:9">
      <c r="A8572">
        <v>16</v>
      </c>
      <c r="B8572" s="3">
        <v>42988</v>
      </c>
      <c r="C8572">
        <v>1.56</v>
      </c>
      <c r="D8572">
        <v>2428140.0499999998</v>
      </c>
      <c r="E8572" t="s">
        <v>8</v>
      </c>
      <c r="F8572">
        <v>2017</v>
      </c>
      <c r="G8572" s="4" t="s">
        <v>35</v>
      </c>
      <c r="H8572" t="str">
        <f>VLOOKUP(G8572,States!$A$1:$B$71,2,0)</f>
        <v>Mississippi</v>
      </c>
      <c r="I8572" t="str">
        <f>VLOOKUP(H8572,Table2[[State]:[Kürzel für Highcharts]],2,0)</f>
        <v>MS</v>
      </c>
    </row>
    <row r="8573" spans="1:9">
      <c r="A8573">
        <v>17</v>
      </c>
      <c r="B8573" s="3">
        <v>42981</v>
      </c>
      <c r="C8573">
        <v>1.54</v>
      </c>
      <c r="D8573">
        <v>2561783.52</v>
      </c>
      <c r="E8573" t="s">
        <v>8</v>
      </c>
      <c r="F8573">
        <v>2017</v>
      </c>
      <c r="G8573" s="4" t="s">
        <v>35</v>
      </c>
      <c r="H8573" t="str">
        <f>VLOOKUP(G8573,States!$A$1:$B$71,2,0)</f>
        <v>Mississippi</v>
      </c>
      <c r="I8573" t="str">
        <f>VLOOKUP(H8573,Table2[[State]:[Kürzel für Highcharts]],2,0)</f>
        <v>MS</v>
      </c>
    </row>
    <row r="8574" spans="1:9">
      <c r="A8574">
        <v>18</v>
      </c>
      <c r="B8574" s="3">
        <v>42974</v>
      </c>
      <c r="C8574">
        <v>1.5</v>
      </c>
      <c r="D8574">
        <v>2617107.98</v>
      </c>
      <c r="E8574" t="s">
        <v>8</v>
      </c>
      <c r="F8574">
        <v>2017</v>
      </c>
      <c r="G8574" s="4" t="s">
        <v>35</v>
      </c>
      <c r="H8574" t="str">
        <f>VLOOKUP(G8574,States!$A$1:$B$71,2,0)</f>
        <v>Mississippi</v>
      </c>
      <c r="I8574" t="str">
        <f>VLOOKUP(H8574,Table2[[State]:[Kürzel für Highcharts]],2,0)</f>
        <v>MS</v>
      </c>
    </row>
    <row r="8575" spans="1:9">
      <c r="A8575">
        <v>19</v>
      </c>
      <c r="B8575" s="3">
        <v>42967</v>
      </c>
      <c r="C8575">
        <v>1.41</v>
      </c>
      <c r="D8575">
        <v>2865414.36</v>
      </c>
      <c r="E8575" t="s">
        <v>8</v>
      </c>
      <c r="F8575">
        <v>2017</v>
      </c>
      <c r="G8575" s="4" t="s">
        <v>35</v>
      </c>
      <c r="H8575" t="str">
        <f>VLOOKUP(G8575,States!$A$1:$B$71,2,0)</f>
        <v>Mississippi</v>
      </c>
      <c r="I8575" t="str">
        <f>VLOOKUP(H8575,Table2[[State]:[Kürzel für Highcharts]],2,0)</f>
        <v>MS</v>
      </c>
    </row>
    <row r="8576" spans="1:9">
      <c r="A8576">
        <v>20</v>
      </c>
      <c r="B8576" s="3">
        <v>42960</v>
      </c>
      <c r="C8576">
        <v>1.37</v>
      </c>
      <c r="D8576">
        <v>2902604.84</v>
      </c>
      <c r="E8576" t="s">
        <v>8</v>
      </c>
      <c r="F8576">
        <v>2017</v>
      </c>
      <c r="G8576" s="4" t="s">
        <v>35</v>
      </c>
      <c r="H8576" t="str">
        <f>VLOOKUP(G8576,States!$A$1:$B$71,2,0)</f>
        <v>Mississippi</v>
      </c>
      <c r="I8576" t="str">
        <f>VLOOKUP(H8576,Table2[[State]:[Kürzel für Highcharts]],2,0)</f>
        <v>MS</v>
      </c>
    </row>
    <row r="8577" spans="1:9">
      <c r="A8577">
        <v>21</v>
      </c>
      <c r="B8577" s="3">
        <v>42953</v>
      </c>
      <c r="C8577">
        <v>1.34</v>
      </c>
      <c r="D8577">
        <v>2907563.95</v>
      </c>
      <c r="E8577" t="s">
        <v>8</v>
      </c>
      <c r="F8577">
        <v>2017</v>
      </c>
      <c r="G8577" s="4" t="s">
        <v>35</v>
      </c>
      <c r="H8577" t="str">
        <f>VLOOKUP(G8577,States!$A$1:$B$71,2,0)</f>
        <v>Mississippi</v>
      </c>
      <c r="I8577" t="str">
        <f>VLOOKUP(H8577,Table2[[State]:[Kürzel für Highcharts]],2,0)</f>
        <v>MS</v>
      </c>
    </row>
    <row r="8578" spans="1:9">
      <c r="A8578">
        <v>22</v>
      </c>
      <c r="B8578" s="3">
        <v>42946</v>
      </c>
      <c r="C8578">
        <v>1.34</v>
      </c>
      <c r="D8578">
        <v>2817091.62</v>
      </c>
      <c r="E8578" t="s">
        <v>8</v>
      </c>
      <c r="F8578">
        <v>2017</v>
      </c>
      <c r="G8578" s="4" t="s">
        <v>35</v>
      </c>
      <c r="H8578" t="str">
        <f>VLOOKUP(G8578,States!$A$1:$B$71,2,0)</f>
        <v>Mississippi</v>
      </c>
      <c r="I8578" t="str">
        <f>VLOOKUP(H8578,Table2[[State]:[Kürzel für Highcharts]],2,0)</f>
        <v>MS</v>
      </c>
    </row>
    <row r="8579" spans="1:9">
      <c r="A8579">
        <v>23</v>
      </c>
      <c r="B8579" s="3">
        <v>42939</v>
      </c>
      <c r="C8579">
        <v>1.34</v>
      </c>
      <c r="D8579">
        <v>2886538.37</v>
      </c>
      <c r="E8579" t="s">
        <v>8</v>
      </c>
      <c r="F8579">
        <v>2017</v>
      </c>
      <c r="G8579" s="4" t="s">
        <v>35</v>
      </c>
      <c r="H8579" t="str">
        <f>VLOOKUP(G8579,States!$A$1:$B$71,2,0)</f>
        <v>Mississippi</v>
      </c>
      <c r="I8579" t="str">
        <f>VLOOKUP(H8579,Table2[[State]:[Kürzel für Highcharts]],2,0)</f>
        <v>MS</v>
      </c>
    </row>
    <row r="8580" spans="1:9">
      <c r="A8580">
        <v>24</v>
      </c>
      <c r="B8580" s="3">
        <v>42932</v>
      </c>
      <c r="C8580">
        <v>1.34</v>
      </c>
      <c r="D8580">
        <v>2827404.11</v>
      </c>
      <c r="E8580" t="s">
        <v>8</v>
      </c>
      <c r="F8580">
        <v>2017</v>
      </c>
      <c r="G8580" s="4" t="s">
        <v>35</v>
      </c>
      <c r="H8580" t="str">
        <f>VLOOKUP(G8580,States!$A$1:$B$71,2,0)</f>
        <v>Mississippi</v>
      </c>
      <c r="I8580" t="str">
        <f>VLOOKUP(H8580,Table2[[State]:[Kürzel für Highcharts]],2,0)</f>
        <v>MS</v>
      </c>
    </row>
    <row r="8581" spans="1:9">
      <c r="A8581">
        <v>25</v>
      </c>
      <c r="B8581" s="3">
        <v>42925</v>
      </c>
      <c r="C8581">
        <v>1.29</v>
      </c>
      <c r="D8581">
        <v>3173372.45</v>
      </c>
      <c r="E8581" t="s">
        <v>8</v>
      </c>
      <c r="F8581">
        <v>2017</v>
      </c>
      <c r="G8581" s="4" t="s">
        <v>35</v>
      </c>
      <c r="H8581" t="str">
        <f>VLOOKUP(G8581,States!$A$1:$B$71,2,0)</f>
        <v>Mississippi</v>
      </c>
      <c r="I8581" t="str">
        <f>VLOOKUP(H8581,Table2[[State]:[Kürzel für Highcharts]],2,0)</f>
        <v>MS</v>
      </c>
    </row>
    <row r="8582" spans="1:9">
      <c r="A8582">
        <v>26</v>
      </c>
      <c r="B8582" s="3">
        <v>42918</v>
      </c>
      <c r="C8582">
        <v>1.26</v>
      </c>
      <c r="D8582">
        <v>3218961.84</v>
      </c>
      <c r="E8582" t="s">
        <v>8</v>
      </c>
      <c r="F8582">
        <v>2017</v>
      </c>
      <c r="G8582" s="4" t="s">
        <v>35</v>
      </c>
      <c r="H8582" t="str">
        <f>VLOOKUP(G8582,States!$A$1:$B$71,2,0)</f>
        <v>Mississippi</v>
      </c>
      <c r="I8582" t="str">
        <f>VLOOKUP(H8582,Table2[[State]:[Kürzel für Highcharts]],2,0)</f>
        <v>MS</v>
      </c>
    </row>
    <row r="8583" spans="1:9">
      <c r="A8583">
        <v>27</v>
      </c>
      <c r="B8583" s="3">
        <v>42911</v>
      </c>
      <c r="C8583">
        <v>1.27</v>
      </c>
      <c r="D8583">
        <v>3147519.14</v>
      </c>
      <c r="E8583" t="s">
        <v>8</v>
      </c>
      <c r="F8583">
        <v>2017</v>
      </c>
      <c r="G8583" s="4" t="s">
        <v>35</v>
      </c>
      <c r="H8583" t="str">
        <f>VLOOKUP(G8583,States!$A$1:$B$71,2,0)</f>
        <v>Mississippi</v>
      </c>
      <c r="I8583" t="str">
        <f>VLOOKUP(H8583,Table2[[State]:[Kürzel für Highcharts]],2,0)</f>
        <v>MS</v>
      </c>
    </row>
    <row r="8584" spans="1:9">
      <c r="A8584">
        <v>28</v>
      </c>
      <c r="B8584" s="3">
        <v>42904</v>
      </c>
      <c r="C8584">
        <v>1.34</v>
      </c>
      <c r="D8584">
        <v>3032871.22</v>
      </c>
      <c r="E8584" t="s">
        <v>8</v>
      </c>
      <c r="F8584">
        <v>2017</v>
      </c>
      <c r="G8584" s="4" t="s">
        <v>35</v>
      </c>
      <c r="H8584" t="str">
        <f>VLOOKUP(G8584,States!$A$1:$B$71,2,0)</f>
        <v>Mississippi</v>
      </c>
      <c r="I8584" t="str">
        <f>VLOOKUP(H8584,Table2[[State]:[Kürzel für Highcharts]],2,0)</f>
        <v>MS</v>
      </c>
    </row>
    <row r="8585" spans="1:9">
      <c r="A8585">
        <v>29</v>
      </c>
      <c r="B8585" s="3">
        <v>42897</v>
      </c>
      <c r="C8585">
        <v>1.34</v>
      </c>
      <c r="D8585">
        <v>3150788.24</v>
      </c>
      <c r="E8585" t="s">
        <v>8</v>
      </c>
      <c r="F8585">
        <v>2017</v>
      </c>
      <c r="G8585" s="4" t="s">
        <v>35</v>
      </c>
      <c r="H8585" t="str">
        <f>VLOOKUP(G8585,States!$A$1:$B$71,2,0)</f>
        <v>Mississippi</v>
      </c>
      <c r="I8585" t="str">
        <f>VLOOKUP(H8585,Table2[[State]:[Kürzel für Highcharts]],2,0)</f>
        <v>MS</v>
      </c>
    </row>
    <row r="8586" spans="1:9">
      <c r="A8586">
        <v>30</v>
      </c>
      <c r="B8586" s="3">
        <v>42890</v>
      </c>
      <c r="C8586">
        <v>1.43</v>
      </c>
      <c r="D8586">
        <v>3212276.31</v>
      </c>
      <c r="E8586" t="s">
        <v>8</v>
      </c>
      <c r="F8586">
        <v>2017</v>
      </c>
      <c r="G8586" s="4" t="s">
        <v>35</v>
      </c>
      <c r="H8586" t="str">
        <f>VLOOKUP(G8586,States!$A$1:$B$71,2,0)</f>
        <v>Mississippi</v>
      </c>
      <c r="I8586" t="str">
        <f>VLOOKUP(H8586,Table2[[State]:[Kürzel für Highcharts]],2,0)</f>
        <v>MS</v>
      </c>
    </row>
    <row r="8587" spans="1:9">
      <c r="A8587">
        <v>31</v>
      </c>
      <c r="B8587" s="3">
        <v>42883</v>
      </c>
      <c r="C8587">
        <v>1.38</v>
      </c>
      <c r="D8587">
        <v>3380161.63</v>
      </c>
      <c r="E8587" t="s">
        <v>8</v>
      </c>
      <c r="F8587">
        <v>2017</v>
      </c>
      <c r="G8587" s="4" t="s">
        <v>35</v>
      </c>
      <c r="H8587" t="str">
        <f>VLOOKUP(G8587,States!$A$1:$B$71,2,0)</f>
        <v>Mississippi</v>
      </c>
      <c r="I8587" t="str">
        <f>VLOOKUP(H8587,Table2[[State]:[Kürzel für Highcharts]],2,0)</f>
        <v>MS</v>
      </c>
    </row>
    <row r="8588" spans="1:9">
      <c r="A8588">
        <v>32</v>
      </c>
      <c r="B8588" s="3">
        <v>42876</v>
      </c>
      <c r="C8588">
        <v>1.34</v>
      </c>
      <c r="D8588">
        <v>3232304.82</v>
      </c>
      <c r="E8588" t="s">
        <v>8</v>
      </c>
      <c r="F8588">
        <v>2017</v>
      </c>
      <c r="G8588" s="4" t="s">
        <v>35</v>
      </c>
      <c r="H8588" t="str">
        <f>VLOOKUP(G8588,States!$A$1:$B$71,2,0)</f>
        <v>Mississippi</v>
      </c>
      <c r="I8588" t="str">
        <f>VLOOKUP(H8588,Table2[[State]:[Kürzel für Highcharts]],2,0)</f>
        <v>MS</v>
      </c>
    </row>
    <row r="8589" spans="1:9">
      <c r="A8589">
        <v>33</v>
      </c>
      <c r="B8589" s="3">
        <v>42869</v>
      </c>
      <c r="C8589">
        <v>1.31</v>
      </c>
      <c r="D8589">
        <v>3047596.25</v>
      </c>
      <c r="E8589" t="s">
        <v>8</v>
      </c>
      <c r="F8589">
        <v>2017</v>
      </c>
      <c r="G8589" s="4" t="s">
        <v>35</v>
      </c>
      <c r="H8589" t="str">
        <f>VLOOKUP(G8589,States!$A$1:$B$71,2,0)</f>
        <v>Mississippi</v>
      </c>
      <c r="I8589" t="str">
        <f>VLOOKUP(H8589,Table2[[State]:[Kürzel für Highcharts]],2,0)</f>
        <v>MS</v>
      </c>
    </row>
    <row r="8590" spans="1:9">
      <c r="A8590">
        <v>34</v>
      </c>
      <c r="B8590" s="3">
        <v>42862</v>
      </c>
      <c r="C8590">
        <v>1.19</v>
      </c>
      <c r="D8590">
        <v>4372728.72</v>
      </c>
      <c r="E8590" t="s">
        <v>8</v>
      </c>
      <c r="F8590">
        <v>2017</v>
      </c>
      <c r="G8590" s="4" t="s">
        <v>35</v>
      </c>
      <c r="H8590" t="str">
        <f>VLOOKUP(G8590,States!$A$1:$B$71,2,0)</f>
        <v>Mississippi</v>
      </c>
      <c r="I8590" t="str">
        <f>VLOOKUP(H8590,Table2[[State]:[Kürzel für Highcharts]],2,0)</f>
        <v>MS</v>
      </c>
    </row>
    <row r="8591" spans="1:9">
      <c r="A8591">
        <v>35</v>
      </c>
      <c r="B8591" s="3">
        <v>42855</v>
      </c>
      <c r="C8591">
        <v>1.38</v>
      </c>
      <c r="D8591">
        <v>3291328.16</v>
      </c>
      <c r="E8591" t="s">
        <v>8</v>
      </c>
      <c r="F8591">
        <v>2017</v>
      </c>
      <c r="G8591" s="4" t="s">
        <v>35</v>
      </c>
      <c r="H8591" t="str">
        <f>VLOOKUP(G8591,States!$A$1:$B$71,2,0)</f>
        <v>Mississippi</v>
      </c>
      <c r="I8591" t="str">
        <f>VLOOKUP(H8591,Table2[[State]:[Kürzel für Highcharts]],2,0)</f>
        <v>MS</v>
      </c>
    </row>
    <row r="8592" spans="1:9">
      <c r="A8592">
        <v>36</v>
      </c>
      <c r="B8592" s="3">
        <v>42848</v>
      </c>
      <c r="C8592">
        <v>1.4</v>
      </c>
      <c r="D8592">
        <v>3060395.83</v>
      </c>
      <c r="E8592" t="s">
        <v>8</v>
      </c>
      <c r="F8592">
        <v>2017</v>
      </c>
      <c r="G8592" s="4" t="s">
        <v>35</v>
      </c>
      <c r="H8592" t="str">
        <f>VLOOKUP(G8592,States!$A$1:$B$71,2,0)</f>
        <v>Mississippi</v>
      </c>
      <c r="I8592" t="str">
        <f>VLOOKUP(H8592,Table2[[State]:[Kürzel für Highcharts]],2,0)</f>
        <v>MS</v>
      </c>
    </row>
    <row r="8593" spans="1:9">
      <c r="A8593">
        <v>37</v>
      </c>
      <c r="B8593" s="3">
        <v>42841</v>
      </c>
      <c r="C8593">
        <v>1.43</v>
      </c>
      <c r="D8593">
        <v>2965083.46</v>
      </c>
      <c r="E8593" t="s">
        <v>8</v>
      </c>
      <c r="F8593">
        <v>2017</v>
      </c>
      <c r="G8593" s="4" t="s">
        <v>35</v>
      </c>
      <c r="H8593" t="str">
        <f>VLOOKUP(G8593,States!$A$1:$B$71,2,0)</f>
        <v>Mississippi</v>
      </c>
      <c r="I8593" t="str">
        <f>VLOOKUP(H8593,Table2[[State]:[Kürzel für Highcharts]],2,0)</f>
        <v>MS</v>
      </c>
    </row>
    <row r="8594" spans="1:9">
      <c r="A8594">
        <v>38</v>
      </c>
      <c r="B8594" s="3">
        <v>42834</v>
      </c>
      <c r="C8594">
        <v>1.39</v>
      </c>
      <c r="D8594">
        <v>2990138.08</v>
      </c>
      <c r="E8594" t="s">
        <v>8</v>
      </c>
      <c r="F8594">
        <v>2017</v>
      </c>
      <c r="G8594" s="4" t="s">
        <v>35</v>
      </c>
      <c r="H8594" t="str">
        <f>VLOOKUP(G8594,States!$A$1:$B$71,2,0)</f>
        <v>Mississippi</v>
      </c>
      <c r="I8594" t="str">
        <f>VLOOKUP(H8594,Table2[[State]:[Kürzel für Highcharts]],2,0)</f>
        <v>MS</v>
      </c>
    </row>
    <row r="8595" spans="1:9">
      <c r="A8595">
        <v>39</v>
      </c>
      <c r="B8595" s="3">
        <v>42827</v>
      </c>
      <c r="C8595">
        <v>1.3</v>
      </c>
      <c r="D8595">
        <v>3350938.53</v>
      </c>
      <c r="E8595" t="s">
        <v>8</v>
      </c>
      <c r="F8595">
        <v>2017</v>
      </c>
      <c r="G8595" s="4" t="s">
        <v>35</v>
      </c>
      <c r="H8595" t="str">
        <f>VLOOKUP(G8595,States!$A$1:$B$71,2,0)</f>
        <v>Mississippi</v>
      </c>
      <c r="I8595" t="str">
        <f>VLOOKUP(H8595,Table2[[State]:[Kürzel für Highcharts]],2,0)</f>
        <v>MS</v>
      </c>
    </row>
    <row r="8596" spans="1:9">
      <c r="A8596">
        <v>40</v>
      </c>
      <c r="B8596" s="3">
        <v>42820</v>
      </c>
      <c r="C8596">
        <v>1.33</v>
      </c>
      <c r="D8596">
        <v>3162600.85</v>
      </c>
      <c r="E8596" t="s">
        <v>8</v>
      </c>
      <c r="F8596">
        <v>2017</v>
      </c>
      <c r="G8596" s="4" t="s">
        <v>35</v>
      </c>
      <c r="H8596" t="str">
        <f>VLOOKUP(G8596,States!$A$1:$B$71,2,0)</f>
        <v>Mississippi</v>
      </c>
      <c r="I8596" t="str">
        <f>VLOOKUP(H8596,Table2[[State]:[Kürzel für Highcharts]],2,0)</f>
        <v>MS</v>
      </c>
    </row>
    <row r="8597" spans="1:9">
      <c r="A8597">
        <v>41</v>
      </c>
      <c r="B8597" s="3">
        <v>42813</v>
      </c>
      <c r="C8597">
        <v>1.35</v>
      </c>
      <c r="D8597">
        <v>2933076.38</v>
      </c>
      <c r="E8597" t="s">
        <v>8</v>
      </c>
      <c r="F8597">
        <v>2017</v>
      </c>
      <c r="G8597" s="4" t="s">
        <v>35</v>
      </c>
      <c r="H8597" t="str">
        <f>VLOOKUP(G8597,States!$A$1:$B$71,2,0)</f>
        <v>Mississippi</v>
      </c>
      <c r="I8597" t="str">
        <f>VLOOKUP(H8597,Table2[[State]:[Kürzel für Highcharts]],2,0)</f>
        <v>MS</v>
      </c>
    </row>
    <row r="8598" spans="1:9">
      <c r="A8598">
        <v>42</v>
      </c>
      <c r="B8598" s="3">
        <v>42806</v>
      </c>
      <c r="C8598">
        <v>1.33</v>
      </c>
      <c r="D8598">
        <v>3059010.05</v>
      </c>
      <c r="E8598" t="s">
        <v>8</v>
      </c>
      <c r="F8598">
        <v>2017</v>
      </c>
      <c r="G8598" s="4" t="s">
        <v>35</v>
      </c>
      <c r="H8598" t="str">
        <f>VLOOKUP(G8598,States!$A$1:$B$71,2,0)</f>
        <v>Mississippi</v>
      </c>
      <c r="I8598" t="str">
        <f>VLOOKUP(H8598,Table2[[State]:[Kürzel für Highcharts]],2,0)</f>
        <v>MS</v>
      </c>
    </row>
    <row r="8599" spans="1:9">
      <c r="A8599">
        <v>43</v>
      </c>
      <c r="B8599" s="3">
        <v>42799</v>
      </c>
      <c r="C8599">
        <v>1.1399999999999999</v>
      </c>
      <c r="D8599">
        <v>3397985.84</v>
      </c>
      <c r="E8599" t="s">
        <v>8</v>
      </c>
      <c r="F8599">
        <v>2017</v>
      </c>
      <c r="G8599" s="4" t="s">
        <v>35</v>
      </c>
      <c r="H8599" t="str">
        <f>VLOOKUP(G8599,States!$A$1:$B$71,2,0)</f>
        <v>Mississippi</v>
      </c>
      <c r="I8599" t="str">
        <f>VLOOKUP(H8599,Table2[[State]:[Kürzel für Highcharts]],2,0)</f>
        <v>MS</v>
      </c>
    </row>
    <row r="8600" spans="1:9">
      <c r="A8600">
        <v>44</v>
      </c>
      <c r="B8600" s="3">
        <v>42792</v>
      </c>
      <c r="C8600">
        <v>1.2</v>
      </c>
      <c r="D8600">
        <v>3310530.37</v>
      </c>
      <c r="E8600" t="s">
        <v>8</v>
      </c>
      <c r="F8600">
        <v>2017</v>
      </c>
      <c r="G8600" s="4" t="s">
        <v>35</v>
      </c>
      <c r="H8600" t="str">
        <f>VLOOKUP(G8600,States!$A$1:$B$71,2,0)</f>
        <v>Mississippi</v>
      </c>
      <c r="I8600" t="str">
        <f>VLOOKUP(H8600,Table2[[State]:[Kürzel für Highcharts]],2,0)</f>
        <v>MS</v>
      </c>
    </row>
    <row r="8601" spans="1:9">
      <c r="A8601">
        <v>45</v>
      </c>
      <c r="B8601" s="3">
        <v>42785</v>
      </c>
      <c r="C8601">
        <v>1.19</v>
      </c>
      <c r="D8601">
        <v>2929351.67</v>
      </c>
      <c r="E8601" t="s">
        <v>8</v>
      </c>
      <c r="F8601">
        <v>2017</v>
      </c>
      <c r="G8601" s="4" t="s">
        <v>35</v>
      </c>
      <c r="H8601" t="str">
        <f>VLOOKUP(G8601,States!$A$1:$B$71,2,0)</f>
        <v>Mississippi</v>
      </c>
      <c r="I8601" t="str">
        <f>VLOOKUP(H8601,Table2[[State]:[Kürzel für Highcharts]],2,0)</f>
        <v>MS</v>
      </c>
    </row>
    <row r="8602" spans="1:9">
      <c r="A8602">
        <v>46</v>
      </c>
      <c r="B8602" s="3">
        <v>42778</v>
      </c>
      <c r="C8602">
        <v>1.07</v>
      </c>
      <c r="D8602">
        <v>3403723.66</v>
      </c>
      <c r="E8602" t="s">
        <v>8</v>
      </c>
      <c r="F8602">
        <v>2017</v>
      </c>
      <c r="G8602" s="4" t="s">
        <v>35</v>
      </c>
      <c r="H8602" t="str">
        <f>VLOOKUP(G8602,States!$A$1:$B$71,2,0)</f>
        <v>Mississippi</v>
      </c>
      <c r="I8602" t="str">
        <f>VLOOKUP(H8602,Table2[[State]:[Kürzel für Highcharts]],2,0)</f>
        <v>MS</v>
      </c>
    </row>
    <row r="8603" spans="1:9">
      <c r="A8603">
        <v>47</v>
      </c>
      <c r="B8603" s="3">
        <v>42771</v>
      </c>
      <c r="C8603">
        <v>0.95</v>
      </c>
      <c r="D8603">
        <v>4703681.01</v>
      </c>
      <c r="E8603" t="s">
        <v>8</v>
      </c>
      <c r="F8603">
        <v>2017</v>
      </c>
      <c r="G8603" s="4" t="s">
        <v>35</v>
      </c>
      <c r="H8603" t="str">
        <f>VLOOKUP(G8603,States!$A$1:$B$71,2,0)</f>
        <v>Mississippi</v>
      </c>
      <c r="I8603" t="str">
        <f>VLOOKUP(H8603,Table2[[State]:[Kürzel für Highcharts]],2,0)</f>
        <v>MS</v>
      </c>
    </row>
    <row r="8604" spans="1:9">
      <c r="A8604">
        <v>48</v>
      </c>
      <c r="B8604" s="3">
        <v>42764</v>
      </c>
      <c r="C8604">
        <v>1.22</v>
      </c>
      <c r="D8604">
        <v>3151000.47</v>
      </c>
      <c r="E8604" t="s">
        <v>8</v>
      </c>
      <c r="F8604">
        <v>2017</v>
      </c>
      <c r="G8604" s="4" t="s">
        <v>35</v>
      </c>
      <c r="H8604" t="str">
        <f>VLOOKUP(G8604,States!$A$1:$B$71,2,0)</f>
        <v>Mississippi</v>
      </c>
      <c r="I8604" t="str">
        <f>VLOOKUP(H8604,Table2[[State]:[Kürzel für Highcharts]],2,0)</f>
        <v>MS</v>
      </c>
    </row>
    <row r="8605" spans="1:9">
      <c r="A8605">
        <v>49</v>
      </c>
      <c r="B8605" s="3">
        <v>42757</v>
      </c>
      <c r="C8605">
        <v>1.17</v>
      </c>
      <c r="D8605">
        <v>3394184.15</v>
      </c>
      <c r="E8605" t="s">
        <v>8</v>
      </c>
      <c r="F8605">
        <v>2017</v>
      </c>
      <c r="G8605" s="4" t="s">
        <v>35</v>
      </c>
      <c r="H8605" t="str">
        <f>VLOOKUP(G8605,States!$A$1:$B$71,2,0)</f>
        <v>Mississippi</v>
      </c>
      <c r="I8605" t="str">
        <f>VLOOKUP(H8605,Table2[[State]:[Kürzel für Highcharts]],2,0)</f>
        <v>MS</v>
      </c>
    </row>
    <row r="8606" spans="1:9">
      <c r="A8606">
        <v>50</v>
      </c>
      <c r="B8606" s="3">
        <v>42750</v>
      </c>
      <c r="C8606">
        <v>1.23</v>
      </c>
      <c r="D8606">
        <v>3034320.24</v>
      </c>
      <c r="E8606" t="s">
        <v>8</v>
      </c>
      <c r="F8606">
        <v>2017</v>
      </c>
      <c r="G8606" s="4" t="s">
        <v>35</v>
      </c>
      <c r="H8606" t="str">
        <f>VLOOKUP(G8606,States!$A$1:$B$71,2,0)</f>
        <v>Mississippi</v>
      </c>
      <c r="I8606" t="str">
        <f>VLOOKUP(H8606,Table2[[State]:[Kürzel für Highcharts]],2,0)</f>
        <v>MS</v>
      </c>
    </row>
    <row r="8607" spans="1:9">
      <c r="A8607">
        <v>51</v>
      </c>
      <c r="B8607" s="3">
        <v>42743</v>
      </c>
      <c r="C8607">
        <v>1.1100000000000001</v>
      </c>
      <c r="D8607">
        <v>3454819.97</v>
      </c>
      <c r="E8607" t="s">
        <v>8</v>
      </c>
      <c r="F8607">
        <v>2017</v>
      </c>
      <c r="G8607" s="4" t="s">
        <v>35</v>
      </c>
      <c r="H8607" t="str">
        <f>VLOOKUP(G8607,States!$A$1:$B$71,2,0)</f>
        <v>Mississippi</v>
      </c>
      <c r="I8607" t="str">
        <f>VLOOKUP(H8607,Table2[[State]:[Kürzel für Highcharts]],2,0)</f>
        <v>MS</v>
      </c>
    </row>
    <row r="8608" spans="1:9">
      <c r="A8608">
        <v>52</v>
      </c>
      <c r="B8608" s="3">
        <v>42736</v>
      </c>
      <c r="C8608">
        <v>1.1200000000000001</v>
      </c>
      <c r="D8608">
        <v>2878967.54</v>
      </c>
      <c r="E8608" t="s">
        <v>8</v>
      </c>
      <c r="F8608">
        <v>2017</v>
      </c>
      <c r="G8608" s="4" t="s">
        <v>35</v>
      </c>
      <c r="H8608" t="str">
        <f>VLOOKUP(G8608,States!$A$1:$B$71,2,0)</f>
        <v>Mississippi</v>
      </c>
      <c r="I8608" t="str">
        <f>VLOOKUP(H8608,Table2[[State]:[Kürzel für Highcharts]],2,0)</f>
        <v>MS</v>
      </c>
    </row>
    <row r="8609" spans="1:9">
      <c r="A8609">
        <v>0</v>
      </c>
      <c r="B8609" s="3">
        <v>43184</v>
      </c>
      <c r="C8609">
        <v>1.1399999999999999</v>
      </c>
      <c r="D8609">
        <v>3911075.35</v>
      </c>
      <c r="E8609" t="s">
        <v>8</v>
      </c>
      <c r="F8609">
        <v>2018</v>
      </c>
      <c r="G8609" s="4" t="s">
        <v>35</v>
      </c>
      <c r="H8609" t="str">
        <f>VLOOKUP(G8609,States!$A$1:$B$71,2,0)</f>
        <v>Mississippi</v>
      </c>
      <c r="I8609" t="str">
        <f>VLOOKUP(H8609,Table2[[State]:[Kürzel für Highcharts]],2,0)</f>
        <v>MS</v>
      </c>
    </row>
    <row r="8610" spans="1:9">
      <c r="A8610">
        <v>1</v>
      </c>
      <c r="B8610" s="3">
        <v>43177</v>
      </c>
      <c r="C8610">
        <v>1.03</v>
      </c>
      <c r="D8610">
        <v>4558888.55</v>
      </c>
      <c r="E8610" t="s">
        <v>8</v>
      </c>
      <c r="F8610">
        <v>2018</v>
      </c>
      <c r="G8610" s="4" t="s">
        <v>35</v>
      </c>
      <c r="H8610" t="str">
        <f>VLOOKUP(G8610,States!$A$1:$B$71,2,0)</f>
        <v>Mississippi</v>
      </c>
      <c r="I8610" t="str">
        <f>VLOOKUP(H8610,Table2[[State]:[Kürzel für Highcharts]],2,0)</f>
        <v>MS</v>
      </c>
    </row>
    <row r="8611" spans="1:9">
      <c r="A8611">
        <v>2</v>
      </c>
      <c r="B8611" s="3">
        <v>43170</v>
      </c>
      <c r="C8611">
        <v>1.1499999999999999</v>
      </c>
      <c r="D8611">
        <v>3874143.18</v>
      </c>
      <c r="E8611" t="s">
        <v>8</v>
      </c>
      <c r="F8611">
        <v>2018</v>
      </c>
      <c r="G8611" s="4" t="s">
        <v>35</v>
      </c>
      <c r="H8611" t="str">
        <f>VLOOKUP(G8611,States!$A$1:$B$71,2,0)</f>
        <v>Mississippi</v>
      </c>
      <c r="I8611" t="str">
        <f>VLOOKUP(H8611,Table2[[State]:[Kürzel für Highcharts]],2,0)</f>
        <v>MS</v>
      </c>
    </row>
    <row r="8612" spans="1:9">
      <c r="A8612">
        <v>3</v>
      </c>
      <c r="B8612" s="3">
        <v>43163</v>
      </c>
      <c r="C8612">
        <v>1.2</v>
      </c>
      <c r="D8612">
        <v>3554252.13</v>
      </c>
      <c r="E8612" t="s">
        <v>8</v>
      </c>
      <c r="F8612">
        <v>2018</v>
      </c>
      <c r="G8612" s="4" t="s">
        <v>35</v>
      </c>
      <c r="H8612" t="str">
        <f>VLOOKUP(G8612,States!$A$1:$B$71,2,0)</f>
        <v>Mississippi</v>
      </c>
      <c r="I8612" t="str">
        <f>VLOOKUP(H8612,Table2[[State]:[Kürzel für Highcharts]],2,0)</f>
        <v>MS</v>
      </c>
    </row>
    <row r="8613" spans="1:9">
      <c r="A8613">
        <v>4</v>
      </c>
      <c r="B8613" s="3">
        <v>43156</v>
      </c>
      <c r="C8613">
        <v>1.24</v>
      </c>
      <c r="D8613">
        <v>3349766.24</v>
      </c>
      <c r="E8613" t="s">
        <v>8</v>
      </c>
      <c r="F8613">
        <v>2018</v>
      </c>
      <c r="G8613" s="4" t="s">
        <v>35</v>
      </c>
      <c r="H8613" t="str">
        <f>VLOOKUP(G8613,States!$A$1:$B$71,2,0)</f>
        <v>Mississippi</v>
      </c>
      <c r="I8613" t="str">
        <f>VLOOKUP(H8613,Table2[[State]:[Kürzel für Highcharts]],2,0)</f>
        <v>MS</v>
      </c>
    </row>
    <row r="8614" spans="1:9">
      <c r="A8614">
        <v>5</v>
      </c>
      <c r="B8614" s="3">
        <v>43149</v>
      </c>
      <c r="C8614">
        <v>1.25</v>
      </c>
      <c r="D8614">
        <v>3135330.32</v>
      </c>
      <c r="E8614" t="s">
        <v>8</v>
      </c>
      <c r="F8614">
        <v>2018</v>
      </c>
      <c r="G8614" s="4" t="s">
        <v>35</v>
      </c>
      <c r="H8614" t="str">
        <f>VLOOKUP(G8614,States!$A$1:$B$71,2,0)</f>
        <v>Mississippi</v>
      </c>
      <c r="I8614" t="str">
        <f>VLOOKUP(H8614,Table2[[State]:[Kürzel für Highcharts]],2,0)</f>
        <v>MS</v>
      </c>
    </row>
    <row r="8615" spans="1:9">
      <c r="A8615">
        <v>6</v>
      </c>
      <c r="B8615" s="3">
        <v>43142</v>
      </c>
      <c r="C8615">
        <v>1.1000000000000001</v>
      </c>
      <c r="D8615">
        <v>3803512.06</v>
      </c>
      <c r="E8615" t="s">
        <v>8</v>
      </c>
      <c r="F8615">
        <v>2018</v>
      </c>
      <c r="G8615" s="4" t="s">
        <v>35</v>
      </c>
      <c r="H8615" t="str">
        <f>VLOOKUP(G8615,States!$A$1:$B$71,2,0)</f>
        <v>Mississippi</v>
      </c>
      <c r="I8615" t="str">
        <f>VLOOKUP(H8615,Table2[[State]:[Kürzel für Highcharts]],2,0)</f>
        <v>MS</v>
      </c>
    </row>
    <row r="8616" spans="1:9">
      <c r="A8616">
        <v>7</v>
      </c>
      <c r="B8616" s="3">
        <v>43135</v>
      </c>
      <c r="C8616">
        <v>0.96</v>
      </c>
      <c r="D8616">
        <v>5286412.87</v>
      </c>
      <c r="E8616" t="s">
        <v>8</v>
      </c>
      <c r="F8616">
        <v>2018</v>
      </c>
      <c r="G8616" s="4" t="s">
        <v>35</v>
      </c>
      <c r="H8616" t="str">
        <f>VLOOKUP(G8616,States!$A$1:$B$71,2,0)</f>
        <v>Mississippi</v>
      </c>
      <c r="I8616" t="str">
        <f>VLOOKUP(H8616,Table2[[State]:[Kürzel für Highcharts]],2,0)</f>
        <v>MS</v>
      </c>
    </row>
    <row r="8617" spans="1:9">
      <c r="A8617">
        <v>8</v>
      </c>
      <c r="B8617" s="3">
        <v>43128</v>
      </c>
      <c r="C8617">
        <v>1.19</v>
      </c>
      <c r="D8617">
        <v>3647362.37</v>
      </c>
      <c r="E8617" t="s">
        <v>8</v>
      </c>
      <c r="F8617">
        <v>2018</v>
      </c>
      <c r="G8617" s="4" t="s">
        <v>35</v>
      </c>
      <c r="H8617" t="str">
        <f>VLOOKUP(G8617,States!$A$1:$B$71,2,0)</f>
        <v>Mississippi</v>
      </c>
      <c r="I8617" t="str">
        <f>VLOOKUP(H8617,Table2[[State]:[Kürzel für Highcharts]],2,0)</f>
        <v>MS</v>
      </c>
    </row>
    <row r="8618" spans="1:9">
      <c r="A8618">
        <v>9</v>
      </c>
      <c r="B8618" s="3">
        <v>43121</v>
      </c>
      <c r="C8618">
        <v>1.1299999999999999</v>
      </c>
      <c r="D8618">
        <v>4022549.75</v>
      </c>
      <c r="E8618" t="s">
        <v>8</v>
      </c>
      <c r="F8618">
        <v>2018</v>
      </c>
      <c r="G8618" s="4" t="s">
        <v>35</v>
      </c>
      <c r="H8618" t="str">
        <f>VLOOKUP(G8618,States!$A$1:$B$71,2,0)</f>
        <v>Mississippi</v>
      </c>
      <c r="I8618" t="str">
        <f>VLOOKUP(H8618,Table2[[State]:[Kürzel für Highcharts]],2,0)</f>
        <v>MS</v>
      </c>
    </row>
    <row r="8619" spans="1:9">
      <c r="A8619">
        <v>10</v>
      </c>
      <c r="B8619" s="3">
        <v>43114</v>
      </c>
      <c r="C8619">
        <v>1.28</v>
      </c>
      <c r="D8619">
        <v>3537243.04</v>
      </c>
      <c r="E8619" t="s">
        <v>8</v>
      </c>
      <c r="F8619">
        <v>2018</v>
      </c>
      <c r="G8619" s="4" t="s">
        <v>35</v>
      </c>
      <c r="H8619" t="str">
        <f>VLOOKUP(G8619,States!$A$1:$B$71,2,0)</f>
        <v>Mississippi</v>
      </c>
      <c r="I8619" t="str">
        <f>VLOOKUP(H8619,Table2[[State]:[Kürzel für Highcharts]],2,0)</f>
        <v>MS</v>
      </c>
    </row>
    <row r="8620" spans="1:9">
      <c r="A8620">
        <v>11</v>
      </c>
      <c r="B8620" s="3">
        <v>43107</v>
      </c>
      <c r="C8620">
        <v>1.2</v>
      </c>
      <c r="D8620">
        <v>3437632.8</v>
      </c>
      <c r="E8620" t="s">
        <v>8</v>
      </c>
      <c r="F8620">
        <v>2018</v>
      </c>
      <c r="G8620" s="4" t="s">
        <v>35</v>
      </c>
      <c r="H8620" t="str">
        <f>VLOOKUP(G8620,States!$A$1:$B$71,2,0)</f>
        <v>Mississippi</v>
      </c>
      <c r="I8620" t="str">
        <f>VLOOKUP(H8620,Table2[[State]:[Kürzel für Highcharts]],2,0)</f>
        <v>MS</v>
      </c>
    </row>
    <row r="8621" spans="1:9">
      <c r="A8621">
        <v>0</v>
      </c>
      <c r="B8621" s="3">
        <v>42365</v>
      </c>
      <c r="C8621">
        <v>1.6</v>
      </c>
      <c r="D8621">
        <v>51768.23</v>
      </c>
      <c r="E8621" t="s">
        <v>10</v>
      </c>
      <c r="F8621">
        <v>2015</v>
      </c>
      <c r="G8621" s="4" t="s">
        <v>35</v>
      </c>
      <c r="H8621" t="str">
        <f>VLOOKUP(G8621,States!$A$1:$B$71,2,0)</f>
        <v>Mississippi</v>
      </c>
      <c r="I8621" t="str">
        <f>VLOOKUP(H8621,Table2[[State]:[Kürzel für Highcharts]],2,0)</f>
        <v>MS</v>
      </c>
    </row>
    <row r="8622" spans="1:9">
      <c r="A8622">
        <v>1</v>
      </c>
      <c r="B8622" s="3">
        <v>42358</v>
      </c>
      <c r="C8622">
        <v>1.71</v>
      </c>
      <c r="D8622">
        <v>43696.22</v>
      </c>
      <c r="E8622" t="s">
        <v>10</v>
      </c>
      <c r="F8622">
        <v>2015</v>
      </c>
      <c r="G8622" s="4" t="s">
        <v>35</v>
      </c>
      <c r="H8622" t="str">
        <f>VLOOKUP(G8622,States!$A$1:$B$71,2,0)</f>
        <v>Mississippi</v>
      </c>
      <c r="I8622" t="str">
        <f>VLOOKUP(H8622,Table2[[State]:[Kürzel für Highcharts]],2,0)</f>
        <v>MS</v>
      </c>
    </row>
    <row r="8623" spans="1:9">
      <c r="A8623">
        <v>2</v>
      </c>
      <c r="B8623" s="3">
        <v>42351</v>
      </c>
      <c r="C8623">
        <v>1.68</v>
      </c>
      <c r="D8623">
        <v>46565.74</v>
      </c>
      <c r="E8623" t="s">
        <v>10</v>
      </c>
      <c r="F8623">
        <v>2015</v>
      </c>
      <c r="G8623" s="4" t="s">
        <v>35</v>
      </c>
      <c r="H8623" t="str">
        <f>VLOOKUP(G8623,States!$A$1:$B$71,2,0)</f>
        <v>Mississippi</v>
      </c>
      <c r="I8623" t="str">
        <f>VLOOKUP(H8623,Table2[[State]:[Kürzel für Highcharts]],2,0)</f>
        <v>MS</v>
      </c>
    </row>
    <row r="8624" spans="1:9">
      <c r="A8624">
        <v>3</v>
      </c>
      <c r="B8624" s="3">
        <v>42344</v>
      </c>
      <c r="C8624">
        <v>1.59</v>
      </c>
      <c r="D8624">
        <v>43426.6</v>
      </c>
      <c r="E8624" t="s">
        <v>10</v>
      </c>
      <c r="F8624">
        <v>2015</v>
      </c>
      <c r="G8624" s="4" t="s">
        <v>35</v>
      </c>
      <c r="H8624" t="str">
        <f>VLOOKUP(G8624,States!$A$1:$B$71,2,0)</f>
        <v>Mississippi</v>
      </c>
      <c r="I8624" t="str">
        <f>VLOOKUP(H8624,Table2[[State]:[Kürzel für Highcharts]],2,0)</f>
        <v>MS</v>
      </c>
    </row>
    <row r="8625" spans="1:9">
      <c r="A8625">
        <v>4</v>
      </c>
      <c r="B8625" s="3">
        <v>42337</v>
      </c>
      <c r="C8625">
        <v>1.5</v>
      </c>
      <c r="D8625">
        <v>45599.48</v>
      </c>
      <c r="E8625" t="s">
        <v>10</v>
      </c>
      <c r="F8625">
        <v>2015</v>
      </c>
      <c r="G8625" s="4" t="s">
        <v>35</v>
      </c>
      <c r="H8625" t="str">
        <f>VLOOKUP(G8625,States!$A$1:$B$71,2,0)</f>
        <v>Mississippi</v>
      </c>
      <c r="I8625" t="str">
        <f>VLOOKUP(H8625,Table2[[State]:[Kürzel für Highcharts]],2,0)</f>
        <v>MS</v>
      </c>
    </row>
    <row r="8626" spans="1:9">
      <c r="A8626">
        <v>5</v>
      </c>
      <c r="B8626" s="3">
        <v>42330</v>
      </c>
      <c r="C8626">
        <v>1.66</v>
      </c>
      <c r="D8626">
        <v>46456.92</v>
      </c>
      <c r="E8626" t="s">
        <v>10</v>
      </c>
      <c r="F8626">
        <v>2015</v>
      </c>
      <c r="G8626" s="4" t="s">
        <v>35</v>
      </c>
      <c r="H8626" t="str">
        <f>VLOOKUP(G8626,States!$A$1:$B$71,2,0)</f>
        <v>Mississippi</v>
      </c>
      <c r="I8626" t="str">
        <f>VLOOKUP(H8626,Table2[[State]:[Kürzel für Highcharts]],2,0)</f>
        <v>MS</v>
      </c>
    </row>
    <row r="8627" spans="1:9">
      <c r="A8627">
        <v>6</v>
      </c>
      <c r="B8627" s="3">
        <v>42323</v>
      </c>
      <c r="C8627">
        <v>1.7</v>
      </c>
      <c r="D8627">
        <v>45159.24</v>
      </c>
      <c r="E8627" t="s">
        <v>10</v>
      </c>
      <c r="F8627">
        <v>2015</v>
      </c>
      <c r="G8627" s="4" t="s">
        <v>35</v>
      </c>
      <c r="H8627" t="str">
        <f>VLOOKUP(G8627,States!$A$1:$B$71,2,0)</f>
        <v>Mississippi</v>
      </c>
      <c r="I8627" t="str">
        <f>VLOOKUP(H8627,Table2[[State]:[Kürzel für Highcharts]],2,0)</f>
        <v>MS</v>
      </c>
    </row>
    <row r="8628" spans="1:9">
      <c r="A8628">
        <v>7</v>
      </c>
      <c r="B8628" s="3">
        <v>42316</v>
      </c>
      <c r="C8628">
        <v>1.66</v>
      </c>
      <c r="D8628">
        <v>49231.83</v>
      </c>
      <c r="E8628" t="s">
        <v>10</v>
      </c>
      <c r="F8628">
        <v>2015</v>
      </c>
      <c r="G8628" s="4" t="s">
        <v>35</v>
      </c>
      <c r="H8628" t="str">
        <f>VLOOKUP(G8628,States!$A$1:$B$71,2,0)</f>
        <v>Mississippi</v>
      </c>
      <c r="I8628" t="str">
        <f>VLOOKUP(H8628,Table2[[State]:[Kürzel für Highcharts]],2,0)</f>
        <v>MS</v>
      </c>
    </row>
    <row r="8629" spans="1:9">
      <c r="A8629">
        <v>8</v>
      </c>
      <c r="B8629" s="3">
        <v>42309</v>
      </c>
      <c r="C8629">
        <v>1.61</v>
      </c>
      <c r="D8629">
        <v>54907.07</v>
      </c>
      <c r="E8629" t="s">
        <v>10</v>
      </c>
      <c r="F8629">
        <v>2015</v>
      </c>
      <c r="G8629" s="4" t="s">
        <v>35</v>
      </c>
      <c r="H8629" t="str">
        <f>VLOOKUP(G8629,States!$A$1:$B$71,2,0)</f>
        <v>Mississippi</v>
      </c>
      <c r="I8629" t="str">
        <f>VLOOKUP(H8629,Table2[[State]:[Kürzel für Highcharts]],2,0)</f>
        <v>MS</v>
      </c>
    </row>
    <row r="8630" spans="1:9">
      <c r="A8630">
        <v>9</v>
      </c>
      <c r="B8630" s="3">
        <v>42302</v>
      </c>
      <c r="C8630">
        <v>1.7</v>
      </c>
      <c r="D8630">
        <v>55916.99</v>
      </c>
      <c r="E8630" t="s">
        <v>10</v>
      </c>
      <c r="F8630">
        <v>2015</v>
      </c>
      <c r="G8630" s="4" t="s">
        <v>35</v>
      </c>
      <c r="H8630" t="str">
        <f>VLOOKUP(G8630,States!$A$1:$B$71,2,0)</f>
        <v>Mississippi</v>
      </c>
      <c r="I8630" t="str">
        <f>VLOOKUP(H8630,Table2[[State]:[Kürzel für Highcharts]],2,0)</f>
        <v>MS</v>
      </c>
    </row>
    <row r="8631" spans="1:9">
      <c r="A8631">
        <v>10</v>
      </c>
      <c r="B8631" s="3">
        <v>42295</v>
      </c>
      <c r="C8631">
        <v>1.66</v>
      </c>
      <c r="D8631">
        <v>57077.279999999999</v>
      </c>
      <c r="E8631" t="s">
        <v>10</v>
      </c>
      <c r="F8631">
        <v>2015</v>
      </c>
      <c r="G8631" s="4" t="s">
        <v>35</v>
      </c>
      <c r="H8631" t="str">
        <f>VLOOKUP(G8631,States!$A$1:$B$71,2,0)</f>
        <v>Mississippi</v>
      </c>
      <c r="I8631" t="str">
        <f>VLOOKUP(H8631,Table2[[State]:[Kürzel für Highcharts]],2,0)</f>
        <v>MS</v>
      </c>
    </row>
    <row r="8632" spans="1:9">
      <c r="A8632">
        <v>11</v>
      </c>
      <c r="B8632" s="3">
        <v>42288</v>
      </c>
      <c r="C8632">
        <v>1.53</v>
      </c>
      <c r="D8632">
        <v>60162.15</v>
      </c>
      <c r="E8632" t="s">
        <v>10</v>
      </c>
      <c r="F8632">
        <v>2015</v>
      </c>
      <c r="G8632" s="4" t="s">
        <v>35</v>
      </c>
      <c r="H8632" t="str">
        <f>VLOOKUP(G8632,States!$A$1:$B$71,2,0)</f>
        <v>Mississippi</v>
      </c>
      <c r="I8632" t="str">
        <f>VLOOKUP(H8632,Table2[[State]:[Kürzel für Highcharts]],2,0)</f>
        <v>MS</v>
      </c>
    </row>
    <row r="8633" spans="1:9">
      <c r="A8633">
        <v>12</v>
      </c>
      <c r="B8633" s="3">
        <v>42281</v>
      </c>
      <c r="C8633">
        <v>1.73</v>
      </c>
      <c r="D8633">
        <v>53587.09</v>
      </c>
      <c r="E8633" t="s">
        <v>10</v>
      </c>
      <c r="F8633">
        <v>2015</v>
      </c>
      <c r="G8633" s="4" t="s">
        <v>35</v>
      </c>
      <c r="H8633" t="str">
        <f>VLOOKUP(G8633,States!$A$1:$B$71,2,0)</f>
        <v>Mississippi</v>
      </c>
      <c r="I8633" t="str">
        <f>VLOOKUP(H8633,Table2[[State]:[Kürzel für Highcharts]],2,0)</f>
        <v>MS</v>
      </c>
    </row>
    <row r="8634" spans="1:9">
      <c r="A8634">
        <v>13</v>
      </c>
      <c r="B8634" s="3">
        <v>42274</v>
      </c>
      <c r="C8634">
        <v>1.76</v>
      </c>
      <c r="D8634">
        <v>52253.69</v>
      </c>
      <c r="E8634" t="s">
        <v>10</v>
      </c>
      <c r="F8634">
        <v>2015</v>
      </c>
      <c r="G8634" s="4" t="s">
        <v>35</v>
      </c>
      <c r="H8634" t="str">
        <f>VLOOKUP(G8634,States!$A$1:$B$71,2,0)</f>
        <v>Mississippi</v>
      </c>
      <c r="I8634" t="str">
        <f>VLOOKUP(H8634,Table2[[State]:[Kürzel für Highcharts]],2,0)</f>
        <v>MS</v>
      </c>
    </row>
    <row r="8635" spans="1:9">
      <c r="A8635">
        <v>14</v>
      </c>
      <c r="B8635" s="3">
        <v>42267</v>
      </c>
      <c r="C8635">
        <v>1.72</v>
      </c>
      <c r="D8635">
        <v>54619.72</v>
      </c>
      <c r="E8635" t="s">
        <v>10</v>
      </c>
      <c r="F8635">
        <v>2015</v>
      </c>
      <c r="G8635" s="4" t="s">
        <v>35</v>
      </c>
      <c r="H8635" t="str">
        <f>VLOOKUP(G8635,States!$A$1:$B$71,2,0)</f>
        <v>Mississippi</v>
      </c>
      <c r="I8635" t="str">
        <f>VLOOKUP(H8635,Table2[[State]:[Kürzel für Highcharts]],2,0)</f>
        <v>MS</v>
      </c>
    </row>
    <row r="8636" spans="1:9">
      <c r="A8636">
        <v>15</v>
      </c>
      <c r="B8636" s="3">
        <v>42260</v>
      </c>
      <c r="C8636">
        <v>1.75</v>
      </c>
      <c r="D8636">
        <v>62767.95</v>
      </c>
      <c r="E8636" t="s">
        <v>10</v>
      </c>
      <c r="F8636">
        <v>2015</v>
      </c>
      <c r="G8636" s="4" t="s">
        <v>35</v>
      </c>
      <c r="H8636" t="str">
        <f>VLOOKUP(G8636,States!$A$1:$B$71,2,0)</f>
        <v>Mississippi</v>
      </c>
      <c r="I8636" t="str">
        <f>VLOOKUP(H8636,Table2[[State]:[Kürzel für Highcharts]],2,0)</f>
        <v>MS</v>
      </c>
    </row>
    <row r="8637" spans="1:9">
      <c r="A8637">
        <v>16</v>
      </c>
      <c r="B8637" s="3">
        <v>42253</v>
      </c>
      <c r="C8637">
        <v>1.67</v>
      </c>
      <c r="D8637">
        <v>74083.649999999994</v>
      </c>
      <c r="E8637" t="s">
        <v>10</v>
      </c>
      <c r="F8637">
        <v>2015</v>
      </c>
      <c r="G8637" s="4" t="s">
        <v>35</v>
      </c>
      <c r="H8637" t="str">
        <f>VLOOKUP(G8637,States!$A$1:$B$71,2,0)</f>
        <v>Mississippi</v>
      </c>
      <c r="I8637" t="str">
        <f>VLOOKUP(H8637,Table2[[State]:[Kürzel für Highcharts]],2,0)</f>
        <v>MS</v>
      </c>
    </row>
    <row r="8638" spans="1:9">
      <c r="A8638">
        <v>17</v>
      </c>
      <c r="B8638" s="3">
        <v>42246</v>
      </c>
      <c r="C8638">
        <v>1.7</v>
      </c>
      <c r="D8638">
        <v>69033.16</v>
      </c>
      <c r="E8638" t="s">
        <v>10</v>
      </c>
      <c r="F8638">
        <v>2015</v>
      </c>
      <c r="G8638" s="4" t="s">
        <v>35</v>
      </c>
      <c r="H8638" t="str">
        <f>VLOOKUP(G8638,States!$A$1:$B$71,2,0)</f>
        <v>Mississippi</v>
      </c>
      <c r="I8638" t="str">
        <f>VLOOKUP(H8638,Table2[[State]:[Kürzel für Highcharts]],2,0)</f>
        <v>MS</v>
      </c>
    </row>
    <row r="8639" spans="1:9">
      <c r="A8639">
        <v>18</v>
      </c>
      <c r="B8639" s="3">
        <v>42239</v>
      </c>
      <c r="C8639">
        <v>1.7</v>
      </c>
      <c r="D8639">
        <v>74965.16</v>
      </c>
      <c r="E8639" t="s">
        <v>10</v>
      </c>
      <c r="F8639">
        <v>2015</v>
      </c>
      <c r="G8639" s="4" t="s">
        <v>35</v>
      </c>
      <c r="H8639" t="str">
        <f>VLOOKUP(G8639,States!$A$1:$B$71,2,0)</f>
        <v>Mississippi</v>
      </c>
      <c r="I8639" t="str">
        <f>VLOOKUP(H8639,Table2[[State]:[Kürzel für Highcharts]],2,0)</f>
        <v>MS</v>
      </c>
    </row>
    <row r="8640" spans="1:9">
      <c r="A8640">
        <v>19</v>
      </c>
      <c r="B8640" s="3">
        <v>42232</v>
      </c>
      <c r="C8640">
        <v>1.7</v>
      </c>
      <c r="D8640">
        <v>69867.41</v>
      </c>
      <c r="E8640" t="s">
        <v>10</v>
      </c>
      <c r="F8640">
        <v>2015</v>
      </c>
      <c r="G8640" s="4" t="s">
        <v>35</v>
      </c>
      <c r="H8640" t="str">
        <f>VLOOKUP(G8640,States!$A$1:$B$71,2,0)</f>
        <v>Mississippi</v>
      </c>
      <c r="I8640" t="str">
        <f>VLOOKUP(H8640,Table2[[State]:[Kürzel für Highcharts]],2,0)</f>
        <v>MS</v>
      </c>
    </row>
    <row r="8641" spans="1:9">
      <c r="A8641">
        <v>20</v>
      </c>
      <c r="B8641" s="3">
        <v>42225</v>
      </c>
      <c r="C8641">
        <v>1.65</v>
      </c>
      <c r="D8641">
        <v>81469.58</v>
      </c>
      <c r="E8641" t="s">
        <v>10</v>
      </c>
      <c r="F8641">
        <v>2015</v>
      </c>
      <c r="G8641" s="4" t="s">
        <v>35</v>
      </c>
      <c r="H8641" t="str">
        <f>VLOOKUP(G8641,States!$A$1:$B$71,2,0)</f>
        <v>Mississippi</v>
      </c>
      <c r="I8641" t="str">
        <f>VLOOKUP(H8641,Table2[[State]:[Kürzel für Highcharts]],2,0)</f>
        <v>MS</v>
      </c>
    </row>
    <row r="8642" spans="1:9">
      <c r="A8642">
        <v>21</v>
      </c>
      <c r="B8642" s="3">
        <v>42218</v>
      </c>
      <c r="C8642">
        <v>1.71</v>
      </c>
      <c r="D8642">
        <v>68742.23</v>
      </c>
      <c r="E8642" t="s">
        <v>10</v>
      </c>
      <c r="F8642">
        <v>2015</v>
      </c>
      <c r="G8642" s="4" t="s">
        <v>35</v>
      </c>
      <c r="H8642" t="str">
        <f>VLOOKUP(G8642,States!$A$1:$B$71,2,0)</f>
        <v>Mississippi</v>
      </c>
      <c r="I8642" t="str">
        <f>VLOOKUP(H8642,Table2[[State]:[Kürzel für Highcharts]],2,0)</f>
        <v>MS</v>
      </c>
    </row>
    <row r="8643" spans="1:9">
      <c r="A8643">
        <v>22</v>
      </c>
      <c r="B8643" s="3">
        <v>42211</v>
      </c>
      <c r="C8643">
        <v>1.52</v>
      </c>
      <c r="D8643">
        <v>67600.740000000005</v>
      </c>
      <c r="E8643" t="s">
        <v>10</v>
      </c>
      <c r="F8643">
        <v>2015</v>
      </c>
      <c r="G8643" s="4" t="s">
        <v>35</v>
      </c>
      <c r="H8643" t="str">
        <f>VLOOKUP(G8643,States!$A$1:$B$71,2,0)</f>
        <v>Mississippi</v>
      </c>
      <c r="I8643" t="str">
        <f>VLOOKUP(H8643,Table2[[State]:[Kürzel für Highcharts]],2,0)</f>
        <v>MS</v>
      </c>
    </row>
    <row r="8644" spans="1:9">
      <c r="A8644">
        <v>23</v>
      </c>
      <c r="B8644" s="3">
        <v>42204</v>
      </c>
      <c r="C8644">
        <v>1.51</v>
      </c>
      <c r="D8644">
        <v>69690.429999999993</v>
      </c>
      <c r="E8644" t="s">
        <v>10</v>
      </c>
      <c r="F8644">
        <v>2015</v>
      </c>
      <c r="G8644" s="4" t="s">
        <v>35</v>
      </c>
      <c r="H8644" t="str">
        <f>VLOOKUP(G8644,States!$A$1:$B$71,2,0)</f>
        <v>Mississippi</v>
      </c>
      <c r="I8644" t="str">
        <f>VLOOKUP(H8644,Table2[[State]:[Kürzel für Highcharts]],2,0)</f>
        <v>MS</v>
      </c>
    </row>
    <row r="8645" spans="1:9">
      <c r="A8645">
        <v>24</v>
      </c>
      <c r="B8645" s="3">
        <v>42197</v>
      </c>
      <c r="C8645">
        <v>1.51</v>
      </c>
      <c r="D8645">
        <v>72375.149999999994</v>
      </c>
      <c r="E8645" t="s">
        <v>10</v>
      </c>
      <c r="F8645">
        <v>2015</v>
      </c>
      <c r="G8645" s="4" t="s">
        <v>35</v>
      </c>
      <c r="H8645" t="str">
        <f>VLOOKUP(G8645,States!$A$1:$B$71,2,0)</f>
        <v>Mississippi</v>
      </c>
      <c r="I8645" t="str">
        <f>VLOOKUP(H8645,Table2[[State]:[Kürzel für Highcharts]],2,0)</f>
        <v>MS</v>
      </c>
    </row>
    <row r="8646" spans="1:9">
      <c r="A8646">
        <v>25</v>
      </c>
      <c r="B8646" s="3">
        <v>42190</v>
      </c>
      <c r="C8646">
        <v>1.61</v>
      </c>
      <c r="D8646">
        <v>72541.61</v>
      </c>
      <c r="E8646" t="s">
        <v>10</v>
      </c>
      <c r="F8646">
        <v>2015</v>
      </c>
      <c r="G8646" s="4" t="s">
        <v>35</v>
      </c>
      <c r="H8646" t="str">
        <f>VLOOKUP(G8646,States!$A$1:$B$71,2,0)</f>
        <v>Mississippi</v>
      </c>
      <c r="I8646" t="str">
        <f>VLOOKUP(H8646,Table2[[State]:[Kürzel für Highcharts]],2,0)</f>
        <v>MS</v>
      </c>
    </row>
    <row r="8647" spans="1:9">
      <c r="A8647">
        <v>26</v>
      </c>
      <c r="B8647" s="3">
        <v>42183</v>
      </c>
      <c r="C8647">
        <v>1.62</v>
      </c>
      <c r="D8647">
        <v>67201.289999999994</v>
      </c>
      <c r="E8647" t="s">
        <v>10</v>
      </c>
      <c r="F8647">
        <v>2015</v>
      </c>
      <c r="G8647" s="4" t="s">
        <v>35</v>
      </c>
      <c r="H8647" t="str">
        <f>VLOOKUP(G8647,States!$A$1:$B$71,2,0)</f>
        <v>Mississippi</v>
      </c>
      <c r="I8647" t="str">
        <f>VLOOKUP(H8647,Table2[[State]:[Kürzel für Highcharts]],2,0)</f>
        <v>MS</v>
      </c>
    </row>
    <row r="8648" spans="1:9">
      <c r="A8648">
        <v>27</v>
      </c>
      <c r="B8648" s="3">
        <v>42176</v>
      </c>
      <c r="C8648">
        <v>1.65</v>
      </c>
      <c r="D8648">
        <v>67376.23</v>
      </c>
      <c r="E8648" t="s">
        <v>10</v>
      </c>
      <c r="F8648">
        <v>2015</v>
      </c>
      <c r="G8648" s="4" t="s">
        <v>35</v>
      </c>
      <c r="H8648" t="str">
        <f>VLOOKUP(G8648,States!$A$1:$B$71,2,0)</f>
        <v>Mississippi</v>
      </c>
      <c r="I8648" t="str">
        <f>VLOOKUP(H8648,Table2[[State]:[Kürzel für Highcharts]],2,0)</f>
        <v>MS</v>
      </c>
    </row>
    <row r="8649" spans="1:9">
      <c r="A8649">
        <v>28</v>
      </c>
      <c r="B8649" s="3">
        <v>42169</v>
      </c>
      <c r="C8649">
        <v>1.6</v>
      </c>
      <c r="D8649">
        <v>75740.17</v>
      </c>
      <c r="E8649" t="s">
        <v>10</v>
      </c>
      <c r="F8649">
        <v>2015</v>
      </c>
      <c r="G8649" s="4" t="s">
        <v>35</v>
      </c>
      <c r="H8649" t="str">
        <f>VLOOKUP(G8649,States!$A$1:$B$71,2,0)</f>
        <v>Mississippi</v>
      </c>
      <c r="I8649" t="str">
        <f>VLOOKUP(H8649,Table2[[State]:[Kürzel für Highcharts]],2,0)</f>
        <v>MS</v>
      </c>
    </row>
    <row r="8650" spans="1:9">
      <c r="A8650">
        <v>29</v>
      </c>
      <c r="B8650" s="3">
        <v>42162</v>
      </c>
      <c r="C8650">
        <v>1.47</v>
      </c>
      <c r="D8650">
        <v>84677.56</v>
      </c>
      <c r="E8650" t="s">
        <v>10</v>
      </c>
      <c r="F8650">
        <v>2015</v>
      </c>
      <c r="G8650" s="4" t="s">
        <v>35</v>
      </c>
      <c r="H8650" t="str">
        <f>VLOOKUP(G8650,States!$A$1:$B$71,2,0)</f>
        <v>Mississippi</v>
      </c>
      <c r="I8650" t="str">
        <f>VLOOKUP(H8650,Table2[[State]:[Kürzel für Highcharts]],2,0)</f>
        <v>MS</v>
      </c>
    </row>
    <row r="8651" spans="1:9">
      <c r="A8651">
        <v>30</v>
      </c>
      <c r="B8651" s="3">
        <v>42155</v>
      </c>
      <c r="C8651">
        <v>1.44</v>
      </c>
      <c r="D8651">
        <v>89469.59</v>
      </c>
      <c r="E8651" t="s">
        <v>10</v>
      </c>
      <c r="F8651">
        <v>2015</v>
      </c>
      <c r="G8651" s="4" t="s">
        <v>35</v>
      </c>
      <c r="H8651" t="str">
        <f>VLOOKUP(G8651,States!$A$1:$B$71,2,0)</f>
        <v>Mississippi</v>
      </c>
      <c r="I8651" t="str">
        <f>VLOOKUP(H8651,Table2[[State]:[Kürzel für Highcharts]],2,0)</f>
        <v>MS</v>
      </c>
    </row>
    <row r="8652" spans="1:9">
      <c r="A8652">
        <v>31</v>
      </c>
      <c r="B8652" s="3">
        <v>42148</v>
      </c>
      <c r="C8652">
        <v>1.37</v>
      </c>
      <c r="D8652">
        <v>107181.78</v>
      </c>
      <c r="E8652" t="s">
        <v>10</v>
      </c>
      <c r="F8652">
        <v>2015</v>
      </c>
      <c r="G8652" s="4" t="s">
        <v>35</v>
      </c>
      <c r="H8652" t="str">
        <f>VLOOKUP(G8652,States!$A$1:$B$71,2,0)</f>
        <v>Mississippi</v>
      </c>
      <c r="I8652" t="str">
        <f>VLOOKUP(H8652,Table2[[State]:[Kürzel für Highcharts]],2,0)</f>
        <v>MS</v>
      </c>
    </row>
    <row r="8653" spans="1:9">
      <c r="A8653">
        <v>32</v>
      </c>
      <c r="B8653" s="3">
        <v>42141</v>
      </c>
      <c r="C8653">
        <v>1.24</v>
      </c>
      <c r="D8653">
        <v>130073.74</v>
      </c>
      <c r="E8653" t="s">
        <v>10</v>
      </c>
      <c r="F8653">
        <v>2015</v>
      </c>
      <c r="G8653" s="4" t="s">
        <v>35</v>
      </c>
      <c r="H8653" t="str">
        <f>VLOOKUP(G8653,States!$A$1:$B$71,2,0)</f>
        <v>Mississippi</v>
      </c>
      <c r="I8653" t="str">
        <f>VLOOKUP(H8653,Table2[[State]:[Kürzel für Highcharts]],2,0)</f>
        <v>MS</v>
      </c>
    </row>
    <row r="8654" spans="1:9">
      <c r="A8654">
        <v>33</v>
      </c>
      <c r="B8654" s="3">
        <v>42134</v>
      </c>
      <c r="C8654">
        <v>1.28</v>
      </c>
      <c r="D8654">
        <v>107735.95</v>
      </c>
      <c r="E8654" t="s">
        <v>10</v>
      </c>
      <c r="F8654">
        <v>2015</v>
      </c>
      <c r="G8654" s="4" t="s">
        <v>35</v>
      </c>
      <c r="H8654" t="str">
        <f>VLOOKUP(G8654,States!$A$1:$B$71,2,0)</f>
        <v>Mississippi</v>
      </c>
      <c r="I8654" t="str">
        <f>VLOOKUP(H8654,Table2[[State]:[Kürzel für Highcharts]],2,0)</f>
        <v>MS</v>
      </c>
    </row>
    <row r="8655" spans="1:9">
      <c r="A8655">
        <v>34</v>
      </c>
      <c r="B8655" s="3">
        <v>42127</v>
      </c>
      <c r="C8655">
        <v>1.34</v>
      </c>
      <c r="D8655">
        <v>102916.4</v>
      </c>
      <c r="E8655" t="s">
        <v>10</v>
      </c>
      <c r="F8655">
        <v>2015</v>
      </c>
      <c r="G8655" s="4" t="s">
        <v>35</v>
      </c>
      <c r="H8655" t="str">
        <f>VLOOKUP(G8655,States!$A$1:$B$71,2,0)</f>
        <v>Mississippi</v>
      </c>
      <c r="I8655" t="str">
        <f>VLOOKUP(H8655,Table2[[State]:[Kürzel für Highcharts]],2,0)</f>
        <v>MS</v>
      </c>
    </row>
    <row r="8656" spans="1:9">
      <c r="A8656">
        <v>35</v>
      </c>
      <c r="B8656" s="3">
        <v>42120</v>
      </c>
      <c r="C8656">
        <v>1.46</v>
      </c>
      <c r="D8656">
        <v>83253.179999999993</v>
      </c>
      <c r="E8656" t="s">
        <v>10</v>
      </c>
      <c r="F8656">
        <v>2015</v>
      </c>
      <c r="G8656" s="4" t="s">
        <v>35</v>
      </c>
      <c r="H8656" t="str">
        <f>VLOOKUP(G8656,States!$A$1:$B$71,2,0)</f>
        <v>Mississippi</v>
      </c>
      <c r="I8656" t="str">
        <f>VLOOKUP(H8656,Table2[[State]:[Kürzel für Highcharts]],2,0)</f>
        <v>MS</v>
      </c>
    </row>
    <row r="8657" spans="1:9">
      <c r="A8657">
        <v>36</v>
      </c>
      <c r="B8657" s="3">
        <v>42113</v>
      </c>
      <c r="C8657">
        <v>1.51</v>
      </c>
      <c r="D8657">
        <v>84443.98</v>
      </c>
      <c r="E8657" t="s">
        <v>10</v>
      </c>
      <c r="F8657">
        <v>2015</v>
      </c>
      <c r="G8657" s="4" t="s">
        <v>35</v>
      </c>
      <c r="H8657" t="str">
        <f>VLOOKUP(G8657,States!$A$1:$B$71,2,0)</f>
        <v>Mississippi</v>
      </c>
      <c r="I8657" t="str">
        <f>VLOOKUP(H8657,Table2[[State]:[Kürzel für Highcharts]],2,0)</f>
        <v>MS</v>
      </c>
    </row>
    <row r="8658" spans="1:9">
      <c r="A8658">
        <v>37</v>
      </c>
      <c r="B8658" s="3">
        <v>42106</v>
      </c>
      <c r="C8658">
        <v>1.53</v>
      </c>
      <c r="D8658">
        <v>76027.78</v>
      </c>
      <c r="E8658" t="s">
        <v>10</v>
      </c>
      <c r="F8658">
        <v>2015</v>
      </c>
      <c r="G8658" s="4" t="s">
        <v>35</v>
      </c>
      <c r="H8658" t="str">
        <f>VLOOKUP(G8658,States!$A$1:$B$71,2,0)</f>
        <v>Mississippi</v>
      </c>
      <c r="I8658" t="str">
        <f>VLOOKUP(H8658,Table2[[State]:[Kürzel für Highcharts]],2,0)</f>
        <v>MS</v>
      </c>
    </row>
    <row r="8659" spans="1:9">
      <c r="A8659">
        <v>38</v>
      </c>
      <c r="B8659" s="3">
        <v>42099</v>
      </c>
      <c r="C8659">
        <v>1.65</v>
      </c>
      <c r="D8659">
        <v>68150.509999999995</v>
      </c>
      <c r="E8659" t="s">
        <v>10</v>
      </c>
      <c r="F8659">
        <v>2015</v>
      </c>
      <c r="G8659" s="4" t="s">
        <v>35</v>
      </c>
      <c r="H8659" t="str">
        <f>VLOOKUP(G8659,States!$A$1:$B$71,2,0)</f>
        <v>Mississippi</v>
      </c>
      <c r="I8659" t="str">
        <f>VLOOKUP(H8659,Table2[[State]:[Kürzel für Highcharts]],2,0)</f>
        <v>MS</v>
      </c>
    </row>
    <row r="8660" spans="1:9">
      <c r="A8660">
        <v>39</v>
      </c>
      <c r="B8660" s="3">
        <v>42092</v>
      </c>
      <c r="C8660">
        <v>1.65</v>
      </c>
      <c r="D8660">
        <v>64688.75</v>
      </c>
      <c r="E8660" t="s">
        <v>10</v>
      </c>
      <c r="F8660">
        <v>2015</v>
      </c>
      <c r="G8660" s="4" t="s">
        <v>35</v>
      </c>
      <c r="H8660" t="str">
        <f>VLOOKUP(G8660,States!$A$1:$B$71,2,0)</f>
        <v>Mississippi</v>
      </c>
      <c r="I8660" t="str">
        <f>VLOOKUP(H8660,Table2[[State]:[Kürzel für Highcharts]],2,0)</f>
        <v>MS</v>
      </c>
    </row>
    <row r="8661" spans="1:9">
      <c r="A8661">
        <v>40</v>
      </c>
      <c r="B8661" s="3">
        <v>42085</v>
      </c>
      <c r="C8661">
        <v>1.53</v>
      </c>
      <c r="D8661">
        <v>57978.41</v>
      </c>
      <c r="E8661" t="s">
        <v>10</v>
      </c>
      <c r="F8661">
        <v>2015</v>
      </c>
      <c r="G8661" s="4" t="s">
        <v>35</v>
      </c>
      <c r="H8661" t="str">
        <f>VLOOKUP(G8661,States!$A$1:$B$71,2,0)</f>
        <v>Mississippi</v>
      </c>
      <c r="I8661" t="str">
        <f>VLOOKUP(H8661,Table2[[State]:[Kürzel für Highcharts]],2,0)</f>
        <v>MS</v>
      </c>
    </row>
    <row r="8662" spans="1:9">
      <c r="A8662">
        <v>41</v>
      </c>
      <c r="B8662" s="3">
        <v>42078</v>
      </c>
      <c r="C8662">
        <v>1.65</v>
      </c>
      <c r="D8662">
        <v>58939.14</v>
      </c>
      <c r="E8662" t="s">
        <v>10</v>
      </c>
      <c r="F8662">
        <v>2015</v>
      </c>
      <c r="G8662" s="4" t="s">
        <v>35</v>
      </c>
      <c r="H8662" t="str">
        <f>VLOOKUP(G8662,States!$A$1:$B$71,2,0)</f>
        <v>Mississippi</v>
      </c>
      <c r="I8662" t="str">
        <f>VLOOKUP(H8662,Table2[[State]:[Kürzel für Highcharts]],2,0)</f>
        <v>MS</v>
      </c>
    </row>
    <row r="8663" spans="1:9">
      <c r="A8663">
        <v>42</v>
      </c>
      <c r="B8663" s="3">
        <v>42071</v>
      </c>
      <c r="C8663">
        <v>1.62</v>
      </c>
      <c r="D8663">
        <v>73251.740000000005</v>
      </c>
      <c r="E8663" t="s">
        <v>10</v>
      </c>
      <c r="F8663">
        <v>2015</v>
      </c>
      <c r="G8663" s="4" t="s">
        <v>35</v>
      </c>
      <c r="H8663" t="str">
        <f>VLOOKUP(G8663,States!$A$1:$B$71,2,0)</f>
        <v>Mississippi</v>
      </c>
      <c r="I8663" t="str">
        <f>VLOOKUP(H8663,Table2[[State]:[Kürzel für Highcharts]],2,0)</f>
        <v>MS</v>
      </c>
    </row>
    <row r="8664" spans="1:9">
      <c r="A8664">
        <v>43</v>
      </c>
      <c r="B8664" s="3">
        <v>42064</v>
      </c>
      <c r="C8664">
        <v>1.61</v>
      </c>
      <c r="D8664">
        <v>62339.44</v>
      </c>
      <c r="E8664" t="s">
        <v>10</v>
      </c>
      <c r="F8664">
        <v>2015</v>
      </c>
      <c r="G8664" s="4" t="s">
        <v>35</v>
      </c>
      <c r="H8664" t="str">
        <f>VLOOKUP(G8664,States!$A$1:$B$71,2,0)</f>
        <v>Mississippi</v>
      </c>
      <c r="I8664" t="str">
        <f>VLOOKUP(H8664,Table2[[State]:[Kürzel für Highcharts]],2,0)</f>
        <v>MS</v>
      </c>
    </row>
    <row r="8665" spans="1:9">
      <c r="A8665">
        <v>44</v>
      </c>
      <c r="B8665" s="3">
        <v>42057</v>
      </c>
      <c r="C8665">
        <v>1.4</v>
      </c>
      <c r="D8665">
        <v>75957.009999999995</v>
      </c>
      <c r="E8665" t="s">
        <v>10</v>
      </c>
      <c r="F8665">
        <v>2015</v>
      </c>
      <c r="G8665" s="4" t="s">
        <v>35</v>
      </c>
      <c r="H8665" t="str">
        <f>VLOOKUP(G8665,States!$A$1:$B$71,2,0)</f>
        <v>Mississippi</v>
      </c>
      <c r="I8665" t="str">
        <f>VLOOKUP(H8665,Table2[[State]:[Kürzel für Highcharts]],2,0)</f>
        <v>MS</v>
      </c>
    </row>
    <row r="8666" spans="1:9">
      <c r="A8666">
        <v>45</v>
      </c>
      <c r="B8666" s="3">
        <v>42050</v>
      </c>
      <c r="C8666">
        <v>1.48</v>
      </c>
      <c r="D8666">
        <v>67813.61</v>
      </c>
      <c r="E8666" t="s">
        <v>10</v>
      </c>
      <c r="F8666">
        <v>2015</v>
      </c>
      <c r="G8666" s="4" t="s">
        <v>35</v>
      </c>
      <c r="H8666" t="str">
        <f>VLOOKUP(G8666,States!$A$1:$B$71,2,0)</f>
        <v>Mississippi</v>
      </c>
      <c r="I8666" t="str">
        <f>VLOOKUP(H8666,Table2[[State]:[Kürzel für Highcharts]],2,0)</f>
        <v>MS</v>
      </c>
    </row>
    <row r="8667" spans="1:9">
      <c r="A8667">
        <v>46</v>
      </c>
      <c r="B8667" s="3">
        <v>42043</v>
      </c>
      <c r="C8667">
        <v>1.58</v>
      </c>
      <c r="D8667">
        <v>64774.28</v>
      </c>
      <c r="E8667" t="s">
        <v>10</v>
      </c>
      <c r="F8667">
        <v>2015</v>
      </c>
      <c r="G8667" s="4" t="s">
        <v>35</v>
      </c>
      <c r="H8667" t="str">
        <f>VLOOKUP(G8667,States!$A$1:$B$71,2,0)</f>
        <v>Mississippi</v>
      </c>
      <c r="I8667" t="str">
        <f>VLOOKUP(H8667,Table2[[State]:[Kürzel für Highcharts]],2,0)</f>
        <v>MS</v>
      </c>
    </row>
    <row r="8668" spans="1:9">
      <c r="A8668">
        <v>47</v>
      </c>
      <c r="B8668" s="3">
        <v>42036</v>
      </c>
      <c r="C8668">
        <v>1.44</v>
      </c>
      <c r="D8668">
        <v>72159.839999999997</v>
      </c>
      <c r="E8668" t="s">
        <v>10</v>
      </c>
      <c r="F8668">
        <v>2015</v>
      </c>
      <c r="G8668" s="4" t="s">
        <v>35</v>
      </c>
      <c r="H8668" t="str">
        <f>VLOOKUP(G8668,States!$A$1:$B$71,2,0)</f>
        <v>Mississippi</v>
      </c>
      <c r="I8668" t="str">
        <f>VLOOKUP(H8668,Table2[[State]:[Kürzel für Highcharts]],2,0)</f>
        <v>MS</v>
      </c>
    </row>
    <row r="8669" spans="1:9">
      <c r="A8669">
        <v>48</v>
      </c>
      <c r="B8669" s="3">
        <v>42029</v>
      </c>
      <c r="C8669">
        <v>1.63</v>
      </c>
      <c r="D8669">
        <v>54932.83</v>
      </c>
      <c r="E8669" t="s">
        <v>10</v>
      </c>
      <c r="F8669">
        <v>2015</v>
      </c>
      <c r="G8669" s="4" t="s">
        <v>35</v>
      </c>
      <c r="H8669" t="str">
        <f>VLOOKUP(G8669,States!$A$1:$B$71,2,0)</f>
        <v>Mississippi</v>
      </c>
      <c r="I8669" t="str">
        <f>VLOOKUP(H8669,Table2[[State]:[Kürzel für Highcharts]],2,0)</f>
        <v>MS</v>
      </c>
    </row>
    <row r="8670" spans="1:9">
      <c r="A8670">
        <v>49</v>
      </c>
      <c r="B8670" s="3">
        <v>42022</v>
      </c>
      <c r="C8670">
        <v>1.65</v>
      </c>
      <c r="D8670">
        <v>52559.1</v>
      </c>
      <c r="E8670" t="s">
        <v>10</v>
      </c>
      <c r="F8670">
        <v>2015</v>
      </c>
      <c r="G8670" s="4" t="s">
        <v>35</v>
      </c>
      <c r="H8670" t="str">
        <f>VLOOKUP(G8670,States!$A$1:$B$71,2,0)</f>
        <v>Mississippi</v>
      </c>
      <c r="I8670" t="str">
        <f>VLOOKUP(H8670,Table2[[State]:[Kürzel für Highcharts]],2,0)</f>
        <v>MS</v>
      </c>
    </row>
    <row r="8671" spans="1:9">
      <c r="A8671">
        <v>50</v>
      </c>
      <c r="B8671" s="3">
        <v>42015</v>
      </c>
      <c r="C8671">
        <v>1.52</v>
      </c>
      <c r="D8671">
        <v>65483.08</v>
      </c>
      <c r="E8671" t="s">
        <v>10</v>
      </c>
      <c r="F8671">
        <v>2015</v>
      </c>
      <c r="G8671" s="4" t="s">
        <v>35</v>
      </c>
      <c r="H8671" t="str">
        <f>VLOOKUP(G8671,States!$A$1:$B$71,2,0)</f>
        <v>Mississippi</v>
      </c>
      <c r="I8671" t="str">
        <f>VLOOKUP(H8671,Table2[[State]:[Kürzel für Highcharts]],2,0)</f>
        <v>MS</v>
      </c>
    </row>
    <row r="8672" spans="1:9">
      <c r="A8672">
        <v>51</v>
      </c>
      <c r="B8672" s="3">
        <v>42008</v>
      </c>
      <c r="C8672">
        <v>1.56</v>
      </c>
      <c r="D8672">
        <v>58065.35</v>
      </c>
      <c r="E8672" t="s">
        <v>10</v>
      </c>
      <c r="F8672">
        <v>2015</v>
      </c>
      <c r="G8672" s="4" t="s">
        <v>35</v>
      </c>
      <c r="H8672" t="str">
        <f>VLOOKUP(G8672,States!$A$1:$B$71,2,0)</f>
        <v>Mississippi</v>
      </c>
      <c r="I8672" t="str">
        <f>VLOOKUP(H8672,Table2[[State]:[Kürzel für Highcharts]],2,0)</f>
        <v>MS</v>
      </c>
    </row>
    <row r="8673" spans="1:9">
      <c r="A8673">
        <v>0</v>
      </c>
      <c r="B8673" s="3">
        <v>42729</v>
      </c>
      <c r="C8673">
        <v>1.68</v>
      </c>
      <c r="D8673">
        <v>72923.61</v>
      </c>
      <c r="E8673" t="s">
        <v>10</v>
      </c>
      <c r="F8673">
        <v>2016</v>
      </c>
      <c r="G8673" s="4" t="s">
        <v>35</v>
      </c>
      <c r="H8673" t="str">
        <f>VLOOKUP(G8673,States!$A$1:$B$71,2,0)</f>
        <v>Mississippi</v>
      </c>
      <c r="I8673" t="str">
        <f>VLOOKUP(H8673,Table2[[State]:[Kürzel für Highcharts]],2,0)</f>
        <v>MS</v>
      </c>
    </row>
    <row r="8674" spans="1:9">
      <c r="A8674">
        <v>1</v>
      </c>
      <c r="B8674" s="3">
        <v>42722</v>
      </c>
      <c r="C8674">
        <v>1.46</v>
      </c>
      <c r="D8674">
        <v>77030.91</v>
      </c>
      <c r="E8674" t="s">
        <v>10</v>
      </c>
      <c r="F8674">
        <v>2016</v>
      </c>
      <c r="G8674" s="4" t="s">
        <v>35</v>
      </c>
      <c r="H8674" t="str">
        <f>VLOOKUP(G8674,States!$A$1:$B$71,2,0)</f>
        <v>Mississippi</v>
      </c>
      <c r="I8674" t="str">
        <f>VLOOKUP(H8674,Table2[[State]:[Kürzel für Highcharts]],2,0)</f>
        <v>MS</v>
      </c>
    </row>
    <row r="8675" spans="1:9">
      <c r="A8675">
        <v>2</v>
      </c>
      <c r="B8675" s="3">
        <v>42715</v>
      </c>
      <c r="C8675">
        <v>1.46</v>
      </c>
      <c r="D8675">
        <v>86740.86</v>
      </c>
      <c r="E8675" t="s">
        <v>10</v>
      </c>
      <c r="F8675">
        <v>2016</v>
      </c>
      <c r="G8675" s="4" t="s">
        <v>35</v>
      </c>
      <c r="H8675" t="str">
        <f>VLOOKUP(G8675,States!$A$1:$B$71,2,0)</f>
        <v>Mississippi</v>
      </c>
      <c r="I8675" t="str">
        <f>VLOOKUP(H8675,Table2[[State]:[Kürzel für Highcharts]],2,0)</f>
        <v>MS</v>
      </c>
    </row>
    <row r="8676" spans="1:9">
      <c r="A8676">
        <v>3</v>
      </c>
      <c r="B8676" s="3">
        <v>42708</v>
      </c>
      <c r="C8676">
        <v>1.59</v>
      </c>
      <c r="D8676">
        <v>83334.429999999993</v>
      </c>
      <c r="E8676" t="s">
        <v>10</v>
      </c>
      <c r="F8676">
        <v>2016</v>
      </c>
      <c r="G8676" s="4" t="s">
        <v>35</v>
      </c>
      <c r="H8676" t="str">
        <f>VLOOKUP(G8676,States!$A$1:$B$71,2,0)</f>
        <v>Mississippi</v>
      </c>
      <c r="I8676" t="str">
        <f>VLOOKUP(H8676,Table2[[State]:[Kürzel für Highcharts]],2,0)</f>
        <v>MS</v>
      </c>
    </row>
    <row r="8677" spans="1:9">
      <c r="A8677">
        <v>4</v>
      </c>
      <c r="B8677" s="3">
        <v>42701</v>
      </c>
      <c r="C8677">
        <v>1.7</v>
      </c>
      <c r="D8677">
        <v>86492.45</v>
      </c>
      <c r="E8677" t="s">
        <v>10</v>
      </c>
      <c r="F8677">
        <v>2016</v>
      </c>
      <c r="G8677" s="4" t="s">
        <v>35</v>
      </c>
      <c r="H8677" t="str">
        <f>VLOOKUP(G8677,States!$A$1:$B$71,2,0)</f>
        <v>Mississippi</v>
      </c>
      <c r="I8677" t="str">
        <f>VLOOKUP(H8677,Table2[[State]:[Kürzel für Highcharts]],2,0)</f>
        <v>MS</v>
      </c>
    </row>
    <row r="8678" spans="1:9">
      <c r="A8678">
        <v>5</v>
      </c>
      <c r="B8678" s="3">
        <v>42694</v>
      </c>
      <c r="C8678">
        <v>1.46</v>
      </c>
      <c r="D8678">
        <v>113766.24</v>
      </c>
      <c r="E8678" t="s">
        <v>10</v>
      </c>
      <c r="F8678">
        <v>2016</v>
      </c>
      <c r="G8678" s="4" t="s">
        <v>35</v>
      </c>
      <c r="H8678" t="str">
        <f>VLOOKUP(G8678,States!$A$1:$B$71,2,0)</f>
        <v>Mississippi</v>
      </c>
      <c r="I8678" t="str">
        <f>VLOOKUP(H8678,Table2[[State]:[Kürzel für Highcharts]],2,0)</f>
        <v>MS</v>
      </c>
    </row>
    <row r="8679" spans="1:9">
      <c r="A8679">
        <v>6</v>
      </c>
      <c r="B8679" s="3">
        <v>42687</v>
      </c>
      <c r="C8679">
        <v>1.53</v>
      </c>
      <c r="D8679">
        <v>106921.43</v>
      </c>
      <c r="E8679" t="s">
        <v>10</v>
      </c>
      <c r="F8679">
        <v>2016</v>
      </c>
      <c r="G8679" s="4" t="s">
        <v>35</v>
      </c>
      <c r="H8679" t="str">
        <f>VLOOKUP(G8679,States!$A$1:$B$71,2,0)</f>
        <v>Mississippi</v>
      </c>
      <c r="I8679" t="str">
        <f>VLOOKUP(H8679,Table2[[State]:[Kürzel für Highcharts]],2,0)</f>
        <v>MS</v>
      </c>
    </row>
    <row r="8680" spans="1:9">
      <c r="A8680">
        <v>7</v>
      </c>
      <c r="B8680" s="3">
        <v>42680</v>
      </c>
      <c r="C8680">
        <v>1.48</v>
      </c>
      <c r="D8680">
        <v>134399.76</v>
      </c>
      <c r="E8680" t="s">
        <v>10</v>
      </c>
      <c r="F8680">
        <v>2016</v>
      </c>
      <c r="G8680" s="4" t="s">
        <v>35</v>
      </c>
      <c r="H8680" t="str">
        <f>VLOOKUP(G8680,States!$A$1:$B$71,2,0)</f>
        <v>Mississippi</v>
      </c>
      <c r="I8680" t="str">
        <f>VLOOKUP(H8680,Table2[[State]:[Kürzel für Highcharts]],2,0)</f>
        <v>MS</v>
      </c>
    </row>
    <row r="8681" spans="1:9">
      <c r="A8681">
        <v>8</v>
      </c>
      <c r="B8681" s="3">
        <v>42673</v>
      </c>
      <c r="C8681">
        <v>1.78</v>
      </c>
      <c r="D8681">
        <v>97718.73</v>
      </c>
      <c r="E8681" t="s">
        <v>10</v>
      </c>
      <c r="F8681">
        <v>2016</v>
      </c>
      <c r="G8681" s="4" t="s">
        <v>35</v>
      </c>
      <c r="H8681" t="str">
        <f>VLOOKUP(G8681,States!$A$1:$B$71,2,0)</f>
        <v>Mississippi</v>
      </c>
      <c r="I8681" t="str">
        <f>VLOOKUP(H8681,Table2[[State]:[Kürzel für Highcharts]],2,0)</f>
        <v>MS</v>
      </c>
    </row>
    <row r="8682" spans="1:9">
      <c r="A8682">
        <v>9</v>
      </c>
      <c r="B8682" s="3">
        <v>42666</v>
      </c>
      <c r="C8682">
        <v>1.37</v>
      </c>
      <c r="D8682">
        <v>125288.5</v>
      </c>
      <c r="E8682" t="s">
        <v>10</v>
      </c>
      <c r="F8682">
        <v>2016</v>
      </c>
      <c r="G8682" s="4" t="s">
        <v>35</v>
      </c>
      <c r="H8682" t="str">
        <f>VLOOKUP(G8682,States!$A$1:$B$71,2,0)</f>
        <v>Mississippi</v>
      </c>
      <c r="I8682" t="str">
        <f>VLOOKUP(H8682,Table2[[State]:[Kürzel für Highcharts]],2,0)</f>
        <v>MS</v>
      </c>
    </row>
    <row r="8683" spans="1:9">
      <c r="A8683">
        <v>10</v>
      </c>
      <c r="B8683" s="3">
        <v>42659</v>
      </c>
      <c r="C8683">
        <v>1.49</v>
      </c>
      <c r="D8683">
        <v>111504.63</v>
      </c>
      <c r="E8683" t="s">
        <v>10</v>
      </c>
      <c r="F8683">
        <v>2016</v>
      </c>
      <c r="G8683" s="4" t="s">
        <v>35</v>
      </c>
      <c r="H8683" t="str">
        <f>VLOOKUP(G8683,States!$A$1:$B$71,2,0)</f>
        <v>Mississippi</v>
      </c>
      <c r="I8683" t="str">
        <f>VLOOKUP(H8683,Table2[[State]:[Kürzel für Highcharts]],2,0)</f>
        <v>MS</v>
      </c>
    </row>
    <row r="8684" spans="1:9">
      <c r="A8684">
        <v>11</v>
      </c>
      <c r="B8684" s="3">
        <v>42652</v>
      </c>
      <c r="C8684">
        <v>1.34</v>
      </c>
      <c r="D8684">
        <v>136026.04999999999</v>
      </c>
      <c r="E8684" t="s">
        <v>10</v>
      </c>
      <c r="F8684">
        <v>2016</v>
      </c>
      <c r="G8684" s="4" t="s">
        <v>35</v>
      </c>
      <c r="H8684" t="str">
        <f>VLOOKUP(G8684,States!$A$1:$B$71,2,0)</f>
        <v>Mississippi</v>
      </c>
      <c r="I8684" t="str">
        <f>VLOOKUP(H8684,Table2[[State]:[Kürzel für Highcharts]],2,0)</f>
        <v>MS</v>
      </c>
    </row>
    <row r="8685" spans="1:9">
      <c r="A8685">
        <v>12</v>
      </c>
      <c r="B8685" s="3">
        <v>42645</v>
      </c>
      <c r="C8685">
        <v>1.86</v>
      </c>
      <c r="D8685">
        <v>89438.27</v>
      </c>
      <c r="E8685" t="s">
        <v>10</v>
      </c>
      <c r="F8685">
        <v>2016</v>
      </c>
      <c r="G8685" s="4" t="s">
        <v>35</v>
      </c>
      <c r="H8685" t="str">
        <f>VLOOKUP(G8685,States!$A$1:$B$71,2,0)</f>
        <v>Mississippi</v>
      </c>
      <c r="I8685" t="str">
        <f>VLOOKUP(H8685,Table2[[State]:[Kürzel für Highcharts]],2,0)</f>
        <v>MS</v>
      </c>
    </row>
    <row r="8686" spans="1:9">
      <c r="A8686">
        <v>13</v>
      </c>
      <c r="B8686" s="3">
        <v>42638</v>
      </c>
      <c r="C8686">
        <v>1.74</v>
      </c>
      <c r="D8686">
        <v>107211.26</v>
      </c>
      <c r="E8686" t="s">
        <v>10</v>
      </c>
      <c r="F8686">
        <v>2016</v>
      </c>
      <c r="G8686" s="4" t="s">
        <v>35</v>
      </c>
      <c r="H8686" t="str">
        <f>VLOOKUP(G8686,States!$A$1:$B$71,2,0)</f>
        <v>Mississippi</v>
      </c>
      <c r="I8686" t="str">
        <f>VLOOKUP(H8686,Table2[[State]:[Kürzel für Highcharts]],2,0)</f>
        <v>MS</v>
      </c>
    </row>
    <row r="8687" spans="1:9">
      <c r="A8687">
        <v>14</v>
      </c>
      <c r="B8687" s="3">
        <v>42631</v>
      </c>
      <c r="C8687">
        <v>1.74</v>
      </c>
      <c r="D8687">
        <v>108615.07</v>
      </c>
      <c r="E8687" t="s">
        <v>10</v>
      </c>
      <c r="F8687">
        <v>2016</v>
      </c>
      <c r="G8687" s="4" t="s">
        <v>35</v>
      </c>
      <c r="H8687" t="str">
        <f>VLOOKUP(G8687,States!$A$1:$B$71,2,0)</f>
        <v>Mississippi</v>
      </c>
      <c r="I8687" t="str">
        <f>VLOOKUP(H8687,Table2[[State]:[Kürzel für Highcharts]],2,0)</f>
        <v>MS</v>
      </c>
    </row>
    <row r="8688" spans="1:9">
      <c r="A8688">
        <v>15</v>
      </c>
      <c r="B8688" s="3">
        <v>42624</v>
      </c>
      <c r="C8688">
        <v>1.5</v>
      </c>
      <c r="D8688">
        <v>140233.78</v>
      </c>
      <c r="E8688" t="s">
        <v>10</v>
      </c>
      <c r="F8688">
        <v>2016</v>
      </c>
      <c r="G8688" s="4" t="s">
        <v>35</v>
      </c>
      <c r="H8688" t="str">
        <f>VLOOKUP(G8688,States!$A$1:$B$71,2,0)</f>
        <v>Mississippi</v>
      </c>
      <c r="I8688" t="str">
        <f>VLOOKUP(H8688,Table2[[State]:[Kürzel für Highcharts]],2,0)</f>
        <v>MS</v>
      </c>
    </row>
    <row r="8689" spans="1:9">
      <c r="A8689">
        <v>16</v>
      </c>
      <c r="B8689" s="3">
        <v>42617</v>
      </c>
      <c r="C8689">
        <v>1.52</v>
      </c>
      <c r="D8689">
        <v>139031.26999999999</v>
      </c>
      <c r="E8689" t="s">
        <v>10</v>
      </c>
      <c r="F8689">
        <v>2016</v>
      </c>
      <c r="G8689" s="4" t="s">
        <v>35</v>
      </c>
      <c r="H8689" t="str">
        <f>VLOOKUP(G8689,States!$A$1:$B$71,2,0)</f>
        <v>Mississippi</v>
      </c>
      <c r="I8689" t="str">
        <f>VLOOKUP(H8689,Table2[[State]:[Kürzel für Highcharts]],2,0)</f>
        <v>MS</v>
      </c>
    </row>
    <row r="8690" spans="1:9">
      <c r="A8690">
        <v>17</v>
      </c>
      <c r="B8690" s="3">
        <v>42610</v>
      </c>
      <c r="C8690">
        <v>1.51</v>
      </c>
      <c r="D8690">
        <v>121291.96</v>
      </c>
      <c r="E8690" t="s">
        <v>10</v>
      </c>
      <c r="F8690">
        <v>2016</v>
      </c>
      <c r="G8690" s="4" t="s">
        <v>35</v>
      </c>
      <c r="H8690" t="str">
        <f>VLOOKUP(G8690,States!$A$1:$B$71,2,0)</f>
        <v>Mississippi</v>
      </c>
      <c r="I8690" t="str">
        <f>VLOOKUP(H8690,Table2[[State]:[Kürzel für Highcharts]],2,0)</f>
        <v>MS</v>
      </c>
    </row>
    <row r="8691" spans="1:9">
      <c r="A8691">
        <v>18</v>
      </c>
      <c r="B8691" s="3">
        <v>42603</v>
      </c>
      <c r="C8691">
        <v>1.65</v>
      </c>
      <c r="D8691">
        <v>122874.61</v>
      </c>
      <c r="E8691" t="s">
        <v>10</v>
      </c>
      <c r="F8691">
        <v>2016</v>
      </c>
      <c r="G8691" s="4" t="s">
        <v>35</v>
      </c>
      <c r="H8691" t="str">
        <f>VLOOKUP(G8691,States!$A$1:$B$71,2,0)</f>
        <v>Mississippi</v>
      </c>
      <c r="I8691" t="str">
        <f>VLOOKUP(H8691,Table2[[State]:[Kürzel für Highcharts]],2,0)</f>
        <v>MS</v>
      </c>
    </row>
    <row r="8692" spans="1:9">
      <c r="A8692">
        <v>19</v>
      </c>
      <c r="B8692" s="3">
        <v>42596</v>
      </c>
      <c r="C8692">
        <v>1.62</v>
      </c>
      <c r="D8692">
        <v>112079.18</v>
      </c>
      <c r="E8692" t="s">
        <v>10</v>
      </c>
      <c r="F8692">
        <v>2016</v>
      </c>
      <c r="G8692" s="4" t="s">
        <v>35</v>
      </c>
      <c r="H8692" t="str">
        <f>VLOOKUP(G8692,States!$A$1:$B$71,2,0)</f>
        <v>Mississippi</v>
      </c>
      <c r="I8692" t="str">
        <f>VLOOKUP(H8692,Table2[[State]:[Kürzel für Highcharts]],2,0)</f>
        <v>MS</v>
      </c>
    </row>
    <row r="8693" spans="1:9">
      <c r="A8693">
        <v>20</v>
      </c>
      <c r="B8693" s="3">
        <v>42589</v>
      </c>
      <c r="C8693">
        <v>1.49</v>
      </c>
      <c r="D8693">
        <v>134739.20000000001</v>
      </c>
      <c r="E8693" t="s">
        <v>10</v>
      </c>
      <c r="F8693">
        <v>2016</v>
      </c>
      <c r="G8693" s="4" t="s">
        <v>35</v>
      </c>
      <c r="H8693" t="str">
        <f>VLOOKUP(G8693,States!$A$1:$B$71,2,0)</f>
        <v>Mississippi</v>
      </c>
      <c r="I8693" t="str">
        <f>VLOOKUP(H8693,Table2[[State]:[Kürzel für Highcharts]],2,0)</f>
        <v>MS</v>
      </c>
    </row>
    <row r="8694" spans="1:9">
      <c r="A8694">
        <v>21</v>
      </c>
      <c r="B8694" s="3">
        <v>42582</v>
      </c>
      <c r="C8694">
        <v>1.56</v>
      </c>
      <c r="D8694">
        <v>113650.17</v>
      </c>
      <c r="E8694" t="s">
        <v>10</v>
      </c>
      <c r="F8694">
        <v>2016</v>
      </c>
      <c r="G8694" s="4" t="s">
        <v>35</v>
      </c>
      <c r="H8694" t="str">
        <f>VLOOKUP(G8694,States!$A$1:$B$71,2,0)</f>
        <v>Mississippi</v>
      </c>
      <c r="I8694" t="str">
        <f>VLOOKUP(H8694,Table2[[State]:[Kürzel für Highcharts]],2,0)</f>
        <v>MS</v>
      </c>
    </row>
    <row r="8695" spans="1:9">
      <c r="A8695">
        <v>22</v>
      </c>
      <c r="B8695" s="3">
        <v>42575</v>
      </c>
      <c r="C8695">
        <v>1.75</v>
      </c>
      <c r="D8695">
        <v>103128.79</v>
      </c>
      <c r="E8695" t="s">
        <v>10</v>
      </c>
      <c r="F8695">
        <v>2016</v>
      </c>
      <c r="G8695" s="4" t="s">
        <v>35</v>
      </c>
      <c r="H8695" t="str">
        <f>VLOOKUP(G8695,States!$A$1:$B$71,2,0)</f>
        <v>Mississippi</v>
      </c>
      <c r="I8695" t="str">
        <f>VLOOKUP(H8695,Table2[[State]:[Kürzel für Highcharts]],2,0)</f>
        <v>MS</v>
      </c>
    </row>
    <row r="8696" spans="1:9">
      <c r="A8696">
        <v>23</v>
      </c>
      <c r="B8696" s="3">
        <v>42568</v>
      </c>
      <c r="C8696">
        <v>1.59</v>
      </c>
      <c r="D8696">
        <v>118719.38</v>
      </c>
      <c r="E8696" t="s">
        <v>10</v>
      </c>
      <c r="F8696">
        <v>2016</v>
      </c>
      <c r="G8696" s="4" t="s">
        <v>35</v>
      </c>
      <c r="H8696" t="str">
        <f>VLOOKUP(G8696,States!$A$1:$B$71,2,0)</f>
        <v>Mississippi</v>
      </c>
      <c r="I8696" t="str">
        <f>VLOOKUP(H8696,Table2[[State]:[Kürzel für Highcharts]],2,0)</f>
        <v>MS</v>
      </c>
    </row>
    <row r="8697" spans="1:9">
      <c r="A8697">
        <v>24</v>
      </c>
      <c r="B8697" s="3">
        <v>42561</v>
      </c>
      <c r="C8697">
        <v>1.6</v>
      </c>
      <c r="D8697">
        <v>105955.43</v>
      </c>
      <c r="E8697" t="s">
        <v>10</v>
      </c>
      <c r="F8697">
        <v>2016</v>
      </c>
      <c r="G8697" s="4" t="s">
        <v>35</v>
      </c>
      <c r="H8697" t="str">
        <f>VLOOKUP(G8697,States!$A$1:$B$71,2,0)</f>
        <v>Mississippi</v>
      </c>
      <c r="I8697" t="str">
        <f>VLOOKUP(H8697,Table2[[State]:[Kürzel für Highcharts]],2,0)</f>
        <v>MS</v>
      </c>
    </row>
    <row r="8698" spans="1:9">
      <c r="A8698">
        <v>25</v>
      </c>
      <c r="B8698" s="3">
        <v>42554</v>
      </c>
      <c r="C8698">
        <v>1.52</v>
      </c>
      <c r="D8698">
        <v>106192.85</v>
      </c>
      <c r="E8698" t="s">
        <v>10</v>
      </c>
      <c r="F8698">
        <v>2016</v>
      </c>
      <c r="G8698" s="4" t="s">
        <v>35</v>
      </c>
      <c r="H8698" t="str">
        <f>VLOOKUP(G8698,States!$A$1:$B$71,2,0)</f>
        <v>Mississippi</v>
      </c>
      <c r="I8698" t="str">
        <f>VLOOKUP(H8698,Table2[[State]:[Kürzel für Highcharts]],2,0)</f>
        <v>MS</v>
      </c>
    </row>
    <row r="8699" spans="1:9">
      <c r="A8699">
        <v>26</v>
      </c>
      <c r="B8699" s="3">
        <v>42547</v>
      </c>
      <c r="C8699">
        <v>1.51</v>
      </c>
      <c r="D8699">
        <v>106015.19</v>
      </c>
      <c r="E8699" t="s">
        <v>10</v>
      </c>
      <c r="F8699">
        <v>2016</v>
      </c>
      <c r="G8699" s="4" t="s">
        <v>35</v>
      </c>
      <c r="H8699" t="str">
        <f>VLOOKUP(G8699,States!$A$1:$B$71,2,0)</f>
        <v>Mississippi</v>
      </c>
      <c r="I8699" t="str">
        <f>VLOOKUP(H8699,Table2[[State]:[Kürzel für Highcharts]],2,0)</f>
        <v>MS</v>
      </c>
    </row>
    <row r="8700" spans="1:9">
      <c r="A8700">
        <v>27</v>
      </c>
      <c r="B8700" s="3">
        <v>42540</v>
      </c>
      <c r="C8700">
        <v>1.36</v>
      </c>
      <c r="D8700">
        <v>112443.19</v>
      </c>
      <c r="E8700" t="s">
        <v>10</v>
      </c>
      <c r="F8700">
        <v>2016</v>
      </c>
      <c r="G8700" s="4" t="s">
        <v>35</v>
      </c>
      <c r="H8700" t="str">
        <f>VLOOKUP(G8700,States!$A$1:$B$71,2,0)</f>
        <v>Mississippi</v>
      </c>
      <c r="I8700" t="str">
        <f>VLOOKUP(H8700,Table2[[State]:[Kürzel für Highcharts]],2,0)</f>
        <v>MS</v>
      </c>
    </row>
    <row r="8701" spans="1:9">
      <c r="A8701">
        <v>28</v>
      </c>
      <c r="B8701" s="3">
        <v>42533</v>
      </c>
      <c r="C8701">
        <v>1.46</v>
      </c>
      <c r="D8701">
        <v>112023.03999999999</v>
      </c>
      <c r="E8701" t="s">
        <v>10</v>
      </c>
      <c r="F8701">
        <v>2016</v>
      </c>
      <c r="G8701" s="4" t="s">
        <v>35</v>
      </c>
      <c r="H8701" t="str">
        <f>VLOOKUP(G8701,States!$A$1:$B$71,2,0)</f>
        <v>Mississippi</v>
      </c>
      <c r="I8701" t="str">
        <f>VLOOKUP(H8701,Table2[[State]:[Kürzel für Highcharts]],2,0)</f>
        <v>MS</v>
      </c>
    </row>
    <row r="8702" spans="1:9">
      <c r="A8702">
        <v>29</v>
      </c>
      <c r="B8702" s="3">
        <v>42526</v>
      </c>
      <c r="C8702">
        <v>1.37</v>
      </c>
      <c r="D8702">
        <v>121790.25</v>
      </c>
      <c r="E8702" t="s">
        <v>10</v>
      </c>
      <c r="F8702">
        <v>2016</v>
      </c>
      <c r="G8702" s="4" t="s">
        <v>35</v>
      </c>
      <c r="H8702" t="str">
        <f>VLOOKUP(G8702,States!$A$1:$B$71,2,0)</f>
        <v>Mississippi</v>
      </c>
      <c r="I8702" t="str">
        <f>VLOOKUP(H8702,Table2[[State]:[Kürzel für Highcharts]],2,0)</f>
        <v>MS</v>
      </c>
    </row>
    <row r="8703" spans="1:9">
      <c r="A8703">
        <v>30</v>
      </c>
      <c r="B8703" s="3">
        <v>42519</v>
      </c>
      <c r="C8703">
        <v>1.46</v>
      </c>
      <c r="D8703">
        <v>110144.07</v>
      </c>
      <c r="E8703" t="s">
        <v>10</v>
      </c>
      <c r="F8703">
        <v>2016</v>
      </c>
      <c r="G8703" s="4" t="s">
        <v>35</v>
      </c>
      <c r="H8703" t="str">
        <f>VLOOKUP(G8703,States!$A$1:$B$71,2,0)</f>
        <v>Mississippi</v>
      </c>
      <c r="I8703" t="str">
        <f>VLOOKUP(H8703,Table2[[State]:[Kürzel für Highcharts]],2,0)</f>
        <v>MS</v>
      </c>
    </row>
    <row r="8704" spans="1:9">
      <c r="A8704">
        <v>31</v>
      </c>
      <c r="B8704" s="3">
        <v>42512</v>
      </c>
      <c r="C8704">
        <v>1.37</v>
      </c>
      <c r="D8704">
        <v>109558.94</v>
      </c>
      <c r="E8704" t="s">
        <v>10</v>
      </c>
      <c r="F8704">
        <v>2016</v>
      </c>
      <c r="G8704" s="4" t="s">
        <v>35</v>
      </c>
      <c r="H8704" t="str">
        <f>VLOOKUP(G8704,States!$A$1:$B$71,2,0)</f>
        <v>Mississippi</v>
      </c>
      <c r="I8704" t="str">
        <f>VLOOKUP(H8704,Table2[[State]:[Kürzel für Highcharts]],2,0)</f>
        <v>MS</v>
      </c>
    </row>
    <row r="8705" spans="1:9">
      <c r="A8705">
        <v>32</v>
      </c>
      <c r="B8705" s="3">
        <v>42505</v>
      </c>
      <c r="C8705">
        <v>1.48</v>
      </c>
      <c r="D8705">
        <v>96681.58</v>
      </c>
      <c r="E8705" t="s">
        <v>10</v>
      </c>
      <c r="F8705">
        <v>2016</v>
      </c>
      <c r="G8705" s="4" t="s">
        <v>35</v>
      </c>
      <c r="H8705" t="str">
        <f>VLOOKUP(G8705,States!$A$1:$B$71,2,0)</f>
        <v>Mississippi</v>
      </c>
      <c r="I8705" t="str">
        <f>VLOOKUP(H8705,Table2[[State]:[Kürzel für Highcharts]],2,0)</f>
        <v>MS</v>
      </c>
    </row>
    <row r="8706" spans="1:9">
      <c r="A8706">
        <v>33</v>
      </c>
      <c r="B8706" s="3">
        <v>42498</v>
      </c>
      <c r="C8706">
        <v>1.39</v>
      </c>
      <c r="D8706">
        <v>103093.15</v>
      </c>
      <c r="E8706" t="s">
        <v>10</v>
      </c>
      <c r="F8706">
        <v>2016</v>
      </c>
      <c r="G8706" s="4" t="s">
        <v>35</v>
      </c>
      <c r="H8706" t="str">
        <f>VLOOKUP(G8706,States!$A$1:$B$71,2,0)</f>
        <v>Mississippi</v>
      </c>
      <c r="I8706" t="str">
        <f>VLOOKUP(H8706,Table2[[State]:[Kürzel für Highcharts]],2,0)</f>
        <v>MS</v>
      </c>
    </row>
    <row r="8707" spans="1:9">
      <c r="A8707">
        <v>34</v>
      </c>
      <c r="B8707" s="3">
        <v>42491</v>
      </c>
      <c r="C8707">
        <v>1.55</v>
      </c>
      <c r="D8707">
        <v>97128.22</v>
      </c>
      <c r="E8707" t="s">
        <v>10</v>
      </c>
      <c r="F8707">
        <v>2016</v>
      </c>
      <c r="G8707" s="4" t="s">
        <v>35</v>
      </c>
      <c r="H8707" t="str">
        <f>VLOOKUP(G8707,States!$A$1:$B$71,2,0)</f>
        <v>Mississippi</v>
      </c>
      <c r="I8707" t="str">
        <f>VLOOKUP(H8707,Table2[[State]:[Kürzel für Highcharts]],2,0)</f>
        <v>MS</v>
      </c>
    </row>
    <row r="8708" spans="1:9">
      <c r="A8708">
        <v>35</v>
      </c>
      <c r="B8708" s="3">
        <v>42484</v>
      </c>
      <c r="C8708">
        <v>1.5</v>
      </c>
      <c r="D8708">
        <v>104046.63</v>
      </c>
      <c r="E8708" t="s">
        <v>10</v>
      </c>
      <c r="F8708">
        <v>2016</v>
      </c>
      <c r="G8708" s="4" t="s">
        <v>35</v>
      </c>
      <c r="H8708" t="str">
        <f>VLOOKUP(G8708,States!$A$1:$B$71,2,0)</f>
        <v>Mississippi</v>
      </c>
      <c r="I8708" t="str">
        <f>VLOOKUP(H8708,Table2[[State]:[Kürzel für Highcharts]],2,0)</f>
        <v>MS</v>
      </c>
    </row>
    <row r="8709" spans="1:9">
      <c r="A8709">
        <v>36</v>
      </c>
      <c r="B8709" s="3">
        <v>42477</v>
      </c>
      <c r="C8709">
        <v>1.22</v>
      </c>
      <c r="D8709">
        <v>126949.67</v>
      </c>
      <c r="E8709" t="s">
        <v>10</v>
      </c>
      <c r="F8709">
        <v>2016</v>
      </c>
      <c r="G8709" s="4" t="s">
        <v>35</v>
      </c>
      <c r="H8709" t="str">
        <f>VLOOKUP(G8709,States!$A$1:$B$71,2,0)</f>
        <v>Mississippi</v>
      </c>
      <c r="I8709" t="str">
        <f>VLOOKUP(H8709,Table2[[State]:[Kürzel für Highcharts]],2,0)</f>
        <v>MS</v>
      </c>
    </row>
    <row r="8710" spans="1:9">
      <c r="A8710">
        <v>37</v>
      </c>
      <c r="B8710" s="3">
        <v>42470</v>
      </c>
      <c r="C8710">
        <v>1.18</v>
      </c>
      <c r="D8710">
        <v>143035.65</v>
      </c>
      <c r="E8710" t="s">
        <v>10</v>
      </c>
      <c r="F8710">
        <v>2016</v>
      </c>
      <c r="G8710" s="4" t="s">
        <v>35</v>
      </c>
      <c r="H8710" t="str">
        <f>VLOOKUP(G8710,States!$A$1:$B$71,2,0)</f>
        <v>Mississippi</v>
      </c>
      <c r="I8710" t="str">
        <f>VLOOKUP(H8710,Table2[[State]:[Kürzel für Highcharts]],2,0)</f>
        <v>MS</v>
      </c>
    </row>
    <row r="8711" spans="1:9">
      <c r="A8711">
        <v>38</v>
      </c>
      <c r="B8711" s="3">
        <v>42463</v>
      </c>
      <c r="C8711">
        <v>1.58</v>
      </c>
      <c r="D8711">
        <v>81780.179999999993</v>
      </c>
      <c r="E8711" t="s">
        <v>10</v>
      </c>
      <c r="F8711">
        <v>2016</v>
      </c>
      <c r="G8711" s="4" t="s">
        <v>35</v>
      </c>
      <c r="H8711" t="str">
        <f>VLOOKUP(G8711,States!$A$1:$B$71,2,0)</f>
        <v>Mississippi</v>
      </c>
      <c r="I8711" t="str">
        <f>VLOOKUP(H8711,Table2[[State]:[Kürzel für Highcharts]],2,0)</f>
        <v>MS</v>
      </c>
    </row>
    <row r="8712" spans="1:9">
      <c r="A8712">
        <v>39</v>
      </c>
      <c r="B8712" s="3">
        <v>42456</v>
      </c>
      <c r="C8712">
        <v>1.4</v>
      </c>
      <c r="D8712">
        <v>86908.34</v>
      </c>
      <c r="E8712" t="s">
        <v>10</v>
      </c>
      <c r="F8712">
        <v>2016</v>
      </c>
      <c r="G8712" s="4" t="s">
        <v>35</v>
      </c>
      <c r="H8712" t="str">
        <f>VLOOKUP(G8712,States!$A$1:$B$71,2,0)</f>
        <v>Mississippi</v>
      </c>
      <c r="I8712" t="str">
        <f>VLOOKUP(H8712,Table2[[State]:[Kürzel für Highcharts]],2,0)</f>
        <v>MS</v>
      </c>
    </row>
    <row r="8713" spans="1:9">
      <c r="A8713">
        <v>40</v>
      </c>
      <c r="B8713" s="3">
        <v>42449</v>
      </c>
      <c r="C8713">
        <v>1.37</v>
      </c>
      <c r="D8713">
        <v>81394.399999999994</v>
      </c>
      <c r="E8713" t="s">
        <v>10</v>
      </c>
      <c r="F8713">
        <v>2016</v>
      </c>
      <c r="G8713" s="4" t="s">
        <v>35</v>
      </c>
      <c r="H8713" t="str">
        <f>VLOOKUP(G8713,States!$A$1:$B$71,2,0)</f>
        <v>Mississippi</v>
      </c>
      <c r="I8713" t="str">
        <f>VLOOKUP(H8713,Table2[[State]:[Kürzel für Highcharts]],2,0)</f>
        <v>MS</v>
      </c>
    </row>
    <row r="8714" spans="1:9">
      <c r="A8714">
        <v>41</v>
      </c>
      <c r="B8714" s="3">
        <v>42442</v>
      </c>
      <c r="C8714">
        <v>1.4</v>
      </c>
      <c r="D8714">
        <v>91287.93</v>
      </c>
      <c r="E8714" t="s">
        <v>10</v>
      </c>
      <c r="F8714">
        <v>2016</v>
      </c>
      <c r="G8714" s="4" t="s">
        <v>35</v>
      </c>
      <c r="H8714" t="str">
        <f>VLOOKUP(G8714,States!$A$1:$B$71,2,0)</f>
        <v>Mississippi</v>
      </c>
      <c r="I8714" t="str">
        <f>VLOOKUP(H8714,Table2[[State]:[Kürzel für Highcharts]],2,0)</f>
        <v>MS</v>
      </c>
    </row>
    <row r="8715" spans="1:9">
      <c r="A8715">
        <v>42</v>
      </c>
      <c r="B8715" s="3">
        <v>42435</v>
      </c>
      <c r="C8715">
        <v>1.44</v>
      </c>
      <c r="D8715">
        <v>82249.97</v>
      </c>
      <c r="E8715" t="s">
        <v>10</v>
      </c>
      <c r="F8715">
        <v>2016</v>
      </c>
      <c r="G8715" s="4" t="s">
        <v>35</v>
      </c>
      <c r="H8715" t="str">
        <f>VLOOKUP(G8715,States!$A$1:$B$71,2,0)</f>
        <v>Mississippi</v>
      </c>
      <c r="I8715" t="str">
        <f>VLOOKUP(H8715,Table2[[State]:[Kürzel für Highcharts]],2,0)</f>
        <v>MS</v>
      </c>
    </row>
    <row r="8716" spans="1:9">
      <c r="A8716">
        <v>43</v>
      </c>
      <c r="B8716" s="3">
        <v>42428</v>
      </c>
      <c r="C8716">
        <v>1.58</v>
      </c>
      <c r="D8716">
        <v>60098.19</v>
      </c>
      <c r="E8716" t="s">
        <v>10</v>
      </c>
      <c r="F8716">
        <v>2016</v>
      </c>
      <c r="G8716" s="4" t="s">
        <v>35</v>
      </c>
      <c r="H8716" t="str">
        <f>VLOOKUP(G8716,States!$A$1:$B$71,2,0)</f>
        <v>Mississippi</v>
      </c>
      <c r="I8716" t="str">
        <f>VLOOKUP(H8716,Table2[[State]:[Kürzel für Highcharts]],2,0)</f>
        <v>MS</v>
      </c>
    </row>
    <row r="8717" spans="1:9">
      <c r="A8717">
        <v>44</v>
      </c>
      <c r="B8717" s="3">
        <v>42421</v>
      </c>
      <c r="C8717">
        <v>1.57</v>
      </c>
      <c r="D8717">
        <v>59602.55</v>
      </c>
      <c r="E8717" t="s">
        <v>10</v>
      </c>
      <c r="F8717">
        <v>2016</v>
      </c>
      <c r="G8717" s="4" t="s">
        <v>35</v>
      </c>
      <c r="H8717" t="str">
        <f>VLOOKUP(G8717,States!$A$1:$B$71,2,0)</f>
        <v>Mississippi</v>
      </c>
      <c r="I8717" t="str">
        <f>VLOOKUP(H8717,Table2[[State]:[Kürzel für Highcharts]],2,0)</f>
        <v>MS</v>
      </c>
    </row>
    <row r="8718" spans="1:9">
      <c r="A8718">
        <v>45</v>
      </c>
      <c r="B8718" s="3">
        <v>42414</v>
      </c>
      <c r="C8718">
        <v>1.52</v>
      </c>
      <c r="D8718">
        <v>66026.03</v>
      </c>
      <c r="E8718" t="s">
        <v>10</v>
      </c>
      <c r="F8718">
        <v>2016</v>
      </c>
      <c r="G8718" s="4" t="s">
        <v>35</v>
      </c>
      <c r="H8718" t="str">
        <f>VLOOKUP(G8718,States!$A$1:$B$71,2,0)</f>
        <v>Mississippi</v>
      </c>
      <c r="I8718" t="str">
        <f>VLOOKUP(H8718,Table2[[State]:[Kürzel für Highcharts]],2,0)</f>
        <v>MS</v>
      </c>
    </row>
    <row r="8719" spans="1:9">
      <c r="A8719">
        <v>46</v>
      </c>
      <c r="B8719" s="3">
        <v>42407</v>
      </c>
      <c r="C8719">
        <v>1.52</v>
      </c>
      <c r="D8719">
        <v>70234.899999999994</v>
      </c>
      <c r="E8719" t="s">
        <v>10</v>
      </c>
      <c r="F8719">
        <v>2016</v>
      </c>
      <c r="G8719" s="4" t="s">
        <v>35</v>
      </c>
      <c r="H8719" t="str">
        <f>VLOOKUP(G8719,States!$A$1:$B$71,2,0)</f>
        <v>Mississippi</v>
      </c>
      <c r="I8719" t="str">
        <f>VLOOKUP(H8719,Table2[[State]:[Kürzel für Highcharts]],2,0)</f>
        <v>MS</v>
      </c>
    </row>
    <row r="8720" spans="1:9">
      <c r="A8720">
        <v>47</v>
      </c>
      <c r="B8720" s="3">
        <v>42400</v>
      </c>
      <c r="C8720">
        <v>1.47</v>
      </c>
      <c r="D8720">
        <v>71803.09</v>
      </c>
      <c r="E8720" t="s">
        <v>10</v>
      </c>
      <c r="F8720">
        <v>2016</v>
      </c>
      <c r="G8720" s="4" t="s">
        <v>35</v>
      </c>
      <c r="H8720" t="str">
        <f>VLOOKUP(G8720,States!$A$1:$B$71,2,0)</f>
        <v>Mississippi</v>
      </c>
      <c r="I8720" t="str">
        <f>VLOOKUP(H8720,Table2[[State]:[Kürzel für Highcharts]],2,0)</f>
        <v>MS</v>
      </c>
    </row>
    <row r="8721" spans="1:9">
      <c r="A8721">
        <v>48</v>
      </c>
      <c r="B8721" s="3">
        <v>42393</v>
      </c>
      <c r="C8721">
        <v>1.54</v>
      </c>
      <c r="D8721">
        <v>72219</v>
      </c>
      <c r="E8721" t="s">
        <v>10</v>
      </c>
      <c r="F8721">
        <v>2016</v>
      </c>
      <c r="G8721" s="4" t="s">
        <v>35</v>
      </c>
      <c r="H8721" t="str">
        <f>VLOOKUP(G8721,States!$A$1:$B$71,2,0)</f>
        <v>Mississippi</v>
      </c>
      <c r="I8721" t="str">
        <f>VLOOKUP(H8721,Table2[[State]:[Kürzel für Highcharts]],2,0)</f>
        <v>MS</v>
      </c>
    </row>
    <row r="8722" spans="1:9">
      <c r="A8722">
        <v>49</v>
      </c>
      <c r="B8722" s="3">
        <v>42386</v>
      </c>
      <c r="C8722">
        <v>1.59</v>
      </c>
      <c r="D8722">
        <v>57822.5</v>
      </c>
      <c r="E8722" t="s">
        <v>10</v>
      </c>
      <c r="F8722">
        <v>2016</v>
      </c>
      <c r="G8722" s="4" t="s">
        <v>35</v>
      </c>
      <c r="H8722" t="str">
        <f>VLOOKUP(G8722,States!$A$1:$B$71,2,0)</f>
        <v>Mississippi</v>
      </c>
      <c r="I8722" t="str">
        <f>VLOOKUP(H8722,Table2[[State]:[Kürzel für Highcharts]],2,0)</f>
        <v>MS</v>
      </c>
    </row>
    <row r="8723" spans="1:9">
      <c r="A8723">
        <v>50</v>
      </c>
      <c r="B8723" s="3">
        <v>42379</v>
      </c>
      <c r="C8723">
        <v>1.46</v>
      </c>
      <c r="D8723">
        <v>76440.12</v>
      </c>
      <c r="E8723" t="s">
        <v>10</v>
      </c>
      <c r="F8723">
        <v>2016</v>
      </c>
      <c r="G8723" s="4" t="s">
        <v>35</v>
      </c>
      <c r="H8723" t="str">
        <f>VLOOKUP(G8723,States!$A$1:$B$71,2,0)</f>
        <v>Mississippi</v>
      </c>
      <c r="I8723" t="str">
        <f>VLOOKUP(H8723,Table2[[State]:[Kürzel für Highcharts]],2,0)</f>
        <v>MS</v>
      </c>
    </row>
    <row r="8724" spans="1:9">
      <c r="A8724">
        <v>51</v>
      </c>
      <c r="B8724" s="3">
        <v>42372</v>
      </c>
      <c r="C8724">
        <v>1.54</v>
      </c>
      <c r="D8724">
        <v>64689.53</v>
      </c>
      <c r="E8724" t="s">
        <v>10</v>
      </c>
      <c r="F8724">
        <v>2016</v>
      </c>
      <c r="G8724" s="4" t="s">
        <v>35</v>
      </c>
      <c r="H8724" t="str">
        <f>VLOOKUP(G8724,States!$A$1:$B$71,2,0)</f>
        <v>Mississippi</v>
      </c>
      <c r="I8724" t="str">
        <f>VLOOKUP(H8724,Table2[[State]:[Kürzel für Highcharts]],2,0)</f>
        <v>MS</v>
      </c>
    </row>
    <row r="8725" spans="1:9">
      <c r="A8725">
        <v>0</v>
      </c>
      <c r="B8725" s="3">
        <v>43100</v>
      </c>
      <c r="C8725">
        <v>1.6</v>
      </c>
      <c r="D8725">
        <v>152399.76999999999</v>
      </c>
      <c r="E8725" t="s">
        <v>10</v>
      </c>
      <c r="F8725">
        <v>2017</v>
      </c>
      <c r="G8725" s="4" t="s">
        <v>35</v>
      </c>
      <c r="H8725" t="str">
        <f>VLOOKUP(G8725,States!$A$1:$B$71,2,0)</f>
        <v>Mississippi</v>
      </c>
      <c r="I8725" t="str">
        <f>VLOOKUP(H8725,Table2[[State]:[Kürzel für Highcharts]],2,0)</f>
        <v>MS</v>
      </c>
    </row>
    <row r="8726" spans="1:9">
      <c r="A8726">
        <v>1</v>
      </c>
      <c r="B8726" s="3">
        <v>43093</v>
      </c>
      <c r="C8726">
        <v>1.67</v>
      </c>
      <c r="D8726">
        <v>131240.16</v>
      </c>
      <c r="E8726" t="s">
        <v>10</v>
      </c>
      <c r="F8726">
        <v>2017</v>
      </c>
      <c r="G8726" s="4" t="s">
        <v>35</v>
      </c>
      <c r="H8726" t="str">
        <f>VLOOKUP(G8726,States!$A$1:$B$71,2,0)</f>
        <v>Mississippi</v>
      </c>
      <c r="I8726" t="str">
        <f>VLOOKUP(H8726,Table2[[State]:[Kürzel für Highcharts]],2,0)</f>
        <v>MS</v>
      </c>
    </row>
    <row r="8727" spans="1:9">
      <c r="A8727">
        <v>2</v>
      </c>
      <c r="B8727" s="3">
        <v>43086</v>
      </c>
      <c r="C8727">
        <v>1.66</v>
      </c>
      <c r="D8727">
        <v>129898.85</v>
      </c>
      <c r="E8727" t="s">
        <v>10</v>
      </c>
      <c r="F8727">
        <v>2017</v>
      </c>
      <c r="G8727" s="4" t="s">
        <v>35</v>
      </c>
      <c r="H8727" t="str">
        <f>VLOOKUP(G8727,States!$A$1:$B$71,2,0)</f>
        <v>Mississippi</v>
      </c>
      <c r="I8727" t="str">
        <f>VLOOKUP(H8727,Table2[[State]:[Kürzel für Highcharts]],2,0)</f>
        <v>MS</v>
      </c>
    </row>
    <row r="8728" spans="1:9">
      <c r="A8728">
        <v>3</v>
      </c>
      <c r="B8728" s="3">
        <v>43079</v>
      </c>
      <c r="C8728">
        <v>1.61</v>
      </c>
      <c r="D8728">
        <v>140885.29999999999</v>
      </c>
      <c r="E8728" t="s">
        <v>10</v>
      </c>
      <c r="F8728">
        <v>2017</v>
      </c>
      <c r="G8728" s="4" t="s">
        <v>35</v>
      </c>
      <c r="H8728" t="str">
        <f>VLOOKUP(G8728,States!$A$1:$B$71,2,0)</f>
        <v>Mississippi</v>
      </c>
      <c r="I8728" t="str">
        <f>VLOOKUP(H8728,Table2[[State]:[Kürzel für Highcharts]],2,0)</f>
        <v>MS</v>
      </c>
    </row>
    <row r="8729" spans="1:9">
      <c r="A8729">
        <v>4</v>
      </c>
      <c r="B8729" s="3">
        <v>43072</v>
      </c>
      <c r="C8729">
        <v>1.66</v>
      </c>
      <c r="D8729">
        <v>131588.67000000001</v>
      </c>
      <c r="E8729" t="s">
        <v>10</v>
      </c>
      <c r="F8729">
        <v>2017</v>
      </c>
      <c r="G8729" s="4" t="s">
        <v>35</v>
      </c>
      <c r="H8729" t="str">
        <f>VLOOKUP(G8729,States!$A$1:$B$71,2,0)</f>
        <v>Mississippi</v>
      </c>
      <c r="I8729" t="str">
        <f>VLOOKUP(H8729,Table2[[State]:[Kürzel für Highcharts]],2,0)</f>
        <v>MS</v>
      </c>
    </row>
    <row r="8730" spans="1:9">
      <c r="A8730">
        <v>5</v>
      </c>
      <c r="B8730" s="3">
        <v>43065</v>
      </c>
      <c r="C8730">
        <v>1.75</v>
      </c>
      <c r="D8730">
        <v>117915.02</v>
      </c>
      <c r="E8730" t="s">
        <v>10</v>
      </c>
      <c r="F8730">
        <v>2017</v>
      </c>
      <c r="G8730" s="4" t="s">
        <v>35</v>
      </c>
      <c r="H8730" t="str">
        <f>VLOOKUP(G8730,States!$A$1:$B$71,2,0)</f>
        <v>Mississippi</v>
      </c>
      <c r="I8730" t="str">
        <f>VLOOKUP(H8730,Table2[[State]:[Kürzel für Highcharts]],2,0)</f>
        <v>MS</v>
      </c>
    </row>
    <row r="8731" spans="1:9">
      <c r="A8731">
        <v>6</v>
      </c>
      <c r="B8731" s="3">
        <v>43058</v>
      </c>
      <c r="C8731">
        <v>1.82</v>
      </c>
      <c r="D8731">
        <v>108987.74</v>
      </c>
      <c r="E8731" t="s">
        <v>10</v>
      </c>
      <c r="F8731">
        <v>2017</v>
      </c>
      <c r="G8731" s="4" t="s">
        <v>35</v>
      </c>
      <c r="H8731" t="str">
        <f>VLOOKUP(G8731,States!$A$1:$B$71,2,0)</f>
        <v>Mississippi</v>
      </c>
      <c r="I8731" t="str">
        <f>VLOOKUP(H8731,Table2[[State]:[Kürzel für Highcharts]],2,0)</f>
        <v>MS</v>
      </c>
    </row>
    <row r="8732" spans="1:9">
      <c r="A8732">
        <v>7</v>
      </c>
      <c r="B8732" s="3">
        <v>43051</v>
      </c>
      <c r="C8732">
        <v>1.82</v>
      </c>
      <c r="D8732">
        <v>131020.52</v>
      </c>
      <c r="E8732" t="s">
        <v>10</v>
      </c>
      <c r="F8732">
        <v>2017</v>
      </c>
      <c r="G8732" s="4" t="s">
        <v>35</v>
      </c>
      <c r="H8732" t="str">
        <f>VLOOKUP(G8732,States!$A$1:$B$71,2,0)</f>
        <v>Mississippi</v>
      </c>
      <c r="I8732" t="str">
        <f>VLOOKUP(H8732,Table2[[State]:[Kürzel für Highcharts]],2,0)</f>
        <v>MS</v>
      </c>
    </row>
    <row r="8733" spans="1:9">
      <c r="A8733">
        <v>8</v>
      </c>
      <c r="B8733" s="3">
        <v>43044</v>
      </c>
      <c r="C8733">
        <v>1.85</v>
      </c>
      <c r="D8733">
        <v>137573.44</v>
      </c>
      <c r="E8733" t="s">
        <v>10</v>
      </c>
      <c r="F8733">
        <v>2017</v>
      </c>
      <c r="G8733" s="4" t="s">
        <v>35</v>
      </c>
      <c r="H8733" t="str">
        <f>VLOOKUP(G8733,States!$A$1:$B$71,2,0)</f>
        <v>Mississippi</v>
      </c>
      <c r="I8733" t="str">
        <f>VLOOKUP(H8733,Table2[[State]:[Kürzel für Highcharts]],2,0)</f>
        <v>MS</v>
      </c>
    </row>
    <row r="8734" spans="1:9">
      <c r="A8734">
        <v>9</v>
      </c>
      <c r="B8734" s="3">
        <v>43037</v>
      </c>
      <c r="C8734">
        <v>1.8</v>
      </c>
      <c r="D8734">
        <v>156848.79999999999</v>
      </c>
      <c r="E8734" t="s">
        <v>10</v>
      </c>
      <c r="F8734">
        <v>2017</v>
      </c>
      <c r="G8734" s="4" t="s">
        <v>35</v>
      </c>
      <c r="H8734" t="str">
        <f>VLOOKUP(G8734,States!$A$1:$B$71,2,0)</f>
        <v>Mississippi</v>
      </c>
      <c r="I8734" t="str">
        <f>VLOOKUP(H8734,Table2[[State]:[Kürzel für Highcharts]],2,0)</f>
        <v>MS</v>
      </c>
    </row>
    <row r="8735" spans="1:9">
      <c r="A8735">
        <v>10</v>
      </c>
      <c r="B8735" s="3">
        <v>43030</v>
      </c>
      <c r="C8735">
        <v>1.8</v>
      </c>
      <c r="D8735">
        <v>168429.18</v>
      </c>
      <c r="E8735" t="s">
        <v>10</v>
      </c>
      <c r="F8735">
        <v>2017</v>
      </c>
      <c r="G8735" s="4" t="s">
        <v>35</v>
      </c>
      <c r="H8735" t="str">
        <f>VLOOKUP(G8735,States!$A$1:$B$71,2,0)</f>
        <v>Mississippi</v>
      </c>
      <c r="I8735" t="str">
        <f>VLOOKUP(H8735,Table2[[State]:[Kürzel für Highcharts]],2,0)</f>
        <v>MS</v>
      </c>
    </row>
    <row r="8736" spans="1:9">
      <c r="A8736">
        <v>11</v>
      </c>
      <c r="B8736" s="3">
        <v>43023</v>
      </c>
      <c r="C8736">
        <v>1.84</v>
      </c>
      <c r="D8736">
        <v>174355</v>
      </c>
      <c r="E8736" t="s">
        <v>10</v>
      </c>
      <c r="F8736">
        <v>2017</v>
      </c>
      <c r="G8736" s="4" t="s">
        <v>35</v>
      </c>
      <c r="H8736" t="str">
        <f>VLOOKUP(G8736,States!$A$1:$B$71,2,0)</f>
        <v>Mississippi</v>
      </c>
      <c r="I8736" t="str">
        <f>VLOOKUP(H8736,Table2[[State]:[Kürzel für Highcharts]],2,0)</f>
        <v>MS</v>
      </c>
    </row>
    <row r="8737" spans="1:9">
      <c r="A8737">
        <v>12</v>
      </c>
      <c r="B8737" s="3">
        <v>43016</v>
      </c>
      <c r="C8737">
        <v>1.87</v>
      </c>
      <c r="D8737">
        <v>176218.89</v>
      </c>
      <c r="E8737" t="s">
        <v>10</v>
      </c>
      <c r="F8737">
        <v>2017</v>
      </c>
      <c r="G8737" s="4" t="s">
        <v>35</v>
      </c>
      <c r="H8737" t="str">
        <f>VLOOKUP(G8737,States!$A$1:$B$71,2,0)</f>
        <v>Mississippi</v>
      </c>
      <c r="I8737" t="str">
        <f>VLOOKUP(H8737,Table2[[State]:[Kürzel für Highcharts]],2,0)</f>
        <v>MS</v>
      </c>
    </row>
    <row r="8738" spans="1:9">
      <c r="A8738">
        <v>13</v>
      </c>
      <c r="B8738" s="3">
        <v>43009</v>
      </c>
      <c r="C8738">
        <v>1.99</v>
      </c>
      <c r="D8738">
        <v>149030.87</v>
      </c>
      <c r="E8738" t="s">
        <v>10</v>
      </c>
      <c r="F8738">
        <v>2017</v>
      </c>
      <c r="G8738" s="4" t="s">
        <v>35</v>
      </c>
      <c r="H8738" t="str">
        <f>VLOOKUP(G8738,States!$A$1:$B$71,2,0)</f>
        <v>Mississippi</v>
      </c>
      <c r="I8738" t="str">
        <f>VLOOKUP(H8738,Table2[[State]:[Kürzel für Highcharts]],2,0)</f>
        <v>MS</v>
      </c>
    </row>
    <row r="8739" spans="1:9">
      <c r="A8739">
        <v>14</v>
      </c>
      <c r="B8739" s="3">
        <v>43002</v>
      </c>
      <c r="C8739">
        <v>1.91</v>
      </c>
      <c r="D8739">
        <v>176556.11</v>
      </c>
      <c r="E8739" t="s">
        <v>10</v>
      </c>
      <c r="F8739">
        <v>2017</v>
      </c>
      <c r="G8739" s="4" t="s">
        <v>35</v>
      </c>
      <c r="H8739" t="str">
        <f>VLOOKUP(G8739,States!$A$1:$B$71,2,0)</f>
        <v>Mississippi</v>
      </c>
      <c r="I8739" t="str">
        <f>VLOOKUP(H8739,Table2[[State]:[Kürzel für Highcharts]],2,0)</f>
        <v>MS</v>
      </c>
    </row>
    <row r="8740" spans="1:9">
      <c r="A8740">
        <v>15</v>
      </c>
      <c r="B8740" s="3">
        <v>42995</v>
      </c>
      <c r="C8740">
        <v>1.93</v>
      </c>
      <c r="D8740">
        <v>158623.92000000001</v>
      </c>
      <c r="E8740" t="s">
        <v>10</v>
      </c>
      <c r="F8740">
        <v>2017</v>
      </c>
      <c r="G8740" s="4" t="s">
        <v>35</v>
      </c>
      <c r="H8740" t="str">
        <f>VLOOKUP(G8740,States!$A$1:$B$71,2,0)</f>
        <v>Mississippi</v>
      </c>
      <c r="I8740" t="str">
        <f>VLOOKUP(H8740,Table2[[State]:[Kürzel für Highcharts]],2,0)</f>
        <v>MS</v>
      </c>
    </row>
    <row r="8741" spans="1:9">
      <c r="A8741">
        <v>16</v>
      </c>
      <c r="B8741" s="3">
        <v>42988</v>
      </c>
      <c r="C8741">
        <v>2.0299999999999998</v>
      </c>
      <c r="D8741">
        <v>168953.84</v>
      </c>
      <c r="E8741" t="s">
        <v>10</v>
      </c>
      <c r="F8741">
        <v>2017</v>
      </c>
      <c r="G8741" s="4" t="s">
        <v>35</v>
      </c>
      <c r="H8741" t="str">
        <f>VLOOKUP(G8741,States!$A$1:$B$71,2,0)</f>
        <v>Mississippi</v>
      </c>
      <c r="I8741" t="str">
        <f>VLOOKUP(H8741,Table2[[State]:[Kürzel für Highcharts]],2,0)</f>
        <v>MS</v>
      </c>
    </row>
    <row r="8742" spans="1:9">
      <c r="A8742">
        <v>17</v>
      </c>
      <c r="B8742" s="3">
        <v>42981</v>
      </c>
      <c r="C8742">
        <v>2.13</v>
      </c>
      <c r="D8742">
        <v>167349.41</v>
      </c>
      <c r="E8742" t="s">
        <v>10</v>
      </c>
      <c r="F8742">
        <v>2017</v>
      </c>
      <c r="G8742" s="4" t="s">
        <v>35</v>
      </c>
      <c r="H8742" t="str">
        <f>VLOOKUP(G8742,States!$A$1:$B$71,2,0)</f>
        <v>Mississippi</v>
      </c>
      <c r="I8742" t="str">
        <f>VLOOKUP(H8742,Table2[[State]:[Kürzel für Highcharts]],2,0)</f>
        <v>MS</v>
      </c>
    </row>
    <row r="8743" spans="1:9">
      <c r="A8743">
        <v>18</v>
      </c>
      <c r="B8743" s="3">
        <v>42974</v>
      </c>
      <c r="C8743">
        <v>2.17</v>
      </c>
      <c r="D8743">
        <v>141033.09</v>
      </c>
      <c r="E8743" t="s">
        <v>10</v>
      </c>
      <c r="F8743">
        <v>2017</v>
      </c>
      <c r="G8743" s="4" t="s">
        <v>35</v>
      </c>
      <c r="H8743" t="str">
        <f>VLOOKUP(G8743,States!$A$1:$B$71,2,0)</f>
        <v>Mississippi</v>
      </c>
      <c r="I8743" t="str">
        <f>VLOOKUP(H8743,Table2[[State]:[Kürzel für Highcharts]],2,0)</f>
        <v>MS</v>
      </c>
    </row>
    <row r="8744" spans="1:9">
      <c r="A8744">
        <v>19</v>
      </c>
      <c r="B8744" s="3">
        <v>42967</v>
      </c>
      <c r="C8744">
        <v>2.02</v>
      </c>
      <c r="D8744">
        <v>138392</v>
      </c>
      <c r="E8744" t="s">
        <v>10</v>
      </c>
      <c r="F8744">
        <v>2017</v>
      </c>
      <c r="G8744" s="4" t="s">
        <v>35</v>
      </c>
      <c r="H8744" t="str">
        <f>VLOOKUP(G8744,States!$A$1:$B$71,2,0)</f>
        <v>Mississippi</v>
      </c>
      <c r="I8744" t="str">
        <f>VLOOKUP(H8744,Table2[[State]:[Kürzel für Highcharts]],2,0)</f>
        <v>MS</v>
      </c>
    </row>
    <row r="8745" spans="1:9">
      <c r="A8745">
        <v>20</v>
      </c>
      <c r="B8745" s="3">
        <v>42960</v>
      </c>
      <c r="C8745">
        <v>1.85</v>
      </c>
      <c r="D8745">
        <v>129688.16</v>
      </c>
      <c r="E8745" t="s">
        <v>10</v>
      </c>
      <c r="F8745">
        <v>2017</v>
      </c>
      <c r="G8745" s="4" t="s">
        <v>35</v>
      </c>
      <c r="H8745" t="str">
        <f>VLOOKUP(G8745,States!$A$1:$B$71,2,0)</f>
        <v>Mississippi</v>
      </c>
      <c r="I8745" t="str">
        <f>VLOOKUP(H8745,Table2[[State]:[Kürzel für Highcharts]],2,0)</f>
        <v>MS</v>
      </c>
    </row>
    <row r="8746" spans="1:9">
      <c r="A8746">
        <v>21</v>
      </c>
      <c r="B8746" s="3">
        <v>42953</v>
      </c>
      <c r="C8746">
        <v>1.88</v>
      </c>
      <c r="D8746">
        <v>147783.07999999999</v>
      </c>
      <c r="E8746" t="s">
        <v>10</v>
      </c>
      <c r="F8746">
        <v>2017</v>
      </c>
      <c r="G8746" s="4" t="s">
        <v>35</v>
      </c>
      <c r="H8746" t="str">
        <f>VLOOKUP(G8746,States!$A$1:$B$71,2,0)</f>
        <v>Mississippi</v>
      </c>
      <c r="I8746" t="str">
        <f>VLOOKUP(H8746,Table2[[State]:[Kürzel für Highcharts]],2,0)</f>
        <v>MS</v>
      </c>
    </row>
    <row r="8747" spans="1:9">
      <c r="A8747">
        <v>22</v>
      </c>
      <c r="B8747" s="3">
        <v>42946</v>
      </c>
      <c r="C8747">
        <v>1.68</v>
      </c>
      <c r="D8747">
        <v>143256.60999999999</v>
      </c>
      <c r="E8747" t="s">
        <v>10</v>
      </c>
      <c r="F8747">
        <v>2017</v>
      </c>
      <c r="G8747" s="4" t="s">
        <v>35</v>
      </c>
      <c r="H8747" t="str">
        <f>VLOOKUP(G8747,States!$A$1:$B$71,2,0)</f>
        <v>Mississippi</v>
      </c>
      <c r="I8747" t="str">
        <f>VLOOKUP(H8747,Table2[[State]:[Kürzel für Highcharts]],2,0)</f>
        <v>MS</v>
      </c>
    </row>
    <row r="8748" spans="1:9">
      <c r="A8748">
        <v>23</v>
      </c>
      <c r="B8748" s="3">
        <v>42939</v>
      </c>
      <c r="C8748">
        <v>1.57</v>
      </c>
      <c r="D8748">
        <v>176562.15</v>
      </c>
      <c r="E8748" t="s">
        <v>10</v>
      </c>
      <c r="F8748">
        <v>2017</v>
      </c>
      <c r="G8748" s="4" t="s">
        <v>35</v>
      </c>
      <c r="H8748" t="str">
        <f>VLOOKUP(G8748,States!$A$1:$B$71,2,0)</f>
        <v>Mississippi</v>
      </c>
      <c r="I8748" t="str">
        <f>VLOOKUP(H8748,Table2[[State]:[Kürzel für Highcharts]],2,0)</f>
        <v>MS</v>
      </c>
    </row>
    <row r="8749" spans="1:9">
      <c r="A8749">
        <v>24</v>
      </c>
      <c r="B8749" s="3">
        <v>42932</v>
      </c>
      <c r="C8749">
        <v>1.69</v>
      </c>
      <c r="D8749">
        <v>140880.73000000001</v>
      </c>
      <c r="E8749" t="s">
        <v>10</v>
      </c>
      <c r="F8749">
        <v>2017</v>
      </c>
      <c r="G8749" s="4" t="s">
        <v>35</v>
      </c>
      <c r="H8749" t="str">
        <f>VLOOKUP(G8749,States!$A$1:$B$71,2,0)</f>
        <v>Mississippi</v>
      </c>
      <c r="I8749" t="str">
        <f>VLOOKUP(H8749,Table2[[State]:[Kürzel für Highcharts]],2,0)</f>
        <v>MS</v>
      </c>
    </row>
    <row r="8750" spans="1:9">
      <c r="A8750">
        <v>25</v>
      </c>
      <c r="B8750" s="3">
        <v>42925</v>
      </c>
      <c r="C8750">
        <v>1.88</v>
      </c>
      <c r="D8750">
        <v>109427.64</v>
      </c>
      <c r="E8750" t="s">
        <v>10</v>
      </c>
      <c r="F8750">
        <v>2017</v>
      </c>
      <c r="G8750" s="4" t="s">
        <v>35</v>
      </c>
      <c r="H8750" t="str">
        <f>VLOOKUP(G8750,States!$A$1:$B$71,2,0)</f>
        <v>Mississippi</v>
      </c>
      <c r="I8750" t="str">
        <f>VLOOKUP(H8750,Table2[[State]:[Kürzel für Highcharts]],2,0)</f>
        <v>MS</v>
      </c>
    </row>
    <row r="8751" spans="1:9">
      <c r="A8751">
        <v>26</v>
      </c>
      <c r="B8751" s="3">
        <v>42918</v>
      </c>
      <c r="C8751">
        <v>1.78</v>
      </c>
      <c r="D8751">
        <v>120458.72</v>
      </c>
      <c r="E8751" t="s">
        <v>10</v>
      </c>
      <c r="F8751">
        <v>2017</v>
      </c>
      <c r="G8751" s="4" t="s">
        <v>35</v>
      </c>
      <c r="H8751" t="str">
        <f>VLOOKUP(G8751,States!$A$1:$B$71,2,0)</f>
        <v>Mississippi</v>
      </c>
      <c r="I8751" t="str">
        <f>VLOOKUP(H8751,Table2[[State]:[Kürzel für Highcharts]],2,0)</f>
        <v>MS</v>
      </c>
    </row>
    <row r="8752" spans="1:9">
      <c r="A8752">
        <v>27</v>
      </c>
      <c r="B8752" s="3">
        <v>42911</v>
      </c>
      <c r="C8752">
        <v>1.75</v>
      </c>
      <c r="D8752">
        <v>125035.1</v>
      </c>
      <c r="E8752" t="s">
        <v>10</v>
      </c>
      <c r="F8752">
        <v>2017</v>
      </c>
      <c r="G8752" s="4" t="s">
        <v>35</v>
      </c>
      <c r="H8752" t="str">
        <f>VLOOKUP(G8752,States!$A$1:$B$71,2,0)</f>
        <v>Mississippi</v>
      </c>
      <c r="I8752" t="str">
        <f>VLOOKUP(H8752,Table2[[State]:[Kürzel für Highcharts]],2,0)</f>
        <v>MS</v>
      </c>
    </row>
    <row r="8753" spans="1:9">
      <c r="A8753">
        <v>28</v>
      </c>
      <c r="B8753" s="3">
        <v>42904</v>
      </c>
      <c r="C8753">
        <v>1.73</v>
      </c>
      <c r="D8753">
        <v>127794.36</v>
      </c>
      <c r="E8753" t="s">
        <v>10</v>
      </c>
      <c r="F8753">
        <v>2017</v>
      </c>
      <c r="G8753" s="4" t="s">
        <v>35</v>
      </c>
      <c r="H8753" t="str">
        <f>VLOOKUP(G8753,States!$A$1:$B$71,2,0)</f>
        <v>Mississippi</v>
      </c>
      <c r="I8753" t="str">
        <f>VLOOKUP(H8753,Table2[[State]:[Kürzel für Highcharts]],2,0)</f>
        <v>MS</v>
      </c>
    </row>
    <row r="8754" spans="1:9">
      <c r="A8754">
        <v>29</v>
      </c>
      <c r="B8754" s="3">
        <v>42897</v>
      </c>
      <c r="C8754">
        <v>1.61</v>
      </c>
      <c r="D8754">
        <v>150302.38</v>
      </c>
      <c r="E8754" t="s">
        <v>10</v>
      </c>
      <c r="F8754">
        <v>2017</v>
      </c>
      <c r="G8754" s="4" t="s">
        <v>35</v>
      </c>
      <c r="H8754" t="str">
        <f>VLOOKUP(G8754,States!$A$1:$B$71,2,0)</f>
        <v>Mississippi</v>
      </c>
      <c r="I8754" t="str">
        <f>VLOOKUP(H8754,Table2[[State]:[Kürzel für Highcharts]],2,0)</f>
        <v>MS</v>
      </c>
    </row>
    <row r="8755" spans="1:9">
      <c r="A8755">
        <v>30</v>
      </c>
      <c r="B8755" s="3">
        <v>42890</v>
      </c>
      <c r="C8755">
        <v>1.85</v>
      </c>
      <c r="D8755">
        <v>127811.15</v>
      </c>
      <c r="E8755" t="s">
        <v>10</v>
      </c>
      <c r="F8755">
        <v>2017</v>
      </c>
      <c r="G8755" s="4" t="s">
        <v>35</v>
      </c>
      <c r="H8755" t="str">
        <f>VLOOKUP(G8755,States!$A$1:$B$71,2,0)</f>
        <v>Mississippi</v>
      </c>
      <c r="I8755" t="str">
        <f>VLOOKUP(H8755,Table2[[State]:[Kürzel für Highcharts]],2,0)</f>
        <v>MS</v>
      </c>
    </row>
    <row r="8756" spans="1:9">
      <c r="A8756">
        <v>31</v>
      </c>
      <c r="B8756" s="3">
        <v>42883</v>
      </c>
      <c r="C8756">
        <v>1.91</v>
      </c>
      <c r="D8756">
        <v>129046.19</v>
      </c>
      <c r="E8756" t="s">
        <v>10</v>
      </c>
      <c r="F8756">
        <v>2017</v>
      </c>
      <c r="G8756" s="4" t="s">
        <v>35</v>
      </c>
      <c r="H8756" t="str">
        <f>VLOOKUP(G8756,States!$A$1:$B$71,2,0)</f>
        <v>Mississippi</v>
      </c>
      <c r="I8756" t="str">
        <f>VLOOKUP(H8756,Table2[[State]:[Kürzel für Highcharts]],2,0)</f>
        <v>MS</v>
      </c>
    </row>
    <row r="8757" spans="1:9">
      <c r="A8757">
        <v>32</v>
      </c>
      <c r="B8757" s="3">
        <v>42876</v>
      </c>
      <c r="C8757">
        <v>1.9</v>
      </c>
      <c r="D8757">
        <v>116849.77</v>
      </c>
      <c r="E8757" t="s">
        <v>10</v>
      </c>
      <c r="F8757">
        <v>2017</v>
      </c>
      <c r="G8757" s="4" t="s">
        <v>35</v>
      </c>
      <c r="H8757" t="str">
        <f>VLOOKUP(G8757,States!$A$1:$B$71,2,0)</f>
        <v>Mississippi</v>
      </c>
      <c r="I8757" t="str">
        <f>VLOOKUP(H8757,Table2[[State]:[Kürzel für Highcharts]],2,0)</f>
        <v>MS</v>
      </c>
    </row>
    <row r="8758" spans="1:9">
      <c r="A8758">
        <v>33</v>
      </c>
      <c r="B8758" s="3">
        <v>42869</v>
      </c>
      <c r="C8758">
        <v>1.76</v>
      </c>
      <c r="D8758">
        <v>133422.57999999999</v>
      </c>
      <c r="E8758" t="s">
        <v>10</v>
      </c>
      <c r="F8758">
        <v>2017</v>
      </c>
      <c r="G8758" s="4" t="s">
        <v>35</v>
      </c>
      <c r="H8758" t="str">
        <f>VLOOKUP(G8758,States!$A$1:$B$71,2,0)</f>
        <v>Mississippi</v>
      </c>
      <c r="I8758" t="str">
        <f>VLOOKUP(H8758,Table2[[State]:[Kürzel für Highcharts]],2,0)</f>
        <v>MS</v>
      </c>
    </row>
    <row r="8759" spans="1:9">
      <c r="A8759">
        <v>34</v>
      </c>
      <c r="B8759" s="3">
        <v>42862</v>
      </c>
      <c r="C8759">
        <v>1.96</v>
      </c>
      <c r="D8759">
        <v>111062.12</v>
      </c>
      <c r="E8759" t="s">
        <v>10</v>
      </c>
      <c r="F8759">
        <v>2017</v>
      </c>
      <c r="G8759" s="4" t="s">
        <v>35</v>
      </c>
      <c r="H8759" t="str">
        <f>VLOOKUP(G8759,States!$A$1:$B$71,2,0)</f>
        <v>Mississippi</v>
      </c>
      <c r="I8759" t="str">
        <f>VLOOKUP(H8759,Table2[[State]:[Kürzel für Highcharts]],2,0)</f>
        <v>MS</v>
      </c>
    </row>
    <row r="8760" spans="1:9">
      <c r="A8760">
        <v>35</v>
      </c>
      <c r="B8760" s="3">
        <v>42855</v>
      </c>
      <c r="C8760">
        <v>1.96</v>
      </c>
      <c r="D8760">
        <v>117715.93</v>
      </c>
      <c r="E8760" t="s">
        <v>10</v>
      </c>
      <c r="F8760">
        <v>2017</v>
      </c>
      <c r="G8760" s="4" t="s">
        <v>35</v>
      </c>
      <c r="H8760" t="str">
        <f>VLOOKUP(G8760,States!$A$1:$B$71,2,0)</f>
        <v>Mississippi</v>
      </c>
      <c r="I8760" t="str">
        <f>VLOOKUP(H8760,Table2[[State]:[Kürzel für Highcharts]],2,0)</f>
        <v>MS</v>
      </c>
    </row>
    <row r="8761" spans="1:9">
      <c r="A8761">
        <v>36</v>
      </c>
      <c r="B8761" s="3">
        <v>42848</v>
      </c>
      <c r="C8761">
        <v>2.0299999999999998</v>
      </c>
      <c r="D8761">
        <v>107165.19</v>
      </c>
      <c r="E8761" t="s">
        <v>10</v>
      </c>
      <c r="F8761">
        <v>2017</v>
      </c>
      <c r="G8761" s="4" t="s">
        <v>35</v>
      </c>
      <c r="H8761" t="str">
        <f>VLOOKUP(G8761,States!$A$1:$B$71,2,0)</f>
        <v>Mississippi</v>
      </c>
      <c r="I8761" t="str">
        <f>VLOOKUP(H8761,Table2[[State]:[Kürzel für Highcharts]],2,0)</f>
        <v>MS</v>
      </c>
    </row>
    <row r="8762" spans="1:9">
      <c r="A8762">
        <v>37</v>
      </c>
      <c r="B8762" s="3">
        <v>42841</v>
      </c>
      <c r="C8762">
        <v>1.68</v>
      </c>
      <c r="D8762">
        <v>132011.04</v>
      </c>
      <c r="E8762" t="s">
        <v>10</v>
      </c>
      <c r="F8762">
        <v>2017</v>
      </c>
      <c r="G8762" s="4" t="s">
        <v>35</v>
      </c>
      <c r="H8762" t="str">
        <f>VLOOKUP(G8762,States!$A$1:$B$71,2,0)</f>
        <v>Mississippi</v>
      </c>
      <c r="I8762" t="str">
        <f>VLOOKUP(H8762,Table2[[State]:[Kürzel für Highcharts]],2,0)</f>
        <v>MS</v>
      </c>
    </row>
    <row r="8763" spans="1:9">
      <c r="A8763">
        <v>38</v>
      </c>
      <c r="B8763" s="3">
        <v>42834</v>
      </c>
      <c r="C8763">
        <v>1.5</v>
      </c>
      <c r="D8763">
        <v>137962.99</v>
      </c>
      <c r="E8763" t="s">
        <v>10</v>
      </c>
      <c r="F8763">
        <v>2017</v>
      </c>
      <c r="G8763" s="4" t="s">
        <v>35</v>
      </c>
      <c r="H8763" t="str">
        <f>VLOOKUP(G8763,States!$A$1:$B$71,2,0)</f>
        <v>Mississippi</v>
      </c>
      <c r="I8763" t="str">
        <f>VLOOKUP(H8763,Table2[[State]:[Kürzel für Highcharts]],2,0)</f>
        <v>MS</v>
      </c>
    </row>
    <row r="8764" spans="1:9">
      <c r="A8764">
        <v>39</v>
      </c>
      <c r="B8764" s="3">
        <v>42827</v>
      </c>
      <c r="C8764">
        <v>1.67</v>
      </c>
      <c r="D8764">
        <v>129499.97</v>
      </c>
      <c r="E8764" t="s">
        <v>10</v>
      </c>
      <c r="F8764">
        <v>2017</v>
      </c>
      <c r="G8764" s="4" t="s">
        <v>35</v>
      </c>
      <c r="H8764" t="str">
        <f>VLOOKUP(G8764,States!$A$1:$B$71,2,0)</f>
        <v>Mississippi</v>
      </c>
      <c r="I8764" t="str">
        <f>VLOOKUP(H8764,Table2[[State]:[Kürzel für Highcharts]],2,0)</f>
        <v>MS</v>
      </c>
    </row>
    <row r="8765" spans="1:9">
      <c r="A8765">
        <v>40</v>
      </c>
      <c r="B8765" s="3">
        <v>42820</v>
      </c>
      <c r="C8765">
        <v>1.41</v>
      </c>
      <c r="D8765">
        <v>139274.81</v>
      </c>
      <c r="E8765" t="s">
        <v>10</v>
      </c>
      <c r="F8765">
        <v>2017</v>
      </c>
      <c r="G8765" s="4" t="s">
        <v>35</v>
      </c>
      <c r="H8765" t="str">
        <f>VLOOKUP(G8765,States!$A$1:$B$71,2,0)</f>
        <v>Mississippi</v>
      </c>
      <c r="I8765" t="str">
        <f>VLOOKUP(H8765,Table2[[State]:[Kürzel für Highcharts]],2,0)</f>
        <v>MS</v>
      </c>
    </row>
    <row r="8766" spans="1:9">
      <c r="A8766">
        <v>41</v>
      </c>
      <c r="B8766" s="3">
        <v>42813</v>
      </c>
      <c r="C8766">
        <v>1.59</v>
      </c>
      <c r="D8766">
        <v>97030.81</v>
      </c>
      <c r="E8766" t="s">
        <v>10</v>
      </c>
      <c r="F8766">
        <v>2017</v>
      </c>
      <c r="G8766" s="4" t="s">
        <v>35</v>
      </c>
      <c r="H8766" t="str">
        <f>VLOOKUP(G8766,States!$A$1:$B$71,2,0)</f>
        <v>Mississippi</v>
      </c>
      <c r="I8766" t="str">
        <f>VLOOKUP(H8766,Table2[[State]:[Kürzel für Highcharts]],2,0)</f>
        <v>MS</v>
      </c>
    </row>
    <row r="8767" spans="1:9">
      <c r="A8767">
        <v>42</v>
      </c>
      <c r="B8767" s="3">
        <v>42806</v>
      </c>
      <c r="C8767">
        <v>1.35</v>
      </c>
      <c r="D8767">
        <v>121869.61</v>
      </c>
      <c r="E8767" t="s">
        <v>10</v>
      </c>
      <c r="F8767">
        <v>2017</v>
      </c>
      <c r="G8767" s="4" t="s">
        <v>35</v>
      </c>
      <c r="H8767" t="str">
        <f>VLOOKUP(G8767,States!$A$1:$B$71,2,0)</f>
        <v>Mississippi</v>
      </c>
      <c r="I8767" t="str">
        <f>VLOOKUP(H8767,Table2[[State]:[Kürzel für Highcharts]],2,0)</f>
        <v>MS</v>
      </c>
    </row>
    <row r="8768" spans="1:9">
      <c r="A8768">
        <v>43</v>
      </c>
      <c r="B8768" s="3">
        <v>42799</v>
      </c>
      <c r="C8768">
        <v>1.02</v>
      </c>
      <c r="D8768">
        <v>156551.26999999999</v>
      </c>
      <c r="E8768" t="s">
        <v>10</v>
      </c>
      <c r="F8768">
        <v>2017</v>
      </c>
      <c r="G8768" s="4" t="s">
        <v>35</v>
      </c>
      <c r="H8768" t="str">
        <f>VLOOKUP(G8768,States!$A$1:$B$71,2,0)</f>
        <v>Mississippi</v>
      </c>
      <c r="I8768" t="str">
        <f>VLOOKUP(H8768,Table2[[State]:[Kürzel für Highcharts]],2,0)</f>
        <v>MS</v>
      </c>
    </row>
    <row r="8769" spans="1:9">
      <c r="A8769">
        <v>44</v>
      </c>
      <c r="B8769" s="3">
        <v>42792</v>
      </c>
      <c r="C8769">
        <v>1.1200000000000001</v>
      </c>
      <c r="D8769">
        <v>139908.49</v>
      </c>
      <c r="E8769" t="s">
        <v>10</v>
      </c>
      <c r="F8769">
        <v>2017</v>
      </c>
      <c r="G8769" s="4" t="s">
        <v>35</v>
      </c>
      <c r="H8769" t="str">
        <f>VLOOKUP(G8769,States!$A$1:$B$71,2,0)</f>
        <v>Mississippi</v>
      </c>
      <c r="I8769" t="str">
        <f>VLOOKUP(H8769,Table2[[State]:[Kürzel für Highcharts]],2,0)</f>
        <v>MS</v>
      </c>
    </row>
    <row r="8770" spans="1:9">
      <c r="A8770">
        <v>45</v>
      </c>
      <c r="B8770" s="3">
        <v>42785</v>
      </c>
      <c r="C8770">
        <v>1.1399999999999999</v>
      </c>
      <c r="D8770">
        <v>148184.85</v>
      </c>
      <c r="E8770" t="s">
        <v>10</v>
      </c>
      <c r="F8770">
        <v>2017</v>
      </c>
      <c r="G8770" s="4" t="s">
        <v>35</v>
      </c>
      <c r="H8770" t="str">
        <f>VLOOKUP(G8770,States!$A$1:$B$71,2,0)</f>
        <v>Mississippi</v>
      </c>
      <c r="I8770" t="str">
        <f>VLOOKUP(H8770,Table2[[State]:[Kürzel für Highcharts]],2,0)</f>
        <v>MS</v>
      </c>
    </row>
    <row r="8771" spans="1:9">
      <c r="A8771">
        <v>46</v>
      </c>
      <c r="B8771" s="3">
        <v>42778</v>
      </c>
      <c r="C8771">
        <v>1.21</v>
      </c>
      <c r="D8771">
        <v>129193.22</v>
      </c>
      <c r="E8771" t="s">
        <v>10</v>
      </c>
      <c r="F8771">
        <v>2017</v>
      </c>
      <c r="G8771" s="4" t="s">
        <v>35</v>
      </c>
      <c r="H8771" t="str">
        <f>VLOOKUP(G8771,States!$A$1:$B$71,2,0)</f>
        <v>Mississippi</v>
      </c>
      <c r="I8771" t="str">
        <f>VLOOKUP(H8771,Table2[[State]:[Kürzel für Highcharts]],2,0)</f>
        <v>MS</v>
      </c>
    </row>
    <row r="8772" spans="1:9">
      <c r="A8772">
        <v>47</v>
      </c>
      <c r="B8772" s="3">
        <v>42771</v>
      </c>
      <c r="C8772">
        <v>1.49</v>
      </c>
      <c r="D8772">
        <v>101147.78</v>
      </c>
      <c r="E8772" t="s">
        <v>10</v>
      </c>
      <c r="F8772">
        <v>2017</v>
      </c>
      <c r="G8772" s="4" t="s">
        <v>35</v>
      </c>
      <c r="H8772" t="str">
        <f>VLOOKUP(G8772,States!$A$1:$B$71,2,0)</f>
        <v>Mississippi</v>
      </c>
      <c r="I8772" t="str">
        <f>VLOOKUP(H8772,Table2[[State]:[Kürzel für Highcharts]],2,0)</f>
        <v>MS</v>
      </c>
    </row>
    <row r="8773" spans="1:9">
      <c r="A8773">
        <v>48</v>
      </c>
      <c r="B8773" s="3">
        <v>42764</v>
      </c>
      <c r="C8773">
        <v>1.54</v>
      </c>
      <c r="D8773">
        <v>95499.48</v>
      </c>
      <c r="E8773" t="s">
        <v>10</v>
      </c>
      <c r="F8773">
        <v>2017</v>
      </c>
      <c r="G8773" s="4" t="s">
        <v>35</v>
      </c>
      <c r="H8773" t="str">
        <f>VLOOKUP(G8773,States!$A$1:$B$71,2,0)</f>
        <v>Mississippi</v>
      </c>
      <c r="I8773" t="str">
        <f>VLOOKUP(H8773,Table2[[State]:[Kürzel für Highcharts]],2,0)</f>
        <v>MS</v>
      </c>
    </row>
    <row r="8774" spans="1:9">
      <c r="A8774">
        <v>49</v>
      </c>
      <c r="B8774" s="3">
        <v>42757</v>
      </c>
      <c r="C8774">
        <v>1.49</v>
      </c>
      <c r="D8774">
        <v>96918.39</v>
      </c>
      <c r="E8774" t="s">
        <v>10</v>
      </c>
      <c r="F8774">
        <v>2017</v>
      </c>
      <c r="G8774" s="4" t="s">
        <v>35</v>
      </c>
      <c r="H8774" t="str">
        <f>VLOOKUP(G8774,States!$A$1:$B$71,2,0)</f>
        <v>Mississippi</v>
      </c>
      <c r="I8774" t="str">
        <f>VLOOKUP(H8774,Table2[[State]:[Kürzel für Highcharts]],2,0)</f>
        <v>MS</v>
      </c>
    </row>
    <row r="8775" spans="1:9">
      <c r="A8775">
        <v>50</v>
      </c>
      <c r="B8775" s="3">
        <v>42750</v>
      </c>
      <c r="C8775">
        <v>1.67</v>
      </c>
      <c r="D8775">
        <v>88279.56</v>
      </c>
      <c r="E8775" t="s">
        <v>10</v>
      </c>
      <c r="F8775">
        <v>2017</v>
      </c>
      <c r="G8775" s="4" t="s">
        <v>35</v>
      </c>
      <c r="H8775" t="str">
        <f>VLOOKUP(G8775,States!$A$1:$B$71,2,0)</f>
        <v>Mississippi</v>
      </c>
      <c r="I8775" t="str">
        <f>VLOOKUP(H8775,Table2[[State]:[Kürzel für Highcharts]],2,0)</f>
        <v>MS</v>
      </c>
    </row>
    <row r="8776" spans="1:9">
      <c r="A8776">
        <v>51</v>
      </c>
      <c r="B8776" s="3">
        <v>42743</v>
      </c>
      <c r="C8776">
        <v>1.61</v>
      </c>
      <c r="D8776">
        <v>90503.81</v>
      </c>
      <c r="E8776" t="s">
        <v>10</v>
      </c>
      <c r="F8776">
        <v>2017</v>
      </c>
      <c r="G8776" s="4" t="s">
        <v>35</v>
      </c>
      <c r="H8776" t="str">
        <f>VLOOKUP(G8776,States!$A$1:$B$71,2,0)</f>
        <v>Mississippi</v>
      </c>
      <c r="I8776" t="str">
        <f>VLOOKUP(H8776,Table2[[State]:[Kürzel für Highcharts]],2,0)</f>
        <v>MS</v>
      </c>
    </row>
    <row r="8777" spans="1:9">
      <c r="A8777">
        <v>52</v>
      </c>
      <c r="B8777" s="3">
        <v>42736</v>
      </c>
      <c r="C8777">
        <v>1.72</v>
      </c>
      <c r="D8777">
        <v>72287.789999999994</v>
      </c>
      <c r="E8777" t="s">
        <v>10</v>
      </c>
      <c r="F8777">
        <v>2017</v>
      </c>
      <c r="G8777" s="4" t="s">
        <v>35</v>
      </c>
      <c r="H8777" t="str">
        <f>VLOOKUP(G8777,States!$A$1:$B$71,2,0)</f>
        <v>Mississippi</v>
      </c>
      <c r="I8777" t="str">
        <f>VLOOKUP(H8777,Table2[[State]:[Kürzel für Highcharts]],2,0)</f>
        <v>MS</v>
      </c>
    </row>
    <row r="8778" spans="1:9">
      <c r="A8778">
        <v>0</v>
      </c>
      <c r="B8778" s="3">
        <v>43184</v>
      </c>
      <c r="C8778">
        <v>1.55</v>
      </c>
      <c r="D8778">
        <v>181040.19</v>
      </c>
      <c r="E8778" t="s">
        <v>10</v>
      </c>
      <c r="F8778">
        <v>2018</v>
      </c>
      <c r="G8778" s="4" t="s">
        <v>35</v>
      </c>
      <c r="H8778" t="str">
        <f>VLOOKUP(G8778,States!$A$1:$B$71,2,0)</f>
        <v>Mississippi</v>
      </c>
      <c r="I8778" t="str">
        <f>VLOOKUP(H8778,Table2[[State]:[Kürzel für Highcharts]],2,0)</f>
        <v>MS</v>
      </c>
    </row>
    <row r="8779" spans="1:9">
      <c r="A8779">
        <v>1</v>
      </c>
      <c r="B8779" s="3">
        <v>43177</v>
      </c>
      <c r="C8779">
        <v>1.52</v>
      </c>
      <c r="D8779">
        <v>179316.2</v>
      </c>
      <c r="E8779" t="s">
        <v>10</v>
      </c>
      <c r="F8779">
        <v>2018</v>
      </c>
      <c r="G8779" s="4" t="s">
        <v>35</v>
      </c>
      <c r="H8779" t="str">
        <f>VLOOKUP(G8779,States!$A$1:$B$71,2,0)</f>
        <v>Mississippi</v>
      </c>
      <c r="I8779" t="str">
        <f>VLOOKUP(H8779,Table2[[State]:[Kürzel für Highcharts]],2,0)</f>
        <v>MS</v>
      </c>
    </row>
    <row r="8780" spans="1:9">
      <c r="A8780">
        <v>2</v>
      </c>
      <c r="B8780" s="3">
        <v>43170</v>
      </c>
      <c r="C8780">
        <v>1.53</v>
      </c>
      <c r="D8780">
        <v>185141.54</v>
      </c>
      <c r="E8780" t="s">
        <v>10</v>
      </c>
      <c r="F8780">
        <v>2018</v>
      </c>
      <c r="G8780" s="4" t="s">
        <v>35</v>
      </c>
      <c r="H8780" t="str">
        <f>VLOOKUP(G8780,States!$A$1:$B$71,2,0)</f>
        <v>Mississippi</v>
      </c>
      <c r="I8780" t="str">
        <f>VLOOKUP(H8780,Table2[[State]:[Kürzel für Highcharts]],2,0)</f>
        <v>MS</v>
      </c>
    </row>
    <row r="8781" spans="1:9">
      <c r="A8781">
        <v>3</v>
      </c>
      <c r="B8781" s="3">
        <v>43163</v>
      </c>
      <c r="C8781">
        <v>1.61</v>
      </c>
      <c r="D8781">
        <v>170250.03</v>
      </c>
      <c r="E8781" t="s">
        <v>10</v>
      </c>
      <c r="F8781">
        <v>2018</v>
      </c>
      <c r="G8781" s="4" t="s">
        <v>35</v>
      </c>
      <c r="H8781" t="str">
        <f>VLOOKUP(G8781,States!$A$1:$B$71,2,0)</f>
        <v>Mississippi</v>
      </c>
      <c r="I8781" t="str">
        <f>VLOOKUP(H8781,Table2[[State]:[Kürzel für Highcharts]],2,0)</f>
        <v>MS</v>
      </c>
    </row>
    <row r="8782" spans="1:9">
      <c r="A8782">
        <v>4</v>
      </c>
      <c r="B8782" s="3">
        <v>43156</v>
      </c>
      <c r="C8782">
        <v>1.61</v>
      </c>
      <c r="D8782">
        <v>179220.19</v>
      </c>
      <c r="E8782" t="s">
        <v>10</v>
      </c>
      <c r="F8782">
        <v>2018</v>
      </c>
      <c r="G8782" s="4" t="s">
        <v>35</v>
      </c>
      <c r="H8782" t="str">
        <f>VLOOKUP(G8782,States!$A$1:$B$71,2,0)</f>
        <v>Mississippi</v>
      </c>
      <c r="I8782" t="str">
        <f>VLOOKUP(H8782,Table2[[State]:[Kürzel für Highcharts]],2,0)</f>
        <v>MS</v>
      </c>
    </row>
    <row r="8783" spans="1:9">
      <c r="A8783">
        <v>5</v>
      </c>
      <c r="B8783" s="3">
        <v>43149</v>
      </c>
      <c r="C8783">
        <v>1.62</v>
      </c>
      <c r="D8783">
        <v>167151.10999999999</v>
      </c>
      <c r="E8783" t="s">
        <v>10</v>
      </c>
      <c r="F8783">
        <v>2018</v>
      </c>
      <c r="G8783" s="4" t="s">
        <v>35</v>
      </c>
      <c r="H8783" t="str">
        <f>VLOOKUP(G8783,States!$A$1:$B$71,2,0)</f>
        <v>Mississippi</v>
      </c>
      <c r="I8783" t="str">
        <f>VLOOKUP(H8783,Table2[[State]:[Kürzel für Highcharts]],2,0)</f>
        <v>MS</v>
      </c>
    </row>
    <row r="8784" spans="1:9">
      <c r="A8784">
        <v>6</v>
      </c>
      <c r="B8784" s="3">
        <v>43142</v>
      </c>
      <c r="C8784">
        <v>1.6</v>
      </c>
      <c r="D8784">
        <v>157203.29</v>
      </c>
      <c r="E8784" t="s">
        <v>10</v>
      </c>
      <c r="F8784">
        <v>2018</v>
      </c>
      <c r="G8784" s="4" t="s">
        <v>35</v>
      </c>
      <c r="H8784" t="str">
        <f>VLOOKUP(G8784,States!$A$1:$B$71,2,0)</f>
        <v>Mississippi</v>
      </c>
      <c r="I8784" t="str">
        <f>VLOOKUP(H8784,Table2[[State]:[Kürzel für Highcharts]],2,0)</f>
        <v>MS</v>
      </c>
    </row>
    <row r="8785" spans="1:9">
      <c r="A8785">
        <v>7</v>
      </c>
      <c r="B8785" s="3">
        <v>43135</v>
      </c>
      <c r="C8785">
        <v>1.69</v>
      </c>
      <c r="D8785">
        <v>158995.14000000001</v>
      </c>
      <c r="E8785" t="s">
        <v>10</v>
      </c>
      <c r="F8785">
        <v>2018</v>
      </c>
      <c r="G8785" s="4" t="s">
        <v>35</v>
      </c>
      <c r="H8785" t="str">
        <f>VLOOKUP(G8785,States!$A$1:$B$71,2,0)</f>
        <v>Mississippi</v>
      </c>
      <c r="I8785" t="str">
        <f>VLOOKUP(H8785,Table2[[State]:[Kürzel für Highcharts]],2,0)</f>
        <v>MS</v>
      </c>
    </row>
    <row r="8786" spans="1:9">
      <c r="A8786">
        <v>8</v>
      </c>
      <c r="B8786" s="3">
        <v>43128</v>
      </c>
      <c r="C8786">
        <v>1.62</v>
      </c>
      <c r="D8786">
        <v>162896.45000000001</v>
      </c>
      <c r="E8786" t="s">
        <v>10</v>
      </c>
      <c r="F8786">
        <v>2018</v>
      </c>
      <c r="G8786" s="4" t="s">
        <v>35</v>
      </c>
      <c r="H8786" t="str">
        <f>VLOOKUP(G8786,States!$A$1:$B$71,2,0)</f>
        <v>Mississippi</v>
      </c>
      <c r="I8786" t="str">
        <f>VLOOKUP(H8786,Table2[[State]:[Kürzel für Highcharts]],2,0)</f>
        <v>MS</v>
      </c>
    </row>
    <row r="8787" spans="1:9">
      <c r="A8787">
        <v>9</v>
      </c>
      <c r="B8787" s="3">
        <v>43121</v>
      </c>
      <c r="C8787">
        <v>1.68</v>
      </c>
      <c r="D8787">
        <v>152056.12</v>
      </c>
      <c r="E8787" t="s">
        <v>10</v>
      </c>
      <c r="F8787">
        <v>2018</v>
      </c>
      <c r="G8787" s="4" t="s">
        <v>35</v>
      </c>
      <c r="H8787" t="str">
        <f>VLOOKUP(G8787,States!$A$1:$B$71,2,0)</f>
        <v>Mississippi</v>
      </c>
      <c r="I8787" t="str">
        <f>VLOOKUP(H8787,Table2[[State]:[Kürzel für Highcharts]],2,0)</f>
        <v>MS</v>
      </c>
    </row>
    <row r="8788" spans="1:9">
      <c r="A8788">
        <v>10</v>
      </c>
      <c r="B8788" s="3">
        <v>43114</v>
      </c>
      <c r="C8788">
        <v>1.48</v>
      </c>
      <c r="D8788">
        <v>218369.75</v>
      </c>
      <c r="E8788" t="s">
        <v>10</v>
      </c>
      <c r="F8788">
        <v>2018</v>
      </c>
      <c r="G8788" s="4" t="s">
        <v>35</v>
      </c>
      <c r="H8788" t="str">
        <f>VLOOKUP(G8788,States!$A$1:$B$71,2,0)</f>
        <v>Mississippi</v>
      </c>
      <c r="I8788" t="str">
        <f>VLOOKUP(H8788,Table2[[State]:[Kürzel für Highcharts]],2,0)</f>
        <v>MS</v>
      </c>
    </row>
    <row r="8789" spans="1:9">
      <c r="A8789">
        <v>11</v>
      </c>
      <c r="B8789" s="3">
        <v>43107</v>
      </c>
      <c r="C8789">
        <v>1.22</v>
      </c>
      <c r="D8789">
        <v>283583.37</v>
      </c>
      <c r="E8789" t="s">
        <v>10</v>
      </c>
      <c r="F8789">
        <v>2018</v>
      </c>
      <c r="G8789" s="4" t="s">
        <v>35</v>
      </c>
      <c r="H8789" t="str">
        <f>VLOOKUP(G8789,States!$A$1:$B$71,2,0)</f>
        <v>Mississippi</v>
      </c>
      <c r="I8789" t="str">
        <f>VLOOKUP(H8789,Table2[[State]:[Kürzel für Highcharts]],2,0)</f>
        <v>MS</v>
      </c>
    </row>
    <row r="8790" spans="1:9">
      <c r="A8790">
        <v>0</v>
      </c>
      <c r="B8790" s="3">
        <v>42365</v>
      </c>
      <c r="C8790">
        <v>0.96</v>
      </c>
      <c r="D8790">
        <v>123669.89</v>
      </c>
      <c r="E8790" t="s">
        <v>8</v>
      </c>
      <c r="F8790">
        <v>2015</v>
      </c>
      <c r="G8790" s="4" t="s">
        <v>36</v>
      </c>
      <c r="H8790" t="str">
        <f>VLOOKUP(G8790,States!$A$1:$B$71,2,0)</f>
        <v>Tennessee</v>
      </c>
      <c r="I8790" t="str">
        <f>VLOOKUP(H8790,Table2[[State]:[Kürzel für Highcharts]],2,0)</f>
        <v>TN</v>
      </c>
    </row>
    <row r="8791" spans="1:9">
      <c r="A8791">
        <v>1</v>
      </c>
      <c r="B8791" s="3">
        <v>42358</v>
      </c>
      <c r="C8791">
        <v>0.99</v>
      </c>
      <c r="D8791">
        <v>127373.56</v>
      </c>
      <c r="E8791" t="s">
        <v>8</v>
      </c>
      <c r="F8791">
        <v>2015</v>
      </c>
      <c r="G8791" s="4" t="s">
        <v>36</v>
      </c>
      <c r="H8791" t="str">
        <f>VLOOKUP(G8791,States!$A$1:$B$71,2,0)</f>
        <v>Tennessee</v>
      </c>
      <c r="I8791" t="str">
        <f>VLOOKUP(H8791,Table2[[State]:[Kürzel für Highcharts]],2,0)</f>
        <v>TN</v>
      </c>
    </row>
    <row r="8792" spans="1:9">
      <c r="A8792">
        <v>2</v>
      </c>
      <c r="B8792" s="3">
        <v>42351</v>
      </c>
      <c r="C8792">
        <v>0.91</v>
      </c>
      <c r="D8792">
        <v>153425.94</v>
      </c>
      <c r="E8792" t="s">
        <v>8</v>
      </c>
      <c r="F8792">
        <v>2015</v>
      </c>
      <c r="G8792" s="4" t="s">
        <v>36</v>
      </c>
      <c r="H8792" t="str">
        <f>VLOOKUP(G8792,States!$A$1:$B$71,2,0)</f>
        <v>Tennessee</v>
      </c>
      <c r="I8792" t="str">
        <f>VLOOKUP(H8792,Table2[[State]:[Kürzel für Highcharts]],2,0)</f>
        <v>TN</v>
      </c>
    </row>
    <row r="8793" spans="1:9">
      <c r="A8793">
        <v>3</v>
      </c>
      <c r="B8793" s="3">
        <v>42344</v>
      </c>
      <c r="C8793">
        <v>1</v>
      </c>
      <c r="D8793">
        <v>130989.23</v>
      </c>
      <c r="E8793" t="s">
        <v>8</v>
      </c>
      <c r="F8793">
        <v>2015</v>
      </c>
      <c r="G8793" s="4" t="s">
        <v>36</v>
      </c>
      <c r="H8793" t="str">
        <f>VLOOKUP(G8793,States!$A$1:$B$71,2,0)</f>
        <v>Tennessee</v>
      </c>
      <c r="I8793" t="str">
        <f>VLOOKUP(H8793,Table2[[State]:[Kürzel für Highcharts]],2,0)</f>
        <v>TN</v>
      </c>
    </row>
    <row r="8794" spans="1:9">
      <c r="A8794">
        <v>4</v>
      </c>
      <c r="B8794" s="3">
        <v>42337</v>
      </c>
      <c r="C8794">
        <v>0.95</v>
      </c>
      <c r="D8794">
        <v>119919.67</v>
      </c>
      <c r="E8794" t="s">
        <v>8</v>
      </c>
      <c r="F8794">
        <v>2015</v>
      </c>
      <c r="G8794" s="4" t="s">
        <v>36</v>
      </c>
      <c r="H8794" t="str">
        <f>VLOOKUP(G8794,States!$A$1:$B$71,2,0)</f>
        <v>Tennessee</v>
      </c>
      <c r="I8794" t="str">
        <f>VLOOKUP(H8794,Table2[[State]:[Kürzel für Highcharts]],2,0)</f>
        <v>TN</v>
      </c>
    </row>
    <row r="8795" spans="1:9">
      <c r="A8795">
        <v>5</v>
      </c>
      <c r="B8795" s="3">
        <v>42330</v>
      </c>
      <c r="C8795">
        <v>0.96</v>
      </c>
      <c r="D8795">
        <v>127165.59</v>
      </c>
      <c r="E8795" t="s">
        <v>8</v>
      </c>
      <c r="F8795">
        <v>2015</v>
      </c>
      <c r="G8795" s="4" t="s">
        <v>36</v>
      </c>
      <c r="H8795" t="str">
        <f>VLOOKUP(G8795,States!$A$1:$B$71,2,0)</f>
        <v>Tennessee</v>
      </c>
      <c r="I8795" t="str">
        <f>VLOOKUP(H8795,Table2[[State]:[Kürzel für Highcharts]],2,0)</f>
        <v>TN</v>
      </c>
    </row>
    <row r="8796" spans="1:9">
      <c r="A8796">
        <v>6</v>
      </c>
      <c r="B8796" s="3">
        <v>42323</v>
      </c>
      <c r="C8796">
        <v>1.04</v>
      </c>
      <c r="D8796">
        <v>124671.4</v>
      </c>
      <c r="E8796" t="s">
        <v>8</v>
      </c>
      <c r="F8796">
        <v>2015</v>
      </c>
      <c r="G8796" s="4" t="s">
        <v>36</v>
      </c>
      <c r="H8796" t="str">
        <f>VLOOKUP(G8796,States!$A$1:$B$71,2,0)</f>
        <v>Tennessee</v>
      </c>
      <c r="I8796" t="str">
        <f>VLOOKUP(H8796,Table2[[State]:[Kürzel für Highcharts]],2,0)</f>
        <v>TN</v>
      </c>
    </row>
    <row r="8797" spans="1:9">
      <c r="A8797">
        <v>7</v>
      </c>
      <c r="B8797" s="3">
        <v>42316</v>
      </c>
      <c r="C8797">
        <v>1.03</v>
      </c>
      <c r="D8797">
        <v>135506.07999999999</v>
      </c>
      <c r="E8797" t="s">
        <v>8</v>
      </c>
      <c r="F8797">
        <v>2015</v>
      </c>
      <c r="G8797" s="4" t="s">
        <v>36</v>
      </c>
      <c r="H8797" t="str">
        <f>VLOOKUP(G8797,States!$A$1:$B$71,2,0)</f>
        <v>Tennessee</v>
      </c>
      <c r="I8797" t="str">
        <f>VLOOKUP(H8797,Table2[[State]:[Kürzel für Highcharts]],2,0)</f>
        <v>TN</v>
      </c>
    </row>
    <row r="8798" spans="1:9">
      <c r="A8798">
        <v>8</v>
      </c>
      <c r="B8798" s="3">
        <v>42309</v>
      </c>
      <c r="C8798">
        <v>0.94</v>
      </c>
      <c r="D8798">
        <v>159318.32</v>
      </c>
      <c r="E8798" t="s">
        <v>8</v>
      </c>
      <c r="F8798">
        <v>2015</v>
      </c>
      <c r="G8798" s="4" t="s">
        <v>36</v>
      </c>
      <c r="H8798" t="str">
        <f>VLOOKUP(G8798,States!$A$1:$B$71,2,0)</f>
        <v>Tennessee</v>
      </c>
      <c r="I8798" t="str">
        <f>VLOOKUP(H8798,Table2[[State]:[Kürzel für Highcharts]],2,0)</f>
        <v>TN</v>
      </c>
    </row>
    <row r="8799" spans="1:9">
      <c r="A8799">
        <v>9</v>
      </c>
      <c r="B8799" s="3">
        <v>42302</v>
      </c>
      <c r="C8799">
        <v>0.91</v>
      </c>
      <c r="D8799">
        <v>148660.26</v>
      </c>
      <c r="E8799" t="s">
        <v>8</v>
      </c>
      <c r="F8799">
        <v>2015</v>
      </c>
      <c r="G8799" s="4" t="s">
        <v>36</v>
      </c>
      <c r="H8799" t="str">
        <f>VLOOKUP(G8799,States!$A$1:$B$71,2,0)</f>
        <v>Tennessee</v>
      </c>
      <c r="I8799" t="str">
        <f>VLOOKUP(H8799,Table2[[State]:[Kürzel für Highcharts]],2,0)</f>
        <v>TN</v>
      </c>
    </row>
    <row r="8800" spans="1:9">
      <c r="A8800">
        <v>10</v>
      </c>
      <c r="B8800" s="3">
        <v>42295</v>
      </c>
      <c r="C8800">
        <v>0.91</v>
      </c>
      <c r="D8800">
        <v>182647.96</v>
      </c>
      <c r="E8800" t="s">
        <v>8</v>
      </c>
      <c r="F8800">
        <v>2015</v>
      </c>
      <c r="G8800" s="4" t="s">
        <v>36</v>
      </c>
      <c r="H8800" t="str">
        <f>VLOOKUP(G8800,States!$A$1:$B$71,2,0)</f>
        <v>Tennessee</v>
      </c>
      <c r="I8800" t="str">
        <f>VLOOKUP(H8800,Table2[[State]:[Kürzel für Highcharts]],2,0)</f>
        <v>TN</v>
      </c>
    </row>
    <row r="8801" spans="1:9">
      <c r="A8801">
        <v>11</v>
      </c>
      <c r="B8801" s="3">
        <v>42288</v>
      </c>
      <c r="C8801">
        <v>0.96</v>
      </c>
      <c r="D8801">
        <v>167655.6</v>
      </c>
      <c r="E8801" t="s">
        <v>8</v>
      </c>
      <c r="F8801">
        <v>2015</v>
      </c>
      <c r="G8801" s="4" t="s">
        <v>36</v>
      </c>
      <c r="H8801" t="str">
        <f>VLOOKUP(G8801,States!$A$1:$B$71,2,0)</f>
        <v>Tennessee</v>
      </c>
      <c r="I8801" t="str">
        <f>VLOOKUP(H8801,Table2[[State]:[Kürzel für Highcharts]],2,0)</f>
        <v>TN</v>
      </c>
    </row>
    <row r="8802" spans="1:9">
      <c r="A8802">
        <v>12</v>
      </c>
      <c r="B8802" s="3">
        <v>42281</v>
      </c>
      <c r="C8802">
        <v>0.96</v>
      </c>
      <c r="D8802">
        <v>157490.03</v>
      </c>
      <c r="E8802" t="s">
        <v>8</v>
      </c>
      <c r="F8802">
        <v>2015</v>
      </c>
      <c r="G8802" s="4" t="s">
        <v>36</v>
      </c>
      <c r="H8802" t="str">
        <f>VLOOKUP(G8802,States!$A$1:$B$71,2,0)</f>
        <v>Tennessee</v>
      </c>
      <c r="I8802" t="str">
        <f>VLOOKUP(H8802,Table2[[State]:[Kürzel für Highcharts]],2,0)</f>
        <v>TN</v>
      </c>
    </row>
    <row r="8803" spans="1:9">
      <c r="A8803">
        <v>13</v>
      </c>
      <c r="B8803" s="3">
        <v>42274</v>
      </c>
      <c r="C8803">
        <v>1.04</v>
      </c>
      <c r="D8803">
        <v>160547.51999999999</v>
      </c>
      <c r="E8803" t="s">
        <v>8</v>
      </c>
      <c r="F8803">
        <v>2015</v>
      </c>
      <c r="G8803" s="4" t="s">
        <v>36</v>
      </c>
      <c r="H8803" t="str">
        <f>VLOOKUP(G8803,States!$A$1:$B$71,2,0)</f>
        <v>Tennessee</v>
      </c>
      <c r="I8803" t="str">
        <f>VLOOKUP(H8803,Table2[[State]:[Kürzel für Highcharts]],2,0)</f>
        <v>TN</v>
      </c>
    </row>
    <row r="8804" spans="1:9">
      <c r="A8804">
        <v>14</v>
      </c>
      <c r="B8804" s="3">
        <v>42267</v>
      </c>
      <c r="C8804">
        <v>0.95</v>
      </c>
      <c r="D8804">
        <v>197649.58</v>
      </c>
      <c r="E8804" t="s">
        <v>8</v>
      </c>
      <c r="F8804">
        <v>2015</v>
      </c>
      <c r="G8804" s="4" t="s">
        <v>36</v>
      </c>
      <c r="H8804" t="str">
        <f>VLOOKUP(G8804,States!$A$1:$B$71,2,0)</f>
        <v>Tennessee</v>
      </c>
      <c r="I8804" t="str">
        <f>VLOOKUP(H8804,Table2[[State]:[Kürzel für Highcharts]],2,0)</f>
        <v>TN</v>
      </c>
    </row>
    <row r="8805" spans="1:9">
      <c r="A8805">
        <v>15</v>
      </c>
      <c r="B8805" s="3">
        <v>42260</v>
      </c>
      <c r="C8805">
        <v>1.05</v>
      </c>
      <c r="D8805">
        <v>154621.79999999999</v>
      </c>
      <c r="E8805" t="s">
        <v>8</v>
      </c>
      <c r="F8805">
        <v>2015</v>
      </c>
      <c r="G8805" s="4" t="s">
        <v>36</v>
      </c>
      <c r="H8805" t="str">
        <f>VLOOKUP(G8805,States!$A$1:$B$71,2,0)</f>
        <v>Tennessee</v>
      </c>
      <c r="I8805" t="str">
        <f>VLOOKUP(H8805,Table2[[State]:[Kürzel für Highcharts]],2,0)</f>
        <v>TN</v>
      </c>
    </row>
    <row r="8806" spans="1:9">
      <c r="A8806">
        <v>16</v>
      </c>
      <c r="B8806" s="3">
        <v>42253</v>
      </c>
      <c r="C8806">
        <v>0.97</v>
      </c>
      <c r="D8806">
        <v>175977.60000000001</v>
      </c>
      <c r="E8806" t="s">
        <v>8</v>
      </c>
      <c r="F8806">
        <v>2015</v>
      </c>
      <c r="G8806" s="4" t="s">
        <v>36</v>
      </c>
      <c r="H8806" t="str">
        <f>VLOOKUP(G8806,States!$A$1:$B$71,2,0)</f>
        <v>Tennessee</v>
      </c>
      <c r="I8806" t="str">
        <f>VLOOKUP(H8806,Table2[[State]:[Kürzel für Highcharts]],2,0)</f>
        <v>TN</v>
      </c>
    </row>
    <row r="8807" spans="1:9">
      <c r="A8807">
        <v>17</v>
      </c>
      <c r="B8807" s="3">
        <v>42246</v>
      </c>
      <c r="C8807">
        <v>1.0900000000000001</v>
      </c>
      <c r="D8807">
        <v>142153.54999999999</v>
      </c>
      <c r="E8807" t="s">
        <v>8</v>
      </c>
      <c r="F8807">
        <v>2015</v>
      </c>
      <c r="G8807" s="4" t="s">
        <v>36</v>
      </c>
      <c r="H8807" t="str">
        <f>VLOOKUP(G8807,States!$A$1:$B$71,2,0)</f>
        <v>Tennessee</v>
      </c>
      <c r="I8807" t="str">
        <f>VLOOKUP(H8807,Table2[[State]:[Kürzel für Highcharts]],2,0)</f>
        <v>TN</v>
      </c>
    </row>
    <row r="8808" spans="1:9">
      <c r="A8808">
        <v>18</v>
      </c>
      <c r="B8808" s="3">
        <v>42239</v>
      </c>
      <c r="C8808">
        <v>0.97</v>
      </c>
      <c r="D8808">
        <v>171575.35</v>
      </c>
      <c r="E8808" t="s">
        <v>8</v>
      </c>
      <c r="F8808">
        <v>2015</v>
      </c>
      <c r="G8808" s="4" t="s">
        <v>36</v>
      </c>
      <c r="H8808" t="str">
        <f>VLOOKUP(G8808,States!$A$1:$B$71,2,0)</f>
        <v>Tennessee</v>
      </c>
      <c r="I8808" t="str">
        <f>VLOOKUP(H8808,Table2[[State]:[Kürzel für Highcharts]],2,0)</f>
        <v>TN</v>
      </c>
    </row>
    <row r="8809" spans="1:9">
      <c r="A8809">
        <v>19</v>
      </c>
      <c r="B8809" s="3">
        <v>42232</v>
      </c>
      <c r="C8809">
        <v>0.96</v>
      </c>
      <c r="D8809">
        <v>187310.28</v>
      </c>
      <c r="E8809" t="s">
        <v>8</v>
      </c>
      <c r="F8809">
        <v>2015</v>
      </c>
      <c r="G8809" s="4" t="s">
        <v>36</v>
      </c>
      <c r="H8809" t="str">
        <f>VLOOKUP(G8809,States!$A$1:$B$71,2,0)</f>
        <v>Tennessee</v>
      </c>
      <c r="I8809" t="str">
        <f>VLOOKUP(H8809,Table2[[State]:[Kürzel für Highcharts]],2,0)</f>
        <v>TN</v>
      </c>
    </row>
    <row r="8810" spans="1:9">
      <c r="A8810">
        <v>20</v>
      </c>
      <c r="B8810" s="3">
        <v>42225</v>
      </c>
      <c r="C8810">
        <v>0.98</v>
      </c>
      <c r="D8810">
        <v>176410.4</v>
      </c>
      <c r="E8810" t="s">
        <v>8</v>
      </c>
      <c r="F8810">
        <v>2015</v>
      </c>
      <c r="G8810" s="4" t="s">
        <v>36</v>
      </c>
      <c r="H8810" t="str">
        <f>VLOOKUP(G8810,States!$A$1:$B$71,2,0)</f>
        <v>Tennessee</v>
      </c>
      <c r="I8810" t="str">
        <f>VLOOKUP(H8810,Table2[[State]:[Kürzel für Highcharts]],2,0)</f>
        <v>TN</v>
      </c>
    </row>
    <row r="8811" spans="1:9">
      <c r="A8811">
        <v>21</v>
      </c>
      <c r="B8811" s="3">
        <v>42218</v>
      </c>
      <c r="C8811">
        <v>1.08</v>
      </c>
      <c r="D8811">
        <v>151807.10999999999</v>
      </c>
      <c r="E8811" t="s">
        <v>8</v>
      </c>
      <c r="F8811">
        <v>2015</v>
      </c>
      <c r="G8811" s="4" t="s">
        <v>36</v>
      </c>
      <c r="H8811" t="str">
        <f>VLOOKUP(G8811,States!$A$1:$B$71,2,0)</f>
        <v>Tennessee</v>
      </c>
      <c r="I8811" t="str">
        <f>VLOOKUP(H8811,Table2[[State]:[Kürzel für Highcharts]],2,0)</f>
        <v>TN</v>
      </c>
    </row>
    <row r="8812" spans="1:9">
      <c r="A8812">
        <v>22</v>
      </c>
      <c r="B8812" s="3">
        <v>42211</v>
      </c>
      <c r="C8812">
        <v>1.07</v>
      </c>
      <c r="D8812">
        <v>149262.89000000001</v>
      </c>
      <c r="E8812" t="s">
        <v>8</v>
      </c>
      <c r="F8812">
        <v>2015</v>
      </c>
      <c r="G8812" s="4" t="s">
        <v>36</v>
      </c>
      <c r="H8812" t="str">
        <f>VLOOKUP(G8812,States!$A$1:$B$71,2,0)</f>
        <v>Tennessee</v>
      </c>
      <c r="I8812" t="str">
        <f>VLOOKUP(H8812,Table2[[State]:[Kürzel für Highcharts]],2,0)</f>
        <v>TN</v>
      </c>
    </row>
    <row r="8813" spans="1:9">
      <c r="A8813">
        <v>23</v>
      </c>
      <c r="B8813" s="3">
        <v>42204</v>
      </c>
      <c r="C8813">
        <v>0.98</v>
      </c>
      <c r="D8813">
        <v>186258.97</v>
      </c>
      <c r="E8813" t="s">
        <v>8</v>
      </c>
      <c r="F8813">
        <v>2015</v>
      </c>
      <c r="G8813" s="4" t="s">
        <v>36</v>
      </c>
      <c r="H8813" t="str">
        <f>VLOOKUP(G8813,States!$A$1:$B$71,2,0)</f>
        <v>Tennessee</v>
      </c>
      <c r="I8813" t="str">
        <f>VLOOKUP(H8813,Table2[[State]:[Kürzel für Highcharts]],2,0)</f>
        <v>TN</v>
      </c>
    </row>
    <row r="8814" spans="1:9">
      <c r="A8814">
        <v>24</v>
      </c>
      <c r="B8814" s="3">
        <v>42197</v>
      </c>
      <c r="C8814">
        <v>1.0900000000000001</v>
      </c>
      <c r="D8814">
        <v>152991.78</v>
      </c>
      <c r="E8814" t="s">
        <v>8</v>
      </c>
      <c r="F8814">
        <v>2015</v>
      </c>
      <c r="G8814" s="4" t="s">
        <v>36</v>
      </c>
      <c r="H8814" t="str">
        <f>VLOOKUP(G8814,States!$A$1:$B$71,2,0)</f>
        <v>Tennessee</v>
      </c>
      <c r="I8814" t="str">
        <f>VLOOKUP(H8814,Table2[[State]:[Kürzel für Highcharts]],2,0)</f>
        <v>TN</v>
      </c>
    </row>
    <row r="8815" spans="1:9">
      <c r="A8815">
        <v>25</v>
      </c>
      <c r="B8815" s="3">
        <v>42190</v>
      </c>
      <c r="C8815">
        <v>0.97</v>
      </c>
      <c r="D8815">
        <v>201797.82</v>
      </c>
      <c r="E8815" t="s">
        <v>8</v>
      </c>
      <c r="F8815">
        <v>2015</v>
      </c>
      <c r="G8815" s="4" t="s">
        <v>36</v>
      </c>
      <c r="H8815" t="str">
        <f>VLOOKUP(G8815,States!$A$1:$B$71,2,0)</f>
        <v>Tennessee</v>
      </c>
      <c r="I8815" t="str">
        <f>VLOOKUP(H8815,Table2[[State]:[Kürzel für Highcharts]],2,0)</f>
        <v>TN</v>
      </c>
    </row>
    <row r="8816" spans="1:9">
      <c r="A8816">
        <v>26</v>
      </c>
      <c r="B8816" s="3">
        <v>42183</v>
      </c>
      <c r="C8816">
        <v>1.06</v>
      </c>
      <c r="D8816">
        <v>159981.66</v>
      </c>
      <c r="E8816" t="s">
        <v>8</v>
      </c>
      <c r="F8816">
        <v>2015</v>
      </c>
      <c r="G8816" s="4" t="s">
        <v>36</v>
      </c>
      <c r="H8816" t="str">
        <f>VLOOKUP(G8816,States!$A$1:$B$71,2,0)</f>
        <v>Tennessee</v>
      </c>
      <c r="I8816" t="str">
        <f>VLOOKUP(H8816,Table2[[State]:[Kürzel für Highcharts]],2,0)</f>
        <v>TN</v>
      </c>
    </row>
    <row r="8817" spans="1:9">
      <c r="A8817">
        <v>27</v>
      </c>
      <c r="B8817" s="3">
        <v>42176</v>
      </c>
      <c r="C8817">
        <v>0.96</v>
      </c>
      <c r="D8817">
        <v>188762.81</v>
      </c>
      <c r="E8817" t="s">
        <v>8</v>
      </c>
      <c r="F8817">
        <v>2015</v>
      </c>
      <c r="G8817" s="4" t="s">
        <v>36</v>
      </c>
      <c r="H8817" t="str">
        <f>VLOOKUP(G8817,States!$A$1:$B$71,2,0)</f>
        <v>Tennessee</v>
      </c>
      <c r="I8817" t="str">
        <f>VLOOKUP(H8817,Table2[[State]:[Kürzel für Highcharts]],2,0)</f>
        <v>TN</v>
      </c>
    </row>
    <row r="8818" spans="1:9">
      <c r="A8818">
        <v>28</v>
      </c>
      <c r="B8818" s="3">
        <v>42169</v>
      </c>
      <c r="C8818">
        <v>1.03</v>
      </c>
      <c r="D8818">
        <v>172302.47</v>
      </c>
      <c r="E8818" t="s">
        <v>8</v>
      </c>
      <c r="F8818">
        <v>2015</v>
      </c>
      <c r="G8818" s="4" t="s">
        <v>36</v>
      </c>
      <c r="H8818" t="str">
        <f>VLOOKUP(G8818,States!$A$1:$B$71,2,0)</f>
        <v>Tennessee</v>
      </c>
      <c r="I8818" t="str">
        <f>VLOOKUP(H8818,Table2[[State]:[Kürzel für Highcharts]],2,0)</f>
        <v>TN</v>
      </c>
    </row>
    <row r="8819" spans="1:9">
      <c r="A8819">
        <v>29</v>
      </c>
      <c r="B8819" s="3">
        <v>42162</v>
      </c>
      <c r="C8819">
        <v>0.96</v>
      </c>
      <c r="D8819">
        <v>189470.19</v>
      </c>
      <c r="E8819" t="s">
        <v>8</v>
      </c>
      <c r="F8819">
        <v>2015</v>
      </c>
      <c r="G8819" s="4" t="s">
        <v>36</v>
      </c>
      <c r="H8819" t="str">
        <f>VLOOKUP(G8819,States!$A$1:$B$71,2,0)</f>
        <v>Tennessee</v>
      </c>
      <c r="I8819" t="str">
        <f>VLOOKUP(H8819,Table2[[State]:[Kürzel für Highcharts]],2,0)</f>
        <v>TN</v>
      </c>
    </row>
    <row r="8820" spans="1:9">
      <c r="A8820">
        <v>30</v>
      </c>
      <c r="B8820" s="3">
        <v>42155</v>
      </c>
      <c r="C8820">
        <v>1.04</v>
      </c>
      <c r="D8820">
        <v>166214.14000000001</v>
      </c>
      <c r="E8820" t="s">
        <v>8</v>
      </c>
      <c r="F8820">
        <v>2015</v>
      </c>
      <c r="G8820" s="4" t="s">
        <v>36</v>
      </c>
      <c r="H8820" t="str">
        <f>VLOOKUP(G8820,States!$A$1:$B$71,2,0)</f>
        <v>Tennessee</v>
      </c>
      <c r="I8820" t="str">
        <f>VLOOKUP(H8820,Table2[[State]:[Kürzel für Highcharts]],2,0)</f>
        <v>TN</v>
      </c>
    </row>
    <row r="8821" spans="1:9">
      <c r="A8821">
        <v>31</v>
      </c>
      <c r="B8821" s="3">
        <v>42148</v>
      </c>
      <c r="C8821">
        <v>0.98</v>
      </c>
      <c r="D8821">
        <v>194990.71</v>
      </c>
      <c r="E8821" t="s">
        <v>8</v>
      </c>
      <c r="F8821">
        <v>2015</v>
      </c>
      <c r="G8821" s="4" t="s">
        <v>36</v>
      </c>
      <c r="H8821" t="str">
        <f>VLOOKUP(G8821,States!$A$1:$B$71,2,0)</f>
        <v>Tennessee</v>
      </c>
      <c r="I8821" t="str">
        <f>VLOOKUP(H8821,Table2[[State]:[Kürzel für Highcharts]],2,0)</f>
        <v>TN</v>
      </c>
    </row>
    <row r="8822" spans="1:9">
      <c r="A8822">
        <v>32</v>
      </c>
      <c r="B8822" s="3">
        <v>42141</v>
      </c>
      <c r="C8822">
        <v>1.07</v>
      </c>
      <c r="D8822">
        <v>149400.13</v>
      </c>
      <c r="E8822" t="s">
        <v>8</v>
      </c>
      <c r="F8822">
        <v>2015</v>
      </c>
      <c r="G8822" s="4" t="s">
        <v>36</v>
      </c>
      <c r="H8822" t="str">
        <f>VLOOKUP(G8822,States!$A$1:$B$71,2,0)</f>
        <v>Tennessee</v>
      </c>
      <c r="I8822" t="str">
        <f>VLOOKUP(H8822,Table2[[State]:[Kürzel für Highcharts]],2,0)</f>
        <v>TN</v>
      </c>
    </row>
    <row r="8823" spans="1:9">
      <c r="A8823">
        <v>33</v>
      </c>
      <c r="B8823" s="3">
        <v>42134</v>
      </c>
      <c r="C8823">
        <v>1.07</v>
      </c>
      <c r="D8823">
        <v>165726.92000000001</v>
      </c>
      <c r="E8823" t="s">
        <v>8</v>
      </c>
      <c r="F8823">
        <v>2015</v>
      </c>
      <c r="G8823" s="4" t="s">
        <v>36</v>
      </c>
      <c r="H8823" t="str">
        <f>VLOOKUP(G8823,States!$A$1:$B$71,2,0)</f>
        <v>Tennessee</v>
      </c>
      <c r="I8823" t="str">
        <f>VLOOKUP(H8823,Table2[[State]:[Kürzel für Highcharts]],2,0)</f>
        <v>TN</v>
      </c>
    </row>
    <row r="8824" spans="1:9">
      <c r="A8824">
        <v>34</v>
      </c>
      <c r="B8824" s="3">
        <v>42127</v>
      </c>
      <c r="C8824">
        <v>0.98</v>
      </c>
      <c r="D8824">
        <v>222813</v>
      </c>
      <c r="E8824" t="s">
        <v>8</v>
      </c>
      <c r="F8824">
        <v>2015</v>
      </c>
      <c r="G8824" s="4" t="s">
        <v>36</v>
      </c>
      <c r="H8824" t="str">
        <f>VLOOKUP(G8824,States!$A$1:$B$71,2,0)</f>
        <v>Tennessee</v>
      </c>
      <c r="I8824" t="str">
        <f>VLOOKUP(H8824,Table2[[State]:[Kürzel für Highcharts]],2,0)</f>
        <v>TN</v>
      </c>
    </row>
    <row r="8825" spans="1:9">
      <c r="A8825">
        <v>35</v>
      </c>
      <c r="B8825" s="3">
        <v>42120</v>
      </c>
      <c r="C8825">
        <v>1.08</v>
      </c>
      <c r="D8825">
        <v>166556.79</v>
      </c>
      <c r="E8825" t="s">
        <v>8</v>
      </c>
      <c r="F8825">
        <v>2015</v>
      </c>
      <c r="G8825" s="4" t="s">
        <v>36</v>
      </c>
      <c r="H8825" t="str">
        <f>VLOOKUP(G8825,States!$A$1:$B$71,2,0)</f>
        <v>Tennessee</v>
      </c>
      <c r="I8825" t="str">
        <f>VLOOKUP(H8825,Table2[[State]:[Kürzel für Highcharts]],2,0)</f>
        <v>TN</v>
      </c>
    </row>
    <row r="8826" spans="1:9">
      <c r="A8826">
        <v>36</v>
      </c>
      <c r="B8826" s="3">
        <v>42113</v>
      </c>
      <c r="C8826">
        <v>1.1100000000000001</v>
      </c>
      <c r="D8826">
        <v>140649.29999999999</v>
      </c>
      <c r="E8826" t="s">
        <v>8</v>
      </c>
      <c r="F8826">
        <v>2015</v>
      </c>
      <c r="G8826" s="4" t="s">
        <v>36</v>
      </c>
      <c r="H8826" t="str">
        <f>VLOOKUP(G8826,States!$A$1:$B$71,2,0)</f>
        <v>Tennessee</v>
      </c>
      <c r="I8826" t="str">
        <f>VLOOKUP(H8826,Table2[[State]:[Kürzel für Highcharts]],2,0)</f>
        <v>TN</v>
      </c>
    </row>
    <row r="8827" spans="1:9">
      <c r="A8827">
        <v>37</v>
      </c>
      <c r="B8827" s="3">
        <v>42106</v>
      </c>
      <c r="C8827">
        <v>1</v>
      </c>
      <c r="D8827">
        <v>158490.37</v>
      </c>
      <c r="E8827" t="s">
        <v>8</v>
      </c>
      <c r="F8827">
        <v>2015</v>
      </c>
      <c r="G8827" s="4" t="s">
        <v>36</v>
      </c>
      <c r="H8827" t="str">
        <f>VLOOKUP(G8827,States!$A$1:$B$71,2,0)</f>
        <v>Tennessee</v>
      </c>
      <c r="I8827" t="str">
        <f>VLOOKUP(H8827,Table2[[State]:[Kürzel für Highcharts]],2,0)</f>
        <v>TN</v>
      </c>
    </row>
    <row r="8828" spans="1:9">
      <c r="A8828">
        <v>38</v>
      </c>
      <c r="B8828" s="3">
        <v>42099</v>
      </c>
      <c r="C8828">
        <v>1.06</v>
      </c>
      <c r="D8828">
        <v>155074.03</v>
      </c>
      <c r="E8828" t="s">
        <v>8</v>
      </c>
      <c r="F8828">
        <v>2015</v>
      </c>
      <c r="G8828" s="4" t="s">
        <v>36</v>
      </c>
      <c r="H8828" t="str">
        <f>VLOOKUP(G8828,States!$A$1:$B$71,2,0)</f>
        <v>Tennessee</v>
      </c>
      <c r="I8828" t="str">
        <f>VLOOKUP(H8828,Table2[[State]:[Kürzel für Highcharts]],2,0)</f>
        <v>TN</v>
      </c>
    </row>
    <row r="8829" spans="1:9">
      <c r="A8829">
        <v>39</v>
      </c>
      <c r="B8829" s="3">
        <v>42092</v>
      </c>
      <c r="C8829">
        <v>1.07</v>
      </c>
      <c r="D8829">
        <v>151301.45000000001</v>
      </c>
      <c r="E8829" t="s">
        <v>8</v>
      </c>
      <c r="F8829">
        <v>2015</v>
      </c>
      <c r="G8829" s="4" t="s">
        <v>36</v>
      </c>
      <c r="H8829" t="str">
        <f>VLOOKUP(G8829,States!$A$1:$B$71,2,0)</f>
        <v>Tennessee</v>
      </c>
      <c r="I8829" t="str">
        <f>VLOOKUP(H8829,Table2[[State]:[Kürzel für Highcharts]],2,0)</f>
        <v>TN</v>
      </c>
    </row>
    <row r="8830" spans="1:9">
      <c r="A8830">
        <v>40</v>
      </c>
      <c r="B8830" s="3">
        <v>42085</v>
      </c>
      <c r="C8830">
        <v>1.01</v>
      </c>
      <c r="D8830">
        <v>173980.22</v>
      </c>
      <c r="E8830" t="s">
        <v>8</v>
      </c>
      <c r="F8830">
        <v>2015</v>
      </c>
      <c r="G8830" s="4" t="s">
        <v>36</v>
      </c>
      <c r="H8830" t="str">
        <f>VLOOKUP(G8830,States!$A$1:$B$71,2,0)</f>
        <v>Tennessee</v>
      </c>
      <c r="I8830" t="str">
        <f>VLOOKUP(H8830,Table2[[State]:[Kürzel für Highcharts]],2,0)</f>
        <v>TN</v>
      </c>
    </row>
    <row r="8831" spans="1:9">
      <c r="A8831">
        <v>41</v>
      </c>
      <c r="B8831" s="3">
        <v>42078</v>
      </c>
      <c r="C8831">
        <v>1.08</v>
      </c>
      <c r="D8831">
        <v>131053.65</v>
      </c>
      <c r="E8831" t="s">
        <v>8</v>
      </c>
      <c r="F8831">
        <v>2015</v>
      </c>
      <c r="G8831" s="4" t="s">
        <v>36</v>
      </c>
      <c r="H8831" t="str">
        <f>VLOOKUP(G8831,States!$A$1:$B$71,2,0)</f>
        <v>Tennessee</v>
      </c>
      <c r="I8831" t="str">
        <f>VLOOKUP(H8831,Table2[[State]:[Kürzel für Highcharts]],2,0)</f>
        <v>TN</v>
      </c>
    </row>
    <row r="8832" spans="1:9">
      <c r="A8832">
        <v>42</v>
      </c>
      <c r="B8832" s="3">
        <v>42071</v>
      </c>
      <c r="C8832">
        <v>1.08</v>
      </c>
      <c r="D8832">
        <v>149239.4</v>
      </c>
      <c r="E8832" t="s">
        <v>8</v>
      </c>
      <c r="F8832">
        <v>2015</v>
      </c>
      <c r="G8832" s="4" t="s">
        <v>36</v>
      </c>
      <c r="H8832" t="str">
        <f>VLOOKUP(G8832,States!$A$1:$B$71,2,0)</f>
        <v>Tennessee</v>
      </c>
      <c r="I8832" t="str">
        <f>VLOOKUP(H8832,Table2[[State]:[Kürzel für Highcharts]],2,0)</f>
        <v>TN</v>
      </c>
    </row>
    <row r="8833" spans="1:9">
      <c r="A8833">
        <v>43</v>
      </c>
      <c r="B8833" s="3">
        <v>42064</v>
      </c>
      <c r="C8833">
        <v>0.99</v>
      </c>
      <c r="D8833">
        <v>169423.5</v>
      </c>
      <c r="E8833" t="s">
        <v>8</v>
      </c>
      <c r="F8833">
        <v>2015</v>
      </c>
      <c r="G8833" s="4" t="s">
        <v>36</v>
      </c>
      <c r="H8833" t="str">
        <f>VLOOKUP(G8833,States!$A$1:$B$71,2,0)</f>
        <v>Tennessee</v>
      </c>
      <c r="I8833" t="str">
        <f>VLOOKUP(H8833,Table2[[State]:[Kürzel für Highcharts]],2,0)</f>
        <v>TN</v>
      </c>
    </row>
    <row r="8834" spans="1:9">
      <c r="A8834">
        <v>44</v>
      </c>
      <c r="B8834" s="3">
        <v>42057</v>
      </c>
      <c r="C8834">
        <v>1.05</v>
      </c>
      <c r="D8834">
        <v>148164.20000000001</v>
      </c>
      <c r="E8834" t="s">
        <v>8</v>
      </c>
      <c r="F8834">
        <v>2015</v>
      </c>
      <c r="G8834" s="4" t="s">
        <v>36</v>
      </c>
      <c r="H8834" t="str">
        <f>VLOOKUP(G8834,States!$A$1:$B$71,2,0)</f>
        <v>Tennessee</v>
      </c>
      <c r="I8834" t="str">
        <f>VLOOKUP(H8834,Table2[[State]:[Kürzel für Highcharts]],2,0)</f>
        <v>TN</v>
      </c>
    </row>
    <row r="8835" spans="1:9">
      <c r="A8835">
        <v>45</v>
      </c>
      <c r="B8835" s="3">
        <v>42050</v>
      </c>
      <c r="C8835">
        <v>1.03</v>
      </c>
      <c r="D8835">
        <v>153852.03</v>
      </c>
      <c r="E8835" t="s">
        <v>8</v>
      </c>
      <c r="F8835">
        <v>2015</v>
      </c>
      <c r="G8835" s="4" t="s">
        <v>36</v>
      </c>
      <c r="H8835" t="str">
        <f>VLOOKUP(G8835,States!$A$1:$B$71,2,0)</f>
        <v>Tennessee</v>
      </c>
      <c r="I8835" t="str">
        <f>VLOOKUP(H8835,Table2[[State]:[Kürzel für Highcharts]],2,0)</f>
        <v>TN</v>
      </c>
    </row>
    <row r="8836" spans="1:9">
      <c r="A8836">
        <v>46</v>
      </c>
      <c r="B8836" s="3">
        <v>42043</v>
      </c>
      <c r="C8836">
        <v>0.94</v>
      </c>
      <c r="D8836">
        <v>171749.31</v>
      </c>
      <c r="E8836" t="s">
        <v>8</v>
      </c>
      <c r="F8836">
        <v>2015</v>
      </c>
      <c r="G8836" s="4" t="s">
        <v>36</v>
      </c>
      <c r="H8836" t="str">
        <f>VLOOKUP(G8836,States!$A$1:$B$71,2,0)</f>
        <v>Tennessee</v>
      </c>
      <c r="I8836" t="str">
        <f>VLOOKUP(H8836,Table2[[State]:[Kürzel für Highcharts]],2,0)</f>
        <v>TN</v>
      </c>
    </row>
    <row r="8837" spans="1:9">
      <c r="A8837">
        <v>47</v>
      </c>
      <c r="B8837" s="3">
        <v>42036</v>
      </c>
      <c r="C8837">
        <v>0.94</v>
      </c>
      <c r="D8837">
        <v>221471.45</v>
      </c>
      <c r="E8837" t="s">
        <v>8</v>
      </c>
      <c r="F8837">
        <v>2015</v>
      </c>
      <c r="G8837" s="4" t="s">
        <v>36</v>
      </c>
      <c r="H8837" t="str">
        <f>VLOOKUP(G8837,States!$A$1:$B$71,2,0)</f>
        <v>Tennessee</v>
      </c>
      <c r="I8837" t="str">
        <f>VLOOKUP(H8837,Table2[[State]:[Kürzel für Highcharts]],2,0)</f>
        <v>TN</v>
      </c>
    </row>
    <row r="8838" spans="1:9">
      <c r="A8838">
        <v>48</v>
      </c>
      <c r="B8838" s="3">
        <v>42029</v>
      </c>
      <c r="C8838">
        <v>1.07</v>
      </c>
      <c r="D8838">
        <v>140855.47</v>
      </c>
      <c r="E8838" t="s">
        <v>8</v>
      </c>
      <c r="F8838">
        <v>2015</v>
      </c>
      <c r="G8838" s="4" t="s">
        <v>36</v>
      </c>
      <c r="H8838" t="str">
        <f>VLOOKUP(G8838,States!$A$1:$B$71,2,0)</f>
        <v>Tennessee</v>
      </c>
      <c r="I8838" t="str">
        <f>VLOOKUP(H8838,Table2[[State]:[Kürzel für Highcharts]],2,0)</f>
        <v>TN</v>
      </c>
    </row>
    <row r="8839" spans="1:9">
      <c r="A8839">
        <v>49</v>
      </c>
      <c r="B8839" s="3">
        <v>42022</v>
      </c>
      <c r="C8839">
        <v>1.08</v>
      </c>
      <c r="D8839">
        <v>143464.64000000001</v>
      </c>
      <c r="E8839" t="s">
        <v>8</v>
      </c>
      <c r="F8839">
        <v>2015</v>
      </c>
      <c r="G8839" s="4" t="s">
        <v>36</v>
      </c>
      <c r="H8839" t="str">
        <f>VLOOKUP(G8839,States!$A$1:$B$71,2,0)</f>
        <v>Tennessee</v>
      </c>
      <c r="I8839" t="str">
        <f>VLOOKUP(H8839,Table2[[State]:[Kürzel für Highcharts]],2,0)</f>
        <v>TN</v>
      </c>
    </row>
    <row r="8840" spans="1:9">
      <c r="A8840">
        <v>50</v>
      </c>
      <c r="B8840" s="3">
        <v>42015</v>
      </c>
      <c r="C8840">
        <v>1.07</v>
      </c>
      <c r="D8840">
        <v>149832.20000000001</v>
      </c>
      <c r="E8840" t="s">
        <v>8</v>
      </c>
      <c r="F8840">
        <v>2015</v>
      </c>
      <c r="G8840" s="4" t="s">
        <v>36</v>
      </c>
      <c r="H8840" t="str">
        <f>VLOOKUP(G8840,States!$A$1:$B$71,2,0)</f>
        <v>Tennessee</v>
      </c>
      <c r="I8840" t="str">
        <f>VLOOKUP(H8840,Table2[[State]:[Kürzel für Highcharts]],2,0)</f>
        <v>TN</v>
      </c>
    </row>
    <row r="8841" spans="1:9">
      <c r="A8841">
        <v>51</v>
      </c>
      <c r="B8841" s="3">
        <v>42008</v>
      </c>
      <c r="C8841">
        <v>1</v>
      </c>
      <c r="D8841">
        <v>162162.75</v>
      </c>
      <c r="E8841" t="s">
        <v>8</v>
      </c>
      <c r="F8841">
        <v>2015</v>
      </c>
      <c r="G8841" s="4" t="s">
        <v>36</v>
      </c>
      <c r="H8841" t="str">
        <f>VLOOKUP(G8841,States!$A$1:$B$71,2,0)</f>
        <v>Tennessee</v>
      </c>
      <c r="I8841" t="str">
        <f>VLOOKUP(H8841,Table2[[State]:[Kürzel für Highcharts]],2,0)</f>
        <v>TN</v>
      </c>
    </row>
    <row r="8842" spans="1:9">
      <c r="A8842">
        <v>0</v>
      </c>
      <c r="B8842" s="3">
        <v>42729</v>
      </c>
      <c r="C8842">
        <v>0.93</v>
      </c>
      <c r="D8842">
        <v>166486.04999999999</v>
      </c>
      <c r="E8842" t="s">
        <v>8</v>
      </c>
      <c r="F8842">
        <v>2016</v>
      </c>
      <c r="G8842" s="4" t="s">
        <v>36</v>
      </c>
      <c r="H8842" t="str">
        <f>VLOOKUP(G8842,States!$A$1:$B$71,2,0)</f>
        <v>Tennessee</v>
      </c>
      <c r="I8842" t="str">
        <f>VLOOKUP(H8842,Table2[[State]:[Kürzel für Highcharts]],2,0)</f>
        <v>TN</v>
      </c>
    </row>
    <row r="8843" spans="1:9">
      <c r="A8843">
        <v>1</v>
      </c>
      <c r="B8843" s="3">
        <v>42722</v>
      </c>
      <c r="C8843">
        <v>0.92</v>
      </c>
      <c r="D8843">
        <v>158024.16</v>
      </c>
      <c r="E8843" t="s">
        <v>8</v>
      </c>
      <c r="F8843">
        <v>2016</v>
      </c>
      <c r="G8843" s="4" t="s">
        <v>36</v>
      </c>
      <c r="H8843" t="str">
        <f>VLOOKUP(G8843,States!$A$1:$B$71,2,0)</f>
        <v>Tennessee</v>
      </c>
      <c r="I8843" t="str">
        <f>VLOOKUP(H8843,Table2[[State]:[Kürzel für Highcharts]],2,0)</f>
        <v>TN</v>
      </c>
    </row>
    <row r="8844" spans="1:9">
      <c r="A8844">
        <v>2</v>
      </c>
      <c r="B8844" s="3">
        <v>42715</v>
      </c>
      <c r="C8844">
        <v>0.9</v>
      </c>
      <c r="D8844">
        <v>193711.04</v>
      </c>
      <c r="E8844" t="s">
        <v>8</v>
      </c>
      <c r="F8844">
        <v>2016</v>
      </c>
      <c r="G8844" s="4" t="s">
        <v>36</v>
      </c>
      <c r="H8844" t="str">
        <f>VLOOKUP(G8844,States!$A$1:$B$71,2,0)</f>
        <v>Tennessee</v>
      </c>
      <c r="I8844" t="str">
        <f>VLOOKUP(H8844,Table2[[State]:[Kürzel für Highcharts]],2,0)</f>
        <v>TN</v>
      </c>
    </row>
    <row r="8845" spans="1:9">
      <c r="A8845">
        <v>3</v>
      </c>
      <c r="B8845" s="3">
        <v>42708</v>
      </c>
      <c r="C8845">
        <v>0.96</v>
      </c>
      <c r="D8845">
        <v>189526.37</v>
      </c>
      <c r="E8845" t="s">
        <v>8</v>
      </c>
      <c r="F8845">
        <v>2016</v>
      </c>
      <c r="G8845" s="4" t="s">
        <v>36</v>
      </c>
      <c r="H8845" t="str">
        <f>VLOOKUP(G8845,States!$A$1:$B$71,2,0)</f>
        <v>Tennessee</v>
      </c>
      <c r="I8845" t="str">
        <f>VLOOKUP(H8845,Table2[[State]:[Kürzel für Highcharts]],2,0)</f>
        <v>TN</v>
      </c>
    </row>
    <row r="8846" spans="1:9">
      <c r="A8846">
        <v>4</v>
      </c>
      <c r="B8846" s="3">
        <v>42701</v>
      </c>
      <c r="C8846">
        <v>1.24</v>
      </c>
      <c r="D8846">
        <v>129937.75</v>
      </c>
      <c r="E8846" t="s">
        <v>8</v>
      </c>
      <c r="F8846">
        <v>2016</v>
      </c>
      <c r="G8846" s="4" t="s">
        <v>36</v>
      </c>
      <c r="H8846" t="str">
        <f>VLOOKUP(G8846,States!$A$1:$B$71,2,0)</f>
        <v>Tennessee</v>
      </c>
      <c r="I8846" t="str">
        <f>VLOOKUP(H8846,Table2[[State]:[Kürzel für Highcharts]],2,0)</f>
        <v>TN</v>
      </c>
    </row>
    <row r="8847" spans="1:9">
      <c r="A8847">
        <v>5</v>
      </c>
      <c r="B8847" s="3">
        <v>42694</v>
      </c>
      <c r="C8847">
        <v>1.33</v>
      </c>
      <c r="D8847">
        <v>131605.70000000001</v>
      </c>
      <c r="E8847" t="s">
        <v>8</v>
      </c>
      <c r="F8847">
        <v>2016</v>
      </c>
      <c r="G8847" s="4" t="s">
        <v>36</v>
      </c>
      <c r="H8847" t="str">
        <f>VLOOKUP(G8847,States!$A$1:$B$71,2,0)</f>
        <v>Tennessee</v>
      </c>
      <c r="I8847" t="str">
        <f>VLOOKUP(H8847,Table2[[State]:[Kürzel für Highcharts]],2,0)</f>
        <v>TN</v>
      </c>
    </row>
    <row r="8848" spans="1:9">
      <c r="A8848">
        <v>6</v>
      </c>
      <c r="B8848" s="3">
        <v>42687</v>
      </c>
      <c r="C8848">
        <v>1.39</v>
      </c>
      <c r="D8848">
        <v>141387.19</v>
      </c>
      <c r="E8848" t="s">
        <v>8</v>
      </c>
      <c r="F8848">
        <v>2016</v>
      </c>
      <c r="G8848" s="4" t="s">
        <v>36</v>
      </c>
      <c r="H8848" t="str">
        <f>VLOOKUP(G8848,States!$A$1:$B$71,2,0)</f>
        <v>Tennessee</v>
      </c>
      <c r="I8848" t="str">
        <f>VLOOKUP(H8848,Table2[[State]:[Kürzel für Highcharts]],2,0)</f>
        <v>TN</v>
      </c>
    </row>
    <row r="8849" spans="1:9">
      <c r="A8849">
        <v>7</v>
      </c>
      <c r="B8849" s="3">
        <v>42680</v>
      </c>
      <c r="C8849">
        <v>1.31</v>
      </c>
      <c r="D8849">
        <v>146936.93</v>
      </c>
      <c r="E8849" t="s">
        <v>8</v>
      </c>
      <c r="F8849">
        <v>2016</v>
      </c>
      <c r="G8849" s="4" t="s">
        <v>36</v>
      </c>
      <c r="H8849" t="str">
        <f>VLOOKUP(G8849,States!$A$1:$B$71,2,0)</f>
        <v>Tennessee</v>
      </c>
      <c r="I8849" t="str">
        <f>VLOOKUP(H8849,Table2[[State]:[Kürzel für Highcharts]],2,0)</f>
        <v>TN</v>
      </c>
    </row>
    <row r="8850" spans="1:9">
      <c r="A8850">
        <v>8</v>
      </c>
      <c r="B8850" s="3">
        <v>42673</v>
      </c>
      <c r="C8850">
        <v>1.18</v>
      </c>
      <c r="D8850">
        <v>151715.9</v>
      </c>
      <c r="E8850" t="s">
        <v>8</v>
      </c>
      <c r="F8850">
        <v>2016</v>
      </c>
      <c r="G8850" s="4" t="s">
        <v>36</v>
      </c>
      <c r="H8850" t="str">
        <f>VLOOKUP(G8850,States!$A$1:$B$71,2,0)</f>
        <v>Tennessee</v>
      </c>
      <c r="I8850" t="str">
        <f>VLOOKUP(H8850,Table2[[State]:[Kürzel für Highcharts]],2,0)</f>
        <v>TN</v>
      </c>
    </row>
    <row r="8851" spans="1:9">
      <c r="A8851">
        <v>9</v>
      </c>
      <c r="B8851" s="3">
        <v>42666</v>
      </c>
      <c r="C8851">
        <v>1.19</v>
      </c>
      <c r="D8851">
        <v>163017.85</v>
      </c>
      <c r="E8851" t="s">
        <v>8</v>
      </c>
      <c r="F8851">
        <v>2016</v>
      </c>
      <c r="G8851" s="4" t="s">
        <v>36</v>
      </c>
      <c r="H8851" t="str">
        <f>VLOOKUP(G8851,States!$A$1:$B$71,2,0)</f>
        <v>Tennessee</v>
      </c>
      <c r="I8851" t="str">
        <f>VLOOKUP(H8851,Table2[[State]:[Kürzel für Highcharts]],2,0)</f>
        <v>TN</v>
      </c>
    </row>
    <row r="8852" spans="1:9">
      <c r="A8852">
        <v>10</v>
      </c>
      <c r="B8852" s="3">
        <v>42659</v>
      </c>
      <c r="C8852">
        <v>1.06</v>
      </c>
      <c r="D8852">
        <v>177609.17</v>
      </c>
      <c r="E8852" t="s">
        <v>8</v>
      </c>
      <c r="F8852">
        <v>2016</v>
      </c>
      <c r="G8852" s="4" t="s">
        <v>36</v>
      </c>
      <c r="H8852" t="str">
        <f>VLOOKUP(G8852,States!$A$1:$B$71,2,0)</f>
        <v>Tennessee</v>
      </c>
      <c r="I8852" t="str">
        <f>VLOOKUP(H8852,Table2[[State]:[Kürzel für Highcharts]],2,0)</f>
        <v>TN</v>
      </c>
    </row>
    <row r="8853" spans="1:9">
      <c r="A8853">
        <v>11</v>
      </c>
      <c r="B8853" s="3">
        <v>42652</v>
      </c>
      <c r="C8853">
        <v>1.2</v>
      </c>
      <c r="D8853">
        <v>156477.24</v>
      </c>
      <c r="E8853" t="s">
        <v>8</v>
      </c>
      <c r="F8853">
        <v>2016</v>
      </c>
      <c r="G8853" s="4" t="s">
        <v>36</v>
      </c>
      <c r="H8853" t="str">
        <f>VLOOKUP(G8853,States!$A$1:$B$71,2,0)</f>
        <v>Tennessee</v>
      </c>
      <c r="I8853" t="str">
        <f>VLOOKUP(H8853,Table2[[State]:[Kürzel für Highcharts]],2,0)</f>
        <v>TN</v>
      </c>
    </row>
    <row r="8854" spans="1:9">
      <c r="A8854">
        <v>12</v>
      </c>
      <c r="B8854" s="3">
        <v>42645</v>
      </c>
      <c r="C8854">
        <v>1.1499999999999999</v>
      </c>
      <c r="D8854">
        <v>172755.25</v>
      </c>
      <c r="E8854" t="s">
        <v>8</v>
      </c>
      <c r="F8854">
        <v>2016</v>
      </c>
      <c r="G8854" s="4" t="s">
        <v>36</v>
      </c>
      <c r="H8854" t="str">
        <f>VLOOKUP(G8854,States!$A$1:$B$71,2,0)</f>
        <v>Tennessee</v>
      </c>
      <c r="I8854" t="str">
        <f>VLOOKUP(H8854,Table2[[State]:[Kürzel für Highcharts]],2,0)</f>
        <v>TN</v>
      </c>
    </row>
    <row r="8855" spans="1:9">
      <c r="A8855">
        <v>13</v>
      </c>
      <c r="B8855" s="3">
        <v>42638</v>
      </c>
      <c r="C8855">
        <v>1.1599999999999999</v>
      </c>
      <c r="D8855">
        <v>174768.99</v>
      </c>
      <c r="E8855" t="s">
        <v>8</v>
      </c>
      <c r="F8855">
        <v>2016</v>
      </c>
      <c r="G8855" s="4" t="s">
        <v>36</v>
      </c>
      <c r="H8855" t="str">
        <f>VLOOKUP(G8855,States!$A$1:$B$71,2,0)</f>
        <v>Tennessee</v>
      </c>
      <c r="I8855" t="str">
        <f>VLOOKUP(H8855,Table2[[State]:[Kürzel für Highcharts]],2,0)</f>
        <v>TN</v>
      </c>
    </row>
    <row r="8856" spans="1:9">
      <c r="A8856">
        <v>14</v>
      </c>
      <c r="B8856" s="3">
        <v>42631</v>
      </c>
      <c r="C8856">
        <v>1.01</v>
      </c>
      <c r="D8856">
        <v>191359.67</v>
      </c>
      <c r="E8856" t="s">
        <v>8</v>
      </c>
      <c r="F8856">
        <v>2016</v>
      </c>
      <c r="G8856" s="4" t="s">
        <v>36</v>
      </c>
      <c r="H8856" t="str">
        <f>VLOOKUP(G8856,States!$A$1:$B$71,2,0)</f>
        <v>Tennessee</v>
      </c>
      <c r="I8856" t="str">
        <f>VLOOKUP(H8856,Table2[[State]:[Kürzel für Highcharts]],2,0)</f>
        <v>TN</v>
      </c>
    </row>
    <row r="8857" spans="1:9">
      <c r="A8857">
        <v>15</v>
      </c>
      <c r="B8857" s="3">
        <v>42624</v>
      </c>
      <c r="C8857">
        <v>0.75</v>
      </c>
      <c r="D8857">
        <v>250165.13</v>
      </c>
      <c r="E8857" t="s">
        <v>8</v>
      </c>
      <c r="F8857">
        <v>2016</v>
      </c>
      <c r="G8857" s="4" t="s">
        <v>36</v>
      </c>
      <c r="H8857" t="str">
        <f>VLOOKUP(G8857,States!$A$1:$B$71,2,0)</f>
        <v>Tennessee</v>
      </c>
      <c r="I8857" t="str">
        <f>VLOOKUP(H8857,Table2[[State]:[Kürzel für Highcharts]],2,0)</f>
        <v>TN</v>
      </c>
    </row>
    <row r="8858" spans="1:9">
      <c r="A8858">
        <v>16</v>
      </c>
      <c r="B8858" s="3">
        <v>42617</v>
      </c>
      <c r="C8858">
        <v>0.73</v>
      </c>
      <c r="D8858">
        <v>292902.13</v>
      </c>
      <c r="E8858" t="s">
        <v>8</v>
      </c>
      <c r="F8858">
        <v>2016</v>
      </c>
      <c r="G8858" s="4" t="s">
        <v>36</v>
      </c>
      <c r="H8858" t="str">
        <f>VLOOKUP(G8858,States!$A$1:$B$71,2,0)</f>
        <v>Tennessee</v>
      </c>
      <c r="I8858" t="str">
        <f>VLOOKUP(H8858,Table2[[State]:[Kürzel für Highcharts]],2,0)</f>
        <v>TN</v>
      </c>
    </row>
    <row r="8859" spans="1:9">
      <c r="A8859">
        <v>17</v>
      </c>
      <c r="B8859" s="3">
        <v>42610</v>
      </c>
      <c r="C8859">
        <v>1.0900000000000001</v>
      </c>
      <c r="D8859">
        <v>172757.72</v>
      </c>
      <c r="E8859" t="s">
        <v>8</v>
      </c>
      <c r="F8859">
        <v>2016</v>
      </c>
      <c r="G8859" s="4" t="s">
        <v>36</v>
      </c>
      <c r="H8859" t="str">
        <f>VLOOKUP(G8859,States!$A$1:$B$71,2,0)</f>
        <v>Tennessee</v>
      </c>
      <c r="I8859" t="str">
        <f>VLOOKUP(H8859,Table2[[State]:[Kürzel für Highcharts]],2,0)</f>
        <v>TN</v>
      </c>
    </row>
    <row r="8860" spans="1:9">
      <c r="A8860">
        <v>18</v>
      </c>
      <c r="B8860" s="3">
        <v>42603</v>
      </c>
      <c r="C8860">
        <v>1.0900000000000001</v>
      </c>
      <c r="D8860">
        <v>184733.93</v>
      </c>
      <c r="E8860" t="s">
        <v>8</v>
      </c>
      <c r="F8860">
        <v>2016</v>
      </c>
      <c r="G8860" s="4" t="s">
        <v>36</v>
      </c>
      <c r="H8860" t="str">
        <f>VLOOKUP(G8860,States!$A$1:$B$71,2,0)</f>
        <v>Tennessee</v>
      </c>
      <c r="I8860" t="str">
        <f>VLOOKUP(H8860,Table2[[State]:[Kürzel für Highcharts]],2,0)</f>
        <v>TN</v>
      </c>
    </row>
    <row r="8861" spans="1:9">
      <c r="A8861">
        <v>19</v>
      </c>
      <c r="B8861" s="3">
        <v>42596</v>
      </c>
      <c r="C8861">
        <v>1.06</v>
      </c>
      <c r="D8861">
        <v>202833.66</v>
      </c>
      <c r="E8861" t="s">
        <v>8</v>
      </c>
      <c r="F8861">
        <v>2016</v>
      </c>
      <c r="G8861" s="4" t="s">
        <v>36</v>
      </c>
      <c r="H8861" t="str">
        <f>VLOOKUP(G8861,States!$A$1:$B$71,2,0)</f>
        <v>Tennessee</v>
      </c>
      <c r="I8861" t="str">
        <f>VLOOKUP(H8861,Table2[[State]:[Kürzel für Highcharts]],2,0)</f>
        <v>TN</v>
      </c>
    </row>
    <row r="8862" spans="1:9">
      <c r="A8862">
        <v>20</v>
      </c>
      <c r="B8862" s="3">
        <v>42589</v>
      </c>
      <c r="C8862">
        <v>1.1200000000000001</v>
      </c>
      <c r="D8862">
        <v>188016.6</v>
      </c>
      <c r="E8862" t="s">
        <v>8</v>
      </c>
      <c r="F8862">
        <v>2016</v>
      </c>
      <c r="G8862" s="4" t="s">
        <v>36</v>
      </c>
      <c r="H8862" t="str">
        <f>VLOOKUP(G8862,States!$A$1:$B$71,2,0)</f>
        <v>Tennessee</v>
      </c>
      <c r="I8862" t="str">
        <f>VLOOKUP(H8862,Table2[[State]:[Kürzel für Highcharts]],2,0)</f>
        <v>TN</v>
      </c>
    </row>
    <row r="8863" spans="1:9">
      <c r="A8863">
        <v>21</v>
      </c>
      <c r="B8863" s="3">
        <v>42582</v>
      </c>
      <c r="C8863">
        <v>1.1000000000000001</v>
      </c>
      <c r="D8863">
        <v>186520.46</v>
      </c>
      <c r="E8863" t="s">
        <v>8</v>
      </c>
      <c r="F8863">
        <v>2016</v>
      </c>
      <c r="G8863" s="4" t="s">
        <v>36</v>
      </c>
      <c r="H8863" t="str">
        <f>VLOOKUP(G8863,States!$A$1:$B$71,2,0)</f>
        <v>Tennessee</v>
      </c>
      <c r="I8863" t="str">
        <f>VLOOKUP(H8863,Table2[[State]:[Kürzel für Highcharts]],2,0)</f>
        <v>TN</v>
      </c>
    </row>
    <row r="8864" spans="1:9">
      <c r="A8864">
        <v>22</v>
      </c>
      <c r="B8864" s="3">
        <v>42575</v>
      </c>
      <c r="C8864">
        <v>1.07</v>
      </c>
      <c r="D8864">
        <v>191727.48</v>
      </c>
      <c r="E8864" t="s">
        <v>8</v>
      </c>
      <c r="F8864">
        <v>2016</v>
      </c>
      <c r="G8864" s="4" t="s">
        <v>36</v>
      </c>
      <c r="H8864" t="str">
        <f>VLOOKUP(G8864,States!$A$1:$B$71,2,0)</f>
        <v>Tennessee</v>
      </c>
      <c r="I8864" t="str">
        <f>VLOOKUP(H8864,Table2[[State]:[Kürzel für Highcharts]],2,0)</f>
        <v>TN</v>
      </c>
    </row>
    <row r="8865" spans="1:9">
      <c r="A8865">
        <v>23</v>
      </c>
      <c r="B8865" s="3">
        <v>42568</v>
      </c>
      <c r="C8865">
        <v>1.07</v>
      </c>
      <c r="D8865">
        <v>196773.62</v>
      </c>
      <c r="E8865" t="s">
        <v>8</v>
      </c>
      <c r="F8865">
        <v>2016</v>
      </c>
      <c r="G8865" s="4" t="s">
        <v>36</v>
      </c>
      <c r="H8865" t="str">
        <f>VLOOKUP(G8865,States!$A$1:$B$71,2,0)</f>
        <v>Tennessee</v>
      </c>
      <c r="I8865" t="str">
        <f>VLOOKUP(H8865,Table2[[State]:[Kürzel für Highcharts]],2,0)</f>
        <v>TN</v>
      </c>
    </row>
    <row r="8866" spans="1:9">
      <c r="A8866">
        <v>24</v>
      </c>
      <c r="B8866" s="3">
        <v>42561</v>
      </c>
      <c r="C8866">
        <v>1</v>
      </c>
      <c r="D8866">
        <v>198240.02</v>
      </c>
      <c r="E8866" t="s">
        <v>8</v>
      </c>
      <c r="F8866">
        <v>2016</v>
      </c>
      <c r="G8866" s="4" t="s">
        <v>36</v>
      </c>
      <c r="H8866" t="str">
        <f>VLOOKUP(G8866,States!$A$1:$B$71,2,0)</f>
        <v>Tennessee</v>
      </c>
      <c r="I8866" t="str">
        <f>VLOOKUP(H8866,Table2[[State]:[Kürzel für Highcharts]],2,0)</f>
        <v>TN</v>
      </c>
    </row>
    <row r="8867" spans="1:9">
      <c r="A8867">
        <v>25</v>
      </c>
      <c r="B8867" s="3">
        <v>42554</v>
      </c>
      <c r="C8867">
        <v>0.87</v>
      </c>
      <c r="D8867">
        <v>250902.49</v>
      </c>
      <c r="E8867" t="s">
        <v>8</v>
      </c>
      <c r="F8867">
        <v>2016</v>
      </c>
      <c r="G8867" s="4" t="s">
        <v>36</v>
      </c>
      <c r="H8867" t="str">
        <f>VLOOKUP(G8867,States!$A$1:$B$71,2,0)</f>
        <v>Tennessee</v>
      </c>
      <c r="I8867" t="str">
        <f>VLOOKUP(H8867,Table2[[State]:[Kürzel für Highcharts]],2,0)</f>
        <v>TN</v>
      </c>
    </row>
    <row r="8868" spans="1:9">
      <c r="A8868">
        <v>26</v>
      </c>
      <c r="B8868" s="3">
        <v>42547</v>
      </c>
      <c r="C8868">
        <v>0.98</v>
      </c>
      <c r="D8868">
        <v>195471.62</v>
      </c>
      <c r="E8868" t="s">
        <v>8</v>
      </c>
      <c r="F8868">
        <v>2016</v>
      </c>
      <c r="G8868" s="4" t="s">
        <v>36</v>
      </c>
      <c r="H8868" t="str">
        <f>VLOOKUP(G8868,States!$A$1:$B$71,2,0)</f>
        <v>Tennessee</v>
      </c>
      <c r="I8868" t="str">
        <f>VLOOKUP(H8868,Table2[[State]:[Kürzel für Highcharts]],2,0)</f>
        <v>TN</v>
      </c>
    </row>
    <row r="8869" spans="1:9">
      <c r="A8869">
        <v>27</v>
      </c>
      <c r="B8869" s="3">
        <v>42540</v>
      </c>
      <c r="C8869">
        <v>0.89</v>
      </c>
      <c r="D8869">
        <v>232084.2</v>
      </c>
      <c r="E8869" t="s">
        <v>8</v>
      </c>
      <c r="F8869">
        <v>2016</v>
      </c>
      <c r="G8869" s="4" t="s">
        <v>36</v>
      </c>
      <c r="H8869" t="str">
        <f>VLOOKUP(G8869,States!$A$1:$B$71,2,0)</f>
        <v>Tennessee</v>
      </c>
      <c r="I8869" t="str">
        <f>VLOOKUP(H8869,Table2[[State]:[Kürzel für Highcharts]],2,0)</f>
        <v>TN</v>
      </c>
    </row>
    <row r="8870" spans="1:9">
      <c r="A8870">
        <v>28</v>
      </c>
      <c r="B8870" s="3">
        <v>42533</v>
      </c>
      <c r="C8870">
        <v>0.97</v>
      </c>
      <c r="D8870">
        <v>190921.36</v>
      </c>
      <c r="E8870" t="s">
        <v>8</v>
      </c>
      <c r="F8870">
        <v>2016</v>
      </c>
      <c r="G8870" s="4" t="s">
        <v>36</v>
      </c>
      <c r="H8870" t="str">
        <f>VLOOKUP(G8870,States!$A$1:$B$71,2,0)</f>
        <v>Tennessee</v>
      </c>
      <c r="I8870" t="str">
        <f>VLOOKUP(H8870,Table2[[State]:[Kürzel für Highcharts]],2,0)</f>
        <v>TN</v>
      </c>
    </row>
    <row r="8871" spans="1:9">
      <c r="A8871">
        <v>29</v>
      </c>
      <c r="B8871" s="3">
        <v>42526</v>
      </c>
      <c r="C8871">
        <v>0.88</v>
      </c>
      <c r="D8871">
        <v>223368.78</v>
      </c>
      <c r="E8871" t="s">
        <v>8</v>
      </c>
      <c r="F8871">
        <v>2016</v>
      </c>
      <c r="G8871" s="4" t="s">
        <v>36</v>
      </c>
      <c r="H8871" t="str">
        <f>VLOOKUP(G8871,States!$A$1:$B$71,2,0)</f>
        <v>Tennessee</v>
      </c>
      <c r="I8871" t="str">
        <f>VLOOKUP(H8871,Table2[[State]:[Kürzel für Highcharts]],2,0)</f>
        <v>TN</v>
      </c>
    </row>
    <row r="8872" spans="1:9">
      <c r="A8872">
        <v>30</v>
      </c>
      <c r="B8872" s="3">
        <v>42519</v>
      </c>
      <c r="C8872">
        <v>0.87</v>
      </c>
      <c r="D8872">
        <v>238624.36</v>
      </c>
      <c r="E8872" t="s">
        <v>8</v>
      </c>
      <c r="F8872">
        <v>2016</v>
      </c>
      <c r="G8872" s="4" t="s">
        <v>36</v>
      </c>
      <c r="H8872" t="str">
        <f>VLOOKUP(G8872,States!$A$1:$B$71,2,0)</f>
        <v>Tennessee</v>
      </c>
      <c r="I8872" t="str">
        <f>VLOOKUP(H8872,Table2[[State]:[Kürzel für Highcharts]],2,0)</f>
        <v>TN</v>
      </c>
    </row>
    <row r="8873" spans="1:9">
      <c r="A8873">
        <v>31</v>
      </c>
      <c r="B8873" s="3">
        <v>42512</v>
      </c>
      <c r="C8873">
        <v>0.92</v>
      </c>
      <c r="D8873">
        <v>204128.5</v>
      </c>
      <c r="E8873" t="s">
        <v>8</v>
      </c>
      <c r="F8873">
        <v>2016</v>
      </c>
      <c r="G8873" s="4" t="s">
        <v>36</v>
      </c>
      <c r="H8873" t="str">
        <f>VLOOKUP(G8873,States!$A$1:$B$71,2,0)</f>
        <v>Tennessee</v>
      </c>
      <c r="I8873" t="str">
        <f>VLOOKUP(H8873,Table2[[State]:[Kürzel für Highcharts]],2,0)</f>
        <v>TN</v>
      </c>
    </row>
    <row r="8874" spans="1:9">
      <c r="A8874">
        <v>32</v>
      </c>
      <c r="B8874" s="3">
        <v>42505</v>
      </c>
      <c r="C8874">
        <v>0.81</v>
      </c>
      <c r="D8874">
        <v>219615.86</v>
      </c>
      <c r="E8874" t="s">
        <v>8</v>
      </c>
      <c r="F8874">
        <v>2016</v>
      </c>
      <c r="G8874" s="4" t="s">
        <v>36</v>
      </c>
      <c r="H8874" t="str">
        <f>VLOOKUP(G8874,States!$A$1:$B$71,2,0)</f>
        <v>Tennessee</v>
      </c>
      <c r="I8874" t="str">
        <f>VLOOKUP(H8874,Table2[[State]:[Kürzel für Highcharts]],2,0)</f>
        <v>TN</v>
      </c>
    </row>
    <row r="8875" spans="1:9">
      <c r="A8875">
        <v>33</v>
      </c>
      <c r="B8875" s="3">
        <v>42498</v>
      </c>
      <c r="C8875">
        <v>0.88</v>
      </c>
      <c r="D8875">
        <v>212720.44</v>
      </c>
      <c r="E8875" t="s">
        <v>8</v>
      </c>
      <c r="F8875">
        <v>2016</v>
      </c>
      <c r="G8875" s="4" t="s">
        <v>36</v>
      </c>
      <c r="H8875" t="str">
        <f>VLOOKUP(G8875,States!$A$1:$B$71,2,0)</f>
        <v>Tennessee</v>
      </c>
      <c r="I8875" t="str">
        <f>VLOOKUP(H8875,Table2[[State]:[Kürzel für Highcharts]],2,0)</f>
        <v>TN</v>
      </c>
    </row>
    <row r="8876" spans="1:9">
      <c r="A8876">
        <v>34</v>
      </c>
      <c r="B8876" s="3">
        <v>42491</v>
      </c>
      <c r="C8876">
        <v>0.81</v>
      </c>
      <c r="D8876">
        <v>237679.37</v>
      </c>
      <c r="E8876" t="s">
        <v>8</v>
      </c>
      <c r="F8876">
        <v>2016</v>
      </c>
      <c r="G8876" s="4" t="s">
        <v>36</v>
      </c>
      <c r="H8876" t="str">
        <f>VLOOKUP(G8876,States!$A$1:$B$71,2,0)</f>
        <v>Tennessee</v>
      </c>
      <c r="I8876" t="str">
        <f>VLOOKUP(H8876,Table2[[State]:[Kürzel für Highcharts]],2,0)</f>
        <v>TN</v>
      </c>
    </row>
    <row r="8877" spans="1:9">
      <c r="A8877">
        <v>35</v>
      </c>
      <c r="B8877" s="3">
        <v>42484</v>
      </c>
      <c r="C8877">
        <v>0.81</v>
      </c>
      <c r="D8877">
        <v>233759.31</v>
      </c>
      <c r="E8877" t="s">
        <v>8</v>
      </c>
      <c r="F8877">
        <v>2016</v>
      </c>
      <c r="G8877" s="4" t="s">
        <v>36</v>
      </c>
      <c r="H8877" t="str">
        <f>VLOOKUP(G8877,States!$A$1:$B$71,2,0)</f>
        <v>Tennessee</v>
      </c>
      <c r="I8877" t="str">
        <f>VLOOKUP(H8877,Table2[[State]:[Kürzel für Highcharts]],2,0)</f>
        <v>TN</v>
      </c>
    </row>
    <row r="8878" spans="1:9">
      <c r="A8878">
        <v>36</v>
      </c>
      <c r="B8878" s="3">
        <v>42477</v>
      </c>
      <c r="C8878">
        <v>0.9</v>
      </c>
      <c r="D8878">
        <v>178369.19</v>
      </c>
      <c r="E8878" t="s">
        <v>8</v>
      </c>
      <c r="F8878">
        <v>2016</v>
      </c>
      <c r="G8878" s="4" t="s">
        <v>36</v>
      </c>
      <c r="H8878" t="str">
        <f>VLOOKUP(G8878,States!$A$1:$B$71,2,0)</f>
        <v>Tennessee</v>
      </c>
      <c r="I8878" t="str">
        <f>VLOOKUP(H8878,Table2[[State]:[Kürzel für Highcharts]],2,0)</f>
        <v>TN</v>
      </c>
    </row>
    <row r="8879" spans="1:9">
      <c r="A8879">
        <v>37</v>
      </c>
      <c r="B8879" s="3">
        <v>42470</v>
      </c>
      <c r="C8879">
        <v>0.82</v>
      </c>
      <c r="D8879">
        <v>206829.38</v>
      </c>
      <c r="E8879" t="s">
        <v>8</v>
      </c>
      <c r="F8879">
        <v>2016</v>
      </c>
      <c r="G8879" s="4" t="s">
        <v>36</v>
      </c>
      <c r="H8879" t="str">
        <f>VLOOKUP(G8879,States!$A$1:$B$71,2,0)</f>
        <v>Tennessee</v>
      </c>
      <c r="I8879" t="str">
        <f>VLOOKUP(H8879,Table2[[State]:[Kürzel für Highcharts]],2,0)</f>
        <v>TN</v>
      </c>
    </row>
    <row r="8880" spans="1:9">
      <c r="A8880">
        <v>38</v>
      </c>
      <c r="B8880" s="3">
        <v>42463</v>
      </c>
      <c r="C8880">
        <v>0.95</v>
      </c>
      <c r="D8880">
        <v>165587.67000000001</v>
      </c>
      <c r="E8880" t="s">
        <v>8</v>
      </c>
      <c r="F8880">
        <v>2016</v>
      </c>
      <c r="G8880" s="4" t="s">
        <v>36</v>
      </c>
      <c r="H8880" t="str">
        <f>VLOOKUP(G8880,States!$A$1:$B$71,2,0)</f>
        <v>Tennessee</v>
      </c>
      <c r="I8880" t="str">
        <f>VLOOKUP(H8880,Table2[[State]:[Kürzel für Highcharts]],2,0)</f>
        <v>TN</v>
      </c>
    </row>
    <row r="8881" spans="1:9">
      <c r="A8881">
        <v>39</v>
      </c>
      <c r="B8881" s="3">
        <v>42456</v>
      </c>
      <c r="C8881">
        <v>0.93</v>
      </c>
      <c r="D8881">
        <v>171568.47</v>
      </c>
      <c r="E8881" t="s">
        <v>8</v>
      </c>
      <c r="F8881">
        <v>2016</v>
      </c>
      <c r="G8881" s="4" t="s">
        <v>36</v>
      </c>
      <c r="H8881" t="str">
        <f>VLOOKUP(G8881,States!$A$1:$B$71,2,0)</f>
        <v>Tennessee</v>
      </c>
      <c r="I8881" t="str">
        <f>VLOOKUP(H8881,Table2[[State]:[Kürzel für Highcharts]],2,0)</f>
        <v>TN</v>
      </c>
    </row>
    <row r="8882" spans="1:9">
      <c r="A8882">
        <v>40</v>
      </c>
      <c r="B8882" s="3">
        <v>42449</v>
      </c>
      <c r="C8882">
        <v>0.93</v>
      </c>
      <c r="D8882">
        <v>179305.81</v>
      </c>
      <c r="E8882" t="s">
        <v>8</v>
      </c>
      <c r="F8882">
        <v>2016</v>
      </c>
      <c r="G8882" s="4" t="s">
        <v>36</v>
      </c>
      <c r="H8882" t="str">
        <f>VLOOKUP(G8882,States!$A$1:$B$71,2,0)</f>
        <v>Tennessee</v>
      </c>
      <c r="I8882" t="str">
        <f>VLOOKUP(H8882,Table2[[State]:[Kürzel für Highcharts]],2,0)</f>
        <v>TN</v>
      </c>
    </row>
    <row r="8883" spans="1:9">
      <c r="A8883">
        <v>41</v>
      </c>
      <c r="B8883" s="3">
        <v>42442</v>
      </c>
      <c r="C8883">
        <v>0.87</v>
      </c>
      <c r="D8883">
        <v>188478.21</v>
      </c>
      <c r="E8883" t="s">
        <v>8</v>
      </c>
      <c r="F8883">
        <v>2016</v>
      </c>
      <c r="G8883" s="4" t="s">
        <v>36</v>
      </c>
      <c r="H8883" t="str">
        <f>VLOOKUP(G8883,States!$A$1:$B$71,2,0)</f>
        <v>Tennessee</v>
      </c>
      <c r="I8883" t="str">
        <f>VLOOKUP(H8883,Table2[[State]:[Kürzel für Highcharts]],2,0)</f>
        <v>TN</v>
      </c>
    </row>
    <row r="8884" spans="1:9">
      <c r="A8884">
        <v>42</v>
      </c>
      <c r="B8884" s="3">
        <v>42435</v>
      </c>
      <c r="C8884">
        <v>0.97</v>
      </c>
      <c r="D8884">
        <v>159755.26</v>
      </c>
      <c r="E8884" t="s">
        <v>8</v>
      </c>
      <c r="F8884">
        <v>2016</v>
      </c>
      <c r="G8884" s="4" t="s">
        <v>36</v>
      </c>
      <c r="H8884" t="str">
        <f>VLOOKUP(G8884,States!$A$1:$B$71,2,0)</f>
        <v>Tennessee</v>
      </c>
      <c r="I8884" t="str">
        <f>VLOOKUP(H8884,Table2[[State]:[Kürzel für Highcharts]],2,0)</f>
        <v>TN</v>
      </c>
    </row>
    <row r="8885" spans="1:9">
      <c r="A8885">
        <v>43</v>
      </c>
      <c r="B8885" s="3">
        <v>42428</v>
      </c>
      <c r="C8885">
        <v>0.88</v>
      </c>
      <c r="D8885">
        <v>190263.02</v>
      </c>
      <c r="E8885" t="s">
        <v>8</v>
      </c>
      <c r="F8885">
        <v>2016</v>
      </c>
      <c r="G8885" s="4" t="s">
        <v>36</v>
      </c>
      <c r="H8885" t="str">
        <f>VLOOKUP(G8885,States!$A$1:$B$71,2,0)</f>
        <v>Tennessee</v>
      </c>
      <c r="I8885" t="str">
        <f>VLOOKUP(H8885,Table2[[State]:[Kürzel für Highcharts]],2,0)</f>
        <v>TN</v>
      </c>
    </row>
    <row r="8886" spans="1:9">
      <c r="A8886">
        <v>44</v>
      </c>
      <c r="B8886" s="3">
        <v>42421</v>
      </c>
      <c r="C8886">
        <v>0.94</v>
      </c>
      <c r="D8886">
        <v>182025.3</v>
      </c>
      <c r="E8886" t="s">
        <v>8</v>
      </c>
      <c r="F8886">
        <v>2016</v>
      </c>
      <c r="G8886" s="4" t="s">
        <v>36</v>
      </c>
      <c r="H8886" t="str">
        <f>VLOOKUP(G8886,States!$A$1:$B$71,2,0)</f>
        <v>Tennessee</v>
      </c>
      <c r="I8886" t="str">
        <f>VLOOKUP(H8886,Table2[[State]:[Kürzel für Highcharts]],2,0)</f>
        <v>TN</v>
      </c>
    </row>
    <row r="8887" spans="1:9">
      <c r="A8887">
        <v>45</v>
      </c>
      <c r="B8887" s="3">
        <v>42414</v>
      </c>
      <c r="C8887">
        <v>0.88</v>
      </c>
      <c r="D8887">
        <v>203205.09</v>
      </c>
      <c r="E8887" t="s">
        <v>8</v>
      </c>
      <c r="F8887">
        <v>2016</v>
      </c>
      <c r="G8887" s="4" t="s">
        <v>36</v>
      </c>
      <c r="H8887" t="str">
        <f>VLOOKUP(G8887,States!$A$1:$B$71,2,0)</f>
        <v>Tennessee</v>
      </c>
      <c r="I8887" t="str">
        <f>VLOOKUP(H8887,Table2[[State]:[Kürzel für Highcharts]],2,0)</f>
        <v>TN</v>
      </c>
    </row>
    <row r="8888" spans="1:9">
      <c r="A8888">
        <v>46</v>
      </c>
      <c r="B8888" s="3">
        <v>42407</v>
      </c>
      <c r="C8888">
        <v>0.77</v>
      </c>
      <c r="D8888">
        <v>268608.69</v>
      </c>
      <c r="E8888" t="s">
        <v>8</v>
      </c>
      <c r="F8888">
        <v>2016</v>
      </c>
      <c r="G8888" s="4" t="s">
        <v>36</v>
      </c>
      <c r="H8888" t="str">
        <f>VLOOKUP(G8888,States!$A$1:$B$71,2,0)</f>
        <v>Tennessee</v>
      </c>
      <c r="I8888" t="str">
        <f>VLOOKUP(H8888,Table2[[State]:[Kürzel für Highcharts]],2,0)</f>
        <v>TN</v>
      </c>
    </row>
    <row r="8889" spans="1:9">
      <c r="A8889">
        <v>47</v>
      </c>
      <c r="B8889" s="3">
        <v>42400</v>
      </c>
      <c r="C8889">
        <v>0.95</v>
      </c>
      <c r="D8889">
        <v>173689.71</v>
      </c>
      <c r="E8889" t="s">
        <v>8</v>
      </c>
      <c r="F8889">
        <v>2016</v>
      </c>
      <c r="G8889" s="4" t="s">
        <v>36</v>
      </c>
      <c r="H8889" t="str">
        <f>VLOOKUP(G8889,States!$A$1:$B$71,2,0)</f>
        <v>Tennessee</v>
      </c>
      <c r="I8889" t="str">
        <f>VLOOKUP(H8889,Table2[[State]:[Kürzel für Highcharts]],2,0)</f>
        <v>TN</v>
      </c>
    </row>
    <row r="8890" spans="1:9">
      <c r="A8890">
        <v>48</v>
      </c>
      <c r="B8890" s="3">
        <v>42393</v>
      </c>
      <c r="C8890">
        <v>0.87</v>
      </c>
      <c r="D8890">
        <v>167159.24</v>
      </c>
      <c r="E8890" t="s">
        <v>8</v>
      </c>
      <c r="F8890">
        <v>2016</v>
      </c>
      <c r="G8890" s="4" t="s">
        <v>36</v>
      </c>
      <c r="H8890" t="str">
        <f>VLOOKUP(G8890,States!$A$1:$B$71,2,0)</f>
        <v>Tennessee</v>
      </c>
      <c r="I8890" t="str">
        <f>VLOOKUP(H8890,Table2[[State]:[Kürzel für Highcharts]],2,0)</f>
        <v>TN</v>
      </c>
    </row>
    <row r="8891" spans="1:9">
      <c r="A8891">
        <v>49</v>
      </c>
      <c r="B8891" s="3">
        <v>42386</v>
      </c>
      <c r="C8891">
        <v>0.95</v>
      </c>
      <c r="D8891">
        <v>181360.74</v>
      </c>
      <c r="E8891" t="s">
        <v>8</v>
      </c>
      <c r="F8891">
        <v>2016</v>
      </c>
      <c r="G8891" s="4" t="s">
        <v>36</v>
      </c>
      <c r="H8891" t="str">
        <f>VLOOKUP(G8891,States!$A$1:$B$71,2,0)</f>
        <v>Tennessee</v>
      </c>
      <c r="I8891" t="str">
        <f>VLOOKUP(H8891,Table2[[State]:[Kürzel für Highcharts]],2,0)</f>
        <v>TN</v>
      </c>
    </row>
    <row r="8892" spans="1:9">
      <c r="A8892">
        <v>50</v>
      </c>
      <c r="B8892" s="3">
        <v>42379</v>
      </c>
      <c r="C8892">
        <v>0.9</v>
      </c>
      <c r="D8892">
        <v>212752.83</v>
      </c>
      <c r="E8892" t="s">
        <v>8</v>
      </c>
      <c r="F8892">
        <v>2016</v>
      </c>
      <c r="G8892" s="4" t="s">
        <v>36</v>
      </c>
      <c r="H8892" t="str">
        <f>VLOOKUP(G8892,States!$A$1:$B$71,2,0)</f>
        <v>Tennessee</v>
      </c>
      <c r="I8892" t="str">
        <f>VLOOKUP(H8892,Table2[[State]:[Kürzel für Highcharts]],2,0)</f>
        <v>TN</v>
      </c>
    </row>
    <row r="8893" spans="1:9">
      <c r="A8893">
        <v>51</v>
      </c>
      <c r="B8893" s="3">
        <v>42372</v>
      </c>
      <c r="C8893">
        <v>0.98</v>
      </c>
      <c r="D8893">
        <v>185316.35</v>
      </c>
      <c r="E8893" t="s">
        <v>8</v>
      </c>
      <c r="F8893">
        <v>2016</v>
      </c>
      <c r="G8893" s="4" t="s">
        <v>36</v>
      </c>
      <c r="H8893" t="str">
        <f>VLOOKUP(G8893,States!$A$1:$B$71,2,0)</f>
        <v>Tennessee</v>
      </c>
      <c r="I8893" t="str">
        <f>VLOOKUP(H8893,Table2[[State]:[Kürzel für Highcharts]],2,0)</f>
        <v>TN</v>
      </c>
    </row>
    <row r="8894" spans="1:9">
      <c r="A8894">
        <v>0</v>
      </c>
      <c r="B8894" s="3">
        <v>43100</v>
      </c>
      <c r="C8894">
        <v>0.81</v>
      </c>
      <c r="D8894">
        <v>258729.83</v>
      </c>
      <c r="E8894" t="s">
        <v>8</v>
      </c>
      <c r="F8894">
        <v>2017</v>
      </c>
      <c r="G8894" s="4" t="s">
        <v>36</v>
      </c>
      <c r="H8894" t="str">
        <f>VLOOKUP(G8894,States!$A$1:$B$71,2,0)</f>
        <v>Tennessee</v>
      </c>
      <c r="I8894" t="str">
        <f>VLOOKUP(H8894,Table2[[State]:[Kürzel für Highcharts]],2,0)</f>
        <v>TN</v>
      </c>
    </row>
    <row r="8895" spans="1:9">
      <c r="A8895">
        <v>1</v>
      </c>
      <c r="B8895" s="3">
        <v>43093</v>
      </c>
      <c r="C8895">
        <v>1.04</v>
      </c>
      <c r="D8895">
        <v>182002.85</v>
      </c>
      <c r="E8895" t="s">
        <v>8</v>
      </c>
      <c r="F8895">
        <v>2017</v>
      </c>
      <c r="G8895" s="4" t="s">
        <v>36</v>
      </c>
      <c r="H8895" t="str">
        <f>VLOOKUP(G8895,States!$A$1:$B$71,2,0)</f>
        <v>Tennessee</v>
      </c>
      <c r="I8895" t="str">
        <f>VLOOKUP(H8895,Table2[[State]:[Kürzel für Highcharts]],2,0)</f>
        <v>TN</v>
      </c>
    </row>
    <row r="8896" spans="1:9">
      <c r="A8896">
        <v>2</v>
      </c>
      <c r="B8896" s="3">
        <v>43086</v>
      </c>
      <c r="C8896">
        <v>0.91</v>
      </c>
      <c r="D8896">
        <v>197844.12</v>
      </c>
      <c r="E8896" t="s">
        <v>8</v>
      </c>
      <c r="F8896">
        <v>2017</v>
      </c>
      <c r="G8896" s="4" t="s">
        <v>36</v>
      </c>
      <c r="H8896" t="str">
        <f>VLOOKUP(G8896,States!$A$1:$B$71,2,0)</f>
        <v>Tennessee</v>
      </c>
      <c r="I8896" t="str">
        <f>VLOOKUP(H8896,Table2[[State]:[Kürzel für Highcharts]],2,0)</f>
        <v>TN</v>
      </c>
    </row>
    <row r="8897" spans="1:9">
      <c r="A8897">
        <v>3</v>
      </c>
      <c r="B8897" s="3">
        <v>43079</v>
      </c>
      <c r="C8897">
        <v>0.9</v>
      </c>
      <c r="D8897">
        <v>239587.94</v>
      </c>
      <c r="E8897" t="s">
        <v>8</v>
      </c>
      <c r="F8897">
        <v>2017</v>
      </c>
      <c r="G8897" s="4" t="s">
        <v>36</v>
      </c>
      <c r="H8897" t="str">
        <f>VLOOKUP(G8897,States!$A$1:$B$71,2,0)</f>
        <v>Tennessee</v>
      </c>
      <c r="I8897" t="str">
        <f>VLOOKUP(H8897,Table2[[State]:[Kürzel für Highcharts]],2,0)</f>
        <v>TN</v>
      </c>
    </row>
    <row r="8898" spans="1:9">
      <c r="A8898">
        <v>4</v>
      </c>
      <c r="B8898" s="3">
        <v>43072</v>
      </c>
      <c r="C8898">
        <v>1.01</v>
      </c>
      <c r="D8898">
        <v>229337</v>
      </c>
      <c r="E8898" t="s">
        <v>8</v>
      </c>
      <c r="F8898">
        <v>2017</v>
      </c>
      <c r="G8898" s="4" t="s">
        <v>36</v>
      </c>
      <c r="H8898" t="str">
        <f>VLOOKUP(G8898,States!$A$1:$B$71,2,0)</f>
        <v>Tennessee</v>
      </c>
      <c r="I8898" t="str">
        <f>VLOOKUP(H8898,Table2[[State]:[Kürzel für Highcharts]],2,0)</f>
        <v>TN</v>
      </c>
    </row>
    <row r="8899" spans="1:9">
      <c r="A8899">
        <v>5</v>
      </c>
      <c r="B8899" s="3">
        <v>43065</v>
      </c>
      <c r="C8899">
        <v>1.08</v>
      </c>
      <c r="D8899">
        <v>159826</v>
      </c>
      <c r="E8899" t="s">
        <v>8</v>
      </c>
      <c r="F8899">
        <v>2017</v>
      </c>
      <c r="G8899" s="4" t="s">
        <v>36</v>
      </c>
      <c r="H8899" t="str">
        <f>VLOOKUP(G8899,States!$A$1:$B$71,2,0)</f>
        <v>Tennessee</v>
      </c>
      <c r="I8899" t="str">
        <f>VLOOKUP(H8899,Table2[[State]:[Kürzel für Highcharts]],2,0)</f>
        <v>TN</v>
      </c>
    </row>
    <row r="8900" spans="1:9">
      <c r="A8900">
        <v>6</v>
      </c>
      <c r="B8900" s="3">
        <v>43058</v>
      </c>
      <c r="C8900">
        <v>1.02</v>
      </c>
      <c r="D8900">
        <v>188444</v>
      </c>
      <c r="E8900" t="s">
        <v>8</v>
      </c>
      <c r="F8900">
        <v>2017</v>
      </c>
      <c r="G8900" s="4" t="s">
        <v>36</v>
      </c>
      <c r="H8900" t="str">
        <f>VLOOKUP(G8900,States!$A$1:$B$71,2,0)</f>
        <v>Tennessee</v>
      </c>
      <c r="I8900" t="str">
        <f>VLOOKUP(H8900,Table2[[State]:[Kürzel für Highcharts]],2,0)</f>
        <v>TN</v>
      </c>
    </row>
    <row r="8901" spans="1:9">
      <c r="A8901">
        <v>7</v>
      </c>
      <c r="B8901" s="3">
        <v>43051</v>
      </c>
      <c r="C8901">
        <v>1.07</v>
      </c>
      <c r="D8901">
        <v>202631</v>
      </c>
      <c r="E8901" t="s">
        <v>8</v>
      </c>
      <c r="F8901">
        <v>2017</v>
      </c>
      <c r="G8901" s="4" t="s">
        <v>36</v>
      </c>
      <c r="H8901" t="str">
        <f>VLOOKUP(G8901,States!$A$1:$B$71,2,0)</f>
        <v>Tennessee</v>
      </c>
      <c r="I8901" t="str">
        <f>VLOOKUP(H8901,Table2[[State]:[Kürzel für Highcharts]],2,0)</f>
        <v>TN</v>
      </c>
    </row>
    <row r="8902" spans="1:9">
      <c r="A8902">
        <v>8</v>
      </c>
      <c r="B8902" s="3">
        <v>43044</v>
      </c>
      <c r="C8902">
        <v>1.02</v>
      </c>
      <c r="D8902">
        <v>229240.49</v>
      </c>
      <c r="E8902" t="s">
        <v>8</v>
      </c>
      <c r="F8902">
        <v>2017</v>
      </c>
      <c r="G8902" s="4" t="s">
        <v>36</v>
      </c>
      <c r="H8902" t="str">
        <f>VLOOKUP(G8902,States!$A$1:$B$71,2,0)</f>
        <v>Tennessee</v>
      </c>
      <c r="I8902" t="str">
        <f>VLOOKUP(H8902,Table2[[State]:[Kürzel für Highcharts]],2,0)</f>
        <v>TN</v>
      </c>
    </row>
    <row r="8903" spans="1:9">
      <c r="A8903">
        <v>9</v>
      </c>
      <c r="B8903" s="3">
        <v>43037</v>
      </c>
      <c r="C8903">
        <v>1.1399999999999999</v>
      </c>
      <c r="D8903">
        <v>217723.59</v>
      </c>
      <c r="E8903" t="s">
        <v>8</v>
      </c>
      <c r="F8903">
        <v>2017</v>
      </c>
      <c r="G8903" s="4" t="s">
        <v>36</v>
      </c>
      <c r="H8903" t="str">
        <f>VLOOKUP(G8903,States!$A$1:$B$71,2,0)</f>
        <v>Tennessee</v>
      </c>
      <c r="I8903" t="str">
        <f>VLOOKUP(H8903,Table2[[State]:[Kürzel für Highcharts]],2,0)</f>
        <v>TN</v>
      </c>
    </row>
    <row r="8904" spans="1:9">
      <c r="A8904">
        <v>10</v>
      </c>
      <c r="B8904" s="3">
        <v>43030</v>
      </c>
      <c r="C8904">
        <v>1.41</v>
      </c>
      <c r="D8904">
        <v>167135.85</v>
      </c>
      <c r="E8904" t="s">
        <v>8</v>
      </c>
      <c r="F8904">
        <v>2017</v>
      </c>
      <c r="G8904" s="4" t="s">
        <v>36</v>
      </c>
      <c r="H8904" t="str">
        <f>VLOOKUP(G8904,States!$A$1:$B$71,2,0)</f>
        <v>Tennessee</v>
      </c>
      <c r="I8904" t="str">
        <f>VLOOKUP(H8904,Table2[[State]:[Kürzel für Highcharts]],2,0)</f>
        <v>TN</v>
      </c>
    </row>
    <row r="8905" spans="1:9">
      <c r="A8905">
        <v>11</v>
      </c>
      <c r="B8905" s="3">
        <v>43023</v>
      </c>
      <c r="C8905">
        <v>1.57</v>
      </c>
      <c r="D8905">
        <v>161020.39000000001</v>
      </c>
      <c r="E8905" t="s">
        <v>8</v>
      </c>
      <c r="F8905">
        <v>2017</v>
      </c>
      <c r="G8905" s="4" t="s">
        <v>36</v>
      </c>
      <c r="H8905" t="str">
        <f>VLOOKUP(G8905,States!$A$1:$B$71,2,0)</f>
        <v>Tennessee</v>
      </c>
      <c r="I8905" t="str">
        <f>VLOOKUP(H8905,Table2[[State]:[Kürzel für Highcharts]],2,0)</f>
        <v>TN</v>
      </c>
    </row>
    <row r="8906" spans="1:9">
      <c r="A8906">
        <v>12</v>
      </c>
      <c r="B8906" s="3">
        <v>43016</v>
      </c>
      <c r="C8906">
        <v>1.76</v>
      </c>
      <c r="D8906">
        <v>140968.03</v>
      </c>
      <c r="E8906" t="s">
        <v>8</v>
      </c>
      <c r="F8906">
        <v>2017</v>
      </c>
      <c r="G8906" s="4" t="s">
        <v>36</v>
      </c>
      <c r="H8906" t="str">
        <f>VLOOKUP(G8906,States!$A$1:$B$71,2,0)</f>
        <v>Tennessee</v>
      </c>
      <c r="I8906" t="str">
        <f>VLOOKUP(H8906,Table2[[State]:[Kürzel für Highcharts]],2,0)</f>
        <v>TN</v>
      </c>
    </row>
    <row r="8907" spans="1:9">
      <c r="A8907">
        <v>13</v>
      </c>
      <c r="B8907" s="3">
        <v>43009</v>
      </c>
      <c r="C8907">
        <v>1.7</v>
      </c>
      <c r="D8907">
        <v>154956.62</v>
      </c>
      <c r="E8907" t="s">
        <v>8</v>
      </c>
      <c r="F8907">
        <v>2017</v>
      </c>
      <c r="G8907" s="4" t="s">
        <v>36</v>
      </c>
      <c r="H8907" t="str">
        <f>VLOOKUP(G8907,States!$A$1:$B$71,2,0)</f>
        <v>Tennessee</v>
      </c>
      <c r="I8907" t="str">
        <f>VLOOKUP(H8907,Table2[[State]:[Kürzel für Highcharts]],2,0)</f>
        <v>TN</v>
      </c>
    </row>
    <row r="8908" spans="1:9">
      <c r="A8908">
        <v>14</v>
      </c>
      <c r="B8908" s="3">
        <v>43002</v>
      </c>
      <c r="C8908">
        <v>1.66</v>
      </c>
      <c r="D8908">
        <v>159412.07</v>
      </c>
      <c r="E8908" t="s">
        <v>8</v>
      </c>
      <c r="F8908">
        <v>2017</v>
      </c>
      <c r="G8908" s="4" t="s">
        <v>36</v>
      </c>
      <c r="H8908" t="str">
        <f>VLOOKUP(G8908,States!$A$1:$B$71,2,0)</f>
        <v>Tennessee</v>
      </c>
      <c r="I8908" t="str">
        <f>VLOOKUP(H8908,Table2[[State]:[Kürzel für Highcharts]],2,0)</f>
        <v>TN</v>
      </c>
    </row>
    <row r="8909" spans="1:9">
      <c r="A8909">
        <v>15</v>
      </c>
      <c r="B8909" s="3">
        <v>42995</v>
      </c>
      <c r="C8909">
        <v>1.48</v>
      </c>
      <c r="D8909">
        <v>167440.24</v>
      </c>
      <c r="E8909" t="s">
        <v>8</v>
      </c>
      <c r="F8909">
        <v>2017</v>
      </c>
      <c r="G8909" s="4" t="s">
        <v>36</v>
      </c>
      <c r="H8909" t="str">
        <f>VLOOKUP(G8909,States!$A$1:$B$71,2,0)</f>
        <v>Tennessee</v>
      </c>
      <c r="I8909" t="str">
        <f>VLOOKUP(H8909,Table2[[State]:[Kürzel für Highcharts]],2,0)</f>
        <v>TN</v>
      </c>
    </row>
    <row r="8910" spans="1:9">
      <c r="A8910">
        <v>16</v>
      </c>
      <c r="B8910" s="3">
        <v>42988</v>
      </c>
      <c r="C8910">
        <v>1.42</v>
      </c>
      <c r="D8910">
        <v>176082.45</v>
      </c>
      <c r="E8910" t="s">
        <v>8</v>
      </c>
      <c r="F8910">
        <v>2017</v>
      </c>
      <c r="G8910" s="4" t="s">
        <v>36</v>
      </c>
      <c r="H8910" t="str">
        <f>VLOOKUP(G8910,States!$A$1:$B$71,2,0)</f>
        <v>Tennessee</v>
      </c>
      <c r="I8910" t="str">
        <f>VLOOKUP(H8910,Table2[[State]:[Kürzel für Highcharts]],2,0)</f>
        <v>TN</v>
      </c>
    </row>
    <row r="8911" spans="1:9">
      <c r="A8911">
        <v>17</v>
      </c>
      <c r="B8911" s="3">
        <v>42981</v>
      </c>
      <c r="C8911">
        <v>1.34</v>
      </c>
      <c r="D8911">
        <v>188701.54</v>
      </c>
      <c r="E8911" t="s">
        <v>8</v>
      </c>
      <c r="F8911">
        <v>2017</v>
      </c>
      <c r="G8911" s="4" t="s">
        <v>36</v>
      </c>
      <c r="H8911" t="str">
        <f>VLOOKUP(G8911,States!$A$1:$B$71,2,0)</f>
        <v>Tennessee</v>
      </c>
      <c r="I8911" t="str">
        <f>VLOOKUP(H8911,Table2[[State]:[Kürzel für Highcharts]],2,0)</f>
        <v>TN</v>
      </c>
    </row>
    <row r="8912" spans="1:9">
      <c r="A8912">
        <v>18</v>
      </c>
      <c r="B8912" s="3">
        <v>42974</v>
      </c>
      <c r="C8912">
        <v>1.28</v>
      </c>
      <c r="D8912">
        <v>184465.49</v>
      </c>
      <c r="E8912" t="s">
        <v>8</v>
      </c>
      <c r="F8912">
        <v>2017</v>
      </c>
      <c r="G8912" s="4" t="s">
        <v>36</v>
      </c>
      <c r="H8912" t="str">
        <f>VLOOKUP(G8912,States!$A$1:$B$71,2,0)</f>
        <v>Tennessee</v>
      </c>
      <c r="I8912" t="str">
        <f>VLOOKUP(H8912,Table2[[State]:[Kürzel für Highcharts]],2,0)</f>
        <v>TN</v>
      </c>
    </row>
    <row r="8913" spans="1:9">
      <c r="A8913">
        <v>19</v>
      </c>
      <c r="B8913" s="3">
        <v>42967</v>
      </c>
      <c r="C8913">
        <v>1.07</v>
      </c>
      <c r="D8913">
        <v>261757.88</v>
      </c>
      <c r="E8913" t="s">
        <v>8</v>
      </c>
      <c r="F8913">
        <v>2017</v>
      </c>
      <c r="G8913" s="4" t="s">
        <v>36</v>
      </c>
      <c r="H8913" t="str">
        <f>VLOOKUP(G8913,States!$A$1:$B$71,2,0)</f>
        <v>Tennessee</v>
      </c>
      <c r="I8913" t="str">
        <f>VLOOKUP(H8913,Table2[[State]:[Kürzel für Highcharts]],2,0)</f>
        <v>TN</v>
      </c>
    </row>
    <row r="8914" spans="1:9">
      <c r="A8914">
        <v>20</v>
      </c>
      <c r="B8914" s="3">
        <v>42960</v>
      </c>
      <c r="C8914">
        <v>1.05</v>
      </c>
      <c r="D8914">
        <v>268655.65999999997</v>
      </c>
      <c r="E8914" t="s">
        <v>8</v>
      </c>
      <c r="F8914">
        <v>2017</v>
      </c>
      <c r="G8914" s="4" t="s">
        <v>36</v>
      </c>
      <c r="H8914" t="str">
        <f>VLOOKUP(G8914,States!$A$1:$B$71,2,0)</f>
        <v>Tennessee</v>
      </c>
      <c r="I8914" t="str">
        <f>VLOOKUP(H8914,Table2[[State]:[Kürzel für Highcharts]],2,0)</f>
        <v>TN</v>
      </c>
    </row>
    <row r="8915" spans="1:9">
      <c r="A8915">
        <v>21</v>
      </c>
      <c r="B8915" s="3">
        <v>42953</v>
      </c>
      <c r="C8915">
        <v>1.1299999999999999</v>
      </c>
      <c r="D8915">
        <v>243526.27</v>
      </c>
      <c r="E8915" t="s">
        <v>8</v>
      </c>
      <c r="F8915">
        <v>2017</v>
      </c>
      <c r="G8915" s="4" t="s">
        <v>36</v>
      </c>
      <c r="H8915" t="str">
        <f>VLOOKUP(G8915,States!$A$1:$B$71,2,0)</f>
        <v>Tennessee</v>
      </c>
      <c r="I8915" t="str">
        <f>VLOOKUP(H8915,Table2[[State]:[Kürzel für Highcharts]],2,0)</f>
        <v>TN</v>
      </c>
    </row>
    <row r="8916" spans="1:9">
      <c r="A8916">
        <v>22</v>
      </c>
      <c r="B8916" s="3">
        <v>42946</v>
      </c>
      <c r="C8916">
        <v>1.1399999999999999</v>
      </c>
      <c r="D8916">
        <v>217774.89</v>
      </c>
      <c r="E8916" t="s">
        <v>8</v>
      </c>
      <c r="F8916">
        <v>2017</v>
      </c>
      <c r="G8916" s="4" t="s">
        <v>36</v>
      </c>
      <c r="H8916" t="str">
        <f>VLOOKUP(G8916,States!$A$1:$B$71,2,0)</f>
        <v>Tennessee</v>
      </c>
      <c r="I8916" t="str">
        <f>VLOOKUP(H8916,Table2[[State]:[Kürzel für Highcharts]],2,0)</f>
        <v>TN</v>
      </c>
    </row>
    <row r="8917" spans="1:9">
      <c r="A8917">
        <v>23</v>
      </c>
      <c r="B8917" s="3">
        <v>42939</v>
      </c>
      <c r="C8917">
        <v>1.21</v>
      </c>
      <c r="D8917">
        <v>211384.21</v>
      </c>
      <c r="E8917" t="s">
        <v>8</v>
      </c>
      <c r="F8917">
        <v>2017</v>
      </c>
      <c r="G8917" s="4" t="s">
        <v>36</v>
      </c>
      <c r="H8917" t="str">
        <f>VLOOKUP(G8917,States!$A$1:$B$71,2,0)</f>
        <v>Tennessee</v>
      </c>
      <c r="I8917" t="str">
        <f>VLOOKUP(H8917,Table2[[State]:[Kürzel für Highcharts]],2,0)</f>
        <v>TN</v>
      </c>
    </row>
    <row r="8918" spans="1:9">
      <c r="A8918">
        <v>24</v>
      </c>
      <c r="B8918" s="3">
        <v>42932</v>
      </c>
      <c r="C8918">
        <v>1.18</v>
      </c>
      <c r="D8918">
        <v>212210.95</v>
      </c>
      <c r="E8918" t="s">
        <v>8</v>
      </c>
      <c r="F8918">
        <v>2017</v>
      </c>
      <c r="G8918" s="4" t="s">
        <v>36</v>
      </c>
      <c r="H8918" t="str">
        <f>VLOOKUP(G8918,States!$A$1:$B$71,2,0)</f>
        <v>Tennessee</v>
      </c>
      <c r="I8918" t="str">
        <f>VLOOKUP(H8918,Table2[[State]:[Kürzel für Highcharts]],2,0)</f>
        <v>TN</v>
      </c>
    </row>
    <row r="8919" spans="1:9">
      <c r="A8919">
        <v>25</v>
      </c>
      <c r="B8919" s="3">
        <v>42925</v>
      </c>
      <c r="C8919">
        <v>0.99</v>
      </c>
      <c r="D8919">
        <v>267296.7</v>
      </c>
      <c r="E8919" t="s">
        <v>8</v>
      </c>
      <c r="F8919">
        <v>2017</v>
      </c>
      <c r="G8919" s="4" t="s">
        <v>36</v>
      </c>
      <c r="H8919" t="str">
        <f>VLOOKUP(G8919,States!$A$1:$B$71,2,0)</f>
        <v>Tennessee</v>
      </c>
      <c r="I8919" t="str">
        <f>VLOOKUP(H8919,Table2[[State]:[Kürzel für Highcharts]],2,0)</f>
        <v>TN</v>
      </c>
    </row>
    <row r="8920" spans="1:9">
      <c r="A8920">
        <v>26</v>
      </c>
      <c r="B8920" s="3">
        <v>42918</v>
      </c>
      <c r="C8920">
        <v>0.96</v>
      </c>
      <c r="D8920">
        <v>281067.39</v>
      </c>
      <c r="E8920" t="s">
        <v>8</v>
      </c>
      <c r="F8920">
        <v>2017</v>
      </c>
      <c r="G8920" s="4" t="s">
        <v>36</v>
      </c>
      <c r="H8920" t="str">
        <f>VLOOKUP(G8920,States!$A$1:$B$71,2,0)</f>
        <v>Tennessee</v>
      </c>
      <c r="I8920" t="str">
        <f>VLOOKUP(H8920,Table2[[State]:[Kürzel für Highcharts]],2,0)</f>
        <v>TN</v>
      </c>
    </row>
    <row r="8921" spans="1:9">
      <c r="A8921">
        <v>27</v>
      </c>
      <c r="B8921" s="3">
        <v>42911</v>
      </c>
      <c r="C8921">
        <v>0.9</v>
      </c>
      <c r="D8921">
        <v>287217.67</v>
      </c>
      <c r="E8921" t="s">
        <v>8</v>
      </c>
      <c r="F8921">
        <v>2017</v>
      </c>
      <c r="G8921" s="4" t="s">
        <v>36</v>
      </c>
      <c r="H8921" t="str">
        <f>VLOOKUP(G8921,States!$A$1:$B$71,2,0)</f>
        <v>Tennessee</v>
      </c>
      <c r="I8921" t="str">
        <f>VLOOKUP(H8921,Table2[[State]:[Kürzel für Highcharts]],2,0)</f>
        <v>TN</v>
      </c>
    </row>
    <row r="8922" spans="1:9">
      <c r="A8922">
        <v>28</v>
      </c>
      <c r="B8922" s="3">
        <v>42904</v>
      </c>
      <c r="C8922">
        <v>1</v>
      </c>
      <c r="D8922">
        <v>260893.43</v>
      </c>
      <c r="E8922" t="s">
        <v>8</v>
      </c>
      <c r="F8922">
        <v>2017</v>
      </c>
      <c r="G8922" s="4" t="s">
        <v>36</v>
      </c>
      <c r="H8922" t="str">
        <f>VLOOKUP(G8922,States!$A$1:$B$71,2,0)</f>
        <v>Tennessee</v>
      </c>
      <c r="I8922" t="str">
        <f>VLOOKUP(H8922,Table2[[State]:[Kürzel für Highcharts]],2,0)</f>
        <v>TN</v>
      </c>
    </row>
    <row r="8923" spans="1:9">
      <c r="A8923">
        <v>29</v>
      </c>
      <c r="B8923" s="3">
        <v>42897</v>
      </c>
      <c r="C8923">
        <v>1.1299999999999999</v>
      </c>
      <c r="D8923">
        <v>218540.28</v>
      </c>
      <c r="E8923" t="s">
        <v>8</v>
      </c>
      <c r="F8923">
        <v>2017</v>
      </c>
      <c r="G8923" s="4" t="s">
        <v>36</v>
      </c>
      <c r="H8923" t="str">
        <f>VLOOKUP(G8923,States!$A$1:$B$71,2,0)</f>
        <v>Tennessee</v>
      </c>
      <c r="I8923" t="str">
        <f>VLOOKUP(H8923,Table2[[State]:[Kürzel für Highcharts]],2,0)</f>
        <v>TN</v>
      </c>
    </row>
    <row r="8924" spans="1:9">
      <c r="A8924">
        <v>30</v>
      </c>
      <c r="B8924" s="3">
        <v>42890</v>
      </c>
      <c r="C8924">
        <v>1.07</v>
      </c>
      <c r="D8924">
        <v>269102.17</v>
      </c>
      <c r="E8924" t="s">
        <v>8</v>
      </c>
      <c r="F8924">
        <v>2017</v>
      </c>
      <c r="G8924" s="4" t="s">
        <v>36</v>
      </c>
      <c r="H8924" t="str">
        <f>VLOOKUP(G8924,States!$A$1:$B$71,2,0)</f>
        <v>Tennessee</v>
      </c>
      <c r="I8924" t="str">
        <f>VLOOKUP(H8924,Table2[[State]:[Kürzel für Highcharts]],2,0)</f>
        <v>TN</v>
      </c>
    </row>
    <row r="8925" spans="1:9">
      <c r="A8925">
        <v>31</v>
      </c>
      <c r="B8925" s="3">
        <v>42883</v>
      </c>
      <c r="C8925">
        <v>0.97</v>
      </c>
      <c r="D8925">
        <v>282671.14</v>
      </c>
      <c r="E8925" t="s">
        <v>8</v>
      </c>
      <c r="F8925">
        <v>2017</v>
      </c>
      <c r="G8925" s="4" t="s">
        <v>36</v>
      </c>
      <c r="H8925" t="str">
        <f>VLOOKUP(G8925,States!$A$1:$B$71,2,0)</f>
        <v>Tennessee</v>
      </c>
      <c r="I8925" t="str">
        <f>VLOOKUP(H8925,Table2[[State]:[Kürzel für Highcharts]],2,0)</f>
        <v>TN</v>
      </c>
    </row>
    <row r="8926" spans="1:9">
      <c r="A8926">
        <v>32</v>
      </c>
      <c r="B8926" s="3">
        <v>42876</v>
      </c>
      <c r="C8926">
        <v>0.99</v>
      </c>
      <c r="D8926">
        <v>259151.84</v>
      </c>
      <c r="E8926" t="s">
        <v>8</v>
      </c>
      <c r="F8926">
        <v>2017</v>
      </c>
      <c r="G8926" s="4" t="s">
        <v>36</v>
      </c>
      <c r="H8926" t="str">
        <f>VLOOKUP(G8926,States!$A$1:$B$71,2,0)</f>
        <v>Tennessee</v>
      </c>
      <c r="I8926" t="str">
        <f>VLOOKUP(H8926,Table2[[State]:[Kürzel für Highcharts]],2,0)</f>
        <v>TN</v>
      </c>
    </row>
    <row r="8927" spans="1:9">
      <c r="A8927">
        <v>33</v>
      </c>
      <c r="B8927" s="3">
        <v>42869</v>
      </c>
      <c r="C8927">
        <v>1.02</v>
      </c>
      <c r="D8927">
        <v>225323.91</v>
      </c>
      <c r="E8927" t="s">
        <v>8</v>
      </c>
      <c r="F8927">
        <v>2017</v>
      </c>
      <c r="G8927" s="4" t="s">
        <v>36</v>
      </c>
      <c r="H8927" t="str">
        <f>VLOOKUP(G8927,States!$A$1:$B$71,2,0)</f>
        <v>Tennessee</v>
      </c>
      <c r="I8927" t="str">
        <f>VLOOKUP(H8927,Table2[[State]:[Kürzel für Highcharts]],2,0)</f>
        <v>TN</v>
      </c>
    </row>
    <row r="8928" spans="1:9">
      <c r="A8928">
        <v>34</v>
      </c>
      <c r="B8928" s="3">
        <v>42862</v>
      </c>
      <c r="C8928">
        <v>0.84</v>
      </c>
      <c r="D8928">
        <v>368796.8</v>
      </c>
      <c r="E8928" t="s">
        <v>8</v>
      </c>
      <c r="F8928">
        <v>2017</v>
      </c>
      <c r="G8928" s="4" t="s">
        <v>36</v>
      </c>
      <c r="H8928" t="str">
        <f>VLOOKUP(G8928,States!$A$1:$B$71,2,0)</f>
        <v>Tennessee</v>
      </c>
      <c r="I8928" t="str">
        <f>VLOOKUP(H8928,Table2[[State]:[Kürzel für Highcharts]],2,0)</f>
        <v>TN</v>
      </c>
    </row>
    <row r="8929" spans="1:9">
      <c r="A8929">
        <v>35</v>
      </c>
      <c r="B8929" s="3">
        <v>42855</v>
      </c>
      <c r="C8929">
        <v>0.99</v>
      </c>
      <c r="D8929">
        <v>286322.21999999997</v>
      </c>
      <c r="E8929" t="s">
        <v>8</v>
      </c>
      <c r="F8929">
        <v>2017</v>
      </c>
      <c r="G8929" s="4" t="s">
        <v>36</v>
      </c>
      <c r="H8929" t="str">
        <f>VLOOKUP(G8929,States!$A$1:$B$71,2,0)</f>
        <v>Tennessee</v>
      </c>
      <c r="I8929" t="str">
        <f>VLOOKUP(H8929,Table2[[State]:[Kürzel für Highcharts]],2,0)</f>
        <v>TN</v>
      </c>
    </row>
    <row r="8930" spans="1:9">
      <c r="A8930">
        <v>36</v>
      </c>
      <c r="B8930" s="3">
        <v>42848</v>
      </c>
      <c r="C8930">
        <v>1.1000000000000001</v>
      </c>
      <c r="D8930">
        <v>226088.3</v>
      </c>
      <c r="E8930" t="s">
        <v>8</v>
      </c>
      <c r="F8930">
        <v>2017</v>
      </c>
      <c r="G8930" s="4" t="s">
        <v>36</v>
      </c>
      <c r="H8930" t="str">
        <f>VLOOKUP(G8930,States!$A$1:$B$71,2,0)</f>
        <v>Tennessee</v>
      </c>
      <c r="I8930" t="str">
        <f>VLOOKUP(H8930,Table2[[State]:[Kürzel für Highcharts]],2,0)</f>
        <v>TN</v>
      </c>
    </row>
    <row r="8931" spans="1:9">
      <c r="A8931">
        <v>37</v>
      </c>
      <c r="B8931" s="3">
        <v>42841</v>
      </c>
      <c r="C8931">
        <v>1.0900000000000001</v>
      </c>
      <c r="D8931">
        <v>230566.12</v>
      </c>
      <c r="E8931" t="s">
        <v>8</v>
      </c>
      <c r="F8931">
        <v>2017</v>
      </c>
      <c r="G8931" s="4" t="s">
        <v>36</v>
      </c>
      <c r="H8931" t="str">
        <f>VLOOKUP(G8931,States!$A$1:$B$71,2,0)</f>
        <v>Tennessee</v>
      </c>
      <c r="I8931" t="str">
        <f>VLOOKUP(H8931,Table2[[State]:[Kürzel für Highcharts]],2,0)</f>
        <v>TN</v>
      </c>
    </row>
    <row r="8932" spans="1:9">
      <c r="A8932">
        <v>38</v>
      </c>
      <c r="B8932" s="3">
        <v>42834</v>
      </c>
      <c r="C8932">
        <v>1.03</v>
      </c>
      <c r="D8932">
        <v>251089.69</v>
      </c>
      <c r="E8932" t="s">
        <v>8</v>
      </c>
      <c r="F8932">
        <v>2017</v>
      </c>
      <c r="G8932" s="4" t="s">
        <v>36</v>
      </c>
      <c r="H8932" t="str">
        <f>VLOOKUP(G8932,States!$A$1:$B$71,2,0)</f>
        <v>Tennessee</v>
      </c>
      <c r="I8932" t="str">
        <f>VLOOKUP(H8932,Table2[[State]:[Kürzel für Highcharts]],2,0)</f>
        <v>TN</v>
      </c>
    </row>
    <row r="8933" spans="1:9">
      <c r="A8933">
        <v>39</v>
      </c>
      <c r="B8933" s="3">
        <v>42827</v>
      </c>
      <c r="C8933">
        <v>0.95</v>
      </c>
      <c r="D8933">
        <v>281438.76</v>
      </c>
      <c r="E8933" t="s">
        <v>8</v>
      </c>
      <c r="F8933">
        <v>2017</v>
      </c>
      <c r="G8933" s="4" t="s">
        <v>36</v>
      </c>
      <c r="H8933" t="str">
        <f>VLOOKUP(G8933,States!$A$1:$B$71,2,0)</f>
        <v>Tennessee</v>
      </c>
      <c r="I8933" t="str">
        <f>VLOOKUP(H8933,Table2[[State]:[Kürzel für Highcharts]],2,0)</f>
        <v>TN</v>
      </c>
    </row>
    <row r="8934" spans="1:9">
      <c r="A8934">
        <v>40</v>
      </c>
      <c r="B8934" s="3">
        <v>42820</v>
      </c>
      <c r="C8934">
        <v>0.91</v>
      </c>
      <c r="D8934">
        <v>276732.88</v>
      </c>
      <c r="E8934" t="s">
        <v>8</v>
      </c>
      <c r="F8934">
        <v>2017</v>
      </c>
      <c r="G8934" s="4" t="s">
        <v>36</v>
      </c>
      <c r="H8934" t="str">
        <f>VLOOKUP(G8934,States!$A$1:$B$71,2,0)</f>
        <v>Tennessee</v>
      </c>
      <c r="I8934" t="str">
        <f>VLOOKUP(H8934,Table2[[State]:[Kürzel für Highcharts]],2,0)</f>
        <v>TN</v>
      </c>
    </row>
    <row r="8935" spans="1:9">
      <c r="A8935">
        <v>41</v>
      </c>
      <c r="B8935" s="3">
        <v>42813</v>
      </c>
      <c r="C8935">
        <v>0.96</v>
      </c>
      <c r="D8935">
        <v>228023.12</v>
      </c>
      <c r="E8935" t="s">
        <v>8</v>
      </c>
      <c r="F8935">
        <v>2017</v>
      </c>
      <c r="G8935" s="4" t="s">
        <v>36</v>
      </c>
      <c r="H8935" t="str">
        <f>VLOOKUP(G8935,States!$A$1:$B$71,2,0)</f>
        <v>Tennessee</v>
      </c>
      <c r="I8935" t="str">
        <f>VLOOKUP(H8935,Table2[[State]:[Kürzel für Highcharts]],2,0)</f>
        <v>TN</v>
      </c>
    </row>
    <row r="8936" spans="1:9">
      <c r="A8936">
        <v>42</v>
      </c>
      <c r="B8936" s="3">
        <v>42806</v>
      </c>
      <c r="C8936">
        <v>0.75</v>
      </c>
      <c r="D8936">
        <v>261830.38</v>
      </c>
      <c r="E8936" t="s">
        <v>8</v>
      </c>
      <c r="F8936">
        <v>2017</v>
      </c>
      <c r="G8936" s="4" t="s">
        <v>36</v>
      </c>
      <c r="H8936" t="str">
        <f>VLOOKUP(G8936,States!$A$1:$B$71,2,0)</f>
        <v>Tennessee</v>
      </c>
      <c r="I8936" t="str">
        <f>VLOOKUP(H8936,Table2[[State]:[Kürzel für Highcharts]],2,0)</f>
        <v>TN</v>
      </c>
    </row>
    <row r="8937" spans="1:9">
      <c r="A8937">
        <v>43</v>
      </c>
      <c r="B8937" s="3">
        <v>42799</v>
      </c>
      <c r="C8937">
        <v>0.6</v>
      </c>
      <c r="D8937">
        <v>379324.44</v>
      </c>
      <c r="E8937" t="s">
        <v>8</v>
      </c>
      <c r="F8937">
        <v>2017</v>
      </c>
      <c r="G8937" s="4" t="s">
        <v>36</v>
      </c>
      <c r="H8937" t="str">
        <f>VLOOKUP(G8937,States!$A$1:$B$71,2,0)</f>
        <v>Tennessee</v>
      </c>
      <c r="I8937" t="str">
        <f>VLOOKUP(H8937,Table2[[State]:[Kürzel für Highcharts]],2,0)</f>
        <v>TN</v>
      </c>
    </row>
    <row r="8938" spans="1:9">
      <c r="A8938">
        <v>44</v>
      </c>
      <c r="B8938" s="3">
        <v>42792</v>
      </c>
      <c r="C8938">
        <v>0.88</v>
      </c>
      <c r="D8938">
        <v>216226.59</v>
      </c>
      <c r="E8938" t="s">
        <v>8</v>
      </c>
      <c r="F8938">
        <v>2017</v>
      </c>
      <c r="G8938" s="4" t="s">
        <v>36</v>
      </c>
      <c r="H8938" t="str">
        <f>VLOOKUP(G8938,States!$A$1:$B$71,2,0)</f>
        <v>Tennessee</v>
      </c>
      <c r="I8938" t="str">
        <f>VLOOKUP(H8938,Table2[[State]:[Kürzel für Highcharts]],2,0)</f>
        <v>TN</v>
      </c>
    </row>
    <row r="8939" spans="1:9">
      <c r="A8939">
        <v>45</v>
      </c>
      <c r="B8939" s="3">
        <v>42785</v>
      </c>
      <c r="C8939">
        <v>0.82</v>
      </c>
      <c r="D8939">
        <v>225664.23</v>
      </c>
      <c r="E8939" t="s">
        <v>8</v>
      </c>
      <c r="F8939">
        <v>2017</v>
      </c>
      <c r="G8939" s="4" t="s">
        <v>36</v>
      </c>
      <c r="H8939" t="str">
        <f>VLOOKUP(G8939,States!$A$1:$B$71,2,0)</f>
        <v>Tennessee</v>
      </c>
      <c r="I8939" t="str">
        <f>VLOOKUP(H8939,Table2[[State]:[Kürzel für Highcharts]],2,0)</f>
        <v>TN</v>
      </c>
    </row>
    <row r="8940" spans="1:9">
      <c r="A8940">
        <v>46</v>
      </c>
      <c r="B8940" s="3">
        <v>42778</v>
      </c>
      <c r="C8940">
        <v>0.66</v>
      </c>
      <c r="D8940">
        <v>271393.5</v>
      </c>
      <c r="E8940" t="s">
        <v>8</v>
      </c>
      <c r="F8940">
        <v>2017</v>
      </c>
      <c r="G8940" s="4" t="s">
        <v>36</v>
      </c>
      <c r="H8940" t="str">
        <f>VLOOKUP(G8940,States!$A$1:$B$71,2,0)</f>
        <v>Tennessee</v>
      </c>
      <c r="I8940" t="str">
        <f>VLOOKUP(H8940,Table2[[State]:[Kürzel für Highcharts]],2,0)</f>
        <v>TN</v>
      </c>
    </row>
    <row r="8941" spans="1:9">
      <c r="A8941">
        <v>47</v>
      </c>
      <c r="B8941" s="3">
        <v>42771</v>
      </c>
      <c r="C8941">
        <v>0.68</v>
      </c>
      <c r="D8941">
        <v>377719.7</v>
      </c>
      <c r="E8941" t="s">
        <v>8</v>
      </c>
      <c r="F8941">
        <v>2017</v>
      </c>
      <c r="G8941" s="4" t="s">
        <v>36</v>
      </c>
      <c r="H8941" t="str">
        <f>VLOOKUP(G8941,States!$A$1:$B$71,2,0)</f>
        <v>Tennessee</v>
      </c>
      <c r="I8941" t="str">
        <f>VLOOKUP(H8941,Table2[[State]:[Kürzel für Highcharts]],2,0)</f>
        <v>TN</v>
      </c>
    </row>
    <row r="8942" spans="1:9">
      <c r="A8942">
        <v>48</v>
      </c>
      <c r="B8942" s="3">
        <v>42764</v>
      </c>
      <c r="C8942">
        <v>0.93</v>
      </c>
      <c r="D8942">
        <v>238392.73</v>
      </c>
      <c r="E8942" t="s">
        <v>8</v>
      </c>
      <c r="F8942">
        <v>2017</v>
      </c>
      <c r="G8942" s="4" t="s">
        <v>36</v>
      </c>
      <c r="H8942" t="str">
        <f>VLOOKUP(G8942,States!$A$1:$B$71,2,0)</f>
        <v>Tennessee</v>
      </c>
      <c r="I8942" t="str">
        <f>VLOOKUP(H8942,Table2[[State]:[Kürzel für Highcharts]],2,0)</f>
        <v>TN</v>
      </c>
    </row>
    <row r="8943" spans="1:9">
      <c r="A8943">
        <v>49</v>
      </c>
      <c r="B8943" s="3">
        <v>42757</v>
      </c>
      <c r="C8943">
        <v>0.87</v>
      </c>
      <c r="D8943">
        <v>251189.52</v>
      </c>
      <c r="E8943" t="s">
        <v>8</v>
      </c>
      <c r="F8943">
        <v>2017</v>
      </c>
      <c r="G8943" s="4" t="s">
        <v>36</v>
      </c>
      <c r="H8943" t="str">
        <f>VLOOKUP(G8943,States!$A$1:$B$71,2,0)</f>
        <v>Tennessee</v>
      </c>
      <c r="I8943" t="str">
        <f>VLOOKUP(H8943,Table2[[State]:[Kürzel für Highcharts]],2,0)</f>
        <v>TN</v>
      </c>
    </row>
    <row r="8944" spans="1:9">
      <c r="A8944">
        <v>50</v>
      </c>
      <c r="B8944" s="3">
        <v>42750</v>
      </c>
      <c r="C8944">
        <v>0.89</v>
      </c>
      <c r="D8944">
        <v>251914.74</v>
      </c>
      <c r="E8944" t="s">
        <v>8</v>
      </c>
      <c r="F8944">
        <v>2017</v>
      </c>
      <c r="G8944" s="4" t="s">
        <v>36</v>
      </c>
      <c r="H8944" t="str">
        <f>VLOOKUP(G8944,States!$A$1:$B$71,2,0)</f>
        <v>Tennessee</v>
      </c>
      <c r="I8944" t="str">
        <f>VLOOKUP(H8944,Table2[[State]:[Kürzel für Highcharts]],2,0)</f>
        <v>TN</v>
      </c>
    </row>
    <row r="8945" spans="1:9">
      <c r="A8945">
        <v>51</v>
      </c>
      <c r="B8945" s="3">
        <v>42743</v>
      </c>
      <c r="C8945">
        <v>0.84</v>
      </c>
      <c r="D8945">
        <v>255094.17</v>
      </c>
      <c r="E8945" t="s">
        <v>8</v>
      </c>
      <c r="F8945">
        <v>2017</v>
      </c>
      <c r="G8945" s="4" t="s">
        <v>36</v>
      </c>
      <c r="H8945" t="str">
        <f>VLOOKUP(G8945,States!$A$1:$B$71,2,0)</f>
        <v>Tennessee</v>
      </c>
      <c r="I8945" t="str">
        <f>VLOOKUP(H8945,Table2[[State]:[Kürzel für Highcharts]],2,0)</f>
        <v>TN</v>
      </c>
    </row>
    <row r="8946" spans="1:9">
      <c r="A8946">
        <v>52</v>
      </c>
      <c r="B8946" s="3">
        <v>42736</v>
      </c>
      <c r="C8946">
        <v>0.73</v>
      </c>
      <c r="D8946">
        <v>249074.81</v>
      </c>
      <c r="E8946" t="s">
        <v>8</v>
      </c>
      <c r="F8946">
        <v>2017</v>
      </c>
      <c r="G8946" s="4" t="s">
        <v>36</v>
      </c>
      <c r="H8946" t="str">
        <f>VLOOKUP(G8946,States!$A$1:$B$71,2,0)</f>
        <v>Tennessee</v>
      </c>
      <c r="I8946" t="str">
        <f>VLOOKUP(H8946,Table2[[State]:[Kürzel für Highcharts]],2,0)</f>
        <v>TN</v>
      </c>
    </row>
    <row r="8947" spans="1:9">
      <c r="A8947">
        <v>0</v>
      </c>
      <c r="B8947" s="3">
        <v>43184</v>
      </c>
      <c r="C8947">
        <v>0.95</v>
      </c>
      <c r="D8947">
        <v>306280.52</v>
      </c>
      <c r="E8947" t="s">
        <v>8</v>
      </c>
      <c r="F8947">
        <v>2018</v>
      </c>
      <c r="G8947" s="4" t="s">
        <v>36</v>
      </c>
      <c r="H8947" t="str">
        <f>VLOOKUP(G8947,States!$A$1:$B$71,2,0)</f>
        <v>Tennessee</v>
      </c>
      <c r="I8947" t="str">
        <f>VLOOKUP(H8947,Table2[[State]:[Kürzel für Highcharts]],2,0)</f>
        <v>TN</v>
      </c>
    </row>
    <row r="8948" spans="1:9">
      <c r="A8948">
        <v>1</v>
      </c>
      <c r="B8948" s="3">
        <v>43177</v>
      </c>
      <c r="C8948">
        <v>0.89</v>
      </c>
      <c r="D8948">
        <v>316201.23</v>
      </c>
      <c r="E8948" t="s">
        <v>8</v>
      </c>
      <c r="F8948">
        <v>2018</v>
      </c>
      <c r="G8948" s="4" t="s">
        <v>36</v>
      </c>
      <c r="H8948" t="str">
        <f>VLOOKUP(G8948,States!$A$1:$B$71,2,0)</f>
        <v>Tennessee</v>
      </c>
      <c r="I8948" t="str">
        <f>VLOOKUP(H8948,Table2[[State]:[Kürzel für Highcharts]],2,0)</f>
        <v>TN</v>
      </c>
    </row>
    <row r="8949" spans="1:9">
      <c r="A8949">
        <v>2</v>
      </c>
      <c r="B8949" s="3">
        <v>43170</v>
      </c>
      <c r="C8949">
        <v>0.94</v>
      </c>
      <c r="D8949">
        <v>304701.2</v>
      </c>
      <c r="E8949" t="s">
        <v>8</v>
      </c>
      <c r="F8949">
        <v>2018</v>
      </c>
      <c r="G8949" s="4" t="s">
        <v>36</v>
      </c>
      <c r="H8949" t="str">
        <f>VLOOKUP(G8949,States!$A$1:$B$71,2,0)</f>
        <v>Tennessee</v>
      </c>
      <c r="I8949" t="str">
        <f>VLOOKUP(H8949,Table2[[State]:[Kürzel für Highcharts]],2,0)</f>
        <v>TN</v>
      </c>
    </row>
    <row r="8950" spans="1:9">
      <c r="A8950">
        <v>3</v>
      </c>
      <c r="B8950" s="3">
        <v>43163</v>
      </c>
      <c r="C8950">
        <v>1.03</v>
      </c>
      <c r="D8950">
        <v>243867.72</v>
      </c>
      <c r="E8950" t="s">
        <v>8</v>
      </c>
      <c r="F8950">
        <v>2018</v>
      </c>
      <c r="G8950" s="4" t="s">
        <v>36</v>
      </c>
      <c r="H8950" t="str">
        <f>VLOOKUP(G8950,States!$A$1:$B$71,2,0)</f>
        <v>Tennessee</v>
      </c>
      <c r="I8950" t="str">
        <f>VLOOKUP(H8950,Table2[[State]:[Kürzel für Highcharts]],2,0)</f>
        <v>TN</v>
      </c>
    </row>
    <row r="8951" spans="1:9">
      <c r="A8951">
        <v>4</v>
      </c>
      <c r="B8951" s="3">
        <v>43156</v>
      </c>
      <c r="C8951">
        <v>1.08</v>
      </c>
      <c r="D8951">
        <v>230229.94</v>
      </c>
      <c r="E8951" t="s">
        <v>8</v>
      </c>
      <c r="F8951">
        <v>2018</v>
      </c>
      <c r="G8951" s="4" t="s">
        <v>36</v>
      </c>
      <c r="H8951" t="str">
        <f>VLOOKUP(G8951,States!$A$1:$B$71,2,0)</f>
        <v>Tennessee</v>
      </c>
      <c r="I8951" t="str">
        <f>VLOOKUP(H8951,Table2[[State]:[Kürzel für Highcharts]],2,0)</f>
        <v>TN</v>
      </c>
    </row>
    <row r="8952" spans="1:9">
      <c r="A8952">
        <v>5</v>
      </c>
      <c r="B8952" s="3">
        <v>43149</v>
      </c>
      <c r="C8952">
        <v>1.05</v>
      </c>
      <c r="D8952">
        <v>230083.5</v>
      </c>
      <c r="E8952" t="s">
        <v>8</v>
      </c>
      <c r="F8952">
        <v>2018</v>
      </c>
      <c r="G8952" s="4" t="s">
        <v>36</v>
      </c>
      <c r="H8952" t="str">
        <f>VLOOKUP(G8952,States!$A$1:$B$71,2,0)</f>
        <v>Tennessee</v>
      </c>
      <c r="I8952" t="str">
        <f>VLOOKUP(H8952,Table2[[State]:[Kürzel für Highcharts]],2,0)</f>
        <v>TN</v>
      </c>
    </row>
    <row r="8953" spans="1:9">
      <c r="A8953">
        <v>6</v>
      </c>
      <c r="B8953" s="3">
        <v>43142</v>
      </c>
      <c r="C8953">
        <v>0.8</v>
      </c>
      <c r="D8953">
        <v>303827.76</v>
      </c>
      <c r="E8953" t="s">
        <v>8</v>
      </c>
      <c r="F8953">
        <v>2018</v>
      </c>
      <c r="G8953" s="4" t="s">
        <v>36</v>
      </c>
      <c r="H8953" t="str">
        <f>VLOOKUP(G8953,States!$A$1:$B$71,2,0)</f>
        <v>Tennessee</v>
      </c>
      <c r="I8953" t="str">
        <f>VLOOKUP(H8953,Table2[[State]:[Kürzel für Highcharts]],2,0)</f>
        <v>TN</v>
      </c>
    </row>
    <row r="8954" spans="1:9">
      <c r="A8954">
        <v>7</v>
      </c>
      <c r="B8954" s="3">
        <v>43135</v>
      </c>
      <c r="C8954">
        <v>0.8</v>
      </c>
      <c r="D8954">
        <v>391780.25</v>
      </c>
      <c r="E8954" t="s">
        <v>8</v>
      </c>
      <c r="F8954">
        <v>2018</v>
      </c>
      <c r="G8954" s="4" t="s">
        <v>36</v>
      </c>
      <c r="H8954" t="str">
        <f>VLOOKUP(G8954,States!$A$1:$B$71,2,0)</f>
        <v>Tennessee</v>
      </c>
      <c r="I8954" t="str">
        <f>VLOOKUP(H8954,Table2[[State]:[Kürzel für Highcharts]],2,0)</f>
        <v>TN</v>
      </c>
    </row>
    <row r="8955" spans="1:9">
      <c r="A8955">
        <v>8</v>
      </c>
      <c r="B8955" s="3">
        <v>43128</v>
      </c>
      <c r="C8955">
        <v>1.08</v>
      </c>
      <c r="D8955">
        <v>221273.84</v>
      </c>
      <c r="E8955" t="s">
        <v>8</v>
      </c>
      <c r="F8955">
        <v>2018</v>
      </c>
      <c r="G8955" s="4" t="s">
        <v>36</v>
      </c>
      <c r="H8955" t="str">
        <f>VLOOKUP(G8955,States!$A$1:$B$71,2,0)</f>
        <v>Tennessee</v>
      </c>
      <c r="I8955" t="str">
        <f>VLOOKUP(H8955,Table2[[State]:[Kürzel für Highcharts]],2,0)</f>
        <v>TN</v>
      </c>
    </row>
    <row r="8956" spans="1:9">
      <c r="A8956">
        <v>9</v>
      </c>
      <c r="B8956" s="3">
        <v>43121</v>
      </c>
      <c r="C8956">
        <v>1</v>
      </c>
      <c r="D8956">
        <v>273473.62</v>
      </c>
      <c r="E8956" t="s">
        <v>8</v>
      </c>
      <c r="F8956">
        <v>2018</v>
      </c>
      <c r="G8956" s="4" t="s">
        <v>36</v>
      </c>
      <c r="H8956" t="str">
        <f>VLOOKUP(G8956,States!$A$1:$B$71,2,0)</f>
        <v>Tennessee</v>
      </c>
      <c r="I8956" t="str">
        <f>VLOOKUP(H8956,Table2[[State]:[Kürzel für Highcharts]],2,0)</f>
        <v>TN</v>
      </c>
    </row>
    <row r="8957" spans="1:9">
      <c r="A8957">
        <v>10</v>
      </c>
      <c r="B8957" s="3">
        <v>43114</v>
      </c>
      <c r="C8957">
        <v>1.04</v>
      </c>
      <c r="D8957">
        <v>291320.90999999997</v>
      </c>
      <c r="E8957" t="s">
        <v>8</v>
      </c>
      <c r="F8957">
        <v>2018</v>
      </c>
      <c r="G8957" s="4" t="s">
        <v>36</v>
      </c>
      <c r="H8957" t="str">
        <f>VLOOKUP(G8957,States!$A$1:$B$71,2,0)</f>
        <v>Tennessee</v>
      </c>
      <c r="I8957" t="str">
        <f>VLOOKUP(H8957,Table2[[State]:[Kürzel für Highcharts]],2,0)</f>
        <v>TN</v>
      </c>
    </row>
    <row r="8958" spans="1:9">
      <c r="A8958">
        <v>11</v>
      </c>
      <c r="B8958" s="3">
        <v>43107</v>
      </c>
      <c r="C8958">
        <v>0.85</v>
      </c>
      <c r="D8958">
        <v>303963.18</v>
      </c>
      <c r="E8958" t="s">
        <v>8</v>
      </c>
      <c r="F8958">
        <v>2018</v>
      </c>
      <c r="G8958" s="4" t="s">
        <v>36</v>
      </c>
      <c r="H8958" t="str">
        <f>VLOOKUP(G8958,States!$A$1:$B$71,2,0)</f>
        <v>Tennessee</v>
      </c>
      <c r="I8958" t="str">
        <f>VLOOKUP(H8958,Table2[[State]:[Kürzel für Highcharts]],2,0)</f>
        <v>TN</v>
      </c>
    </row>
    <row r="8959" spans="1:9">
      <c r="A8959">
        <v>0</v>
      </c>
      <c r="B8959" s="3">
        <v>42365</v>
      </c>
      <c r="C8959">
        <v>1.62</v>
      </c>
      <c r="D8959">
        <v>3895.76</v>
      </c>
      <c r="E8959" t="s">
        <v>10</v>
      </c>
      <c r="F8959">
        <v>2015</v>
      </c>
      <c r="G8959" s="4" t="s">
        <v>36</v>
      </c>
      <c r="H8959" t="str">
        <f>VLOOKUP(G8959,States!$A$1:$B$71,2,0)</f>
        <v>Tennessee</v>
      </c>
      <c r="I8959" t="str">
        <f>VLOOKUP(H8959,Table2[[State]:[Kürzel für Highcharts]],2,0)</f>
        <v>TN</v>
      </c>
    </row>
    <row r="8960" spans="1:9">
      <c r="A8960">
        <v>1</v>
      </c>
      <c r="B8960" s="3">
        <v>42358</v>
      </c>
      <c r="C8960">
        <v>1.66</v>
      </c>
      <c r="D8960">
        <v>3764.64</v>
      </c>
      <c r="E8960" t="s">
        <v>10</v>
      </c>
      <c r="F8960">
        <v>2015</v>
      </c>
      <c r="G8960" s="4" t="s">
        <v>36</v>
      </c>
      <c r="H8960" t="str">
        <f>VLOOKUP(G8960,States!$A$1:$B$71,2,0)</f>
        <v>Tennessee</v>
      </c>
      <c r="I8960" t="str">
        <f>VLOOKUP(H8960,Table2[[State]:[Kürzel für Highcharts]],2,0)</f>
        <v>TN</v>
      </c>
    </row>
    <row r="8961" spans="1:9">
      <c r="A8961">
        <v>2</v>
      </c>
      <c r="B8961" s="3">
        <v>42351</v>
      </c>
      <c r="C8961">
        <v>1.53</v>
      </c>
      <c r="D8961">
        <v>4594.71</v>
      </c>
      <c r="E8961" t="s">
        <v>10</v>
      </c>
      <c r="F8961">
        <v>2015</v>
      </c>
      <c r="G8961" s="4" t="s">
        <v>36</v>
      </c>
      <c r="H8961" t="str">
        <f>VLOOKUP(G8961,States!$A$1:$B$71,2,0)</f>
        <v>Tennessee</v>
      </c>
      <c r="I8961" t="str">
        <f>VLOOKUP(H8961,Table2[[State]:[Kürzel für Highcharts]],2,0)</f>
        <v>TN</v>
      </c>
    </row>
    <row r="8962" spans="1:9">
      <c r="A8962">
        <v>3</v>
      </c>
      <c r="B8962" s="3">
        <v>42344</v>
      </c>
      <c r="C8962">
        <v>1.49</v>
      </c>
      <c r="D8962">
        <v>4204.87</v>
      </c>
      <c r="E8962" t="s">
        <v>10</v>
      </c>
      <c r="F8962">
        <v>2015</v>
      </c>
      <c r="G8962" s="4" t="s">
        <v>36</v>
      </c>
      <c r="H8962" t="str">
        <f>VLOOKUP(G8962,States!$A$1:$B$71,2,0)</f>
        <v>Tennessee</v>
      </c>
      <c r="I8962" t="str">
        <f>VLOOKUP(H8962,Table2[[State]:[Kürzel für Highcharts]],2,0)</f>
        <v>TN</v>
      </c>
    </row>
    <row r="8963" spans="1:9">
      <c r="A8963">
        <v>4</v>
      </c>
      <c r="B8963" s="3">
        <v>42337</v>
      </c>
      <c r="C8963">
        <v>1.21</v>
      </c>
      <c r="D8963">
        <v>5143.41</v>
      </c>
      <c r="E8963" t="s">
        <v>10</v>
      </c>
      <c r="F8963">
        <v>2015</v>
      </c>
      <c r="G8963" s="4" t="s">
        <v>36</v>
      </c>
      <c r="H8963" t="str">
        <f>VLOOKUP(G8963,States!$A$1:$B$71,2,0)</f>
        <v>Tennessee</v>
      </c>
      <c r="I8963" t="str">
        <f>VLOOKUP(H8963,Table2[[State]:[Kürzel für Highcharts]],2,0)</f>
        <v>TN</v>
      </c>
    </row>
    <row r="8964" spans="1:9">
      <c r="A8964">
        <v>5</v>
      </c>
      <c r="B8964" s="3">
        <v>42330</v>
      </c>
      <c r="C8964">
        <v>1.66</v>
      </c>
      <c r="D8964">
        <v>4282.2700000000004</v>
      </c>
      <c r="E8964" t="s">
        <v>10</v>
      </c>
      <c r="F8964">
        <v>2015</v>
      </c>
      <c r="G8964" s="4" t="s">
        <v>36</v>
      </c>
      <c r="H8964" t="str">
        <f>VLOOKUP(G8964,States!$A$1:$B$71,2,0)</f>
        <v>Tennessee</v>
      </c>
      <c r="I8964" t="str">
        <f>VLOOKUP(H8964,Table2[[State]:[Kürzel für Highcharts]],2,0)</f>
        <v>TN</v>
      </c>
    </row>
    <row r="8965" spans="1:9">
      <c r="A8965">
        <v>6</v>
      </c>
      <c r="B8965" s="3">
        <v>42323</v>
      </c>
      <c r="C8965">
        <v>1.65</v>
      </c>
      <c r="D8965">
        <v>4964.88</v>
      </c>
      <c r="E8965" t="s">
        <v>10</v>
      </c>
      <c r="F8965">
        <v>2015</v>
      </c>
      <c r="G8965" s="4" t="s">
        <v>36</v>
      </c>
      <c r="H8965" t="str">
        <f>VLOOKUP(G8965,States!$A$1:$B$71,2,0)</f>
        <v>Tennessee</v>
      </c>
      <c r="I8965" t="str">
        <f>VLOOKUP(H8965,Table2[[State]:[Kürzel für Highcharts]],2,0)</f>
        <v>TN</v>
      </c>
    </row>
    <row r="8966" spans="1:9">
      <c r="A8966">
        <v>7</v>
      </c>
      <c r="B8966" s="3">
        <v>42316</v>
      </c>
      <c r="C8966">
        <v>1.59</v>
      </c>
      <c r="D8966">
        <v>5305.71</v>
      </c>
      <c r="E8966" t="s">
        <v>10</v>
      </c>
      <c r="F8966">
        <v>2015</v>
      </c>
      <c r="G8966" s="4" t="s">
        <v>36</v>
      </c>
      <c r="H8966" t="str">
        <f>VLOOKUP(G8966,States!$A$1:$B$71,2,0)</f>
        <v>Tennessee</v>
      </c>
      <c r="I8966" t="str">
        <f>VLOOKUP(H8966,Table2[[State]:[Kürzel für Highcharts]],2,0)</f>
        <v>TN</v>
      </c>
    </row>
    <row r="8967" spans="1:9">
      <c r="A8967">
        <v>8</v>
      </c>
      <c r="B8967" s="3">
        <v>42309</v>
      </c>
      <c r="C8967">
        <v>1.63</v>
      </c>
      <c r="D8967">
        <v>4965.1000000000004</v>
      </c>
      <c r="E8967" t="s">
        <v>10</v>
      </c>
      <c r="F8967">
        <v>2015</v>
      </c>
      <c r="G8967" s="4" t="s">
        <v>36</v>
      </c>
      <c r="H8967" t="str">
        <f>VLOOKUP(G8967,States!$A$1:$B$71,2,0)</f>
        <v>Tennessee</v>
      </c>
      <c r="I8967" t="str">
        <f>VLOOKUP(H8967,Table2[[State]:[Kürzel für Highcharts]],2,0)</f>
        <v>TN</v>
      </c>
    </row>
    <row r="8968" spans="1:9">
      <c r="A8968">
        <v>9</v>
      </c>
      <c r="B8968" s="3">
        <v>42302</v>
      </c>
      <c r="C8968">
        <v>1.69</v>
      </c>
      <c r="D8968">
        <v>5077.17</v>
      </c>
      <c r="E8968" t="s">
        <v>10</v>
      </c>
      <c r="F8968">
        <v>2015</v>
      </c>
      <c r="G8968" s="4" t="s">
        <v>36</v>
      </c>
      <c r="H8968" t="str">
        <f>VLOOKUP(G8968,States!$A$1:$B$71,2,0)</f>
        <v>Tennessee</v>
      </c>
      <c r="I8968" t="str">
        <f>VLOOKUP(H8968,Table2[[State]:[Kürzel für Highcharts]],2,0)</f>
        <v>TN</v>
      </c>
    </row>
    <row r="8969" spans="1:9">
      <c r="A8969">
        <v>10</v>
      </c>
      <c r="B8969" s="3">
        <v>42295</v>
      </c>
      <c r="C8969">
        <v>1.66</v>
      </c>
      <c r="D8969">
        <v>4679.3999999999996</v>
      </c>
      <c r="E8969" t="s">
        <v>10</v>
      </c>
      <c r="F8969">
        <v>2015</v>
      </c>
      <c r="G8969" s="4" t="s">
        <v>36</v>
      </c>
      <c r="H8969" t="str">
        <f>VLOOKUP(G8969,States!$A$1:$B$71,2,0)</f>
        <v>Tennessee</v>
      </c>
      <c r="I8969" t="str">
        <f>VLOOKUP(H8969,Table2[[State]:[Kürzel für Highcharts]],2,0)</f>
        <v>TN</v>
      </c>
    </row>
    <row r="8970" spans="1:9">
      <c r="A8970">
        <v>11</v>
      </c>
      <c r="B8970" s="3">
        <v>42288</v>
      </c>
      <c r="C8970">
        <v>1.55</v>
      </c>
      <c r="D8970">
        <v>4976.32</v>
      </c>
      <c r="E8970" t="s">
        <v>10</v>
      </c>
      <c r="F8970">
        <v>2015</v>
      </c>
      <c r="G8970" s="4" t="s">
        <v>36</v>
      </c>
      <c r="H8970" t="str">
        <f>VLOOKUP(G8970,States!$A$1:$B$71,2,0)</f>
        <v>Tennessee</v>
      </c>
      <c r="I8970" t="str">
        <f>VLOOKUP(H8970,Table2[[State]:[Kürzel für Highcharts]],2,0)</f>
        <v>TN</v>
      </c>
    </row>
    <row r="8971" spans="1:9">
      <c r="A8971">
        <v>12</v>
      </c>
      <c r="B8971" s="3">
        <v>42281</v>
      </c>
      <c r="C8971">
        <v>1.75</v>
      </c>
      <c r="D8971">
        <v>5092.3599999999997</v>
      </c>
      <c r="E8971" t="s">
        <v>10</v>
      </c>
      <c r="F8971">
        <v>2015</v>
      </c>
      <c r="G8971" s="4" t="s">
        <v>36</v>
      </c>
      <c r="H8971" t="str">
        <f>VLOOKUP(G8971,States!$A$1:$B$71,2,0)</f>
        <v>Tennessee</v>
      </c>
      <c r="I8971" t="str">
        <f>VLOOKUP(H8971,Table2[[State]:[Kürzel für Highcharts]],2,0)</f>
        <v>TN</v>
      </c>
    </row>
    <row r="8972" spans="1:9">
      <c r="A8972">
        <v>13</v>
      </c>
      <c r="B8972" s="3">
        <v>42274</v>
      </c>
      <c r="C8972">
        <v>1.7</v>
      </c>
      <c r="D8972">
        <v>4352.18</v>
      </c>
      <c r="E8972" t="s">
        <v>10</v>
      </c>
      <c r="F8972">
        <v>2015</v>
      </c>
      <c r="G8972" s="4" t="s">
        <v>36</v>
      </c>
      <c r="H8972" t="str">
        <f>VLOOKUP(G8972,States!$A$1:$B$71,2,0)</f>
        <v>Tennessee</v>
      </c>
      <c r="I8972" t="str">
        <f>VLOOKUP(H8972,Table2[[State]:[Kürzel für Highcharts]],2,0)</f>
        <v>TN</v>
      </c>
    </row>
    <row r="8973" spans="1:9">
      <c r="A8973">
        <v>14</v>
      </c>
      <c r="B8973" s="3">
        <v>42267</v>
      </c>
      <c r="C8973">
        <v>1.74</v>
      </c>
      <c r="D8973">
        <v>4181.32</v>
      </c>
      <c r="E8973" t="s">
        <v>10</v>
      </c>
      <c r="F8973">
        <v>2015</v>
      </c>
      <c r="G8973" s="4" t="s">
        <v>36</v>
      </c>
      <c r="H8973" t="str">
        <f>VLOOKUP(G8973,States!$A$1:$B$71,2,0)</f>
        <v>Tennessee</v>
      </c>
      <c r="I8973" t="str">
        <f>VLOOKUP(H8973,Table2[[State]:[Kürzel für Highcharts]],2,0)</f>
        <v>TN</v>
      </c>
    </row>
    <row r="8974" spans="1:9">
      <c r="A8974">
        <v>15</v>
      </c>
      <c r="B8974" s="3">
        <v>42260</v>
      </c>
      <c r="C8974">
        <v>1.53</v>
      </c>
      <c r="D8974">
        <v>6742.51</v>
      </c>
      <c r="E8974" t="s">
        <v>10</v>
      </c>
      <c r="F8974">
        <v>2015</v>
      </c>
      <c r="G8974" s="4" t="s">
        <v>36</v>
      </c>
      <c r="H8974" t="str">
        <f>VLOOKUP(G8974,States!$A$1:$B$71,2,0)</f>
        <v>Tennessee</v>
      </c>
      <c r="I8974" t="str">
        <f>VLOOKUP(H8974,Table2[[State]:[Kürzel für Highcharts]],2,0)</f>
        <v>TN</v>
      </c>
    </row>
    <row r="8975" spans="1:9">
      <c r="A8975">
        <v>16</v>
      </c>
      <c r="B8975" s="3">
        <v>42253</v>
      </c>
      <c r="C8975">
        <v>1.31</v>
      </c>
      <c r="D8975">
        <v>8225.49</v>
      </c>
      <c r="E8975" t="s">
        <v>10</v>
      </c>
      <c r="F8975">
        <v>2015</v>
      </c>
      <c r="G8975" s="4" t="s">
        <v>36</v>
      </c>
      <c r="H8975" t="str">
        <f>VLOOKUP(G8975,States!$A$1:$B$71,2,0)</f>
        <v>Tennessee</v>
      </c>
      <c r="I8975" t="str">
        <f>VLOOKUP(H8975,Table2[[State]:[Kürzel für Highcharts]],2,0)</f>
        <v>TN</v>
      </c>
    </row>
    <row r="8976" spans="1:9">
      <c r="A8976">
        <v>17</v>
      </c>
      <c r="B8976" s="3">
        <v>42246</v>
      </c>
      <c r="C8976">
        <v>1.45</v>
      </c>
      <c r="D8976">
        <v>7100.18</v>
      </c>
      <c r="E8976" t="s">
        <v>10</v>
      </c>
      <c r="F8976">
        <v>2015</v>
      </c>
      <c r="G8976" s="4" t="s">
        <v>36</v>
      </c>
      <c r="H8976" t="str">
        <f>VLOOKUP(G8976,States!$A$1:$B$71,2,0)</f>
        <v>Tennessee</v>
      </c>
      <c r="I8976" t="str">
        <f>VLOOKUP(H8976,Table2[[State]:[Kürzel für Highcharts]],2,0)</f>
        <v>TN</v>
      </c>
    </row>
    <row r="8977" spans="1:9">
      <c r="A8977">
        <v>18</v>
      </c>
      <c r="B8977" s="3">
        <v>42239</v>
      </c>
      <c r="C8977">
        <v>1.36</v>
      </c>
      <c r="D8977">
        <v>7768.64</v>
      </c>
      <c r="E8977" t="s">
        <v>10</v>
      </c>
      <c r="F8977">
        <v>2015</v>
      </c>
      <c r="G8977" s="4" t="s">
        <v>36</v>
      </c>
      <c r="H8977" t="str">
        <f>VLOOKUP(G8977,States!$A$1:$B$71,2,0)</f>
        <v>Tennessee</v>
      </c>
      <c r="I8977" t="str">
        <f>VLOOKUP(H8977,Table2[[State]:[Kürzel für Highcharts]],2,0)</f>
        <v>TN</v>
      </c>
    </row>
    <row r="8978" spans="1:9">
      <c r="A8978">
        <v>19</v>
      </c>
      <c r="B8978" s="3">
        <v>42232</v>
      </c>
      <c r="C8978">
        <v>1.4</v>
      </c>
      <c r="D8978">
        <v>7201.85</v>
      </c>
      <c r="E8978" t="s">
        <v>10</v>
      </c>
      <c r="F8978">
        <v>2015</v>
      </c>
      <c r="G8978" s="4" t="s">
        <v>36</v>
      </c>
      <c r="H8978" t="str">
        <f>VLOOKUP(G8978,States!$A$1:$B$71,2,0)</f>
        <v>Tennessee</v>
      </c>
      <c r="I8978" t="str">
        <f>VLOOKUP(H8978,Table2[[State]:[Kürzel für Highcharts]],2,0)</f>
        <v>TN</v>
      </c>
    </row>
    <row r="8979" spans="1:9">
      <c r="A8979">
        <v>20</v>
      </c>
      <c r="B8979" s="3">
        <v>42225</v>
      </c>
      <c r="C8979">
        <v>1.43</v>
      </c>
      <c r="D8979">
        <v>7442.75</v>
      </c>
      <c r="E8979" t="s">
        <v>10</v>
      </c>
      <c r="F8979">
        <v>2015</v>
      </c>
      <c r="G8979" s="4" t="s">
        <v>36</v>
      </c>
      <c r="H8979" t="str">
        <f>VLOOKUP(G8979,States!$A$1:$B$71,2,0)</f>
        <v>Tennessee</v>
      </c>
      <c r="I8979" t="str">
        <f>VLOOKUP(H8979,Table2[[State]:[Kürzel für Highcharts]],2,0)</f>
        <v>TN</v>
      </c>
    </row>
    <row r="8980" spans="1:9">
      <c r="A8980">
        <v>21</v>
      </c>
      <c r="B8980" s="3">
        <v>42218</v>
      </c>
      <c r="C8980">
        <v>1.43</v>
      </c>
      <c r="D8980">
        <v>8082.85</v>
      </c>
      <c r="E8980" t="s">
        <v>10</v>
      </c>
      <c r="F8980">
        <v>2015</v>
      </c>
      <c r="G8980" s="4" t="s">
        <v>36</v>
      </c>
      <c r="H8980" t="str">
        <f>VLOOKUP(G8980,States!$A$1:$B$71,2,0)</f>
        <v>Tennessee</v>
      </c>
      <c r="I8980" t="str">
        <f>VLOOKUP(H8980,Table2[[State]:[Kürzel für Highcharts]],2,0)</f>
        <v>TN</v>
      </c>
    </row>
    <row r="8981" spans="1:9">
      <c r="A8981">
        <v>22</v>
      </c>
      <c r="B8981" s="3">
        <v>42211</v>
      </c>
      <c r="C8981">
        <v>1.1499999999999999</v>
      </c>
      <c r="D8981">
        <v>9173.77</v>
      </c>
      <c r="E8981" t="s">
        <v>10</v>
      </c>
      <c r="F8981">
        <v>2015</v>
      </c>
      <c r="G8981" s="4" t="s">
        <v>36</v>
      </c>
      <c r="H8981" t="str">
        <f>VLOOKUP(G8981,States!$A$1:$B$71,2,0)</f>
        <v>Tennessee</v>
      </c>
      <c r="I8981" t="str">
        <f>VLOOKUP(H8981,Table2[[State]:[Kürzel für Highcharts]],2,0)</f>
        <v>TN</v>
      </c>
    </row>
    <row r="8982" spans="1:9">
      <c r="A8982">
        <v>23</v>
      </c>
      <c r="B8982" s="3">
        <v>42204</v>
      </c>
      <c r="C8982">
        <v>1.23</v>
      </c>
      <c r="D8982">
        <v>7731.85</v>
      </c>
      <c r="E8982" t="s">
        <v>10</v>
      </c>
      <c r="F8982">
        <v>2015</v>
      </c>
      <c r="G8982" s="4" t="s">
        <v>36</v>
      </c>
      <c r="H8982" t="str">
        <f>VLOOKUP(G8982,States!$A$1:$B$71,2,0)</f>
        <v>Tennessee</v>
      </c>
      <c r="I8982" t="str">
        <f>VLOOKUP(H8982,Table2[[State]:[Kürzel für Highcharts]],2,0)</f>
        <v>TN</v>
      </c>
    </row>
    <row r="8983" spans="1:9">
      <c r="A8983">
        <v>24</v>
      </c>
      <c r="B8983" s="3">
        <v>42197</v>
      </c>
      <c r="C8983">
        <v>1.28</v>
      </c>
      <c r="D8983">
        <v>7754.71</v>
      </c>
      <c r="E8983" t="s">
        <v>10</v>
      </c>
      <c r="F8983">
        <v>2015</v>
      </c>
      <c r="G8983" s="4" t="s">
        <v>36</v>
      </c>
      <c r="H8983" t="str">
        <f>VLOOKUP(G8983,States!$A$1:$B$71,2,0)</f>
        <v>Tennessee</v>
      </c>
      <c r="I8983" t="str">
        <f>VLOOKUP(H8983,Table2[[State]:[Kürzel für Highcharts]],2,0)</f>
        <v>TN</v>
      </c>
    </row>
    <row r="8984" spans="1:9">
      <c r="A8984">
        <v>25</v>
      </c>
      <c r="B8984" s="3">
        <v>42190</v>
      </c>
      <c r="C8984">
        <v>1.23</v>
      </c>
      <c r="D8984">
        <v>7148.26</v>
      </c>
      <c r="E8984" t="s">
        <v>10</v>
      </c>
      <c r="F8984">
        <v>2015</v>
      </c>
      <c r="G8984" s="4" t="s">
        <v>36</v>
      </c>
      <c r="H8984" t="str">
        <f>VLOOKUP(G8984,States!$A$1:$B$71,2,0)</f>
        <v>Tennessee</v>
      </c>
      <c r="I8984" t="str">
        <f>VLOOKUP(H8984,Table2[[State]:[Kürzel für Highcharts]],2,0)</f>
        <v>TN</v>
      </c>
    </row>
    <row r="8985" spans="1:9">
      <c r="A8985">
        <v>26</v>
      </c>
      <c r="B8985" s="3">
        <v>42183</v>
      </c>
      <c r="C8985">
        <v>1.47</v>
      </c>
      <c r="D8985">
        <v>5890.95</v>
      </c>
      <c r="E8985" t="s">
        <v>10</v>
      </c>
      <c r="F8985">
        <v>2015</v>
      </c>
      <c r="G8985" s="4" t="s">
        <v>36</v>
      </c>
      <c r="H8985" t="str">
        <f>VLOOKUP(G8985,States!$A$1:$B$71,2,0)</f>
        <v>Tennessee</v>
      </c>
      <c r="I8985" t="str">
        <f>VLOOKUP(H8985,Table2[[State]:[Kürzel für Highcharts]],2,0)</f>
        <v>TN</v>
      </c>
    </row>
    <row r="8986" spans="1:9">
      <c r="A8986">
        <v>27</v>
      </c>
      <c r="B8986" s="3">
        <v>42176</v>
      </c>
      <c r="C8986">
        <v>1.8</v>
      </c>
      <c r="D8986">
        <v>5259.46</v>
      </c>
      <c r="E8986" t="s">
        <v>10</v>
      </c>
      <c r="F8986">
        <v>2015</v>
      </c>
      <c r="G8986" s="4" t="s">
        <v>36</v>
      </c>
      <c r="H8986" t="str">
        <f>VLOOKUP(G8986,States!$A$1:$B$71,2,0)</f>
        <v>Tennessee</v>
      </c>
      <c r="I8986" t="str">
        <f>VLOOKUP(H8986,Table2[[State]:[Kürzel für Highcharts]],2,0)</f>
        <v>TN</v>
      </c>
    </row>
    <row r="8987" spans="1:9">
      <c r="A8987">
        <v>28</v>
      </c>
      <c r="B8987" s="3">
        <v>42169</v>
      </c>
      <c r="C8987">
        <v>1.76</v>
      </c>
      <c r="D8987">
        <v>4985.34</v>
      </c>
      <c r="E8987" t="s">
        <v>10</v>
      </c>
      <c r="F8987">
        <v>2015</v>
      </c>
      <c r="G8987" s="4" t="s">
        <v>36</v>
      </c>
      <c r="H8987" t="str">
        <f>VLOOKUP(G8987,States!$A$1:$B$71,2,0)</f>
        <v>Tennessee</v>
      </c>
      <c r="I8987" t="str">
        <f>VLOOKUP(H8987,Table2[[State]:[Kürzel für Highcharts]],2,0)</f>
        <v>TN</v>
      </c>
    </row>
    <row r="8988" spans="1:9">
      <c r="A8988">
        <v>29</v>
      </c>
      <c r="B8988" s="3">
        <v>42162</v>
      </c>
      <c r="C8988">
        <v>1.25</v>
      </c>
      <c r="D8988">
        <v>6725.04</v>
      </c>
      <c r="E8988" t="s">
        <v>10</v>
      </c>
      <c r="F8988">
        <v>2015</v>
      </c>
      <c r="G8988" s="4" t="s">
        <v>36</v>
      </c>
      <c r="H8988" t="str">
        <f>VLOOKUP(G8988,States!$A$1:$B$71,2,0)</f>
        <v>Tennessee</v>
      </c>
      <c r="I8988" t="str">
        <f>VLOOKUP(H8988,Table2[[State]:[Kürzel für Highcharts]],2,0)</f>
        <v>TN</v>
      </c>
    </row>
    <row r="8989" spans="1:9">
      <c r="A8989">
        <v>30</v>
      </c>
      <c r="B8989" s="3">
        <v>42155</v>
      </c>
      <c r="C8989">
        <v>1.55</v>
      </c>
      <c r="D8989">
        <v>4984.2</v>
      </c>
      <c r="E8989" t="s">
        <v>10</v>
      </c>
      <c r="F8989">
        <v>2015</v>
      </c>
      <c r="G8989" s="4" t="s">
        <v>36</v>
      </c>
      <c r="H8989" t="str">
        <f>VLOOKUP(G8989,States!$A$1:$B$71,2,0)</f>
        <v>Tennessee</v>
      </c>
      <c r="I8989" t="str">
        <f>VLOOKUP(H8989,Table2[[State]:[Kürzel für Highcharts]],2,0)</f>
        <v>TN</v>
      </c>
    </row>
    <row r="8990" spans="1:9">
      <c r="A8990">
        <v>31</v>
      </c>
      <c r="B8990" s="3">
        <v>42148</v>
      </c>
      <c r="C8990">
        <v>1.35</v>
      </c>
      <c r="D8990">
        <v>6578.36</v>
      </c>
      <c r="E8990" t="s">
        <v>10</v>
      </c>
      <c r="F8990">
        <v>2015</v>
      </c>
      <c r="G8990" s="4" t="s">
        <v>36</v>
      </c>
      <c r="H8990" t="str">
        <f>VLOOKUP(G8990,States!$A$1:$B$71,2,0)</f>
        <v>Tennessee</v>
      </c>
      <c r="I8990" t="str">
        <f>VLOOKUP(H8990,Table2[[State]:[Kürzel für Highcharts]],2,0)</f>
        <v>TN</v>
      </c>
    </row>
    <row r="8991" spans="1:9">
      <c r="A8991">
        <v>32</v>
      </c>
      <c r="B8991" s="3">
        <v>42141</v>
      </c>
      <c r="C8991">
        <v>1.55</v>
      </c>
      <c r="D8991">
        <v>6367.54</v>
      </c>
      <c r="E8991" t="s">
        <v>10</v>
      </c>
      <c r="F8991">
        <v>2015</v>
      </c>
      <c r="G8991" s="4" t="s">
        <v>36</v>
      </c>
      <c r="H8991" t="str">
        <f>VLOOKUP(G8991,States!$A$1:$B$71,2,0)</f>
        <v>Tennessee</v>
      </c>
      <c r="I8991" t="str">
        <f>VLOOKUP(H8991,Table2[[State]:[Kürzel für Highcharts]],2,0)</f>
        <v>TN</v>
      </c>
    </row>
    <row r="8992" spans="1:9">
      <c r="A8992">
        <v>33</v>
      </c>
      <c r="B8992" s="3">
        <v>42134</v>
      </c>
      <c r="C8992">
        <v>1.1299999999999999</v>
      </c>
      <c r="D8992">
        <v>9466.36</v>
      </c>
      <c r="E8992" t="s">
        <v>10</v>
      </c>
      <c r="F8992">
        <v>2015</v>
      </c>
      <c r="G8992" s="4" t="s">
        <v>36</v>
      </c>
      <c r="H8992" t="str">
        <f>VLOOKUP(G8992,States!$A$1:$B$71,2,0)</f>
        <v>Tennessee</v>
      </c>
      <c r="I8992" t="str">
        <f>VLOOKUP(H8992,Table2[[State]:[Kürzel für Highcharts]],2,0)</f>
        <v>TN</v>
      </c>
    </row>
    <row r="8993" spans="1:9">
      <c r="A8993">
        <v>34</v>
      </c>
      <c r="B8993" s="3">
        <v>42127</v>
      </c>
      <c r="C8993">
        <v>1.57</v>
      </c>
      <c r="D8993">
        <v>4529.0200000000004</v>
      </c>
      <c r="E8993" t="s">
        <v>10</v>
      </c>
      <c r="F8993">
        <v>2015</v>
      </c>
      <c r="G8993" s="4" t="s">
        <v>36</v>
      </c>
      <c r="H8993" t="str">
        <f>VLOOKUP(G8993,States!$A$1:$B$71,2,0)</f>
        <v>Tennessee</v>
      </c>
      <c r="I8993" t="str">
        <f>VLOOKUP(H8993,Table2[[State]:[Kürzel für Highcharts]],2,0)</f>
        <v>TN</v>
      </c>
    </row>
    <row r="8994" spans="1:9">
      <c r="A8994">
        <v>35</v>
      </c>
      <c r="B8994" s="3">
        <v>42120</v>
      </c>
      <c r="C8994">
        <v>1.68</v>
      </c>
      <c r="D8994">
        <v>4821.3</v>
      </c>
      <c r="E8994" t="s">
        <v>10</v>
      </c>
      <c r="F8994">
        <v>2015</v>
      </c>
      <c r="G8994" s="4" t="s">
        <v>36</v>
      </c>
      <c r="H8994" t="str">
        <f>VLOOKUP(G8994,States!$A$1:$B$71,2,0)</f>
        <v>Tennessee</v>
      </c>
      <c r="I8994" t="str">
        <f>VLOOKUP(H8994,Table2[[State]:[Kürzel für Highcharts]],2,0)</f>
        <v>TN</v>
      </c>
    </row>
    <row r="8995" spans="1:9">
      <c r="A8995">
        <v>36</v>
      </c>
      <c r="B8995" s="3">
        <v>42113</v>
      </c>
      <c r="C8995">
        <v>1.45</v>
      </c>
      <c r="D8995">
        <v>9167.42</v>
      </c>
      <c r="E8995" t="s">
        <v>10</v>
      </c>
      <c r="F8995">
        <v>2015</v>
      </c>
      <c r="G8995" s="4" t="s">
        <v>36</v>
      </c>
      <c r="H8995" t="str">
        <f>VLOOKUP(G8995,States!$A$1:$B$71,2,0)</f>
        <v>Tennessee</v>
      </c>
      <c r="I8995" t="str">
        <f>VLOOKUP(H8995,Table2[[State]:[Kürzel für Highcharts]],2,0)</f>
        <v>TN</v>
      </c>
    </row>
    <row r="8996" spans="1:9">
      <c r="A8996">
        <v>37</v>
      </c>
      <c r="B8996" s="3">
        <v>42106</v>
      </c>
      <c r="C8996">
        <v>1.5</v>
      </c>
      <c r="D8996">
        <v>6607.74</v>
      </c>
      <c r="E8996" t="s">
        <v>10</v>
      </c>
      <c r="F8996">
        <v>2015</v>
      </c>
      <c r="G8996" s="4" t="s">
        <v>36</v>
      </c>
      <c r="H8996" t="str">
        <f>VLOOKUP(G8996,States!$A$1:$B$71,2,0)</f>
        <v>Tennessee</v>
      </c>
      <c r="I8996" t="str">
        <f>VLOOKUP(H8996,Table2[[State]:[Kürzel für Highcharts]],2,0)</f>
        <v>TN</v>
      </c>
    </row>
    <row r="8997" spans="1:9">
      <c r="A8997">
        <v>38</v>
      </c>
      <c r="B8997" s="3">
        <v>42099</v>
      </c>
      <c r="C8997">
        <v>1.66</v>
      </c>
      <c r="D8997">
        <v>5251.04</v>
      </c>
      <c r="E8997" t="s">
        <v>10</v>
      </c>
      <c r="F8997">
        <v>2015</v>
      </c>
      <c r="G8997" s="4" t="s">
        <v>36</v>
      </c>
      <c r="H8997" t="str">
        <f>VLOOKUP(G8997,States!$A$1:$B$71,2,0)</f>
        <v>Tennessee</v>
      </c>
      <c r="I8997" t="str">
        <f>VLOOKUP(H8997,Table2[[State]:[Kürzel für Highcharts]],2,0)</f>
        <v>TN</v>
      </c>
    </row>
    <row r="8998" spans="1:9">
      <c r="A8998">
        <v>39</v>
      </c>
      <c r="B8998" s="3">
        <v>42092</v>
      </c>
      <c r="C8998">
        <v>1.67</v>
      </c>
      <c r="D8998">
        <v>4455.04</v>
      </c>
      <c r="E8998" t="s">
        <v>10</v>
      </c>
      <c r="F8998">
        <v>2015</v>
      </c>
      <c r="G8998" s="4" t="s">
        <v>36</v>
      </c>
      <c r="H8998" t="str">
        <f>VLOOKUP(G8998,States!$A$1:$B$71,2,0)</f>
        <v>Tennessee</v>
      </c>
      <c r="I8998" t="str">
        <f>VLOOKUP(H8998,Table2[[State]:[Kürzel für Highcharts]],2,0)</f>
        <v>TN</v>
      </c>
    </row>
    <row r="8999" spans="1:9">
      <c r="A8999">
        <v>40</v>
      </c>
      <c r="B8999" s="3">
        <v>42085</v>
      </c>
      <c r="C8999">
        <v>1.64</v>
      </c>
      <c r="D8999">
        <v>3813.7</v>
      </c>
      <c r="E8999" t="s">
        <v>10</v>
      </c>
      <c r="F8999">
        <v>2015</v>
      </c>
      <c r="G8999" s="4" t="s">
        <v>36</v>
      </c>
      <c r="H8999" t="str">
        <f>VLOOKUP(G8999,States!$A$1:$B$71,2,0)</f>
        <v>Tennessee</v>
      </c>
      <c r="I8999" t="str">
        <f>VLOOKUP(H8999,Table2[[State]:[Kürzel für Highcharts]],2,0)</f>
        <v>TN</v>
      </c>
    </row>
    <row r="9000" spans="1:9">
      <c r="A9000">
        <v>41</v>
      </c>
      <c r="B9000" s="3">
        <v>42078</v>
      </c>
      <c r="C9000">
        <v>1.78</v>
      </c>
      <c r="D9000">
        <v>3199.37</v>
      </c>
      <c r="E9000" t="s">
        <v>10</v>
      </c>
      <c r="F9000">
        <v>2015</v>
      </c>
      <c r="G9000" s="4" t="s">
        <v>36</v>
      </c>
      <c r="H9000" t="str">
        <f>VLOOKUP(G9000,States!$A$1:$B$71,2,0)</f>
        <v>Tennessee</v>
      </c>
      <c r="I9000" t="str">
        <f>VLOOKUP(H9000,Table2[[State]:[Kürzel für Highcharts]],2,0)</f>
        <v>TN</v>
      </c>
    </row>
    <row r="9001" spans="1:9">
      <c r="A9001">
        <v>42</v>
      </c>
      <c r="B9001" s="3">
        <v>42071</v>
      </c>
      <c r="C9001">
        <v>1.8</v>
      </c>
      <c r="D9001">
        <v>4231.32</v>
      </c>
      <c r="E9001" t="s">
        <v>10</v>
      </c>
      <c r="F9001">
        <v>2015</v>
      </c>
      <c r="G9001" s="4" t="s">
        <v>36</v>
      </c>
      <c r="H9001" t="str">
        <f>VLOOKUP(G9001,States!$A$1:$B$71,2,0)</f>
        <v>Tennessee</v>
      </c>
      <c r="I9001" t="str">
        <f>VLOOKUP(H9001,Table2[[State]:[Kürzel für Highcharts]],2,0)</f>
        <v>TN</v>
      </c>
    </row>
    <row r="9002" spans="1:9">
      <c r="A9002">
        <v>43</v>
      </c>
      <c r="B9002" s="3">
        <v>42064</v>
      </c>
      <c r="C9002">
        <v>1.76</v>
      </c>
      <c r="D9002">
        <v>4269.6099999999997</v>
      </c>
      <c r="E9002" t="s">
        <v>10</v>
      </c>
      <c r="F9002">
        <v>2015</v>
      </c>
      <c r="G9002" s="4" t="s">
        <v>36</v>
      </c>
      <c r="H9002" t="str">
        <f>VLOOKUP(G9002,States!$A$1:$B$71,2,0)</f>
        <v>Tennessee</v>
      </c>
      <c r="I9002" t="str">
        <f>VLOOKUP(H9002,Table2[[State]:[Kürzel für Highcharts]],2,0)</f>
        <v>TN</v>
      </c>
    </row>
    <row r="9003" spans="1:9">
      <c r="A9003">
        <v>44</v>
      </c>
      <c r="B9003" s="3">
        <v>42057</v>
      </c>
      <c r="C9003">
        <v>1.32</v>
      </c>
      <c r="D9003">
        <v>9791.8700000000008</v>
      </c>
      <c r="E9003" t="s">
        <v>10</v>
      </c>
      <c r="F9003">
        <v>2015</v>
      </c>
      <c r="G9003" s="4" t="s">
        <v>36</v>
      </c>
      <c r="H9003" t="str">
        <f>VLOOKUP(G9003,States!$A$1:$B$71,2,0)</f>
        <v>Tennessee</v>
      </c>
      <c r="I9003" t="str">
        <f>VLOOKUP(H9003,Table2[[State]:[Kürzel für Highcharts]],2,0)</f>
        <v>TN</v>
      </c>
    </row>
    <row r="9004" spans="1:9">
      <c r="A9004">
        <v>45</v>
      </c>
      <c r="B9004" s="3">
        <v>42050</v>
      </c>
      <c r="C9004">
        <v>1.1100000000000001</v>
      </c>
      <c r="D9004">
        <v>10581.74</v>
      </c>
      <c r="E9004" t="s">
        <v>10</v>
      </c>
      <c r="F9004">
        <v>2015</v>
      </c>
      <c r="G9004" s="4" t="s">
        <v>36</v>
      </c>
      <c r="H9004" t="str">
        <f>VLOOKUP(G9004,States!$A$1:$B$71,2,0)</f>
        <v>Tennessee</v>
      </c>
      <c r="I9004" t="str">
        <f>VLOOKUP(H9004,Table2[[State]:[Kürzel für Highcharts]],2,0)</f>
        <v>TN</v>
      </c>
    </row>
    <row r="9005" spans="1:9">
      <c r="A9005">
        <v>46</v>
      </c>
      <c r="B9005" s="3">
        <v>42043</v>
      </c>
      <c r="C9005">
        <v>1.64</v>
      </c>
      <c r="D9005">
        <v>4614.78</v>
      </c>
      <c r="E9005" t="s">
        <v>10</v>
      </c>
      <c r="F9005">
        <v>2015</v>
      </c>
      <c r="G9005" s="4" t="s">
        <v>36</v>
      </c>
      <c r="H9005" t="str">
        <f>VLOOKUP(G9005,States!$A$1:$B$71,2,0)</f>
        <v>Tennessee</v>
      </c>
      <c r="I9005" t="str">
        <f>VLOOKUP(H9005,Table2[[State]:[Kürzel für Highcharts]],2,0)</f>
        <v>TN</v>
      </c>
    </row>
    <row r="9006" spans="1:9">
      <c r="A9006">
        <v>47</v>
      </c>
      <c r="B9006" s="3">
        <v>42036</v>
      </c>
      <c r="C9006">
        <v>1.65</v>
      </c>
      <c r="D9006">
        <v>4205.2700000000004</v>
      </c>
      <c r="E9006" t="s">
        <v>10</v>
      </c>
      <c r="F9006">
        <v>2015</v>
      </c>
      <c r="G9006" s="4" t="s">
        <v>36</v>
      </c>
      <c r="H9006" t="str">
        <f>VLOOKUP(G9006,States!$A$1:$B$71,2,0)</f>
        <v>Tennessee</v>
      </c>
      <c r="I9006" t="str">
        <f>VLOOKUP(H9006,Table2[[State]:[Kürzel für Highcharts]],2,0)</f>
        <v>TN</v>
      </c>
    </row>
    <row r="9007" spans="1:9">
      <c r="A9007">
        <v>48</v>
      </c>
      <c r="B9007" s="3">
        <v>42029</v>
      </c>
      <c r="C9007">
        <v>1.71</v>
      </c>
      <c r="D9007">
        <v>4448.88</v>
      </c>
      <c r="E9007" t="s">
        <v>10</v>
      </c>
      <c r="F9007">
        <v>2015</v>
      </c>
      <c r="G9007" s="4" t="s">
        <v>36</v>
      </c>
      <c r="H9007" t="str">
        <f>VLOOKUP(G9007,States!$A$1:$B$71,2,0)</f>
        <v>Tennessee</v>
      </c>
      <c r="I9007" t="str">
        <f>VLOOKUP(H9007,Table2[[State]:[Kürzel für Highcharts]],2,0)</f>
        <v>TN</v>
      </c>
    </row>
    <row r="9008" spans="1:9">
      <c r="A9008">
        <v>49</v>
      </c>
      <c r="B9008" s="3">
        <v>42022</v>
      </c>
      <c r="C9008">
        <v>1.81</v>
      </c>
      <c r="D9008">
        <v>3118.58</v>
      </c>
      <c r="E9008" t="s">
        <v>10</v>
      </c>
      <c r="F9008">
        <v>2015</v>
      </c>
      <c r="G9008" s="4" t="s">
        <v>36</v>
      </c>
      <c r="H9008" t="str">
        <f>VLOOKUP(G9008,States!$A$1:$B$71,2,0)</f>
        <v>Tennessee</v>
      </c>
      <c r="I9008" t="str">
        <f>VLOOKUP(H9008,Table2[[State]:[Kürzel für Highcharts]],2,0)</f>
        <v>TN</v>
      </c>
    </row>
    <row r="9009" spans="1:9">
      <c r="A9009">
        <v>50</v>
      </c>
      <c r="B9009" s="3">
        <v>42015</v>
      </c>
      <c r="C9009">
        <v>1.92</v>
      </c>
      <c r="D9009">
        <v>2892.29</v>
      </c>
      <c r="E9009" t="s">
        <v>10</v>
      </c>
      <c r="F9009">
        <v>2015</v>
      </c>
      <c r="G9009" s="4" t="s">
        <v>36</v>
      </c>
      <c r="H9009" t="str">
        <f>VLOOKUP(G9009,States!$A$1:$B$71,2,0)</f>
        <v>Tennessee</v>
      </c>
      <c r="I9009" t="str">
        <f>VLOOKUP(H9009,Table2[[State]:[Kürzel für Highcharts]],2,0)</f>
        <v>TN</v>
      </c>
    </row>
    <row r="9010" spans="1:9">
      <c r="A9010">
        <v>51</v>
      </c>
      <c r="B9010" s="3">
        <v>42008</v>
      </c>
      <c r="C9010">
        <v>1.84</v>
      </c>
      <c r="D9010">
        <v>3966</v>
      </c>
      <c r="E9010" t="s">
        <v>10</v>
      </c>
      <c r="F9010">
        <v>2015</v>
      </c>
      <c r="G9010" s="4" t="s">
        <v>36</v>
      </c>
      <c r="H9010" t="str">
        <f>VLOOKUP(G9010,States!$A$1:$B$71,2,0)</f>
        <v>Tennessee</v>
      </c>
      <c r="I9010" t="str">
        <f>VLOOKUP(H9010,Table2[[State]:[Kürzel für Highcharts]],2,0)</f>
        <v>TN</v>
      </c>
    </row>
    <row r="9011" spans="1:9">
      <c r="A9011">
        <v>0</v>
      </c>
      <c r="B9011" s="3">
        <v>42729</v>
      </c>
      <c r="C9011">
        <v>1.5</v>
      </c>
      <c r="D9011">
        <v>3223.64</v>
      </c>
      <c r="E9011" t="s">
        <v>10</v>
      </c>
      <c r="F9011">
        <v>2016</v>
      </c>
      <c r="G9011" s="4" t="s">
        <v>36</v>
      </c>
      <c r="H9011" t="str">
        <f>VLOOKUP(G9011,States!$A$1:$B$71,2,0)</f>
        <v>Tennessee</v>
      </c>
      <c r="I9011" t="str">
        <f>VLOOKUP(H9011,Table2[[State]:[Kürzel für Highcharts]],2,0)</f>
        <v>TN</v>
      </c>
    </row>
    <row r="9012" spans="1:9">
      <c r="A9012">
        <v>1</v>
      </c>
      <c r="B9012" s="3">
        <v>42722</v>
      </c>
      <c r="C9012">
        <v>1.05</v>
      </c>
      <c r="D9012">
        <v>4534.3599999999997</v>
      </c>
      <c r="E9012" t="s">
        <v>10</v>
      </c>
      <c r="F9012">
        <v>2016</v>
      </c>
      <c r="G9012" s="4" t="s">
        <v>36</v>
      </c>
      <c r="H9012" t="str">
        <f>VLOOKUP(G9012,States!$A$1:$B$71,2,0)</f>
        <v>Tennessee</v>
      </c>
      <c r="I9012" t="str">
        <f>VLOOKUP(H9012,Table2[[State]:[Kürzel für Highcharts]],2,0)</f>
        <v>TN</v>
      </c>
    </row>
    <row r="9013" spans="1:9">
      <c r="A9013">
        <v>2</v>
      </c>
      <c r="B9013" s="3">
        <v>42715</v>
      </c>
      <c r="C9013">
        <v>1.02</v>
      </c>
      <c r="D9013">
        <v>5039.91</v>
      </c>
      <c r="E9013" t="s">
        <v>10</v>
      </c>
      <c r="F9013">
        <v>2016</v>
      </c>
      <c r="G9013" s="4" t="s">
        <v>36</v>
      </c>
      <c r="H9013" t="str">
        <f>VLOOKUP(G9013,States!$A$1:$B$71,2,0)</f>
        <v>Tennessee</v>
      </c>
      <c r="I9013" t="str">
        <f>VLOOKUP(H9013,Table2[[State]:[Kürzel für Highcharts]],2,0)</f>
        <v>TN</v>
      </c>
    </row>
    <row r="9014" spans="1:9">
      <c r="A9014">
        <v>3</v>
      </c>
      <c r="B9014" s="3">
        <v>42708</v>
      </c>
      <c r="C9014">
        <v>0.83</v>
      </c>
      <c r="D9014">
        <v>8502.7800000000007</v>
      </c>
      <c r="E9014" t="s">
        <v>10</v>
      </c>
      <c r="F9014">
        <v>2016</v>
      </c>
      <c r="G9014" s="4" t="s">
        <v>36</v>
      </c>
      <c r="H9014" t="str">
        <f>VLOOKUP(G9014,States!$A$1:$B$71,2,0)</f>
        <v>Tennessee</v>
      </c>
      <c r="I9014" t="str">
        <f>VLOOKUP(H9014,Table2[[State]:[Kürzel für Highcharts]],2,0)</f>
        <v>TN</v>
      </c>
    </row>
    <row r="9015" spans="1:9">
      <c r="A9015">
        <v>4</v>
      </c>
      <c r="B9015" s="3">
        <v>42701</v>
      </c>
      <c r="C9015">
        <v>1.44</v>
      </c>
      <c r="D9015">
        <v>5824.66</v>
      </c>
      <c r="E9015" t="s">
        <v>10</v>
      </c>
      <c r="F9015">
        <v>2016</v>
      </c>
      <c r="G9015" s="4" t="s">
        <v>36</v>
      </c>
      <c r="H9015" t="str">
        <f>VLOOKUP(G9015,States!$A$1:$B$71,2,0)</f>
        <v>Tennessee</v>
      </c>
      <c r="I9015" t="str">
        <f>VLOOKUP(H9015,Table2[[State]:[Kürzel für Highcharts]],2,0)</f>
        <v>TN</v>
      </c>
    </row>
    <row r="9016" spans="1:9">
      <c r="A9016">
        <v>5</v>
      </c>
      <c r="B9016" s="3">
        <v>42694</v>
      </c>
      <c r="C9016">
        <v>0.8</v>
      </c>
      <c r="D9016">
        <v>14848.98</v>
      </c>
      <c r="E9016" t="s">
        <v>10</v>
      </c>
      <c r="F9016">
        <v>2016</v>
      </c>
      <c r="G9016" s="4" t="s">
        <v>36</v>
      </c>
      <c r="H9016" t="str">
        <f>VLOOKUP(G9016,States!$A$1:$B$71,2,0)</f>
        <v>Tennessee</v>
      </c>
      <c r="I9016" t="str">
        <f>VLOOKUP(H9016,Table2[[State]:[Kürzel für Highcharts]],2,0)</f>
        <v>TN</v>
      </c>
    </row>
    <row r="9017" spans="1:9">
      <c r="A9017">
        <v>6</v>
      </c>
      <c r="B9017" s="3">
        <v>42687</v>
      </c>
      <c r="C9017">
        <v>0.98</v>
      </c>
      <c r="D9017">
        <v>11863.79</v>
      </c>
      <c r="E9017" t="s">
        <v>10</v>
      </c>
      <c r="F9017">
        <v>2016</v>
      </c>
      <c r="G9017" s="4" t="s">
        <v>36</v>
      </c>
      <c r="H9017" t="str">
        <f>VLOOKUP(G9017,States!$A$1:$B$71,2,0)</f>
        <v>Tennessee</v>
      </c>
      <c r="I9017" t="str">
        <f>VLOOKUP(H9017,Table2[[State]:[Kürzel für Highcharts]],2,0)</f>
        <v>TN</v>
      </c>
    </row>
    <row r="9018" spans="1:9">
      <c r="A9018">
        <v>7</v>
      </c>
      <c r="B9018" s="3">
        <v>42680</v>
      </c>
      <c r="C9018">
        <v>0.88</v>
      </c>
      <c r="D9018">
        <v>14545.51</v>
      </c>
      <c r="E9018" t="s">
        <v>10</v>
      </c>
      <c r="F9018">
        <v>2016</v>
      </c>
      <c r="G9018" s="4" t="s">
        <v>36</v>
      </c>
      <c r="H9018" t="str">
        <f>VLOOKUP(G9018,States!$A$1:$B$71,2,0)</f>
        <v>Tennessee</v>
      </c>
      <c r="I9018" t="str">
        <f>VLOOKUP(H9018,Table2[[State]:[Kürzel für Highcharts]],2,0)</f>
        <v>TN</v>
      </c>
    </row>
    <row r="9019" spans="1:9">
      <c r="A9019">
        <v>8</v>
      </c>
      <c r="B9019" s="3">
        <v>42673</v>
      </c>
      <c r="C9019">
        <v>1.68</v>
      </c>
      <c r="D9019">
        <v>6293.04</v>
      </c>
      <c r="E9019" t="s">
        <v>10</v>
      </c>
      <c r="F9019">
        <v>2016</v>
      </c>
      <c r="G9019" s="4" t="s">
        <v>36</v>
      </c>
      <c r="H9019" t="str">
        <f>VLOOKUP(G9019,States!$A$1:$B$71,2,0)</f>
        <v>Tennessee</v>
      </c>
      <c r="I9019" t="str">
        <f>VLOOKUP(H9019,Table2[[State]:[Kürzel für Highcharts]],2,0)</f>
        <v>TN</v>
      </c>
    </row>
    <row r="9020" spans="1:9">
      <c r="A9020">
        <v>9</v>
      </c>
      <c r="B9020" s="3">
        <v>42666</v>
      </c>
      <c r="C9020">
        <v>0.82</v>
      </c>
      <c r="D9020">
        <v>13219.08</v>
      </c>
      <c r="E9020" t="s">
        <v>10</v>
      </c>
      <c r="F9020">
        <v>2016</v>
      </c>
      <c r="G9020" s="4" t="s">
        <v>36</v>
      </c>
      <c r="H9020" t="str">
        <f>VLOOKUP(G9020,States!$A$1:$B$71,2,0)</f>
        <v>Tennessee</v>
      </c>
      <c r="I9020" t="str">
        <f>VLOOKUP(H9020,Table2[[State]:[Kürzel für Highcharts]],2,0)</f>
        <v>TN</v>
      </c>
    </row>
    <row r="9021" spans="1:9">
      <c r="A9021">
        <v>10</v>
      </c>
      <c r="B9021" s="3">
        <v>42659</v>
      </c>
      <c r="C9021">
        <v>1.05</v>
      </c>
      <c r="D9021">
        <v>8007.21</v>
      </c>
      <c r="E9021" t="s">
        <v>10</v>
      </c>
      <c r="F9021">
        <v>2016</v>
      </c>
      <c r="G9021" s="4" t="s">
        <v>36</v>
      </c>
      <c r="H9021" t="str">
        <f>VLOOKUP(G9021,States!$A$1:$B$71,2,0)</f>
        <v>Tennessee</v>
      </c>
      <c r="I9021" t="str">
        <f>VLOOKUP(H9021,Table2[[State]:[Kürzel für Highcharts]],2,0)</f>
        <v>TN</v>
      </c>
    </row>
    <row r="9022" spans="1:9">
      <c r="A9022">
        <v>11</v>
      </c>
      <c r="B9022" s="3">
        <v>42652</v>
      </c>
      <c r="C9022">
        <v>0.68</v>
      </c>
      <c r="D9022">
        <v>16638.93</v>
      </c>
      <c r="E9022" t="s">
        <v>10</v>
      </c>
      <c r="F9022">
        <v>2016</v>
      </c>
      <c r="G9022" s="4" t="s">
        <v>36</v>
      </c>
      <c r="H9022" t="str">
        <f>VLOOKUP(G9022,States!$A$1:$B$71,2,0)</f>
        <v>Tennessee</v>
      </c>
      <c r="I9022" t="str">
        <f>VLOOKUP(H9022,Table2[[State]:[Kürzel für Highcharts]],2,0)</f>
        <v>TN</v>
      </c>
    </row>
    <row r="9023" spans="1:9">
      <c r="A9023">
        <v>12</v>
      </c>
      <c r="B9023" s="3">
        <v>42645</v>
      </c>
      <c r="C9023">
        <v>1.74</v>
      </c>
      <c r="D9023">
        <v>4636.33</v>
      </c>
      <c r="E9023" t="s">
        <v>10</v>
      </c>
      <c r="F9023">
        <v>2016</v>
      </c>
      <c r="G9023" s="4" t="s">
        <v>36</v>
      </c>
      <c r="H9023" t="str">
        <f>VLOOKUP(G9023,States!$A$1:$B$71,2,0)</f>
        <v>Tennessee</v>
      </c>
      <c r="I9023" t="str">
        <f>VLOOKUP(H9023,Table2[[State]:[Kürzel für Highcharts]],2,0)</f>
        <v>TN</v>
      </c>
    </row>
    <row r="9024" spans="1:9">
      <c r="A9024">
        <v>13</v>
      </c>
      <c r="B9024" s="3">
        <v>42638</v>
      </c>
      <c r="C9024">
        <v>1.72</v>
      </c>
      <c r="D9024">
        <v>4411.99</v>
      </c>
      <c r="E9024" t="s">
        <v>10</v>
      </c>
      <c r="F9024">
        <v>2016</v>
      </c>
      <c r="G9024" s="4" t="s">
        <v>36</v>
      </c>
      <c r="H9024" t="str">
        <f>VLOOKUP(G9024,States!$A$1:$B$71,2,0)</f>
        <v>Tennessee</v>
      </c>
      <c r="I9024" t="str">
        <f>VLOOKUP(H9024,Table2[[State]:[Kürzel für Highcharts]],2,0)</f>
        <v>TN</v>
      </c>
    </row>
    <row r="9025" spans="1:9">
      <c r="A9025">
        <v>14</v>
      </c>
      <c r="B9025" s="3">
        <v>42631</v>
      </c>
      <c r="C9025">
        <v>1.5</v>
      </c>
      <c r="D9025">
        <v>6309.42</v>
      </c>
      <c r="E9025" t="s">
        <v>10</v>
      </c>
      <c r="F9025">
        <v>2016</v>
      </c>
      <c r="G9025" s="4" t="s">
        <v>36</v>
      </c>
      <c r="H9025" t="str">
        <f>VLOOKUP(G9025,States!$A$1:$B$71,2,0)</f>
        <v>Tennessee</v>
      </c>
      <c r="I9025" t="str">
        <f>VLOOKUP(H9025,Table2[[State]:[Kürzel für Highcharts]],2,0)</f>
        <v>TN</v>
      </c>
    </row>
    <row r="9026" spans="1:9">
      <c r="A9026">
        <v>15</v>
      </c>
      <c r="B9026" s="3">
        <v>42624</v>
      </c>
      <c r="C9026">
        <v>0.93</v>
      </c>
      <c r="D9026">
        <v>14786.96</v>
      </c>
      <c r="E9026" t="s">
        <v>10</v>
      </c>
      <c r="F9026">
        <v>2016</v>
      </c>
      <c r="G9026" s="4" t="s">
        <v>36</v>
      </c>
      <c r="H9026" t="str">
        <f>VLOOKUP(G9026,States!$A$1:$B$71,2,0)</f>
        <v>Tennessee</v>
      </c>
      <c r="I9026" t="str">
        <f>VLOOKUP(H9026,Table2[[State]:[Kürzel für Highcharts]],2,0)</f>
        <v>TN</v>
      </c>
    </row>
    <row r="9027" spans="1:9">
      <c r="A9027">
        <v>16</v>
      </c>
      <c r="B9027" s="3">
        <v>42617</v>
      </c>
      <c r="C9027">
        <v>0.93</v>
      </c>
      <c r="D9027">
        <v>16110.05</v>
      </c>
      <c r="E9027" t="s">
        <v>10</v>
      </c>
      <c r="F9027">
        <v>2016</v>
      </c>
      <c r="G9027" s="4" t="s">
        <v>36</v>
      </c>
      <c r="H9027" t="str">
        <f>VLOOKUP(G9027,States!$A$1:$B$71,2,0)</f>
        <v>Tennessee</v>
      </c>
      <c r="I9027" t="str">
        <f>VLOOKUP(H9027,Table2[[State]:[Kürzel für Highcharts]],2,0)</f>
        <v>TN</v>
      </c>
    </row>
    <row r="9028" spans="1:9">
      <c r="A9028">
        <v>17</v>
      </c>
      <c r="B9028" s="3">
        <v>42610</v>
      </c>
      <c r="C9028">
        <v>1.3</v>
      </c>
      <c r="D9028">
        <v>9481.1</v>
      </c>
      <c r="E9028" t="s">
        <v>10</v>
      </c>
      <c r="F9028">
        <v>2016</v>
      </c>
      <c r="G9028" s="4" t="s">
        <v>36</v>
      </c>
      <c r="H9028" t="str">
        <f>VLOOKUP(G9028,States!$A$1:$B$71,2,0)</f>
        <v>Tennessee</v>
      </c>
      <c r="I9028" t="str">
        <f>VLOOKUP(H9028,Table2[[State]:[Kürzel für Highcharts]],2,0)</f>
        <v>TN</v>
      </c>
    </row>
    <row r="9029" spans="1:9">
      <c r="A9029">
        <v>18</v>
      </c>
      <c r="B9029" s="3">
        <v>42603</v>
      </c>
      <c r="C9029">
        <v>1.48</v>
      </c>
      <c r="D9029">
        <v>9322.85</v>
      </c>
      <c r="E9029" t="s">
        <v>10</v>
      </c>
      <c r="F9029">
        <v>2016</v>
      </c>
      <c r="G9029" s="4" t="s">
        <v>36</v>
      </c>
      <c r="H9029" t="str">
        <f>VLOOKUP(G9029,States!$A$1:$B$71,2,0)</f>
        <v>Tennessee</v>
      </c>
      <c r="I9029" t="str">
        <f>VLOOKUP(H9029,Table2[[State]:[Kürzel für Highcharts]],2,0)</f>
        <v>TN</v>
      </c>
    </row>
    <row r="9030" spans="1:9">
      <c r="A9030">
        <v>19</v>
      </c>
      <c r="B9030" s="3">
        <v>42596</v>
      </c>
      <c r="C9030">
        <v>1.48</v>
      </c>
      <c r="D9030">
        <v>9978.31</v>
      </c>
      <c r="E9030" t="s">
        <v>10</v>
      </c>
      <c r="F9030">
        <v>2016</v>
      </c>
      <c r="G9030" s="4" t="s">
        <v>36</v>
      </c>
      <c r="H9030" t="str">
        <f>VLOOKUP(G9030,States!$A$1:$B$71,2,0)</f>
        <v>Tennessee</v>
      </c>
      <c r="I9030" t="str">
        <f>VLOOKUP(H9030,Table2[[State]:[Kürzel für Highcharts]],2,0)</f>
        <v>TN</v>
      </c>
    </row>
    <row r="9031" spans="1:9">
      <c r="A9031">
        <v>20</v>
      </c>
      <c r="B9031" s="3">
        <v>42589</v>
      </c>
      <c r="C9031">
        <v>1.19</v>
      </c>
      <c r="D9031">
        <v>13685.61</v>
      </c>
      <c r="E9031" t="s">
        <v>10</v>
      </c>
      <c r="F9031">
        <v>2016</v>
      </c>
      <c r="G9031" s="4" t="s">
        <v>36</v>
      </c>
      <c r="H9031" t="str">
        <f>VLOOKUP(G9031,States!$A$1:$B$71,2,0)</f>
        <v>Tennessee</v>
      </c>
      <c r="I9031" t="str">
        <f>VLOOKUP(H9031,Table2[[State]:[Kürzel für Highcharts]],2,0)</f>
        <v>TN</v>
      </c>
    </row>
    <row r="9032" spans="1:9">
      <c r="A9032">
        <v>21</v>
      </c>
      <c r="B9032" s="3">
        <v>42582</v>
      </c>
      <c r="C9032">
        <v>1.1100000000000001</v>
      </c>
      <c r="D9032">
        <v>12337.37</v>
      </c>
      <c r="E9032" t="s">
        <v>10</v>
      </c>
      <c r="F9032">
        <v>2016</v>
      </c>
      <c r="G9032" s="4" t="s">
        <v>36</v>
      </c>
      <c r="H9032" t="str">
        <f>VLOOKUP(G9032,States!$A$1:$B$71,2,0)</f>
        <v>Tennessee</v>
      </c>
      <c r="I9032" t="str">
        <f>VLOOKUP(H9032,Table2[[State]:[Kürzel für Highcharts]],2,0)</f>
        <v>TN</v>
      </c>
    </row>
    <row r="9033" spans="1:9">
      <c r="A9033">
        <v>22</v>
      </c>
      <c r="B9033" s="3">
        <v>42575</v>
      </c>
      <c r="C9033">
        <v>1.77</v>
      </c>
      <c r="D9033">
        <v>7162.2</v>
      </c>
      <c r="E9033" t="s">
        <v>10</v>
      </c>
      <c r="F9033">
        <v>2016</v>
      </c>
      <c r="G9033" s="4" t="s">
        <v>36</v>
      </c>
      <c r="H9033" t="str">
        <f>VLOOKUP(G9033,States!$A$1:$B$71,2,0)</f>
        <v>Tennessee</v>
      </c>
      <c r="I9033" t="str">
        <f>VLOOKUP(H9033,Table2[[State]:[Kürzel für Highcharts]],2,0)</f>
        <v>TN</v>
      </c>
    </row>
    <row r="9034" spans="1:9">
      <c r="A9034">
        <v>23</v>
      </c>
      <c r="B9034" s="3">
        <v>42568</v>
      </c>
      <c r="C9034">
        <v>1.2</v>
      </c>
      <c r="D9034">
        <v>11534.1</v>
      </c>
      <c r="E9034" t="s">
        <v>10</v>
      </c>
      <c r="F9034">
        <v>2016</v>
      </c>
      <c r="G9034" s="4" t="s">
        <v>36</v>
      </c>
      <c r="H9034" t="str">
        <f>VLOOKUP(G9034,States!$A$1:$B$71,2,0)</f>
        <v>Tennessee</v>
      </c>
      <c r="I9034" t="str">
        <f>VLOOKUP(H9034,Table2[[State]:[Kürzel für Highcharts]],2,0)</f>
        <v>TN</v>
      </c>
    </row>
    <row r="9035" spans="1:9">
      <c r="A9035">
        <v>24</v>
      </c>
      <c r="B9035" s="3">
        <v>42561</v>
      </c>
      <c r="C9035">
        <v>1.35</v>
      </c>
      <c r="D9035">
        <v>10013.26</v>
      </c>
      <c r="E9035" t="s">
        <v>10</v>
      </c>
      <c r="F9035">
        <v>2016</v>
      </c>
      <c r="G9035" s="4" t="s">
        <v>36</v>
      </c>
      <c r="H9035" t="str">
        <f>VLOOKUP(G9035,States!$A$1:$B$71,2,0)</f>
        <v>Tennessee</v>
      </c>
      <c r="I9035" t="str">
        <f>VLOOKUP(H9035,Table2[[State]:[Kürzel für Highcharts]],2,0)</f>
        <v>TN</v>
      </c>
    </row>
    <row r="9036" spans="1:9">
      <c r="A9036">
        <v>25</v>
      </c>
      <c r="B9036" s="3">
        <v>42554</v>
      </c>
      <c r="C9036">
        <v>0.89</v>
      </c>
      <c r="D9036">
        <v>15605.42</v>
      </c>
      <c r="E9036" t="s">
        <v>10</v>
      </c>
      <c r="F9036">
        <v>2016</v>
      </c>
      <c r="G9036" s="4" t="s">
        <v>36</v>
      </c>
      <c r="H9036" t="str">
        <f>VLOOKUP(G9036,States!$A$1:$B$71,2,0)</f>
        <v>Tennessee</v>
      </c>
      <c r="I9036" t="str">
        <f>VLOOKUP(H9036,Table2[[State]:[Kürzel für Highcharts]],2,0)</f>
        <v>TN</v>
      </c>
    </row>
    <row r="9037" spans="1:9">
      <c r="A9037">
        <v>26</v>
      </c>
      <c r="B9037" s="3">
        <v>42547</v>
      </c>
      <c r="C9037">
        <v>1.18</v>
      </c>
      <c r="D9037">
        <v>9785.0300000000007</v>
      </c>
      <c r="E9037" t="s">
        <v>10</v>
      </c>
      <c r="F9037">
        <v>2016</v>
      </c>
      <c r="G9037" s="4" t="s">
        <v>36</v>
      </c>
      <c r="H9037" t="str">
        <f>VLOOKUP(G9037,States!$A$1:$B$71,2,0)</f>
        <v>Tennessee</v>
      </c>
      <c r="I9037" t="str">
        <f>VLOOKUP(H9037,Table2[[State]:[Kürzel für Highcharts]],2,0)</f>
        <v>TN</v>
      </c>
    </row>
    <row r="9038" spans="1:9">
      <c r="A9038">
        <v>27</v>
      </c>
      <c r="B9038" s="3">
        <v>42540</v>
      </c>
      <c r="C9038">
        <v>0.86</v>
      </c>
      <c r="D9038">
        <v>14368.37</v>
      </c>
      <c r="E9038" t="s">
        <v>10</v>
      </c>
      <c r="F9038">
        <v>2016</v>
      </c>
      <c r="G9038" s="4" t="s">
        <v>36</v>
      </c>
      <c r="H9038" t="str">
        <f>VLOOKUP(G9038,States!$A$1:$B$71,2,0)</f>
        <v>Tennessee</v>
      </c>
      <c r="I9038" t="str">
        <f>VLOOKUP(H9038,Table2[[State]:[Kürzel für Highcharts]],2,0)</f>
        <v>TN</v>
      </c>
    </row>
    <row r="9039" spans="1:9">
      <c r="A9039">
        <v>28</v>
      </c>
      <c r="B9039" s="3">
        <v>42533</v>
      </c>
      <c r="C9039">
        <v>1.31</v>
      </c>
      <c r="D9039">
        <v>11428.18</v>
      </c>
      <c r="E9039" t="s">
        <v>10</v>
      </c>
      <c r="F9039">
        <v>2016</v>
      </c>
      <c r="G9039" s="4" t="s">
        <v>36</v>
      </c>
      <c r="H9039" t="str">
        <f>VLOOKUP(G9039,States!$A$1:$B$71,2,0)</f>
        <v>Tennessee</v>
      </c>
      <c r="I9039" t="str">
        <f>VLOOKUP(H9039,Table2[[State]:[Kürzel für Highcharts]],2,0)</f>
        <v>TN</v>
      </c>
    </row>
    <row r="9040" spans="1:9">
      <c r="A9040">
        <v>29</v>
      </c>
      <c r="B9040" s="3">
        <v>42526</v>
      </c>
      <c r="C9040">
        <v>1.08</v>
      </c>
      <c r="D9040">
        <v>13135.08</v>
      </c>
      <c r="E9040" t="s">
        <v>10</v>
      </c>
      <c r="F9040">
        <v>2016</v>
      </c>
      <c r="G9040" s="4" t="s">
        <v>36</v>
      </c>
      <c r="H9040" t="str">
        <f>VLOOKUP(G9040,States!$A$1:$B$71,2,0)</f>
        <v>Tennessee</v>
      </c>
      <c r="I9040" t="str">
        <f>VLOOKUP(H9040,Table2[[State]:[Kürzel für Highcharts]],2,0)</f>
        <v>TN</v>
      </c>
    </row>
    <row r="9041" spans="1:9">
      <c r="A9041">
        <v>30</v>
      </c>
      <c r="B9041" s="3">
        <v>42519</v>
      </c>
      <c r="C9041">
        <v>1.1599999999999999</v>
      </c>
      <c r="D9041">
        <v>11609.26</v>
      </c>
      <c r="E9041" t="s">
        <v>10</v>
      </c>
      <c r="F9041">
        <v>2016</v>
      </c>
      <c r="G9041" s="4" t="s">
        <v>36</v>
      </c>
      <c r="H9041" t="str">
        <f>VLOOKUP(G9041,States!$A$1:$B$71,2,0)</f>
        <v>Tennessee</v>
      </c>
      <c r="I9041" t="str">
        <f>VLOOKUP(H9041,Table2[[State]:[Kürzel für Highcharts]],2,0)</f>
        <v>TN</v>
      </c>
    </row>
    <row r="9042" spans="1:9">
      <c r="A9042">
        <v>31</v>
      </c>
      <c r="B9042" s="3">
        <v>42512</v>
      </c>
      <c r="C9042">
        <v>1.1599999999999999</v>
      </c>
      <c r="D9042">
        <v>11734.73</v>
      </c>
      <c r="E9042" t="s">
        <v>10</v>
      </c>
      <c r="F9042">
        <v>2016</v>
      </c>
      <c r="G9042" s="4" t="s">
        <v>36</v>
      </c>
      <c r="H9042" t="str">
        <f>VLOOKUP(G9042,States!$A$1:$B$71,2,0)</f>
        <v>Tennessee</v>
      </c>
      <c r="I9042" t="str">
        <f>VLOOKUP(H9042,Table2[[State]:[Kürzel für Highcharts]],2,0)</f>
        <v>TN</v>
      </c>
    </row>
    <row r="9043" spans="1:9">
      <c r="A9043">
        <v>32</v>
      </c>
      <c r="B9043" s="3">
        <v>42505</v>
      </c>
      <c r="C9043">
        <v>1.26</v>
      </c>
      <c r="D9043">
        <v>14199.98</v>
      </c>
      <c r="E9043" t="s">
        <v>10</v>
      </c>
      <c r="F9043">
        <v>2016</v>
      </c>
      <c r="G9043" s="4" t="s">
        <v>36</v>
      </c>
      <c r="H9043" t="str">
        <f>VLOOKUP(G9043,States!$A$1:$B$71,2,0)</f>
        <v>Tennessee</v>
      </c>
      <c r="I9043" t="str">
        <f>VLOOKUP(H9043,Table2[[State]:[Kürzel für Highcharts]],2,0)</f>
        <v>TN</v>
      </c>
    </row>
    <row r="9044" spans="1:9">
      <c r="A9044">
        <v>33</v>
      </c>
      <c r="B9044" s="3">
        <v>42498</v>
      </c>
      <c r="C9044">
        <v>0.94</v>
      </c>
      <c r="D9044">
        <v>16049.96</v>
      </c>
      <c r="E9044" t="s">
        <v>10</v>
      </c>
      <c r="F9044">
        <v>2016</v>
      </c>
      <c r="G9044" s="4" t="s">
        <v>36</v>
      </c>
      <c r="H9044" t="str">
        <f>VLOOKUP(G9044,States!$A$1:$B$71,2,0)</f>
        <v>Tennessee</v>
      </c>
      <c r="I9044" t="str">
        <f>VLOOKUP(H9044,Table2[[State]:[Kürzel für Highcharts]],2,0)</f>
        <v>TN</v>
      </c>
    </row>
    <row r="9045" spans="1:9">
      <c r="A9045">
        <v>34</v>
      </c>
      <c r="B9045" s="3">
        <v>42491</v>
      </c>
      <c r="C9045">
        <v>1.45</v>
      </c>
      <c r="D9045">
        <v>8547.7199999999993</v>
      </c>
      <c r="E9045" t="s">
        <v>10</v>
      </c>
      <c r="F9045">
        <v>2016</v>
      </c>
      <c r="G9045" s="4" t="s">
        <v>36</v>
      </c>
      <c r="H9045" t="str">
        <f>VLOOKUP(G9045,States!$A$1:$B$71,2,0)</f>
        <v>Tennessee</v>
      </c>
      <c r="I9045" t="str">
        <f>VLOOKUP(H9045,Table2[[State]:[Kürzel für Highcharts]],2,0)</f>
        <v>TN</v>
      </c>
    </row>
    <row r="9046" spans="1:9">
      <c r="A9046">
        <v>35</v>
      </c>
      <c r="B9046" s="3">
        <v>42484</v>
      </c>
      <c r="C9046">
        <v>1.18</v>
      </c>
      <c r="D9046">
        <v>11773.05</v>
      </c>
      <c r="E9046" t="s">
        <v>10</v>
      </c>
      <c r="F9046">
        <v>2016</v>
      </c>
      <c r="G9046" s="4" t="s">
        <v>36</v>
      </c>
      <c r="H9046" t="str">
        <f>VLOOKUP(G9046,States!$A$1:$B$71,2,0)</f>
        <v>Tennessee</v>
      </c>
      <c r="I9046" t="str">
        <f>VLOOKUP(H9046,Table2[[State]:[Kürzel für Highcharts]],2,0)</f>
        <v>TN</v>
      </c>
    </row>
    <row r="9047" spans="1:9">
      <c r="A9047">
        <v>36</v>
      </c>
      <c r="B9047" s="3">
        <v>42477</v>
      </c>
      <c r="C9047">
        <v>0.86</v>
      </c>
      <c r="D9047">
        <v>28242.04</v>
      </c>
      <c r="E9047" t="s">
        <v>10</v>
      </c>
      <c r="F9047">
        <v>2016</v>
      </c>
      <c r="G9047" s="4" t="s">
        <v>36</v>
      </c>
      <c r="H9047" t="str">
        <f>VLOOKUP(G9047,States!$A$1:$B$71,2,0)</f>
        <v>Tennessee</v>
      </c>
      <c r="I9047" t="str">
        <f>VLOOKUP(H9047,Table2[[State]:[Kürzel für Highcharts]],2,0)</f>
        <v>TN</v>
      </c>
    </row>
    <row r="9048" spans="1:9">
      <c r="A9048">
        <v>37</v>
      </c>
      <c r="B9048" s="3">
        <v>42470</v>
      </c>
      <c r="C9048">
        <v>0.85</v>
      </c>
      <c r="D9048">
        <v>30449.23</v>
      </c>
      <c r="E9048" t="s">
        <v>10</v>
      </c>
      <c r="F9048">
        <v>2016</v>
      </c>
      <c r="G9048" s="4" t="s">
        <v>36</v>
      </c>
      <c r="H9048" t="str">
        <f>VLOOKUP(G9048,States!$A$1:$B$71,2,0)</f>
        <v>Tennessee</v>
      </c>
      <c r="I9048" t="str">
        <f>VLOOKUP(H9048,Table2[[State]:[Kürzel für Highcharts]],2,0)</f>
        <v>TN</v>
      </c>
    </row>
    <row r="9049" spans="1:9">
      <c r="A9049">
        <v>38</v>
      </c>
      <c r="B9049" s="3">
        <v>42463</v>
      </c>
      <c r="C9049">
        <v>1.59</v>
      </c>
      <c r="D9049">
        <v>6681.85</v>
      </c>
      <c r="E9049" t="s">
        <v>10</v>
      </c>
      <c r="F9049">
        <v>2016</v>
      </c>
      <c r="G9049" s="4" t="s">
        <v>36</v>
      </c>
      <c r="H9049" t="str">
        <f>VLOOKUP(G9049,States!$A$1:$B$71,2,0)</f>
        <v>Tennessee</v>
      </c>
      <c r="I9049" t="str">
        <f>VLOOKUP(H9049,Table2[[State]:[Kürzel für Highcharts]],2,0)</f>
        <v>TN</v>
      </c>
    </row>
    <row r="9050" spans="1:9">
      <c r="A9050">
        <v>39</v>
      </c>
      <c r="B9050" s="3">
        <v>42456</v>
      </c>
      <c r="C9050">
        <v>1.46</v>
      </c>
      <c r="D9050">
        <v>7913.84</v>
      </c>
      <c r="E9050" t="s">
        <v>10</v>
      </c>
      <c r="F9050">
        <v>2016</v>
      </c>
      <c r="G9050" s="4" t="s">
        <v>36</v>
      </c>
      <c r="H9050" t="str">
        <f>VLOOKUP(G9050,States!$A$1:$B$71,2,0)</f>
        <v>Tennessee</v>
      </c>
      <c r="I9050" t="str">
        <f>VLOOKUP(H9050,Table2[[State]:[Kürzel für Highcharts]],2,0)</f>
        <v>TN</v>
      </c>
    </row>
    <row r="9051" spans="1:9">
      <c r="A9051">
        <v>40</v>
      </c>
      <c r="B9051" s="3">
        <v>42449</v>
      </c>
      <c r="C9051">
        <v>1.53</v>
      </c>
      <c r="D9051">
        <v>6926.91</v>
      </c>
      <c r="E9051" t="s">
        <v>10</v>
      </c>
      <c r="F9051">
        <v>2016</v>
      </c>
      <c r="G9051" s="4" t="s">
        <v>36</v>
      </c>
      <c r="H9051" t="str">
        <f>VLOOKUP(G9051,States!$A$1:$B$71,2,0)</f>
        <v>Tennessee</v>
      </c>
      <c r="I9051" t="str">
        <f>VLOOKUP(H9051,Table2[[State]:[Kürzel für Highcharts]],2,0)</f>
        <v>TN</v>
      </c>
    </row>
    <row r="9052" spans="1:9">
      <c r="A9052">
        <v>41</v>
      </c>
      <c r="B9052" s="3">
        <v>42442</v>
      </c>
      <c r="C9052">
        <v>1.32</v>
      </c>
      <c r="D9052">
        <v>12819.92</v>
      </c>
      <c r="E9052" t="s">
        <v>10</v>
      </c>
      <c r="F9052">
        <v>2016</v>
      </c>
      <c r="G9052" s="4" t="s">
        <v>36</v>
      </c>
      <c r="H9052" t="str">
        <f>VLOOKUP(G9052,States!$A$1:$B$71,2,0)</f>
        <v>Tennessee</v>
      </c>
      <c r="I9052" t="str">
        <f>VLOOKUP(H9052,Table2[[State]:[Kürzel für Highcharts]],2,0)</f>
        <v>TN</v>
      </c>
    </row>
    <row r="9053" spans="1:9">
      <c r="A9053">
        <v>42</v>
      </c>
      <c r="B9053" s="3">
        <v>42435</v>
      </c>
      <c r="C9053">
        <v>1.32</v>
      </c>
      <c r="D9053">
        <v>11949.2</v>
      </c>
      <c r="E9053" t="s">
        <v>10</v>
      </c>
      <c r="F9053">
        <v>2016</v>
      </c>
      <c r="G9053" s="4" t="s">
        <v>36</v>
      </c>
      <c r="H9053" t="str">
        <f>VLOOKUP(G9053,States!$A$1:$B$71,2,0)</f>
        <v>Tennessee</v>
      </c>
      <c r="I9053" t="str">
        <f>VLOOKUP(H9053,Table2[[State]:[Kürzel für Highcharts]],2,0)</f>
        <v>TN</v>
      </c>
    </row>
    <row r="9054" spans="1:9">
      <c r="A9054">
        <v>43</v>
      </c>
      <c r="B9054" s="3">
        <v>42428</v>
      </c>
      <c r="C9054">
        <v>1.53</v>
      </c>
      <c r="D9054">
        <v>5288.17</v>
      </c>
      <c r="E9054" t="s">
        <v>10</v>
      </c>
      <c r="F9054">
        <v>2016</v>
      </c>
      <c r="G9054" s="4" t="s">
        <v>36</v>
      </c>
      <c r="H9054" t="str">
        <f>VLOOKUP(G9054,States!$A$1:$B$71,2,0)</f>
        <v>Tennessee</v>
      </c>
      <c r="I9054" t="str">
        <f>VLOOKUP(H9054,Table2[[State]:[Kürzel für Highcharts]],2,0)</f>
        <v>TN</v>
      </c>
    </row>
    <row r="9055" spans="1:9">
      <c r="A9055">
        <v>44</v>
      </c>
      <c r="B9055" s="3">
        <v>42421</v>
      </c>
      <c r="C9055">
        <v>1.49</v>
      </c>
      <c r="D9055">
        <v>4856.96</v>
      </c>
      <c r="E9055" t="s">
        <v>10</v>
      </c>
      <c r="F9055">
        <v>2016</v>
      </c>
      <c r="G9055" s="4" t="s">
        <v>36</v>
      </c>
      <c r="H9055" t="str">
        <f>VLOOKUP(G9055,States!$A$1:$B$71,2,0)</f>
        <v>Tennessee</v>
      </c>
      <c r="I9055" t="str">
        <f>VLOOKUP(H9055,Table2[[State]:[Kürzel für Highcharts]],2,0)</f>
        <v>TN</v>
      </c>
    </row>
    <row r="9056" spans="1:9">
      <c r="A9056">
        <v>45</v>
      </c>
      <c r="B9056" s="3">
        <v>42414</v>
      </c>
      <c r="C9056">
        <v>1.42</v>
      </c>
      <c r="D9056">
        <v>5590.9</v>
      </c>
      <c r="E9056" t="s">
        <v>10</v>
      </c>
      <c r="F9056">
        <v>2016</v>
      </c>
      <c r="G9056" s="4" t="s">
        <v>36</v>
      </c>
      <c r="H9056" t="str">
        <f>VLOOKUP(G9056,States!$A$1:$B$71,2,0)</f>
        <v>Tennessee</v>
      </c>
      <c r="I9056" t="str">
        <f>VLOOKUP(H9056,Table2[[State]:[Kürzel für Highcharts]],2,0)</f>
        <v>TN</v>
      </c>
    </row>
    <row r="9057" spans="1:9">
      <c r="A9057">
        <v>46</v>
      </c>
      <c r="B9057" s="3">
        <v>42407</v>
      </c>
      <c r="C9057">
        <v>1.4</v>
      </c>
      <c r="D9057">
        <v>5805.78</v>
      </c>
      <c r="E9057" t="s">
        <v>10</v>
      </c>
      <c r="F9057">
        <v>2016</v>
      </c>
      <c r="G9057" s="4" t="s">
        <v>36</v>
      </c>
      <c r="H9057" t="str">
        <f>VLOOKUP(G9057,States!$A$1:$B$71,2,0)</f>
        <v>Tennessee</v>
      </c>
      <c r="I9057" t="str">
        <f>VLOOKUP(H9057,Table2[[State]:[Kürzel für Highcharts]],2,0)</f>
        <v>TN</v>
      </c>
    </row>
    <row r="9058" spans="1:9">
      <c r="A9058">
        <v>47</v>
      </c>
      <c r="B9058" s="3">
        <v>42400</v>
      </c>
      <c r="C9058">
        <v>1.39</v>
      </c>
      <c r="D9058">
        <v>5767.66</v>
      </c>
      <c r="E9058" t="s">
        <v>10</v>
      </c>
      <c r="F9058">
        <v>2016</v>
      </c>
      <c r="G9058" s="4" t="s">
        <v>36</v>
      </c>
      <c r="H9058" t="str">
        <f>VLOOKUP(G9058,States!$A$1:$B$71,2,0)</f>
        <v>Tennessee</v>
      </c>
      <c r="I9058" t="str">
        <f>VLOOKUP(H9058,Table2[[State]:[Kürzel für Highcharts]],2,0)</f>
        <v>TN</v>
      </c>
    </row>
    <row r="9059" spans="1:9">
      <c r="A9059">
        <v>48</v>
      </c>
      <c r="B9059" s="3">
        <v>42393</v>
      </c>
      <c r="C9059">
        <v>1.37</v>
      </c>
      <c r="D9059">
        <v>6554.54</v>
      </c>
      <c r="E9059" t="s">
        <v>10</v>
      </c>
      <c r="F9059">
        <v>2016</v>
      </c>
      <c r="G9059" s="4" t="s">
        <v>36</v>
      </c>
      <c r="H9059" t="str">
        <f>VLOOKUP(G9059,States!$A$1:$B$71,2,0)</f>
        <v>Tennessee</v>
      </c>
      <c r="I9059" t="str">
        <f>VLOOKUP(H9059,Table2[[State]:[Kürzel für Highcharts]],2,0)</f>
        <v>TN</v>
      </c>
    </row>
    <row r="9060" spans="1:9">
      <c r="A9060">
        <v>49</v>
      </c>
      <c r="B9060" s="3">
        <v>42386</v>
      </c>
      <c r="C9060">
        <v>1.51</v>
      </c>
      <c r="D9060">
        <v>5750.49</v>
      </c>
      <c r="E9060" t="s">
        <v>10</v>
      </c>
      <c r="F9060">
        <v>2016</v>
      </c>
      <c r="G9060" s="4" t="s">
        <v>36</v>
      </c>
      <c r="H9060" t="str">
        <f>VLOOKUP(G9060,States!$A$1:$B$71,2,0)</f>
        <v>Tennessee</v>
      </c>
      <c r="I9060" t="str">
        <f>VLOOKUP(H9060,Table2[[State]:[Kürzel für Highcharts]],2,0)</f>
        <v>TN</v>
      </c>
    </row>
    <row r="9061" spans="1:9">
      <c r="A9061">
        <v>50</v>
      </c>
      <c r="B9061" s="3">
        <v>42379</v>
      </c>
      <c r="C9061">
        <v>1.53</v>
      </c>
      <c r="D9061">
        <v>4746.74</v>
      </c>
      <c r="E9061" t="s">
        <v>10</v>
      </c>
      <c r="F9061">
        <v>2016</v>
      </c>
      <c r="G9061" s="4" t="s">
        <v>36</v>
      </c>
      <c r="H9061" t="str">
        <f>VLOOKUP(G9061,States!$A$1:$B$71,2,0)</f>
        <v>Tennessee</v>
      </c>
      <c r="I9061" t="str">
        <f>VLOOKUP(H9061,Table2[[State]:[Kürzel für Highcharts]],2,0)</f>
        <v>TN</v>
      </c>
    </row>
    <row r="9062" spans="1:9">
      <c r="A9062">
        <v>51</v>
      </c>
      <c r="B9062" s="3">
        <v>42372</v>
      </c>
      <c r="C9062">
        <v>1.42</v>
      </c>
      <c r="D9062">
        <v>5741.19</v>
      </c>
      <c r="E9062" t="s">
        <v>10</v>
      </c>
      <c r="F9062">
        <v>2016</v>
      </c>
      <c r="G9062" s="4" t="s">
        <v>36</v>
      </c>
      <c r="H9062" t="str">
        <f>VLOOKUP(G9062,States!$A$1:$B$71,2,0)</f>
        <v>Tennessee</v>
      </c>
      <c r="I9062" t="str">
        <f>VLOOKUP(H9062,Table2[[State]:[Kürzel für Highcharts]],2,0)</f>
        <v>TN</v>
      </c>
    </row>
    <row r="9063" spans="1:9">
      <c r="A9063">
        <v>0</v>
      </c>
      <c r="B9063" s="3">
        <v>43100</v>
      </c>
      <c r="C9063">
        <v>1.52</v>
      </c>
      <c r="D9063">
        <v>7098.52</v>
      </c>
      <c r="E9063" t="s">
        <v>10</v>
      </c>
      <c r="F9063">
        <v>2017</v>
      </c>
      <c r="G9063" s="4" t="s">
        <v>36</v>
      </c>
      <c r="H9063" t="str">
        <f>VLOOKUP(G9063,States!$A$1:$B$71,2,0)</f>
        <v>Tennessee</v>
      </c>
      <c r="I9063" t="str">
        <f>VLOOKUP(H9063,Table2[[State]:[Kürzel für Highcharts]],2,0)</f>
        <v>TN</v>
      </c>
    </row>
    <row r="9064" spans="1:9">
      <c r="A9064">
        <v>1</v>
      </c>
      <c r="B9064" s="3">
        <v>43093</v>
      </c>
      <c r="C9064">
        <v>1.56</v>
      </c>
      <c r="D9064">
        <v>7151.34</v>
      </c>
      <c r="E9064" t="s">
        <v>10</v>
      </c>
      <c r="F9064">
        <v>2017</v>
      </c>
      <c r="G9064" s="4" t="s">
        <v>36</v>
      </c>
      <c r="H9064" t="str">
        <f>VLOOKUP(G9064,States!$A$1:$B$71,2,0)</f>
        <v>Tennessee</v>
      </c>
      <c r="I9064" t="str">
        <f>VLOOKUP(H9064,Table2[[State]:[Kürzel für Highcharts]],2,0)</f>
        <v>TN</v>
      </c>
    </row>
    <row r="9065" spans="1:9">
      <c r="A9065">
        <v>2</v>
      </c>
      <c r="B9065" s="3">
        <v>43086</v>
      </c>
      <c r="C9065">
        <v>1.62</v>
      </c>
      <c r="D9065">
        <v>6706.15</v>
      </c>
      <c r="E9065" t="s">
        <v>10</v>
      </c>
      <c r="F9065">
        <v>2017</v>
      </c>
      <c r="G9065" s="4" t="s">
        <v>36</v>
      </c>
      <c r="H9065" t="str">
        <f>VLOOKUP(G9065,States!$A$1:$B$71,2,0)</f>
        <v>Tennessee</v>
      </c>
      <c r="I9065" t="str">
        <f>VLOOKUP(H9065,Table2[[State]:[Kürzel für Highcharts]],2,0)</f>
        <v>TN</v>
      </c>
    </row>
    <row r="9066" spans="1:9">
      <c r="A9066">
        <v>3</v>
      </c>
      <c r="B9066" s="3">
        <v>43079</v>
      </c>
      <c r="C9066">
        <v>1.59</v>
      </c>
      <c r="D9066">
        <v>5477.32</v>
      </c>
      <c r="E9066" t="s">
        <v>10</v>
      </c>
      <c r="F9066">
        <v>2017</v>
      </c>
      <c r="G9066" s="4" t="s">
        <v>36</v>
      </c>
      <c r="H9066" t="str">
        <f>VLOOKUP(G9066,States!$A$1:$B$71,2,0)</f>
        <v>Tennessee</v>
      </c>
      <c r="I9066" t="str">
        <f>VLOOKUP(H9066,Table2[[State]:[Kürzel für Highcharts]],2,0)</f>
        <v>TN</v>
      </c>
    </row>
    <row r="9067" spans="1:9">
      <c r="A9067">
        <v>4</v>
      </c>
      <c r="B9067" s="3">
        <v>43072</v>
      </c>
      <c r="C9067">
        <v>1.59</v>
      </c>
      <c r="D9067">
        <v>4984.55</v>
      </c>
      <c r="E9067" t="s">
        <v>10</v>
      </c>
      <c r="F9067">
        <v>2017</v>
      </c>
      <c r="G9067" s="4" t="s">
        <v>36</v>
      </c>
      <c r="H9067" t="str">
        <f>VLOOKUP(G9067,States!$A$1:$B$71,2,0)</f>
        <v>Tennessee</v>
      </c>
      <c r="I9067" t="str">
        <f>VLOOKUP(H9067,Table2[[State]:[Kürzel für Highcharts]],2,0)</f>
        <v>TN</v>
      </c>
    </row>
    <row r="9068" spans="1:9">
      <c r="A9068">
        <v>5</v>
      </c>
      <c r="B9068" s="3">
        <v>43065</v>
      </c>
      <c r="C9068">
        <v>1.57</v>
      </c>
      <c r="D9068">
        <v>5631.95</v>
      </c>
      <c r="E9068" t="s">
        <v>10</v>
      </c>
      <c r="F9068">
        <v>2017</v>
      </c>
      <c r="G9068" s="4" t="s">
        <v>36</v>
      </c>
      <c r="H9068" t="str">
        <f>VLOOKUP(G9068,States!$A$1:$B$71,2,0)</f>
        <v>Tennessee</v>
      </c>
      <c r="I9068" t="str">
        <f>VLOOKUP(H9068,Table2[[State]:[Kürzel für Highcharts]],2,0)</f>
        <v>TN</v>
      </c>
    </row>
    <row r="9069" spans="1:9">
      <c r="A9069">
        <v>6</v>
      </c>
      <c r="B9069" s="3">
        <v>43058</v>
      </c>
      <c r="C9069">
        <v>1.61</v>
      </c>
      <c r="D9069">
        <v>5134.74</v>
      </c>
      <c r="E9069" t="s">
        <v>10</v>
      </c>
      <c r="F9069">
        <v>2017</v>
      </c>
      <c r="G9069" s="4" t="s">
        <v>36</v>
      </c>
      <c r="H9069" t="str">
        <f>VLOOKUP(G9069,States!$A$1:$B$71,2,0)</f>
        <v>Tennessee</v>
      </c>
      <c r="I9069" t="str">
        <f>VLOOKUP(H9069,Table2[[State]:[Kürzel für Highcharts]],2,0)</f>
        <v>TN</v>
      </c>
    </row>
    <row r="9070" spans="1:9">
      <c r="A9070">
        <v>7</v>
      </c>
      <c r="B9070" s="3">
        <v>43051</v>
      </c>
      <c r="C9070">
        <v>1.74</v>
      </c>
      <c r="D9070">
        <v>5833.9</v>
      </c>
      <c r="E9070" t="s">
        <v>10</v>
      </c>
      <c r="F9070">
        <v>2017</v>
      </c>
      <c r="G9070" s="4" t="s">
        <v>36</v>
      </c>
      <c r="H9070" t="str">
        <f>VLOOKUP(G9070,States!$A$1:$B$71,2,0)</f>
        <v>Tennessee</v>
      </c>
      <c r="I9070" t="str">
        <f>VLOOKUP(H9070,Table2[[State]:[Kürzel für Highcharts]],2,0)</f>
        <v>TN</v>
      </c>
    </row>
    <row r="9071" spans="1:9">
      <c r="A9071">
        <v>8</v>
      </c>
      <c r="B9071" s="3">
        <v>43044</v>
      </c>
      <c r="C9071">
        <v>1.71</v>
      </c>
      <c r="D9071">
        <v>6330.44</v>
      </c>
      <c r="E9071" t="s">
        <v>10</v>
      </c>
      <c r="F9071">
        <v>2017</v>
      </c>
      <c r="G9071" s="4" t="s">
        <v>36</v>
      </c>
      <c r="H9071" t="str">
        <f>VLOOKUP(G9071,States!$A$1:$B$71,2,0)</f>
        <v>Tennessee</v>
      </c>
      <c r="I9071" t="str">
        <f>VLOOKUP(H9071,Table2[[State]:[Kürzel für Highcharts]],2,0)</f>
        <v>TN</v>
      </c>
    </row>
    <row r="9072" spans="1:9">
      <c r="A9072">
        <v>9</v>
      </c>
      <c r="B9072" s="3">
        <v>43037</v>
      </c>
      <c r="C9072">
        <v>1.76</v>
      </c>
      <c r="D9072">
        <v>7350.15</v>
      </c>
      <c r="E9072" t="s">
        <v>10</v>
      </c>
      <c r="F9072">
        <v>2017</v>
      </c>
      <c r="G9072" s="4" t="s">
        <v>36</v>
      </c>
      <c r="H9072" t="str">
        <f>VLOOKUP(G9072,States!$A$1:$B$71,2,0)</f>
        <v>Tennessee</v>
      </c>
      <c r="I9072" t="str">
        <f>VLOOKUP(H9072,Table2[[State]:[Kürzel für Highcharts]],2,0)</f>
        <v>TN</v>
      </c>
    </row>
    <row r="9073" spans="1:9">
      <c r="A9073">
        <v>10</v>
      </c>
      <c r="B9073" s="3">
        <v>43030</v>
      </c>
      <c r="C9073">
        <v>1.78</v>
      </c>
      <c r="D9073">
        <v>8715.84</v>
      </c>
      <c r="E9073" t="s">
        <v>10</v>
      </c>
      <c r="F9073">
        <v>2017</v>
      </c>
      <c r="G9073" s="4" t="s">
        <v>36</v>
      </c>
      <c r="H9073" t="str">
        <f>VLOOKUP(G9073,States!$A$1:$B$71,2,0)</f>
        <v>Tennessee</v>
      </c>
      <c r="I9073" t="str">
        <f>VLOOKUP(H9073,Table2[[State]:[Kürzel für Highcharts]],2,0)</f>
        <v>TN</v>
      </c>
    </row>
    <row r="9074" spans="1:9">
      <c r="A9074">
        <v>11</v>
      </c>
      <c r="B9074" s="3">
        <v>43023</v>
      </c>
      <c r="C9074">
        <v>1.96</v>
      </c>
      <c r="D9074">
        <v>7545.78</v>
      </c>
      <c r="E9074" t="s">
        <v>10</v>
      </c>
      <c r="F9074">
        <v>2017</v>
      </c>
      <c r="G9074" s="4" t="s">
        <v>36</v>
      </c>
      <c r="H9074" t="str">
        <f>VLOOKUP(G9074,States!$A$1:$B$71,2,0)</f>
        <v>Tennessee</v>
      </c>
      <c r="I9074" t="str">
        <f>VLOOKUP(H9074,Table2[[State]:[Kürzel für Highcharts]],2,0)</f>
        <v>TN</v>
      </c>
    </row>
    <row r="9075" spans="1:9">
      <c r="A9075">
        <v>12</v>
      </c>
      <c r="B9075" s="3">
        <v>43016</v>
      </c>
      <c r="C9075">
        <v>2.17</v>
      </c>
      <c r="D9075">
        <v>7071.72</v>
      </c>
      <c r="E9075" t="s">
        <v>10</v>
      </c>
      <c r="F9075">
        <v>2017</v>
      </c>
      <c r="G9075" s="4" t="s">
        <v>36</v>
      </c>
      <c r="H9075" t="str">
        <f>VLOOKUP(G9075,States!$A$1:$B$71,2,0)</f>
        <v>Tennessee</v>
      </c>
      <c r="I9075" t="str">
        <f>VLOOKUP(H9075,Table2[[State]:[Kürzel für Highcharts]],2,0)</f>
        <v>TN</v>
      </c>
    </row>
    <row r="9076" spans="1:9">
      <c r="A9076">
        <v>13</v>
      </c>
      <c r="B9076" s="3">
        <v>43009</v>
      </c>
      <c r="C9076">
        <v>2.2200000000000002</v>
      </c>
      <c r="D9076">
        <v>8229.65</v>
      </c>
      <c r="E9076" t="s">
        <v>10</v>
      </c>
      <c r="F9076">
        <v>2017</v>
      </c>
      <c r="G9076" s="4" t="s">
        <v>36</v>
      </c>
      <c r="H9076" t="str">
        <f>VLOOKUP(G9076,States!$A$1:$B$71,2,0)</f>
        <v>Tennessee</v>
      </c>
      <c r="I9076" t="str">
        <f>VLOOKUP(H9076,Table2[[State]:[Kürzel für Highcharts]],2,0)</f>
        <v>TN</v>
      </c>
    </row>
    <row r="9077" spans="1:9">
      <c r="A9077">
        <v>14</v>
      </c>
      <c r="B9077" s="3">
        <v>43002</v>
      </c>
      <c r="C9077">
        <v>2.2400000000000002</v>
      </c>
      <c r="D9077">
        <v>8917.5</v>
      </c>
      <c r="E9077" t="s">
        <v>10</v>
      </c>
      <c r="F9077">
        <v>2017</v>
      </c>
      <c r="G9077" s="4" t="s">
        <v>36</v>
      </c>
      <c r="H9077" t="str">
        <f>VLOOKUP(G9077,States!$A$1:$B$71,2,0)</f>
        <v>Tennessee</v>
      </c>
      <c r="I9077" t="str">
        <f>VLOOKUP(H9077,Table2[[State]:[Kürzel für Highcharts]],2,0)</f>
        <v>TN</v>
      </c>
    </row>
    <row r="9078" spans="1:9">
      <c r="A9078">
        <v>15</v>
      </c>
      <c r="B9078" s="3">
        <v>42995</v>
      </c>
      <c r="C9078">
        <v>2.19</v>
      </c>
      <c r="D9078">
        <v>8579.11</v>
      </c>
      <c r="E9078" t="s">
        <v>10</v>
      </c>
      <c r="F9078">
        <v>2017</v>
      </c>
      <c r="G9078" s="4" t="s">
        <v>36</v>
      </c>
      <c r="H9078" t="str">
        <f>VLOOKUP(G9078,States!$A$1:$B$71,2,0)</f>
        <v>Tennessee</v>
      </c>
      <c r="I9078" t="str">
        <f>VLOOKUP(H9078,Table2[[State]:[Kürzel für Highcharts]],2,0)</f>
        <v>TN</v>
      </c>
    </row>
    <row r="9079" spans="1:9">
      <c r="A9079">
        <v>16</v>
      </c>
      <c r="B9079" s="3">
        <v>42988</v>
      </c>
      <c r="C9079">
        <v>2.15</v>
      </c>
      <c r="D9079">
        <v>9103.32</v>
      </c>
      <c r="E9079" t="s">
        <v>10</v>
      </c>
      <c r="F9079">
        <v>2017</v>
      </c>
      <c r="G9079" s="4" t="s">
        <v>36</v>
      </c>
      <c r="H9079" t="str">
        <f>VLOOKUP(G9079,States!$A$1:$B$71,2,0)</f>
        <v>Tennessee</v>
      </c>
      <c r="I9079" t="str">
        <f>VLOOKUP(H9079,Table2[[State]:[Kürzel für Highcharts]],2,0)</f>
        <v>TN</v>
      </c>
    </row>
    <row r="9080" spans="1:9">
      <c r="A9080">
        <v>17</v>
      </c>
      <c r="B9080" s="3">
        <v>42981</v>
      </c>
      <c r="C9080">
        <v>2.04</v>
      </c>
      <c r="D9080">
        <v>8629.4500000000007</v>
      </c>
      <c r="E9080" t="s">
        <v>10</v>
      </c>
      <c r="F9080">
        <v>2017</v>
      </c>
      <c r="G9080" s="4" t="s">
        <v>36</v>
      </c>
      <c r="H9080" t="str">
        <f>VLOOKUP(G9080,States!$A$1:$B$71,2,0)</f>
        <v>Tennessee</v>
      </c>
      <c r="I9080" t="str">
        <f>VLOOKUP(H9080,Table2[[State]:[Kürzel für Highcharts]],2,0)</f>
        <v>TN</v>
      </c>
    </row>
    <row r="9081" spans="1:9">
      <c r="A9081">
        <v>18</v>
      </c>
      <c r="B9081" s="3">
        <v>42974</v>
      </c>
      <c r="C9081">
        <v>1.89</v>
      </c>
      <c r="D9081">
        <v>9333.4599999999991</v>
      </c>
      <c r="E9081" t="s">
        <v>10</v>
      </c>
      <c r="F9081">
        <v>2017</v>
      </c>
      <c r="G9081" s="4" t="s">
        <v>36</v>
      </c>
      <c r="H9081" t="str">
        <f>VLOOKUP(G9081,States!$A$1:$B$71,2,0)</f>
        <v>Tennessee</v>
      </c>
      <c r="I9081" t="str">
        <f>VLOOKUP(H9081,Table2[[State]:[Kürzel für Highcharts]],2,0)</f>
        <v>TN</v>
      </c>
    </row>
    <row r="9082" spans="1:9">
      <c r="A9082">
        <v>19</v>
      </c>
      <c r="B9082" s="3">
        <v>42967</v>
      </c>
      <c r="C9082">
        <v>1.84</v>
      </c>
      <c r="D9082">
        <v>7240</v>
      </c>
      <c r="E9082" t="s">
        <v>10</v>
      </c>
      <c r="F9082">
        <v>2017</v>
      </c>
      <c r="G9082" s="4" t="s">
        <v>36</v>
      </c>
      <c r="H9082" t="str">
        <f>VLOOKUP(G9082,States!$A$1:$B$71,2,0)</f>
        <v>Tennessee</v>
      </c>
      <c r="I9082" t="str">
        <f>VLOOKUP(H9082,Table2[[State]:[Kürzel für Highcharts]],2,0)</f>
        <v>TN</v>
      </c>
    </row>
    <row r="9083" spans="1:9">
      <c r="A9083">
        <v>20</v>
      </c>
      <c r="B9083" s="3">
        <v>42960</v>
      </c>
      <c r="C9083">
        <v>1.61</v>
      </c>
      <c r="D9083">
        <v>4739.29</v>
      </c>
      <c r="E9083" t="s">
        <v>10</v>
      </c>
      <c r="F9083">
        <v>2017</v>
      </c>
      <c r="G9083" s="4" t="s">
        <v>36</v>
      </c>
      <c r="H9083" t="str">
        <f>VLOOKUP(G9083,States!$A$1:$B$71,2,0)</f>
        <v>Tennessee</v>
      </c>
      <c r="I9083" t="str">
        <f>VLOOKUP(H9083,Table2[[State]:[Kürzel für Highcharts]],2,0)</f>
        <v>TN</v>
      </c>
    </row>
    <row r="9084" spans="1:9">
      <c r="A9084">
        <v>21</v>
      </c>
      <c r="B9084" s="3">
        <v>42953</v>
      </c>
      <c r="C9084">
        <v>1.54</v>
      </c>
      <c r="D9084">
        <v>8077.28</v>
      </c>
      <c r="E9084" t="s">
        <v>10</v>
      </c>
      <c r="F9084">
        <v>2017</v>
      </c>
      <c r="G9084" s="4" t="s">
        <v>36</v>
      </c>
      <c r="H9084" t="str">
        <f>VLOOKUP(G9084,States!$A$1:$B$71,2,0)</f>
        <v>Tennessee</v>
      </c>
      <c r="I9084" t="str">
        <f>VLOOKUP(H9084,Table2[[State]:[Kürzel für Highcharts]],2,0)</f>
        <v>TN</v>
      </c>
    </row>
    <row r="9085" spans="1:9">
      <c r="A9085">
        <v>22</v>
      </c>
      <c r="B9085" s="3">
        <v>42946</v>
      </c>
      <c r="C9085">
        <v>1.5</v>
      </c>
      <c r="D9085">
        <v>8654.39</v>
      </c>
      <c r="E9085" t="s">
        <v>10</v>
      </c>
      <c r="F9085">
        <v>2017</v>
      </c>
      <c r="G9085" s="4" t="s">
        <v>36</v>
      </c>
      <c r="H9085" t="str">
        <f>VLOOKUP(G9085,States!$A$1:$B$71,2,0)</f>
        <v>Tennessee</v>
      </c>
      <c r="I9085" t="str">
        <f>VLOOKUP(H9085,Table2[[State]:[Kürzel für Highcharts]],2,0)</f>
        <v>TN</v>
      </c>
    </row>
    <row r="9086" spans="1:9">
      <c r="A9086">
        <v>23</v>
      </c>
      <c r="B9086" s="3">
        <v>42939</v>
      </c>
      <c r="C9086">
        <v>1.43</v>
      </c>
      <c r="D9086">
        <v>11898.47</v>
      </c>
      <c r="E9086" t="s">
        <v>10</v>
      </c>
      <c r="F9086">
        <v>2017</v>
      </c>
      <c r="G9086" s="4" t="s">
        <v>36</v>
      </c>
      <c r="H9086" t="str">
        <f>VLOOKUP(G9086,States!$A$1:$B$71,2,0)</f>
        <v>Tennessee</v>
      </c>
      <c r="I9086" t="str">
        <f>VLOOKUP(H9086,Table2[[State]:[Kürzel für Highcharts]],2,0)</f>
        <v>TN</v>
      </c>
    </row>
    <row r="9087" spans="1:9">
      <c r="A9087">
        <v>24</v>
      </c>
      <c r="B9087" s="3">
        <v>42932</v>
      </c>
      <c r="C9087">
        <v>1.54</v>
      </c>
      <c r="D9087">
        <v>8490.4500000000007</v>
      </c>
      <c r="E9087" t="s">
        <v>10</v>
      </c>
      <c r="F9087">
        <v>2017</v>
      </c>
      <c r="G9087" s="4" t="s">
        <v>36</v>
      </c>
      <c r="H9087" t="str">
        <f>VLOOKUP(G9087,States!$A$1:$B$71,2,0)</f>
        <v>Tennessee</v>
      </c>
      <c r="I9087" t="str">
        <f>VLOOKUP(H9087,Table2[[State]:[Kürzel für Highcharts]],2,0)</f>
        <v>TN</v>
      </c>
    </row>
    <row r="9088" spans="1:9">
      <c r="A9088">
        <v>25</v>
      </c>
      <c r="B9088" s="3">
        <v>42925</v>
      </c>
      <c r="C9088">
        <v>1.49</v>
      </c>
      <c r="D9088">
        <v>6879</v>
      </c>
      <c r="E9088" t="s">
        <v>10</v>
      </c>
      <c r="F9088">
        <v>2017</v>
      </c>
      <c r="G9088" s="4" t="s">
        <v>36</v>
      </c>
      <c r="H9088" t="str">
        <f>VLOOKUP(G9088,States!$A$1:$B$71,2,0)</f>
        <v>Tennessee</v>
      </c>
      <c r="I9088" t="str">
        <f>VLOOKUP(H9088,Table2[[State]:[Kürzel für Highcharts]],2,0)</f>
        <v>TN</v>
      </c>
    </row>
    <row r="9089" spans="1:9">
      <c r="A9089">
        <v>26</v>
      </c>
      <c r="B9089" s="3">
        <v>42918</v>
      </c>
      <c r="C9089">
        <v>1.2</v>
      </c>
      <c r="D9089">
        <v>12497.92</v>
      </c>
      <c r="E9089" t="s">
        <v>10</v>
      </c>
      <c r="F9089">
        <v>2017</v>
      </c>
      <c r="G9089" s="4" t="s">
        <v>36</v>
      </c>
      <c r="H9089" t="str">
        <f>VLOOKUP(G9089,States!$A$1:$B$71,2,0)</f>
        <v>Tennessee</v>
      </c>
      <c r="I9089" t="str">
        <f>VLOOKUP(H9089,Table2[[State]:[Kürzel für Highcharts]],2,0)</f>
        <v>TN</v>
      </c>
    </row>
    <row r="9090" spans="1:9">
      <c r="A9090">
        <v>27</v>
      </c>
      <c r="B9090" s="3">
        <v>42911</v>
      </c>
      <c r="C9090">
        <v>1.27</v>
      </c>
      <c r="D9090">
        <v>11077.27</v>
      </c>
      <c r="E9090" t="s">
        <v>10</v>
      </c>
      <c r="F9090">
        <v>2017</v>
      </c>
      <c r="G9090" s="4" t="s">
        <v>36</v>
      </c>
      <c r="H9090" t="str">
        <f>VLOOKUP(G9090,States!$A$1:$B$71,2,0)</f>
        <v>Tennessee</v>
      </c>
      <c r="I9090" t="str">
        <f>VLOOKUP(H9090,Table2[[State]:[Kürzel für Highcharts]],2,0)</f>
        <v>TN</v>
      </c>
    </row>
    <row r="9091" spans="1:9">
      <c r="A9091">
        <v>28</v>
      </c>
      <c r="B9091" s="3">
        <v>42904</v>
      </c>
      <c r="C9091">
        <v>1.1599999999999999</v>
      </c>
      <c r="D9091">
        <v>12361.79</v>
      </c>
      <c r="E9091" t="s">
        <v>10</v>
      </c>
      <c r="F9091">
        <v>2017</v>
      </c>
      <c r="G9091" s="4" t="s">
        <v>36</v>
      </c>
      <c r="H9091" t="str">
        <f>VLOOKUP(G9091,States!$A$1:$B$71,2,0)</f>
        <v>Tennessee</v>
      </c>
      <c r="I9091" t="str">
        <f>VLOOKUP(H9091,Table2[[State]:[Kürzel für Highcharts]],2,0)</f>
        <v>TN</v>
      </c>
    </row>
    <row r="9092" spans="1:9">
      <c r="A9092">
        <v>29</v>
      </c>
      <c r="B9092" s="3">
        <v>42897</v>
      </c>
      <c r="C9092">
        <v>1.1499999999999999</v>
      </c>
      <c r="D9092">
        <v>13829.49</v>
      </c>
      <c r="E9092" t="s">
        <v>10</v>
      </c>
      <c r="F9092">
        <v>2017</v>
      </c>
      <c r="G9092" s="4" t="s">
        <v>36</v>
      </c>
      <c r="H9092" t="str">
        <f>VLOOKUP(G9092,States!$A$1:$B$71,2,0)</f>
        <v>Tennessee</v>
      </c>
      <c r="I9092" t="str">
        <f>VLOOKUP(H9092,Table2[[State]:[Kürzel für Highcharts]],2,0)</f>
        <v>TN</v>
      </c>
    </row>
    <row r="9093" spans="1:9">
      <c r="A9093">
        <v>30</v>
      </c>
      <c r="B9093" s="3">
        <v>42890</v>
      </c>
      <c r="C9093">
        <v>1.1399999999999999</v>
      </c>
      <c r="D9093">
        <v>10578.11</v>
      </c>
      <c r="E9093" t="s">
        <v>10</v>
      </c>
      <c r="F9093">
        <v>2017</v>
      </c>
      <c r="G9093" s="4" t="s">
        <v>36</v>
      </c>
      <c r="H9093" t="str">
        <f>VLOOKUP(G9093,States!$A$1:$B$71,2,0)</f>
        <v>Tennessee</v>
      </c>
      <c r="I9093" t="str">
        <f>VLOOKUP(H9093,Table2[[State]:[Kürzel für Highcharts]],2,0)</f>
        <v>TN</v>
      </c>
    </row>
    <row r="9094" spans="1:9">
      <c r="A9094">
        <v>31</v>
      </c>
      <c r="B9094" s="3">
        <v>42883</v>
      </c>
      <c r="C9094">
        <v>1.1599999999999999</v>
      </c>
      <c r="D9094">
        <v>8676.66</v>
      </c>
      <c r="E9094" t="s">
        <v>10</v>
      </c>
      <c r="F9094">
        <v>2017</v>
      </c>
      <c r="G9094" s="4" t="s">
        <v>36</v>
      </c>
      <c r="H9094" t="str">
        <f>VLOOKUP(G9094,States!$A$1:$B$71,2,0)</f>
        <v>Tennessee</v>
      </c>
      <c r="I9094" t="str">
        <f>VLOOKUP(H9094,Table2[[State]:[Kürzel für Highcharts]],2,0)</f>
        <v>TN</v>
      </c>
    </row>
    <row r="9095" spans="1:9">
      <c r="A9095">
        <v>32</v>
      </c>
      <c r="B9095" s="3">
        <v>42876</v>
      </c>
      <c r="C9095">
        <v>1.2</v>
      </c>
      <c r="D9095">
        <v>9281.83</v>
      </c>
      <c r="E9095" t="s">
        <v>10</v>
      </c>
      <c r="F9095">
        <v>2017</v>
      </c>
      <c r="G9095" s="4" t="s">
        <v>36</v>
      </c>
      <c r="H9095" t="str">
        <f>VLOOKUP(G9095,States!$A$1:$B$71,2,0)</f>
        <v>Tennessee</v>
      </c>
      <c r="I9095" t="str">
        <f>VLOOKUP(H9095,Table2[[State]:[Kürzel für Highcharts]],2,0)</f>
        <v>TN</v>
      </c>
    </row>
    <row r="9096" spans="1:9">
      <c r="A9096">
        <v>33</v>
      </c>
      <c r="B9096" s="3">
        <v>42869</v>
      </c>
      <c r="C9096">
        <v>0.87</v>
      </c>
      <c r="D9096">
        <v>16265.74</v>
      </c>
      <c r="E9096" t="s">
        <v>10</v>
      </c>
      <c r="F9096">
        <v>2017</v>
      </c>
      <c r="G9096" s="4" t="s">
        <v>36</v>
      </c>
      <c r="H9096" t="str">
        <f>VLOOKUP(G9096,States!$A$1:$B$71,2,0)</f>
        <v>Tennessee</v>
      </c>
      <c r="I9096" t="str">
        <f>VLOOKUP(H9096,Table2[[State]:[Kürzel für Highcharts]],2,0)</f>
        <v>TN</v>
      </c>
    </row>
    <row r="9097" spans="1:9">
      <c r="A9097">
        <v>34</v>
      </c>
      <c r="B9097" s="3">
        <v>42862</v>
      </c>
      <c r="C9097">
        <v>1.22</v>
      </c>
      <c r="D9097">
        <v>6216.76</v>
      </c>
      <c r="E9097" t="s">
        <v>10</v>
      </c>
      <c r="F9097">
        <v>2017</v>
      </c>
      <c r="G9097" s="4" t="s">
        <v>36</v>
      </c>
      <c r="H9097" t="str">
        <f>VLOOKUP(G9097,States!$A$1:$B$71,2,0)</f>
        <v>Tennessee</v>
      </c>
      <c r="I9097" t="str">
        <f>VLOOKUP(H9097,Table2[[State]:[Kürzel für Highcharts]],2,0)</f>
        <v>TN</v>
      </c>
    </row>
    <row r="9098" spans="1:9">
      <c r="A9098">
        <v>35</v>
      </c>
      <c r="B9098" s="3">
        <v>42855</v>
      </c>
      <c r="C9098">
        <v>1.1399999999999999</v>
      </c>
      <c r="D9098">
        <v>11100.24</v>
      </c>
      <c r="E9098" t="s">
        <v>10</v>
      </c>
      <c r="F9098">
        <v>2017</v>
      </c>
      <c r="G9098" s="4" t="s">
        <v>36</v>
      </c>
      <c r="H9098" t="str">
        <f>VLOOKUP(G9098,States!$A$1:$B$71,2,0)</f>
        <v>Tennessee</v>
      </c>
      <c r="I9098" t="str">
        <f>VLOOKUP(H9098,Table2[[State]:[Kürzel für Highcharts]],2,0)</f>
        <v>TN</v>
      </c>
    </row>
    <row r="9099" spans="1:9">
      <c r="A9099">
        <v>36</v>
      </c>
      <c r="B9099" s="3">
        <v>42848</v>
      </c>
      <c r="C9099">
        <v>1.43</v>
      </c>
      <c r="D9099">
        <v>7063.97</v>
      </c>
      <c r="E9099" t="s">
        <v>10</v>
      </c>
      <c r="F9099">
        <v>2017</v>
      </c>
      <c r="G9099" s="4" t="s">
        <v>36</v>
      </c>
      <c r="H9099" t="str">
        <f>VLOOKUP(G9099,States!$A$1:$B$71,2,0)</f>
        <v>Tennessee</v>
      </c>
      <c r="I9099" t="str">
        <f>VLOOKUP(H9099,Table2[[State]:[Kürzel für Highcharts]],2,0)</f>
        <v>TN</v>
      </c>
    </row>
    <row r="9100" spans="1:9">
      <c r="A9100">
        <v>37</v>
      </c>
      <c r="B9100" s="3">
        <v>42841</v>
      </c>
      <c r="C9100">
        <v>1.1399999999999999</v>
      </c>
      <c r="D9100">
        <v>8448.33</v>
      </c>
      <c r="E9100" t="s">
        <v>10</v>
      </c>
      <c r="F9100">
        <v>2017</v>
      </c>
      <c r="G9100" s="4" t="s">
        <v>36</v>
      </c>
      <c r="H9100" t="str">
        <f>VLOOKUP(G9100,States!$A$1:$B$71,2,0)</f>
        <v>Tennessee</v>
      </c>
      <c r="I9100" t="str">
        <f>VLOOKUP(H9100,Table2[[State]:[Kürzel für Highcharts]],2,0)</f>
        <v>TN</v>
      </c>
    </row>
    <row r="9101" spans="1:9">
      <c r="A9101">
        <v>38</v>
      </c>
      <c r="B9101" s="3">
        <v>42834</v>
      </c>
      <c r="C9101">
        <v>1.53</v>
      </c>
      <c r="D9101">
        <v>5340.95</v>
      </c>
      <c r="E9101" t="s">
        <v>10</v>
      </c>
      <c r="F9101">
        <v>2017</v>
      </c>
      <c r="G9101" s="4" t="s">
        <v>36</v>
      </c>
      <c r="H9101" t="str">
        <f>VLOOKUP(G9101,States!$A$1:$B$71,2,0)</f>
        <v>Tennessee</v>
      </c>
      <c r="I9101" t="str">
        <f>VLOOKUP(H9101,Table2[[State]:[Kürzel für Highcharts]],2,0)</f>
        <v>TN</v>
      </c>
    </row>
    <row r="9102" spans="1:9">
      <c r="A9102">
        <v>39</v>
      </c>
      <c r="B9102" s="3">
        <v>42827</v>
      </c>
      <c r="C9102">
        <v>1.17</v>
      </c>
      <c r="D9102">
        <v>6336.78</v>
      </c>
      <c r="E9102" t="s">
        <v>10</v>
      </c>
      <c r="F9102">
        <v>2017</v>
      </c>
      <c r="G9102" s="4" t="s">
        <v>36</v>
      </c>
      <c r="H9102" t="str">
        <f>VLOOKUP(G9102,States!$A$1:$B$71,2,0)</f>
        <v>Tennessee</v>
      </c>
      <c r="I9102" t="str">
        <f>VLOOKUP(H9102,Table2[[State]:[Kürzel für Highcharts]],2,0)</f>
        <v>TN</v>
      </c>
    </row>
    <row r="9103" spans="1:9">
      <c r="A9103">
        <v>40</v>
      </c>
      <c r="B9103" s="3">
        <v>42820</v>
      </c>
      <c r="C9103">
        <v>0.77</v>
      </c>
      <c r="D9103">
        <v>9755.34</v>
      </c>
      <c r="E9103" t="s">
        <v>10</v>
      </c>
      <c r="F9103">
        <v>2017</v>
      </c>
      <c r="G9103" s="4" t="s">
        <v>36</v>
      </c>
      <c r="H9103" t="str">
        <f>VLOOKUP(G9103,States!$A$1:$B$71,2,0)</f>
        <v>Tennessee</v>
      </c>
      <c r="I9103" t="str">
        <f>VLOOKUP(H9103,Table2[[State]:[Kürzel für Highcharts]],2,0)</f>
        <v>TN</v>
      </c>
    </row>
    <row r="9104" spans="1:9">
      <c r="A9104">
        <v>41</v>
      </c>
      <c r="B9104" s="3">
        <v>42813</v>
      </c>
      <c r="C9104">
        <v>0.92</v>
      </c>
      <c r="D9104">
        <v>5986.47</v>
      </c>
      <c r="E9104" t="s">
        <v>10</v>
      </c>
      <c r="F9104">
        <v>2017</v>
      </c>
      <c r="G9104" s="4" t="s">
        <v>36</v>
      </c>
      <c r="H9104" t="str">
        <f>VLOOKUP(G9104,States!$A$1:$B$71,2,0)</f>
        <v>Tennessee</v>
      </c>
      <c r="I9104" t="str">
        <f>VLOOKUP(H9104,Table2[[State]:[Kürzel für Highcharts]],2,0)</f>
        <v>TN</v>
      </c>
    </row>
    <row r="9105" spans="1:9">
      <c r="A9105">
        <v>42</v>
      </c>
      <c r="B9105" s="3">
        <v>42806</v>
      </c>
      <c r="C9105">
        <v>0.61</v>
      </c>
      <c r="D9105">
        <v>11558.79</v>
      </c>
      <c r="E9105" t="s">
        <v>10</v>
      </c>
      <c r="F9105">
        <v>2017</v>
      </c>
      <c r="G9105" s="4" t="s">
        <v>36</v>
      </c>
      <c r="H9105" t="str">
        <f>VLOOKUP(G9105,States!$A$1:$B$71,2,0)</f>
        <v>Tennessee</v>
      </c>
      <c r="I9105" t="str">
        <f>VLOOKUP(H9105,Table2[[State]:[Kürzel für Highcharts]],2,0)</f>
        <v>TN</v>
      </c>
    </row>
    <row r="9106" spans="1:9">
      <c r="A9106">
        <v>43</v>
      </c>
      <c r="B9106" s="3">
        <v>42799</v>
      </c>
      <c r="C9106">
        <v>0.51</v>
      </c>
      <c r="D9106">
        <v>17135.45</v>
      </c>
      <c r="E9106" t="s">
        <v>10</v>
      </c>
      <c r="F9106">
        <v>2017</v>
      </c>
      <c r="G9106" s="4" t="s">
        <v>36</v>
      </c>
      <c r="H9106" t="str">
        <f>VLOOKUP(G9106,States!$A$1:$B$71,2,0)</f>
        <v>Tennessee</v>
      </c>
      <c r="I9106" t="str">
        <f>VLOOKUP(H9106,Table2[[State]:[Kürzel für Highcharts]],2,0)</f>
        <v>TN</v>
      </c>
    </row>
    <row r="9107" spans="1:9">
      <c r="A9107">
        <v>44</v>
      </c>
      <c r="B9107" s="3">
        <v>42792</v>
      </c>
      <c r="C9107">
        <v>0.68</v>
      </c>
      <c r="D9107">
        <v>10920.78</v>
      </c>
      <c r="E9107" t="s">
        <v>10</v>
      </c>
      <c r="F9107">
        <v>2017</v>
      </c>
      <c r="G9107" s="4" t="s">
        <v>36</v>
      </c>
      <c r="H9107" t="str">
        <f>VLOOKUP(G9107,States!$A$1:$B$71,2,0)</f>
        <v>Tennessee</v>
      </c>
      <c r="I9107" t="str">
        <f>VLOOKUP(H9107,Table2[[State]:[Kürzel für Highcharts]],2,0)</f>
        <v>TN</v>
      </c>
    </row>
    <row r="9108" spans="1:9">
      <c r="A9108">
        <v>45</v>
      </c>
      <c r="B9108" s="3">
        <v>42785</v>
      </c>
      <c r="C9108">
        <v>0.67</v>
      </c>
      <c r="D9108">
        <v>13534.67</v>
      </c>
      <c r="E9108" t="s">
        <v>10</v>
      </c>
      <c r="F9108">
        <v>2017</v>
      </c>
      <c r="G9108" s="4" t="s">
        <v>36</v>
      </c>
      <c r="H9108" t="str">
        <f>VLOOKUP(G9108,States!$A$1:$B$71,2,0)</f>
        <v>Tennessee</v>
      </c>
      <c r="I9108" t="str">
        <f>VLOOKUP(H9108,Table2[[State]:[Kürzel für Highcharts]],2,0)</f>
        <v>TN</v>
      </c>
    </row>
    <row r="9109" spans="1:9">
      <c r="A9109">
        <v>46</v>
      </c>
      <c r="B9109" s="3">
        <v>42778</v>
      </c>
      <c r="C9109">
        <v>0.66</v>
      </c>
      <c r="D9109">
        <v>13802</v>
      </c>
      <c r="E9109" t="s">
        <v>10</v>
      </c>
      <c r="F9109">
        <v>2017</v>
      </c>
      <c r="G9109" s="4" t="s">
        <v>36</v>
      </c>
      <c r="H9109" t="str">
        <f>VLOOKUP(G9109,States!$A$1:$B$71,2,0)</f>
        <v>Tennessee</v>
      </c>
      <c r="I9109" t="str">
        <f>VLOOKUP(H9109,Table2[[State]:[Kürzel für Highcharts]],2,0)</f>
        <v>TN</v>
      </c>
    </row>
    <row r="9110" spans="1:9">
      <c r="A9110">
        <v>47</v>
      </c>
      <c r="B9110" s="3">
        <v>42771</v>
      </c>
      <c r="C9110">
        <v>1.1599999999999999</v>
      </c>
      <c r="D9110">
        <v>4305.5600000000004</v>
      </c>
      <c r="E9110" t="s">
        <v>10</v>
      </c>
      <c r="F9110">
        <v>2017</v>
      </c>
      <c r="G9110" s="4" t="s">
        <v>36</v>
      </c>
      <c r="H9110" t="str">
        <f>VLOOKUP(G9110,States!$A$1:$B$71,2,0)</f>
        <v>Tennessee</v>
      </c>
      <c r="I9110" t="str">
        <f>VLOOKUP(H9110,Table2[[State]:[Kürzel für Highcharts]],2,0)</f>
        <v>TN</v>
      </c>
    </row>
    <row r="9111" spans="1:9">
      <c r="A9111">
        <v>48</v>
      </c>
      <c r="B9111" s="3">
        <v>42764</v>
      </c>
      <c r="C9111">
        <v>1.41</v>
      </c>
      <c r="D9111">
        <v>3254.87</v>
      </c>
      <c r="E9111" t="s">
        <v>10</v>
      </c>
      <c r="F9111">
        <v>2017</v>
      </c>
      <c r="G9111" s="4" t="s">
        <v>36</v>
      </c>
      <c r="H9111" t="str">
        <f>VLOOKUP(G9111,States!$A$1:$B$71,2,0)</f>
        <v>Tennessee</v>
      </c>
      <c r="I9111" t="str">
        <f>VLOOKUP(H9111,Table2[[State]:[Kürzel für Highcharts]],2,0)</f>
        <v>TN</v>
      </c>
    </row>
    <row r="9112" spans="1:9">
      <c r="A9112">
        <v>49</v>
      </c>
      <c r="B9112" s="3">
        <v>42757</v>
      </c>
      <c r="C9112">
        <v>0.86</v>
      </c>
      <c r="D9112">
        <v>6627.34</v>
      </c>
      <c r="E9112" t="s">
        <v>10</v>
      </c>
      <c r="F9112">
        <v>2017</v>
      </c>
      <c r="G9112" s="4" t="s">
        <v>36</v>
      </c>
      <c r="H9112" t="str">
        <f>VLOOKUP(G9112,States!$A$1:$B$71,2,0)</f>
        <v>Tennessee</v>
      </c>
      <c r="I9112" t="str">
        <f>VLOOKUP(H9112,Table2[[State]:[Kürzel für Highcharts]],2,0)</f>
        <v>TN</v>
      </c>
    </row>
    <row r="9113" spans="1:9">
      <c r="A9113">
        <v>50</v>
      </c>
      <c r="B9113" s="3">
        <v>42750</v>
      </c>
      <c r="C9113">
        <v>1.54</v>
      </c>
      <c r="D9113">
        <v>2962.13</v>
      </c>
      <c r="E9113" t="s">
        <v>10</v>
      </c>
      <c r="F9113">
        <v>2017</v>
      </c>
      <c r="G9113" s="4" t="s">
        <v>36</v>
      </c>
      <c r="H9113" t="str">
        <f>VLOOKUP(G9113,States!$A$1:$B$71,2,0)</f>
        <v>Tennessee</v>
      </c>
      <c r="I9113" t="str">
        <f>VLOOKUP(H9113,Table2[[State]:[Kürzel für Highcharts]],2,0)</f>
        <v>TN</v>
      </c>
    </row>
    <row r="9114" spans="1:9">
      <c r="A9114">
        <v>51</v>
      </c>
      <c r="B9114" s="3">
        <v>42743</v>
      </c>
      <c r="C9114">
        <v>1.53</v>
      </c>
      <c r="D9114">
        <v>3165.75</v>
      </c>
      <c r="E9114" t="s">
        <v>10</v>
      </c>
      <c r="F9114">
        <v>2017</v>
      </c>
      <c r="G9114" s="4" t="s">
        <v>36</v>
      </c>
      <c r="H9114" t="str">
        <f>VLOOKUP(G9114,States!$A$1:$B$71,2,0)</f>
        <v>Tennessee</v>
      </c>
      <c r="I9114" t="str">
        <f>VLOOKUP(H9114,Table2[[State]:[Kürzel für Highcharts]],2,0)</f>
        <v>TN</v>
      </c>
    </row>
    <row r="9115" spans="1:9">
      <c r="A9115">
        <v>52</v>
      </c>
      <c r="B9115" s="3">
        <v>42736</v>
      </c>
      <c r="C9115">
        <v>1.53</v>
      </c>
      <c r="D9115">
        <v>3749.48</v>
      </c>
      <c r="E9115" t="s">
        <v>10</v>
      </c>
      <c r="F9115">
        <v>2017</v>
      </c>
      <c r="G9115" s="4" t="s">
        <v>36</v>
      </c>
      <c r="H9115" t="str">
        <f>VLOOKUP(G9115,States!$A$1:$B$71,2,0)</f>
        <v>Tennessee</v>
      </c>
      <c r="I9115" t="str">
        <f>VLOOKUP(H9115,Table2[[State]:[Kürzel für Highcharts]],2,0)</f>
        <v>TN</v>
      </c>
    </row>
    <row r="9116" spans="1:9">
      <c r="A9116">
        <v>0</v>
      </c>
      <c r="B9116" s="3">
        <v>43184</v>
      </c>
      <c r="C9116">
        <v>1.48</v>
      </c>
      <c r="D9116">
        <v>7250.69</v>
      </c>
      <c r="E9116" t="s">
        <v>10</v>
      </c>
      <c r="F9116">
        <v>2018</v>
      </c>
      <c r="G9116" s="4" t="s">
        <v>36</v>
      </c>
      <c r="H9116" t="str">
        <f>VLOOKUP(G9116,States!$A$1:$B$71,2,0)</f>
        <v>Tennessee</v>
      </c>
      <c r="I9116" t="str">
        <f>VLOOKUP(H9116,Table2[[State]:[Kürzel für Highcharts]],2,0)</f>
        <v>TN</v>
      </c>
    </row>
    <row r="9117" spans="1:9">
      <c r="A9117">
        <v>1</v>
      </c>
      <c r="B9117" s="3">
        <v>43177</v>
      </c>
      <c r="C9117">
        <v>1.27</v>
      </c>
      <c r="D9117">
        <v>10422.049999999999</v>
      </c>
      <c r="E9117" t="s">
        <v>10</v>
      </c>
      <c r="F9117">
        <v>2018</v>
      </c>
      <c r="G9117" s="4" t="s">
        <v>36</v>
      </c>
      <c r="H9117" t="str">
        <f>VLOOKUP(G9117,States!$A$1:$B$71,2,0)</f>
        <v>Tennessee</v>
      </c>
      <c r="I9117" t="str">
        <f>VLOOKUP(H9117,Table2[[State]:[Kürzel für Highcharts]],2,0)</f>
        <v>TN</v>
      </c>
    </row>
    <row r="9118" spans="1:9">
      <c r="A9118">
        <v>2</v>
      </c>
      <c r="B9118" s="3">
        <v>43170</v>
      </c>
      <c r="C9118">
        <v>1.32</v>
      </c>
      <c r="D9118">
        <v>10160.959999999999</v>
      </c>
      <c r="E9118" t="s">
        <v>10</v>
      </c>
      <c r="F9118">
        <v>2018</v>
      </c>
      <c r="G9118" s="4" t="s">
        <v>36</v>
      </c>
      <c r="H9118" t="str">
        <f>VLOOKUP(G9118,States!$A$1:$B$71,2,0)</f>
        <v>Tennessee</v>
      </c>
      <c r="I9118" t="str">
        <f>VLOOKUP(H9118,Table2[[State]:[Kürzel für Highcharts]],2,0)</f>
        <v>TN</v>
      </c>
    </row>
    <row r="9119" spans="1:9">
      <c r="A9119">
        <v>3</v>
      </c>
      <c r="B9119" s="3">
        <v>43163</v>
      </c>
      <c r="C9119">
        <v>1.5</v>
      </c>
      <c r="D9119">
        <v>10565.18</v>
      </c>
      <c r="E9119" t="s">
        <v>10</v>
      </c>
      <c r="F9119">
        <v>2018</v>
      </c>
      <c r="G9119" s="4" t="s">
        <v>36</v>
      </c>
      <c r="H9119" t="str">
        <f>VLOOKUP(G9119,States!$A$1:$B$71,2,0)</f>
        <v>Tennessee</v>
      </c>
      <c r="I9119" t="str">
        <f>VLOOKUP(H9119,Table2[[State]:[Kürzel für Highcharts]],2,0)</f>
        <v>TN</v>
      </c>
    </row>
    <row r="9120" spans="1:9">
      <c r="A9120">
        <v>4</v>
      </c>
      <c r="B9120" s="3">
        <v>43156</v>
      </c>
      <c r="C9120">
        <v>1.48</v>
      </c>
      <c r="D9120">
        <v>10360.85</v>
      </c>
      <c r="E9120" t="s">
        <v>10</v>
      </c>
      <c r="F9120">
        <v>2018</v>
      </c>
      <c r="G9120" s="4" t="s">
        <v>36</v>
      </c>
      <c r="H9120" t="str">
        <f>VLOOKUP(G9120,States!$A$1:$B$71,2,0)</f>
        <v>Tennessee</v>
      </c>
      <c r="I9120" t="str">
        <f>VLOOKUP(H9120,Table2[[State]:[Kürzel für Highcharts]],2,0)</f>
        <v>TN</v>
      </c>
    </row>
    <row r="9121" spans="1:9">
      <c r="A9121">
        <v>5</v>
      </c>
      <c r="B9121" s="3">
        <v>43149</v>
      </c>
      <c r="C9121">
        <v>1.38</v>
      </c>
      <c r="D9121">
        <v>5810.43</v>
      </c>
      <c r="E9121" t="s">
        <v>10</v>
      </c>
      <c r="F9121">
        <v>2018</v>
      </c>
      <c r="G9121" s="4" t="s">
        <v>36</v>
      </c>
      <c r="H9121" t="str">
        <f>VLOOKUP(G9121,States!$A$1:$B$71,2,0)</f>
        <v>Tennessee</v>
      </c>
      <c r="I9121" t="str">
        <f>VLOOKUP(H9121,Table2[[State]:[Kürzel für Highcharts]],2,0)</f>
        <v>TN</v>
      </c>
    </row>
    <row r="9122" spans="1:9">
      <c r="A9122">
        <v>6</v>
      </c>
      <c r="B9122" s="3">
        <v>43142</v>
      </c>
      <c r="C9122">
        <v>1.36</v>
      </c>
      <c r="D9122">
        <v>5194.01</v>
      </c>
      <c r="E9122" t="s">
        <v>10</v>
      </c>
      <c r="F9122">
        <v>2018</v>
      </c>
      <c r="G9122" s="4" t="s">
        <v>36</v>
      </c>
      <c r="H9122" t="str">
        <f>VLOOKUP(G9122,States!$A$1:$B$71,2,0)</f>
        <v>Tennessee</v>
      </c>
      <c r="I9122" t="str">
        <f>VLOOKUP(H9122,Table2[[State]:[Kürzel für Highcharts]],2,0)</f>
        <v>TN</v>
      </c>
    </row>
    <row r="9123" spans="1:9">
      <c r="A9123">
        <v>7</v>
      </c>
      <c r="B9123" s="3">
        <v>43135</v>
      </c>
      <c r="C9123">
        <v>1.58</v>
      </c>
      <c r="D9123">
        <v>5109.24</v>
      </c>
      <c r="E9123" t="s">
        <v>10</v>
      </c>
      <c r="F9123">
        <v>2018</v>
      </c>
      <c r="G9123" s="4" t="s">
        <v>36</v>
      </c>
      <c r="H9123" t="str">
        <f>VLOOKUP(G9123,States!$A$1:$B$71,2,0)</f>
        <v>Tennessee</v>
      </c>
      <c r="I9123" t="str">
        <f>VLOOKUP(H9123,Table2[[State]:[Kürzel für Highcharts]],2,0)</f>
        <v>TN</v>
      </c>
    </row>
    <row r="9124" spans="1:9">
      <c r="A9124">
        <v>8</v>
      </c>
      <c r="B9124" s="3">
        <v>43128</v>
      </c>
      <c r="C9124">
        <v>1.63</v>
      </c>
      <c r="D9124">
        <v>6610.16</v>
      </c>
      <c r="E9124" t="s">
        <v>10</v>
      </c>
      <c r="F9124">
        <v>2018</v>
      </c>
      <c r="G9124" s="4" t="s">
        <v>36</v>
      </c>
      <c r="H9124" t="str">
        <f>VLOOKUP(G9124,States!$A$1:$B$71,2,0)</f>
        <v>Tennessee</v>
      </c>
      <c r="I9124" t="str">
        <f>VLOOKUP(H9124,Table2[[State]:[Kürzel für Highcharts]],2,0)</f>
        <v>TN</v>
      </c>
    </row>
    <row r="9125" spans="1:9">
      <c r="A9125">
        <v>9</v>
      </c>
      <c r="B9125" s="3">
        <v>43121</v>
      </c>
      <c r="C9125">
        <v>1.68</v>
      </c>
      <c r="D9125">
        <v>8546.2999999999993</v>
      </c>
      <c r="E9125" t="s">
        <v>10</v>
      </c>
      <c r="F9125">
        <v>2018</v>
      </c>
      <c r="G9125" s="4" t="s">
        <v>36</v>
      </c>
      <c r="H9125" t="str">
        <f>VLOOKUP(G9125,States!$A$1:$B$71,2,0)</f>
        <v>Tennessee</v>
      </c>
      <c r="I9125" t="str">
        <f>VLOOKUP(H9125,Table2[[State]:[Kürzel für Highcharts]],2,0)</f>
        <v>TN</v>
      </c>
    </row>
    <row r="9126" spans="1:9">
      <c r="A9126">
        <v>10</v>
      </c>
      <c r="B9126" s="3">
        <v>43114</v>
      </c>
      <c r="C9126">
        <v>1.58</v>
      </c>
      <c r="D9126">
        <v>7618.85</v>
      </c>
      <c r="E9126" t="s">
        <v>10</v>
      </c>
      <c r="F9126">
        <v>2018</v>
      </c>
      <c r="G9126" s="4" t="s">
        <v>36</v>
      </c>
      <c r="H9126" t="str">
        <f>VLOOKUP(G9126,States!$A$1:$B$71,2,0)</f>
        <v>Tennessee</v>
      </c>
      <c r="I9126" t="str">
        <f>VLOOKUP(H9126,Table2[[State]:[Kürzel für Highcharts]],2,0)</f>
        <v>TN</v>
      </c>
    </row>
    <row r="9127" spans="1:9">
      <c r="A9127">
        <v>11</v>
      </c>
      <c r="B9127" s="3">
        <v>43107</v>
      </c>
      <c r="C9127">
        <v>1.57</v>
      </c>
      <c r="D9127">
        <v>7700.96</v>
      </c>
      <c r="E9127" t="s">
        <v>10</v>
      </c>
      <c r="F9127">
        <v>2018</v>
      </c>
      <c r="G9127" s="4" t="s">
        <v>36</v>
      </c>
      <c r="H9127" t="str">
        <f>VLOOKUP(G9127,States!$A$1:$B$71,2,0)</f>
        <v>Tennessee</v>
      </c>
      <c r="I9127" t="str">
        <f>VLOOKUP(H9127,Table2[[State]:[Kürzel für Highcharts]],2,0)</f>
        <v>TN</v>
      </c>
    </row>
    <row r="9128" spans="1:9">
      <c r="A9128">
        <v>0</v>
      </c>
      <c r="B9128" s="3">
        <v>42365</v>
      </c>
      <c r="C9128">
        <v>0.91</v>
      </c>
      <c r="D9128">
        <v>187664.29</v>
      </c>
      <c r="E9128" t="s">
        <v>8</v>
      </c>
      <c r="F9128">
        <v>2015</v>
      </c>
      <c r="G9128" s="4" t="s">
        <v>37</v>
      </c>
      <c r="H9128" t="str">
        <f>VLOOKUP(G9128,States!$A$1:$B$71,2,0)</f>
        <v>Louisiana</v>
      </c>
      <c r="I9128" t="str">
        <f>VLOOKUP(H9128,Table2[[State]:[Kürzel für Highcharts]],2,0)</f>
        <v>LA</v>
      </c>
    </row>
    <row r="9129" spans="1:9">
      <c r="A9129">
        <v>1</v>
      </c>
      <c r="B9129" s="3">
        <v>42358</v>
      </c>
      <c r="C9129">
        <v>0.92</v>
      </c>
      <c r="D9129">
        <v>191937.02</v>
      </c>
      <c r="E9129" t="s">
        <v>8</v>
      </c>
      <c r="F9129">
        <v>2015</v>
      </c>
      <c r="G9129" s="4" t="s">
        <v>37</v>
      </c>
      <c r="H9129" t="str">
        <f>VLOOKUP(G9129,States!$A$1:$B$71,2,0)</f>
        <v>Louisiana</v>
      </c>
      <c r="I9129" t="str">
        <f>VLOOKUP(H9129,Table2[[State]:[Kürzel für Highcharts]],2,0)</f>
        <v>LA</v>
      </c>
    </row>
    <row r="9130" spans="1:9">
      <c r="A9130">
        <v>2</v>
      </c>
      <c r="B9130" s="3">
        <v>42351</v>
      </c>
      <c r="C9130">
        <v>0.86</v>
      </c>
      <c r="D9130">
        <v>204217.2</v>
      </c>
      <c r="E9130" t="s">
        <v>8</v>
      </c>
      <c r="F9130">
        <v>2015</v>
      </c>
      <c r="G9130" s="4" t="s">
        <v>37</v>
      </c>
      <c r="H9130" t="str">
        <f>VLOOKUP(G9130,States!$A$1:$B$71,2,0)</f>
        <v>Louisiana</v>
      </c>
      <c r="I9130" t="str">
        <f>VLOOKUP(H9130,Table2[[State]:[Kürzel für Highcharts]],2,0)</f>
        <v>LA</v>
      </c>
    </row>
    <row r="9131" spans="1:9">
      <c r="A9131">
        <v>3</v>
      </c>
      <c r="B9131" s="3">
        <v>42344</v>
      </c>
      <c r="C9131">
        <v>0.94</v>
      </c>
      <c r="D9131">
        <v>185395.20000000001</v>
      </c>
      <c r="E9131" t="s">
        <v>8</v>
      </c>
      <c r="F9131">
        <v>2015</v>
      </c>
      <c r="G9131" s="4" t="s">
        <v>37</v>
      </c>
      <c r="H9131" t="str">
        <f>VLOOKUP(G9131,States!$A$1:$B$71,2,0)</f>
        <v>Louisiana</v>
      </c>
      <c r="I9131" t="str">
        <f>VLOOKUP(H9131,Table2[[State]:[Kürzel für Highcharts]],2,0)</f>
        <v>LA</v>
      </c>
    </row>
    <row r="9132" spans="1:9">
      <c r="A9132">
        <v>4</v>
      </c>
      <c r="B9132" s="3">
        <v>42337</v>
      </c>
      <c r="C9132">
        <v>0.9</v>
      </c>
      <c r="D9132">
        <v>175833.54</v>
      </c>
      <c r="E9132" t="s">
        <v>8</v>
      </c>
      <c r="F9132">
        <v>2015</v>
      </c>
      <c r="G9132" s="4" t="s">
        <v>37</v>
      </c>
      <c r="H9132" t="str">
        <f>VLOOKUP(G9132,States!$A$1:$B$71,2,0)</f>
        <v>Louisiana</v>
      </c>
      <c r="I9132" t="str">
        <f>VLOOKUP(H9132,Table2[[State]:[Kürzel für Highcharts]],2,0)</f>
        <v>LA</v>
      </c>
    </row>
    <row r="9133" spans="1:9">
      <c r="A9133">
        <v>5</v>
      </c>
      <c r="B9133" s="3">
        <v>42330</v>
      </c>
      <c r="C9133">
        <v>0.94</v>
      </c>
      <c r="D9133">
        <v>192074.98</v>
      </c>
      <c r="E9133" t="s">
        <v>8</v>
      </c>
      <c r="F9133">
        <v>2015</v>
      </c>
      <c r="G9133" s="4" t="s">
        <v>37</v>
      </c>
      <c r="H9133" t="str">
        <f>VLOOKUP(G9133,States!$A$1:$B$71,2,0)</f>
        <v>Louisiana</v>
      </c>
      <c r="I9133" t="str">
        <f>VLOOKUP(H9133,Table2[[State]:[Kürzel für Highcharts]],2,0)</f>
        <v>LA</v>
      </c>
    </row>
    <row r="9134" spans="1:9">
      <c r="A9134">
        <v>6</v>
      </c>
      <c r="B9134" s="3">
        <v>42323</v>
      </c>
      <c r="C9134">
        <v>0.98</v>
      </c>
      <c r="D9134">
        <v>195780.23</v>
      </c>
      <c r="E9134" t="s">
        <v>8</v>
      </c>
      <c r="F9134">
        <v>2015</v>
      </c>
      <c r="G9134" s="4" t="s">
        <v>37</v>
      </c>
      <c r="H9134" t="str">
        <f>VLOOKUP(G9134,States!$A$1:$B$71,2,0)</f>
        <v>Louisiana</v>
      </c>
      <c r="I9134" t="str">
        <f>VLOOKUP(H9134,Table2[[State]:[Kürzel für Highcharts]],2,0)</f>
        <v>LA</v>
      </c>
    </row>
    <row r="9135" spans="1:9">
      <c r="A9135">
        <v>7</v>
      </c>
      <c r="B9135" s="3">
        <v>42316</v>
      </c>
      <c r="C9135">
        <v>0.96</v>
      </c>
      <c r="D9135">
        <v>197713.69</v>
      </c>
      <c r="E9135" t="s">
        <v>8</v>
      </c>
      <c r="F9135">
        <v>2015</v>
      </c>
      <c r="G9135" s="4" t="s">
        <v>37</v>
      </c>
      <c r="H9135" t="str">
        <f>VLOOKUP(G9135,States!$A$1:$B$71,2,0)</f>
        <v>Louisiana</v>
      </c>
      <c r="I9135" t="str">
        <f>VLOOKUP(H9135,Table2[[State]:[Kürzel für Highcharts]],2,0)</f>
        <v>LA</v>
      </c>
    </row>
    <row r="9136" spans="1:9">
      <c r="A9136">
        <v>8</v>
      </c>
      <c r="B9136" s="3">
        <v>42309</v>
      </c>
      <c r="C9136">
        <v>0.97</v>
      </c>
      <c r="D9136">
        <v>204738.15</v>
      </c>
      <c r="E9136" t="s">
        <v>8</v>
      </c>
      <c r="F9136">
        <v>2015</v>
      </c>
      <c r="G9136" s="4" t="s">
        <v>37</v>
      </c>
      <c r="H9136" t="str">
        <f>VLOOKUP(G9136,States!$A$1:$B$71,2,0)</f>
        <v>Louisiana</v>
      </c>
      <c r="I9136" t="str">
        <f>VLOOKUP(H9136,Table2[[State]:[Kürzel für Highcharts]],2,0)</f>
        <v>LA</v>
      </c>
    </row>
    <row r="9137" spans="1:9">
      <c r="A9137">
        <v>9</v>
      </c>
      <c r="B9137" s="3">
        <v>42302</v>
      </c>
      <c r="C9137">
        <v>1.01</v>
      </c>
      <c r="D9137">
        <v>191180.56</v>
      </c>
      <c r="E9137" t="s">
        <v>8</v>
      </c>
      <c r="F9137">
        <v>2015</v>
      </c>
      <c r="G9137" s="4" t="s">
        <v>37</v>
      </c>
      <c r="H9137" t="str">
        <f>VLOOKUP(G9137,States!$A$1:$B$71,2,0)</f>
        <v>Louisiana</v>
      </c>
      <c r="I9137" t="str">
        <f>VLOOKUP(H9137,Table2[[State]:[Kürzel für Highcharts]],2,0)</f>
        <v>LA</v>
      </c>
    </row>
    <row r="9138" spans="1:9">
      <c r="A9138">
        <v>10</v>
      </c>
      <c r="B9138" s="3">
        <v>42295</v>
      </c>
      <c r="C9138">
        <v>1.02</v>
      </c>
      <c r="D9138">
        <v>206563.03</v>
      </c>
      <c r="E9138" t="s">
        <v>8</v>
      </c>
      <c r="F9138">
        <v>2015</v>
      </c>
      <c r="G9138" s="4" t="s">
        <v>37</v>
      </c>
      <c r="H9138" t="str">
        <f>VLOOKUP(G9138,States!$A$1:$B$71,2,0)</f>
        <v>Louisiana</v>
      </c>
      <c r="I9138" t="str">
        <f>VLOOKUP(H9138,Table2[[State]:[Kürzel für Highcharts]],2,0)</f>
        <v>LA</v>
      </c>
    </row>
    <row r="9139" spans="1:9">
      <c r="A9139">
        <v>11</v>
      </c>
      <c r="B9139" s="3">
        <v>42288</v>
      </c>
      <c r="C9139">
        <v>1</v>
      </c>
      <c r="D9139">
        <v>217777.46</v>
      </c>
      <c r="E9139" t="s">
        <v>8</v>
      </c>
      <c r="F9139">
        <v>2015</v>
      </c>
      <c r="G9139" s="4" t="s">
        <v>37</v>
      </c>
      <c r="H9139" t="str">
        <f>VLOOKUP(G9139,States!$A$1:$B$71,2,0)</f>
        <v>Louisiana</v>
      </c>
      <c r="I9139" t="str">
        <f>VLOOKUP(H9139,Table2[[State]:[Kürzel für Highcharts]],2,0)</f>
        <v>LA</v>
      </c>
    </row>
    <row r="9140" spans="1:9">
      <c r="A9140">
        <v>12</v>
      </c>
      <c r="B9140" s="3">
        <v>42281</v>
      </c>
      <c r="C9140">
        <v>1</v>
      </c>
      <c r="D9140">
        <v>222488.23</v>
      </c>
      <c r="E9140" t="s">
        <v>8</v>
      </c>
      <c r="F9140">
        <v>2015</v>
      </c>
      <c r="G9140" s="4" t="s">
        <v>37</v>
      </c>
      <c r="H9140" t="str">
        <f>VLOOKUP(G9140,States!$A$1:$B$71,2,0)</f>
        <v>Louisiana</v>
      </c>
      <c r="I9140" t="str">
        <f>VLOOKUP(H9140,Table2[[State]:[Kürzel für Highcharts]],2,0)</f>
        <v>LA</v>
      </c>
    </row>
    <row r="9141" spans="1:9">
      <c r="A9141">
        <v>13</v>
      </c>
      <c r="B9141" s="3">
        <v>42274</v>
      </c>
      <c r="C9141">
        <v>1.06</v>
      </c>
      <c r="D9141">
        <v>199908.44</v>
      </c>
      <c r="E9141" t="s">
        <v>8</v>
      </c>
      <c r="F9141">
        <v>2015</v>
      </c>
      <c r="G9141" s="4" t="s">
        <v>37</v>
      </c>
      <c r="H9141" t="str">
        <f>VLOOKUP(G9141,States!$A$1:$B$71,2,0)</f>
        <v>Louisiana</v>
      </c>
      <c r="I9141" t="str">
        <f>VLOOKUP(H9141,Table2[[State]:[Kürzel für Highcharts]],2,0)</f>
        <v>LA</v>
      </c>
    </row>
    <row r="9142" spans="1:9">
      <c r="A9142">
        <v>14</v>
      </c>
      <c r="B9142" s="3">
        <v>42267</v>
      </c>
      <c r="C9142">
        <v>1</v>
      </c>
      <c r="D9142">
        <v>224017.47</v>
      </c>
      <c r="E9142" t="s">
        <v>8</v>
      </c>
      <c r="F9142">
        <v>2015</v>
      </c>
      <c r="G9142" s="4" t="s">
        <v>37</v>
      </c>
      <c r="H9142" t="str">
        <f>VLOOKUP(G9142,States!$A$1:$B$71,2,0)</f>
        <v>Louisiana</v>
      </c>
      <c r="I9142" t="str">
        <f>VLOOKUP(H9142,Table2[[State]:[Kürzel für Highcharts]],2,0)</f>
        <v>LA</v>
      </c>
    </row>
    <row r="9143" spans="1:9">
      <c r="A9143">
        <v>15</v>
      </c>
      <c r="B9143" s="3">
        <v>42260</v>
      </c>
      <c r="C9143">
        <v>1.02</v>
      </c>
      <c r="D9143">
        <v>219776.27</v>
      </c>
      <c r="E9143" t="s">
        <v>8</v>
      </c>
      <c r="F9143">
        <v>2015</v>
      </c>
      <c r="G9143" s="4" t="s">
        <v>37</v>
      </c>
      <c r="H9143" t="str">
        <f>VLOOKUP(G9143,States!$A$1:$B$71,2,0)</f>
        <v>Louisiana</v>
      </c>
      <c r="I9143" t="str">
        <f>VLOOKUP(H9143,Table2[[State]:[Kürzel für Highcharts]],2,0)</f>
        <v>LA</v>
      </c>
    </row>
    <row r="9144" spans="1:9">
      <c r="A9144">
        <v>16</v>
      </c>
      <c r="B9144" s="3">
        <v>42253</v>
      </c>
      <c r="C9144">
        <v>0.99</v>
      </c>
      <c r="D9144">
        <v>248354.52</v>
      </c>
      <c r="E9144" t="s">
        <v>8</v>
      </c>
      <c r="F9144">
        <v>2015</v>
      </c>
      <c r="G9144" s="4" t="s">
        <v>37</v>
      </c>
      <c r="H9144" t="str">
        <f>VLOOKUP(G9144,States!$A$1:$B$71,2,0)</f>
        <v>Louisiana</v>
      </c>
      <c r="I9144" t="str">
        <f>VLOOKUP(H9144,Table2[[State]:[Kürzel für Highcharts]],2,0)</f>
        <v>LA</v>
      </c>
    </row>
    <row r="9145" spans="1:9">
      <c r="A9145">
        <v>17</v>
      </c>
      <c r="B9145" s="3">
        <v>42246</v>
      </c>
      <c r="C9145">
        <v>1.03</v>
      </c>
      <c r="D9145">
        <v>234307.92</v>
      </c>
      <c r="E9145" t="s">
        <v>8</v>
      </c>
      <c r="F9145">
        <v>2015</v>
      </c>
      <c r="G9145" s="4" t="s">
        <v>37</v>
      </c>
      <c r="H9145" t="str">
        <f>VLOOKUP(G9145,States!$A$1:$B$71,2,0)</f>
        <v>Louisiana</v>
      </c>
      <c r="I9145" t="str">
        <f>VLOOKUP(H9145,Table2[[State]:[Kürzel für Highcharts]],2,0)</f>
        <v>LA</v>
      </c>
    </row>
    <row r="9146" spans="1:9">
      <c r="A9146">
        <v>18</v>
      </c>
      <c r="B9146" s="3">
        <v>42239</v>
      </c>
      <c r="C9146">
        <v>1.04</v>
      </c>
      <c r="D9146">
        <v>240560.86</v>
      </c>
      <c r="E9146" t="s">
        <v>8</v>
      </c>
      <c r="F9146">
        <v>2015</v>
      </c>
      <c r="G9146" s="4" t="s">
        <v>37</v>
      </c>
      <c r="H9146" t="str">
        <f>VLOOKUP(G9146,States!$A$1:$B$71,2,0)</f>
        <v>Louisiana</v>
      </c>
      <c r="I9146" t="str">
        <f>VLOOKUP(H9146,Table2[[State]:[Kürzel für Highcharts]],2,0)</f>
        <v>LA</v>
      </c>
    </row>
    <row r="9147" spans="1:9">
      <c r="A9147">
        <v>19</v>
      </c>
      <c r="B9147" s="3">
        <v>42232</v>
      </c>
      <c r="C9147">
        <v>1.04</v>
      </c>
      <c r="D9147">
        <v>253158.7</v>
      </c>
      <c r="E9147" t="s">
        <v>8</v>
      </c>
      <c r="F9147">
        <v>2015</v>
      </c>
      <c r="G9147" s="4" t="s">
        <v>37</v>
      </c>
      <c r="H9147" t="str">
        <f>VLOOKUP(G9147,States!$A$1:$B$71,2,0)</f>
        <v>Louisiana</v>
      </c>
      <c r="I9147" t="str">
        <f>VLOOKUP(H9147,Table2[[State]:[Kürzel für Highcharts]],2,0)</f>
        <v>LA</v>
      </c>
    </row>
    <row r="9148" spans="1:9">
      <c r="A9148">
        <v>20</v>
      </c>
      <c r="B9148" s="3">
        <v>42225</v>
      </c>
      <c r="C9148">
        <v>1</v>
      </c>
      <c r="D9148">
        <v>272464.74</v>
      </c>
      <c r="E9148" t="s">
        <v>8</v>
      </c>
      <c r="F9148">
        <v>2015</v>
      </c>
      <c r="G9148" s="4" t="s">
        <v>37</v>
      </c>
      <c r="H9148" t="str">
        <f>VLOOKUP(G9148,States!$A$1:$B$71,2,0)</f>
        <v>Louisiana</v>
      </c>
      <c r="I9148" t="str">
        <f>VLOOKUP(H9148,Table2[[State]:[Kürzel für Highcharts]],2,0)</f>
        <v>LA</v>
      </c>
    </row>
    <row r="9149" spans="1:9">
      <c r="A9149">
        <v>21</v>
      </c>
      <c r="B9149" s="3">
        <v>42218</v>
      </c>
      <c r="C9149">
        <v>1.04</v>
      </c>
      <c r="D9149">
        <v>248670.72</v>
      </c>
      <c r="E9149" t="s">
        <v>8</v>
      </c>
      <c r="F9149">
        <v>2015</v>
      </c>
      <c r="G9149" s="4" t="s">
        <v>37</v>
      </c>
      <c r="H9149" t="str">
        <f>VLOOKUP(G9149,States!$A$1:$B$71,2,0)</f>
        <v>Louisiana</v>
      </c>
      <c r="I9149" t="str">
        <f>VLOOKUP(H9149,Table2[[State]:[Kürzel für Highcharts]],2,0)</f>
        <v>LA</v>
      </c>
    </row>
    <row r="9150" spans="1:9">
      <c r="A9150">
        <v>22</v>
      </c>
      <c r="B9150" s="3">
        <v>42211</v>
      </c>
      <c r="C9150">
        <v>1.03</v>
      </c>
      <c r="D9150">
        <v>258960.17</v>
      </c>
      <c r="E9150" t="s">
        <v>8</v>
      </c>
      <c r="F9150">
        <v>2015</v>
      </c>
      <c r="G9150" s="4" t="s">
        <v>37</v>
      </c>
      <c r="H9150" t="str">
        <f>VLOOKUP(G9150,States!$A$1:$B$71,2,0)</f>
        <v>Louisiana</v>
      </c>
      <c r="I9150" t="str">
        <f>VLOOKUP(H9150,Table2[[State]:[Kürzel für Highcharts]],2,0)</f>
        <v>LA</v>
      </c>
    </row>
    <row r="9151" spans="1:9">
      <c r="A9151">
        <v>23</v>
      </c>
      <c r="B9151" s="3">
        <v>42204</v>
      </c>
      <c r="C9151">
        <v>0.98</v>
      </c>
      <c r="D9151">
        <v>258559.32</v>
      </c>
      <c r="E9151" t="s">
        <v>8</v>
      </c>
      <c r="F9151">
        <v>2015</v>
      </c>
      <c r="G9151" s="4" t="s">
        <v>37</v>
      </c>
      <c r="H9151" t="str">
        <f>VLOOKUP(G9151,States!$A$1:$B$71,2,0)</f>
        <v>Louisiana</v>
      </c>
      <c r="I9151" t="str">
        <f>VLOOKUP(H9151,Table2[[State]:[Kürzel für Highcharts]],2,0)</f>
        <v>LA</v>
      </c>
    </row>
    <row r="9152" spans="1:9">
      <c r="A9152">
        <v>24</v>
      </c>
      <c r="B9152" s="3">
        <v>42197</v>
      </c>
      <c r="C9152">
        <v>1.05</v>
      </c>
      <c r="D9152">
        <v>239908.64</v>
      </c>
      <c r="E9152" t="s">
        <v>8</v>
      </c>
      <c r="F9152">
        <v>2015</v>
      </c>
      <c r="G9152" s="4" t="s">
        <v>37</v>
      </c>
      <c r="H9152" t="str">
        <f>VLOOKUP(G9152,States!$A$1:$B$71,2,0)</f>
        <v>Louisiana</v>
      </c>
      <c r="I9152" t="str">
        <f>VLOOKUP(H9152,Table2[[State]:[Kürzel für Highcharts]],2,0)</f>
        <v>LA</v>
      </c>
    </row>
    <row r="9153" spans="1:9">
      <c r="A9153">
        <v>25</v>
      </c>
      <c r="B9153" s="3">
        <v>42190</v>
      </c>
      <c r="C9153">
        <v>1.01</v>
      </c>
      <c r="D9153">
        <v>297481.36</v>
      </c>
      <c r="E9153" t="s">
        <v>8</v>
      </c>
      <c r="F9153">
        <v>2015</v>
      </c>
      <c r="G9153" s="4" t="s">
        <v>37</v>
      </c>
      <c r="H9153" t="str">
        <f>VLOOKUP(G9153,States!$A$1:$B$71,2,0)</f>
        <v>Louisiana</v>
      </c>
      <c r="I9153" t="str">
        <f>VLOOKUP(H9153,Table2[[State]:[Kürzel für Highcharts]],2,0)</f>
        <v>LA</v>
      </c>
    </row>
    <row r="9154" spans="1:9">
      <c r="A9154">
        <v>26</v>
      </c>
      <c r="B9154" s="3">
        <v>42183</v>
      </c>
      <c r="C9154">
        <v>1.03</v>
      </c>
      <c r="D9154">
        <v>261199.27</v>
      </c>
      <c r="E9154" t="s">
        <v>8</v>
      </c>
      <c r="F9154">
        <v>2015</v>
      </c>
      <c r="G9154" s="4" t="s">
        <v>37</v>
      </c>
      <c r="H9154" t="str">
        <f>VLOOKUP(G9154,States!$A$1:$B$71,2,0)</f>
        <v>Louisiana</v>
      </c>
      <c r="I9154" t="str">
        <f>VLOOKUP(H9154,Table2[[State]:[Kürzel für Highcharts]],2,0)</f>
        <v>LA</v>
      </c>
    </row>
    <row r="9155" spans="1:9">
      <c r="A9155">
        <v>27</v>
      </c>
      <c r="B9155" s="3">
        <v>42176</v>
      </c>
      <c r="C9155">
        <v>0.93</v>
      </c>
      <c r="D9155">
        <v>293734.93</v>
      </c>
      <c r="E9155" t="s">
        <v>8</v>
      </c>
      <c r="F9155">
        <v>2015</v>
      </c>
      <c r="G9155" s="4" t="s">
        <v>37</v>
      </c>
      <c r="H9155" t="str">
        <f>VLOOKUP(G9155,States!$A$1:$B$71,2,0)</f>
        <v>Louisiana</v>
      </c>
      <c r="I9155" t="str">
        <f>VLOOKUP(H9155,Table2[[State]:[Kürzel für Highcharts]],2,0)</f>
        <v>LA</v>
      </c>
    </row>
    <row r="9156" spans="1:9">
      <c r="A9156">
        <v>28</v>
      </c>
      <c r="B9156" s="3">
        <v>42169</v>
      </c>
      <c r="C9156">
        <v>1.02</v>
      </c>
      <c r="D9156">
        <v>262250.02</v>
      </c>
      <c r="E9156" t="s">
        <v>8</v>
      </c>
      <c r="F9156">
        <v>2015</v>
      </c>
      <c r="G9156" s="4" t="s">
        <v>37</v>
      </c>
      <c r="H9156" t="str">
        <f>VLOOKUP(G9156,States!$A$1:$B$71,2,0)</f>
        <v>Louisiana</v>
      </c>
      <c r="I9156" t="str">
        <f>VLOOKUP(H9156,Table2[[State]:[Kürzel für Highcharts]],2,0)</f>
        <v>LA</v>
      </c>
    </row>
    <row r="9157" spans="1:9">
      <c r="A9157">
        <v>29</v>
      </c>
      <c r="B9157" s="3">
        <v>42162</v>
      </c>
      <c r="C9157">
        <v>0.99</v>
      </c>
      <c r="D9157">
        <v>288859.92</v>
      </c>
      <c r="E9157" t="s">
        <v>8</v>
      </c>
      <c r="F9157">
        <v>2015</v>
      </c>
      <c r="G9157" s="4" t="s">
        <v>37</v>
      </c>
      <c r="H9157" t="str">
        <f>VLOOKUP(G9157,States!$A$1:$B$71,2,0)</f>
        <v>Louisiana</v>
      </c>
      <c r="I9157" t="str">
        <f>VLOOKUP(H9157,Table2[[State]:[Kürzel für Highcharts]],2,0)</f>
        <v>LA</v>
      </c>
    </row>
    <row r="9158" spans="1:9">
      <c r="A9158">
        <v>30</v>
      </c>
      <c r="B9158" s="3">
        <v>42155</v>
      </c>
      <c r="C9158">
        <v>1.04</v>
      </c>
      <c r="D9158">
        <v>245293.53</v>
      </c>
      <c r="E9158" t="s">
        <v>8</v>
      </c>
      <c r="F9158">
        <v>2015</v>
      </c>
      <c r="G9158" s="4" t="s">
        <v>37</v>
      </c>
      <c r="H9158" t="str">
        <f>VLOOKUP(G9158,States!$A$1:$B$71,2,0)</f>
        <v>Louisiana</v>
      </c>
      <c r="I9158" t="str">
        <f>VLOOKUP(H9158,Table2[[State]:[Kürzel für Highcharts]],2,0)</f>
        <v>LA</v>
      </c>
    </row>
    <row r="9159" spans="1:9">
      <c r="A9159">
        <v>31</v>
      </c>
      <c r="B9159" s="3">
        <v>42148</v>
      </c>
      <c r="C9159">
        <v>1.03</v>
      </c>
      <c r="D9159">
        <v>265237.17</v>
      </c>
      <c r="E9159" t="s">
        <v>8</v>
      </c>
      <c r="F9159">
        <v>2015</v>
      </c>
      <c r="G9159" s="4" t="s">
        <v>37</v>
      </c>
      <c r="H9159" t="str">
        <f>VLOOKUP(G9159,States!$A$1:$B$71,2,0)</f>
        <v>Louisiana</v>
      </c>
      <c r="I9159" t="str">
        <f>VLOOKUP(H9159,Table2[[State]:[Kürzel für Highcharts]],2,0)</f>
        <v>LA</v>
      </c>
    </row>
    <row r="9160" spans="1:9">
      <c r="A9160">
        <v>32</v>
      </c>
      <c r="B9160" s="3">
        <v>42141</v>
      </c>
      <c r="C9160">
        <v>0.96</v>
      </c>
      <c r="D9160">
        <v>257403.43</v>
      </c>
      <c r="E9160" t="s">
        <v>8</v>
      </c>
      <c r="F9160">
        <v>2015</v>
      </c>
      <c r="G9160" s="4" t="s">
        <v>37</v>
      </c>
      <c r="H9160" t="str">
        <f>VLOOKUP(G9160,States!$A$1:$B$71,2,0)</f>
        <v>Louisiana</v>
      </c>
      <c r="I9160" t="str">
        <f>VLOOKUP(H9160,Table2[[State]:[Kürzel für Highcharts]],2,0)</f>
        <v>LA</v>
      </c>
    </row>
    <row r="9161" spans="1:9">
      <c r="A9161">
        <v>33</v>
      </c>
      <c r="B9161" s="3">
        <v>42134</v>
      </c>
      <c r="C9161">
        <v>1.05</v>
      </c>
      <c r="D9161">
        <v>256291.77</v>
      </c>
      <c r="E9161" t="s">
        <v>8</v>
      </c>
      <c r="F9161">
        <v>2015</v>
      </c>
      <c r="G9161" s="4" t="s">
        <v>37</v>
      </c>
      <c r="H9161" t="str">
        <f>VLOOKUP(G9161,States!$A$1:$B$71,2,0)</f>
        <v>Louisiana</v>
      </c>
      <c r="I9161" t="str">
        <f>VLOOKUP(H9161,Table2[[State]:[Kürzel für Highcharts]],2,0)</f>
        <v>LA</v>
      </c>
    </row>
    <row r="9162" spans="1:9">
      <c r="A9162">
        <v>34</v>
      </c>
      <c r="B9162" s="3">
        <v>42127</v>
      </c>
      <c r="C9162">
        <v>0.93</v>
      </c>
      <c r="D9162">
        <v>308655.59999999998</v>
      </c>
      <c r="E9162" t="s">
        <v>8</v>
      </c>
      <c r="F9162">
        <v>2015</v>
      </c>
      <c r="G9162" s="4" t="s">
        <v>37</v>
      </c>
      <c r="H9162" t="str">
        <f>VLOOKUP(G9162,States!$A$1:$B$71,2,0)</f>
        <v>Louisiana</v>
      </c>
      <c r="I9162" t="str">
        <f>VLOOKUP(H9162,Table2[[State]:[Kürzel für Highcharts]],2,0)</f>
        <v>LA</v>
      </c>
    </row>
    <row r="9163" spans="1:9">
      <c r="A9163">
        <v>35</v>
      </c>
      <c r="B9163" s="3">
        <v>42120</v>
      </c>
      <c r="C9163">
        <v>0.96</v>
      </c>
      <c r="D9163">
        <v>265739.78999999998</v>
      </c>
      <c r="E9163" t="s">
        <v>8</v>
      </c>
      <c r="F9163">
        <v>2015</v>
      </c>
      <c r="G9163" s="4" t="s">
        <v>37</v>
      </c>
      <c r="H9163" t="str">
        <f>VLOOKUP(G9163,States!$A$1:$B$71,2,0)</f>
        <v>Louisiana</v>
      </c>
      <c r="I9163" t="str">
        <f>VLOOKUP(H9163,Table2[[State]:[Kürzel für Highcharts]],2,0)</f>
        <v>LA</v>
      </c>
    </row>
    <row r="9164" spans="1:9">
      <c r="A9164">
        <v>36</v>
      </c>
      <c r="B9164" s="3">
        <v>42113</v>
      </c>
      <c r="C9164">
        <v>0.93</v>
      </c>
      <c r="D9164">
        <v>263486.63</v>
      </c>
      <c r="E9164" t="s">
        <v>8</v>
      </c>
      <c r="F9164">
        <v>2015</v>
      </c>
      <c r="G9164" s="4" t="s">
        <v>37</v>
      </c>
      <c r="H9164" t="str">
        <f>VLOOKUP(G9164,States!$A$1:$B$71,2,0)</f>
        <v>Louisiana</v>
      </c>
      <c r="I9164" t="str">
        <f>VLOOKUP(H9164,Table2[[State]:[Kürzel für Highcharts]],2,0)</f>
        <v>LA</v>
      </c>
    </row>
    <row r="9165" spans="1:9">
      <c r="A9165">
        <v>37</v>
      </c>
      <c r="B9165" s="3">
        <v>42106</v>
      </c>
      <c r="C9165">
        <v>0.97</v>
      </c>
      <c r="D9165">
        <v>235709.99</v>
      </c>
      <c r="E9165" t="s">
        <v>8</v>
      </c>
      <c r="F9165">
        <v>2015</v>
      </c>
      <c r="G9165" s="4" t="s">
        <v>37</v>
      </c>
      <c r="H9165" t="str">
        <f>VLOOKUP(G9165,States!$A$1:$B$71,2,0)</f>
        <v>Louisiana</v>
      </c>
      <c r="I9165" t="str">
        <f>VLOOKUP(H9165,Table2[[State]:[Kürzel für Highcharts]],2,0)</f>
        <v>LA</v>
      </c>
    </row>
    <row r="9166" spans="1:9">
      <c r="A9166">
        <v>38</v>
      </c>
      <c r="B9166" s="3">
        <v>42099</v>
      </c>
      <c r="C9166">
        <v>0.99</v>
      </c>
      <c r="D9166">
        <v>237821.61</v>
      </c>
      <c r="E9166" t="s">
        <v>8</v>
      </c>
      <c r="F9166">
        <v>2015</v>
      </c>
      <c r="G9166" s="4" t="s">
        <v>37</v>
      </c>
      <c r="H9166" t="str">
        <f>VLOOKUP(G9166,States!$A$1:$B$71,2,0)</f>
        <v>Louisiana</v>
      </c>
      <c r="I9166" t="str">
        <f>VLOOKUP(H9166,Table2[[State]:[Kürzel für Highcharts]],2,0)</f>
        <v>LA</v>
      </c>
    </row>
    <row r="9167" spans="1:9">
      <c r="A9167">
        <v>39</v>
      </c>
      <c r="B9167" s="3">
        <v>42092</v>
      </c>
      <c r="C9167">
        <v>0.97</v>
      </c>
      <c r="D9167">
        <v>237188.41</v>
      </c>
      <c r="E9167" t="s">
        <v>8</v>
      </c>
      <c r="F9167">
        <v>2015</v>
      </c>
      <c r="G9167" s="4" t="s">
        <v>37</v>
      </c>
      <c r="H9167" t="str">
        <f>VLOOKUP(G9167,States!$A$1:$B$71,2,0)</f>
        <v>Louisiana</v>
      </c>
      <c r="I9167" t="str">
        <f>VLOOKUP(H9167,Table2[[State]:[Kürzel für Highcharts]],2,0)</f>
        <v>LA</v>
      </c>
    </row>
    <row r="9168" spans="1:9">
      <c r="A9168">
        <v>40</v>
      </c>
      <c r="B9168" s="3">
        <v>42085</v>
      </c>
      <c r="C9168">
        <v>0.9</v>
      </c>
      <c r="D9168">
        <v>282494.07</v>
      </c>
      <c r="E9168" t="s">
        <v>8</v>
      </c>
      <c r="F9168">
        <v>2015</v>
      </c>
      <c r="G9168" s="4" t="s">
        <v>37</v>
      </c>
      <c r="H9168" t="str">
        <f>VLOOKUP(G9168,States!$A$1:$B$71,2,0)</f>
        <v>Louisiana</v>
      </c>
      <c r="I9168" t="str">
        <f>VLOOKUP(H9168,Table2[[State]:[Kürzel für Highcharts]],2,0)</f>
        <v>LA</v>
      </c>
    </row>
    <row r="9169" spans="1:9">
      <c r="A9169">
        <v>41</v>
      </c>
      <c r="B9169" s="3">
        <v>42078</v>
      </c>
      <c r="C9169">
        <v>1.0900000000000001</v>
      </c>
      <c r="D9169">
        <v>233696.32</v>
      </c>
      <c r="E9169" t="s">
        <v>8</v>
      </c>
      <c r="F9169">
        <v>2015</v>
      </c>
      <c r="G9169" s="4" t="s">
        <v>37</v>
      </c>
      <c r="H9169" t="str">
        <f>VLOOKUP(G9169,States!$A$1:$B$71,2,0)</f>
        <v>Louisiana</v>
      </c>
      <c r="I9169" t="str">
        <f>VLOOKUP(H9169,Table2[[State]:[Kürzel für Highcharts]],2,0)</f>
        <v>LA</v>
      </c>
    </row>
    <row r="9170" spans="1:9">
      <c r="A9170">
        <v>42</v>
      </c>
      <c r="B9170" s="3">
        <v>42071</v>
      </c>
      <c r="C9170">
        <v>1.06</v>
      </c>
      <c r="D9170">
        <v>248273.79</v>
      </c>
      <c r="E9170" t="s">
        <v>8</v>
      </c>
      <c r="F9170">
        <v>2015</v>
      </c>
      <c r="G9170" s="4" t="s">
        <v>37</v>
      </c>
      <c r="H9170" t="str">
        <f>VLOOKUP(G9170,States!$A$1:$B$71,2,0)</f>
        <v>Louisiana</v>
      </c>
      <c r="I9170" t="str">
        <f>VLOOKUP(H9170,Table2[[State]:[Kürzel für Highcharts]],2,0)</f>
        <v>LA</v>
      </c>
    </row>
    <row r="9171" spans="1:9">
      <c r="A9171">
        <v>43</v>
      </c>
      <c r="B9171" s="3">
        <v>42064</v>
      </c>
      <c r="C9171">
        <v>1.08</v>
      </c>
      <c r="D9171">
        <v>224752.17</v>
      </c>
      <c r="E9171" t="s">
        <v>8</v>
      </c>
      <c r="F9171">
        <v>2015</v>
      </c>
      <c r="G9171" s="4" t="s">
        <v>37</v>
      </c>
      <c r="H9171" t="str">
        <f>VLOOKUP(G9171,States!$A$1:$B$71,2,0)</f>
        <v>Louisiana</v>
      </c>
      <c r="I9171" t="str">
        <f>VLOOKUP(H9171,Table2[[State]:[Kürzel für Highcharts]],2,0)</f>
        <v>LA</v>
      </c>
    </row>
    <row r="9172" spans="1:9">
      <c r="A9172">
        <v>44</v>
      </c>
      <c r="B9172" s="3">
        <v>42057</v>
      </c>
      <c r="C9172">
        <v>0.92</v>
      </c>
      <c r="D9172">
        <v>256174.52</v>
      </c>
      <c r="E9172" t="s">
        <v>8</v>
      </c>
      <c r="F9172">
        <v>2015</v>
      </c>
      <c r="G9172" s="4" t="s">
        <v>37</v>
      </c>
      <c r="H9172" t="str">
        <f>VLOOKUP(G9172,States!$A$1:$B$71,2,0)</f>
        <v>Louisiana</v>
      </c>
      <c r="I9172" t="str">
        <f>VLOOKUP(H9172,Table2[[State]:[Kürzel für Highcharts]],2,0)</f>
        <v>LA</v>
      </c>
    </row>
    <row r="9173" spans="1:9">
      <c r="A9173">
        <v>45</v>
      </c>
      <c r="B9173" s="3">
        <v>42050</v>
      </c>
      <c r="C9173">
        <v>1.02</v>
      </c>
      <c r="D9173">
        <v>230069.01</v>
      </c>
      <c r="E9173" t="s">
        <v>8</v>
      </c>
      <c r="F9173">
        <v>2015</v>
      </c>
      <c r="G9173" s="4" t="s">
        <v>37</v>
      </c>
      <c r="H9173" t="str">
        <f>VLOOKUP(G9173,States!$A$1:$B$71,2,0)</f>
        <v>Louisiana</v>
      </c>
      <c r="I9173" t="str">
        <f>VLOOKUP(H9173,Table2[[State]:[Kürzel für Highcharts]],2,0)</f>
        <v>LA</v>
      </c>
    </row>
    <row r="9174" spans="1:9">
      <c r="A9174">
        <v>46</v>
      </c>
      <c r="B9174" s="3">
        <v>42043</v>
      </c>
      <c r="C9174">
        <v>0.93</v>
      </c>
      <c r="D9174">
        <v>242065.29</v>
      </c>
      <c r="E9174" t="s">
        <v>8</v>
      </c>
      <c r="F9174">
        <v>2015</v>
      </c>
      <c r="G9174" s="4" t="s">
        <v>37</v>
      </c>
      <c r="H9174" t="str">
        <f>VLOOKUP(G9174,States!$A$1:$B$71,2,0)</f>
        <v>Louisiana</v>
      </c>
      <c r="I9174" t="str">
        <f>VLOOKUP(H9174,Table2[[State]:[Kürzel für Highcharts]],2,0)</f>
        <v>LA</v>
      </c>
    </row>
    <row r="9175" spans="1:9">
      <c r="A9175">
        <v>47</v>
      </c>
      <c r="B9175" s="3">
        <v>42036</v>
      </c>
      <c r="C9175">
        <v>0.81</v>
      </c>
      <c r="D9175">
        <v>367711.87</v>
      </c>
      <c r="E9175" t="s">
        <v>8</v>
      </c>
      <c r="F9175">
        <v>2015</v>
      </c>
      <c r="G9175" s="4" t="s">
        <v>37</v>
      </c>
      <c r="H9175" t="str">
        <f>VLOOKUP(G9175,States!$A$1:$B$71,2,0)</f>
        <v>Louisiana</v>
      </c>
      <c r="I9175" t="str">
        <f>VLOOKUP(H9175,Table2[[State]:[Kürzel für Highcharts]],2,0)</f>
        <v>LA</v>
      </c>
    </row>
    <row r="9176" spans="1:9">
      <c r="A9176">
        <v>48</v>
      </c>
      <c r="B9176" s="3">
        <v>42029</v>
      </c>
      <c r="C9176">
        <v>0.94</v>
      </c>
      <c r="D9176">
        <v>271448.06</v>
      </c>
      <c r="E9176" t="s">
        <v>8</v>
      </c>
      <c r="F9176">
        <v>2015</v>
      </c>
      <c r="G9176" s="4" t="s">
        <v>37</v>
      </c>
      <c r="H9176" t="str">
        <f>VLOOKUP(G9176,States!$A$1:$B$71,2,0)</f>
        <v>Louisiana</v>
      </c>
      <c r="I9176" t="str">
        <f>VLOOKUP(H9176,Table2[[State]:[Kürzel für Highcharts]],2,0)</f>
        <v>LA</v>
      </c>
    </row>
    <row r="9177" spans="1:9">
      <c r="A9177">
        <v>49</v>
      </c>
      <c r="B9177" s="3">
        <v>42022</v>
      </c>
      <c r="C9177">
        <v>1.03</v>
      </c>
      <c r="D9177">
        <v>267666.12</v>
      </c>
      <c r="E9177" t="s">
        <v>8</v>
      </c>
      <c r="F9177">
        <v>2015</v>
      </c>
      <c r="G9177" s="4" t="s">
        <v>37</v>
      </c>
      <c r="H9177" t="str">
        <f>VLOOKUP(G9177,States!$A$1:$B$71,2,0)</f>
        <v>Louisiana</v>
      </c>
      <c r="I9177" t="str">
        <f>VLOOKUP(H9177,Table2[[State]:[Kürzel für Highcharts]],2,0)</f>
        <v>LA</v>
      </c>
    </row>
    <row r="9178" spans="1:9">
      <c r="A9178">
        <v>50</v>
      </c>
      <c r="B9178" s="3">
        <v>42015</v>
      </c>
      <c r="C9178">
        <v>0.97</v>
      </c>
      <c r="D9178">
        <v>239232.35</v>
      </c>
      <c r="E9178" t="s">
        <v>8</v>
      </c>
      <c r="F9178">
        <v>2015</v>
      </c>
      <c r="G9178" s="4" t="s">
        <v>37</v>
      </c>
      <c r="H9178" t="str">
        <f>VLOOKUP(G9178,States!$A$1:$B$71,2,0)</f>
        <v>Louisiana</v>
      </c>
      <c r="I9178" t="str">
        <f>VLOOKUP(H9178,Table2[[State]:[Kürzel für Highcharts]],2,0)</f>
        <v>LA</v>
      </c>
    </row>
    <row r="9179" spans="1:9">
      <c r="A9179">
        <v>51</v>
      </c>
      <c r="B9179" s="3">
        <v>42008</v>
      </c>
      <c r="C9179">
        <v>0.94</v>
      </c>
      <c r="D9179">
        <v>222751.51</v>
      </c>
      <c r="E9179" t="s">
        <v>8</v>
      </c>
      <c r="F9179">
        <v>2015</v>
      </c>
      <c r="G9179" s="4" t="s">
        <v>37</v>
      </c>
      <c r="H9179" t="str">
        <f>VLOOKUP(G9179,States!$A$1:$B$71,2,0)</f>
        <v>Louisiana</v>
      </c>
      <c r="I9179" t="str">
        <f>VLOOKUP(H9179,Table2[[State]:[Kürzel für Highcharts]],2,0)</f>
        <v>LA</v>
      </c>
    </row>
    <row r="9180" spans="1:9">
      <c r="A9180">
        <v>0</v>
      </c>
      <c r="B9180" s="3">
        <v>42729</v>
      </c>
      <c r="C9180">
        <v>0.94</v>
      </c>
      <c r="D9180">
        <v>225497.02</v>
      </c>
      <c r="E9180" t="s">
        <v>8</v>
      </c>
      <c r="F9180">
        <v>2016</v>
      </c>
      <c r="G9180" s="4" t="s">
        <v>37</v>
      </c>
      <c r="H9180" t="str">
        <f>VLOOKUP(G9180,States!$A$1:$B$71,2,0)</f>
        <v>Louisiana</v>
      </c>
      <c r="I9180" t="str">
        <f>VLOOKUP(H9180,Table2[[State]:[Kürzel für Highcharts]],2,0)</f>
        <v>LA</v>
      </c>
    </row>
    <row r="9181" spans="1:9">
      <c r="A9181">
        <v>1</v>
      </c>
      <c r="B9181" s="3">
        <v>42722</v>
      </c>
      <c r="C9181">
        <v>1.08</v>
      </c>
      <c r="D9181">
        <v>183103.22</v>
      </c>
      <c r="E9181" t="s">
        <v>8</v>
      </c>
      <c r="F9181">
        <v>2016</v>
      </c>
      <c r="G9181" s="4" t="s">
        <v>37</v>
      </c>
      <c r="H9181" t="str">
        <f>VLOOKUP(G9181,States!$A$1:$B$71,2,0)</f>
        <v>Louisiana</v>
      </c>
      <c r="I9181" t="str">
        <f>VLOOKUP(H9181,Table2[[State]:[Kürzel für Highcharts]],2,0)</f>
        <v>LA</v>
      </c>
    </row>
    <row r="9182" spans="1:9">
      <c r="A9182">
        <v>2</v>
      </c>
      <c r="B9182" s="3">
        <v>42715</v>
      </c>
      <c r="C9182">
        <v>1.21</v>
      </c>
      <c r="D9182">
        <v>177582.49</v>
      </c>
      <c r="E9182" t="s">
        <v>8</v>
      </c>
      <c r="F9182">
        <v>2016</v>
      </c>
      <c r="G9182" s="4" t="s">
        <v>37</v>
      </c>
      <c r="H9182" t="str">
        <f>VLOOKUP(G9182,States!$A$1:$B$71,2,0)</f>
        <v>Louisiana</v>
      </c>
      <c r="I9182" t="str">
        <f>VLOOKUP(H9182,Table2[[State]:[Kürzel für Highcharts]],2,0)</f>
        <v>LA</v>
      </c>
    </row>
    <row r="9183" spans="1:9">
      <c r="A9183">
        <v>3</v>
      </c>
      <c r="B9183" s="3">
        <v>42708</v>
      </c>
      <c r="C9183">
        <v>1.05</v>
      </c>
      <c r="D9183">
        <v>253241.58</v>
      </c>
      <c r="E9183" t="s">
        <v>8</v>
      </c>
      <c r="F9183">
        <v>2016</v>
      </c>
      <c r="G9183" s="4" t="s">
        <v>37</v>
      </c>
      <c r="H9183" t="str">
        <f>VLOOKUP(G9183,States!$A$1:$B$71,2,0)</f>
        <v>Louisiana</v>
      </c>
      <c r="I9183" t="str">
        <f>VLOOKUP(H9183,Table2[[State]:[Kürzel für Highcharts]],2,0)</f>
        <v>LA</v>
      </c>
    </row>
    <row r="9184" spans="1:9">
      <c r="A9184">
        <v>4</v>
      </c>
      <c r="B9184" s="3">
        <v>42701</v>
      </c>
      <c r="C9184">
        <v>1.38</v>
      </c>
      <c r="D9184">
        <v>148538.06</v>
      </c>
      <c r="E9184" t="s">
        <v>8</v>
      </c>
      <c r="F9184">
        <v>2016</v>
      </c>
      <c r="G9184" s="4" t="s">
        <v>37</v>
      </c>
      <c r="H9184" t="str">
        <f>VLOOKUP(G9184,States!$A$1:$B$71,2,0)</f>
        <v>Louisiana</v>
      </c>
      <c r="I9184" t="str">
        <f>VLOOKUP(H9184,Table2[[State]:[Kürzel für Highcharts]],2,0)</f>
        <v>LA</v>
      </c>
    </row>
    <row r="9185" spans="1:9">
      <c r="A9185">
        <v>5</v>
      </c>
      <c r="B9185" s="3">
        <v>42694</v>
      </c>
      <c r="C9185">
        <v>1.35</v>
      </c>
      <c r="D9185">
        <v>167233.35999999999</v>
      </c>
      <c r="E9185" t="s">
        <v>8</v>
      </c>
      <c r="F9185">
        <v>2016</v>
      </c>
      <c r="G9185" s="4" t="s">
        <v>37</v>
      </c>
      <c r="H9185" t="str">
        <f>VLOOKUP(G9185,States!$A$1:$B$71,2,0)</f>
        <v>Louisiana</v>
      </c>
      <c r="I9185" t="str">
        <f>VLOOKUP(H9185,Table2[[State]:[Kürzel für Highcharts]],2,0)</f>
        <v>LA</v>
      </c>
    </row>
    <row r="9186" spans="1:9">
      <c r="A9186">
        <v>6</v>
      </c>
      <c r="B9186" s="3">
        <v>42687</v>
      </c>
      <c r="C9186">
        <v>1.26</v>
      </c>
      <c r="D9186">
        <v>225721.51</v>
      </c>
      <c r="E9186" t="s">
        <v>8</v>
      </c>
      <c r="F9186">
        <v>2016</v>
      </c>
      <c r="G9186" s="4" t="s">
        <v>37</v>
      </c>
      <c r="H9186" t="str">
        <f>VLOOKUP(G9186,States!$A$1:$B$71,2,0)</f>
        <v>Louisiana</v>
      </c>
      <c r="I9186" t="str">
        <f>VLOOKUP(H9186,Table2[[State]:[Kürzel für Highcharts]],2,0)</f>
        <v>LA</v>
      </c>
    </row>
    <row r="9187" spans="1:9">
      <c r="A9187">
        <v>7</v>
      </c>
      <c r="B9187" s="3">
        <v>42680</v>
      </c>
      <c r="C9187">
        <v>1.49</v>
      </c>
      <c r="D9187">
        <v>183542.31</v>
      </c>
      <c r="E9187" t="s">
        <v>8</v>
      </c>
      <c r="F9187">
        <v>2016</v>
      </c>
      <c r="G9187" s="4" t="s">
        <v>37</v>
      </c>
      <c r="H9187" t="str">
        <f>VLOOKUP(G9187,States!$A$1:$B$71,2,0)</f>
        <v>Louisiana</v>
      </c>
      <c r="I9187" t="str">
        <f>VLOOKUP(H9187,Table2[[State]:[Kürzel für Highcharts]],2,0)</f>
        <v>LA</v>
      </c>
    </row>
    <row r="9188" spans="1:9">
      <c r="A9188">
        <v>8</v>
      </c>
      <c r="B9188" s="3">
        <v>42673</v>
      </c>
      <c r="C9188">
        <v>1.48</v>
      </c>
      <c r="D9188">
        <v>163510.82999999999</v>
      </c>
      <c r="E9188" t="s">
        <v>8</v>
      </c>
      <c r="F9188">
        <v>2016</v>
      </c>
      <c r="G9188" s="4" t="s">
        <v>37</v>
      </c>
      <c r="H9188" t="str">
        <f>VLOOKUP(G9188,States!$A$1:$B$71,2,0)</f>
        <v>Louisiana</v>
      </c>
      <c r="I9188" t="str">
        <f>VLOOKUP(H9188,Table2[[State]:[Kürzel für Highcharts]],2,0)</f>
        <v>LA</v>
      </c>
    </row>
    <row r="9189" spans="1:9">
      <c r="A9189">
        <v>9</v>
      </c>
      <c r="B9189" s="3">
        <v>42666</v>
      </c>
      <c r="C9189">
        <v>1.44</v>
      </c>
      <c r="D9189">
        <v>203438.23</v>
      </c>
      <c r="E9189" t="s">
        <v>8</v>
      </c>
      <c r="F9189">
        <v>2016</v>
      </c>
      <c r="G9189" s="4" t="s">
        <v>37</v>
      </c>
      <c r="H9189" t="str">
        <f>VLOOKUP(G9189,States!$A$1:$B$71,2,0)</f>
        <v>Louisiana</v>
      </c>
      <c r="I9189" t="str">
        <f>VLOOKUP(H9189,Table2[[State]:[Kürzel für Highcharts]],2,0)</f>
        <v>LA</v>
      </c>
    </row>
    <row r="9190" spans="1:9">
      <c r="A9190">
        <v>10</v>
      </c>
      <c r="B9190" s="3">
        <v>42659</v>
      </c>
      <c r="C9190">
        <v>1.36</v>
      </c>
      <c r="D9190">
        <v>222712.89</v>
      </c>
      <c r="E9190" t="s">
        <v>8</v>
      </c>
      <c r="F9190">
        <v>2016</v>
      </c>
      <c r="G9190" s="4" t="s">
        <v>37</v>
      </c>
      <c r="H9190" t="str">
        <f>VLOOKUP(G9190,States!$A$1:$B$71,2,0)</f>
        <v>Louisiana</v>
      </c>
      <c r="I9190" t="str">
        <f>VLOOKUP(H9190,Table2[[State]:[Kürzel für Highcharts]],2,0)</f>
        <v>LA</v>
      </c>
    </row>
    <row r="9191" spans="1:9">
      <c r="A9191">
        <v>11</v>
      </c>
      <c r="B9191" s="3">
        <v>42652</v>
      </c>
      <c r="C9191">
        <v>1.25</v>
      </c>
      <c r="D9191">
        <v>233898.8</v>
      </c>
      <c r="E9191" t="s">
        <v>8</v>
      </c>
      <c r="F9191">
        <v>2016</v>
      </c>
      <c r="G9191" s="4" t="s">
        <v>37</v>
      </c>
      <c r="H9191" t="str">
        <f>VLOOKUP(G9191,States!$A$1:$B$71,2,0)</f>
        <v>Louisiana</v>
      </c>
      <c r="I9191" t="str">
        <f>VLOOKUP(H9191,Table2[[State]:[Kürzel für Highcharts]],2,0)</f>
        <v>LA</v>
      </c>
    </row>
    <row r="9192" spans="1:9">
      <c r="A9192">
        <v>12</v>
      </c>
      <c r="B9192" s="3">
        <v>42645</v>
      </c>
      <c r="C9192">
        <v>1.29</v>
      </c>
      <c r="D9192">
        <v>214690.77</v>
      </c>
      <c r="E9192" t="s">
        <v>8</v>
      </c>
      <c r="F9192">
        <v>2016</v>
      </c>
      <c r="G9192" s="4" t="s">
        <v>37</v>
      </c>
      <c r="H9192" t="str">
        <f>VLOOKUP(G9192,States!$A$1:$B$71,2,0)</f>
        <v>Louisiana</v>
      </c>
      <c r="I9192" t="str">
        <f>VLOOKUP(H9192,Table2[[State]:[Kürzel für Highcharts]],2,0)</f>
        <v>LA</v>
      </c>
    </row>
    <row r="9193" spans="1:9">
      <c r="A9193">
        <v>13</v>
      </c>
      <c r="B9193" s="3">
        <v>42638</v>
      </c>
      <c r="C9193">
        <v>1.19</v>
      </c>
      <c r="D9193">
        <v>264726.40999999997</v>
      </c>
      <c r="E9193" t="s">
        <v>8</v>
      </c>
      <c r="F9193">
        <v>2016</v>
      </c>
      <c r="G9193" s="4" t="s">
        <v>37</v>
      </c>
      <c r="H9193" t="str">
        <f>VLOOKUP(G9193,States!$A$1:$B$71,2,0)</f>
        <v>Louisiana</v>
      </c>
      <c r="I9193" t="str">
        <f>VLOOKUP(H9193,Table2[[State]:[Kürzel für Highcharts]],2,0)</f>
        <v>LA</v>
      </c>
    </row>
    <row r="9194" spans="1:9">
      <c r="A9194">
        <v>14</v>
      </c>
      <c r="B9194" s="3">
        <v>42631</v>
      </c>
      <c r="C9194">
        <v>1.18</v>
      </c>
      <c r="D9194">
        <v>244913.97</v>
      </c>
      <c r="E9194" t="s">
        <v>8</v>
      </c>
      <c r="F9194">
        <v>2016</v>
      </c>
      <c r="G9194" s="4" t="s">
        <v>37</v>
      </c>
      <c r="H9194" t="str">
        <f>VLOOKUP(G9194,States!$A$1:$B$71,2,0)</f>
        <v>Louisiana</v>
      </c>
      <c r="I9194" t="str">
        <f>VLOOKUP(H9194,Table2[[State]:[Kürzel für Highcharts]],2,0)</f>
        <v>LA</v>
      </c>
    </row>
    <row r="9195" spans="1:9">
      <c r="A9195">
        <v>15</v>
      </c>
      <c r="B9195" s="3">
        <v>42624</v>
      </c>
      <c r="C9195">
        <v>1.1299999999999999</v>
      </c>
      <c r="D9195">
        <v>250492.62</v>
      </c>
      <c r="E9195" t="s">
        <v>8</v>
      </c>
      <c r="F9195">
        <v>2016</v>
      </c>
      <c r="G9195" s="4" t="s">
        <v>37</v>
      </c>
      <c r="H9195" t="str">
        <f>VLOOKUP(G9195,States!$A$1:$B$71,2,0)</f>
        <v>Louisiana</v>
      </c>
      <c r="I9195" t="str">
        <f>VLOOKUP(H9195,Table2[[State]:[Kürzel für Highcharts]],2,0)</f>
        <v>LA</v>
      </c>
    </row>
    <row r="9196" spans="1:9">
      <c r="A9196">
        <v>16</v>
      </c>
      <c r="B9196" s="3">
        <v>42617</v>
      </c>
      <c r="C9196">
        <v>0.94</v>
      </c>
      <c r="D9196">
        <v>324151.3</v>
      </c>
      <c r="E9196" t="s">
        <v>8</v>
      </c>
      <c r="F9196">
        <v>2016</v>
      </c>
      <c r="G9196" s="4" t="s">
        <v>37</v>
      </c>
      <c r="H9196" t="str">
        <f>VLOOKUP(G9196,States!$A$1:$B$71,2,0)</f>
        <v>Louisiana</v>
      </c>
      <c r="I9196" t="str">
        <f>VLOOKUP(H9196,Table2[[State]:[Kürzel für Highcharts]],2,0)</f>
        <v>LA</v>
      </c>
    </row>
    <row r="9197" spans="1:9">
      <c r="A9197">
        <v>17</v>
      </c>
      <c r="B9197" s="3">
        <v>42610</v>
      </c>
      <c r="C9197">
        <v>1.02</v>
      </c>
      <c r="D9197">
        <v>309238.90999999997</v>
      </c>
      <c r="E9197" t="s">
        <v>8</v>
      </c>
      <c r="F9197">
        <v>2016</v>
      </c>
      <c r="G9197" s="4" t="s">
        <v>37</v>
      </c>
      <c r="H9197" t="str">
        <f>VLOOKUP(G9197,States!$A$1:$B$71,2,0)</f>
        <v>Louisiana</v>
      </c>
      <c r="I9197" t="str">
        <f>VLOOKUP(H9197,Table2[[State]:[Kürzel für Highcharts]],2,0)</f>
        <v>LA</v>
      </c>
    </row>
    <row r="9198" spans="1:9">
      <c r="A9198">
        <v>18</v>
      </c>
      <c r="B9198" s="3">
        <v>42603</v>
      </c>
      <c r="C9198">
        <v>1.04</v>
      </c>
      <c r="D9198">
        <v>314573.49</v>
      </c>
      <c r="E9198" t="s">
        <v>8</v>
      </c>
      <c r="F9198">
        <v>2016</v>
      </c>
      <c r="G9198" s="4" t="s">
        <v>37</v>
      </c>
      <c r="H9198" t="str">
        <f>VLOOKUP(G9198,States!$A$1:$B$71,2,0)</f>
        <v>Louisiana</v>
      </c>
      <c r="I9198" t="str">
        <f>VLOOKUP(H9198,Table2[[State]:[Kürzel für Highcharts]],2,0)</f>
        <v>LA</v>
      </c>
    </row>
    <row r="9199" spans="1:9">
      <c r="A9199">
        <v>19</v>
      </c>
      <c r="B9199" s="3">
        <v>42596</v>
      </c>
      <c r="C9199">
        <v>1.1100000000000001</v>
      </c>
      <c r="D9199">
        <v>265537.57</v>
      </c>
      <c r="E9199" t="s">
        <v>8</v>
      </c>
      <c r="F9199">
        <v>2016</v>
      </c>
      <c r="G9199" s="4" t="s">
        <v>37</v>
      </c>
      <c r="H9199" t="str">
        <f>VLOOKUP(G9199,States!$A$1:$B$71,2,0)</f>
        <v>Louisiana</v>
      </c>
      <c r="I9199" t="str">
        <f>VLOOKUP(H9199,Table2[[State]:[Kürzel für Highcharts]],2,0)</f>
        <v>LA</v>
      </c>
    </row>
    <row r="9200" spans="1:9">
      <c r="A9200">
        <v>20</v>
      </c>
      <c r="B9200" s="3">
        <v>42589</v>
      </c>
      <c r="C9200">
        <v>1.1299999999999999</v>
      </c>
      <c r="D9200">
        <v>287114.43</v>
      </c>
      <c r="E9200" t="s">
        <v>8</v>
      </c>
      <c r="F9200">
        <v>2016</v>
      </c>
      <c r="G9200" s="4" t="s">
        <v>37</v>
      </c>
      <c r="H9200" t="str">
        <f>VLOOKUP(G9200,States!$A$1:$B$71,2,0)</f>
        <v>Louisiana</v>
      </c>
      <c r="I9200" t="str">
        <f>VLOOKUP(H9200,Table2[[State]:[Kürzel für Highcharts]],2,0)</f>
        <v>LA</v>
      </c>
    </row>
    <row r="9201" spans="1:9">
      <c r="A9201">
        <v>21</v>
      </c>
      <c r="B9201" s="3">
        <v>42582</v>
      </c>
      <c r="C9201">
        <v>1.2</v>
      </c>
      <c r="D9201">
        <v>254878.35</v>
      </c>
      <c r="E9201" t="s">
        <v>8</v>
      </c>
      <c r="F9201">
        <v>2016</v>
      </c>
      <c r="G9201" s="4" t="s">
        <v>37</v>
      </c>
      <c r="H9201" t="str">
        <f>VLOOKUP(G9201,States!$A$1:$B$71,2,0)</f>
        <v>Louisiana</v>
      </c>
      <c r="I9201" t="str">
        <f>VLOOKUP(H9201,Table2[[State]:[Kürzel für Highcharts]],2,0)</f>
        <v>LA</v>
      </c>
    </row>
    <row r="9202" spans="1:9">
      <c r="A9202">
        <v>22</v>
      </c>
      <c r="B9202" s="3">
        <v>42575</v>
      </c>
      <c r="C9202">
        <v>1.1599999999999999</v>
      </c>
      <c r="D9202">
        <v>261491.83</v>
      </c>
      <c r="E9202" t="s">
        <v>8</v>
      </c>
      <c r="F9202">
        <v>2016</v>
      </c>
      <c r="G9202" s="4" t="s">
        <v>37</v>
      </c>
      <c r="H9202" t="str">
        <f>VLOOKUP(G9202,States!$A$1:$B$71,2,0)</f>
        <v>Louisiana</v>
      </c>
      <c r="I9202" t="str">
        <f>VLOOKUP(H9202,Table2[[State]:[Kürzel für Highcharts]],2,0)</f>
        <v>LA</v>
      </c>
    </row>
    <row r="9203" spans="1:9">
      <c r="A9203">
        <v>23</v>
      </c>
      <c r="B9203" s="3">
        <v>42568</v>
      </c>
      <c r="C9203">
        <v>1.0900000000000001</v>
      </c>
      <c r="D9203">
        <v>284925.7</v>
      </c>
      <c r="E9203" t="s">
        <v>8</v>
      </c>
      <c r="F9203">
        <v>2016</v>
      </c>
      <c r="G9203" s="4" t="s">
        <v>37</v>
      </c>
      <c r="H9203" t="str">
        <f>VLOOKUP(G9203,States!$A$1:$B$71,2,0)</f>
        <v>Louisiana</v>
      </c>
      <c r="I9203" t="str">
        <f>VLOOKUP(H9203,Table2[[State]:[Kürzel für Highcharts]],2,0)</f>
        <v>LA</v>
      </c>
    </row>
    <row r="9204" spans="1:9">
      <c r="A9204">
        <v>24</v>
      </c>
      <c r="B9204" s="3">
        <v>42561</v>
      </c>
      <c r="C9204">
        <v>1.06</v>
      </c>
      <c r="D9204">
        <v>291978.06</v>
      </c>
      <c r="E9204" t="s">
        <v>8</v>
      </c>
      <c r="F9204">
        <v>2016</v>
      </c>
      <c r="G9204" s="4" t="s">
        <v>37</v>
      </c>
      <c r="H9204" t="str">
        <f>VLOOKUP(G9204,States!$A$1:$B$71,2,0)</f>
        <v>Louisiana</v>
      </c>
      <c r="I9204" t="str">
        <f>VLOOKUP(H9204,Table2[[State]:[Kürzel für Highcharts]],2,0)</f>
        <v>LA</v>
      </c>
    </row>
    <row r="9205" spans="1:9">
      <c r="A9205">
        <v>25</v>
      </c>
      <c r="B9205" s="3">
        <v>42554</v>
      </c>
      <c r="C9205">
        <v>0.93</v>
      </c>
      <c r="D9205">
        <v>360419.86</v>
      </c>
      <c r="E9205" t="s">
        <v>8</v>
      </c>
      <c r="F9205">
        <v>2016</v>
      </c>
      <c r="G9205" s="4" t="s">
        <v>37</v>
      </c>
      <c r="H9205" t="str">
        <f>VLOOKUP(G9205,States!$A$1:$B$71,2,0)</f>
        <v>Louisiana</v>
      </c>
      <c r="I9205" t="str">
        <f>VLOOKUP(H9205,Table2[[State]:[Kürzel für Highcharts]],2,0)</f>
        <v>LA</v>
      </c>
    </row>
    <row r="9206" spans="1:9">
      <c r="A9206">
        <v>26</v>
      </c>
      <c r="B9206" s="3">
        <v>42547</v>
      </c>
      <c r="C9206">
        <v>1.05</v>
      </c>
      <c r="D9206">
        <v>267116.01</v>
      </c>
      <c r="E9206" t="s">
        <v>8</v>
      </c>
      <c r="F9206">
        <v>2016</v>
      </c>
      <c r="G9206" s="4" t="s">
        <v>37</v>
      </c>
      <c r="H9206" t="str">
        <f>VLOOKUP(G9206,States!$A$1:$B$71,2,0)</f>
        <v>Louisiana</v>
      </c>
      <c r="I9206" t="str">
        <f>VLOOKUP(H9206,Table2[[State]:[Kürzel für Highcharts]],2,0)</f>
        <v>LA</v>
      </c>
    </row>
    <row r="9207" spans="1:9">
      <c r="A9207">
        <v>27</v>
      </c>
      <c r="B9207" s="3">
        <v>42540</v>
      </c>
      <c r="C9207">
        <v>0.97</v>
      </c>
      <c r="D9207">
        <v>293340.02</v>
      </c>
      <c r="E9207" t="s">
        <v>8</v>
      </c>
      <c r="F9207">
        <v>2016</v>
      </c>
      <c r="G9207" s="4" t="s">
        <v>37</v>
      </c>
      <c r="H9207" t="str">
        <f>VLOOKUP(G9207,States!$A$1:$B$71,2,0)</f>
        <v>Louisiana</v>
      </c>
      <c r="I9207" t="str">
        <f>VLOOKUP(H9207,Table2[[State]:[Kürzel für Highcharts]],2,0)</f>
        <v>LA</v>
      </c>
    </row>
    <row r="9208" spans="1:9">
      <c r="A9208">
        <v>28</v>
      </c>
      <c r="B9208" s="3">
        <v>42533</v>
      </c>
      <c r="C9208">
        <v>0.95</v>
      </c>
      <c r="D9208">
        <v>283922.90999999997</v>
      </c>
      <c r="E9208" t="s">
        <v>8</v>
      </c>
      <c r="F9208">
        <v>2016</v>
      </c>
      <c r="G9208" s="4" t="s">
        <v>37</v>
      </c>
      <c r="H9208" t="str">
        <f>VLOOKUP(G9208,States!$A$1:$B$71,2,0)</f>
        <v>Louisiana</v>
      </c>
      <c r="I9208" t="str">
        <f>VLOOKUP(H9208,Table2[[State]:[Kürzel für Highcharts]],2,0)</f>
        <v>LA</v>
      </c>
    </row>
    <row r="9209" spans="1:9">
      <c r="A9209">
        <v>29</v>
      </c>
      <c r="B9209" s="3">
        <v>42526</v>
      </c>
      <c r="C9209">
        <v>0.89</v>
      </c>
      <c r="D9209">
        <v>291490.49</v>
      </c>
      <c r="E9209" t="s">
        <v>8</v>
      </c>
      <c r="F9209">
        <v>2016</v>
      </c>
      <c r="G9209" s="4" t="s">
        <v>37</v>
      </c>
      <c r="H9209" t="str">
        <f>VLOOKUP(G9209,States!$A$1:$B$71,2,0)</f>
        <v>Louisiana</v>
      </c>
      <c r="I9209" t="str">
        <f>VLOOKUP(H9209,Table2[[State]:[Kürzel für Highcharts]],2,0)</f>
        <v>LA</v>
      </c>
    </row>
    <row r="9210" spans="1:9">
      <c r="A9210">
        <v>30</v>
      </c>
      <c r="B9210" s="3">
        <v>42519</v>
      </c>
      <c r="C9210">
        <v>0.85</v>
      </c>
      <c r="D9210">
        <v>300077.74</v>
      </c>
      <c r="E9210" t="s">
        <v>8</v>
      </c>
      <c r="F9210">
        <v>2016</v>
      </c>
      <c r="G9210" s="4" t="s">
        <v>37</v>
      </c>
      <c r="H9210" t="str">
        <f>VLOOKUP(G9210,States!$A$1:$B$71,2,0)</f>
        <v>Louisiana</v>
      </c>
      <c r="I9210" t="str">
        <f>VLOOKUP(H9210,Table2[[State]:[Kürzel für Highcharts]],2,0)</f>
        <v>LA</v>
      </c>
    </row>
    <row r="9211" spans="1:9">
      <c r="A9211">
        <v>31</v>
      </c>
      <c r="B9211" s="3">
        <v>42512</v>
      </c>
      <c r="C9211">
        <v>0.96</v>
      </c>
      <c r="D9211">
        <v>271554.45</v>
      </c>
      <c r="E9211" t="s">
        <v>8</v>
      </c>
      <c r="F9211">
        <v>2016</v>
      </c>
      <c r="G9211" s="4" t="s">
        <v>37</v>
      </c>
      <c r="H9211" t="str">
        <f>VLOOKUP(G9211,States!$A$1:$B$71,2,0)</f>
        <v>Louisiana</v>
      </c>
      <c r="I9211" t="str">
        <f>VLOOKUP(H9211,Table2[[State]:[Kürzel für Highcharts]],2,0)</f>
        <v>LA</v>
      </c>
    </row>
    <row r="9212" spans="1:9">
      <c r="A9212">
        <v>32</v>
      </c>
      <c r="B9212" s="3">
        <v>42505</v>
      </c>
      <c r="C9212">
        <v>0.86</v>
      </c>
      <c r="D9212">
        <v>288244.89</v>
      </c>
      <c r="E9212" t="s">
        <v>8</v>
      </c>
      <c r="F9212">
        <v>2016</v>
      </c>
      <c r="G9212" s="4" t="s">
        <v>37</v>
      </c>
      <c r="H9212" t="str">
        <f>VLOOKUP(G9212,States!$A$1:$B$71,2,0)</f>
        <v>Louisiana</v>
      </c>
      <c r="I9212" t="str">
        <f>VLOOKUP(H9212,Table2[[State]:[Kürzel für Highcharts]],2,0)</f>
        <v>LA</v>
      </c>
    </row>
    <row r="9213" spans="1:9">
      <c r="A9213">
        <v>33</v>
      </c>
      <c r="B9213" s="3">
        <v>42498</v>
      </c>
      <c r="C9213">
        <v>0.63</v>
      </c>
      <c r="D9213">
        <v>495732.92</v>
      </c>
      <c r="E9213" t="s">
        <v>8</v>
      </c>
      <c r="F9213">
        <v>2016</v>
      </c>
      <c r="G9213" s="4" t="s">
        <v>37</v>
      </c>
      <c r="H9213" t="str">
        <f>VLOOKUP(G9213,States!$A$1:$B$71,2,0)</f>
        <v>Louisiana</v>
      </c>
      <c r="I9213" t="str">
        <f>VLOOKUP(H9213,Table2[[State]:[Kürzel für Highcharts]],2,0)</f>
        <v>LA</v>
      </c>
    </row>
    <row r="9214" spans="1:9">
      <c r="A9214">
        <v>34</v>
      </c>
      <c r="B9214" s="3">
        <v>42491</v>
      </c>
      <c r="C9214">
        <v>0.57999999999999996</v>
      </c>
      <c r="D9214">
        <v>564738.86</v>
      </c>
      <c r="E9214" t="s">
        <v>8</v>
      </c>
      <c r="F9214">
        <v>2016</v>
      </c>
      <c r="G9214" s="4" t="s">
        <v>37</v>
      </c>
      <c r="H9214" t="str">
        <f>VLOOKUP(G9214,States!$A$1:$B$71,2,0)</f>
        <v>Louisiana</v>
      </c>
      <c r="I9214" t="str">
        <f>VLOOKUP(H9214,Table2[[State]:[Kürzel für Highcharts]],2,0)</f>
        <v>LA</v>
      </c>
    </row>
    <row r="9215" spans="1:9">
      <c r="A9215">
        <v>35</v>
      </c>
      <c r="B9215" s="3">
        <v>42484</v>
      </c>
      <c r="C9215">
        <v>0.87</v>
      </c>
      <c r="D9215">
        <v>295498.57</v>
      </c>
      <c r="E9215" t="s">
        <v>8</v>
      </c>
      <c r="F9215">
        <v>2016</v>
      </c>
      <c r="G9215" s="4" t="s">
        <v>37</v>
      </c>
      <c r="H9215" t="str">
        <f>VLOOKUP(G9215,States!$A$1:$B$71,2,0)</f>
        <v>Louisiana</v>
      </c>
      <c r="I9215" t="str">
        <f>VLOOKUP(H9215,Table2[[State]:[Kürzel für Highcharts]],2,0)</f>
        <v>LA</v>
      </c>
    </row>
    <row r="9216" spans="1:9">
      <c r="A9216">
        <v>36</v>
      </c>
      <c r="B9216" s="3">
        <v>42477</v>
      </c>
      <c r="C9216">
        <v>0.87</v>
      </c>
      <c r="D9216">
        <v>323909.40000000002</v>
      </c>
      <c r="E9216" t="s">
        <v>8</v>
      </c>
      <c r="F9216">
        <v>2016</v>
      </c>
      <c r="G9216" s="4" t="s">
        <v>37</v>
      </c>
      <c r="H9216" t="str">
        <f>VLOOKUP(G9216,States!$A$1:$B$71,2,0)</f>
        <v>Louisiana</v>
      </c>
      <c r="I9216" t="str">
        <f>VLOOKUP(H9216,Table2[[State]:[Kürzel für Highcharts]],2,0)</f>
        <v>LA</v>
      </c>
    </row>
    <row r="9217" spans="1:9">
      <c r="A9217">
        <v>37</v>
      </c>
      <c r="B9217" s="3">
        <v>42470</v>
      </c>
      <c r="C9217">
        <v>0.87</v>
      </c>
      <c r="D9217">
        <v>312471.42</v>
      </c>
      <c r="E9217" t="s">
        <v>8</v>
      </c>
      <c r="F9217">
        <v>2016</v>
      </c>
      <c r="G9217" s="4" t="s">
        <v>37</v>
      </c>
      <c r="H9217" t="str">
        <f>VLOOKUP(G9217,States!$A$1:$B$71,2,0)</f>
        <v>Louisiana</v>
      </c>
      <c r="I9217" t="str">
        <f>VLOOKUP(H9217,Table2[[State]:[Kürzel für Highcharts]],2,0)</f>
        <v>LA</v>
      </c>
    </row>
    <row r="9218" spans="1:9">
      <c r="A9218">
        <v>38</v>
      </c>
      <c r="B9218" s="3">
        <v>42463</v>
      </c>
      <c r="C9218">
        <v>0.89</v>
      </c>
      <c r="D9218">
        <v>316709.44</v>
      </c>
      <c r="E9218" t="s">
        <v>8</v>
      </c>
      <c r="F9218">
        <v>2016</v>
      </c>
      <c r="G9218" s="4" t="s">
        <v>37</v>
      </c>
      <c r="H9218" t="str">
        <f>VLOOKUP(G9218,States!$A$1:$B$71,2,0)</f>
        <v>Louisiana</v>
      </c>
      <c r="I9218" t="str">
        <f>VLOOKUP(H9218,Table2[[State]:[Kürzel für Highcharts]],2,0)</f>
        <v>LA</v>
      </c>
    </row>
    <row r="9219" spans="1:9">
      <c r="A9219">
        <v>39</v>
      </c>
      <c r="B9219" s="3">
        <v>42456</v>
      </c>
      <c r="C9219">
        <v>0.94</v>
      </c>
      <c r="D9219">
        <v>263581.96999999997</v>
      </c>
      <c r="E9219" t="s">
        <v>8</v>
      </c>
      <c r="F9219">
        <v>2016</v>
      </c>
      <c r="G9219" s="4" t="s">
        <v>37</v>
      </c>
      <c r="H9219" t="str">
        <f>VLOOKUP(G9219,States!$A$1:$B$71,2,0)</f>
        <v>Louisiana</v>
      </c>
      <c r="I9219" t="str">
        <f>VLOOKUP(H9219,Table2[[State]:[Kürzel für Highcharts]],2,0)</f>
        <v>LA</v>
      </c>
    </row>
    <row r="9220" spans="1:9">
      <c r="A9220">
        <v>40</v>
      </c>
      <c r="B9220" s="3">
        <v>42449</v>
      </c>
      <c r="C9220">
        <v>0.94</v>
      </c>
      <c r="D9220">
        <v>273647.06</v>
      </c>
      <c r="E9220" t="s">
        <v>8</v>
      </c>
      <c r="F9220">
        <v>2016</v>
      </c>
      <c r="G9220" s="4" t="s">
        <v>37</v>
      </c>
      <c r="H9220" t="str">
        <f>VLOOKUP(G9220,States!$A$1:$B$71,2,0)</f>
        <v>Louisiana</v>
      </c>
      <c r="I9220" t="str">
        <f>VLOOKUP(H9220,Table2[[State]:[Kürzel für Highcharts]],2,0)</f>
        <v>LA</v>
      </c>
    </row>
    <row r="9221" spans="1:9">
      <c r="A9221">
        <v>41</v>
      </c>
      <c r="B9221" s="3">
        <v>42442</v>
      </c>
      <c r="C9221">
        <v>0.91</v>
      </c>
      <c r="D9221">
        <v>304057.64</v>
      </c>
      <c r="E9221" t="s">
        <v>8</v>
      </c>
      <c r="F9221">
        <v>2016</v>
      </c>
      <c r="G9221" s="4" t="s">
        <v>37</v>
      </c>
      <c r="H9221" t="str">
        <f>VLOOKUP(G9221,States!$A$1:$B$71,2,0)</f>
        <v>Louisiana</v>
      </c>
      <c r="I9221" t="str">
        <f>VLOOKUP(H9221,Table2[[State]:[Kürzel für Highcharts]],2,0)</f>
        <v>LA</v>
      </c>
    </row>
    <row r="9222" spans="1:9">
      <c r="A9222">
        <v>42</v>
      </c>
      <c r="B9222" s="3">
        <v>42435</v>
      </c>
      <c r="C9222">
        <v>0.97</v>
      </c>
      <c r="D9222">
        <v>267953.78000000003</v>
      </c>
      <c r="E9222" t="s">
        <v>8</v>
      </c>
      <c r="F9222">
        <v>2016</v>
      </c>
      <c r="G9222" s="4" t="s">
        <v>37</v>
      </c>
      <c r="H9222" t="str">
        <f>VLOOKUP(G9222,States!$A$1:$B$71,2,0)</f>
        <v>Louisiana</v>
      </c>
      <c r="I9222" t="str">
        <f>VLOOKUP(H9222,Table2[[State]:[Kürzel für Highcharts]],2,0)</f>
        <v>LA</v>
      </c>
    </row>
    <row r="9223" spans="1:9">
      <c r="A9223">
        <v>43</v>
      </c>
      <c r="B9223" s="3">
        <v>42428</v>
      </c>
      <c r="C9223">
        <v>0.8</v>
      </c>
      <c r="D9223">
        <v>320342.69</v>
      </c>
      <c r="E9223" t="s">
        <v>8</v>
      </c>
      <c r="F9223">
        <v>2016</v>
      </c>
      <c r="G9223" s="4" t="s">
        <v>37</v>
      </c>
      <c r="H9223" t="str">
        <f>VLOOKUP(G9223,States!$A$1:$B$71,2,0)</f>
        <v>Louisiana</v>
      </c>
      <c r="I9223" t="str">
        <f>VLOOKUP(H9223,Table2[[State]:[Kürzel für Highcharts]],2,0)</f>
        <v>LA</v>
      </c>
    </row>
    <row r="9224" spans="1:9">
      <c r="A9224">
        <v>44</v>
      </c>
      <c r="B9224" s="3">
        <v>42421</v>
      </c>
      <c r="C9224">
        <v>0.89</v>
      </c>
      <c r="D9224">
        <v>263057.19</v>
      </c>
      <c r="E9224" t="s">
        <v>8</v>
      </c>
      <c r="F9224">
        <v>2016</v>
      </c>
      <c r="G9224" s="4" t="s">
        <v>37</v>
      </c>
      <c r="H9224" t="str">
        <f>VLOOKUP(G9224,States!$A$1:$B$71,2,0)</f>
        <v>Louisiana</v>
      </c>
      <c r="I9224" t="str">
        <f>VLOOKUP(H9224,Table2[[State]:[Kürzel für Highcharts]],2,0)</f>
        <v>LA</v>
      </c>
    </row>
    <row r="9225" spans="1:9">
      <c r="A9225">
        <v>45</v>
      </c>
      <c r="B9225" s="3">
        <v>42414</v>
      </c>
      <c r="C9225">
        <v>0.81</v>
      </c>
      <c r="D9225">
        <v>269319.37</v>
      </c>
      <c r="E9225" t="s">
        <v>8</v>
      </c>
      <c r="F9225">
        <v>2016</v>
      </c>
      <c r="G9225" s="4" t="s">
        <v>37</v>
      </c>
      <c r="H9225" t="str">
        <f>VLOOKUP(G9225,States!$A$1:$B$71,2,0)</f>
        <v>Louisiana</v>
      </c>
      <c r="I9225" t="str">
        <f>VLOOKUP(H9225,Table2[[State]:[Kürzel für Highcharts]],2,0)</f>
        <v>LA</v>
      </c>
    </row>
    <row r="9226" spans="1:9">
      <c r="A9226">
        <v>46</v>
      </c>
      <c r="B9226" s="3">
        <v>42407</v>
      </c>
      <c r="C9226">
        <v>0.57999999999999996</v>
      </c>
      <c r="D9226">
        <v>542750.89</v>
      </c>
      <c r="E9226" t="s">
        <v>8</v>
      </c>
      <c r="F9226">
        <v>2016</v>
      </c>
      <c r="G9226" s="4" t="s">
        <v>37</v>
      </c>
      <c r="H9226" t="str">
        <f>VLOOKUP(G9226,States!$A$1:$B$71,2,0)</f>
        <v>Louisiana</v>
      </c>
      <c r="I9226" t="str">
        <f>VLOOKUP(H9226,Table2[[State]:[Kürzel für Highcharts]],2,0)</f>
        <v>LA</v>
      </c>
    </row>
    <row r="9227" spans="1:9">
      <c r="A9227">
        <v>47</v>
      </c>
      <c r="B9227" s="3">
        <v>42400</v>
      </c>
      <c r="C9227">
        <v>0.88</v>
      </c>
      <c r="D9227">
        <v>282933.78999999998</v>
      </c>
      <c r="E9227" t="s">
        <v>8</v>
      </c>
      <c r="F9227">
        <v>2016</v>
      </c>
      <c r="G9227" s="4" t="s">
        <v>37</v>
      </c>
      <c r="H9227" t="str">
        <f>VLOOKUP(G9227,States!$A$1:$B$71,2,0)</f>
        <v>Louisiana</v>
      </c>
      <c r="I9227" t="str">
        <f>VLOOKUP(H9227,Table2[[State]:[Kürzel für Highcharts]],2,0)</f>
        <v>LA</v>
      </c>
    </row>
    <row r="9228" spans="1:9">
      <c r="A9228">
        <v>48</v>
      </c>
      <c r="B9228" s="3">
        <v>42393</v>
      </c>
      <c r="C9228">
        <v>0.9</v>
      </c>
      <c r="D9228">
        <v>228086.1</v>
      </c>
      <c r="E9228" t="s">
        <v>8</v>
      </c>
      <c r="F9228">
        <v>2016</v>
      </c>
      <c r="G9228" s="4" t="s">
        <v>37</v>
      </c>
      <c r="H9228" t="str">
        <f>VLOOKUP(G9228,States!$A$1:$B$71,2,0)</f>
        <v>Louisiana</v>
      </c>
      <c r="I9228" t="str">
        <f>VLOOKUP(H9228,Table2[[State]:[Kürzel für Highcharts]],2,0)</f>
        <v>LA</v>
      </c>
    </row>
    <row r="9229" spans="1:9">
      <c r="A9229">
        <v>49</v>
      </c>
      <c r="B9229" s="3">
        <v>42386</v>
      </c>
      <c r="C9229">
        <v>0.88</v>
      </c>
      <c r="D9229">
        <v>286862.77</v>
      </c>
      <c r="E9229" t="s">
        <v>8</v>
      </c>
      <c r="F9229">
        <v>2016</v>
      </c>
      <c r="G9229" s="4" t="s">
        <v>37</v>
      </c>
      <c r="H9229" t="str">
        <f>VLOOKUP(G9229,States!$A$1:$B$71,2,0)</f>
        <v>Louisiana</v>
      </c>
      <c r="I9229" t="str">
        <f>VLOOKUP(H9229,Table2[[State]:[Kürzel für Highcharts]],2,0)</f>
        <v>LA</v>
      </c>
    </row>
    <row r="9230" spans="1:9">
      <c r="A9230">
        <v>50</v>
      </c>
      <c r="B9230" s="3">
        <v>42379</v>
      </c>
      <c r="C9230">
        <v>0.9</v>
      </c>
      <c r="D9230">
        <v>264477.45</v>
      </c>
      <c r="E9230" t="s">
        <v>8</v>
      </c>
      <c r="F9230">
        <v>2016</v>
      </c>
      <c r="G9230" s="4" t="s">
        <v>37</v>
      </c>
      <c r="H9230" t="str">
        <f>VLOOKUP(G9230,States!$A$1:$B$71,2,0)</f>
        <v>Louisiana</v>
      </c>
      <c r="I9230" t="str">
        <f>VLOOKUP(H9230,Table2[[State]:[Kürzel für Highcharts]],2,0)</f>
        <v>LA</v>
      </c>
    </row>
    <row r="9231" spans="1:9">
      <c r="A9231">
        <v>51</v>
      </c>
      <c r="B9231" s="3">
        <v>42372</v>
      </c>
      <c r="C9231">
        <v>0.86</v>
      </c>
      <c r="D9231">
        <v>274498.01</v>
      </c>
      <c r="E9231" t="s">
        <v>8</v>
      </c>
      <c r="F9231">
        <v>2016</v>
      </c>
      <c r="G9231" s="4" t="s">
        <v>37</v>
      </c>
      <c r="H9231" t="str">
        <f>VLOOKUP(G9231,States!$A$1:$B$71,2,0)</f>
        <v>Louisiana</v>
      </c>
      <c r="I9231" t="str">
        <f>VLOOKUP(H9231,Table2[[State]:[Kürzel für Highcharts]],2,0)</f>
        <v>LA</v>
      </c>
    </row>
    <row r="9232" spans="1:9">
      <c r="A9232">
        <v>0</v>
      </c>
      <c r="B9232" s="3">
        <v>43100</v>
      </c>
      <c r="C9232">
        <v>1.06</v>
      </c>
      <c r="D9232">
        <v>262281.64</v>
      </c>
      <c r="E9232" t="s">
        <v>8</v>
      </c>
      <c r="F9232">
        <v>2017</v>
      </c>
      <c r="G9232" s="4" t="s">
        <v>37</v>
      </c>
      <c r="H9232" t="str">
        <f>VLOOKUP(G9232,States!$A$1:$B$71,2,0)</f>
        <v>Louisiana</v>
      </c>
      <c r="I9232" t="str">
        <f>VLOOKUP(H9232,Table2[[State]:[Kürzel für Highcharts]],2,0)</f>
        <v>LA</v>
      </c>
    </row>
    <row r="9233" spans="1:9">
      <c r="A9233">
        <v>1</v>
      </c>
      <c r="B9233" s="3">
        <v>43093</v>
      </c>
      <c r="C9233">
        <v>1.1399999999999999</v>
      </c>
      <c r="D9233">
        <v>224869.91</v>
      </c>
      <c r="E9233" t="s">
        <v>8</v>
      </c>
      <c r="F9233">
        <v>2017</v>
      </c>
      <c r="G9233" s="4" t="s">
        <v>37</v>
      </c>
      <c r="H9233" t="str">
        <f>VLOOKUP(G9233,States!$A$1:$B$71,2,0)</f>
        <v>Louisiana</v>
      </c>
      <c r="I9233" t="str">
        <f>VLOOKUP(H9233,Table2[[State]:[Kürzel für Highcharts]],2,0)</f>
        <v>LA</v>
      </c>
    </row>
    <row r="9234" spans="1:9">
      <c r="A9234">
        <v>2</v>
      </c>
      <c r="B9234" s="3">
        <v>43086</v>
      </c>
      <c r="C9234">
        <v>1.03</v>
      </c>
      <c r="D9234">
        <v>251753.79</v>
      </c>
      <c r="E9234" t="s">
        <v>8</v>
      </c>
      <c r="F9234">
        <v>2017</v>
      </c>
      <c r="G9234" s="4" t="s">
        <v>37</v>
      </c>
      <c r="H9234" t="str">
        <f>VLOOKUP(G9234,States!$A$1:$B$71,2,0)</f>
        <v>Louisiana</v>
      </c>
      <c r="I9234" t="str">
        <f>VLOOKUP(H9234,Table2[[State]:[Kürzel für Highcharts]],2,0)</f>
        <v>LA</v>
      </c>
    </row>
    <row r="9235" spans="1:9">
      <c r="A9235">
        <v>3</v>
      </c>
      <c r="B9235" s="3">
        <v>43079</v>
      </c>
      <c r="C9235">
        <v>1.06</v>
      </c>
      <c r="D9235">
        <v>251601.16</v>
      </c>
      <c r="E9235" t="s">
        <v>8</v>
      </c>
      <c r="F9235">
        <v>2017</v>
      </c>
      <c r="G9235" s="4" t="s">
        <v>37</v>
      </c>
      <c r="H9235" t="str">
        <f>VLOOKUP(G9235,States!$A$1:$B$71,2,0)</f>
        <v>Louisiana</v>
      </c>
      <c r="I9235" t="str">
        <f>VLOOKUP(H9235,Table2[[State]:[Kürzel für Highcharts]],2,0)</f>
        <v>LA</v>
      </c>
    </row>
    <row r="9236" spans="1:9">
      <c r="A9236">
        <v>4</v>
      </c>
      <c r="B9236" s="3">
        <v>43072</v>
      </c>
      <c r="C9236">
        <v>0.97</v>
      </c>
      <c r="D9236">
        <v>266547</v>
      </c>
      <c r="E9236" t="s">
        <v>8</v>
      </c>
      <c r="F9236">
        <v>2017</v>
      </c>
      <c r="G9236" s="4" t="s">
        <v>37</v>
      </c>
      <c r="H9236" t="str">
        <f>VLOOKUP(G9236,States!$A$1:$B$71,2,0)</f>
        <v>Louisiana</v>
      </c>
      <c r="I9236" t="str">
        <f>VLOOKUP(H9236,Table2[[State]:[Kürzel für Highcharts]],2,0)</f>
        <v>LA</v>
      </c>
    </row>
    <row r="9237" spans="1:9">
      <c r="A9237">
        <v>5</v>
      </c>
      <c r="B9237" s="3">
        <v>43065</v>
      </c>
      <c r="C9237">
        <v>1.27</v>
      </c>
      <c r="D9237">
        <v>176817</v>
      </c>
      <c r="E9237" t="s">
        <v>8</v>
      </c>
      <c r="F9237">
        <v>2017</v>
      </c>
      <c r="G9237" s="4" t="s">
        <v>37</v>
      </c>
      <c r="H9237" t="str">
        <f>VLOOKUP(G9237,States!$A$1:$B$71,2,0)</f>
        <v>Louisiana</v>
      </c>
      <c r="I9237" t="str">
        <f>VLOOKUP(H9237,Table2[[State]:[Kürzel für Highcharts]],2,0)</f>
        <v>LA</v>
      </c>
    </row>
    <row r="9238" spans="1:9">
      <c r="A9238">
        <v>6</v>
      </c>
      <c r="B9238" s="3">
        <v>43058</v>
      </c>
      <c r="C9238">
        <v>1.27</v>
      </c>
      <c r="D9238">
        <v>207295</v>
      </c>
      <c r="E9238" t="s">
        <v>8</v>
      </c>
      <c r="F9238">
        <v>2017</v>
      </c>
      <c r="G9238" s="4" t="s">
        <v>37</v>
      </c>
      <c r="H9238" t="str">
        <f>VLOOKUP(G9238,States!$A$1:$B$71,2,0)</f>
        <v>Louisiana</v>
      </c>
      <c r="I9238" t="str">
        <f>VLOOKUP(H9238,Table2[[State]:[Kürzel für Highcharts]],2,0)</f>
        <v>LA</v>
      </c>
    </row>
    <row r="9239" spans="1:9">
      <c r="A9239">
        <v>7</v>
      </c>
      <c r="B9239" s="3">
        <v>43051</v>
      </c>
      <c r="C9239">
        <v>1.1100000000000001</v>
      </c>
      <c r="D9239">
        <v>292987</v>
      </c>
      <c r="E9239" t="s">
        <v>8</v>
      </c>
      <c r="F9239">
        <v>2017</v>
      </c>
      <c r="G9239" s="4" t="s">
        <v>37</v>
      </c>
      <c r="H9239" t="str">
        <f>VLOOKUP(G9239,States!$A$1:$B$71,2,0)</f>
        <v>Louisiana</v>
      </c>
      <c r="I9239" t="str">
        <f>VLOOKUP(H9239,Table2[[State]:[Kürzel für Highcharts]],2,0)</f>
        <v>LA</v>
      </c>
    </row>
    <row r="9240" spans="1:9">
      <c r="A9240">
        <v>8</v>
      </c>
      <c r="B9240" s="3">
        <v>43044</v>
      </c>
      <c r="C9240">
        <v>1.32</v>
      </c>
      <c r="D9240">
        <v>225563.4</v>
      </c>
      <c r="E9240" t="s">
        <v>8</v>
      </c>
      <c r="F9240">
        <v>2017</v>
      </c>
      <c r="G9240" s="4" t="s">
        <v>37</v>
      </c>
      <c r="H9240" t="str">
        <f>VLOOKUP(G9240,States!$A$1:$B$71,2,0)</f>
        <v>Louisiana</v>
      </c>
      <c r="I9240" t="str">
        <f>VLOOKUP(H9240,Table2[[State]:[Kürzel für Highcharts]],2,0)</f>
        <v>LA</v>
      </c>
    </row>
    <row r="9241" spans="1:9">
      <c r="A9241">
        <v>9</v>
      </c>
      <c r="B9241" s="3">
        <v>43037</v>
      </c>
      <c r="C9241">
        <v>1.1100000000000001</v>
      </c>
      <c r="D9241">
        <v>277437.65999999997</v>
      </c>
      <c r="E9241" t="s">
        <v>8</v>
      </c>
      <c r="F9241">
        <v>2017</v>
      </c>
      <c r="G9241" s="4" t="s">
        <v>37</v>
      </c>
      <c r="H9241" t="str">
        <f>VLOOKUP(G9241,States!$A$1:$B$71,2,0)</f>
        <v>Louisiana</v>
      </c>
      <c r="I9241" t="str">
        <f>VLOOKUP(H9241,Table2[[State]:[Kürzel für Highcharts]],2,0)</f>
        <v>LA</v>
      </c>
    </row>
    <row r="9242" spans="1:9">
      <c r="A9242">
        <v>10</v>
      </c>
      <c r="B9242" s="3">
        <v>43030</v>
      </c>
      <c r="C9242">
        <v>1.26</v>
      </c>
      <c r="D9242">
        <v>269443.25</v>
      </c>
      <c r="E9242" t="s">
        <v>8</v>
      </c>
      <c r="F9242">
        <v>2017</v>
      </c>
      <c r="G9242" s="4" t="s">
        <v>37</v>
      </c>
      <c r="H9242" t="str">
        <f>VLOOKUP(G9242,States!$A$1:$B$71,2,0)</f>
        <v>Louisiana</v>
      </c>
      <c r="I9242" t="str">
        <f>VLOOKUP(H9242,Table2[[State]:[Kürzel für Highcharts]],2,0)</f>
        <v>LA</v>
      </c>
    </row>
    <row r="9243" spans="1:9">
      <c r="A9243">
        <v>11</v>
      </c>
      <c r="B9243" s="3">
        <v>43023</v>
      </c>
      <c r="C9243">
        <v>1.46</v>
      </c>
      <c r="D9243">
        <v>227947.46</v>
      </c>
      <c r="E9243" t="s">
        <v>8</v>
      </c>
      <c r="F9243">
        <v>2017</v>
      </c>
      <c r="G9243" s="4" t="s">
        <v>37</v>
      </c>
      <c r="H9243" t="str">
        <f>VLOOKUP(G9243,States!$A$1:$B$71,2,0)</f>
        <v>Louisiana</v>
      </c>
      <c r="I9243" t="str">
        <f>VLOOKUP(H9243,Table2[[State]:[Kürzel für Highcharts]],2,0)</f>
        <v>LA</v>
      </c>
    </row>
    <row r="9244" spans="1:9">
      <c r="A9244">
        <v>12</v>
      </c>
      <c r="B9244" s="3">
        <v>43016</v>
      </c>
      <c r="C9244">
        <v>1.34</v>
      </c>
      <c r="D9244">
        <v>328829.92</v>
      </c>
      <c r="E9244" t="s">
        <v>8</v>
      </c>
      <c r="F9244">
        <v>2017</v>
      </c>
      <c r="G9244" s="4" t="s">
        <v>37</v>
      </c>
      <c r="H9244" t="str">
        <f>VLOOKUP(G9244,States!$A$1:$B$71,2,0)</f>
        <v>Louisiana</v>
      </c>
      <c r="I9244" t="str">
        <f>VLOOKUP(H9244,Table2[[State]:[Kürzel für Highcharts]],2,0)</f>
        <v>LA</v>
      </c>
    </row>
    <row r="9245" spans="1:9">
      <c r="A9245">
        <v>13</v>
      </c>
      <c r="B9245" s="3">
        <v>43009</v>
      </c>
      <c r="C9245">
        <v>1.72</v>
      </c>
      <c r="D9245">
        <v>227535.41</v>
      </c>
      <c r="E9245" t="s">
        <v>8</v>
      </c>
      <c r="F9245">
        <v>2017</v>
      </c>
      <c r="G9245" s="4" t="s">
        <v>37</v>
      </c>
      <c r="H9245" t="str">
        <f>VLOOKUP(G9245,States!$A$1:$B$71,2,0)</f>
        <v>Louisiana</v>
      </c>
      <c r="I9245" t="str">
        <f>VLOOKUP(H9245,Table2[[State]:[Kürzel für Highcharts]],2,0)</f>
        <v>LA</v>
      </c>
    </row>
    <row r="9246" spans="1:9">
      <c r="A9246">
        <v>14</v>
      </c>
      <c r="B9246" s="3">
        <v>43002</v>
      </c>
      <c r="C9246">
        <v>1.7</v>
      </c>
      <c r="D9246">
        <v>205976.51</v>
      </c>
      <c r="E9246" t="s">
        <v>8</v>
      </c>
      <c r="F9246">
        <v>2017</v>
      </c>
      <c r="G9246" s="4" t="s">
        <v>37</v>
      </c>
      <c r="H9246" t="str">
        <f>VLOOKUP(G9246,States!$A$1:$B$71,2,0)</f>
        <v>Louisiana</v>
      </c>
      <c r="I9246" t="str">
        <f>VLOOKUP(H9246,Table2[[State]:[Kürzel für Highcharts]],2,0)</f>
        <v>LA</v>
      </c>
    </row>
    <row r="9247" spans="1:9">
      <c r="A9247">
        <v>15</v>
      </c>
      <c r="B9247" s="3">
        <v>42995</v>
      </c>
      <c r="C9247">
        <v>1.62</v>
      </c>
      <c r="D9247">
        <v>219275.21</v>
      </c>
      <c r="E9247" t="s">
        <v>8</v>
      </c>
      <c r="F9247">
        <v>2017</v>
      </c>
      <c r="G9247" s="4" t="s">
        <v>37</v>
      </c>
      <c r="H9247" t="str">
        <f>VLOOKUP(G9247,States!$A$1:$B$71,2,0)</f>
        <v>Louisiana</v>
      </c>
      <c r="I9247" t="str">
        <f>VLOOKUP(H9247,Table2[[State]:[Kürzel für Highcharts]],2,0)</f>
        <v>LA</v>
      </c>
    </row>
    <row r="9248" spans="1:9">
      <c r="A9248">
        <v>16</v>
      </c>
      <c r="B9248" s="3">
        <v>42988</v>
      </c>
      <c r="C9248">
        <v>1.62</v>
      </c>
      <c r="D9248">
        <v>217336.35</v>
      </c>
      <c r="E9248" t="s">
        <v>8</v>
      </c>
      <c r="F9248">
        <v>2017</v>
      </c>
      <c r="G9248" s="4" t="s">
        <v>37</v>
      </c>
      <c r="H9248" t="str">
        <f>VLOOKUP(G9248,States!$A$1:$B$71,2,0)</f>
        <v>Louisiana</v>
      </c>
      <c r="I9248" t="str">
        <f>VLOOKUP(H9248,Table2[[State]:[Kürzel für Highcharts]],2,0)</f>
        <v>LA</v>
      </c>
    </row>
    <row r="9249" spans="1:9">
      <c r="A9249">
        <v>17</v>
      </c>
      <c r="B9249" s="3">
        <v>42981</v>
      </c>
      <c r="C9249">
        <v>1.57</v>
      </c>
      <c r="D9249">
        <v>227168.31</v>
      </c>
      <c r="E9249" t="s">
        <v>8</v>
      </c>
      <c r="F9249">
        <v>2017</v>
      </c>
      <c r="G9249" s="4" t="s">
        <v>37</v>
      </c>
      <c r="H9249" t="str">
        <f>VLOOKUP(G9249,States!$A$1:$B$71,2,0)</f>
        <v>Louisiana</v>
      </c>
      <c r="I9249" t="str">
        <f>VLOOKUP(H9249,Table2[[State]:[Kürzel für Highcharts]],2,0)</f>
        <v>LA</v>
      </c>
    </row>
    <row r="9250" spans="1:9">
      <c r="A9250">
        <v>18</v>
      </c>
      <c r="B9250" s="3">
        <v>42974</v>
      </c>
      <c r="C9250">
        <v>1.46</v>
      </c>
      <c r="D9250">
        <v>229748.3</v>
      </c>
      <c r="E9250" t="s">
        <v>8</v>
      </c>
      <c r="F9250">
        <v>2017</v>
      </c>
      <c r="G9250" s="4" t="s">
        <v>37</v>
      </c>
      <c r="H9250" t="str">
        <f>VLOOKUP(G9250,States!$A$1:$B$71,2,0)</f>
        <v>Louisiana</v>
      </c>
      <c r="I9250" t="str">
        <f>VLOOKUP(H9250,Table2[[State]:[Kürzel für Highcharts]],2,0)</f>
        <v>LA</v>
      </c>
    </row>
    <row r="9251" spans="1:9">
      <c r="A9251">
        <v>19</v>
      </c>
      <c r="B9251" s="3">
        <v>42967</v>
      </c>
      <c r="C9251">
        <v>1.46</v>
      </c>
      <c r="D9251">
        <v>226946.53</v>
      </c>
      <c r="E9251" t="s">
        <v>8</v>
      </c>
      <c r="F9251">
        <v>2017</v>
      </c>
      <c r="G9251" s="4" t="s">
        <v>37</v>
      </c>
      <c r="H9251" t="str">
        <f>VLOOKUP(G9251,States!$A$1:$B$71,2,0)</f>
        <v>Louisiana</v>
      </c>
      <c r="I9251" t="str">
        <f>VLOOKUP(H9251,Table2[[State]:[Kürzel für Highcharts]],2,0)</f>
        <v>LA</v>
      </c>
    </row>
    <row r="9252" spans="1:9">
      <c r="A9252">
        <v>20</v>
      </c>
      <c r="B9252" s="3">
        <v>42960</v>
      </c>
      <c r="C9252">
        <v>1.39</v>
      </c>
      <c r="D9252">
        <v>236698.78</v>
      </c>
      <c r="E9252" t="s">
        <v>8</v>
      </c>
      <c r="F9252">
        <v>2017</v>
      </c>
      <c r="G9252" s="4" t="s">
        <v>37</v>
      </c>
      <c r="H9252" t="str">
        <f>VLOOKUP(G9252,States!$A$1:$B$71,2,0)</f>
        <v>Louisiana</v>
      </c>
      <c r="I9252" t="str">
        <f>VLOOKUP(H9252,Table2[[State]:[Kürzel für Highcharts]],2,0)</f>
        <v>LA</v>
      </c>
    </row>
    <row r="9253" spans="1:9">
      <c r="A9253">
        <v>21</v>
      </c>
      <c r="B9253" s="3">
        <v>42953</v>
      </c>
      <c r="C9253">
        <v>1.33</v>
      </c>
      <c r="D9253">
        <v>240983.48</v>
      </c>
      <c r="E9253" t="s">
        <v>8</v>
      </c>
      <c r="F9253">
        <v>2017</v>
      </c>
      <c r="G9253" s="4" t="s">
        <v>37</v>
      </c>
      <c r="H9253" t="str">
        <f>VLOOKUP(G9253,States!$A$1:$B$71,2,0)</f>
        <v>Louisiana</v>
      </c>
      <c r="I9253" t="str">
        <f>VLOOKUP(H9253,Table2[[State]:[Kürzel für Highcharts]],2,0)</f>
        <v>LA</v>
      </c>
    </row>
    <row r="9254" spans="1:9">
      <c r="A9254">
        <v>22</v>
      </c>
      <c r="B9254" s="3">
        <v>42946</v>
      </c>
      <c r="C9254">
        <v>1.4</v>
      </c>
      <c r="D9254">
        <v>246036.68</v>
      </c>
      <c r="E9254" t="s">
        <v>8</v>
      </c>
      <c r="F9254">
        <v>2017</v>
      </c>
      <c r="G9254" s="4" t="s">
        <v>37</v>
      </c>
      <c r="H9254" t="str">
        <f>VLOOKUP(G9254,States!$A$1:$B$71,2,0)</f>
        <v>Louisiana</v>
      </c>
      <c r="I9254" t="str">
        <f>VLOOKUP(H9254,Table2[[State]:[Kürzel für Highcharts]],2,0)</f>
        <v>LA</v>
      </c>
    </row>
    <row r="9255" spans="1:9">
      <c r="A9255">
        <v>23</v>
      </c>
      <c r="B9255" s="3">
        <v>42939</v>
      </c>
      <c r="C9255">
        <v>1.39</v>
      </c>
      <c r="D9255">
        <v>262774.90999999997</v>
      </c>
      <c r="E9255" t="s">
        <v>8</v>
      </c>
      <c r="F9255">
        <v>2017</v>
      </c>
      <c r="G9255" s="4" t="s">
        <v>37</v>
      </c>
      <c r="H9255" t="str">
        <f>VLOOKUP(G9255,States!$A$1:$B$71,2,0)</f>
        <v>Louisiana</v>
      </c>
      <c r="I9255" t="str">
        <f>VLOOKUP(H9255,Table2[[State]:[Kürzel für Highcharts]],2,0)</f>
        <v>LA</v>
      </c>
    </row>
    <row r="9256" spans="1:9">
      <c r="A9256">
        <v>24</v>
      </c>
      <c r="B9256" s="3">
        <v>42932</v>
      </c>
      <c r="C9256">
        <v>1.32</v>
      </c>
      <c r="D9256">
        <v>232912.36</v>
      </c>
      <c r="E9256" t="s">
        <v>8</v>
      </c>
      <c r="F9256">
        <v>2017</v>
      </c>
      <c r="G9256" s="4" t="s">
        <v>37</v>
      </c>
      <c r="H9256" t="str">
        <f>VLOOKUP(G9256,States!$A$1:$B$71,2,0)</f>
        <v>Louisiana</v>
      </c>
      <c r="I9256" t="str">
        <f>VLOOKUP(H9256,Table2[[State]:[Kürzel für Highcharts]],2,0)</f>
        <v>LA</v>
      </c>
    </row>
    <row r="9257" spans="1:9">
      <c r="A9257">
        <v>25</v>
      </c>
      <c r="B9257" s="3">
        <v>42925</v>
      </c>
      <c r="C9257">
        <v>1.26</v>
      </c>
      <c r="D9257">
        <v>267928.19</v>
      </c>
      <c r="E9257" t="s">
        <v>8</v>
      </c>
      <c r="F9257">
        <v>2017</v>
      </c>
      <c r="G9257" s="4" t="s">
        <v>37</v>
      </c>
      <c r="H9257" t="str">
        <f>VLOOKUP(G9257,States!$A$1:$B$71,2,0)</f>
        <v>Louisiana</v>
      </c>
      <c r="I9257" t="str">
        <f>VLOOKUP(H9257,Table2[[State]:[Kürzel für Highcharts]],2,0)</f>
        <v>LA</v>
      </c>
    </row>
    <row r="9258" spans="1:9">
      <c r="A9258">
        <v>26</v>
      </c>
      <c r="B9258" s="3">
        <v>42918</v>
      </c>
      <c r="C9258">
        <v>1.27</v>
      </c>
      <c r="D9258">
        <v>302052.69</v>
      </c>
      <c r="E9258" t="s">
        <v>8</v>
      </c>
      <c r="F9258">
        <v>2017</v>
      </c>
      <c r="G9258" s="4" t="s">
        <v>37</v>
      </c>
      <c r="H9258" t="str">
        <f>VLOOKUP(G9258,States!$A$1:$B$71,2,0)</f>
        <v>Louisiana</v>
      </c>
      <c r="I9258" t="str">
        <f>VLOOKUP(H9258,Table2[[State]:[Kürzel für Highcharts]],2,0)</f>
        <v>LA</v>
      </c>
    </row>
    <row r="9259" spans="1:9">
      <c r="A9259">
        <v>27</v>
      </c>
      <c r="B9259" s="3">
        <v>42911</v>
      </c>
      <c r="C9259">
        <v>1.3</v>
      </c>
      <c r="D9259">
        <v>293079.21999999997</v>
      </c>
      <c r="E9259" t="s">
        <v>8</v>
      </c>
      <c r="F9259">
        <v>2017</v>
      </c>
      <c r="G9259" s="4" t="s">
        <v>37</v>
      </c>
      <c r="H9259" t="str">
        <f>VLOOKUP(G9259,States!$A$1:$B$71,2,0)</f>
        <v>Louisiana</v>
      </c>
      <c r="I9259" t="str">
        <f>VLOOKUP(H9259,Table2[[State]:[Kürzel für Highcharts]],2,0)</f>
        <v>LA</v>
      </c>
    </row>
    <row r="9260" spans="1:9">
      <c r="A9260">
        <v>28</v>
      </c>
      <c r="B9260" s="3">
        <v>42904</v>
      </c>
      <c r="C9260">
        <v>1.29</v>
      </c>
      <c r="D9260">
        <v>287734.90999999997</v>
      </c>
      <c r="E9260" t="s">
        <v>8</v>
      </c>
      <c r="F9260">
        <v>2017</v>
      </c>
      <c r="G9260" s="4" t="s">
        <v>37</v>
      </c>
      <c r="H9260" t="str">
        <f>VLOOKUP(G9260,States!$A$1:$B$71,2,0)</f>
        <v>Louisiana</v>
      </c>
      <c r="I9260" t="str">
        <f>VLOOKUP(H9260,Table2[[State]:[Kürzel für Highcharts]],2,0)</f>
        <v>LA</v>
      </c>
    </row>
    <row r="9261" spans="1:9">
      <c r="A9261">
        <v>29</v>
      </c>
      <c r="B9261" s="3">
        <v>42897</v>
      </c>
      <c r="C9261">
        <v>1.32</v>
      </c>
      <c r="D9261">
        <v>312695</v>
      </c>
      <c r="E9261" t="s">
        <v>8</v>
      </c>
      <c r="F9261">
        <v>2017</v>
      </c>
      <c r="G9261" s="4" t="s">
        <v>37</v>
      </c>
      <c r="H9261" t="str">
        <f>VLOOKUP(G9261,States!$A$1:$B$71,2,0)</f>
        <v>Louisiana</v>
      </c>
      <c r="I9261" t="str">
        <f>VLOOKUP(H9261,Table2[[State]:[Kürzel für Highcharts]],2,0)</f>
        <v>LA</v>
      </c>
    </row>
    <row r="9262" spans="1:9">
      <c r="A9262">
        <v>30</v>
      </c>
      <c r="B9262" s="3">
        <v>42890</v>
      </c>
      <c r="C9262">
        <v>1.38</v>
      </c>
      <c r="D9262">
        <v>256543.43</v>
      </c>
      <c r="E9262" t="s">
        <v>8</v>
      </c>
      <c r="F9262">
        <v>2017</v>
      </c>
      <c r="G9262" s="4" t="s">
        <v>37</v>
      </c>
      <c r="H9262" t="str">
        <f>VLOOKUP(G9262,States!$A$1:$B$71,2,0)</f>
        <v>Louisiana</v>
      </c>
      <c r="I9262" t="str">
        <f>VLOOKUP(H9262,Table2[[State]:[Kürzel für Highcharts]],2,0)</f>
        <v>LA</v>
      </c>
    </row>
    <row r="9263" spans="1:9">
      <c r="A9263">
        <v>31</v>
      </c>
      <c r="B9263" s="3">
        <v>42883</v>
      </c>
      <c r="C9263">
        <v>1.39</v>
      </c>
      <c r="D9263">
        <v>293608.21000000002</v>
      </c>
      <c r="E9263" t="s">
        <v>8</v>
      </c>
      <c r="F9263">
        <v>2017</v>
      </c>
      <c r="G9263" s="4" t="s">
        <v>37</v>
      </c>
      <c r="H9263" t="str">
        <f>VLOOKUP(G9263,States!$A$1:$B$71,2,0)</f>
        <v>Louisiana</v>
      </c>
      <c r="I9263" t="str">
        <f>VLOOKUP(H9263,Table2[[State]:[Kürzel für Highcharts]],2,0)</f>
        <v>LA</v>
      </c>
    </row>
    <row r="9264" spans="1:9">
      <c r="A9264">
        <v>32</v>
      </c>
      <c r="B9264" s="3">
        <v>42876</v>
      </c>
      <c r="C9264">
        <v>1.36</v>
      </c>
      <c r="D9264">
        <v>252110.25</v>
      </c>
      <c r="E9264" t="s">
        <v>8</v>
      </c>
      <c r="F9264">
        <v>2017</v>
      </c>
      <c r="G9264" s="4" t="s">
        <v>37</v>
      </c>
      <c r="H9264" t="str">
        <f>VLOOKUP(G9264,States!$A$1:$B$71,2,0)</f>
        <v>Louisiana</v>
      </c>
      <c r="I9264" t="str">
        <f>VLOOKUP(H9264,Table2[[State]:[Kürzel für Highcharts]],2,0)</f>
        <v>LA</v>
      </c>
    </row>
    <row r="9265" spans="1:9">
      <c r="A9265">
        <v>33</v>
      </c>
      <c r="B9265" s="3">
        <v>42869</v>
      </c>
      <c r="C9265">
        <v>1.35</v>
      </c>
      <c r="D9265">
        <v>241194.43</v>
      </c>
      <c r="E9265" t="s">
        <v>8</v>
      </c>
      <c r="F9265">
        <v>2017</v>
      </c>
      <c r="G9265" s="4" t="s">
        <v>37</v>
      </c>
      <c r="H9265" t="str">
        <f>VLOOKUP(G9265,States!$A$1:$B$71,2,0)</f>
        <v>Louisiana</v>
      </c>
      <c r="I9265" t="str">
        <f>VLOOKUP(H9265,Table2[[State]:[Kürzel für Highcharts]],2,0)</f>
        <v>LA</v>
      </c>
    </row>
    <row r="9266" spans="1:9">
      <c r="A9266">
        <v>34</v>
      </c>
      <c r="B9266" s="3">
        <v>42862</v>
      </c>
      <c r="C9266">
        <v>1.02</v>
      </c>
      <c r="D9266">
        <v>423839.41</v>
      </c>
      <c r="E9266" t="s">
        <v>8</v>
      </c>
      <c r="F9266">
        <v>2017</v>
      </c>
      <c r="G9266" s="4" t="s">
        <v>37</v>
      </c>
      <c r="H9266" t="str">
        <f>VLOOKUP(G9266,States!$A$1:$B$71,2,0)</f>
        <v>Louisiana</v>
      </c>
      <c r="I9266" t="str">
        <f>VLOOKUP(H9266,Table2[[State]:[Kürzel für Highcharts]],2,0)</f>
        <v>LA</v>
      </c>
    </row>
    <row r="9267" spans="1:9">
      <c r="A9267">
        <v>35</v>
      </c>
      <c r="B9267" s="3">
        <v>42855</v>
      </c>
      <c r="C9267">
        <v>1.32</v>
      </c>
      <c r="D9267">
        <v>301447.98</v>
      </c>
      <c r="E9267" t="s">
        <v>8</v>
      </c>
      <c r="F9267">
        <v>2017</v>
      </c>
      <c r="G9267" s="4" t="s">
        <v>37</v>
      </c>
      <c r="H9267" t="str">
        <f>VLOOKUP(G9267,States!$A$1:$B$71,2,0)</f>
        <v>Louisiana</v>
      </c>
      <c r="I9267" t="str">
        <f>VLOOKUP(H9267,Table2[[State]:[Kürzel für Highcharts]],2,0)</f>
        <v>LA</v>
      </c>
    </row>
    <row r="9268" spans="1:9">
      <c r="A9268">
        <v>36</v>
      </c>
      <c r="B9268" s="3">
        <v>42848</v>
      </c>
      <c r="C9268">
        <v>1.35</v>
      </c>
      <c r="D9268">
        <v>227634.47</v>
      </c>
      <c r="E9268" t="s">
        <v>8</v>
      </c>
      <c r="F9268">
        <v>2017</v>
      </c>
      <c r="G9268" s="4" t="s">
        <v>37</v>
      </c>
      <c r="H9268" t="str">
        <f>VLOOKUP(G9268,States!$A$1:$B$71,2,0)</f>
        <v>Louisiana</v>
      </c>
      <c r="I9268" t="str">
        <f>VLOOKUP(H9268,Table2[[State]:[Kürzel für Highcharts]],2,0)</f>
        <v>LA</v>
      </c>
    </row>
    <row r="9269" spans="1:9">
      <c r="A9269">
        <v>37</v>
      </c>
      <c r="B9269" s="3">
        <v>42841</v>
      </c>
      <c r="C9269">
        <v>1.27</v>
      </c>
      <c r="D9269">
        <v>268722.38</v>
      </c>
      <c r="E9269" t="s">
        <v>8</v>
      </c>
      <c r="F9269">
        <v>2017</v>
      </c>
      <c r="G9269" s="4" t="s">
        <v>37</v>
      </c>
      <c r="H9269" t="str">
        <f>VLOOKUP(G9269,States!$A$1:$B$71,2,0)</f>
        <v>Louisiana</v>
      </c>
      <c r="I9269" t="str">
        <f>VLOOKUP(H9269,Table2[[State]:[Kürzel für Highcharts]],2,0)</f>
        <v>LA</v>
      </c>
    </row>
    <row r="9270" spans="1:9">
      <c r="A9270">
        <v>38</v>
      </c>
      <c r="B9270" s="3">
        <v>42834</v>
      </c>
      <c r="C9270">
        <v>1.34</v>
      </c>
      <c r="D9270">
        <v>235686.8</v>
      </c>
      <c r="E9270" t="s">
        <v>8</v>
      </c>
      <c r="F9270">
        <v>2017</v>
      </c>
      <c r="G9270" s="4" t="s">
        <v>37</v>
      </c>
      <c r="H9270" t="str">
        <f>VLOOKUP(G9270,States!$A$1:$B$71,2,0)</f>
        <v>Louisiana</v>
      </c>
      <c r="I9270" t="str">
        <f>VLOOKUP(H9270,Table2[[State]:[Kürzel für Highcharts]],2,0)</f>
        <v>LA</v>
      </c>
    </row>
    <row r="9271" spans="1:9">
      <c r="A9271">
        <v>39</v>
      </c>
      <c r="B9271" s="3">
        <v>42827</v>
      </c>
      <c r="C9271">
        <v>1.37</v>
      </c>
      <c r="D9271">
        <v>243155.13</v>
      </c>
      <c r="E9271" t="s">
        <v>8</v>
      </c>
      <c r="F9271">
        <v>2017</v>
      </c>
      <c r="G9271" s="4" t="s">
        <v>37</v>
      </c>
      <c r="H9271" t="str">
        <f>VLOOKUP(G9271,States!$A$1:$B$71,2,0)</f>
        <v>Louisiana</v>
      </c>
      <c r="I9271" t="str">
        <f>VLOOKUP(H9271,Table2[[State]:[Kürzel für Highcharts]],2,0)</f>
        <v>LA</v>
      </c>
    </row>
    <row r="9272" spans="1:9">
      <c r="A9272">
        <v>40</v>
      </c>
      <c r="B9272" s="3">
        <v>42820</v>
      </c>
      <c r="C9272">
        <v>1.38</v>
      </c>
      <c r="D9272">
        <v>236515.28</v>
      </c>
      <c r="E9272" t="s">
        <v>8</v>
      </c>
      <c r="F9272">
        <v>2017</v>
      </c>
      <c r="G9272" s="4" t="s">
        <v>37</v>
      </c>
      <c r="H9272" t="str">
        <f>VLOOKUP(G9272,States!$A$1:$B$71,2,0)</f>
        <v>Louisiana</v>
      </c>
      <c r="I9272" t="str">
        <f>VLOOKUP(H9272,Table2[[State]:[Kürzel für Highcharts]],2,0)</f>
        <v>LA</v>
      </c>
    </row>
    <row r="9273" spans="1:9">
      <c r="A9273">
        <v>41</v>
      </c>
      <c r="B9273" s="3">
        <v>42813</v>
      </c>
      <c r="C9273">
        <v>1.32</v>
      </c>
      <c r="D9273">
        <v>231348.89</v>
      </c>
      <c r="E9273" t="s">
        <v>8</v>
      </c>
      <c r="F9273">
        <v>2017</v>
      </c>
      <c r="G9273" s="4" t="s">
        <v>37</v>
      </c>
      <c r="H9273" t="str">
        <f>VLOOKUP(G9273,States!$A$1:$B$71,2,0)</f>
        <v>Louisiana</v>
      </c>
      <c r="I9273" t="str">
        <f>VLOOKUP(H9273,Table2[[State]:[Kürzel für Highcharts]],2,0)</f>
        <v>LA</v>
      </c>
    </row>
    <row r="9274" spans="1:9">
      <c r="A9274">
        <v>42</v>
      </c>
      <c r="B9274" s="3">
        <v>42806</v>
      </c>
      <c r="C9274">
        <v>1.32</v>
      </c>
      <c r="D9274">
        <v>239083.77</v>
      </c>
      <c r="E9274" t="s">
        <v>8</v>
      </c>
      <c r="F9274">
        <v>2017</v>
      </c>
      <c r="G9274" s="4" t="s">
        <v>37</v>
      </c>
      <c r="H9274" t="str">
        <f>VLOOKUP(G9274,States!$A$1:$B$71,2,0)</f>
        <v>Louisiana</v>
      </c>
      <c r="I9274" t="str">
        <f>VLOOKUP(H9274,Table2[[State]:[Kürzel für Highcharts]],2,0)</f>
        <v>LA</v>
      </c>
    </row>
    <row r="9275" spans="1:9">
      <c r="A9275">
        <v>43</v>
      </c>
      <c r="B9275" s="3">
        <v>42799</v>
      </c>
      <c r="C9275">
        <v>1.1299999999999999</v>
      </c>
      <c r="D9275">
        <v>254912.18</v>
      </c>
      <c r="E9275" t="s">
        <v>8</v>
      </c>
      <c r="F9275">
        <v>2017</v>
      </c>
      <c r="G9275" s="4" t="s">
        <v>37</v>
      </c>
      <c r="H9275" t="str">
        <f>VLOOKUP(G9275,States!$A$1:$B$71,2,0)</f>
        <v>Louisiana</v>
      </c>
      <c r="I9275" t="str">
        <f>VLOOKUP(H9275,Table2[[State]:[Kürzel für Highcharts]],2,0)</f>
        <v>LA</v>
      </c>
    </row>
    <row r="9276" spans="1:9">
      <c r="A9276">
        <v>44</v>
      </c>
      <c r="B9276" s="3">
        <v>42792</v>
      </c>
      <c r="C9276">
        <v>0.98</v>
      </c>
      <c r="D9276">
        <v>307637.26</v>
      </c>
      <c r="E9276" t="s">
        <v>8</v>
      </c>
      <c r="F9276">
        <v>2017</v>
      </c>
      <c r="G9276" s="4" t="s">
        <v>37</v>
      </c>
      <c r="H9276" t="str">
        <f>VLOOKUP(G9276,States!$A$1:$B$71,2,0)</f>
        <v>Louisiana</v>
      </c>
      <c r="I9276" t="str">
        <f>VLOOKUP(H9276,Table2[[State]:[Kürzel für Highcharts]],2,0)</f>
        <v>LA</v>
      </c>
    </row>
    <row r="9277" spans="1:9">
      <c r="A9277">
        <v>45</v>
      </c>
      <c r="B9277" s="3">
        <v>42785</v>
      </c>
      <c r="C9277">
        <v>1.1100000000000001</v>
      </c>
      <c r="D9277">
        <v>220338.25</v>
      </c>
      <c r="E9277" t="s">
        <v>8</v>
      </c>
      <c r="F9277">
        <v>2017</v>
      </c>
      <c r="G9277" s="4" t="s">
        <v>37</v>
      </c>
      <c r="H9277" t="str">
        <f>VLOOKUP(G9277,States!$A$1:$B$71,2,0)</f>
        <v>Louisiana</v>
      </c>
      <c r="I9277" t="str">
        <f>VLOOKUP(H9277,Table2[[State]:[Kürzel für Highcharts]],2,0)</f>
        <v>LA</v>
      </c>
    </row>
    <row r="9278" spans="1:9">
      <c r="A9278">
        <v>46</v>
      </c>
      <c r="B9278" s="3">
        <v>42778</v>
      </c>
      <c r="C9278">
        <v>0.9</v>
      </c>
      <c r="D9278">
        <v>276002.68</v>
      </c>
      <c r="E9278" t="s">
        <v>8</v>
      </c>
      <c r="F9278">
        <v>2017</v>
      </c>
      <c r="G9278" s="4" t="s">
        <v>37</v>
      </c>
      <c r="H9278" t="str">
        <f>VLOOKUP(G9278,States!$A$1:$B$71,2,0)</f>
        <v>Louisiana</v>
      </c>
      <c r="I9278" t="str">
        <f>VLOOKUP(H9278,Table2[[State]:[Kürzel für Highcharts]],2,0)</f>
        <v>LA</v>
      </c>
    </row>
    <row r="9279" spans="1:9">
      <c r="A9279">
        <v>47</v>
      </c>
      <c r="B9279" s="3">
        <v>42771</v>
      </c>
      <c r="C9279">
        <v>0.61</v>
      </c>
      <c r="D9279">
        <v>633235.06000000006</v>
      </c>
      <c r="E9279" t="s">
        <v>8</v>
      </c>
      <c r="F9279">
        <v>2017</v>
      </c>
      <c r="G9279" s="4" t="s">
        <v>37</v>
      </c>
      <c r="H9279" t="str">
        <f>VLOOKUP(G9279,States!$A$1:$B$71,2,0)</f>
        <v>Louisiana</v>
      </c>
      <c r="I9279" t="str">
        <f>VLOOKUP(H9279,Table2[[State]:[Kürzel für Highcharts]],2,0)</f>
        <v>LA</v>
      </c>
    </row>
    <row r="9280" spans="1:9">
      <c r="A9280">
        <v>48</v>
      </c>
      <c r="B9280" s="3">
        <v>42764</v>
      </c>
      <c r="C9280">
        <v>0.97</v>
      </c>
      <c r="D9280">
        <v>344239.35</v>
      </c>
      <c r="E9280" t="s">
        <v>8</v>
      </c>
      <c r="F9280">
        <v>2017</v>
      </c>
      <c r="G9280" s="4" t="s">
        <v>37</v>
      </c>
      <c r="H9280" t="str">
        <f>VLOOKUP(G9280,States!$A$1:$B$71,2,0)</f>
        <v>Louisiana</v>
      </c>
      <c r="I9280" t="str">
        <f>VLOOKUP(H9280,Table2[[State]:[Kürzel für Highcharts]],2,0)</f>
        <v>LA</v>
      </c>
    </row>
    <row r="9281" spans="1:9">
      <c r="A9281">
        <v>49</v>
      </c>
      <c r="B9281" s="3">
        <v>42757</v>
      </c>
      <c r="C9281">
        <v>1.06</v>
      </c>
      <c r="D9281">
        <v>267331.27</v>
      </c>
      <c r="E9281" t="s">
        <v>8</v>
      </c>
      <c r="F9281">
        <v>2017</v>
      </c>
      <c r="G9281" s="4" t="s">
        <v>37</v>
      </c>
      <c r="H9281" t="str">
        <f>VLOOKUP(G9281,States!$A$1:$B$71,2,0)</f>
        <v>Louisiana</v>
      </c>
      <c r="I9281" t="str">
        <f>VLOOKUP(H9281,Table2[[State]:[Kürzel für Highcharts]],2,0)</f>
        <v>LA</v>
      </c>
    </row>
    <row r="9282" spans="1:9">
      <c r="A9282">
        <v>50</v>
      </c>
      <c r="B9282" s="3">
        <v>42750</v>
      </c>
      <c r="C9282">
        <v>1.01</v>
      </c>
      <c r="D9282">
        <v>291083.26</v>
      </c>
      <c r="E9282" t="s">
        <v>8</v>
      </c>
      <c r="F9282">
        <v>2017</v>
      </c>
      <c r="G9282" s="4" t="s">
        <v>37</v>
      </c>
      <c r="H9282" t="str">
        <f>VLOOKUP(G9282,States!$A$1:$B$71,2,0)</f>
        <v>Louisiana</v>
      </c>
      <c r="I9282" t="str">
        <f>VLOOKUP(H9282,Table2[[State]:[Kürzel für Highcharts]],2,0)</f>
        <v>LA</v>
      </c>
    </row>
    <row r="9283" spans="1:9">
      <c r="A9283">
        <v>51</v>
      </c>
      <c r="B9283" s="3">
        <v>42743</v>
      </c>
      <c r="C9283">
        <v>1.1000000000000001</v>
      </c>
      <c r="D9283">
        <v>230884.67</v>
      </c>
      <c r="E9283" t="s">
        <v>8</v>
      </c>
      <c r="F9283">
        <v>2017</v>
      </c>
      <c r="G9283" s="4" t="s">
        <v>37</v>
      </c>
      <c r="H9283" t="str">
        <f>VLOOKUP(G9283,States!$A$1:$B$71,2,0)</f>
        <v>Louisiana</v>
      </c>
      <c r="I9283" t="str">
        <f>VLOOKUP(H9283,Table2[[State]:[Kürzel für Highcharts]],2,0)</f>
        <v>LA</v>
      </c>
    </row>
    <row r="9284" spans="1:9">
      <c r="A9284">
        <v>52</v>
      </c>
      <c r="B9284" s="3">
        <v>42736</v>
      </c>
      <c r="C9284">
        <v>0.81</v>
      </c>
      <c r="D9284">
        <v>318672.94</v>
      </c>
      <c r="E9284" t="s">
        <v>8</v>
      </c>
      <c r="F9284">
        <v>2017</v>
      </c>
      <c r="G9284" s="4" t="s">
        <v>37</v>
      </c>
      <c r="H9284" t="str">
        <f>VLOOKUP(G9284,States!$A$1:$B$71,2,0)</f>
        <v>Louisiana</v>
      </c>
      <c r="I9284" t="str">
        <f>VLOOKUP(H9284,Table2[[State]:[Kürzel für Highcharts]],2,0)</f>
        <v>LA</v>
      </c>
    </row>
    <row r="9285" spans="1:9">
      <c r="A9285">
        <v>0</v>
      </c>
      <c r="B9285" s="3">
        <v>43184</v>
      </c>
      <c r="C9285">
        <v>1.04</v>
      </c>
      <c r="D9285">
        <v>305105.53000000003</v>
      </c>
      <c r="E9285" t="s">
        <v>8</v>
      </c>
      <c r="F9285">
        <v>2018</v>
      </c>
      <c r="G9285" s="4" t="s">
        <v>37</v>
      </c>
      <c r="H9285" t="str">
        <f>VLOOKUP(G9285,States!$A$1:$B$71,2,0)</f>
        <v>Louisiana</v>
      </c>
      <c r="I9285" t="str">
        <f>VLOOKUP(H9285,Table2[[State]:[Kürzel für Highcharts]],2,0)</f>
        <v>LA</v>
      </c>
    </row>
    <row r="9286" spans="1:9">
      <c r="A9286">
        <v>1</v>
      </c>
      <c r="B9286" s="3">
        <v>43177</v>
      </c>
      <c r="C9286">
        <v>1.02</v>
      </c>
      <c r="D9286">
        <v>316969.55</v>
      </c>
      <c r="E9286" t="s">
        <v>8</v>
      </c>
      <c r="F9286">
        <v>2018</v>
      </c>
      <c r="G9286" s="4" t="s">
        <v>37</v>
      </c>
      <c r="H9286" t="str">
        <f>VLOOKUP(G9286,States!$A$1:$B$71,2,0)</f>
        <v>Louisiana</v>
      </c>
      <c r="I9286" t="str">
        <f>VLOOKUP(H9286,Table2[[State]:[Kürzel für Highcharts]],2,0)</f>
        <v>LA</v>
      </c>
    </row>
    <row r="9287" spans="1:9">
      <c r="A9287">
        <v>2</v>
      </c>
      <c r="B9287" s="3">
        <v>43170</v>
      </c>
      <c r="C9287">
        <v>1.05</v>
      </c>
      <c r="D9287">
        <v>316463.18</v>
      </c>
      <c r="E9287" t="s">
        <v>8</v>
      </c>
      <c r="F9287">
        <v>2018</v>
      </c>
      <c r="G9287" s="4" t="s">
        <v>37</v>
      </c>
      <c r="H9287" t="str">
        <f>VLOOKUP(G9287,States!$A$1:$B$71,2,0)</f>
        <v>Louisiana</v>
      </c>
      <c r="I9287" t="str">
        <f>VLOOKUP(H9287,Table2[[State]:[Kürzel für Highcharts]],2,0)</f>
        <v>LA</v>
      </c>
    </row>
    <row r="9288" spans="1:9">
      <c r="A9288">
        <v>3</v>
      </c>
      <c r="B9288" s="3">
        <v>43163</v>
      </c>
      <c r="C9288">
        <v>1.03</v>
      </c>
      <c r="D9288">
        <v>332378.96000000002</v>
      </c>
      <c r="E9288" t="s">
        <v>8</v>
      </c>
      <c r="F9288">
        <v>2018</v>
      </c>
      <c r="G9288" s="4" t="s">
        <v>37</v>
      </c>
      <c r="H9288" t="str">
        <f>VLOOKUP(G9288,States!$A$1:$B$71,2,0)</f>
        <v>Louisiana</v>
      </c>
      <c r="I9288" t="str">
        <f>VLOOKUP(H9288,Table2[[State]:[Kürzel für Highcharts]],2,0)</f>
        <v>LA</v>
      </c>
    </row>
    <row r="9289" spans="1:9">
      <c r="A9289">
        <v>4</v>
      </c>
      <c r="B9289" s="3">
        <v>43156</v>
      </c>
      <c r="C9289">
        <v>0.98</v>
      </c>
      <c r="D9289">
        <v>373167.22</v>
      </c>
      <c r="E9289" t="s">
        <v>8</v>
      </c>
      <c r="F9289">
        <v>2018</v>
      </c>
      <c r="G9289" s="4" t="s">
        <v>37</v>
      </c>
      <c r="H9289" t="str">
        <f>VLOOKUP(G9289,States!$A$1:$B$71,2,0)</f>
        <v>Louisiana</v>
      </c>
      <c r="I9289" t="str">
        <f>VLOOKUP(H9289,Table2[[State]:[Kürzel für Highcharts]],2,0)</f>
        <v>LA</v>
      </c>
    </row>
    <row r="9290" spans="1:9">
      <c r="A9290">
        <v>5</v>
      </c>
      <c r="B9290" s="3">
        <v>43149</v>
      </c>
      <c r="C9290">
        <v>1.02</v>
      </c>
      <c r="D9290">
        <v>306966.07</v>
      </c>
      <c r="E9290" t="s">
        <v>8</v>
      </c>
      <c r="F9290">
        <v>2018</v>
      </c>
      <c r="G9290" s="4" t="s">
        <v>37</v>
      </c>
      <c r="H9290" t="str">
        <f>VLOOKUP(G9290,States!$A$1:$B$71,2,0)</f>
        <v>Louisiana</v>
      </c>
      <c r="I9290" t="str">
        <f>VLOOKUP(H9290,Table2[[State]:[Kürzel für Highcharts]],2,0)</f>
        <v>LA</v>
      </c>
    </row>
    <row r="9291" spans="1:9">
      <c r="A9291">
        <v>6</v>
      </c>
      <c r="B9291" s="3">
        <v>43142</v>
      </c>
      <c r="C9291">
        <v>0.97</v>
      </c>
      <c r="D9291">
        <v>289527.53000000003</v>
      </c>
      <c r="E9291" t="s">
        <v>8</v>
      </c>
      <c r="F9291">
        <v>2018</v>
      </c>
      <c r="G9291" s="4" t="s">
        <v>37</v>
      </c>
      <c r="H9291" t="str">
        <f>VLOOKUP(G9291,States!$A$1:$B$71,2,0)</f>
        <v>Louisiana</v>
      </c>
      <c r="I9291" t="str">
        <f>VLOOKUP(H9291,Table2[[State]:[Kürzel für Highcharts]],2,0)</f>
        <v>LA</v>
      </c>
    </row>
    <row r="9292" spans="1:9">
      <c r="A9292">
        <v>7</v>
      </c>
      <c r="B9292" s="3">
        <v>43135</v>
      </c>
      <c r="C9292">
        <v>0.76</v>
      </c>
      <c r="D9292">
        <v>521184.22</v>
      </c>
      <c r="E9292" t="s">
        <v>8</v>
      </c>
      <c r="F9292">
        <v>2018</v>
      </c>
      <c r="G9292" s="4" t="s">
        <v>37</v>
      </c>
      <c r="H9292" t="str">
        <f>VLOOKUP(G9292,States!$A$1:$B$71,2,0)</f>
        <v>Louisiana</v>
      </c>
      <c r="I9292" t="str">
        <f>VLOOKUP(H9292,Table2[[State]:[Kürzel für Highcharts]],2,0)</f>
        <v>LA</v>
      </c>
    </row>
    <row r="9293" spans="1:9">
      <c r="A9293">
        <v>8</v>
      </c>
      <c r="B9293" s="3">
        <v>43128</v>
      </c>
      <c r="C9293">
        <v>1.08</v>
      </c>
      <c r="D9293">
        <v>314915.09000000003</v>
      </c>
      <c r="E9293" t="s">
        <v>8</v>
      </c>
      <c r="F9293">
        <v>2018</v>
      </c>
      <c r="G9293" s="4" t="s">
        <v>37</v>
      </c>
      <c r="H9293" t="str">
        <f>VLOOKUP(G9293,States!$A$1:$B$71,2,0)</f>
        <v>Louisiana</v>
      </c>
      <c r="I9293" t="str">
        <f>VLOOKUP(H9293,Table2[[State]:[Kürzel für Highcharts]],2,0)</f>
        <v>LA</v>
      </c>
    </row>
    <row r="9294" spans="1:9">
      <c r="A9294">
        <v>9</v>
      </c>
      <c r="B9294" s="3">
        <v>43121</v>
      </c>
      <c r="C9294">
        <v>1.04</v>
      </c>
      <c r="D9294">
        <v>310587.46000000002</v>
      </c>
      <c r="E9294" t="s">
        <v>8</v>
      </c>
      <c r="F9294">
        <v>2018</v>
      </c>
      <c r="G9294" s="4" t="s">
        <v>37</v>
      </c>
      <c r="H9294" t="str">
        <f>VLOOKUP(G9294,States!$A$1:$B$71,2,0)</f>
        <v>Louisiana</v>
      </c>
      <c r="I9294" t="str">
        <f>VLOOKUP(H9294,Table2[[State]:[Kürzel für Highcharts]],2,0)</f>
        <v>LA</v>
      </c>
    </row>
    <row r="9295" spans="1:9">
      <c r="A9295">
        <v>10</v>
      </c>
      <c r="B9295" s="3">
        <v>43114</v>
      </c>
      <c r="C9295">
        <v>1.1499999999999999</v>
      </c>
      <c r="D9295">
        <v>290571.65999999997</v>
      </c>
      <c r="E9295" t="s">
        <v>8</v>
      </c>
      <c r="F9295">
        <v>2018</v>
      </c>
      <c r="G9295" s="4" t="s">
        <v>37</v>
      </c>
      <c r="H9295" t="str">
        <f>VLOOKUP(G9295,States!$A$1:$B$71,2,0)</f>
        <v>Louisiana</v>
      </c>
      <c r="I9295" t="str">
        <f>VLOOKUP(H9295,Table2[[State]:[Kürzel für Highcharts]],2,0)</f>
        <v>LA</v>
      </c>
    </row>
    <row r="9296" spans="1:9">
      <c r="A9296">
        <v>11</v>
      </c>
      <c r="B9296" s="3">
        <v>43107</v>
      </c>
      <c r="C9296">
        <v>1.1499999999999999</v>
      </c>
      <c r="D9296">
        <v>295941.23</v>
      </c>
      <c r="E9296" t="s">
        <v>8</v>
      </c>
      <c r="F9296">
        <v>2018</v>
      </c>
      <c r="G9296" s="4" t="s">
        <v>37</v>
      </c>
      <c r="H9296" t="str">
        <f>VLOOKUP(G9296,States!$A$1:$B$71,2,0)</f>
        <v>Louisiana</v>
      </c>
      <c r="I9296" t="str">
        <f>VLOOKUP(H9296,Table2[[State]:[Kürzel für Highcharts]],2,0)</f>
        <v>LA</v>
      </c>
    </row>
    <row r="9297" spans="1:9">
      <c r="A9297">
        <v>0</v>
      </c>
      <c r="B9297" s="3">
        <v>42365</v>
      </c>
      <c r="C9297">
        <v>1.55</v>
      </c>
      <c r="D9297">
        <v>2215.7399999999998</v>
      </c>
      <c r="E9297" t="s">
        <v>10</v>
      </c>
      <c r="F9297">
        <v>2015</v>
      </c>
      <c r="G9297" s="4" t="s">
        <v>37</v>
      </c>
      <c r="H9297" t="str">
        <f>VLOOKUP(G9297,States!$A$1:$B$71,2,0)</f>
        <v>Louisiana</v>
      </c>
      <c r="I9297" t="str">
        <f>VLOOKUP(H9297,Table2[[State]:[Kürzel für Highcharts]],2,0)</f>
        <v>LA</v>
      </c>
    </row>
    <row r="9298" spans="1:9">
      <c r="A9298">
        <v>1</v>
      </c>
      <c r="B9298" s="3">
        <v>42358</v>
      </c>
      <c r="C9298">
        <v>1.66</v>
      </c>
      <c r="D9298">
        <v>1822.24</v>
      </c>
      <c r="E9298" t="s">
        <v>10</v>
      </c>
      <c r="F9298">
        <v>2015</v>
      </c>
      <c r="G9298" s="4" t="s">
        <v>37</v>
      </c>
      <c r="H9298" t="str">
        <f>VLOOKUP(G9298,States!$A$1:$B$71,2,0)</f>
        <v>Louisiana</v>
      </c>
      <c r="I9298" t="str">
        <f>VLOOKUP(H9298,Table2[[State]:[Kürzel für Highcharts]],2,0)</f>
        <v>LA</v>
      </c>
    </row>
    <row r="9299" spans="1:9">
      <c r="A9299">
        <v>2</v>
      </c>
      <c r="B9299" s="3">
        <v>42351</v>
      </c>
      <c r="C9299">
        <v>1.6</v>
      </c>
      <c r="D9299">
        <v>1529.16</v>
      </c>
      <c r="E9299" t="s">
        <v>10</v>
      </c>
      <c r="F9299">
        <v>2015</v>
      </c>
      <c r="G9299" s="4" t="s">
        <v>37</v>
      </c>
      <c r="H9299" t="str">
        <f>VLOOKUP(G9299,States!$A$1:$B$71,2,0)</f>
        <v>Louisiana</v>
      </c>
      <c r="I9299" t="str">
        <f>VLOOKUP(H9299,Table2[[State]:[Kürzel für Highcharts]],2,0)</f>
        <v>LA</v>
      </c>
    </row>
    <row r="9300" spans="1:9">
      <c r="A9300">
        <v>3</v>
      </c>
      <c r="B9300" s="3">
        <v>42344</v>
      </c>
      <c r="C9300">
        <v>1.35</v>
      </c>
      <c r="D9300">
        <v>2211.5300000000002</v>
      </c>
      <c r="E9300" t="s">
        <v>10</v>
      </c>
      <c r="F9300">
        <v>2015</v>
      </c>
      <c r="G9300" s="4" t="s">
        <v>37</v>
      </c>
      <c r="H9300" t="str">
        <f>VLOOKUP(G9300,States!$A$1:$B$71,2,0)</f>
        <v>Louisiana</v>
      </c>
      <c r="I9300" t="str">
        <f>VLOOKUP(H9300,Table2[[State]:[Kürzel für Highcharts]],2,0)</f>
        <v>LA</v>
      </c>
    </row>
    <row r="9301" spans="1:9">
      <c r="A9301">
        <v>4</v>
      </c>
      <c r="B9301" s="3">
        <v>42337</v>
      </c>
      <c r="C9301">
        <v>1.58</v>
      </c>
      <c r="D9301">
        <v>2041.47</v>
      </c>
      <c r="E9301" t="s">
        <v>10</v>
      </c>
      <c r="F9301">
        <v>2015</v>
      </c>
      <c r="G9301" s="4" t="s">
        <v>37</v>
      </c>
      <c r="H9301" t="str">
        <f>VLOOKUP(G9301,States!$A$1:$B$71,2,0)</f>
        <v>Louisiana</v>
      </c>
      <c r="I9301" t="str">
        <f>VLOOKUP(H9301,Table2[[State]:[Kürzel für Highcharts]],2,0)</f>
        <v>LA</v>
      </c>
    </row>
    <row r="9302" spans="1:9">
      <c r="A9302">
        <v>5</v>
      </c>
      <c r="B9302" s="3">
        <v>42330</v>
      </c>
      <c r="C9302">
        <v>1.7</v>
      </c>
      <c r="D9302">
        <v>1355.67</v>
      </c>
      <c r="E9302" t="s">
        <v>10</v>
      </c>
      <c r="F9302">
        <v>2015</v>
      </c>
      <c r="G9302" s="4" t="s">
        <v>37</v>
      </c>
      <c r="H9302" t="str">
        <f>VLOOKUP(G9302,States!$A$1:$B$71,2,0)</f>
        <v>Louisiana</v>
      </c>
      <c r="I9302" t="str">
        <f>VLOOKUP(H9302,Table2[[State]:[Kürzel für Highcharts]],2,0)</f>
        <v>LA</v>
      </c>
    </row>
    <row r="9303" spans="1:9">
      <c r="A9303">
        <v>6</v>
      </c>
      <c r="B9303" s="3">
        <v>42323</v>
      </c>
      <c r="C9303">
        <v>1.7</v>
      </c>
      <c r="D9303">
        <v>1750.47</v>
      </c>
      <c r="E9303" t="s">
        <v>10</v>
      </c>
      <c r="F9303">
        <v>2015</v>
      </c>
      <c r="G9303" s="4" t="s">
        <v>37</v>
      </c>
      <c r="H9303" t="str">
        <f>VLOOKUP(G9303,States!$A$1:$B$71,2,0)</f>
        <v>Louisiana</v>
      </c>
      <c r="I9303" t="str">
        <f>VLOOKUP(H9303,Table2[[State]:[Kürzel für Highcharts]],2,0)</f>
        <v>LA</v>
      </c>
    </row>
    <row r="9304" spans="1:9">
      <c r="A9304">
        <v>7</v>
      </c>
      <c r="B9304" s="3">
        <v>42316</v>
      </c>
      <c r="C9304">
        <v>1.52</v>
      </c>
      <c r="D9304">
        <v>3512.7</v>
      </c>
      <c r="E9304" t="s">
        <v>10</v>
      </c>
      <c r="F9304">
        <v>2015</v>
      </c>
      <c r="G9304" s="4" t="s">
        <v>37</v>
      </c>
      <c r="H9304" t="str">
        <f>VLOOKUP(G9304,States!$A$1:$B$71,2,0)</f>
        <v>Louisiana</v>
      </c>
      <c r="I9304" t="str">
        <f>VLOOKUP(H9304,Table2[[State]:[Kürzel für Highcharts]],2,0)</f>
        <v>LA</v>
      </c>
    </row>
    <row r="9305" spans="1:9">
      <c r="A9305">
        <v>8</v>
      </c>
      <c r="B9305" s="3">
        <v>42309</v>
      </c>
      <c r="C9305">
        <v>1.67</v>
      </c>
      <c r="D9305">
        <v>1713.35</v>
      </c>
      <c r="E9305" t="s">
        <v>10</v>
      </c>
      <c r="F9305">
        <v>2015</v>
      </c>
      <c r="G9305" s="4" t="s">
        <v>37</v>
      </c>
      <c r="H9305" t="str">
        <f>VLOOKUP(G9305,States!$A$1:$B$71,2,0)</f>
        <v>Louisiana</v>
      </c>
      <c r="I9305" t="str">
        <f>VLOOKUP(H9305,Table2[[State]:[Kürzel für Highcharts]],2,0)</f>
        <v>LA</v>
      </c>
    </row>
    <row r="9306" spans="1:9">
      <c r="A9306">
        <v>9</v>
      </c>
      <c r="B9306" s="3">
        <v>42302</v>
      </c>
      <c r="C9306">
        <v>1.45</v>
      </c>
      <c r="D9306">
        <v>3314.76</v>
      </c>
      <c r="E9306" t="s">
        <v>10</v>
      </c>
      <c r="F9306">
        <v>2015</v>
      </c>
      <c r="G9306" s="4" t="s">
        <v>37</v>
      </c>
      <c r="H9306" t="str">
        <f>VLOOKUP(G9306,States!$A$1:$B$71,2,0)</f>
        <v>Louisiana</v>
      </c>
      <c r="I9306" t="str">
        <f>VLOOKUP(H9306,Table2[[State]:[Kürzel für Highcharts]],2,0)</f>
        <v>LA</v>
      </c>
    </row>
    <row r="9307" spans="1:9">
      <c r="A9307">
        <v>10</v>
      </c>
      <c r="B9307" s="3">
        <v>42295</v>
      </c>
      <c r="C9307">
        <v>1.52</v>
      </c>
      <c r="D9307">
        <v>3148.46</v>
      </c>
      <c r="E9307" t="s">
        <v>10</v>
      </c>
      <c r="F9307">
        <v>2015</v>
      </c>
      <c r="G9307" s="4" t="s">
        <v>37</v>
      </c>
      <c r="H9307" t="str">
        <f>VLOOKUP(G9307,States!$A$1:$B$71,2,0)</f>
        <v>Louisiana</v>
      </c>
      <c r="I9307" t="str">
        <f>VLOOKUP(H9307,Table2[[State]:[Kürzel für Highcharts]],2,0)</f>
        <v>LA</v>
      </c>
    </row>
    <row r="9308" spans="1:9">
      <c r="A9308">
        <v>11</v>
      </c>
      <c r="B9308" s="3">
        <v>42288</v>
      </c>
      <c r="C9308">
        <v>1.54</v>
      </c>
      <c r="D9308">
        <v>3133.63</v>
      </c>
      <c r="E9308" t="s">
        <v>10</v>
      </c>
      <c r="F9308">
        <v>2015</v>
      </c>
      <c r="G9308" s="4" t="s">
        <v>37</v>
      </c>
      <c r="H9308" t="str">
        <f>VLOOKUP(G9308,States!$A$1:$B$71,2,0)</f>
        <v>Louisiana</v>
      </c>
      <c r="I9308" t="str">
        <f>VLOOKUP(H9308,Table2[[State]:[Kürzel für Highcharts]],2,0)</f>
        <v>LA</v>
      </c>
    </row>
    <row r="9309" spans="1:9">
      <c r="A9309">
        <v>12</v>
      </c>
      <c r="B9309" s="3">
        <v>42281</v>
      </c>
      <c r="C9309">
        <v>1.61</v>
      </c>
      <c r="D9309">
        <v>3044.44</v>
      </c>
      <c r="E9309" t="s">
        <v>10</v>
      </c>
      <c r="F9309">
        <v>2015</v>
      </c>
      <c r="G9309" s="4" t="s">
        <v>37</v>
      </c>
      <c r="H9309" t="str">
        <f>VLOOKUP(G9309,States!$A$1:$B$71,2,0)</f>
        <v>Louisiana</v>
      </c>
      <c r="I9309" t="str">
        <f>VLOOKUP(H9309,Table2[[State]:[Kürzel für Highcharts]],2,0)</f>
        <v>LA</v>
      </c>
    </row>
    <row r="9310" spans="1:9">
      <c r="A9310">
        <v>13</v>
      </c>
      <c r="B9310" s="3">
        <v>42274</v>
      </c>
      <c r="C9310">
        <v>1.68</v>
      </c>
      <c r="D9310">
        <v>1747.11</v>
      </c>
      <c r="E9310" t="s">
        <v>10</v>
      </c>
      <c r="F9310">
        <v>2015</v>
      </c>
      <c r="G9310" s="4" t="s">
        <v>37</v>
      </c>
      <c r="H9310" t="str">
        <f>VLOOKUP(G9310,States!$A$1:$B$71,2,0)</f>
        <v>Louisiana</v>
      </c>
      <c r="I9310" t="str">
        <f>VLOOKUP(H9310,Table2[[State]:[Kürzel für Highcharts]],2,0)</f>
        <v>LA</v>
      </c>
    </row>
    <row r="9311" spans="1:9">
      <c r="A9311">
        <v>14</v>
      </c>
      <c r="B9311" s="3">
        <v>42267</v>
      </c>
      <c r="C9311">
        <v>1.65</v>
      </c>
      <c r="D9311">
        <v>2119.2199999999998</v>
      </c>
      <c r="E9311" t="s">
        <v>10</v>
      </c>
      <c r="F9311">
        <v>2015</v>
      </c>
      <c r="G9311" s="4" t="s">
        <v>37</v>
      </c>
      <c r="H9311" t="str">
        <f>VLOOKUP(G9311,States!$A$1:$B$71,2,0)</f>
        <v>Louisiana</v>
      </c>
      <c r="I9311" t="str">
        <f>VLOOKUP(H9311,Table2[[State]:[Kürzel für Highcharts]],2,0)</f>
        <v>LA</v>
      </c>
    </row>
    <row r="9312" spans="1:9">
      <c r="A9312">
        <v>15</v>
      </c>
      <c r="B9312" s="3">
        <v>42260</v>
      </c>
      <c r="C9312">
        <v>1.62</v>
      </c>
      <c r="D9312">
        <v>2353.1999999999998</v>
      </c>
      <c r="E9312" t="s">
        <v>10</v>
      </c>
      <c r="F9312">
        <v>2015</v>
      </c>
      <c r="G9312" s="4" t="s">
        <v>37</v>
      </c>
      <c r="H9312" t="str">
        <f>VLOOKUP(G9312,States!$A$1:$B$71,2,0)</f>
        <v>Louisiana</v>
      </c>
      <c r="I9312" t="str">
        <f>VLOOKUP(H9312,Table2[[State]:[Kürzel für Highcharts]],2,0)</f>
        <v>LA</v>
      </c>
    </row>
    <row r="9313" spans="1:9">
      <c r="A9313">
        <v>16</v>
      </c>
      <c r="B9313" s="3">
        <v>42253</v>
      </c>
      <c r="C9313">
        <v>1.59</v>
      </c>
      <c r="D9313">
        <v>2570.94</v>
      </c>
      <c r="E9313" t="s">
        <v>10</v>
      </c>
      <c r="F9313">
        <v>2015</v>
      </c>
      <c r="G9313" s="4" t="s">
        <v>37</v>
      </c>
      <c r="H9313" t="str">
        <f>VLOOKUP(G9313,States!$A$1:$B$71,2,0)</f>
        <v>Louisiana</v>
      </c>
      <c r="I9313" t="str">
        <f>VLOOKUP(H9313,Table2[[State]:[Kürzel für Highcharts]],2,0)</f>
        <v>LA</v>
      </c>
    </row>
    <row r="9314" spans="1:9">
      <c r="A9314">
        <v>17</v>
      </c>
      <c r="B9314" s="3">
        <v>42246</v>
      </c>
      <c r="C9314">
        <v>1.08</v>
      </c>
      <c r="D9314">
        <v>4600.76</v>
      </c>
      <c r="E9314" t="s">
        <v>10</v>
      </c>
      <c r="F9314">
        <v>2015</v>
      </c>
      <c r="G9314" s="4" t="s">
        <v>37</v>
      </c>
      <c r="H9314" t="str">
        <f>VLOOKUP(G9314,States!$A$1:$B$71,2,0)</f>
        <v>Louisiana</v>
      </c>
      <c r="I9314" t="str">
        <f>VLOOKUP(H9314,Table2[[State]:[Kürzel für Highcharts]],2,0)</f>
        <v>LA</v>
      </c>
    </row>
    <row r="9315" spans="1:9">
      <c r="A9315">
        <v>18</v>
      </c>
      <c r="B9315" s="3">
        <v>42239</v>
      </c>
      <c r="C9315">
        <v>1.63</v>
      </c>
      <c r="D9315">
        <v>2273.5700000000002</v>
      </c>
      <c r="E9315" t="s">
        <v>10</v>
      </c>
      <c r="F9315">
        <v>2015</v>
      </c>
      <c r="G9315" s="4" t="s">
        <v>37</v>
      </c>
      <c r="H9315" t="str">
        <f>VLOOKUP(G9315,States!$A$1:$B$71,2,0)</f>
        <v>Louisiana</v>
      </c>
      <c r="I9315" t="str">
        <f>VLOOKUP(H9315,Table2[[State]:[Kürzel für Highcharts]],2,0)</f>
        <v>LA</v>
      </c>
    </row>
    <row r="9316" spans="1:9">
      <c r="A9316">
        <v>19</v>
      </c>
      <c r="B9316" s="3">
        <v>42232</v>
      </c>
      <c r="C9316">
        <v>1.55</v>
      </c>
      <c r="D9316">
        <v>2797.39</v>
      </c>
      <c r="E9316" t="s">
        <v>10</v>
      </c>
      <c r="F9316">
        <v>2015</v>
      </c>
      <c r="G9316" s="4" t="s">
        <v>37</v>
      </c>
      <c r="H9316" t="str">
        <f>VLOOKUP(G9316,States!$A$1:$B$71,2,0)</f>
        <v>Louisiana</v>
      </c>
      <c r="I9316" t="str">
        <f>VLOOKUP(H9316,Table2[[State]:[Kürzel für Highcharts]],2,0)</f>
        <v>LA</v>
      </c>
    </row>
    <row r="9317" spans="1:9">
      <c r="A9317">
        <v>20</v>
      </c>
      <c r="B9317" s="3">
        <v>42225</v>
      </c>
      <c r="C9317">
        <v>1.69</v>
      </c>
      <c r="D9317">
        <v>2448.58</v>
      </c>
      <c r="E9317" t="s">
        <v>10</v>
      </c>
      <c r="F9317">
        <v>2015</v>
      </c>
      <c r="G9317" s="4" t="s">
        <v>37</v>
      </c>
      <c r="H9317" t="str">
        <f>VLOOKUP(G9317,States!$A$1:$B$71,2,0)</f>
        <v>Louisiana</v>
      </c>
      <c r="I9317" t="str">
        <f>VLOOKUP(H9317,Table2[[State]:[Kürzel für Highcharts]],2,0)</f>
        <v>LA</v>
      </c>
    </row>
    <row r="9318" spans="1:9">
      <c r="A9318">
        <v>21</v>
      </c>
      <c r="B9318" s="3">
        <v>42218</v>
      </c>
      <c r="C9318">
        <v>1.86</v>
      </c>
      <c r="D9318">
        <v>1577.51</v>
      </c>
      <c r="E9318" t="s">
        <v>10</v>
      </c>
      <c r="F9318">
        <v>2015</v>
      </c>
      <c r="G9318" s="4" t="s">
        <v>37</v>
      </c>
      <c r="H9318" t="str">
        <f>VLOOKUP(G9318,States!$A$1:$B$71,2,0)</f>
        <v>Louisiana</v>
      </c>
      <c r="I9318" t="str">
        <f>VLOOKUP(H9318,Table2[[State]:[Kürzel für Highcharts]],2,0)</f>
        <v>LA</v>
      </c>
    </row>
    <row r="9319" spans="1:9">
      <c r="A9319">
        <v>22</v>
      </c>
      <c r="B9319" s="3">
        <v>42211</v>
      </c>
      <c r="C9319">
        <v>1.59</v>
      </c>
      <c r="D9319">
        <v>1341.9</v>
      </c>
      <c r="E9319" t="s">
        <v>10</v>
      </c>
      <c r="F9319">
        <v>2015</v>
      </c>
      <c r="G9319" s="4" t="s">
        <v>37</v>
      </c>
      <c r="H9319" t="str">
        <f>VLOOKUP(G9319,States!$A$1:$B$71,2,0)</f>
        <v>Louisiana</v>
      </c>
      <c r="I9319" t="str">
        <f>VLOOKUP(H9319,Table2[[State]:[Kürzel für Highcharts]],2,0)</f>
        <v>LA</v>
      </c>
    </row>
    <row r="9320" spans="1:9">
      <c r="A9320">
        <v>23</v>
      </c>
      <c r="B9320" s="3">
        <v>42204</v>
      </c>
      <c r="C9320">
        <v>1.45</v>
      </c>
      <c r="D9320">
        <v>2364.5500000000002</v>
      </c>
      <c r="E9320" t="s">
        <v>10</v>
      </c>
      <c r="F9320">
        <v>2015</v>
      </c>
      <c r="G9320" s="4" t="s">
        <v>37</v>
      </c>
      <c r="H9320" t="str">
        <f>VLOOKUP(G9320,States!$A$1:$B$71,2,0)</f>
        <v>Louisiana</v>
      </c>
      <c r="I9320" t="str">
        <f>VLOOKUP(H9320,Table2[[State]:[Kürzel für Highcharts]],2,0)</f>
        <v>LA</v>
      </c>
    </row>
    <row r="9321" spans="1:9">
      <c r="A9321">
        <v>24</v>
      </c>
      <c r="B9321" s="3">
        <v>42197</v>
      </c>
      <c r="C9321">
        <v>1.55</v>
      </c>
      <c r="D9321">
        <v>2227.0500000000002</v>
      </c>
      <c r="E9321" t="s">
        <v>10</v>
      </c>
      <c r="F9321">
        <v>2015</v>
      </c>
      <c r="G9321" s="4" t="s">
        <v>37</v>
      </c>
      <c r="H9321" t="str">
        <f>VLOOKUP(G9321,States!$A$1:$B$71,2,0)</f>
        <v>Louisiana</v>
      </c>
      <c r="I9321" t="str">
        <f>VLOOKUP(H9321,Table2[[State]:[Kürzel für Highcharts]],2,0)</f>
        <v>LA</v>
      </c>
    </row>
    <row r="9322" spans="1:9">
      <c r="A9322">
        <v>25</v>
      </c>
      <c r="B9322" s="3">
        <v>42190</v>
      </c>
      <c r="C9322">
        <v>1.58</v>
      </c>
      <c r="D9322">
        <v>2228.5</v>
      </c>
      <c r="E9322" t="s">
        <v>10</v>
      </c>
      <c r="F9322">
        <v>2015</v>
      </c>
      <c r="G9322" s="4" t="s">
        <v>37</v>
      </c>
      <c r="H9322" t="str">
        <f>VLOOKUP(G9322,States!$A$1:$B$71,2,0)</f>
        <v>Louisiana</v>
      </c>
      <c r="I9322" t="str">
        <f>VLOOKUP(H9322,Table2[[State]:[Kürzel für Highcharts]],2,0)</f>
        <v>LA</v>
      </c>
    </row>
    <row r="9323" spans="1:9">
      <c r="A9323">
        <v>26</v>
      </c>
      <c r="B9323" s="3">
        <v>42183</v>
      </c>
      <c r="C9323">
        <v>1.61</v>
      </c>
      <c r="D9323">
        <v>2478.0500000000002</v>
      </c>
      <c r="E9323" t="s">
        <v>10</v>
      </c>
      <c r="F9323">
        <v>2015</v>
      </c>
      <c r="G9323" s="4" t="s">
        <v>37</v>
      </c>
      <c r="H9323" t="str">
        <f>VLOOKUP(G9323,States!$A$1:$B$71,2,0)</f>
        <v>Louisiana</v>
      </c>
      <c r="I9323" t="str">
        <f>VLOOKUP(H9323,Table2[[State]:[Kürzel für Highcharts]],2,0)</f>
        <v>LA</v>
      </c>
    </row>
    <row r="9324" spans="1:9">
      <c r="A9324">
        <v>27</v>
      </c>
      <c r="B9324" s="3">
        <v>42176</v>
      </c>
      <c r="C9324">
        <v>1.64</v>
      </c>
      <c r="D9324">
        <v>2778.44</v>
      </c>
      <c r="E9324" t="s">
        <v>10</v>
      </c>
      <c r="F9324">
        <v>2015</v>
      </c>
      <c r="G9324" s="4" t="s">
        <v>37</v>
      </c>
      <c r="H9324" t="str">
        <f>VLOOKUP(G9324,States!$A$1:$B$71,2,0)</f>
        <v>Louisiana</v>
      </c>
      <c r="I9324" t="str">
        <f>VLOOKUP(H9324,Table2[[State]:[Kürzel für Highcharts]],2,0)</f>
        <v>LA</v>
      </c>
    </row>
    <row r="9325" spans="1:9">
      <c r="A9325">
        <v>28</v>
      </c>
      <c r="B9325" s="3">
        <v>42169</v>
      </c>
      <c r="C9325">
        <v>1.63</v>
      </c>
      <c r="D9325">
        <v>2261.61</v>
      </c>
      <c r="E9325" t="s">
        <v>10</v>
      </c>
      <c r="F9325">
        <v>2015</v>
      </c>
      <c r="G9325" s="4" t="s">
        <v>37</v>
      </c>
      <c r="H9325" t="str">
        <f>VLOOKUP(G9325,States!$A$1:$B$71,2,0)</f>
        <v>Louisiana</v>
      </c>
      <c r="I9325" t="str">
        <f>VLOOKUP(H9325,Table2[[State]:[Kürzel für Highcharts]],2,0)</f>
        <v>LA</v>
      </c>
    </row>
    <row r="9326" spans="1:9">
      <c r="A9326">
        <v>29</v>
      </c>
      <c r="B9326" s="3">
        <v>42162</v>
      </c>
      <c r="C9326">
        <v>1.54</v>
      </c>
      <c r="D9326">
        <v>1773.44</v>
      </c>
      <c r="E9326" t="s">
        <v>10</v>
      </c>
      <c r="F9326">
        <v>2015</v>
      </c>
      <c r="G9326" s="4" t="s">
        <v>37</v>
      </c>
      <c r="H9326" t="str">
        <f>VLOOKUP(G9326,States!$A$1:$B$71,2,0)</f>
        <v>Louisiana</v>
      </c>
      <c r="I9326" t="str">
        <f>VLOOKUP(H9326,Table2[[State]:[Kürzel für Highcharts]],2,0)</f>
        <v>LA</v>
      </c>
    </row>
    <row r="9327" spans="1:9">
      <c r="A9327">
        <v>30</v>
      </c>
      <c r="B9327" s="3">
        <v>42155</v>
      </c>
      <c r="C9327">
        <v>1.55</v>
      </c>
      <c r="D9327">
        <v>2718.12</v>
      </c>
      <c r="E9327" t="s">
        <v>10</v>
      </c>
      <c r="F9327">
        <v>2015</v>
      </c>
      <c r="G9327" s="4" t="s">
        <v>37</v>
      </c>
      <c r="H9327" t="str">
        <f>VLOOKUP(G9327,States!$A$1:$B$71,2,0)</f>
        <v>Louisiana</v>
      </c>
      <c r="I9327" t="str">
        <f>VLOOKUP(H9327,Table2[[State]:[Kürzel für Highcharts]],2,0)</f>
        <v>LA</v>
      </c>
    </row>
    <row r="9328" spans="1:9">
      <c r="A9328">
        <v>31</v>
      </c>
      <c r="B9328" s="3">
        <v>42148</v>
      </c>
      <c r="C9328">
        <v>1.61</v>
      </c>
      <c r="D9328">
        <v>1654.85</v>
      </c>
      <c r="E9328" t="s">
        <v>10</v>
      </c>
      <c r="F9328">
        <v>2015</v>
      </c>
      <c r="G9328" s="4" t="s">
        <v>37</v>
      </c>
      <c r="H9328" t="str">
        <f>VLOOKUP(G9328,States!$A$1:$B$71,2,0)</f>
        <v>Louisiana</v>
      </c>
      <c r="I9328" t="str">
        <f>VLOOKUP(H9328,Table2[[State]:[Kürzel für Highcharts]],2,0)</f>
        <v>LA</v>
      </c>
    </row>
    <row r="9329" spans="1:9">
      <c r="A9329">
        <v>32</v>
      </c>
      <c r="B9329" s="3">
        <v>42141</v>
      </c>
      <c r="C9329">
        <v>1.53</v>
      </c>
      <c r="D9329">
        <v>1783.16</v>
      </c>
      <c r="E9329" t="s">
        <v>10</v>
      </c>
      <c r="F9329">
        <v>2015</v>
      </c>
      <c r="G9329" s="4" t="s">
        <v>37</v>
      </c>
      <c r="H9329" t="str">
        <f>VLOOKUP(G9329,States!$A$1:$B$71,2,0)</f>
        <v>Louisiana</v>
      </c>
      <c r="I9329" t="str">
        <f>VLOOKUP(H9329,Table2[[State]:[Kürzel für Highcharts]],2,0)</f>
        <v>LA</v>
      </c>
    </row>
    <row r="9330" spans="1:9">
      <c r="A9330">
        <v>33</v>
      </c>
      <c r="B9330" s="3">
        <v>42134</v>
      </c>
      <c r="C9330">
        <v>1.6</v>
      </c>
      <c r="D9330">
        <v>1417.42</v>
      </c>
      <c r="E9330" t="s">
        <v>10</v>
      </c>
      <c r="F9330">
        <v>2015</v>
      </c>
      <c r="G9330" s="4" t="s">
        <v>37</v>
      </c>
      <c r="H9330" t="str">
        <f>VLOOKUP(G9330,States!$A$1:$B$71,2,0)</f>
        <v>Louisiana</v>
      </c>
      <c r="I9330" t="str">
        <f>VLOOKUP(H9330,Table2[[State]:[Kürzel für Highcharts]],2,0)</f>
        <v>LA</v>
      </c>
    </row>
    <row r="9331" spans="1:9">
      <c r="A9331">
        <v>34</v>
      </c>
      <c r="B9331" s="3">
        <v>42127</v>
      </c>
      <c r="C9331">
        <v>1.55</v>
      </c>
      <c r="D9331">
        <v>1469.41</v>
      </c>
      <c r="E9331" t="s">
        <v>10</v>
      </c>
      <c r="F9331">
        <v>2015</v>
      </c>
      <c r="G9331" s="4" t="s">
        <v>37</v>
      </c>
      <c r="H9331" t="str">
        <f>VLOOKUP(G9331,States!$A$1:$B$71,2,0)</f>
        <v>Louisiana</v>
      </c>
      <c r="I9331" t="str">
        <f>VLOOKUP(H9331,Table2[[State]:[Kürzel für Highcharts]],2,0)</f>
        <v>LA</v>
      </c>
    </row>
    <row r="9332" spans="1:9">
      <c r="A9332">
        <v>35</v>
      </c>
      <c r="B9332" s="3">
        <v>42120</v>
      </c>
      <c r="C9332">
        <v>1.56</v>
      </c>
      <c r="D9332">
        <v>2747.19</v>
      </c>
      <c r="E9332" t="s">
        <v>10</v>
      </c>
      <c r="F9332">
        <v>2015</v>
      </c>
      <c r="G9332" s="4" t="s">
        <v>37</v>
      </c>
      <c r="H9332" t="str">
        <f>VLOOKUP(G9332,States!$A$1:$B$71,2,0)</f>
        <v>Louisiana</v>
      </c>
      <c r="I9332" t="str">
        <f>VLOOKUP(H9332,Table2[[State]:[Kürzel für Highcharts]],2,0)</f>
        <v>LA</v>
      </c>
    </row>
    <row r="9333" spans="1:9">
      <c r="A9333">
        <v>36</v>
      </c>
      <c r="B9333" s="3">
        <v>42113</v>
      </c>
      <c r="C9333">
        <v>1.57</v>
      </c>
      <c r="D9333">
        <v>2378.1799999999998</v>
      </c>
      <c r="E9333" t="s">
        <v>10</v>
      </c>
      <c r="F9333">
        <v>2015</v>
      </c>
      <c r="G9333" s="4" t="s">
        <v>37</v>
      </c>
      <c r="H9333" t="str">
        <f>VLOOKUP(G9333,States!$A$1:$B$71,2,0)</f>
        <v>Louisiana</v>
      </c>
      <c r="I9333" t="str">
        <f>VLOOKUP(H9333,Table2[[State]:[Kürzel für Highcharts]],2,0)</f>
        <v>LA</v>
      </c>
    </row>
    <row r="9334" spans="1:9">
      <c r="A9334">
        <v>37</v>
      </c>
      <c r="B9334" s="3">
        <v>42106</v>
      </c>
      <c r="C9334">
        <v>1.58</v>
      </c>
      <c r="D9334">
        <v>2603.66</v>
      </c>
      <c r="E9334" t="s">
        <v>10</v>
      </c>
      <c r="F9334">
        <v>2015</v>
      </c>
      <c r="G9334" s="4" t="s">
        <v>37</v>
      </c>
      <c r="H9334" t="str">
        <f>VLOOKUP(G9334,States!$A$1:$B$71,2,0)</f>
        <v>Louisiana</v>
      </c>
      <c r="I9334" t="str">
        <f>VLOOKUP(H9334,Table2[[State]:[Kürzel für Highcharts]],2,0)</f>
        <v>LA</v>
      </c>
    </row>
    <row r="9335" spans="1:9">
      <c r="A9335">
        <v>38</v>
      </c>
      <c r="B9335" s="3">
        <v>42099</v>
      </c>
      <c r="C9335">
        <v>1.53</v>
      </c>
      <c r="D9335">
        <v>4820.3599999999997</v>
      </c>
      <c r="E9335" t="s">
        <v>10</v>
      </c>
      <c r="F9335">
        <v>2015</v>
      </c>
      <c r="G9335" s="4" t="s">
        <v>37</v>
      </c>
      <c r="H9335" t="str">
        <f>VLOOKUP(G9335,States!$A$1:$B$71,2,0)</f>
        <v>Louisiana</v>
      </c>
      <c r="I9335" t="str">
        <f>VLOOKUP(H9335,Table2[[State]:[Kürzel für Highcharts]],2,0)</f>
        <v>LA</v>
      </c>
    </row>
    <row r="9336" spans="1:9">
      <c r="A9336">
        <v>39</v>
      </c>
      <c r="B9336" s="3">
        <v>42092</v>
      </c>
      <c r="C9336">
        <v>1.57</v>
      </c>
      <c r="D9336">
        <v>3330.37</v>
      </c>
      <c r="E9336" t="s">
        <v>10</v>
      </c>
      <c r="F9336">
        <v>2015</v>
      </c>
      <c r="G9336" s="4" t="s">
        <v>37</v>
      </c>
      <c r="H9336" t="str">
        <f>VLOOKUP(G9336,States!$A$1:$B$71,2,0)</f>
        <v>Louisiana</v>
      </c>
      <c r="I9336" t="str">
        <f>VLOOKUP(H9336,Table2[[State]:[Kürzel für Highcharts]],2,0)</f>
        <v>LA</v>
      </c>
    </row>
    <row r="9337" spans="1:9">
      <c r="A9337">
        <v>40</v>
      </c>
      <c r="B9337" s="3">
        <v>42085</v>
      </c>
      <c r="C9337">
        <v>1.56</v>
      </c>
      <c r="D9337">
        <v>2568.19</v>
      </c>
      <c r="E9337" t="s">
        <v>10</v>
      </c>
      <c r="F9337">
        <v>2015</v>
      </c>
      <c r="G9337" s="4" t="s">
        <v>37</v>
      </c>
      <c r="H9337" t="str">
        <f>VLOOKUP(G9337,States!$A$1:$B$71,2,0)</f>
        <v>Louisiana</v>
      </c>
      <c r="I9337" t="str">
        <f>VLOOKUP(H9337,Table2[[State]:[Kürzel für Highcharts]],2,0)</f>
        <v>LA</v>
      </c>
    </row>
    <row r="9338" spans="1:9">
      <c r="A9338">
        <v>41</v>
      </c>
      <c r="B9338" s="3">
        <v>42078</v>
      </c>
      <c r="C9338">
        <v>1.55</v>
      </c>
      <c r="D9338">
        <v>2954.83</v>
      </c>
      <c r="E9338" t="s">
        <v>10</v>
      </c>
      <c r="F9338">
        <v>2015</v>
      </c>
      <c r="G9338" s="4" t="s">
        <v>37</v>
      </c>
      <c r="H9338" t="str">
        <f>VLOOKUP(G9338,States!$A$1:$B$71,2,0)</f>
        <v>Louisiana</v>
      </c>
      <c r="I9338" t="str">
        <f>VLOOKUP(H9338,Table2[[State]:[Kürzel für Highcharts]],2,0)</f>
        <v>LA</v>
      </c>
    </row>
    <row r="9339" spans="1:9">
      <c r="A9339">
        <v>42</v>
      </c>
      <c r="B9339" s="3">
        <v>42071</v>
      </c>
      <c r="C9339">
        <v>1.65</v>
      </c>
      <c r="D9339">
        <v>1574.72</v>
      </c>
      <c r="E9339" t="s">
        <v>10</v>
      </c>
      <c r="F9339">
        <v>2015</v>
      </c>
      <c r="G9339" s="4" t="s">
        <v>37</v>
      </c>
      <c r="H9339" t="str">
        <f>VLOOKUP(G9339,States!$A$1:$B$71,2,0)</f>
        <v>Louisiana</v>
      </c>
      <c r="I9339" t="str">
        <f>VLOOKUP(H9339,Table2[[State]:[Kürzel für Highcharts]],2,0)</f>
        <v>LA</v>
      </c>
    </row>
    <row r="9340" spans="1:9">
      <c r="A9340">
        <v>43</v>
      </c>
      <c r="B9340" s="3">
        <v>42064</v>
      </c>
      <c r="C9340">
        <v>1.54</v>
      </c>
      <c r="D9340">
        <v>2478.7800000000002</v>
      </c>
      <c r="E9340" t="s">
        <v>10</v>
      </c>
      <c r="F9340">
        <v>2015</v>
      </c>
      <c r="G9340" s="4" t="s">
        <v>37</v>
      </c>
      <c r="H9340" t="str">
        <f>VLOOKUP(G9340,States!$A$1:$B$71,2,0)</f>
        <v>Louisiana</v>
      </c>
      <c r="I9340" t="str">
        <f>VLOOKUP(H9340,Table2[[State]:[Kürzel für Highcharts]],2,0)</f>
        <v>LA</v>
      </c>
    </row>
    <row r="9341" spans="1:9">
      <c r="A9341">
        <v>44</v>
      </c>
      <c r="B9341" s="3">
        <v>42057</v>
      </c>
      <c r="C9341">
        <v>1.52</v>
      </c>
      <c r="D9341">
        <v>3561.9</v>
      </c>
      <c r="E9341" t="s">
        <v>10</v>
      </c>
      <c r="F9341">
        <v>2015</v>
      </c>
      <c r="G9341" s="4" t="s">
        <v>37</v>
      </c>
      <c r="H9341" t="str">
        <f>VLOOKUP(G9341,States!$A$1:$B$71,2,0)</f>
        <v>Louisiana</v>
      </c>
      <c r="I9341" t="str">
        <f>VLOOKUP(H9341,Table2[[State]:[Kürzel für Highcharts]],2,0)</f>
        <v>LA</v>
      </c>
    </row>
    <row r="9342" spans="1:9">
      <c r="A9342">
        <v>45</v>
      </c>
      <c r="B9342" s="3">
        <v>42050</v>
      </c>
      <c r="C9342">
        <v>1.48</v>
      </c>
      <c r="D9342">
        <v>5151.37</v>
      </c>
      <c r="E9342" t="s">
        <v>10</v>
      </c>
      <c r="F9342">
        <v>2015</v>
      </c>
      <c r="G9342" s="4" t="s">
        <v>37</v>
      </c>
      <c r="H9342" t="str">
        <f>VLOOKUP(G9342,States!$A$1:$B$71,2,0)</f>
        <v>Louisiana</v>
      </c>
      <c r="I9342" t="str">
        <f>VLOOKUP(H9342,Table2[[State]:[Kürzel für Highcharts]],2,0)</f>
        <v>LA</v>
      </c>
    </row>
    <row r="9343" spans="1:9">
      <c r="A9343">
        <v>46</v>
      </c>
      <c r="B9343" s="3">
        <v>42043</v>
      </c>
      <c r="C9343">
        <v>1.53</v>
      </c>
      <c r="D9343">
        <v>3532.67</v>
      </c>
      <c r="E9343" t="s">
        <v>10</v>
      </c>
      <c r="F9343">
        <v>2015</v>
      </c>
      <c r="G9343" s="4" t="s">
        <v>37</v>
      </c>
      <c r="H9343" t="str">
        <f>VLOOKUP(G9343,States!$A$1:$B$71,2,0)</f>
        <v>Louisiana</v>
      </c>
      <c r="I9343" t="str">
        <f>VLOOKUP(H9343,Table2[[State]:[Kürzel für Highcharts]],2,0)</f>
        <v>LA</v>
      </c>
    </row>
    <row r="9344" spans="1:9">
      <c r="A9344">
        <v>47</v>
      </c>
      <c r="B9344" s="3">
        <v>42036</v>
      </c>
      <c r="C9344">
        <v>1.48</v>
      </c>
      <c r="D9344">
        <v>2013.46</v>
      </c>
      <c r="E9344" t="s">
        <v>10</v>
      </c>
      <c r="F9344">
        <v>2015</v>
      </c>
      <c r="G9344" s="4" t="s">
        <v>37</v>
      </c>
      <c r="H9344" t="str">
        <f>VLOOKUP(G9344,States!$A$1:$B$71,2,0)</f>
        <v>Louisiana</v>
      </c>
      <c r="I9344" t="str">
        <f>VLOOKUP(H9344,Table2[[State]:[Kürzel für Highcharts]],2,0)</f>
        <v>LA</v>
      </c>
    </row>
    <row r="9345" spans="1:9">
      <c r="A9345">
        <v>48</v>
      </c>
      <c r="B9345" s="3">
        <v>42029</v>
      </c>
      <c r="C9345">
        <v>1.47</v>
      </c>
      <c r="D9345">
        <v>1278.1400000000001</v>
      </c>
      <c r="E9345" t="s">
        <v>10</v>
      </c>
      <c r="F9345">
        <v>2015</v>
      </c>
      <c r="G9345" s="4" t="s">
        <v>37</v>
      </c>
      <c r="H9345" t="str">
        <f>VLOOKUP(G9345,States!$A$1:$B$71,2,0)</f>
        <v>Louisiana</v>
      </c>
      <c r="I9345" t="str">
        <f>VLOOKUP(H9345,Table2[[State]:[Kürzel für Highcharts]],2,0)</f>
        <v>LA</v>
      </c>
    </row>
    <row r="9346" spans="1:9">
      <c r="A9346">
        <v>49</v>
      </c>
      <c r="B9346" s="3">
        <v>42022</v>
      </c>
      <c r="C9346">
        <v>0.98</v>
      </c>
      <c r="D9346">
        <v>4739.17</v>
      </c>
      <c r="E9346" t="s">
        <v>10</v>
      </c>
      <c r="F9346">
        <v>2015</v>
      </c>
      <c r="G9346" s="4" t="s">
        <v>37</v>
      </c>
      <c r="H9346" t="str">
        <f>VLOOKUP(G9346,States!$A$1:$B$71,2,0)</f>
        <v>Louisiana</v>
      </c>
      <c r="I9346" t="str">
        <f>VLOOKUP(H9346,Table2[[State]:[Kürzel für Highcharts]],2,0)</f>
        <v>LA</v>
      </c>
    </row>
    <row r="9347" spans="1:9">
      <c r="A9347">
        <v>50</v>
      </c>
      <c r="B9347" s="3">
        <v>42015</v>
      </c>
      <c r="C9347">
        <v>1.44</v>
      </c>
      <c r="D9347">
        <v>1492.44</v>
      </c>
      <c r="E9347" t="s">
        <v>10</v>
      </c>
      <c r="F9347">
        <v>2015</v>
      </c>
      <c r="G9347" s="4" t="s">
        <v>37</v>
      </c>
      <c r="H9347" t="str">
        <f>VLOOKUP(G9347,States!$A$1:$B$71,2,0)</f>
        <v>Louisiana</v>
      </c>
      <c r="I9347" t="str">
        <f>VLOOKUP(H9347,Table2[[State]:[Kürzel für Highcharts]],2,0)</f>
        <v>LA</v>
      </c>
    </row>
    <row r="9348" spans="1:9">
      <c r="A9348">
        <v>51</v>
      </c>
      <c r="B9348" s="3">
        <v>42008</v>
      </c>
      <c r="C9348">
        <v>1.41</v>
      </c>
      <c r="D9348">
        <v>2604.25</v>
      </c>
      <c r="E9348" t="s">
        <v>10</v>
      </c>
      <c r="F9348">
        <v>2015</v>
      </c>
      <c r="G9348" s="4" t="s">
        <v>37</v>
      </c>
      <c r="H9348" t="str">
        <f>VLOOKUP(G9348,States!$A$1:$B$71,2,0)</f>
        <v>Louisiana</v>
      </c>
      <c r="I9348" t="str">
        <f>VLOOKUP(H9348,Table2[[State]:[Kürzel für Highcharts]],2,0)</f>
        <v>LA</v>
      </c>
    </row>
    <row r="9349" spans="1:9">
      <c r="A9349">
        <v>0</v>
      </c>
      <c r="B9349" s="3">
        <v>42729</v>
      </c>
      <c r="C9349">
        <v>1.41</v>
      </c>
      <c r="D9349">
        <v>3918.94</v>
      </c>
      <c r="E9349" t="s">
        <v>10</v>
      </c>
      <c r="F9349">
        <v>2016</v>
      </c>
      <c r="G9349" s="4" t="s">
        <v>37</v>
      </c>
      <c r="H9349" t="str">
        <f>VLOOKUP(G9349,States!$A$1:$B$71,2,0)</f>
        <v>Louisiana</v>
      </c>
      <c r="I9349" t="str">
        <f>VLOOKUP(H9349,Table2[[State]:[Kürzel für Highcharts]],2,0)</f>
        <v>LA</v>
      </c>
    </row>
    <row r="9350" spans="1:9">
      <c r="A9350">
        <v>1</v>
      </c>
      <c r="B9350" s="3">
        <v>42722</v>
      </c>
      <c r="C9350">
        <v>1.43</v>
      </c>
      <c r="D9350">
        <v>2560.46</v>
      </c>
      <c r="E9350" t="s">
        <v>10</v>
      </c>
      <c r="F9350">
        <v>2016</v>
      </c>
      <c r="G9350" s="4" t="s">
        <v>37</v>
      </c>
      <c r="H9350" t="str">
        <f>VLOOKUP(G9350,States!$A$1:$B$71,2,0)</f>
        <v>Louisiana</v>
      </c>
      <c r="I9350" t="str">
        <f>VLOOKUP(H9350,Table2[[State]:[Kürzel für Highcharts]],2,0)</f>
        <v>LA</v>
      </c>
    </row>
    <row r="9351" spans="1:9">
      <c r="A9351">
        <v>2</v>
      </c>
      <c r="B9351" s="3">
        <v>42715</v>
      </c>
      <c r="C9351">
        <v>1.51</v>
      </c>
      <c r="D9351">
        <v>2516.58</v>
      </c>
      <c r="E9351" t="s">
        <v>10</v>
      </c>
      <c r="F9351">
        <v>2016</v>
      </c>
      <c r="G9351" s="4" t="s">
        <v>37</v>
      </c>
      <c r="H9351" t="str">
        <f>VLOOKUP(G9351,States!$A$1:$B$71,2,0)</f>
        <v>Louisiana</v>
      </c>
      <c r="I9351" t="str">
        <f>VLOOKUP(H9351,Table2[[State]:[Kürzel für Highcharts]],2,0)</f>
        <v>LA</v>
      </c>
    </row>
    <row r="9352" spans="1:9">
      <c r="A9352">
        <v>3</v>
      </c>
      <c r="B9352" s="3">
        <v>42708</v>
      </c>
      <c r="C9352">
        <v>1.55</v>
      </c>
      <c r="D9352">
        <v>2945.91</v>
      </c>
      <c r="E9352" t="s">
        <v>10</v>
      </c>
      <c r="F9352">
        <v>2016</v>
      </c>
      <c r="G9352" s="4" t="s">
        <v>37</v>
      </c>
      <c r="H9352" t="str">
        <f>VLOOKUP(G9352,States!$A$1:$B$71,2,0)</f>
        <v>Louisiana</v>
      </c>
      <c r="I9352" t="str">
        <f>VLOOKUP(H9352,Table2[[State]:[Kürzel für Highcharts]],2,0)</f>
        <v>LA</v>
      </c>
    </row>
    <row r="9353" spans="1:9">
      <c r="A9353">
        <v>4</v>
      </c>
      <c r="B9353" s="3">
        <v>42701</v>
      </c>
      <c r="C9353">
        <v>1.48</v>
      </c>
      <c r="D9353">
        <v>2425.61</v>
      </c>
      <c r="E9353" t="s">
        <v>10</v>
      </c>
      <c r="F9353">
        <v>2016</v>
      </c>
      <c r="G9353" s="4" t="s">
        <v>37</v>
      </c>
      <c r="H9353" t="str">
        <f>VLOOKUP(G9353,States!$A$1:$B$71,2,0)</f>
        <v>Louisiana</v>
      </c>
      <c r="I9353" t="str">
        <f>VLOOKUP(H9353,Table2[[State]:[Kürzel für Highcharts]],2,0)</f>
        <v>LA</v>
      </c>
    </row>
    <row r="9354" spans="1:9">
      <c r="A9354">
        <v>5</v>
      </c>
      <c r="B9354" s="3">
        <v>42694</v>
      </c>
      <c r="C9354">
        <v>1.55</v>
      </c>
      <c r="D9354">
        <v>3713.49</v>
      </c>
      <c r="E9354" t="s">
        <v>10</v>
      </c>
      <c r="F9354">
        <v>2016</v>
      </c>
      <c r="G9354" s="4" t="s">
        <v>37</v>
      </c>
      <c r="H9354" t="str">
        <f>VLOOKUP(G9354,States!$A$1:$B$71,2,0)</f>
        <v>Louisiana</v>
      </c>
      <c r="I9354" t="str">
        <f>VLOOKUP(H9354,Table2[[State]:[Kürzel für Highcharts]],2,0)</f>
        <v>LA</v>
      </c>
    </row>
    <row r="9355" spans="1:9">
      <c r="A9355">
        <v>6</v>
      </c>
      <c r="B9355" s="3">
        <v>42687</v>
      </c>
      <c r="C9355">
        <v>1.51</v>
      </c>
      <c r="D9355">
        <v>5038.1499999999996</v>
      </c>
      <c r="E9355" t="s">
        <v>10</v>
      </c>
      <c r="F9355">
        <v>2016</v>
      </c>
      <c r="G9355" s="4" t="s">
        <v>37</v>
      </c>
      <c r="H9355" t="str">
        <f>VLOOKUP(G9355,States!$A$1:$B$71,2,0)</f>
        <v>Louisiana</v>
      </c>
      <c r="I9355" t="str">
        <f>VLOOKUP(H9355,Table2[[State]:[Kürzel für Highcharts]],2,0)</f>
        <v>LA</v>
      </c>
    </row>
    <row r="9356" spans="1:9">
      <c r="A9356">
        <v>7</v>
      </c>
      <c r="B9356" s="3">
        <v>42680</v>
      </c>
      <c r="C9356">
        <v>1.66</v>
      </c>
      <c r="D9356">
        <v>3968.96</v>
      </c>
      <c r="E9356" t="s">
        <v>10</v>
      </c>
      <c r="F9356">
        <v>2016</v>
      </c>
      <c r="G9356" s="4" t="s">
        <v>37</v>
      </c>
      <c r="H9356" t="str">
        <f>VLOOKUP(G9356,States!$A$1:$B$71,2,0)</f>
        <v>Louisiana</v>
      </c>
      <c r="I9356" t="str">
        <f>VLOOKUP(H9356,Table2[[State]:[Kürzel für Highcharts]],2,0)</f>
        <v>LA</v>
      </c>
    </row>
    <row r="9357" spans="1:9">
      <c r="A9357">
        <v>8</v>
      </c>
      <c r="B9357" s="3">
        <v>42673</v>
      </c>
      <c r="C9357">
        <v>1.59</v>
      </c>
      <c r="D9357">
        <v>3649.01</v>
      </c>
      <c r="E9357" t="s">
        <v>10</v>
      </c>
      <c r="F9357">
        <v>2016</v>
      </c>
      <c r="G9357" s="4" t="s">
        <v>37</v>
      </c>
      <c r="H9357" t="str">
        <f>VLOOKUP(G9357,States!$A$1:$B$71,2,0)</f>
        <v>Louisiana</v>
      </c>
      <c r="I9357" t="str">
        <f>VLOOKUP(H9357,Table2[[State]:[Kürzel für Highcharts]],2,0)</f>
        <v>LA</v>
      </c>
    </row>
    <row r="9358" spans="1:9">
      <c r="A9358">
        <v>9</v>
      </c>
      <c r="B9358" s="3">
        <v>42666</v>
      </c>
      <c r="C9358">
        <v>1.51</v>
      </c>
      <c r="D9358">
        <v>2300.83</v>
      </c>
      <c r="E9358" t="s">
        <v>10</v>
      </c>
      <c r="F9358">
        <v>2016</v>
      </c>
      <c r="G9358" s="4" t="s">
        <v>37</v>
      </c>
      <c r="H9358" t="str">
        <f>VLOOKUP(G9358,States!$A$1:$B$71,2,0)</f>
        <v>Louisiana</v>
      </c>
      <c r="I9358" t="str">
        <f>VLOOKUP(H9358,Table2[[State]:[Kürzel für Highcharts]],2,0)</f>
        <v>LA</v>
      </c>
    </row>
    <row r="9359" spans="1:9">
      <c r="A9359">
        <v>10</v>
      </c>
      <c r="B9359" s="3">
        <v>42659</v>
      </c>
      <c r="C9359">
        <v>1.68</v>
      </c>
      <c r="D9359">
        <v>2886</v>
      </c>
      <c r="E9359" t="s">
        <v>10</v>
      </c>
      <c r="F9359">
        <v>2016</v>
      </c>
      <c r="G9359" s="4" t="s">
        <v>37</v>
      </c>
      <c r="H9359" t="str">
        <f>VLOOKUP(G9359,States!$A$1:$B$71,2,0)</f>
        <v>Louisiana</v>
      </c>
      <c r="I9359" t="str">
        <f>VLOOKUP(H9359,Table2[[State]:[Kürzel für Highcharts]],2,0)</f>
        <v>LA</v>
      </c>
    </row>
    <row r="9360" spans="1:9">
      <c r="A9360">
        <v>11</v>
      </c>
      <c r="B9360" s="3">
        <v>42652</v>
      </c>
      <c r="C9360">
        <v>1.91</v>
      </c>
      <c r="D9360">
        <v>994.05</v>
      </c>
      <c r="E9360" t="s">
        <v>10</v>
      </c>
      <c r="F9360">
        <v>2016</v>
      </c>
      <c r="G9360" s="4" t="s">
        <v>37</v>
      </c>
      <c r="H9360" t="str">
        <f>VLOOKUP(G9360,States!$A$1:$B$71,2,0)</f>
        <v>Louisiana</v>
      </c>
      <c r="I9360" t="str">
        <f>VLOOKUP(H9360,Table2[[State]:[Kürzel für Highcharts]],2,0)</f>
        <v>LA</v>
      </c>
    </row>
    <row r="9361" spans="1:9">
      <c r="A9361">
        <v>12</v>
      </c>
      <c r="B9361" s="3">
        <v>42645</v>
      </c>
      <c r="C9361">
        <v>1.72</v>
      </c>
      <c r="D9361">
        <v>1263.25</v>
      </c>
      <c r="E9361" t="s">
        <v>10</v>
      </c>
      <c r="F9361">
        <v>2016</v>
      </c>
      <c r="G9361" s="4" t="s">
        <v>37</v>
      </c>
      <c r="H9361" t="str">
        <f>VLOOKUP(G9361,States!$A$1:$B$71,2,0)</f>
        <v>Louisiana</v>
      </c>
      <c r="I9361" t="str">
        <f>VLOOKUP(H9361,Table2[[State]:[Kürzel für Highcharts]],2,0)</f>
        <v>LA</v>
      </c>
    </row>
    <row r="9362" spans="1:9">
      <c r="A9362">
        <v>13</v>
      </c>
      <c r="B9362" s="3">
        <v>42638</v>
      </c>
      <c r="C9362">
        <v>1.5</v>
      </c>
      <c r="D9362">
        <v>3382.35</v>
      </c>
      <c r="E9362" t="s">
        <v>10</v>
      </c>
      <c r="F9362">
        <v>2016</v>
      </c>
      <c r="G9362" s="4" t="s">
        <v>37</v>
      </c>
      <c r="H9362" t="str">
        <f>VLOOKUP(G9362,States!$A$1:$B$71,2,0)</f>
        <v>Louisiana</v>
      </c>
      <c r="I9362" t="str">
        <f>VLOOKUP(H9362,Table2[[State]:[Kürzel für Highcharts]],2,0)</f>
        <v>LA</v>
      </c>
    </row>
    <row r="9363" spans="1:9">
      <c r="A9363">
        <v>14</v>
      </c>
      <c r="B9363" s="3">
        <v>42631</v>
      </c>
      <c r="C9363">
        <v>1.4</v>
      </c>
      <c r="D9363">
        <v>3088.88</v>
      </c>
      <c r="E9363" t="s">
        <v>10</v>
      </c>
      <c r="F9363">
        <v>2016</v>
      </c>
      <c r="G9363" s="4" t="s">
        <v>37</v>
      </c>
      <c r="H9363" t="str">
        <f>VLOOKUP(G9363,States!$A$1:$B$71,2,0)</f>
        <v>Louisiana</v>
      </c>
      <c r="I9363" t="str">
        <f>VLOOKUP(H9363,Table2[[State]:[Kürzel für Highcharts]],2,0)</f>
        <v>LA</v>
      </c>
    </row>
    <row r="9364" spans="1:9">
      <c r="A9364">
        <v>15</v>
      </c>
      <c r="B9364" s="3">
        <v>42624</v>
      </c>
      <c r="C9364">
        <v>1.42</v>
      </c>
      <c r="D9364">
        <v>3703.61</v>
      </c>
      <c r="E9364" t="s">
        <v>10</v>
      </c>
      <c r="F9364">
        <v>2016</v>
      </c>
      <c r="G9364" s="4" t="s">
        <v>37</v>
      </c>
      <c r="H9364" t="str">
        <f>VLOOKUP(G9364,States!$A$1:$B$71,2,0)</f>
        <v>Louisiana</v>
      </c>
      <c r="I9364" t="str">
        <f>VLOOKUP(H9364,Table2[[State]:[Kürzel für Highcharts]],2,0)</f>
        <v>LA</v>
      </c>
    </row>
    <row r="9365" spans="1:9">
      <c r="A9365">
        <v>16</v>
      </c>
      <c r="B9365" s="3">
        <v>42617</v>
      </c>
      <c r="C9365">
        <v>1.52</v>
      </c>
      <c r="D9365">
        <v>4206.78</v>
      </c>
      <c r="E9365" t="s">
        <v>10</v>
      </c>
      <c r="F9365">
        <v>2016</v>
      </c>
      <c r="G9365" s="4" t="s">
        <v>37</v>
      </c>
      <c r="H9365" t="str">
        <f>VLOOKUP(G9365,States!$A$1:$B$71,2,0)</f>
        <v>Louisiana</v>
      </c>
      <c r="I9365" t="str">
        <f>VLOOKUP(H9365,Table2[[State]:[Kürzel für Highcharts]],2,0)</f>
        <v>LA</v>
      </c>
    </row>
    <row r="9366" spans="1:9">
      <c r="A9366">
        <v>17</v>
      </c>
      <c r="B9366" s="3">
        <v>42610</v>
      </c>
      <c r="C9366">
        <v>1.49</v>
      </c>
      <c r="D9366">
        <v>3743.27</v>
      </c>
      <c r="E9366" t="s">
        <v>10</v>
      </c>
      <c r="F9366">
        <v>2016</v>
      </c>
      <c r="G9366" s="4" t="s">
        <v>37</v>
      </c>
      <c r="H9366" t="str">
        <f>VLOOKUP(G9366,States!$A$1:$B$71,2,0)</f>
        <v>Louisiana</v>
      </c>
      <c r="I9366" t="str">
        <f>VLOOKUP(H9366,Table2[[State]:[Kürzel für Highcharts]],2,0)</f>
        <v>LA</v>
      </c>
    </row>
    <row r="9367" spans="1:9">
      <c r="A9367">
        <v>18</v>
      </c>
      <c r="B9367" s="3">
        <v>42603</v>
      </c>
      <c r="C9367">
        <v>1.56</v>
      </c>
      <c r="D9367">
        <v>3603.85</v>
      </c>
      <c r="E9367" t="s">
        <v>10</v>
      </c>
      <c r="F9367">
        <v>2016</v>
      </c>
      <c r="G9367" s="4" t="s">
        <v>37</v>
      </c>
      <c r="H9367" t="str">
        <f>VLOOKUP(G9367,States!$A$1:$B$71,2,0)</f>
        <v>Louisiana</v>
      </c>
      <c r="I9367" t="str">
        <f>VLOOKUP(H9367,Table2[[State]:[Kürzel für Highcharts]],2,0)</f>
        <v>LA</v>
      </c>
    </row>
    <row r="9368" spans="1:9">
      <c r="A9368">
        <v>19</v>
      </c>
      <c r="B9368" s="3">
        <v>42596</v>
      </c>
      <c r="C9368">
        <v>1.55</v>
      </c>
      <c r="D9368">
        <v>5197.45</v>
      </c>
      <c r="E9368" t="s">
        <v>10</v>
      </c>
      <c r="F9368">
        <v>2016</v>
      </c>
      <c r="G9368" s="4" t="s">
        <v>37</v>
      </c>
      <c r="H9368" t="str">
        <f>VLOOKUP(G9368,States!$A$1:$B$71,2,0)</f>
        <v>Louisiana</v>
      </c>
      <c r="I9368" t="str">
        <f>VLOOKUP(H9368,Table2[[State]:[Kürzel für Highcharts]],2,0)</f>
        <v>LA</v>
      </c>
    </row>
    <row r="9369" spans="1:9">
      <c r="A9369">
        <v>20</v>
      </c>
      <c r="B9369" s="3">
        <v>42589</v>
      </c>
      <c r="C9369">
        <v>1.55</v>
      </c>
      <c r="D9369">
        <v>4968.45</v>
      </c>
      <c r="E9369" t="s">
        <v>10</v>
      </c>
      <c r="F9369">
        <v>2016</v>
      </c>
      <c r="G9369" s="4" t="s">
        <v>37</v>
      </c>
      <c r="H9369" t="str">
        <f>VLOOKUP(G9369,States!$A$1:$B$71,2,0)</f>
        <v>Louisiana</v>
      </c>
      <c r="I9369" t="str">
        <f>VLOOKUP(H9369,Table2[[State]:[Kürzel für Highcharts]],2,0)</f>
        <v>LA</v>
      </c>
    </row>
    <row r="9370" spans="1:9">
      <c r="A9370">
        <v>21</v>
      </c>
      <c r="B9370" s="3">
        <v>42582</v>
      </c>
      <c r="C9370">
        <v>1.41</v>
      </c>
      <c r="D9370">
        <v>5187.2299999999996</v>
      </c>
      <c r="E9370" t="s">
        <v>10</v>
      </c>
      <c r="F9370">
        <v>2016</v>
      </c>
      <c r="G9370" s="4" t="s">
        <v>37</v>
      </c>
      <c r="H9370" t="str">
        <f>VLOOKUP(G9370,States!$A$1:$B$71,2,0)</f>
        <v>Louisiana</v>
      </c>
      <c r="I9370" t="str">
        <f>VLOOKUP(H9370,Table2[[State]:[Kürzel für Highcharts]],2,0)</f>
        <v>LA</v>
      </c>
    </row>
    <row r="9371" spans="1:9">
      <c r="A9371">
        <v>22</v>
      </c>
      <c r="B9371" s="3">
        <v>42575</v>
      </c>
      <c r="C9371">
        <v>1.41</v>
      </c>
      <c r="D9371">
        <v>4106.49</v>
      </c>
      <c r="E9371" t="s">
        <v>10</v>
      </c>
      <c r="F9371">
        <v>2016</v>
      </c>
      <c r="G9371" s="4" t="s">
        <v>37</v>
      </c>
      <c r="H9371" t="str">
        <f>VLOOKUP(G9371,States!$A$1:$B$71,2,0)</f>
        <v>Louisiana</v>
      </c>
      <c r="I9371" t="str">
        <f>VLOOKUP(H9371,Table2[[State]:[Kürzel für Highcharts]],2,0)</f>
        <v>LA</v>
      </c>
    </row>
    <row r="9372" spans="1:9">
      <c r="A9372">
        <v>23</v>
      </c>
      <c r="B9372" s="3">
        <v>42568</v>
      </c>
      <c r="C9372">
        <v>1.34</v>
      </c>
      <c r="D9372">
        <v>5190.83</v>
      </c>
      <c r="E9372" t="s">
        <v>10</v>
      </c>
      <c r="F9372">
        <v>2016</v>
      </c>
      <c r="G9372" s="4" t="s">
        <v>37</v>
      </c>
      <c r="H9372" t="str">
        <f>VLOOKUP(G9372,States!$A$1:$B$71,2,0)</f>
        <v>Louisiana</v>
      </c>
      <c r="I9372" t="str">
        <f>VLOOKUP(H9372,Table2[[State]:[Kürzel für Highcharts]],2,0)</f>
        <v>LA</v>
      </c>
    </row>
    <row r="9373" spans="1:9">
      <c r="A9373">
        <v>24</v>
      </c>
      <c r="B9373" s="3">
        <v>42561</v>
      </c>
      <c r="C9373">
        <v>1.3</v>
      </c>
      <c r="D9373">
        <v>4258.8</v>
      </c>
      <c r="E9373" t="s">
        <v>10</v>
      </c>
      <c r="F9373">
        <v>2016</v>
      </c>
      <c r="G9373" s="4" t="s">
        <v>37</v>
      </c>
      <c r="H9373" t="str">
        <f>VLOOKUP(G9373,States!$A$1:$B$71,2,0)</f>
        <v>Louisiana</v>
      </c>
      <c r="I9373" t="str">
        <f>VLOOKUP(H9373,Table2[[State]:[Kürzel für Highcharts]],2,0)</f>
        <v>LA</v>
      </c>
    </row>
    <row r="9374" spans="1:9">
      <c r="A9374">
        <v>25</v>
      </c>
      <c r="B9374" s="3">
        <v>42554</v>
      </c>
      <c r="C9374">
        <v>1.18</v>
      </c>
      <c r="D9374">
        <v>3290.05</v>
      </c>
      <c r="E9374" t="s">
        <v>10</v>
      </c>
      <c r="F9374">
        <v>2016</v>
      </c>
      <c r="G9374" s="4" t="s">
        <v>37</v>
      </c>
      <c r="H9374" t="str">
        <f>VLOOKUP(G9374,States!$A$1:$B$71,2,0)</f>
        <v>Louisiana</v>
      </c>
      <c r="I9374" t="str">
        <f>VLOOKUP(H9374,Table2[[State]:[Kürzel für Highcharts]],2,0)</f>
        <v>LA</v>
      </c>
    </row>
    <row r="9375" spans="1:9">
      <c r="A9375">
        <v>26</v>
      </c>
      <c r="B9375" s="3">
        <v>42547</v>
      </c>
      <c r="C9375">
        <v>1.3</v>
      </c>
      <c r="D9375">
        <v>4842.2700000000004</v>
      </c>
      <c r="E9375" t="s">
        <v>10</v>
      </c>
      <c r="F9375">
        <v>2016</v>
      </c>
      <c r="G9375" s="4" t="s">
        <v>37</v>
      </c>
      <c r="H9375" t="str">
        <f>VLOOKUP(G9375,States!$A$1:$B$71,2,0)</f>
        <v>Louisiana</v>
      </c>
      <c r="I9375" t="str">
        <f>VLOOKUP(H9375,Table2[[State]:[Kürzel für Highcharts]],2,0)</f>
        <v>LA</v>
      </c>
    </row>
    <row r="9376" spans="1:9">
      <c r="A9376">
        <v>27</v>
      </c>
      <c r="B9376" s="3">
        <v>42540</v>
      </c>
      <c r="C9376">
        <v>1.25</v>
      </c>
      <c r="D9376">
        <v>4623.0600000000004</v>
      </c>
      <c r="E9376" t="s">
        <v>10</v>
      </c>
      <c r="F9376">
        <v>2016</v>
      </c>
      <c r="G9376" s="4" t="s">
        <v>37</v>
      </c>
      <c r="H9376" t="str">
        <f>VLOOKUP(G9376,States!$A$1:$B$71,2,0)</f>
        <v>Louisiana</v>
      </c>
      <c r="I9376" t="str">
        <f>VLOOKUP(H9376,Table2[[State]:[Kürzel für Highcharts]],2,0)</f>
        <v>LA</v>
      </c>
    </row>
    <row r="9377" spans="1:9">
      <c r="A9377">
        <v>28</v>
      </c>
      <c r="B9377" s="3">
        <v>42533</v>
      </c>
      <c r="C9377">
        <v>1.73</v>
      </c>
      <c r="D9377">
        <v>1325.91</v>
      </c>
      <c r="E9377" t="s">
        <v>10</v>
      </c>
      <c r="F9377">
        <v>2016</v>
      </c>
      <c r="G9377" s="4" t="s">
        <v>37</v>
      </c>
      <c r="H9377" t="str">
        <f>VLOOKUP(G9377,States!$A$1:$B$71,2,0)</f>
        <v>Louisiana</v>
      </c>
      <c r="I9377" t="str">
        <f>VLOOKUP(H9377,Table2[[State]:[Kürzel für Highcharts]],2,0)</f>
        <v>LA</v>
      </c>
    </row>
    <row r="9378" spans="1:9">
      <c r="A9378">
        <v>29</v>
      </c>
      <c r="B9378" s="3">
        <v>42526</v>
      </c>
      <c r="C9378">
        <v>1.68</v>
      </c>
      <c r="D9378">
        <v>1388.5</v>
      </c>
      <c r="E9378" t="s">
        <v>10</v>
      </c>
      <c r="F9378">
        <v>2016</v>
      </c>
      <c r="G9378" s="4" t="s">
        <v>37</v>
      </c>
      <c r="H9378" t="str">
        <f>VLOOKUP(G9378,States!$A$1:$B$71,2,0)</f>
        <v>Louisiana</v>
      </c>
      <c r="I9378" t="str">
        <f>VLOOKUP(H9378,Table2[[State]:[Kürzel für Highcharts]],2,0)</f>
        <v>LA</v>
      </c>
    </row>
    <row r="9379" spans="1:9">
      <c r="A9379">
        <v>30</v>
      </c>
      <c r="B9379" s="3">
        <v>42519</v>
      </c>
      <c r="C9379">
        <v>1.8</v>
      </c>
      <c r="D9379">
        <v>1035</v>
      </c>
      <c r="E9379" t="s">
        <v>10</v>
      </c>
      <c r="F9379">
        <v>2016</v>
      </c>
      <c r="G9379" s="4" t="s">
        <v>37</v>
      </c>
      <c r="H9379" t="str">
        <f>VLOOKUP(G9379,States!$A$1:$B$71,2,0)</f>
        <v>Louisiana</v>
      </c>
      <c r="I9379" t="str">
        <f>VLOOKUP(H9379,Table2[[State]:[Kürzel für Highcharts]],2,0)</f>
        <v>LA</v>
      </c>
    </row>
    <row r="9380" spans="1:9">
      <c r="A9380">
        <v>31</v>
      </c>
      <c r="B9380" s="3">
        <v>42512</v>
      </c>
      <c r="C9380">
        <v>1.58</v>
      </c>
      <c r="D9380">
        <v>1581.74</v>
      </c>
      <c r="E9380" t="s">
        <v>10</v>
      </c>
      <c r="F9380">
        <v>2016</v>
      </c>
      <c r="G9380" s="4" t="s">
        <v>37</v>
      </c>
      <c r="H9380" t="str">
        <f>VLOOKUP(G9380,States!$A$1:$B$71,2,0)</f>
        <v>Louisiana</v>
      </c>
      <c r="I9380" t="str">
        <f>VLOOKUP(H9380,Table2[[State]:[Kürzel für Highcharts]],2,0)</f>
        <v>LA</v>
      </c>
    </row>
    <row r="9381" spans="1:9">
      <c r="A9381">
        <v>32</v>
      </c>
      <c r="B9381" s="3">
        <v>42505</v>
      </c>
      <c r="C9381">
        <v>1.44</v>
      </c>
      <c r="D9381">
        <v>3075.57</v>
      </c>
      <c r="E9381" t="s">
        <v>10</v>
      </c>
      <c r="F9381">
        <v>2016</v>
      </c>
      <c r="G9381" s="4" t="s">
        <v>37</v>
      </c>
      <c r="H9381" t="str">
        <f>VLOOKUP(G9381,States!$A$1:$B$71,2,0)</f>
        <v>Louisiana</v>
      </c>
      <c r="I9381" t="str">
        <f>VLOOKUP(H9381,Table2[[State]:[Kürzel für Highcharts]],2,0)</f>
        <v>LA</v>
      </c>
    </row>
    <row r="9382" spans="1:9">
      <c r="A9382">
        <v>33</v>
      </c>
      <c r="B9382" s="3">
        <v>42498</v>
      </c>
      <c r="C9382">
        <v>1.47</v>
      </c>
      <c r="D9382">
        <v>4828.24</v>
      </c>
      <c r="E9382" t="s">
        <v>10</v>
      </c>
      <c r="F9382">
        <v>2016</v>
      </c>
      <c r="G9382" s="4" t="s">
        <v>37</v>
      </c>
      <c r="H9382" t="str">
        <f>VLOOKUP(G9382,States!$A$1:$B$71,2,0)</f>
        <v>Louisiana</v>
      </c>
      <c r="I9382" t="str">
        <f>VLOOKUP(H9382,Table2[[State]:[Kürzel für Highcharts]],2,0)</f>
        <v>LA</v>
      </c>
    </row>
    <row r="9383" spans="1:9">
      <c r="A9383">
        <v>34</v>
      </c>
      <c r="B9383" s="3">
        <v>42491</v>
      </c>
      <c r="C9383">
        <v>1.44</v>
      </c>
      <c r="D9383">
        <v>5262.04</v>
      </c>
      <c r="E9383" t="s">
        <v>10</v>
      </c>
      <c r="F9383">
        <v>2016</v>
      </c>
      <c r="G9383" s="4" t="s">
        <v>37</v>
      </c>
      <c r="H9383" t="str">
        <f>VLOOKUP(G9383,States!$A$1:$B$71,2,0)</f>
        <v>Louisiana</v>
      </c>
      <c r="I9383" t="str">
        <f>VLOOKUP(H9383,Table2[[State]:[Kürzel für Highcharts]],2,0)</f>
        <v>LA</v>
      </c>
    </row>
    <row r="9384" spans="1:9">
      <c r="A9384">
        <v>35</v>
      </c>
      <c r="B9384" s="3">
        <v>42484</v>
      </c>
      <c r="C9384">
        <v>1.44</v>
      </c>
      <c r="D9384">
        <v>4462.1400000000003</v>
      </c>
      <c r="E9384" t="s">
        <v>10</v>
      </c>
      <c r="F9384">
        <v>2016</v>
      </c>
      <c r="G9384" s="4" t="s">
        <v>37</v>
      </c>
      <c r="H9384" t="str">
        <f>VLOOKUP(G9384,States!$A$1:$B$71,2,0)</f>
        <v>Louisiana</v>
      </c>
      <c r="I9384" t="str">
        <f>VLOOKUP(H9384,Table2[[State]:[Kürzel für Highcharts]],2,0)</f>
        <v>LA</v>
      </c>
    </row>
    <row r="9385" spans="1:9">
      <c r="A9385">
        <v>36</v>
      </c>
      <c r="B9385" s="3">
        <v>42477</v>
      </c>
      <c r="C9385">
        <v>1.45</v>
      </c>
      <c r="D9385">
        <v>3885.61</v>
      </c>
      <c r="E9385" t="s">
        <v>10</v>
      </c>
      <c r="F9385">
        <v>2016</v>
      </c>
      <c r="G9385" s="4" t="s">
        <v>37</v>
      </c>
      <c r="H9385" t="str">
        <f>VLOOKUP(G9385,States!$A$1:$B$71,2,0)</f>
        <v>Louisiana</v>
      </c>
      <c r="I9385" t="str">
        <f>VLOOKUP(H9385,Table2[[State]:[Kürzel für Highcharts]],2,0)</f>
        <v>LA</v>
      </c>
    </row>
    <row r="9386" spans="1:9">
      <c r="A9386">
        <v>37</v>
      </c>
      <c r="B9386" s="3">
        <v>42470</v>
      </c>
      <c r="C9386">
        <v>1.27</v>
      </c>
      <c r="D9386">
        <v>4008.89</v>
      </c>
      <c r="E9386" t="s">
        <v>10</v>
      </c>
      <c r="F9386">
        <v>2016</v>
      </c>
      <c r="G9386" s="4" t="s">
        <v>37</v>
      </c>
      <c r="H9386" t="str">
        <f>VLOOKUP(G9386,States!$A$1:$B$71,2,0)</f>
        <v>Louisiana</v>
      </c>
      <c r="I9386" t="str">
        <f>VLOOKUP(H9386,Table2[[State]:[Kürzel für Highcharts]],2,0)</f>
        <v>LA</v>
      </c>
    </row>
    <row r="9387" spans="1:9">
      <c r="A9387">
        <v>38</v>
      </c>
      <c r="B9387" s="3">
        <v>42463</v>
      </c>
      <c r="C9387">
        <v>1.31</v>
      </c>
      <c r="D9387">
        <v>3140.08</v>
      </c>
      <c r="E9387" t="s">
        <v>10</v>
      </c>
      <c r="F9387">
        <v>2016</v>
      </c>
      <c r="G9387" s="4" t="s">
        <v>37</v>
      </c>
      <c r="H9387" t="str">
        <f>VLOOKUP(G9387,States!$A$1:$B$71,2,0)</f>
        <v>Louisiana</v>
      </c>
      <c r="I9387" t="str">
        <f>VLOOKUP(H9387,Table2[[State]:[Kürzel für Highcharts]],2,0)</f>
        <v>LA</v>
      </c>
    </row>
    <row r="9388" spans="1:9">
      <c r="A9388">
        <v>39</v>
      </c>
      <c r="B9388" s="3">
        <v>42456</v>
      </c>
      <c r="C9388">
        <v>1.26</v>
      </c>
      <c r="D9388">
        <v>3468.78</v>
      </c>
      <c r="E9388" t="s">
        <v>10</v>
      </c>
      <c r="F9388">
        <v>2016</v>
      </c>
      <c r="G9388" s="4" t="s">
        <v>37</v>
      </c>
      <c r="H9388" t="str">
        <f>VLOOKUP(G9388,States!$A$1:$B$71,2,0)</f>
        <v>Louisiana</v>
      </c>
      <c r="I9388" t="str">
        <f>VLOOKUP(H9388,Table2[[State]:[Kürzel für Highcharts]],2,0)</f>
        <v>LA</v>
      </c>
    </row>
    <row r="9389" spans="1:9">
      <c r="A9389">
        <v>40</v>
      </c>
      <c r="B9389" s="3">
        <v>42449</v>
      </c>
      <c r="C9389">
        <v>1.26</v>
      </c>
      <c r="D9389">
        <v>3553.39</v>
      </c>
      <c r="E9389" t="s">
        <v>10</v>
      </c>
      <c r="F9389">
        <v>2016</v>
      </c>
      <c r="G9389" s="4" t="s">
        <v>37</v>
      </c>
      <c r="H9389" t="str">
        <f>VLOOKUP(G9389,States!$A$1:$B$71,2,0)</f>
        <v>Louisiana</v>
      </c>
      <c r="I9389" t="str">
        <f>VLOOKUP(H9389,Table2[[State]:[Kürzel für Highcharts]],2,0)</f>
        <v>LA</v>
      </c>
    </row>
    <row r="9390" spans="1:9">
      <c r="A9390">
        <v>41</v>
      </c>
      <c r="B9390" s="3">
        <v>42442</v>
      </c>
      <c r="C9390">
        <v>1.27</v>
      </c>
      <c r="D9390">
        <v>4261.47</v>
      </c>
      <c r="E9390" t="s">
        <v>10</v>
      </c>
      <c r="F9390">
        <v>2016</v>
      </c>
      <c r="G9390" s="4" t="s">
        <v>37</v>
      </c>
      <c r="H9390" t="str">
        <f>VLOOKUP(G9390,States!$A$1:$B$71,2,0)</f>
        <v>Louisiana</v>
      </c>
      <c r="I9390" t="str">
        <f>VLOOKUP(H9390,Table2[[State]:[Kürzel für Highcharts]],2,0)</f>
        <v>LA</v>
      </c>
    </row>
    <row r="9391" spans="1:9">
      <c r="A9391">
        <v>42</v>
      </c>
      <c r="B9391" s="3">
        <v>42435</v>
      </c>
      <c r="C9391">
        <v>1.37</v>
      </c>
      <c r="D9391">
        <v>2612.54</v>
      </c>
      <c r="E9391" t="s">
        <v>10</v>
      </c>
      <c r="F9391">
        <v>2016</v>
      </c>
      <c r="G9391" s="4" t="s">
        <v>37</v>
      </c>
      <c r="H9391" t="str">
        <f>VLOOKUP(G9391,States!$A$1:$B$71,2,0)</f>
        <v>Louisiana</v>
      </c>
      <c r="I9391" t="str">
        <f>VLOOKUP(H9391,Table2[[State]:[Kürzel für Highcharts]],2,0)</f>
        <v>LA</v>
      </c>
    </row>
    <row r="9392" spans="1:9">
      <c r="A9392">
        <v>43</v>
      </c>
      <c r="B9392" s="3">
        <v>42428</v>
      </c>
      <c r="C9392">
        <v>1.44</v>
      </c>
      <c r="D9392">
        <v>2807.6</v>
      </c>
      <c r="E9392" t="s">
        <v>10</v>
      </c>
      <c r="F9392">
        <v>2016</v>
      </c>
      <c r="G9392" s="4" t="s">
        <v>37</v>
      </c>
      <c r="H9392" t="str">
        <f>VLOOKUP(G9392,States!$A$1:$B$71,2,0)</f>
        <v>Louisiana</v>
      </c>
      <c r="I9392" t="str">
        <f>VLOOKUP(H9392,Table2[[State]:[Kürzel für Highcharts]],2,0)</f>
        <v>LA</v>
      </c>
    </row>
    <row r="9393" spans="1:9">
      <c r="A9393">
        <v>44</v>
      </c>
      <c r="B9393" s="3">
        <v>42421</v>
      </c>
      <c r="C9393">
        <v>1.54</v>
      </c>
      <c r="D9393">
        <v>2500.35</v>
      </c>
      <c r="E9393" t="s">
        <v>10</v>
      </c>
      <c r="F9393">
        <v>2016</v>
      </c>
      <c r="G9393" s="4" t="s">
        <v>37</v>
      </c>
      <c r="H9393" t="str">
        <f>VLOOKUP(G9393,States!$A$1:$B$71,2,0)</f>
        <v>Louisiana</v>
      </c>
      <c r="I9393" t="str">
        <f>VLOOKUP(H9393,Table2[[State]:[Kürzel für Highcharts]],2,0)</f>
        <v>LA</v>
      </c>
    </row>
    <row r="9394" spans="1:9">
      <c r="A9394">
        <v>45</v>
      </c>
      <c r="B9394" s="3">
        <v>42414</v>
      </c>
      <c r="C9394">
        <v>1.46</v>
      </c>
      <c r="D9394">
        <v>3416.04</v>
      </c>
      <c r="E9394" t="s">
        <v>10</v>
      </c>
      <c r="F9394">
        <v>2016</v>
      </c>
      <c r="G9394" s="4" t="s">
        <v>37</v>
      </c>
      <c r="H9394" t="str">
        <f>VLOOKUP(G9394,States!$A$1:$B$71,2,0)</f>
        <v>Louisiana</v>
      </c>
      <c r="I9394" t="str">
        <f>VLOOKUP(H9394,Table2[[State]:[Kürzel für Highcharts]],2,0)</f>
        <v>LA</v>
      </c>
    </row>
    <row r="9395" spans="1:9">
      <c r="A9395">
        <v>46</v>
      </c>
      <c r="B9395" s="3">
        <v>42407</v>
      </c>
      <c r="C9395">
        <v>1.41</v>
      </c>
      <c r="D9395">
        <v>2672.99</v>
      </c>
      <c r="E9395" t="s">
        <v>10</v>
      </c>
      <c r="F9395">
        <v>2016</v>
      </c>
      <c r="G9395" s="4" t="s">
        <v>37</v>
      </c>
      <c r="H9395" t="str">
        <f>VLOOKUP(G9395,States!$A$1:$B$71,2,0)</f>
        <v>Louisiana</v>
      </c>
      <c r="I9395" t="str">
        <f>VLOOKUP(H9395,Table2[[State]:[Kürzel für Highcharts]],2,0)</f>
        <v>LA</v>
      </c>
    </row>
    <row r="9396" spans="1:9">
      <c r="A9396">
        <v>47</v>
      </c>
      <c r="B9396" s="3">
        <v>42400</v>
      </c>
      <c r="C9396">
        <v>1.43</v>
      </c>
      <c r="D9396">
        <v>3211.24</v>
      </c>
      <c r="E9396" t="s">
        <v>10</v>
      </c>
      <c r="F9396">
        <v>2016</v>
      </c>
      <c r="G9396" s="4" t="s">
        <v>37</v>
      </c>
      <c r="H9396" t="str">
        <f>VLOOKUP(G9396,States!$A$1:$B$71,2,0)</f>
        <v>Louisiana</v>
      </c>
      <c r="I9396" t="str">
        <f>VLOOKUP(H9396,Table2[[State]:[Kürzel für Highcharts]],2,0)</f>
        <v>LA</v>
      </c>
    </row>
    <row r="9397" spans="1:9">
      <c r="A9397">
        <v>48</v>
      </c>
      <c r="B9397" s="3">
        <v>42393</v>
      </c>
      <c r="C9397">
        <v>1.34</v>
      </c>
      <c r="D9397">
        <v>3903.11</v>
      </c>
      <c r="E9397" t="s">
        <v>10</v>
      </c>
      <c r="F9397">
        <v>2016</v>
      </c>
      <c r="G9397" s="4" t="s">
        <v>37</v>
      </c>
      <c r="H9397" t="str">
        <f>VLOOKUP(G9397,States!$A$1:$B$71,2,0)</f>
        <v>Louisiana</v>
      </c>
      <c r="I9397" t="str">
        <f>VLOOKUP(H9397,Table2[[State]:[Kürzel für Highcharts]],2,0)</f>
        <v>LA</v>
      </c>
    </row>
    <row r="9398" spans="1:9">
      <c r="A9398">
        <v>49</v>
      </c>
      <c r="B9398" s="3">
        <v>42386</v>
      </c>
      <c r="C9398">
        <v>1.48</v>
      </c>
      <c r="D9398">
        <v>3180.64</v>
      </c>
      <c r="E9398" t="s">
        <v>10</v>
      </c>
      <c r="F9398">
        <v>2016</v>
      </c>
      <c r="G9398" s="4" t="s">
        <v>37</v>
      </c>
      <c r="H9398" t="str">
        <f>VLOOKUP(G9398,States!$A$1:$B$71,2,0)</f>
        <v>Louisiana</v>
      </c>
      <c r="I9398" t="str">
        <f>VLOOKUP(H9398,Table2[[State]:[Kürzel für Highcharts]],2,0)</f>
        <v>LA</v>
      </c>
    </row>
    <row r="9399" spans="1:9">
      <c r="A9399">
        <v>50</v>
      </c>
      <c r="B9399" s="3">
        <v>42379</v>
      </c>
      <c r="C9399">
        <v>1.52</v>
      </c>
      <c r="D9399">
        <v>2774.1</v>
      </c>
      <c r="E9399" t="s">
        <v>10</v>
      </c>
      <c r="F9399">
        <v>2016</v>
      </c>
      <c r="G9399" s="4" t="s">
        <v>37</v>
      </c>
      <c r="H9399" t="str">
        <f>VLOOKUP(G9399,States!$A$1:$B$71,2,0)</f>
        <v>Louisiana</v>
      </c>
      <c r="I9399" t="str">
        <f>VLOOKUP(H9399,Table2[[State]:[Kürzel für Highcharts]],2,0)</f>
        <v>LA</v>
      </c>
    </row>
    <row r="9400" spans="1:9">
      <c r="A9400">
        <v>51</v>
      </c>
      <c r="B9400" s="3">
        <v>42372</v>
      </c>
      <c r="C9400">
        <v>1.52</v>
      </c>
      <c r="D9400">
        <v>2906.1</v>
      </c>
      <c r="E9400" t="s">
        <v>10</v>
      </c>
      <c r="F9400">
        <v>2016</v>
      </c>
      <c r="G9400" s="4" t="s">
        <v>37</v>
      </c>
      <c r="H9400" t="str">
        <f>VLOOKUP(G9400,States!$A$1:$B$71,2,0)</f>
        <v>Louisiana</v>
      </c>
      <c r="I9400" t="str">
        <f>VLOOKUP(H9400,Table2[[State]:[Kürzel für Highcharts]],2,0)</f>
        <v>LA</v>
      </c>
    </row>
    <row r="9401" spans="1:9">
      <c r="A9401">
        <v>0</v>
      </c>
      <c r="B9401" s="3">
        <v>43100</v>
      </c>
      <c r="C9401">
        <v>1.44</v>
      </c>
      <c r="D9401">
        <v>5341.14</v>
      </c>
      <c r="E9401" t="s">
        <v>10</v>
      </c>
      <c r="F9401">
        <v>2017</v>
      </c>
      <c r="G9401" s="4" t="s">
        <v>37</v>
      </c>
      <c r="H9401" t="str">
        <f>VLOOKUP(G9401,States!$A$1:$B$71,2,0)</f>
        <v>Louisiana</v>
      </c>
      <c r="I9401" t="str">
        <f>VLOOKUP(H9401,Table2[[State]:[Kürzel für Highcharts]],2,0)</f>
        <v>LA</v>
      </c>
    </row>
    <row r="9402" spans="1:9">
      <c r="A9402">
        <v>1</v>
      </c>
      <c r="B9402" s="3">
        <v>43093</v>
      </c>
      <c r="C9402">
        <v>1.45</v>
      </c>
      <c r="D9402">
        <v>5574.96</v>
      </c>
      <c r="E9402" t="s">
        <v>10</v>
      </c>
      <c r="F9402">
        <v>2017</v>
      </c>
      <c r="G9402" s="4" t="s">
        <v>37</v>
      </c>
      <c r="H9402" t="str">
        <f>VLOOKUP(G9402,States!$A$1:$B$71,2,0)</f>
        <v>Louisiana</v>
      </c>
      <c r="I9402" t="str">
        <f>VLOOKUP(H9402,Table2[[State]:[Kürzel für Highcharts]],2,0)</f>
        <v>LA</v>
      </c>
    </row>
    <row r="9403" spans="1:9">
      <c r="A9403">
        <v>2</v>
      </c>
      <c r="B9403" s="3">
        <v>43086</v>
      </c>
      <c r="C9403">
        <v>1.37</v>
      </c>
      <c r="D9403">
        <v>5789.43</v>
      </c>
      <c r="E9403" t="s">
        <v>10</v>
      </c>
      <c r="F9403">
        <v>2017</v>
      </c>
      <c r="G9403" s="4" t="s">
        <v>37</v>
      </c>
      <c r="H9403" t="str">
        <f>VLOOKUP(G9403,States!$A$1:$B$71,2,0)</f>
        <v>Louisiana</v>
      </c>
      <c r="I9403" t="str">
        <f>VLOOKUP(H9403,Table2[[State]:[Kürzel für Highcharts]],2,0)</f>
        <v>LA</v>
      </c>
    </row>
    <row r="9404" spans="1:9">
      <c r="A9404">
        <v>3</v>
      </c>
      <c r="B9404" s="3">
        <v>43079</v>
      </c>
      <c r="C9404">
        <v>1.4</v>
      </c>
      <c r="D9404">
        <v>5488.94</v>
      </c>
      <c r="E9404" t="s">
        <v>10</v>
      </c>
      <c r="F9404">
        <v>2017</v>
      </c>
      <c r="G9404" s="4" t="s">
        <v>37</v>
      </c>
      <c r="H9404" t="str">
        <f>VLOOKUP(G9404,States!$A$1:$B$71,2,0)</f>
        <v>Louisiana</v>
      </c>
      <c r="I9404" t="str">
        <f>VLOOKUP(H9404,Table2[[State]:[Kürzel für Highcharts]],2,0)</f>
        <v>LA</v>
      </c>
    </row>
    <row r="9405" spans="1:9">
      <c r="A9405">
        <v>4</v>
      </c>
      <c r="B9405" s="3">
        <v>43072</v>
      </c>
      <c r="C9405">
        <v>1.46</v>
      </c>
      <c r="D9405">
        <v>5649.91</v>
      </c>
      <c r="E9405" t="s">
        <v>10</v>
      </c>
      <c r="F9405">
        <v>2017</v>
      </c>
      <c r="G9405" s="4" t="s">
        <v>37</v>
      </c>
      <c r="H9405" t="str">
        <f>VLOOKUP(G9405,States!$A$1:$B$71,2,0)</f>
        <v>Louisiana</v>
      </c>
      <c r="I9405" t="str">
        <f>VLOOKUP(H9405,Table2[[State]:[Kürzel für Highcharts]],2,0)</f>
        <v>LA</v>
      </c>
    </row>
    <row r="9406" spans="1:9">
      <c r="A9406">
        <v>5</v>
      </c>
      <c r="B9406" s="3">
        <v>43065</v>
      </c>
      <c r="C9406">
        <v>1.44</v>
      </c>
      <c r="D9406">
        <v>4941.8</v>
      </c>
      <c r="E9406" t="s">
        <v>10</v>
      </c>
      <c r="F9406">
        <v>2017</v>
      </c>
      <c r="G9406" s="4" t="s">
        <v>37</v>
      </c>
      <c r="H9406" t="str">
        <f>VLOOKUP(G9406,States!$A$1:$B$71,2,0)</f>
        <v>Louisiana</v>
      </c>
      <c r="I9406" t="str">
        <f>VLOOKUP(H9406,Table2[[State]:[Kürzel für Highcharts]],2,0)</f>
        <v>LA</v>
      </c>
    </row>
    <row r="9407" spans="1:9">
      <c r="A9407">
        <v>6</v>
      </c>
      <c r="B9407" s="3">
        <v>43058</v>
      </c>
      <c r="C9407">
        <v>1.49</v>
      </c>
      <c r="D9407">
        <v>6681.63</v>
      </c>
      <c r="E9407" t="s">
        <v>10</v>
      </c>
      <c r="F9407">
        <v>2017</v>
      </c>
      <c r="G9407" s="4" t="s">
        <v>37</v>
      </c>
      <c r="H9407" t="str">
        <f>VLOOKUP(G9407,States!$A$1:$B$71,2,0)</f>
        <v>Louisiana</v>
      </c>
      <c r="I9407" t="str">
        <f>VLOOKUP(H9407,Table2[[State]:[Kürzel für Highcharts]],2,0)</f>
        <v>LA</v>
      </c>
    </row>
    <row r="9408" spans="1:9">
      <c r="A9408">
        <v>7</v>
      </c>
      <c r="B9408" s="3">
        <v>43051</v>
      </c>
      <c r="C9408">
        <v>1.64</v>
      </c>
      <c r="D9408">
        <v>5811.87</v>
      </c>
      <c r="E9408" t="s">
        <v>10</v>
      </c>
      <c r="F9408">
        <v>2017</v>
      </c>
      <c r="G9408" s="4" t="s">
        <v>37</v>
      </c>
      <c r="H9408" t="str">
        <f>VLOOKUP(G9408,States!$A$1:$B$71,2,0)</f>
        <v>Louisiana</v>
      </c>
      <c r="I9408" t="str">
        <f>VLOOKUP(H9408,Table2[[State]:[Kürzel für Highcharts]],2,0)</f>
        <v>LA</v>
      </c>
    </row>
    <row r="9409" spans="1:9">
      <c r="A9409">
        <v>8</v>
      </c>
      <c r="B9409" s="3">
        <v>43044</v>
      </c>
      <c r="C9409">
        <v>1.7</v>
      </c>
      <c r="D9409">
        <v>5876.27</v>
      </c>
      <c r="E9409" t="s">
        <v>10</v>
      </c>
      <c r="F9409">
        <v>2017</v>
      </c>
      <c r="G9409" s="4" t="s">
        <v>37</v>
      </c>
      <c r="H9409" t="str">
        <f>VLOOKUP(G9409,States!$A$1:$B$71,2,0)</f>
        <v>Louisiana</v>
      </c>
      <c r="I9409" t="str">
        <f>VLOOKUP(H9409,Table2[[State]:[Kürzel für Highcharts]],2,0)</f>
        <v>LA</v>
      </c>
    </row>
    <row r="9410" spans="1:9">
      <c r="A9410">
        <v>9</v>
      </c>
      <c r="B9410" s="3">
        <v>43037</v>
      </c>
      <c r="C9410">
        <v>1.7</v>
      </c>
      <c r="D9410">
        <v>6088.13</v>
      </c>
      <c r="E9410" t="s">
        <v>10</v>
      </c>
      <c r="F9410">
        <v>2017</v>
      </c>
      <c r="G9410" s="4" t="s">
        <v>37</v>
      </c>
      <c r="H9410" t="str">
        <f>VLOOKUP(G9410,States!$A$1:$B$71,2,0)</f>
        <v>Louisiana</v>
      </c>
      <c r="I9410" t="str">
        <f>VLOOKUP(H9410,Table2[[State]:[Kürzel für Highcharts]],2,0)</f>
        <v>LA</v>
      </c>
    </row>
    <row r="9411" spans="1:9">
      <c r="A9411">
        <v>10</v>
      </c>
      <c r="B9411" s="3">
        <v>43030</v>
      </c>
      <c r="C9411">
        <v>1.6</v>
      </c>
      <c r="D9411">
        <v>3456.59</v>
      </c>
      <c r="E9411" t="s">
        <v>10</v>
      </c>
      <c r="F9411">
        <v>2017</v>
      </c>
      <c r="G9411" s="4" t="s">
        <v>37</v>
      </c>
      <c r="H9411" t="str">
        <f>VLOOKUP(G9411,States!$A$1:$B$71,2,0)</f>
        <v>Louisiana</v>
      </c>
      <c r="I9411" t="str">
        <f>VLOOKUP(H9411,Table2[[State]:[Kürzel für Highcharts]],2,0)</f>
        <v>LA</v>
      </c>
    </row>
    <row r="9412" spans="1:9">
      <c r="A9412">
        <v>11</v>
      </c>
      <c r="B9412" s="3">
        <v>43023</v>
      </c>
      <c r="C9412">
        <v>1.55</v>
      </c>
      <c r="D9412">
        <v>2172.9299999999998</v>
      </c>
      <c r="E9412" t="s">
        <v>10</v>
      </c>
      <c r="F9412">
        <v>2017</v>
      </c>
      <c r="G9412" s="4" t="s">
        <v>37</v>
      </c>
      <c r="H9412" t="str">
        <f>VLOOKUP(G9412,States!$A$1:$B$71,2,0)</f>
        <v>Louisiana</v>
      </c>
      <c r="I9412" t="str">
        <f>VLOOKUP(H9412,Table2[[State]:[Kürzel für Highcharts]],2,0)</f>
        <v>LA</v>
      </c>
    </row>
    <row r="9413" spans="1:9">
      <c r="A9413">
        <v>12</v>
      </c>
      <c r="B9413" s="3">
        <v>43016</v>
      </c>
      <c r="C9413">
        <v>1.69</v>
      </c>
      <c r="D9413">
        <v>2402.71</v>
      </c>
      <c r="E9413" t="s">
        <v>10</v>
      </c>
      <c r="F9413">
        <v>2017</v>
      </c>
      <c r="G9413" s="4" t="s">
        <v>37</v>
      </c>
      <c r="H9413" t="str">
        <f>VLOOKUP(G9413,States!$A$1:$B$71,2,0)</f>
        <v>Louisiana</v>
      </c>
      <c r="I9413" t="str">
        <f>VLOOKUP(H9413,Table2[[State]:[Kürzel für Highcharts]],2,0)</f>
        <v>LA</v>
      </c>
    </row>
    <row r="9414" spans="1:9">
      <c r="A9414">
        <v>13</v>
      </c>
      <c r="B9414" s="3">
        <v>43009</v>
      </c>
      <c r="C9414">
        <v>1.97</v>
      </c>
      <c r="D9414">
        <v>3769.02</v>
      </c>
      <c r="E9414" t="s">
        <v>10</v>
      </c>
      <c r="F9414">
        <v>2017</v>
      </c>
      <c r="G9414" s="4" t="s">
        <v>37</v>
      </c>
      <c r="H9414" t="str">
        <f>VLOOKUP(G9414,States!$A$1:$B$71,2,0)</f>
        <v>Louisiana</v>
      </c>
      <c r="I9414" t="str">
        <f>VLOOKUP(H9414,Table2[[State]:[Kürzel für Highcharts]],2,0)</f>
        <v>LA</v>
      </c>
    </row>
    <row r="9415" spans="1:9">
      <c r="A9415">
        <v>14</v>
      </c>
      <c r="B9415" s="3">
        <v>43002</v>
      </c>
      <c r="C9415">
        <v>1.89</v>
      </c>
      <c r="D9415">
        <v>6852.14</v>
      </c>
      <c r="E9415" t="s">
        <v>10</v>
      </c>
      <c r="F9415">
        <v>2017</v>
      </c>
      <c r="G9415" s="4" t="s">
        <v>37</v>
      </c>
      <c r="H9415" t="str">
        <f>VLOOKUP(G9415,States!$A$1:$B$71,2,0)</f>
        <v>Louisiana</v>
      </c>
      <c r="I9415" t="str">
        <f>VLOOKUP(H9415,Table2[[State]:[Kürzel für Highcharts]],2,0)</f>
        <v>LA</v>
      </c>
    </row>
    <row r="9416" spans="1:9">
      <c r="A9416">
        <v>15</v>
      </c>
      <c r="B9416" s="3">
        <v>42995</v>
      </c>
      <c r="C9416">
        <v>1.89</v>
      </c>
      <c r="D9416">
        <v>6311.86</v>
      </c>
      <c r="E9416" t="s">
        <v>10</v>
      </c>
      <c r="F9416">
        <v>2017</v>
      </c>
      <c r="G9416" s="4" t="s">
        <v>37</v>
      </c>
      <c r="H9416" t="str">
        <f>VLOOKUP(G9416,States!$A$1:$B$71,2,0)</f>
        <v>Louisiana</v>
      </c>
      <c r="I9416" t="str">
        <f>VLOOKUP(H9416,Table2[[State]:[Kürzel für Highcharts]],2,0)</f>
        <v>LA</v>
      </c>
    </row>
    <row r="9417" spans="1:9">
      <c r="A9417">
        <v>16</v>
      </c>
      <c r="B9417" s="3">
        <v>42988</v>
      </c>
      <c r="C9417">
        <v>1.63</v>
      </c>
      <c r="D9417">
        <v>6601.76</v>
      </c>
      <c r="E9417" t="s">
        <v>10</v>
      </c>
      <c r="F9417">
        <v>2017</v>
      </c>
      <c r="G9417" s="4" t="s">
        <v>37</v>
      </c>
      <c r="H9417" t="str">
        <f>VLOOKUP(G9417,States!$A$1:$B$71,2,0)</f>
        <v>Louisiana</v>
      </c>
      <c r="I9417" t="str">
        <f>VLOOKUP(H9417,Table2[[State]:[Kürzel für Highcharts]],2,0)</f>
        <v>LA</v>
      </c>
    </row>
    <row r="9418" spans="1:9">
      <c r="A9418">
        <v>17</v>
      </c>
      <c r="B9418" s="3">
        <v>42981</v>
      </c>
      <c r="C9418">
        <v>1.5</v>
      </c>
      <c r="D9418">
        <v>7148.98</v>
      </c>
      <c r="E9418" t="s">
        <v>10</v>
      </c>
      <c r="F9418">
        <v>2017</v>
      </c>
      <c r="G9418" s="4" t="s">
        <v>37</v>
      </c>
      <c r="H9418" t="str">
        <f>VLOOKUP(G9418,States!$A$1:$B$71,2,0)</f>
        <v>Louisiana</v>
      </c>
      <c r="I9418" t="str">
        <f>VLOOKUP(H9418,Table2[[State]:[Kürzel für Highcharts]],2,0)</f>
        <v>LA</v>
      </c>
    </row>
    <row r="9419" spans="1:9">
      <c r="A9419">
        <v>18</v>
      </c>
      <c r="B9419" s="3">
        <v>42974</v>
      </c>
      <c r="C9419">
        <v>1.5</v>
      </c>
      <c r="D9419">
        <v>7632.07</v>
      </c>
      <c r="E9419" t="s">
        <v>10</v>
      </c>
      <c r="F9419">
        <v>2017</v>
      </c>
      <c r="G9419" s="4" t="s">
        <v>37</v>
      </c>
      <c r="H9419" t="str">
        <f>VLOOKUP(G9419,States!$A$1:$B$71,2,0)</f>
        <v>Louisiana</v>
      </c>
      <c r="I9419" t="str">
        <f>VLOOKUP(H9419,Table2[[State]:[Kürzel für Highcharts]],2,0)</f>
        <v>LA</v>
      </c>
    </row>
    <row r="9420" spans="1:9">
      <c r="A9420">
        <v>19</v>
      </c>
      <c r="B9420" s="3">
        <v>42967</v>
      </c>
      <c r="C9420">
        <v>1.35</v>
      </c>
      <c r="D9420">
        <v>6866.21</v>
      </c>
      <c r="E9420" t="s">
        <v>10</v>
      </c>
      <c r="F9420">
        <v>2017</v>
      </c>
      <c r="G9420" s="4" t="s">
        <v>37</v>
      </c>
      <c r="H9420" t="str">
        <f>VLOOKUP(G9420,States!$A$1:$B$71,2,0)</f>
        <v>Louisiana</v>
      </c>
      <c r="I9420" t="str">
        <f>VLOOKUP(H9420,Table2[[State]:[Kürzel für Highcharts]],2,0)</f>
        <v>LA</v>
      </c>
    </row>
    <row r="9421" spans="1:9">
      <c r="A9421">
        <v>20</v>
      </c>
      <c r="B9421" s="3">
        <v>42960</v>
      </c>
      <c r="C9421">
        <v>1.2</v>
      </c>
      <c r="D9421">
        <v>8220.25</v>
      </c>
      <c r="E9421" t="s">
        <v>10</v>
      </c>
      <c r="F9421">
        <v>2017</v>
      </c>
      <c r="G9421" s="4" t="s">
        <v>37</v>
      </c>
      <c r="H9421" t="str">
        <f>VLOOKUP(G9421,States!$A$1:$B$71,2,0)</f>
        <v>Louisiana</v>
      </c>
      <c r="I9421" t="str">
        <f>VLOOKUP(H9421,Table2[[State]:[Kürzel für Highcharts]],2,0)</f>
        <v>LA</v>
      </c>
    </row>
    <row r="9422" spans="1:9">
      <c r="A9422">
        <v>21</v>
      </c>
      <c r="B9422" s="3">
        <v>42953</v>
      </c>
      <c r="C9422">
        <v>1.18</v>
      </c>
      <c r="D9422">
        <v>6994.5</v>
      </c>
      <c r="E9422" t="s">
        <v>10</v>
      </c>
      <c r="F9422">
        <v>2017</v>
      </c>
      <c r="G9422" s="4" t="s">
        <v>37</v>
      </c>
      <c r="H9422" t="str">
        <f>VLOOKUP(G9422,States!$A$1:$B$71,2,0)</f>
        <v>Louisiana</v>
      </c>
      <c r="I9422" t="str">
        <f>VLOOKUP(H9422,Table2[[State]:[Kürzel für Highcharts]],2,0)</f>
        <v>LA</v>
      </c>
    </row>
    <row r="9423" spans="1:9">
      <c r="A9423">
        <v>22</v>
      </c>
      <c r="B9423" s="3">
        <v>42946</v>
      </c>
      <c r="C9423">
        <v>1.25</v>
      </c>
      <c r="D9423">
        <v>5816.2</v>
      </c>
      <c r="E9423" t="s">
        <v>10</v>
      </c>
      <c r="F9423">
        <v>2017</v>
      </c>
      <c r="G9423" s="4" t="s">
        <v>37</v>
      </c>
      <c r="H9423" t="str">
        <f>VLOOKUP(G9423,States!$A$1:$B$71,2,0)</f>
        <v>Louisiana</v>
      </c>
      <c r="I9423" t="str">
        <f>VLOOKUP(H9423,Table2[[State]:[Kürzel für Highcharts]],2,0)</f>
        <v>LA</v>
      </c>
    </row>
    <row r="9424" spans="1:9">
      <c r="A9424">
        <v>23</v>
      </c>
      <c r="B9424" s="3">
        <v>42939</v>
      </c>
      <c r="C9424">
        <v>1.28</v>
      </c>
      <c r="D9424">
        <v>2327.42</v>
      </c>
      <c r="E9424" t="s">
        <v>10</v>
      </c>
      <c r="F9424">
        <v>2017</v>
      </c>
      <c r="G9424" s="4" t="s">
        <v>37</v>
      </c>
      <c r="H9424" t="str">
        <f>VLOOKUP(G9424,States!$A$1:$B$71,2,0)</f>
        <v>Louisiana</v>
      </c>
      <c r="I9424" t="str">
        <f>VLOOKUP(H9424,Table2[[State]:[Kürzel für Highcharts]],2,0)</f>
        <v>LA</v>
      </c>
    </row>
    <row r="9425" spans="1:9">
      <c r="A9425">
        <v>24</v>
      </c>
      <c r="B9425" s="3">
        <v>42932</v>
      </c>
      <c r="C9425">
        <v>1.23</v>
      </c>
      <c r="D9425">
        <v>5447.12</v>
      </c>
      <c r="E9425" t="s">
        <v>10</v>
      </c>
      <c r="F9425">
        <v>2017</v>
      </c>
      <c r="G9425" s="4" t="s">
        <v>37</v>
      </c>
      <c r="H9425" t="str">
        <f>VLOOKUP(G9425,States!$A$1:$B$71,2,0)</f>
        <v>Louisiana</v>
      </c>
      <c r="I9425" t="str">
        <f>VLOOKUP(H9425,Table2[[State]:[Kürzel für Highcharts]],2,0)</f>
        <v>LA</v>
      </c>
    </row>
    <row r="9426" spans="1:9">
      <c r="A9426">
        <v>25</v>
      </c>
      <c r="B9426" s="3">
        <v>42925</v>
      </c>
      <c r="C9426">
        <v>1.76</v>
      </c>
      <c r="D9426">
        <v>1942.28</v>
      </c>
      <c r="E9426" t="s">
        <v>10</v>
      </c>
      <c r="F9426">
        <v>2017</v>
      </c>
      <c r="G9426" s="4" t="s">
        <v>37</v>
      </c>
      <c r="H9426" t="str">
        <f>VLOOKUP(G9426,States!$A$1:$B$71,2,0)</f>
        <v>Louisiana</v>
      </c>
      <c r="I9426" t="str">
        <f>VLOOKUP(H9426,Table2[[State]:[Kürzel für Highcharts]],2,0)</f>
        <v>LA</v>
      </c>
    </row>
    <row r="9427" spans="1:9">
      <c r="A9427">
        <v>26</v>
      </c>
      <c r="B9427" s="3">
        <v>42918</v>
      </c>
      <c r="C9427">
        <v>1.89</v>
      </c>
      <c r="D9427">
        <v>2700.26</v>
      </c>
      <c r="E9427" t="s">
        <v>10</v>
      </c>
      <c r="F9427">
        <v>2017</v>
      </c>
      <c r="G9427" s="4" t="s">
        <v>37</v>
      </c>
      <c r="H9427" t="str">
        <f>VLOOKUP(G9427,States!$A$1:$B$71,2,0)</f>
        <v>Louisiana</v>
      </c>
      <c r="I9427" t="str">
        <f>VLOOKUP(H9427,Table2[[State]:[Kürzel für Highcharts]],2,0)</f>
        <v>LA</v>
      </c>
    </row>
    <row r="9428" spans="1:9">
      <c r="A9428">
        <v>27</v>
      </c>
      <c r="B9428" s="3">
        <v>42911</v>
      </c>
      <c r="C9428">
        <v>1.91</v>
      </c>
      <c r="D9428">
        <v>1282.6400000000001</v>
      </c>
      <c r="E9428" t="s">
        <v>10</v>
      </c>
      <c r="F9428">
        <v>2017</v>
      </c>
      <c r="G9428" s="4" t="s">
        <v>37</v>
      </c>
      <c r="H9428" t="str">
        <f>VLOOKUP(G9428,States!$A$1:$B$71,2,0)</f>
        <v>Louisiana</v>
      </c>
      <c r="I9428" t="str">
        <f>VLOOKUP(H9428,Table2[[State]:[Kürzel für Highcharts]],2,0)</f>
        <v>LA</v>
      </c>
    </row>
    <row r="9429" spans="1:9">
      <c r="A9429">
        <v>28</v>
      </c>
      <c r="B9429" s="3">
        <v>42904</v>
      </c>
      <c r="C9429">
        <v>2.3199999999999998</v>
      </c>
      <c r="D9429">
        <v>936.69</v>
      </c>
      <c r="E9429" t="s">
        <v>10</v>
      </c>
      <c r="F9429">
        <v>2017</v>
      </c>
      <c r="G9429" s="4" t="s">
        <v>37</v>
      </c>
      <c r="H9429" t="str">
        <f>VLOOKUP(G9429,States!$A$1:$B$71,2,0)</f>
        <v>Louisiana</v>
      </c>
      <c r="I9429" t="str">
        <f>VLOOKUP(H9429,Table2[[State]:[Kürzel für Highcharts]],2,0)</f>
        <v>LA</v>
      </c>
    </row>
    <row r="9430" spans="1:9">
      <c r="A9430">
        <v>29</v>
      </c>
      <c r="B9430" s="3">
        <v>42897</v>
      </c>
      <c r="C9430">
        <v>2.19</v>
      </c>
      <c r="D9430">
        <v>515.01</v>
      </c>
      <c r="E9430" t="s">
        <v>10</v>
      </c>
      <c r="F9430">
        <v>2017</v>
      </c>
      <c r="G9430" s="4" t="s">
        <v>37</v>
      </c>
      <c r="H9430" t="str">
        <f>VLOOKUP(G9430,States!$A$1:$B$71,2,0)</f>
        <v>Louisiana</v>
      </c>
      <c r="I9430" t="str">
        <f>VLOOKUP(H9430,Table2[[State]:[Kürzel für Highcharts]],2,0)</f>
        <v>LA</v>
      </c>
    </row>
    <row r="9431" spans="1:9">
      <c r="A9431">
        <v>30</v>
      </c>
      <c r="B9431" s="3">
        <v>42890</v>
      </c>
      <c r="C9431">
        <v>2.12</v>
      </c>
      <c r="D9431">
        <v>1179.1600000000001</v>
      </c>
      <c r="E9431" t="s">
        <v>10</v>
      </c>
      <c r="F9431">
        <v>2017</v>
      </c>
      <c r="G9431" s="4" t="s">
        <v>37</v>
      </c>
      <c r="H9431" t="str">
        <f>VLOOKUP(G9431,States!$A$1:$B$71,2,0)</f>
        <v>Louisiana</v>
      </c>
      <c r="I9431" t="str">
        <f>VLOOKUP(H9431,Table2[[State]:[Kürzel für Highcharts]],2,0)</f>
        <v>LA</v>
      </c>
    </row>
    <row r="9432" spans="1:9">
      <c r="A9432">
        <v>31</v>
      </c>
      <c r="B9432" s="3">
        <v>42883</v>
      </c>
      <c r="C9432">
        <v>1.88</v>
      </c>
      <c r="D9432">
        <v>2367.0700000000002</v>
      </c>
      <c r="E9432" t="s">
        <v>10</v>
      </c>
      <c r="F9432">
        <v>2017</v>
      </c>
      <c r="G9432" s="4" t="s">
        <v>37</v>
      </c>
      <c r="H9432" t="str">
        <f>VLOOKUP(G9432,States!$A$1:$B$71,2,0)</f>
        <v>Louisiana</v>
      </c>
      <c r="I9432" t="str">
        <f>VLOOKUP(H9432,Table2[[State]:[Kürzel für Highcharts]],2,0)</f>
        <v>LA</v>
      </c>
    </row>
    <row r="9433" spans="1:9">
      <c r="A9433">
        <v>32</v>
      </c>
      <c r="B9433" s="3">
        <v>42876</v>
      </c>
      <c r="C9433">
        <v>2.1</v>
      </c>
      <c r="D9433">
        <v>1834.44</v>
      </c>
      <c r="E9433" t="s">
        <v>10</v>
      </c>
      <c r="F9433">
        <v>2017</v>
      </c>
      <c r="G9433" s="4" t="s">
        <v>37</v>
      </c>
      <c r="H9433" t="str">
        <f>VLOOKUP(G9433,States!$A$1:$B$71,2,0)</f>
        <v>Louisiana</v>
      </c>
      <c r="I9433" t="str">
        <f>VLOOKUP(H9433,Table2[[State]:[Kürzel für Highcharts]],2,0)</f>
        <v>LA</v>
      </c>
    </row>
    <row r="9434" spans="1:9">
      <c r="A9434">
        <v>33</v>
      </c>
      <c r="B9434" s="3">
        <v>42869</v>
      </c>
      <c r="C9434">
        <v>1.96</v>
      </c>
      <c r="D9434">
        <v>1745.63</v>
      </c>
      <c r="E9434" t="s">
        <v>10</v>
      </c>
      <c r="F9434">
        <v>2017</v>
      </c>
      <c r="G9434" s="4" t="s">
        <v>37</v>
      </c>
      <c r="H9434" t="str">
        <f>VLOOKUP(G9434,States!$A$1:$B$71,2,0)</f>
        <v>Louisiana</v>
      </c>
      <c r="I9434" t="str">
        <f>VLOOKUP(H9434,Table2[[State]:[Kürzel für Highcharts]],2,0)</f>
        <v>LA</v>
      </c>
    </row>
    <row r="9435" spans="1:9">
      <c r="A9435">
        <v>34</v>
      </c>
      <c r="B9435" s="3">
        <v>42862</v>
      </c>
      <c r="C9435">
        <v>1.57</v>
      </c>
      <c r="D9435">
        <v>3722.76</v>
      </c>
      <c r="E9435" t="s">
        <v>10</v>
      </c>
      <c r="F9435">
        <v>2017</v>
      </c>
      <c r="G9435" s="4" t="s">
        <v>37</v>
      </c>
      <c r="H9435" t="str">
        <f>VLOOKUP(G9435,States!$A$1:$B$71,2,0)</f>
        <v>Louisiana</v>
      </c>
      <c r="I9435" t="str">
        <f>VLOOKUP(H9435,Table2[[State]:[Kürzel für Highcharts]],2,0)</f>
        <v>LA</v>
      </c>
    </row>
    <row r="9436" spans="1:9">
      <c r="A9436">
        <v>35</v>
      </c>
      <c r="B9436" s="3">
        <v>42855</v>
      </c>
      <c r="C9436">
        <v>1.95</v>
      </c>
      <c r="D9436">
        <v>634.09</v>
      </c>
      <c r="E9436" t="s">
        <v>10</v>
      </c>
      <c r="F9436">
        <v>2017</v>
      </c>
      <c r="G9436" s="4" t="s">
        <v>37</v>
      </c>
      <c r="H9436" t="str">
        <f>VLOOKUP(G9436,States!$A$1:$B$71,2,0)</f>
        <v>Louisiana</v>
      </c>
      <c r="I9436" t="str">
        <f>VLOOKUP(H9436,Table2[[State]:[Kürzel für Highcharts]],2,0)</f>
        <v>LA</v>
      </c>
    </row>
    <row r="9437" spans="1:9">
      <c r="A9437">
        <v>36</v>
      </c>
      <c r="B9437" s="3">
        <v>42848</v>
      </c>
      <c r="C9437">
        <v>1.74</v>
      </c>
      <c r="D9437">
        <v>2924.36</v>
      </c>
      <c r="E9437" t="s">
        <v>10</v>
      </c>
      <c r="F9437">
        <v>2017</v>
      </c>
      <c r="G9437" s="4" t="s">
        <v>37</v>
      </c>
      <c r="H9437" t="str">
        <f>VLOOKUP(G9437,States!$A$1:$B$71,2,0)</f>
        <v>Louisiana</v>
      </c>
      <c r="I9437" t="str">
        <f>VLOOKUP(H9437,Table2[[State]:[Kürzel für Highcharts]],2,0)</f>
        <v>LA</v>
      </c>
    </row>
    <row r="9438" spans="1:9">
      <c r="A9438">
        <v>37</v>
      </c>
      <c r="B9438" s="3">
        <v>42841</v>
      </c>
      <c r="C9438">
        <v>1.63</v>
      </c>
      <c r="D9438">
        <v>4994.04</v>
      </c>
      <c r="E9438" t="s">
        <v>10</v>
      </c>
      <c r="F9438">
        <v>2017</v>
      </c>
      <c r="G9438" s="4" t="s">
        <v>37</v>
      </c>
      <c r="H9438" t="str">
        <f>VLOOKUP(G9438,States!$A$1:$B$71,2,0)</f>
        <v>Louisiana</v>
      </c>
      <c r="I9438" t="str">
        <f>VLOOKUP(H9438,Table2[[State]:[Kürzel für Highcharts]],2,0)</f>
        <v>LA</v>
      </c>
    </row>
    <row r="9439" spans="1:9">
      <c r="A9439">
        <v>38</v>
      </c>
      <c r="B9439" s="3">
        <v>42834</v>
      </c>
      <c r="C9439">
        <v>1.63</v>
      </c>
      <c r="D9439">
        <v>5498.31</v>
      </c>
      <c r="E9439" t="s">
        <v>10</v>
      </c>
      <c r="F9439">
        <v>2017</v>
      </c>
      <c r="G9439" s="4" t="s">
        <v>37</v>
      </c>
      <c r="H9439" t="str">
        <f>VLOOKUP(G9439,States!$A$1:$B$71,2,0)</f>
        <v>Louisiana</v>
      </c>
      <c r="I9439" t="str">
        <f>VLOOKUP(H9439,Table2[[State]:[Kürzel für Highcharts]],2,0)</f>
        <v>LA</v>
      </c>
    </row>
    <row r="9440" spans="1:9">
      <c r="A9440">
        <v>39</v>
      </c>
      <c r="B9440" s="3">
        <v>42827</v>
      </c>
      <c r="C9440">
        <v>1.55</v>
      </c>
      <c r="D9440">
        <v>6540.24</v>
      </c>
      <c r="E9440" t="s">
        <v>10</v>
      </c>
      <c r="F9440">
        <v>2017</v>
      </c>
      <c r="G9440" s="4" t="s">
        <v>37</v>
      </c>
      <c r="H9440" t="str">
        <f>VLOOKUP(G9440,States!$A$1:$B$71,2,0)</f>
        <v>Louisiana</v>
      </c>
      <c r="I9440" t="str">
        <f>VLOOKUP(H9440,Table2[[State]:[Kürzel für Highcharts]],2,0)</f>
        <v>LA</v>
      </c>
    </row>
    <row r="9441" spans="1:9">
      <c r="A9441">
        <v>40</v>
      </c>
      <c r="B9441" s="3">
        <v>42820</v>
      </c>
      <c r="C9441">
        <v>1.6</v>
      </c>
      <c r="D9441">
        <v>3838.3</v>
      </c>
      <c r="E9441" t="s">
        <v>10</v>
      </c>
      <c r="F9441">
        <v>2017</v>
      </c>
      <c r="G9441" s="4" t="s">
        <v>37</v>
      </c>
      <c r="H9441" t="str">
        <f>VLOOKUP(G9441,States!$A$1:$B$71,2,0)</f>
        <v>Louisiana</v>
      </c>
      <c r="I9441" t="str">
        <f>VLOOKUP(H9441,Table2[[State]:[Kürzel für Highcharts]],2,0)</f>
        <v>LA</v>
      </c>
    </row>
    <row r="9442" spans="1:9">
      <c r="A9442">
        <v>41</v>
      </c>
      <c r="B9442" s="3">
        <v>42813</v>
      </c>
      <c r="C9442">
        <v>1.44</v>
      </c>
      <c r="D9442">
        <v>1517.2</v>
      </c>
      <c r="E9442" t="s">
        <v>10</v>
      </c>
      <c r="F9442">
        <v>2017</v>
      </c>
      <c r="G9442" s="4" t="s">
        <v>37</v>
      </c>
      <c r="H9442" t="str">
        <f>VLOOKUP(G9442,States!$A$1:$B$71,2,0)</f>
        <v>Louisiana</v>
      </c>
      <c r="I9442" t="str">
        <f>VLOOKUP(H9442,Table2[[State]:[Kürzel für Highcharts]],2,0)</f>
        <v>LA</v>
      </c>
    </row>
    <row r="9443" spans="1:9">
      <c r="A9443">
        <v>42</v>
      </c>
      <c r="B9443" s="3">
        <v>42806</v>
      </c>
      <c r="C9443">
        <v>1.45</v>
      </c>
      <c r="D9443">
        <v>3782.27</v>
      </c>
      <c r="E9443" t="s">
        <v>10</v>
      </c>
      <c r="F9443">
        <v>2017</v>
      </c>
      <c r="G9443" s="4" t="s">
        <v>37</v>
      </c>
      <c r="H9443" t="str">
        <f>VLOOKUP(G9443,States!$A$1:$B$71,2,0)</f>
        <v>Louisiana</v>
      </c>
      <c r="I9443" t="str">
        <f>VLOOKUP(H9443,Table2[[State]:[Kürzel für Highcharts]],2,0)</f>
        <v>LA</v>
      </c>
    </row>
    <row r="9444" spans="1:9">
      <c r="A9444">
        <v>43</v>
      </c>
      <c r="B9444" s="3">
        <v>42799</v>
      </c>
      <c r="C9444">
        <v>1.45</v>
      </c>
      <c r="D9444">
        <v>4348.91</v>
      </c>
      <c r="E9444" t="s">
        <v>10</v>
      </c>
      <c r="F9444">
        <v>2017</v>
      </c>
      <c r="G9444" s="4" t="s">
        <v>37</v>
      </c>
      <c r="H9444" t="str">
        <f>VLOOKUP(G9444,States!$A$1:$B$71,2,0)</f>
        <v>Louisiana</v>
      </c>
      <c r="I9444" t="str">
        <f>VLOOKUP(H9444,Table2[[State]:[Kürzel für Highcharts]],2,0)</f>
        <v>LA</v>
      </c>
    </row>
    <row r="9445" spans="1:9">
      <c r="A9445">
        <v>44</v>
      </c>
      <c r="B9445" s="3">
        <v>42792</v>
      </c>
      <c r="C9445">
        <v>1.33</v>
      </c>
      <c r="D9445">
        <v>5744.81</v>
      </c>
      <c r="E9445" t="s">
        <v>10</v>
      </c>
      <c r="F9445">
        <v>2017</v>
      </c>
      <c r="G9445" s="4" t="s">
        <v>37</v>
      </c>
      <c r="H9445" t="str">
        <f>VLOOKUP(G9445,States!$A$1:$B$71,2,0)</f>
        <v>Louisiana</v>
      </c>
      <c r="I9445" t="str">
        <f>VLOOKUP(H9445,Table2[[State]:[Kürzel für Highcharts]],2,0)</f>
        <v>LA</v>
      </c>
    </row>
    <row r="9446" spans="1:9">
      <c r="A9446">
        <v>45</v>
      </c>
      <c r="B9446" s="3">
        <v>42785</v>
      </c>
      <c r="C9446">
        <v>1.33</v>
      </c>
      <c r="D9446">
        <v>5160.37</v>
      </c>
      <c r="E9446" t="s">
        <v>10</v>
      </c>
      <c r="F9446">
        <v>2017</v>
      </c>
      <c r="G9446" s="4" t="s">
        <v>37</v>
      </c>
      <c r="H9446" t="str">
        <f>VLOOKUP(G9446,States!$A$1:$B$71,2,0)</f>
        <v>Louisiana</v>
      </c>
      <c r="I9446" t="str">
        <f>VLOOKUP(H9446,Table2[[State]:[Kürzel für Highcharts]],2,0)</f>
        <v>LA</v>
      </c>
    </row>
    <row r="9447" spans="1:9">
      <c r="A9447">
        <v>46</v>
      </c>
      <c r="B9447" s="3">
        <v>42778</v>
      </c>
      <c r="C9447">
        <v>1.33</v>
      </c>
      <c r="D9447">
        <v>6425.79</v>
      </c>
      <c r="E9447" t="s">
        <v>10</v>
      </c>
      <c r="F9447">
        <v>2017</v>
      </c>
      <c r="G9447" s="4" t="s">
        <v>37</v>
      </c>
      <c r="H9447" t="str">
        <f>VLOOKUP(G9447,States!$A$1:$B$71,2,0)</f>
        <v>Louisiana</v>
      </c>
      <c r="I9447" t="str">
        <f>VLOOKUP(H9447,Table2[[State]:[Kürzel für Highcharts]],2,0)</f>
        <v>LA</v>
      </c>
    </row>
    <row r="9448" spans="1:9">
      <c r="A9448">
        <v>47</v>
      </c>
      <c r="B9448" s="3">
        <v>42771</v>
      </c>
      <c r="C9448">
        <v>1.35</v>
      </c>
      <c r="D9448">
        <v>3381.82</v>
      </c>
      <c r="E9448" t="s">
        <v>10</v>
      </c>
      <c r="F9448">
        <v>2017</v>
      </c>
      <c r="G9448" s="4" t="s">
        <v>37</v>
      </c>
      <c r="H9448" t="str">
        <f>VLOOKUP(G9448,States!$A$1:$B$71,2,0)</f>
        <v>Louisiana</v>
      </c>
      <c r="I9448" t="str">
        <f>VLOOKUP(H9448,Table2[[State]:[Kürzel für Highcharts]],2,0)</f>
        <v>LA</v>
      </c>
    </row>
    <row r="9449" spans="1:9">
      <c r="A9449">
        <v>48</v>
      </c>
      <c r="B9449" s="3">
        <v>42764</v>
      </c>
      <c r="C9449">
        <v>1.3</v>
      </c>
      <c r="D9449">
        <v>2939.28</v>
      </c>
      <c r="E9449" t="s">
        <v>10</v>
      </c>
      <c r="F9449">
        <v>2017</v>
      </c>
      <c r="G9449" s="4" t="s">
        <v>37</v>
      </c>
      <c r="H9449" t="str">
        <f>VLOOKUP(G9449,States!$A$1:$B$71,2,0)</f>
        <v>Louisiana</v>
      </c>
      <c r="I9449" t="str">
        <f>VLOOKUP(H9449,Table2[[State]:[Kürzel für Highcharts]],2,0)</f>
        <v>LA</v>
      </c>
    </row>
    <row r="9450" spans="1:9">
      <c r="A9450">
        <v>49</v>
      </c>
      <c r="B9450" s="3">
        <v>42757</v>
      </c>
      <c r="C9450">
        <v>1.31</v>
      </c>
      <c r="D9450">
        <v>4028.29</v>
      </c>
      <c r="E9450" t="s">
        <v>10</v>
      </c>
      <c r="F9450">
        <v>2017</v>
      </c>
      <c r="G9450" s="4" t="s">
        <v>37</v>
      </c>
      <c r="H9450" t="str">
        <f>VLOOKUP(G9450,States!$A$1:$B$71,2,0)</f>
        <v>Louisiana</v>
      </c>
      <c r="I9450" t="str">
        <f>VLOOKUP(H9450,Table2[[State]:[Kürzel für Highcharts]],2,0)</f>
        <v>LA</v>
      </c>
    </row>
    <row r="9451" spans="1:9">
      <c r="A9451">
        <v>50</v>
      </c>
      <c r="B9451" s="3">
        <v>42750</v>
      </c>
      <c r="C9451">
        <v>1.3</v>
      </c>
      <c r="D9451">
        <v>3873.46</v>
      </c>
      <c r="E9451" t="s">
        <v>10</v>
      </c>
      <c r="F9451">
        <v>2017</v>
      </c>
      <c r="G9451" s="4" t="s">
        <v>37</v>
      </c>
      <c r="H9451" t="str">
        <f>VLOOKUP(G9451,States!$A$1:$B$71,2,0)</f>
        <v>Louisiana</v>
      </c>
      <c r="I9451" t="str">
        <f>VLOOKUP(H9451,Table2[[State]:[Kürzel für Highcharts]],2,0)</f>
        <v>LA</v>
      </c>
    </row>
    <row r="9452" spans="1:9">
      <c r="A9452">
        <v>51</v>
      </c>
      <c r="B9452" s="3">
        <v>42743</v>
      </c>
      <c r="C9452">
        <v>1.26</v>
      </c>
      <c r="D9452">
        <v>5077.97</v>
      </c>
      <c r="E9452" t="s">
        <v>10</v>
      </c>
      <c r="F9452">
        <v>2017</v>
      </c>
      <c r="G9452" s="4" t="s">
        <v>37</v>
      </c>
      <c r="H9452" t="str">
        <f>VLOOKUP(G9452,States!$A$1:$B$71,2,0)</f>
        <v>Louisiana</v>
      </c>
      <c r="I9452" t="str">
        <f>VLOOKUP(H9452,Table2[[State]:[Kürzel für Highcharts]],2,0)</f>
        <v>LA</v>
      </c>
    </row>
    <row r="9453" spans="1:9">
      <c r="A9453">
        <v>52</v>
      </c>
      <c r="B9453" s="3">
        <v>42736</v>
      </c>
      <c r="C9453">
        <v>1.3</v>
      </c>
      <c r="D9453">
        <v>2818.22</v>
      </c>
      <c r="E9453" t="s">
        <v>10</v>
      </c>
      <c r="F9453">
        <v>2017</v>
      </c>
      <c r="G9453" s="4" t="s">
        <v>37</v>
      </c>
      <c r="H9453" t="str">
        <f>VLOOKUP(G9453,States!$A$1:$B$71,2,0)</f>
        <v>Louisiana</v>
      </c>
      <c r="I9453" t="str">
        <f>VLOOKUP(H9453,Table2[[State]:[Kürzel für Highcharts]],2,0)</f>
        <v>LA</v>
      </c>
    </row>
    <row r="9454" spans="1:9">
      <c r="A9454">
        <v>0</v>
      </c>
      <c r="B9454" s="3">
        <v>43184</v>
      </c>
      <c r="C9454">
        <v>1.36</v>
      </c>
      <c r="D9454">
        <v>8024.7</v>
      </c>
      <c r="E9454" t="s">
        <v>10</v>
      </c>
      <c r="F9454">
        <v>2018</v>
      </c>
      <c r="G9454" s="4" t="s">
        <v>37</v>
      </c>
      <c r="H9454" t="str">
        <f>VLOOKUP(G9454,States!$A$1:$B$71,2,0)</f>
        <v>Louisiana</v>
      </c>
      <c r="I9454" t="str">
        <f>VLOOKUP(H9454,Table2[[State]:[Kürzel für Highcharts]],2,0)</f>
        <v>LA</v>
      </c>
    </row>
    <row r="9455" spans="1:9">
      <c r="A9455">
        <v>1</v>
      </c>
      <c r="B9455" s="3">
        <v>43177</v>
      </c>
      <c r="C9455">
        <v>1.35</v>
      </c>
      <c r="D9455">
        <v>6622.76</v>
      </c>
      <c r="E9455" t="s">
        <v>10</v>
      </c>
      <c r="F9455">
        <v>2018</v>
      </c>
      <c r="G9455" s="4" t="s">
        <v>37</v>
      </c>
      <c r="H9455" t="str">
        <f>VLOOKUP(G9455,States!$A$1:$B$71,2,0)</f>
        <v>Louisiana</v>
      </c>
      <c r="I9455" t="str">
        <f>VLOOKUP(H9455,Table2[[State]:[Kürzel für Highcharts]],2,0)</f>
        <v>LA</v>
      </c>
    </row>
    <row r="9456" spans="1:9">
      <c r="A9456">
        <v>2</v>
      </c>
      <c r="B9456" s="3">
        <v>43170</v>
      </c>
      <c r="C9456">
        <v>1.36</v>
      </c>
      <c r="D9456">
        <v>7149.27</v>
      </c>
      <c r="E9456" t="s">
        <v>10</v>
      </c>
      <c r="F9456">
        <v>2018</v>
      </c>
      <c r="G9456" s="4" t="s">
        <v>37</v>
      </c>
      <c r="H9456" t="str">
        <f>VLOOKUP(G9456,States!$A$1:$B$71,2,0)</f>
        <v>Louisiana</v>
      </c>
      <c r="I9456" t="str">
        <f>VLOOKUP(H9456,Table2[[State]:[Kürzel für Highcharts]],2,0)</f>
        <v>LA</v>
      </c>
    </row>
    <row r="9457" spans="1:9">
      <c r="A9457">
        <v>3</v>
      </c>
      <c r="B9457" s="3">
        <v>43163</v>
      </c>
      <c r="C9457">
        <v>1.39</v>
      </c>
      <c r="D9457">
        <v>7466.34</v>
      </c>
      <c r="E9457" t="s">
        <v>10</v>
      </c>
      <c r="F9457">
        <v>2018</v>
      </c>
      <c r="G9457" s="4" t="s">
        <v>37</v>
      </c>
      <c r="H9457" t="str">
        <f>VLOOKUP(G9457,States!$A$1:$B$71,2,0)</f>
        <v>Louisiana</v>
      </c>
      <c r="I9457" t="str">
        <f>VLOOKUP(H9457,Table2[[State]:[Kürzel für Highcharts]],2,0)</f>
        <v>LA</v>
      </c>
    </row>
    <row r="9458" spans="1:9">
      <c r="A9458">
        <v>4</v>
      </c>
      <c r="B9458" s="3">
        <v>43156</v>
      </c>
      <c r="C9458">
        <v>1.35</v>
      </c>
      <c r="D9458">
        <v>7788.21</v>
      </c>
      <c r="E9458" t="s">
        <v>10</v>
      </c>
      <c r="F9458">
        <v>2018</v>
      </c>
      <c r="G9458" s="4" t="s">
        <v>37</v>
      </c>
      <c r="H9458" t="str">
        <f>VLOOKUP(G9458,States!$A$1:$B$71,2,0)</f>
        <v>Louisiana</v>
      </c>
      <c r="I9458" t="str">
        <f>VLOOKUP(H9458,Table2[[State]:[Kürzel für Highcharts]],2,0)</f>
        <v>LA</v>
      </c>
    </row>
    <row r="9459" spans="1:9">
      <c r="A9459">
        <v>5</v>
      </c>
      <c r="B9459" s="3">
        <v>43149</v>
      </c>
      <c r="C9459">
        <v>1.39</v>
      </c>
      <c r="D9459">
        <v>9239.49</v>
      </c>
      <c r="E9459" t="s">
        <v>10</v>
      </c>
      <c r="F9459">
        <v>2018</v>
      </c>
      <c r="G9459" s="4" t="s">
        <v>37</v>
      </c>
      <c r="H9459" t="str">
        <f>VLOOKUP(G9459,States!$A$1:$B$71,2,0)</f>
        <v>Louisiana</v>
      </c>
      <c r="I9459" t="str">
        <f>VLOOKUP(H9459,Table2[[State]:[Kürzel für Highcharts]],2,0)</f>
        <v>LA</v>
      </c>
    </row>
    <row r="9460" spans="1:9">
      <c r="A9460">
        <v>6</v>
      </c>
      <c r="B9460" s="3">
        <v>43142</v>
      </c>
      <c r="C9460">
        <v>1.36</v>
      </c>
      <c r="D9460">
        <v>7801.52</v>
      </c>
      <c r="E9460" t="s">
        <v>10</v>
      </c>
      <c r="F9460">
        <v>2018</v>
      </c>
      <c r="G9460" s="4" t="s">
        <v>37</v>
      </c>
      <c r="H9460" t="str">
        <f>VLOOKUP(G9460,States!$A$1:$B$71,2,0)</f>
        <v>Louisiana</v>
      </c>
      <c r="I9460" t="str">
        <f>VLOOKUP(H9460,Table2[[State]:[Kürzel für Highcharts]],2,0)</f>
        <v>LA</v>
      </c>
    </row>
    <row r="9461" spans="1:9">
      <c r="A9461">
        <v>7</v>
      </c>
      <c r="B9461" s="3">
        <v>43135</v>
      </c>
      <c r="C9461">
        <v>1.35</v>
      </c>
      <c r="D9461">
        <v>8345.08</v>
      </c>
      <c r="E9461" t="s">
        <v>10</v>
      </c>
      <c r="F9461">
        <v>2018</v>
      </c>
      <c r="G9461" s="4" t="s">
        <v>37</v>
      </c>
      <c r="H9461" t="str">
        <f>VLOOKUP(G9461,States!$A$1:$B$71,2,0)</f>
        <v>Louisiana</v>
      </c>
      <c r="I9461" t="str">
        <f>VLOOKUP(H9461,Table2[[State]:[Kürzel für Highcharts]],2,0)</f>
        <v>LA</v>
      </c>
    </row>
    <row r="9462" spans="1:9">
      <c r="A9462">
        <v>8</v>
      </c>
      <c r="B9462" s="3">
        <v>43128</v>
      </c>
      <c r="C9462">
        <v>1.43</v>
      </c>
      <c r="D9462">
        <v>8245.33</v>
      </c>
      <c r="E9462" t="s">
        <v>10</v>
      </c>
      <c r="F9462">
        <v>2018</v>
      </c>
      <c r="G9462" s="4" t="s">
        <v>37</v>
      </c>
      <c r="H9462" t="str">
        <f>VLOOKUP(G9462,States!$A$1:$B$71,2,0)</f>
        <v>Louisiana</v>
      </c>
      <c r="I9462" t="str">
        <f>VLOOKUP(H9462,Table2[[State]:[Kürzel für Highcharts]],2,0)</f>
        <v>LA</v>
      </c>
    </row>
    <row r="9463" spans="1:9">
      <c r="A9463">
        <v>9</v>
      </c>
      <c r="B9463" s="3">
        <v>43121</v>
      </c>
      <c r="C9463">
        <v>1.42</v>
      </c>
      <c r="D9463">
        <v>5509.3</v>
      </c>
      <c r="E9463" t="s">
        <v>10</v>
      </c>
      <c r="F9463">
        <v>2018</v>
      </c>
      <c r="G9463" s="4" t="s">
        <v>37</v>
      </c>
      <c r="H9463" t="str">
        <f>VLOOKUP(G9463,States!$A$1:$B$71,2,0)</f>
        <v>Louisiana</v>
      </c>
      <c r="I9463" t="str">
        <f>VLOOKUP(H9463,Table2[[State]:[Kürzel für Highcharts]],2,0)</f>
        <v>LA</v>
      </c>
    </row>
    <row r="9464" spans="1:9">
      <c r="A9464">
        <v>10</v>
      </c>
      <c r="B9464" s="3">
        <v>43114</v>
      </c>
      <c r="C9464">
        <v>1.42</v>
      </c>
      <c r="D9464">
        <v>7130.97</v>
      </c>
      <c r="E9464" t="s">
        <v>10</v>
      </c>
      <c r="F9464">
        <v>2018</v>
      </c>
      <c r="G9464" s="4" t="s">
        <v>37</v>
      </c>
      <c r="H9464" t="str">
        <f>VLOOKUP(G9464,States!$A$1:$B$71,2,0)</f>
        <v>Louisiana</v>
      </c>
      <c r="I9464" t="str">
        <f>VLOOKUP(H9464,Table2[[State]:[Kürzel für Highcharts]],2,0)</f>
        <v>LA</v>
      </c>
    </row>
    <row r="9465" spans="1:9">
      <c r="A9465">
        <v>11</v>
      </c>
      <c r="B9465" s="3">
        <v>43107</v>
      </c>
      <c r="C9465">
        <v>1.43</v>
      </c>
      <c r="D9465">
        <v>6860</v>
      </c>
      <c r="E9465" t="s">
        <v>10</v>
      </c>
      <c r="F9465">
        <v>2018</v>
      </c>
      <c r="G9465" s="4" t="s">
        <v>37</v>
      </c>
      <c r="H9465" t="str">
        <f>VLOOKUP(G9465,States!$A$1:$B$71,2,0)</f>
        <v>Louisiana</v>
      </c>
      <c r="I9465" t="str">
        <f>VLOOKUP(H9465,Table2[[State]:[Kürzel für Highcharts]],2,0)</f>
        <v>LA</v>
      </c>
    </row>
    <row r="9466" spans="1:9">
      <c r="A9466">
        <v>0</v>
      </c>
      <c r="B9466" s="3">
        <v>42365</v>
      </c>
      <c r="C9466">
        <v>1.17</v>
      </c>
      <c r="D9466">
        <v>1129876.05</v>
      </c>
      <c r="E9466" t="s">
        <v>8</v>
      </c>
      <c r="F9466">
        <v>2015</v>
      </c>
      <c r="G9466" s="4" t="s">
        <v>38</v>
      </c>
      <c r="H9466" t="str">
        <f>VLOOKUP(G9466,States!$A$1:$B$71,2,0)</f>
        <v>NewYork</v>
      </c>
      <c r="I9466" t="str">
        <f>VLOOKUP(H9466,Table2[[State]:[Kürzel für Highcharts]],2,0)</f>
        <v>NY</v>
      </c>
    </row>
    <row r="9467" spans="1:9">
      <c r="A9467">
        <v>1</v>
      </c>
      <c r="B9467" s="3">
        <v>42358</v>
      </c>
      <c r="C9467">
        <v>1.23</v>
      </c>
      <c r="D9467">
        <v>1139347.98</v>
      </c>
      <c r="E9467" t="s">
        <v>8</v>
      </c>
      <c r="F9467">
        <v>2015</v>
      </c>
      <c r="G9467" s="4" t="s">
        <v>38</v>
      </c>
      <c r="H9467" t="str">
        <f>VLOOKUP(G9467,States!$A$1:$B$71,2,0)</f>
        <v>NewYork</v>
      </c>
      <c r="I9467" t="str">
        <f>VLOOKUP(H9467,Table2[[State]:[Kürzel für Highcharts]],2,0)</f>
        <v>NY</v>
      </c>
    </row>
    <row r="9468" spans="1:9">
      <c r="A9468">
        <v>2</v>
      </c>
      <c r="B9468" s="3">
        <v>42351</v>
      </c>
      <c r="C9468">
        <v>1.1200000000000001</v>
      </c>
      <c r="D9468">
        <v>1254805.29</v>
      </c>
      <c r="E9468" t="s">
        <v>8</v>
      </c>
      <c r="F9468">
        <v>2015</v>
      </c>
      <c r="G9468" s="4" t="s">
        <v>38</v>
      </c>
      <c r="H9468" t="str">
        <f>VLOOKUP(G9468,States!$A$1:$B$71,2,0)</f>
        <v>NewYork</v>
      </c>
      <c r="I9468" t="str">
        <f>VLOOKUP(H9468,Table2[[State]:[Kürzel für Highcharts]],2,0)</f>
        <v>NY</v>
      </c>
    </row>
    <row r="9469" spans="1:9">
      <c r="A9469">
        <v>3</v>
      </c>
      <c r="B9469" s="3">
        <v>42344</v>
      </c>
      <c r="C9469">
        <v>1.2</v>
      </c>
      <c r="D9469">
        <v>1068971.54</v>
      </c>
      <c r="E9469" t="s">
        <v>8</v>
      </c>
      <c r="F9469">
        <v>2015</v>
      </c>
      <c r="G9469" s="4" t="s">
        <v>38</v>
      </c>
      <c r="H9469" t="str">
        <f>VLOOKUP(G9469,States!$A$1:$B$71,2,0)</f>
        <v>NewYork</v>
      </c>
      <c r="I9469" t="str">
        <f>VLOOKUP(H9469,Table2[[State]:[Kürzel für Highcharts]],2,0)</f>
        <v>NY</v>
      </c>
    </row>
    <row r="9470" spans="1:9">
      <c r="A9470">
        <v>4</v>
      </c>
      <c r="B9470" s="3">
        <v>42337</v>
      </c>
      <c r="C9470">
        <v>1.1599999999999999</v>
      </c>
      <c r="D9470">
        <v>999169.64</v>
      </c>
      <c r="E9470" t="s">
        <v>8</v>
      </c>
      <c r="F9470">
        <v>2015</v>
      </c>
      <c r="G9470" s="4" t="s">
        <v>38</v>
      </c>
      <c r="H9470" t="str">
        <f>VLOOKUP(G9470,States!$A$1:$B$71,2,0)</f>
        <v>NewYork</v>
      </c>
      <c r="I9470" t="str">
        <f>VLOOKUP(H9470,Table2[[State]:[Kürzel für Highcharts]],2,0)</f>
        <v>NY</v>
      </c>
    </row>
    <row r="9471" spans="1:9">
      <c r="A9471">
        <v>5</v>
      </c>
      <c r="B9471" s="3">
        <v>42330</v>
      </c>
      <c r="C9471">
        <v>1.1399999999999999</v>
      </c>
      <c r="D9471">
        <v>1111803.1200000001</v>
      </c>
      <c r="E9471" t="s">
        <v>8</v>
      </c>
      <c r="F9471">
        <v>2015</v>
      </c>
      <c r="G9471" s="4" t="s">
        <v>38</v>
      </c>
      <c r="H9471" t="str">
        <f>VLOOKUP(G9471,States!$A$1:$B$71,2,0)</f>
        <v>NewYork</v>
      </c>
      <c r="I9471" t="str">
        <f>VLOOKUP(H9471,Table2[[State]:[Kürzel für Highcharts]],2,0)</f>
        <v>NY</v>
      </c>
    </row>
    <row r="9472" spans="1:9">
      <c r="A9472">
        <v>6</v>
      </c>
      <c r="B9472" s="3">
        <v>42323</v>
      </c>
      <c r="C9472">
        <v>1.04</v>
      </c>
      <c r="D9472">
        <v>1357393.34</v>
      </c>
      <c r="E9472" t="s">
        <v>8</v>
      </c>
      <c r="F9472">
        <v>2015</v>
      </c>
      <c r="G9472" s="4" t="s">
        <v>38</v>
      </c>
      <c r="H9472" t="str">
        <f>VLOOKUP(G9472,States!$A$1:$B$71,2,0)</f>
        <v>NewYork</v>
      </c>
      <c r="I9472" t="str">
        <f>VLOOKUP(H9472,Table2[[State]:[Kürzel für Highcharts]],2,0)</f>
        <v>NY</v>
      </c>
    </row>
    <row r="9473" spans="1:9">
      <c r="A9473">
        <v>7</v>
      </c>
      <c r="B9473" s="3">
        <v>42316</v>
      </c>
      <c r="C9473">
        <v>1.1299999999999999</v>
      </c>
      <c r="D9473">
        <v>1406262.16</v>
      </c>
      <c r="E9473" t="s">
        <v>8</v>
      </c>
      <c r="F9473">
        <v>2015</v>
      </c>
      <c r="G9473" s="4" t="s">
        <v>38</v>
      </c>
      <c r="H9473" t="str">
        <f>VLOOKUP(G9473,States!$A$1:$B$71,2,0)</f>
        <v>NewYork</v>
      </c>
      <c r="I9473" t="str">
        <f>VLOOKUP(H9473,Table2[[State]:[Kürzel für Highcharts]],2,0)</f>
        <v>NY</v>
      </c>
    </row>
    <row r="9474" spans="1:9">
      <c r="A9474">
        <v>8</v>
      </c>
      <c r="B9474" s="3">
        <v>42309</v>
      </c>
      <c r="C9474">
        <v>1.06</v>
      </c>
      <c r="D9474">
        <v>2180520.2200000002</v>
      </c>
      <c r="E9474" t="s">
        <v>8</v>
      </c>
      <c r="F9474">
        <v>2015</v>
      </c>
      <c r="G9474" s="4" t="s">
        <v>38</v>
      </c>
      <c r="H9474" t="str">
        <f>VLOOKUP(G9474,States!$A$1:$B$71,2,0)</f>
        <v>NewYork</v>
      </c>
      <c r="I9474" t="str">
        <f>VLOOKUP(H9474,Table2[[State]:[Kürzel für Highcharts]],2,0)</f>
        <v>NY</v>
      </c>
    </row>
    <row r="9475" spans="1:9">
      <c r="A9475">
        <v>9</v>
      </c>
      <c r="B9475" s="3">
        <v>42302</v>
      </c>
      <c r="C9475">
        <v>1.23</v>
      </c>
      <c r="D9475">
        <v>1048045.86</v>
      </c>
      <c r="E9475" t="s">
        <v>8</v>
      </c>
      <c r="F9475">
        <v>2015</v>
      </c>
      <c r="G9475" s="4" t="s">
        <v>38</v>
      </c>
      <c r="H9475" t="str">
        <f>VLOOKUP(G9475,States!$A$1:$B$71,2,0)</f>
        <v>NewYork</v>
      </c>
      <c r="I9475" t="str">
        <f>VLOOKUP(H9475,Table2[[State]:[Kürzel für Highcharts]],2,0)</f>
        <v>NY</v>
      </c>
    </row>
    <row r="9476" spans="1:9">
      <c r="A9476">
        <v>10</v>
      </c>
      <c r="B9476" s="3">
        <v>42295</v>
      </c>
      <c r="C9476">
        <v>0.97</v>
      </c>
      <c r="D9476">
        <v>1856337.85</v>
      </c>
      <c r="E9476" t="s">
        <v>8</v>
      </c>
      <c r="F9476">
        <v>2015</v>
      </c>
      <c r="G9476" s="4" t="s">
        <v>38</v>
      </c>
      <c r="H9476" t="str">
        <f>VLOOKUP(G9476,States!$A$1:$B$71,2,0)</f>
        <v>NewYork</v>
      </c>
      <c r="I9476" t="str">
        <f>VLOOKUP(H9476,Table2[[State]:[Kürzel für Highcharts]],2,0)</f>
        <v>NY</v>
      </c>
    </row>
    <row r="9477" spans="1:9">
      <c r="A9477">
        <v>11</v>
      </c>
      <c r="B9477" s="3">
        <v>42288</v>
      </c>
      <c r="C9477">
        <v>1.28</v>
      </c>
      <c r="D9477">
        <v>1099283.22</v>
      </c>
      <c r="E9477" t="s">
        <v>8</v>
      </c>
      <c r="F9477">
        <v>2015</v>
      </c>
      <c r="G9477" s="4" t="s">
        <v>38</v>
      </c>
      <c r="H9477" t="str">
        <f>VLOOKUP(G9477,States!$A$1:$B$71,2,0)</f>
        <v>NewYork</v>
      </c>
      <c r="I9477" t="str">
        <f>VLOOKUP(H9477,Table2[[State]:[Kürzel für Highcharts]],2,0)</f>
        <v>NY</v>
      </c>
    </row>
    <row r="9478" spans="1:9">
      <c r="A9478">
        <v>12</v>
      </c>
      <c r="B9478" s="3">
        <v>42281</v>
      </c>
      <c r="C9478">
        <v>1.26</v>
      </c>
      <c r="D9478">
        <v>1342963.26</v>
      </c>
      <c r="E9478" t="s">
        <v>8</v>
      </c>
      <c r="F9478">
        <v>2015</v>
      </c>
      <c r="G9478" s="4" t="s">
        <v>38</v>
      </c>
      <c r="H9478" t="str">
        <f>VLOOKUP(G9478,States!$A$1:$B$71,2,0)</f>
        <v>NewYork</v>
      </c>
      <c r="I9478" t="str">
        <f>VLOOKUP(H9478,Table2[[State]:[Kürzel für Highcharts]],2,0)</f>
        <v>NY</v>
      </c>
    </row>
    <row r="9479" spans="1:9">
      <c r="A9479">
        <v>13</v>
      </c>
      <c r="B9479" s="3">
        <v>42274</v>
      </c>
      <c r="C9479">
        <v>1.1599999999999999</v>
      </c>
      <c r="D9479">
        <v>1201066.4099999999</v>
      </c>
      <c r="E9479" t="s">
        <v>8</v>
      </c>
      <c r="F9479">
        <v>2015</v>
      </c>
      <c r="G9479" s="4" t="s">
        <v>38</v>
      </c>
      <c r="H9479" t="str">
        <f>VLOOKUP(G9479,States!$A$1:$B$71,2,0)</f>
        <v>NewYork</v>
      </c>
      <c r="I9479" t="str">
        <f>VLOOKUP(H9479,Table2[[State]:[Kürzel für Highcharts]],2,0)</f>
        <v>NY</v>
      </c>
    </row>
    <row r="9480" spans="1:9">
      <c r="A9480">
        <v>14</v>
      </c>
      <c r="B9480" s="3">
        <v>42267</v>
      </c>
      <c r="C9480">
        <v>1.18</v>
      </c>
      <c r="D9480">
        <v>1192210.54</v>
      </c>
      <c r="E9480" t="s">
        <v>8</v>
      </c>
      <c r="F9480">
        <v>2015</v>
      </c>
      <c r="G9480" s="4" t="s">
        <v>38</v>
      </c>
      <c r="H9480" t="str">
        <f>VLOOKUP(G9480,States!$A$1:$B$71,2,0)</f>
        <v>NewYork</v>
      </c>
      <c r="I9480" t="str">
        <f>VLOOKUP(H9480,Table2[[State]:[Kürzel für Highcharts]],2,0)</f>
        <v>NY</v>
      </c>
    </row>
    <row r="9481" spans="1:9">
      <c r="A9481">
        <v>15</v>
      </c>
      <c r="B9481" s="3">
        <v>42260</v>
      </c>
      <c r="C9481">
        <v>1.1599999999999999</v>
      </c>
      <c r="D9481">
        <v>1479334.84</v>
      </c>
      <c r="E9481" t="s">
        <v>8</v>
      </c>
      <c r="F9481">
        <v>2015</v>
      </c>
      <c r="G9481" s="4" t="s">
        <v>38</v>
      </c>
      <c r="H9481" t="str">
        <f>VLOOKUP(G9481,States!$A$1:$B$71,2,0)</f>
        <v>NewYork</v>
      </c>
      <c r="I9481" t="str">
        <f>VLOOKUP(H9481,Table2[[State]:[Kürzel für Highcharts]],2,0)</f>
        <v>NY</v>
      </c>
    </row>
    <row r="9482" spans="1:9">
      <c r="A9482">
        <v>16</v>
      </c>
      <c r="B9482" s="3">
        <v>42253</v>
      </c>
      <c r="C9482">
        <v>1.22</v>
      </c>
      <c r="D9482">
        <v>1340925.56</v>
      </c>
      <c r="E9482" t="s">
        <v>8</v>
      </c>
      <c r="F9482">
        <v>2015</v>
      </c>
      <c r="G9482" s="4" t="s">
        <v>38</v>
      </c>
      <c r="H9482" t="str">
        <f>VLOOKUP(G9482,States!$A$1:$B$71,2,0)</f>
        <v>NewYork</v>
      </c>
      <c r="I9482" t="str">
        <f>VLOOKUP(H9482,Table2[[State]:[Kürzel für Highcharts]],2,0)</f>
        <v>NY</v>
      </c>
    </row>
    <row r="9483" spans="1:9">
      <c r="A9483">
        <v>17</v>
      </c>
      <c r="B9483" s="3">
        <v>42246</v>
      </c>
      <c r="C9483">
        <v>1.22</v>
      </c>
      <c r="D9483">
        <v>1251081.1100000001</v>
      </c>
      <c r="E9483" t="s">
        <v>8</v>
      </c>
      <c r="F9483">
        <v>2015</v>
      </c>
      <c r="G9483" s="4" t="s">
        <v>38</v>
      </c>
      <c r="H9483" t="str">
        <f>VLOOKUP(G9483,States!$A$1:$B$71,2,0)</f>
        <v>NewYork</v>
      </c>
      <c r="I9483" t="str">
        <f>VLOOKUP(H9483,Table2[[State]:[Kürzel für Highcharts]],2,0)</f>
        <v>NY</v>
      </c>
    </row>
    <row r="9484" spans="1:9">
      <c r="A9484">
        <v>18</v>
      </c>
      <c r="B9484" s="3">
        <v>42239</v>
      </c>
      <c r="C9484">
        <v>1.1000000000000001</v>
      </c>
      <c r="D9484">
        <v>1477964.12</v>
      </c>
      <c r="E9484" t="s">
        <v>8</v>
      </c>
      <c r="F9484">
        <v>2015</v>
      </c>
      <c r="G9484" s="4" t="s">
        <v>38</v>
      </c>
      <c r="H9484" t="str">
        <f>VLOOKUP(G9484,States!$A$1:$B$71,2,0)</f>
        <v>NewYork</v>
      </c>
      <c r="I9484" t="str">
        <f>VLOOKUP(H9484,Table2[[State]:[Kürzel für Highcharts]],2,0)</f>
        <v>NY</v>
      </c>
    </row>
    <row r="9485" spans="1:9">
      <c r="A9485">
        <v>19</v>
      </c>
      <c r="B9485" s="3">
        <v>42232</v>
      </c>
      <c r="C9485">
        <v>1.1399999999999999</v>
      </c>
      <c r="D9485">
        <v>1535981.4</v>
      </c>
      <c r="E9485" t="s">
        <v>8</v>
      </c>
      <c r="F9485">
        <v>2015</v>
      </c>
      <c r="G9485" s="4" t="s">
        <v>38</v>
      </c>
      <c r="H9485" t="str">
        <f>VLOOKUP(G9485,States!$A$1:$B$71,2,0)</f>
        <v>NewYork</v>
      </c>
      <c r="I9485" t="str">
        <f>VLOOKUP(H9485,Table2[[State]:[Kürzel für Highcharts]],2,0)</f>
        <v>NY</v>
      </c>
    </row>
    <row r="9486" spans="1:9">
      <c r="A9486">
        <v>20</v>
      </c>
      <c r="B9486" s="3">
        <v>42225</v>
      </c>
      <c r="C9486">
        <v>1.1000000000000001</v>
      </c>
      <c r="D9486">
        <v>1563915.04</v>
      </c>
      <c r="E9486" t="s">
        <v>8</v>
      </c>
      <c r="F9486">
        <v>2015</v>
      </c>
      <c r="G9486" s="4" t="s">
        <v>38</v>
      </c>
      <c r="H9486" t="str">
        <f>VLOOKUP(G9486,States!$A$1:$B$71,2,0)</f>
        <v>NewYork</v>
      </c>
      <c r="I9486" t="str">
        <f>VLOOKUP(H9486,Table2[[State]:[Kürzel für Highcharts]],2,0)</f>
        <v>NY</v>
      </c>
    </row>
    <row r="9487" spans="1:9">
      <c r="A9487">
        <v>21</v>
      </c>
      <c r="B9487" s="3">
        <v>42218</v>
      </c>
      <c r="C9487">
        <v>1.1399999999999999</v>
      </c>
      <c r="D9487">
        <v>1458722.6</v>
      </c>
      <c r="E9487" t="s">
        <v>8</v>
      </c>
      <c r="F9487">
        <v>2015</v>
      </c>
      <c r="G9487" s="4" t="s">
        <v>38</v>
      </c>
      <c r="H9487" t="str">
        <f>VLOOKUP(G9487,States!$A$1:$B$71,2,0)</f>
        <v>NewYork</v>
      </c>
      <c r="I9487" t="str">
        <f>VLOOKUP(H9487,Table2[[State]:[Kürzel für Highcharts]],2,0)</f>
        <v>NY</v>
      </c>
    </row>
    <row r="9488" spans="1:9">
      <c r="A9488">
        <v>22</v>
      </c>
      <c r="B9488" s="3">
        <v>42211</v>
      </c>
      <c r="C9488">
        <v>1.28</v>
      </c>
      <c r="D9488">
        <v>1211731.19</v>
      </c>
      <c r="E9488" t="s">
        <v>8</v>
      </c>
      <c r="F9488">
        <v>2015</v>
      </c>
      <c r="G9488" s="4" t="s">
        <v>38</v>
      </c>
      <c r="H9488" t="str">
        <f>VLOOKUP(G9488,States!$A$1:$B$71,2,0)</f>
        <v>NewYork</v>
      </c>
      <c r="I9488" t="str">
        <f>VLOOKUP(H9488,Table2[[State]:[Kürzel für Highcharts]],2,0)</f>
        <v>NY</v>
      </c>
    </row>
    <row r="9489" spans="1:9">
      <c r="A9489">
        <v>23</v>
      </c>
      <c r="B9489" s="3">
        <v>42204</v>
      </c>
      <c r="C9489">
        <v>1.37</v>
      </c>
      <c r="D9489">
        <v>1251919.24</v>
      </c>
      <c r="E9489" t="s">
        <v>8</v>
      </c>
      <c r="F9489">
        <v>2015</v>
      </c>
      <c r="G9489" s="4" t="s">
        <v>38</v>
      </c>
      <c r="H9489" t="str">
        <f>VLOOKUP(G9489,States!$A$1:$B$71,2,0)</f>
        <v>NewYork</v>
      </c>
      <c r="I9489" t="str">
        <f>VLOOKUP(H9489,Table2[[State]:[Kürzel für Highcharts]],2,0)</f>
        <v>NY</v>
      </c>
    </row>
    <row r="9490" spans="1:9">
      <c r="A9490">
        <v>24</v>
      </c>
      <c r="B9490" s="3">
        <v>42197</v>
      </c>
      <c r="C9490">
        <v>1.27</v>
      </c>
      <c r="D9490">
        <v>1338282.24</v>
      </c>
      <c r="E9490" t="s">
        <v>8</v>
      </c>
      <c r="F9490">
        <v>2015</v>
      </c>
      <c r="G9490" s="4" t="s">
        <v>38</v>
      </c>
      <c r="H9490" t="str">
        <f>VLOOKUP(G9490,States!$A$1:$B$71,2,0)</f>
        <v>NewYork</v>
      </c>
      <c r="I9490" t="str">
        <f>VLOOKUP(H9490,Table2[[State]:[Kürzel für Highcharts]],2,0)</f>
        <v>NY</v>
      </c>
    </row>
    <row r="9491" spans="1:9">
      <c r="A9491">
        <v>25</v>
      </c>
      <c r="B9491" s="3">
        <v>42190</v>
      </c>
      <c r="C9491">
        <v>1.18</v>
      </c>
      <c r="D9491">
        <v>1666825.63</v>
      </c>
      <c r="E9491" t="s">
        <v>8</v>
      </c>
      <c r="F9491">
        <v>2015</v>
      </c>
      <c r="G9491" s="4" t="s">
        <v>38</v>
      </c>
      <c r="H9491" t="str">
        <f>VLOOKUP(G9491,States!$A$1:$B$71,2,0)</f>
        <v>NewYork</v>
      </c>
      <c r="I9491" t="str">
        <f>VLOOKUP(H9491,Table2[[State]:[Kürzel für Highcharts]],2,0)</f>
        <v>NY</v>
      </c>
    </row>
    <row r="9492" spans="1:9">
      <c r="A9492">
        <v>26</v>
      </c>
      <c r="B9492" s="3">
        <v>42183</v>
      </c>
      <c r="C9492">
        <v>1.36</v>
      </c>
      <c r="D9492">
        <v>1284789.44</v>
      </c>
      <c r="E9492" t="s">
        <v>8</v>
      </c>
      <c r="F9492">
        <v>2015</v>
      </c>
      <c r="G9492" s="4" t="s">
        <v>38</v>
      </c>
      <c r="H9492" t="str">
        <f>VLOOKUP(G9492,States!$A$1:$B$71,2,0)</f>
        <v>NewYork</v>
      </c>
      <c r="I9492" t="str">
        <f>VLOOKUP(H9492,Table2[[State]:[Kürzel für Highcharts]],2,0)</f>
        <v>NY</v>
      </c>
    </row>
    <row r="9493" spans="1:9">
      <c r="A9493">
        <v>27</v>
      </c>
      <c r="B9493" s="3">
        <v>42176</v>
      </c>
      <c r="C9493">
        <v>1.28</v>
      </c>
      <c r="D9493">
        <v>1667026.11</v>
      </c>
      <c r="E9493" t="s">
        <v>8</v>
      </c>
      <c r="F9493">
        <v>2015</v>
      </c>
      <c r="G9493" s="4" t="s">
        <v>38</v>
      </c>
      <c r="H9493" t="str">
        <f>VLOOKUP(G9493,States!$A$1:$B$71,2,0)</f>
        <v>NewYork</v>
      </c>
      <c r="I9493" t="str">
        <f>VLOOKUP(H9493,Table2[[State]:[Kürzel für Highcharts]],2,0)</f>
        <v>NY</v>
      </c>
    </row>
    <row r="9494" spans="1:9">
      <c r="A9494">
        <v>28</v>
      </c>
      <c r="B9494" s="3">
        <v>42169</v>
      </c>
      <c r="C9494">
        <v>1.32</v>
      </c>
      <c r="D9494">
        <v>1363133.97</v>
      </c>
      <c r="E9494" t="s">
        <v>8</v>
      </c>
      <c r="F9494">
        <v>2015</v>
      </c>
      <c r="G9494" s="4" t="s">
        <v>38</v>
      </c>
      <c r="H9494" t="str">
        <f>VLOOKUP(G9494,States!$A$1:$B$71,2,0)</f>
        <v>NewYork</v>
      </c>
      <c r="I9494" t="str">
        <f>VLOOKUP(H9494,Table2[[State]:[Kürzel für Highcharts]],2,0)</f>
        <v>NY</v>
      </c>
    </row>
    <row r="9495" spans="1:9">
      <c r="A9495">
        <v>29</v>
      </c>
      <c r="B9495" s="3">
        <v>42162</v>
      </c>
      <c r="C9495">
        <v>1.32</v>
      </c>
      <c r="D9495">
        <v>1731061.12</v>
      </c>
      <c r="E9495" t="s">
        <v>8</v>
      </c>
      <c r="F9495">
        <v>2015</v>
      </c>
      <c r="G9495" s="4" t="s">
        <v>38</v>
      </c>
      <c r="H9495" t="str">
        <f>VLOOKUP(G9495,States!$A$1:$B$71,2,0)</f>
        <v>NewYork</v>
      </c>
      <c r="I9495" t="str">
        <f>VLOOKUP(H9495,Table2[[State]:[Kürzel für Highcharts]],2,0)</f>
        <v>NY</v>
      </c>
    </row>
    <row r="9496" spans="1:9">
      <c r="A9496">
        <v>30</v>
      </c>
      <c r="B9496" s="3">
        <v>42155</v>
      </c>
      <c r="C9496">
        <v>1.43</v>
      </c>
      <c r="D9496">
        <v>1493218.75</v>
      </c>
      <c r="E9496" t="s">
        <v>8</v>
      </c>
      <c r="F9496">
        <v>2015</v>
      </c>
      <c r="G9496" s="4" t="s">
        <v>38</v>
      </c>
      <c r="H9496" t="str">
        <f>VLOOKUP(G9496,States!$A$1:$B$71,2,0)</f>
        <v>NewYork</v>
      </c>
      <c r="I9496" t="str">
        <f>VLOOKUP(H9496,Table2[[State]:[Kürzel für Highcharts]],2,0)</f>
        <v>NY</v>
      </c>
    </row>
    <row r="9497" spans="1:9">
      <c r="A9497">
        <v>31</v>
      </c>
      <c r="B9497" s="3">
        <v>42148</v>
      </c>
      <c r="C9497">
        <v>1.37</v>
      </c>
      <c r="D9497">
        <v>1515022.63</v>
      </c>
      <c r="E9497" t="s">
        <v>8</v>
      </c>
      <c r="F9497">
        <v>2015</v>
      </c>
      <c r="G9497" s="4" t="s">
        <v>38</v>
      </c>
      <c r="H9497" t="str">
        <f>VLOOKUP(G9497,States!$A$1:$B$71,2,0)</f>
        <v>NewYork</v>
      </c>
      <c r="I9497" t="str">
        <f>VLOOKUP(H9497,Table2[[State]:[Kürzel für Highcharts]],2,0)</f>
        <v>NY</v>
      </c>
    </row>
    <row r="9498" spans="1:9">
      <c r="A9498">
        <v>32</v>
      </c>
      <c r="B9498" s="3">
        <v>42141</v>
      </c>
      <c r="C9498">
        <v>1.43</v>
      </c>
      <c r="D9498">
        <v>1255552.68</v>
      </c>
      <c r="E9498" t="s">
        <v>8</v>
      </c>
      <c r="F9498">
        <v>2015</v>
      </c>
      <c r="G9498" s="4" t="s">
        <v>38</v>
      </c>
      <c r="H9498" t="str">
        <f>VLOOKUP(G9498,States!$A$1:$B$71,2,0)</f>
        <v>NewYork</v>
      </c>
      <c r="I9498" t="str">
        <f>VLOOKUP(H9498,Table2[[State]:[Kürzel für Highcharts]],2,0)</f>
        <v>NY</v>
      </c>
    </row>
    <row r="9499" spans="1:9">
      <c r="A9499">
        <v>33</v>
      </c>
      <c r="B9499" s="3">
        <v>42134</v>
      </c>
      <c r="C9499">
        <v>1.22</v>
      </c>
      <c r="D9499">
        <v>2118593.92</v>
      </c>
      <c r="E9499" t="s">
        <v>8</v>
      </c>
      <c r="F9499">
        <v>2015</v>
      </c>
      <c r="G9499" s="4" t="s">
        <v>38</v>
      </c>
      <c r="H9499" t="str">
        <f>VLOOKUP(G9499,States!$A$1:$B$71,2,0)</f>
        <v>NewYork</v>
      </c>
      <c r="I9499" t="str">
        <f>VLOOKUP(H9499,Table2[[State]:[Kürzel für Highcharts]],2,0)</f>
        <v>NY</v>
      </c>
    </row>
    <row r="9500" spans="1:9">
      <c r="A9500">
        <v>34</v>
      </c>
      <c r="B9500" s="3">
        <v>42127</v>
      </c>
      <c r="C9500">
        <v>1.32</v>
      </c>
      <c r="D9500">
        <v>1679103.39</v>
      </c>
      <c r="E9500" t="s">
        <v>8</v>
      </c>
      <c r="F9500">
        <v>2015</v>
      </c>
      <c r="G9500" s="4" t="s">
        <v>38</v>
      </c>
      <c r="H9500" t="str">
        <f>VLOOKUP(G9500,States!$A$1:$B$71,2,0)</f>
        <v>NewYork</v>
      </c>
      <c r="I9500" t="str">
        <f>VLOOKUP(H9500,Table2[[State]:[Kürzel für Highcharts]],2,0)</f>
        <v>NY</v>
      </c>
    </row>
    <row r="9501" spans="1:9">
      <c r="A9501">
        <v>35</v>
      </c>
      <c r="B9501" s="3">
        <v>42120</v>
      </c>
      <c r="C9501">
        <v>1.44</v>
      </c>
      <c r="D9501">
        <v>1295589.6100000001</v>
      </c>
      <c r="E9501" t="s">
        <v>8</v>
      </c>
      <c r="F9501">
        <v>2015</v>
      </c>
      <c r="G9501" s="4" t="s">
        <v>38</v>
      </c>
      <c r="H9501" t="str">
        <f>VLOOKUP(G9501,States!$A$1:$B$71,2,0)</f>
        <v>NewYork</v>
      </c>
      <c r="I9501" t="str">
        <f>VLOOKUP(H9501,Table2[[State]:[Kürzel für Highcharts]],2,0)</f>
        <v>NY</v>
      </c>
    </row>
    <row r="9502" spans="1:9">
      <c r="A9502">
        <v>36</v>
      </c>
      <c r="B9502" s="3">
        <v>42113</v>
      </c>
      <c r="C9502">
        <v>1.42</v>
      </c>
      <c r="D9502">
        <v>1332514.6299999999</v>
      </c>
      <c r="E9502" t="s">
        <v>8</v>
      </c>
      <c r="F9502">
        <v>2015</v>
      </c>
      <c r="G9502" s="4" t="s">
        <v>38</v>
      </c>
      <c r="H9502" t="str">
        <f>VLOOKUP(G9502,States!$A$1:$B$71,2,0)</f>
        <v>NewYork</v>
      </c>
      <c r="I9502" t="str">
        <f>VLOOKUP(H9502,Table2[[State]:[Kürzel für Highcharts]],2,0)</f>
        <v>NY</v>
      </c>
    </row>
    <row r="9503" spans="1:9">
      <c r="A9503">
        <v>37</v>
      </c>
      <c r="B9503" s="3">
        <v>42106</v>
      </c>
      <c r="C9503">
        <v>1.43</v>
      </c>
      <c r="D9503">
        <v>1084407.8</v>
      </c>
      <c r="E9503" t="s">
        <v>8</v>
      </c>
      <c r="F9503">
        <v>2015</v>
      </c>
      <c r="G9503" s="4" t="s">
        <v>38</v>
      </c>
      <c r="H9503" t="str">
        <f>VLOOKUP(G9503,States!$A$1:$B$71,2,0)</f>
        <v>NewYork</v>
      </c>
      <c r="I9503" t="str">
        <f>VLOOKUP(H9503,Table2[[State]:[Kürzel für Highcharts]],2,0)</f>
        <v>NY</v>
      </c>
    </row>
    <row r="9504" spans="1:9">
      <c r="A9504">
        <v>38</v>
      </c>
      <c r="B9504" s="3">
        <v>42099</v>
      </c>
      <c r="C9504">
        <v>1.41</v>
      </c>
      <c r="D9504">
        <v>1244324.47</v>
      </c>
      <c r="E9504" t="s">
        <v>8</v>
      </c>
      <c r="F9504">
        <v>2015</v>
      </c>
      <c r="G9504" s="4" t="s">
        <v>38</v>
      </c>
      <c r="H9504" t="str">
        <f>VLOOKUP(G9504,States!$A$1:$B$71,2,0)</f>
        <v>NewYork</v>
      </c>
      <c r="I9504" t="str">
        <f>VLOOKUP(H9504,Table2[[State]:[Kürzel für Highcharts]],2,0)</f>
        <v>NY</v>
      </c>
    </row>
    <row r="9505" spans="1:9">
      <c r="A9505">
        <v>39</v>
      </c>
      <c r="B9505" s="3">
        <v>42092</v>
      </c>
      <c r="C9505">
        <v>1.36</v>
      </c>
      <c r="D9505">
        <v>1183815.23</v>
      </c>
      <c r="E9505" t="s">
        <v>8</v>
      </c>
      <c r="F9505">
        <v>2015</v>
      </c>
      <c r="G9505" s="4" t="s">
        <v>38</v>
      </c>
      <c r="H9505" t="str">
        <f>VLOOKUP(G9505,States!$A$1:$B$71,2,0)</f>
        <v>NewYork</v>
      </c>
      <c r="I9505" t="str">
        <f>VLOOKUP(H9505,Table2[[State]:[Kürzel für Highcharts]],2,0)</f>
        <v>NY</v>
      </c>
    </row>
    <row r="9506" spans="1:9">
      <c r="A9506">
        <v>40</v>
      </c>
      <c r="B9506" s="3">
        <v>42085</v>
      </c>
      <c r="C9506">
        <v>1.33</v>
      </c>
      <c r="D9506">
        <v>1192732.4099999999</v>
      </c>
      <c r="E9506" t="s">
        <v>8</v>
      </c>
      <c r="F9506">
        <v>2015</v>
      </c>
      <c r="G9506" s="4" t="s">
        <v>38</v>
      </c>
      <c r="H9506" t="str">
        <f>VLOOKUP(G9506,States!$A$1:$B$71,2,0)</f>
        <v>NewYork</v>
      </c>
      <c r="I9506" t="str">
        <f>VLOOKUP(H9506,Table2[[State]:[Kürzel für Highcharts]],2,0)</f>
        <v>NY</v>
      </c>
    </row>
    <row r="9507" spans="1:9">
      <c r="A9507">
        <v>41</v>
      </c>
      <c r="B9507" s="3">
        <v>42078</v>
      </c>
      <c r="C9507">
        <v>1.45</v>
      </c>
      <c r="D9507">
        <v>1097737.98</v>
      </c>
      <c r="E9507" t="s">
        <v>8</v>
      </c>
      <c r="F9507">
        <v>2015</v>
      </c>
      <c r="G9507" s="4" t="s">
        <v>38</v>
      </c>
      <c r="H9507" t="str">
        <f>VLOOKUP(G9507,States!$A$1:$B$71,2,0)</f>
        <v>NewYork</v>
      </c>
      <c r="I9507" t="str">
        <f>VLOOKUP(H9507,Table2[[State]:[Kürzel für Highcharts]],2,0)</f>
        <v>NY</v>
      </c>
    </row>
    <row r="9508" spans="1:9">
      <c r="A9508">
        <v>42</v>
      </c>
      <c r="B9508" s="3">
        <v>42071</v>
      </c>
      <c r="C9508">
        <v>1.36</v>
      </c>
      <c r="D9508">
        <v>1129333.95</v>
      </c>
      <c r="E9508" t="s">
        <v>8</v>
      </c>
      <c r="F9508">
        <v>2015</v>
      </c>
      <c r="G9508" s="4" t="s">
        <v>38</v>
      </c>
      <c r="H9508" t="str">
        <f>VLOOKUP(G9508,States!$A$1:$B$71,2,0)</f>
        <v>NewYork</v>
      </c>
      <c r="I9508" t="str">
        <f>VLOOKUP(H9508,Table2[[State]:[Kürzel für Highcharts]],2,0)</f>
        <v>NY</v>
      </c>
    </row>
    <row r="9509" spans="1:9">
      <c r="A9509">
        <v>43</v>
      </c>
      <c r="B9509" s="3">
        <v>42064</v>
      </c>
      <c r="C9509">
        <v>1.18</v>
      </c>
      <c r="D9509">
        <v>1338129.8899999999</v>
      </c>
      <c r="E9509" t="s">
        <v>8</v>
      </c>
      <c r="F9509">
        <v>2015</v>
      </c>
      <c r="G9509" s="4" t="s">
        <v>38</v>
      </c>
      <c r="H9509" t="str">
        <f>VLOOKUP(G9509,States!$A$1:$B$71,2,0)</f>
        <v>NewYork</v>
      </c>
      <c r="I9509" t="str">
        <f>VLOOKUP(H9509,Table2[[State]:[Kürzel für Highcharts]],2,0)</f>
        <v>NY</v>
      </c>
    </row>
    <row r="9510" spans="1:9">
      <c r="A9510">
        <v>44</v>
      </c>
      <c r="B9510" s="3">
        <v>42057</v>
      </c>
      <c r="C9510">
        <v>1.33</v>
      </c>
      <c r="D9510">
        <v>1088977.45</v>
      </c>
      <c r="E9510" t="s">
        <v>8</v>
      </c>
      <c r="F9510">
        <v>2015</v>
      </c>
      <c r="G9510" s="4" t="s">
        <v>38</v>
      </c>
      <c r="H9510" t="str">
        <f>VLOOKUP(G9510,States!$A$1:$B$71,2,0)</f>
        <v>NewYork</v>
      </c>
      <c r="I9510" t="str">
        <f>VLOOKUP(H9510,Table2[[State]:[Kürzel für Highcharts]],2,0)</f>
        <v>NY</v>
      </c>
    </row>
    <row r="9511" spans="1:9">
      <c r="A9511">
        <v>45</v>
      </c>
      <c r="B9511" s="3">
        <v>42050</v>
      </c>
      <c r="C9511">
        <v>1.36</v>
      </c>
      <c r="D9511">
        <v>997562.44</v>
      </c>
      <c r="E9511" t="s">
        <v>8</v>
      </c>
      <c r="F9511">
        <v>2015</v>
      </c>
      <c r="G9511" s="4" t="s">
        <v>38</v>
      </c>
      <c r="H9511" t="str">
        <f>VLOOKUP(G9511,States!$A$1:$B$71,2,0)</f>
        <v>NewYork</v>
      </c>
      <c r="I9511" t="str">
        <f>VLOOKUP(H9511,Table2[[State]:[Kürzel für Highcharts]],2,0)</f>
        <v>NY</v>
      </c>
    </row>
    <row r="9512" spans="1:9">
      <c r="A9512">
        <v>46</v>
      </c>
      <c r="B9512" s="3">
        <v>42043</v>
      </c>
      <c r="C9512">
        <v>1.1100000000000001</v>
      </c>
      <c r="D9512">
        <v>1658708.73</v>
      </c>
      <c r="E9512" t="s">
        <v>8</v>
      </c>
      <c r="F9512">
        <v>2015</v>
      </c>
      <c r="G9512" s="4" t="s">
        <v>38</v>
      </c>
      <c r="H9512" t="str">
        <f>VLOOKUP(G9512,States!$A$1:$B$71,2,0)</f>
        <v>NewYork</v>
      </c>
      <c r="I9512" t="str">
        <f>VLOOKUP(H9512,Table2[[State]:[Kürzel für Highcharts]],2,0)</f>
        <v>NY</v>
      </c>
    </row>
    <row r="9513" spans="1:9">
      <c r="A9513">
        <v>47</v>
      </c>
      <c r="B9513" s="3">
        <v>42036</v>
      </c>
      <c r="C9513">
        <v>1.36</v>
      </c>
      <c r="D9513">
        <v>1433763.11</v>
      </c>
      <c r="E9513" t="s">
        <v>8</v>
      </c>
      <c r="F9513">
        <v>2015</v>
      </c>
      <c r="G9513" s="4" t="s">
        <v>38</v>
      </c>
      <c r="H9513" t="str">
        <f>VLOOKUP(G9513,States!$A$1:$B$71,2,0)</f>
        <v>NewYork</v>
      </c>
      <c r="I9513" t="str">
        <f>VLOOKUP(H9513,Table2[[State]:[Kürzel für Highcharts]],2,0)</f>
        <v>NY</v>
      </c>
    </row>
    <row r="9514" spans="1:9">
      <c r="A9514">
        <v>48</v>
      </c>
      <c r="B9514" s="3">
        <v>42029</v>
      </c>
      <c r="C9514">
        <v>1.36</v>
      </c>
      <c r="D9514">
        <v>1102868.27</v>
      </c>
      <c r="E9514" t="s">
        <v>8</v>
      </c>
      <c r="F9514">
        <v>2015</v>
      </c>
      <c r="G9514" s="4" t="s">
        <v>38</v>
      </c>
      <c r="H9514" t="str">
        <f>VLOOKUP(G9514,States!$A$1:$B$71,2,0)</f>
        <v>NewYork</v>
      </c>
      <c r="I9514" t="str">
        <f>VLOOKUP(H9514,Table2[[State]:[Kürzel für Highcharts]],2,0)</f>
        <v>NY</v>
      </c>
    </row>
    <row r="9515" spans="1:9">
      <c r="A9515">
        <v>49</v>
      </c>
      <c r="B9515" s="3">
        <v>42022</v>
      </c>
      <c r="C9515">
        <v>1.37</v>
      </c>
      <c r="D9515">
        <v>1044280.56</v>
      </c>
      <c r="E9515" t="s">
        <v>8</v>
      </c>
      <c r="F9515">
        <v>2015</v>
      </c>
      <c r="G9515" s="4" t="s">
        <v>38</v>
      </c>
      <c r="H9515" t="str">
        <f>VLOOKUP(G9515,States!$A$1:$B$71,2,0)</f>
        <v>NewYork</v>
      </c>
      <c r="I9515" t="str">
        <f>VLOOKUP(H9515,Table2[[State]:[Kürzel für Highcharts]],2,0)</f>
        <v>NY</v>
      </c>
    </row>
    <row r="9516" spans="1:9">
      <c r="A9516">
        <v>50</v>
      </c>
      <c r="B9516" s="3">
        <v>42015</v>
      </c>
      <c r="C9516">
        <v>1.34</v>
      </c>
      <c r="D9516">
        <v>1018225.83</v>
      </c>
      <c r="E9516" t="s">
        <v>8</v>
      </c>
      <c r="F9516">
        <v>2015</v>
      </c>
      <c r="G9516" s="4" t="s">
        <v>38</v>
      </c>
      <c r="H9516" t="str">
        <f>VLOOKUP(G9516,States!$A$1:$B$71,2,0)</f>
        <v>NewYork</v>
      </c>
      <c r="I9516" t="str">
        <f>VLOOKUP(H9516,Table2[[State]:[Kürzel für Highcharts]],2,0)</f>
        <v>NY</v>
      </c>
    </row>
    <row r="9517" spans="1:9">
      <c r="A9517">
        <v>51</v>
      </c>
      <c r="B9517" s="3">
        <v>42008</v>
      </c>
      <c r="C9517">
        <v>1.0900000000000001</v>
      </c>
      <c r="D9517">
        <v>1402890.2</v>
      </c>
      <c r="E9517" t="s">
        <v>8</v>
      </c>
      <c r="F9517">
        <v>2015</v>
      </c>
      <c r="G9517" s="4" t="s">
        <v>38</v>
      </c>
      <c r="H9517" t="str">
        <f>VLOOKUP(G9517,States!$A$1:$B$71,2,0)</f>
        <v>NewYork</v>
      </c>
      <c r="I9517" t="str">
        <f>VLOOKUP(H9517,Table2[[State]:[Kürzel für Highcharts]],2,0)</f>
        <v>NY</v>
      </c>
    </row>
    <row r="9518" spans="1:9">
      <c r="A9518">
        <v>0</v>
      </c>
      <c r="B9518" s="3">
        <v>42729</v>
      </c>
      <c r="C9518">
        <v>1.36</v>
      </c>
      <c r="D9518">
        <v>1087984.8999999999</v>
      </c>
      <c r="E9518" t="s">
        <v>8</v>
      </c>
      <c r="F9518">
        <v>2016</v>
      </c>
      <c r="G9518" s="4" t="s">
        <v>38</v>
      </c>
      <c r="H9518" t="str">
        <f>VLOOKUP(G9518,States!$A$1:$B$71,2,0)</f>
        <v>NewYork</v>
      </c>
      <c r="I9518" t="str">
        <f>VLOOKUP(H9518,Table2[[State]:[Kürzel für Highcharts]],2,0)</f>
        <v>NY</v>
      </c>
    </row>
    <row r="9519" spans="1:9">
      <c r="A9519">
        <v>1</v>
      </c>
      <c r="B9519" s="3">
        <v>42722</v>
      </c>
      <c r="C9519">
        <v>1.26</v>
      </c>
      <c r="D9519">
        <v>1241381.71</v>
      </c>
      <c r="E9519" t="s">
        <v>8</v>
      </c>
      <c r="F9519">
        <v>2016</v>
      </c>
      <c r="G9519" s="4" t="s">
        <v>38</v>
      </c>
      <c r="H9519" t="str">
        <f>VLOOKUP(G9519,States!$A$1:$B$71,2,0)</f>
        <v>NewYork</v>
      </c>
      <c r="I9519" t="str">
        <f>VLOOKUP(H9519,Table2[[State]:[Kürzel für Highcharts]],2,0)</f>
        <v>NY</v>
      </c>
    </row>
    <row r="9520" spans="1:9">
      <c r="A9520">
        <v>2</v>
      </c>
      <c r="B9520" s="3">
        <v>42715</v>
      </c>
      <c r="C9520">
        <v>1.32</v>
      </c>
      <c r="D9520">
        <v>1163696.1399999999</v>
      </c>
      <c r="E9520" t="s">
        <v>8</v>
      </c>
      <c r="F9520">
        <v>2016</v>
      </c>
      <c r="G9520" s="4" t="s">
        <v>38</v>
      </c>
      <c r="H9520" t="str">
        <f>VLOOKUP(G9520,States!$A$1:$B$71,2,0)</f>
        <v>NewYork</v>
      </c>
      <c r="I9520" t="str">
        <f>VLOOKUP(H9520,Table2[[State]:[Kürzel für Highcharts]],2,0)</f>
        <v>NY</v>
      </c>
    </row>
    <row r="9521" spans="1:9">
      <c r="A9521">
        <v>3</v>
      </c>
      <c r="B9521" s="3">
        <v>42708</v>
      </c>
      <c r="C9521">
        <v>1.52</v>
      </c>
      <c r="D9521">
        <v>960475.67</v>
      </c>
      <c r="E9521" t="s">
        <v>8</v>
      </c>
      <c r="F9521">
        <v>2016</v>
      </c>
      <c r="G9521" s="4" t="s">
        <v>38</v>
      </c>
      <c r="H9521" t="str">
        <f>VLOOKUP(G9521,States!$A$1:$B$71,2,0)</f>
        <v>NewYork</v>
      </c>
      <c r="I9521" t="str">
        <f>VLOOKUP(H9521,Table2[[State]:[Kürzel für Highcharts]],2,0)</f>
        <v>NY</v>
      </c>
    </row>
    <row r="9522" spans="1:9">
      <c r="A9522">
        <v>4</v>
      </c>
      <c r="B9522" s="3">
        <v>42701</v>
      </c>
      <c r="C9522">
        <v>1.56</v>
      </c>
      <c r="D9522">
        <v>970753.07</v>
      </c>
      <c r="E9522" t="s">
        <v>8</v>
      </c>
      <c r="F9522">
        <v>2016</v>
      </c>
      <c r="G9522" s="4" t="s">
        <v>38</v>
      </c>
      <c r="H9522" t="str">
        <f>VLOOKUP(G9522,States!$A$1:$B$71,2,0)</f>
        <v>NewYork</v>
      </c>
      <c r="I9522" t="str">
        <f>VLOOKUP(H9522,Table2[[State]:[Kürzel für Highcharts]],2,0)</f>
        <v>NY</v>
      </c>
    </row>
    <row r="9523" spans="1:9">
      <c r="A9523">
        <v>5</v>
      </c>
      <c r="B9523" s="3">
        <v>42694</v>
      </c>
      <c r="C9523">
        <v>1.59</v>
      </c>
      <c r="D9523">
        <v>1093097.04</v>
      </c>
      <c r="E9523" t="s">
        <v>8</v>
      </c>
      <c r="F9523">
        <v>2016</v>
      </c>
      <c r="G9523" s="4" t="s">
        <v>38</v>
      </c>
      <c r="H9523" t="str">
        <f>VLOOKUP(G9523,States!$A$1:$B$71,2,0)</f>
        <v>NewYork</v>
      </c>
      <c r="I9523" t="str">
        <f>VLOOKUP(H9523,Table2[[State]:[Kürzel für Highcharts]],2,0)</f>
        <v>NY</v>
      </c>
    </row>
    <row r="9524" spans="1:9">
      <c r="A9524">
        <v>6</v>
      </c>
      <c r="B9524" s="3">
        <v>42687</v>
      </c>
      <c r="C9524">
        <v>1.9</v>
      </c>
      <c r="D9524">
        <v>830018.48</v>
      </c>
      <c r="E9524" t="s">
        <v>8</v>
      </c>
      <c r="F9524">
        <v>2016</v>
      </c>
      <c r="G9524" s="4" t="s">
        <v>38</v>
      </c>
      <c r="H9524" t="str">
        <f>VLOOKUP(G9524,States!$A$1:$B$71,2,0)</f>
        <v>NewYork</v>
      </c>
      <c r="I9524" t="str">
        <f>VLOOKUP(H9524,Table2[[State]:[Kürzel für Highcharts]],2,0)</f>
        <v>NY</v>
      </c>
    </row>
    <row r="9525" spans="1:9">
      <c r="A9525">
        <v>7</v>
      </c>
      <c r="B9525" s="3">
        <v>42680</v>
      </c>
      <c r="C9525">
        <v>1.93</v>
      </c>
      <c r="D9525">
        <v>767190.62</v>
      </c>
      <c r="E9525" t="s">
        <v>8</v>
      </c>
      <c r="F9525">
        <v>2016</v>
      </c>
      <c r="G9525" s="4" t="s">
        <v>38</v>
      </c>
      <c r="H9525" t="str">
        <f>VLOOKUP(G9525,States!$A$1:$B$71,2,0)</f>
        <v>NewYork</v>
      </c>
      <c r="I9525" t="str">
        <f>VLOOKUP(H9525,Table2[[State]:[Kürzel für Highcharts]],2,0)</f>
        <v>NY</v>
      </c>
    </row>
    <row r="9526" spans="1:9">
      <c r="A9526">
        <v>8</v>
      </c>
      <c r="B9526" s="3">
        <v>42673</v>
      </c>
      <c r="C9526">
        <v>1.99</v>
      </c>
      <c r="D9526">
        <v>618279.77</v>
      </c>
      <c r="E9526" t="s">
        <v>8</v>
      </c>
      <c r="F9526">
        <v>2016</v>
      </c>
      <c r="G9526" s="4" t="s">
        <v>38</v>
      </c>
      <c r="H9526" t="str">
        <f>VLOOKUP(G9526,States!$A$1:$B$71,2,0)</f>
        <v>NewYork</v>
      </c>
      <c r="I9526" t="str">
        <f>VLOOKUP(H9526,Table2[[State]:[Kürzel für Highcharts]],2,0)</f>
        <v>NY</v>
      </c>
    </row>
    <row r="9527" spans="1:9">
      <c r="A9527">
        <v>9</v>
      </c>
      <c r="B9527" s="3">
        <v>42666</v>
      </c>
      <c r="C9527">
        <v>1.95</v>
      </c>
      <c r="D9527">
        <v>807564.93</v>
      </c>
      <c r="E9527" t="s">
        <v>8</v>
      </c>
      <c r="F9527">
        <v>2016</v>
      </c>
      <c r="G9527" s="4" t="s">
        <v>38</v>
      </c>
      <c r="H9527" t="str">
        <f>VLOOKUP(G9527,States!$A$1:$B$71,2,0)</f>
        <v>NewYork</v>
      </c>
      <c r="I9527" t="str">
        <f>VLOOKUP(H9527,Table2[[State]:[Kürzel für Highcharts]],2,0)</f>
        <v>NY</v>
      </c>
    </row>
    <row r="9528" spans="1:9">
      <c r="A9528">
        <v>10</v>
      </c>
      <c r="B9528" s="3">
        <v>42659</v>
      </c>
      <c r="C9528">
        <v>1.89</v>
      </c>
      <c r="D9528">
        <v>969846.54</v>
      </c>
      <c r="E9528" t="s">
        <v>8</v>
      </c>
      <c r="F9528">
        <v>2016</v>
      </c>
      <c r="G9528" s="4" t="s">
        <v>38</v>
      </c>
      <c r="H9528" t="str">
        <f>VLOOKUP(G9528,States!$A$1:$B$71,2,0)</f>
        <v>NewYork</v>
      </c>
      <c r="I9528" t="str">
        <f>VLOOKUP(H9528,Table2[[State]:[Kürzel für Highcharts]],2,0)</f>
        <v>NY</v>
      </c>
    </row>
    <row r="9529" spans="1:9">
      <c r="A9529">
        <v>11</v>
      </c>
      <c r="B9529" s="3">
        <v>42652</v>
      </c>
      <c r="C9529">
        <v>1.76</v>
      </c>
      <c r="D9529">
        <v>1031060.45</v>
      </c>
      <c r="E9529" t="s">
        <v>8</v>
      </c>
      <c r="F9529">
        <v>2016</v>
      </c>
      <c r="G9529" s="4" t="s">
        <v>38</v>
      </c>
      <c r="H9529" t="str">
        <f>VLOOKUP(G9529,States!$A$1:$B$71,2,0)</f>
        <v>NewYork</v>
      </c>
      <c r="I9529" t="str">
        <f>VLOOKUP(H9529,Table2[[State]:[Kürzel für Highcharts]],2,0)</f>
        <v>NY</v>
      </c>
    </row>
    <row r="9530" spans="1:9">
      <c r="A9530">
        <v>12</v>
      </c>
      <c r="B9530" s="3">
        <v>42645</v>
      </c>
      <c r="C9530">
        <v>1.72</v>
      </c>
      <c r="D9530">
        <v>1057930.6499999999</v>
      </c>
      <c r="E9530" t="s">
        <v>8</v>
      </c>
      <c r="F9530">
        <v>2016</v>
      </c>
      <c r="G9530" s="4" t="s">
        <v>38</v>
      </c>
      <c r="H9530" t="str">
        <f>VLOOKUP(G9530,States!$A$1:$B$71,2,0)</f>
        <v>NewYork</v>
      </c>
      <c r="I9530" t="str">
        <f>VLOOKUP(H9530,Table2[[State]:[Kürzel für Highcharts]],2,0)</f>
        <v>NY</v>
      </c>
    </row>
    <row r="9531" spans="1:9">
      <c r="A9531">
        <v>13</v>
      </c>
      <c r="B9531" s="3">
        <v>42638</v>
      </c>
      <c r="C9531">
        <v>1.62</v>
      </c>
      <c r="D9531">
        <v>1061132.8700000001</v>
      </c>
      <c r="E9531" t="s">
        <v>8</v>
      </c>
      <c r="F9531">
        <v>2016</v>
      </c>
      <c r="G9531" s="4" t="s">
        <v>38</v>
      </c>
      <c r="H9531" t="str">
        <f>VLOOKUP(G9531,States!$A$1:$B$71,2,0)</f>
        <v>NewYork</v>
      </c>
      <c r="I9531" t="str">
        <f>VLOOKUP(H9531,Table2[[State]:[Kürzel für Highcharts]],2,0)</f>
        <v>NY</v>
      </c>
    </row>
    <row r="9532" spans="1:9">
      <c r="A9532">
        <v>14</v>
      </c>
      <c r="B9532" s="3">
        <v>42631</v>
      </c>
      <c r="C9532">
        <v>1.5</v>
      </c>
      <c r="D9532">
        <v>1108446.44</v>
      </c>
      <c r="E9532" t="s">
        <v>8</v>
      </c>
      <c r="F9532">
        <v>2016</v>
      </c>
      <c r="G9532" s="4" t="s">
        <v>38</v>
      </c>
      <c r="H9532" t="str">
        <f>VLOOKUP(G9532,States!$A$1:$B$71,2,0)</f>
        <v>NewYork</v>
      </c>
      <c r="I9532" t="str">
        <f>VLOOKUP(H9532,Table2[[State]:[Kürzel für Highcharts]],2,0)</f>
        <v>NY</v>
      </c>
    </row>
    <row r="9533" spans="1:9">
      <c r="A9533">
        <v>15</v>
      </c>
      <c r="B9533" s="3">
        <v>42624</v>
      </c>
      <c r="C9533">
        <v>1.26</v>
      </c>
      <c r="D9533">
        <v>1558413.54</v>
      </c>
      <c r="E9533" t="s">
        <v>8</v>
      </c>
      <c r="F9533">
        <v>2016</v>
      </c>
      <c r="G9533" s="4" t="s">
        <v>38</v>
      </c>
      <c r="H9533" t="str">
        <f>VLOOKUP(G9533,States!$A$1:$B$71,2,0)</f>
        <v>NewYork</v>
      </c>
      <c r="I9533" t="str">
        <f>VLOOKUP(H9533,Table2[[State]:[Kürzel für Highcharts]],2,0)</f>
        <v>NY</v>
      </c>
    </row>
    <row r="9534" spans="1:9">
      <c r="A9534">
        <v>16</v>
      </c>
      <c r="B9534" s="3">
        <v>42617</v>
      </c>
      <c r="C9534">
        <v>1.47</v>
      </c>
      <c r="D9534">
        <v>1278749.25</v>
      </c>
      <c r="E9534" t="s">
        <v>8</v>
      </c>
      <c r="F9534">
        <v>2016</v>
      </c>
      <c r="G9534" s="4" t="s">
        <v>38</v>
      </c>
      <c r="H9534" t="str">
        <f>VLOOKUP(G9534,States!$A$1:$B$71,2,0)</f>
        <v>NewYork</v>
      </c>
      <c r="I9534" t="str">
        <f>VLOOKUP(H9534,Table2[[State]:[Kürzel für Highcharts]],2,0)</f>
        <v>NY</v>
      </c>
    </row>
    <row r="9535" spans="1:9">
      <c r="A9535">
        <v>17</v>
      </c>
      <c r="B9535" s="3">
        <v>42610</v>
      </c>
      <c r="C9535">
        <v>1.58</v>
      </c>
      <c r="D9535">
        <v>1212399.97</v>
      </c>
      <c r="E9535" t="s">
        <v>8</v>
      </c>
      <c r="F9535">
        <v>2016</v>
      </c>
      <c r="G9535" s="4" t="s">
        <v>38</v>
      </c>
      <c r="H9535" t="str">
        <f>VLOOKUP(G9535,States!$A$1:$B$71,2,0)</f>
        <v>NewYork</v>
      </c>
      <c r="I9535" t="str">
        <f>VLOOKUP(H9535,Table2[[State]:[Kürzel für Highcharts]],2,0)</f>
        <v>NY</v>
      </c>
    </row>
    <row r="9536" spans="1:9">
      <c r="A9536">
        <v>18</v>
      </c>
      <c r="B9536" s="3">
        <v>42603</v>
      </c>
      <c r="C9536">
        <v>1.47</v>
      </c>
      <c r="D9536">
        <v>1334937.8600000001</v>
      </c>
      <c r="E9536" t="s">
        <v>8</v>
      </c>
      <c r="F9536">
        <v>2016</v>
      </c>
      <c r="G9536" s="4" t="s">
        <v>38</v>
      </c>
      <c r="H9536" t="str">
        <f>VLOOKUP(G9536,States!$A$1:$B$71,2,0)</f>
        <v>NewYork</v>
      </c>
      <c r="I9536" t="str">
        <f>VLOOKUP(H9536,Table2[[State]:[Kürzel für Highcharts]],2,0)</f>
        <v>NY</v>
      </c>
    </row>
    <row r="9537" spans="1:9">
      <c r="A9537">
        <v>19</v>
      </c>
      <c r="B9537" s="3">
        <v>42596</v>
      </c>
      <c r="C9537">
        <v>1.49</v>
      </c>
      <c r="D9537">
        <v>1275952.93</v>
      </c>
      <c r="E9537" t="s">
        <v>8</v>
      </c>
      <c r="F9537">
        <v>2016</v>
      </c>
      <c r="G9537" s="4" t="s">
        <v>38</v>
      </c>
      <c r="H9537" t="str">
        <f>VLOOKUP(G9537,States!$A$1:$B$71,2,0)</f>
        <v>NewYork</v>
      </c>
      <c r="I9537" t="str">
        <f>VLOOKUP(H9537,Table2[[State]:[Kürzel für Highcharts]],2,0)</f>
        <v>NY</v>
      </c>
    </row>
    <row r="9538" spans="1:9">
      <c r="A9538">
        <v>20</v>
      </c>
      <c r="B9538" s="3">
        <v>42589</v>
      </c>
      <c r="C9538">
        <v>1.54</v>
      </c>
      <c r="D9538">
        <v>1256917.9099999999</v>
      </c>
      <c r="E9538" t="s">
        <v>8</v>
      </c>
      <c r="F9538">
        <v>2016</v>
      </c>
      <c r="G9538" s="4" t="s">
        <v>38</v>
      </c>
      <c r="H9538" t="str">
        <f>VLOOKUP(G9538,States!$A$1:$B$71,2,0)</f>
        <v>NewYork</v>
      </c>
      <c r="I9538" t="str">
        <f>VLOOKUP(H9538,Table2[[State]:[Kürzel für Highcharts]],2,0)</f>
        <v>NY</v>
      </c>
    </row>
    <row r="9539" spans="1:9">
      <c r="A9539">
        <v>21</v>
      </c>
      <c r="B9539" s="3">
        <v>42582</v>
      </c>
      <c r="C9539">
        <v>1.7</v>
      </c>
      <c r="D9539">
        <v>1122162.8600000001</v>
      </c>
      <c r="E9539" t="s">
        <v>8</v>
      </c>
      <c r="F9539">
        <v>2016</v>
      </c>
      <c r="G9539" s="4" t="s">
        <v>38</v>
      </c>
      <c r="H9539" t="str">
        <f>VLOOKUP(G9539,States!$A$1:$B$71,2,0)</f>
        <v>NewYork</v>
      </c>
      <c r="I9539" t="str">
        <f>VLOOKUP(H9539,Table2[[State]:[Kürzel für Highcharts]],2,0)</f>
        <v>NY</v>
      </c>
    </row>
    <row r="9540" spans="1:9">
      <c r="A9540">
        <v>22</v>
      </c>
      <c r="B9540" s="3">
        <v>42575</v>
      </c>
      <c r="C9540">
        <v>1.68</v>
      </c>
      <c r="D9540">
        <v>1180373.67</v>
      </c>
      <c r="E9540" t="s">
        <v>8</v>
      </c>
      <c r="F9540">
        <v>2016</v>
      </c>
      <c r="G9540" s="4" t="s">
        <v>38</v>
      </c>
      <c r="H9540" t="str">
        <f>VLOOKUP(G9540,States!$A$1:$B$71,2,0)</f>
        <v>NewYork</v>
      </c>
      <c r="I9540" t="str">
        <f>VLOOKUP(H9540,Table2[[State]:[Kürzel für Highcharts]],2,0)</f>
        <v>NY</v>
      </c>
    </row>
    <row r="9541" spans="1:9">
      <c r="A9541">
        <v>23</v>
      </c>
      <c r="B9541" s="3">
        <v>42568</v>
      </c>
      <c r="C9541">
        <v>1.64</v>
      </c>
      <c r="D9541">
        <v>1076259.08</v>
      </c>
      <c r="E9541" t="s">
        <v>8</v>
      </c>
      <c r="F9541">
        <v>2016</v>
      </c>
      <c r="G9541" s="4" t="s">
        <v>38</v>
      </c>
      <c r="H9541" t="str">
        <f>VLOOKUP(G9541,States!$A$1:$B$71,2,0)</f>
        <v>NewYork</v>
      </c>
      <c r="I9541" t="str">
        <f>VLOOKUP(H9541,Table2[[State]:[Kürzel für Highcharts]],2,0)</f>
        <v>NY</v>
      </c>
    </row>
    <row r="9542" spans="1:9">
      <c r="A9542">
        <v>24</v>
      </c>
      <c r="B9542" s="3">
        <v>42561</v>
      </c>
      <c r="C9542">
        <v>1.51</v>
      </c>
      <c r="D9542">
        <v>1266199.75</v>
      </c>
      <c r="E9542" t="s">
        <v>8</v>
      </c>
      <c r="F9542">
        <v>2016</v>
      </c>
      <c r="G9542" s="4" t="s">
        <v>38</v>
      </c>
      <c r="H9542" t="str">
        <f>VLOOKUP(G9542,States!$A$1:$B$71,2,0)</f>
        <v>NewYork</v>
      </c>
      <c r="I9542" t="str">
        <f>VLOOKUP(H9542,Table2[[State]:[Kürzel für Highcharts]],2,0)</f>
        <v>NY</v>
      </c>
    </row>
    <row r="9543" spans="1:9">
      <c r="A9543">
        <v>25</v>
      </c>
      <c r="B9543" s="3">
        <v>42554</v>
      </c>
      <c r="C9543">
        <v>1.53</v>
      </c>
      <c r="D9543">
        <v>1280725.3400000001</v>
      </c>
      <c r="E9543" t="s">
        <v>8</v>
      </c>
      <c r="F9543">
        <v>2016</v>
      </c>
      <c r="G9543" s="4" t="s">
        <v>38</v>
      </c>
      <c r="H9543" t="str">
        <f>VLOOKUP(G9543,States!$A$1:$B$71,2,0)</f>
        <v>NewYork</v>
      </c>
      <c r="I9543" t="str">
        <f>VLOOKUP(H9543,Table2[[State]:[Kürzel für Highcharts]],2,0)</f>
        <v>NY</v>
      </c>
    </row>
    <row r="9544" spans="1:9">
      <c r="A9544">
        <v>26</v>
      </c>
      <c r="B9544" s="3">
        <v>42547</v>
      </c>
      <c r="C9544">
        <v>1.2</v>
      </c>
      <c r="D9544">
        <v>1622151.78</v>
      </c>
      <c r="E9544" t="s">
        <v>8</v>
      </c>
      <c r="F9544">
        <v>2016</v>
      </c>
      <c r="G9544" s="4" t="s">
        <v>38</v>
      </c>
      <c r="H9544" t="str">
        <f>VLOOKUP(G9544,States!$A$1:$B$71,2,0)</f>
        <v>NewYork</v>
      </c>
      <c r="I9544" t="str">
        <f>VLOOKUP(H9544,Table2[[State]:[Kürzel für Highcharts]],2,0)</f>
        <v>NY</v>
      </c>
    </row>
    <row r="9545" spans="1:9">
      <c r="A9545">
        <v>27</v>
      </c>
      <c r="B9545" s="3">
        <v>42540</v>
      </c>
      <c r="C9545">
        <v>1.5</v>
      </c>
      <c r="D9545">
        <v>1372612.33</v>
      </c>
      <c r="E9545" t="s">
        <v>8</v>
      </c>
      <c r="F9545">
        <v>2016</v>
      </c>
      <c r="G9545" s="4" t="s">
        <v>38</v>
      </c>
      <c r="H9545" t="str">
        <f>VLOOKUP(G9545,States!$A$1:$B$71,2,0)</f>
        <v>NewYork</v>
      </c>
      <c r="I9545" t="str">
        <f>VLOOKUP(H9545,Table2[[State]:[Kürzel für Highcharts]],2,0)</f>
        <v>NY</v>
      </c>
    </row>
    <row r="9546" spans="1:9">
      <c r="A9546">
        <v>28</v>
      </c>
      <c r="B9546" s="3">
        <v>42533</v>
      </c>
      <c r="C9546">
        <v>1.44</v>
      </c>
      <c r="D9546">
        <v>1485642.35</v>
      </c>
      <c r="E9546" t="s">
        <v>8</v>
      </c>
      <c r="F9546">
        <v>2016</v>
      </c>
      <c r="G9546" s="4" t="s">
        <v>38</v>
      </c>
      <c r="H9546" t="str">
        <f>VLOOKUP(G9546,States!$A$1:$B$71,2,0)</f>
        <v>NewYork</v>
      </c>
      <c r="I9546" t="str">
        <f>VLOOKUP(H9546,Table2[[State]:[Kürzel für Highcharts]],2,0)</f>
        <v>NY</v>
      </c>
    </row>
    <row r="9547" spans="1:9">
      <c r="A9547">
        <v>29</v>
      </c>
      <c r="B9547" s="3">
        <v>42526</v>
      </c>
      <c r="C9547">
        <v>1.47</v>
      </c>
      <c r="D9547">
        <v>1447580.25</v>
      </c>
      <c r="E9547" t="s">
        <v>8</v>
      </c>
      <c r="F9547">
        <v>2016</v>
      </c>
      <c r="G9547" s="4" t="s">
        <v>38</v>
      </c>
      <c r="H9547" t="str">
        <f>VLOOKUP(G9547,States!$A$1:$B$71,2,0)</f>
        <v>NewYork</v>
      </c>
      <c r="I9547" t="str">
        <f>VLOOKUP(H9547,Table2[[State]:[Kürzel für Highcharts]],2,0)</f>
        <v>NY</v>
      </c>
    </row>
    <row r="9548" spans="1:9">
      <c r="A9548">
        <v>30</v>
      </c>
      <c r="B9548" s="3">
        <v>42519</v>
      </c>
      <c r="C9548">
        <v>1.08</v>
      </c>
      <c r="D9548">
        <v>1827100.26</v>
      </c>
      <c r="E9548" t="s">
        <v>8</v>
      </c>
      <c r="F9548">
        <v>2016</v>
      </c>
      <c r="G9548" s="4" t="s">
        <v>38</v>
      </c>
      <c r="H9548" t="str">
        <f>VLOOKUP(G9548,States!$A$1:$B$71,2,0)</f>
        <v>NewYork</v>
      </c>
      <c r="I9548" t="str">
        <f>VLOOKUP(H9548,Table2[[State]:[Kürzel für Highcharts]],2,0)</f>
        <v>NY</v>
      </c>
    </row>
    <row r="9549" spans="1:9">
      <c r="A9549">
        <v>31</v>
      </c>
      <c r="B9549" s="3">
        <v>42512</v>
      </c>
      <c r="C9549">
        <v>1.1399999999999999</v>
      </c>
      <c r="D9549">
        <v>1586647.62</v>
      </c>
      <c r="E9549" t="s">
        <v>8</v>
      </c>
      <c r="F9549">
        <v>2016</v>
      </c>
      <c r="G9549" s="4" t="s">
        <v>38</v>
      </c>
      <c r="H9549" t="str">
        <f>VLOOKUP(G9549,States!$A$1:$B$71,2,0)</f>
        <v>NewYork</v>
      </c>
      <c r="I9549" t="str">
        <f>VLOOKUP(H9549,Table2[[State]:[Kürzel für Highcharts]],2,0)</f>
        <v>NY</v>
      </c>
    </row>
    <row r="9550" spans="1:9">
      <c r="A9550">
        <v>32</v>
      </c>
      <c r="B9550" s="3">
        <v>42505</v>
      </c>
      <c r="C9550">
        <v>1.1399999999999999</v>
      </c>
      <c r="D9550">
        <v>1706730.17</v>
      </c>
      <c r="E9550" t="s">
        <v>8</v>
      </c>
      <c r="F9550">
        <v>2016</v>
      </c>
      <c r="G9550" s="4" t="s">
        <v>38</v>
      </c>
      <c r="H9550" t="str">
        <f>VLOOKUP(G9550,States!$A$1:$B$71,2,0)</f>
        <v>NewYork</v>
      </c>
      <c r="I9550" t="str">
        <f>VLOOKUP(H9550,Table2[[State]:[Kürzel für Highcharts]],2,0)</f>
        <v>NY</v>
      </c>
    </row>
    <row r="9551" spans="1:9">
      <c r="A9551">
        <v>33</v>
      </c>
      <c r="B9551" s="3">
        <v>42498</v>
      </c>
      <c r="C9551">
        <v>0.77</v>
      </c>
      <c r="D9551">
        <v>2740587.86</v>
      </c>
      <c r="E9551" t="s">
        <v>8</v>
      </c>
      <c r="F9551">
        <v>2016</v>
      </c>
      <c r="G9551" s="4" t="s">
        <v>38</v>
      </c>
      <c r="H9551" t="str">
        <f>VLOOKUP(G9551,States!$A$1:$B$71,2,0)</f>
        <v>NewYork</v>
      </c>
      <c r="I9551" t="str">
        <f>VLOOKUP(H9551,Table2[[State]:[Kürzel für Highcharts]],2,0)</f>
        <v>NY</v>
      </c>
    </row>
    <row r="9552" spans="1:9">
      <c r="A9552">
        <v>34</v>
      </c>
      <c r="B9552" s="3">
        <v>42491</v>
      </c>
      <c r="C9552">
        <v>1.22</v>
      </c>
      <c r="D9552">
        <v>1536109.56</v>
      </c>
      <c r="E9552" t="s">
        <v>8</v>
      </c>
      <c r="F9552">
        <v>2016</v>
      </c>
      <c r="G9552" s="4" t="s">
        <v>38</v>
      </c>
      <c r="H9552" t="str">
        <f>VLOOKUP(G9552,States!$A$1:$B$71,2,0)</f>
        <v>NewYork</v>
      </c>
      <c r="I9552" t="str">
        <f>VLOOKUP(H9552,Table2[[State]:[Kürzel für Highcharts]],2,0)</f>
        <v>NY</v>
      </c>
    </row>
    <row r="9553" spans="1:9">
      <c r="A9553">
        <v>35</v>
      </c>
      <c r="B9553" s="3">
        <v>42484</v>
      </c>
      <c r="C9553">
        <v>1.1200000000000001</v>
      </c>
      <c r="D9553">
        <v>1718055.86</v>
      </c>
      <c r="E9553" t="s">
        <v>8</v>
      </c>
      <c r="F9553">
        <v>2016</v>
      </c>
      <c r="G9553" s="4" t="s">
        <v>38</v>
      </c>
      <c r="H9553" t="str">
        <f>VLOOKUP(G9553,States!$A$1:$B$71,2,0)</f>
        <v>NewYork</v>
      </c>
      <c r="I9553" t="str">
        <f>VLOOKUP(H9553,Table2[[State]:[Kürzel für Highcharts]],2,0)</f>
        <v>NY</v>
      </c>
    </row>
    <row r="9554" spans="1:9">
      <c r="A9554">
        <v>36</v>
      </c>
      <c r="B9554" s="3">
        <v>42477</v>
      </c>
      <c r="C9554">
        <v>1.08</v>
      </c>
      <c r="D9554">
        <v>1030786.84</v>
      </c>
      <c r="E9554" t="s">
        <v>8</v>
      </c>
      <c r="F9554">
        <v>2016</v>
      </c>
      <c r="G9554" s="4" t="s">
        <v>38</v>
      </c>
      <c r="H9554" t="str">
        <f>VLOOKUP(G9554,States!$A$1:$B$71,2,0)</f>
        <v>NewYork</v>
      </c>
      <c r="I9554" t="str">
        <f>VLOOKUP(H9554,Table2[[State]:[Kürzel für Highcharts]],2,0)</f>
        <v>NY</v>
      </c>
    </row>
    <row r="9555" spans="1:9">
      <c r="A9555">
        <v>37</v>
      </c>
      <c r="B9555" s="3">
        <v>42470</v>
      </c>
      <c r="C9555">
        <v>1.0900000000000001</v>
      </c>
      <c r="D9555">
        <v>987897.9</v>
      </c>
      <c r="E9555" t="s">
        <v>8</v>
      </c>
      <c r="F9555">
        <v>2016</v>
      </c>
      <c r="G9555" s="4" t="s">
        <v>38</v>
      </c>
      <c r="H9555" t="str">
        <f>VLOOKUP(G9555,States!$A$1:$B$71,2,0)</f>
        <v>NewYork</v>
      </c>
      <c r="I9555" t="str">
        <f>VLOOKUP(H9555,Table2[[State]:[Kürzel für Highcharts]],2,0)</f>
        <v>NY</v>
      </c>
    </row>
    <row r="9556" spans="1:9">
      <c r="A9556">
        <v>38</v>
      </c>
      <c r="B9556" s="3">
        <v>42463</v>
      </c>
      <c r="C9556">
        <v>1.31</v>
      </c>
      <c r="D9556">
        <v>1240608.2</v>
      </c>
      <c r="E9556" t="s">
        <v>8</v>
      </c>
      <c r="F9556">
        <v>2016</v>
      </c>
      <c r="G9556" s="4" t="s">
        <v>38</v>
      </c>
      <c r="H9556" t="str">
        <f>VLOOKUP(G9556,States!$A$1:$B$71,2,0)</f>
        <v>NewYork</v>
      </c>
      <c r="I9556" t="str">
        <f>VLOOKUP(H9556,Table2[[State]:[Kürzel für Highcharts]],2,0)</f>
        <v>NY</v>
      </c>
    </row>
    <row r="9557" spans="1:9">
      <c r="A9557">
        <v>39</v>
      </c>
      <c r="B9557" s="3">
        <v>42456</v>
      </c>
      <c r="C9557">
        <v>1.32</v>
      </c>
      <c r="D9557">
        <v>1395562.08</v>
      </c>
      <c r="E9557" t="s">
        <v>8</v>
      </c>
      <c r="F9557">
        <v>2016</v>
      </c>
      <c r="G9557" s="4" t="s">
        <v>38</v>
      </c>
      <c r="H9557" t="str">
        <f>VLOOKUP(G9557,States!$A$1:$B$71,2,0)</f>
        <v>NewYork</v>
      </c>
      <c r="I9557" t="str">
        <f>VLOOKUP(H9557,Table2[[State]:[Kürzel für Highcharts]],2,0)</f>
        <v>NY</v>
      </c>
    </row>
    <row r="9558" spans="1:9">
      <c r="A9558">
        <v>40</v>
      </c>
      <c r="B9558" s="3">
        <v>42449</v>
      </c>
      <c r="C9558">
        <v>1.0900000000000001</v>
      </c>
      <c r="D9558">
        <v>1743194.56</v>
      </c>
      <c r="E9558" t="s">
        <v>8</v>
      </c>
      <c r="F9558">
        <v>2016</v>
      </c>
      <c r="G9558" s="4" t="s">
        <v>38</v>
      </c>
      <c r="H9558" t="str">
        <f>VLOOKUP(G9558,States!$A$1:$B$71,2,0)</f>
        <v>NewYork</v>
      </c>
      <c r="I9558" t="str">
        <f>VLOOKUP(H9558,Table2[[State]:[Kürzel für Highcharts]],2,0)</f>
        <v>NY</v>
      </c>
    </row>
    <row r="9559" spans="1:9">
      <c r="A9559">
        <v>41</v>
      </c>
      <c r="B9559" s="3">
        <v>42442</v>
      </c>
      <c r="C9559">
        <v>1.17</v>
      </c>
      <c r="D9559">
        <v>1600417.32</v>
      </c>
      <c r="E9559" t="s">
        <v>8</v>
      </c>
      <c r="F9559">
        <v>2016</v>
      </c>
      <c r="G9559" s="4" t="s">
        <v>38</v>
      </c>
      <c r="H9559" t="str">
        <f>VLOOKUP(G9559,States!$A$1:$B$71,2,0)</f>
        <v>NewYork</v>
      </c>
      <c r="I9559" t="str">
        <f>VLOOKUP(H9559,Table2[[State]:[Kürzel für Highcharts]],2,0)</f>
        <v>NY</v>
      </c>
    </row>
    <row r="9560" spans="1:9">
      <c r="A9560">
        <v>42</v>
      </c>
      <c r="B9560" s="3">
        <v>42435</v>
      </c>
      <c r="C9560">
        <v>1.24</v>
      </c>
      <c r="D9560">
        <v>1455656.4</v>
      </c>
      <c r="E9560" t="s">
        <v>8</v>
      </c>
      <c r="F9560">
        <v>2016</v>
      </c>
      <c r="G9560" s="4" t="s">
        <v>38</v>
      </c>
      <c r="H9560" t="str">
        <f>VLOOKUP(G9560,States!$A$1:$B$71,2,0)</f>
        <v>NewYork</v>
      </c>
      <c r="I9560" t="str">
        <f>VLOOKUP(H9560,Table2[[State]:[Kürzel für Highcharts]],2,0)</f>
        <v>NY</v>
      </c>
    </row>
    <row r="9561" spans="1:9">
      <c r="A9561">
        <v>43</v>
      </c>
      <c r="B9561" s="3">
        <v>42428</v>
      </c>
      <c r="C9561">
        <v>1.1499999999999999</v>
      </c>
      <c r="D9561">
        <v>1594427.98</v>
      </c>
      <c r="E9561" t="s">
        <v>8</v>
      </c>
      <c r="F9561">
        <v>2016</v>
      </c>
      <c r="G9561" s="4" t="s">
        <v>38</v>
      </c>
      <c r="H9561" t="str">
        <f>VLOOKUP(G9561,States!$A$1:$B$71,2,0)</f>
        <v>NewYork</v>
      </c>
      <c r="I9561" t="str">
        <f>VLOOKUP(H9561,Table2[[State]:[Kürzel für Highcharts]],2,0)</f>
        <v>NY</v>
      </c>
    </row>
    <row r="9562" spans="1:9">
      <c r="A9562">
        <v>44</v>
      </c>
      <c r="B9562" s="3">
        <v>42421</v>
      </c>
      <c r="C9562">
        <v>1.21</v>
      </c>
      <c r="D9562">
        <v>1315177.5</v>
      </c>
      <c r="E9562" t="s">
        <v>8</v>
      </c>
      <c r="F9562">
        <v>2016</v>
      </c>
      <c r="G9562" s="4" t="s">
        <v>38</v>
      </c>
      <c r="H9562" t="str">
        <f>VLOOKUP(G9562,States!$A$1:$B$71,2,0)</f>
        <v>NewYork</v>
      </c>
      <c r="I9562" t="str">
        <f>VLOOKUP(H9562,Table2[[State]:[Kürzel für Highcharts]],2,0)</f>
        <v>NY</v>
      </c>
    </row>
    <row r="9563" spans="1:9">
      <c r="A9563">
        <v>45</v>
      </c>
      <c r="B9563" s="3">
        <v>42414</v>
      </c>
      <c r="C9563">
        <v>1.0900000000000001</v>
      </c>
      <c r="D9563">
        <v>1806980.64</v>
      </c>
      <c r="E9563" t="s">
        <v>8</v>
      </c>
      <c r="F9563">
        <v>2016</v>
      </c>
      <c r="G9563" s="4" t="s">
        <v>38</v>
      </c>
      <c r="H9563" t="str">
        <f>VLOOKUP(G9563,States!$A$1:$B$71,2,0)</f>
        <v>NewYork</v>
      </c>
      <c r="I9563" t="str">
        <f>VLOOKUP(H9563,Table2[[State]:[Kürzel für Highcharts]],2,0)</f>
        <v>NY</v>
      </c>
    </row>
    <row r="9564" spans="1:9">
      <c r="A9564">
        <v>46</v>
      </c>
      <c r="B9564" s="3">
        <v>42407</v>
      </c>
      <c r="C9564">
        <v>0.95</v>
      </c>
      <c r="D9564">
        <v>2202127.86</v>
      </c>
      <c r="E9564" t="s">
        <v>8</v>
      </c>
      <c r="F9564">
        <v>2016</v>
      </c>
      <c r="G9564" s="4" t="s">
        <v>38</v>
      </c>
      <c r="H9564" t="str">
        <f>VLOOKUP(G9564,States!$A$1:$B$71,2,0)</f>
        <v>NewYork</v>
      </c>
      <c r="I9564" t="str">
        <f>VLOOKUP(H9564,Table2[[State]:[Kürzel für Highcharts]],2,0)</f>
        <v>NY</v>
      </c>
    </row>
    <row r="9565" spans="1:9">
      <c r="A9565">
        <v>47</v>
      </c>
      <c r="B9565" s="3">
        <v>42400</v>
      </c>
      <c r="C9565">
        <v>1.02</v>
      </c>
      <c r="D9565">
        <v>1615465.33</v>
      </c>
      <c r="E9565" t="s">
        <v>8</v>
      </c>
      <c r="F9565">
        <v>2016</v>
      </c>
      <c r="G9565" s="4" t="s">
        <v>38</v>
      </c>
      <c r="H9565" t="str">
        <f>VLOOKUP(G9565,States!$A$1:$B$71,2,0)</f>
        <v>NewYork</v>
      </c>
      <c r="I9565" t="str">
        <f>VLOOKUP(H9565,Table2[[State]:[Kürzel für Highcharts]],2,0)</f>
        <v>NY</v>
      </c>
    </row>
    <row r="9566" spans="1:9">
      <c r="A9566">
        <v>48</v>
      </c>
      <c r="B9566" s="3">
        <v>42393</v>
      </c>
      <c r="C9566">
        <v>1.3</v>
      </c>
      <c r="D9566">
        <v>1429242.83</v>
      </c>
      <c r="E9566" t="s">
        <v>8</v>
      </c>
      <c r="F9566">
        <v>2016</v>
      </c>
      <c r="G9566" s="4" t="s">
        <v>38</v>
      </c>
      <c r="H9566" t="str">
        <f>VLOOKUP(G9566,States!$A$1:$B$71,2,0)</f>
        <v>NewYork</v>
      </c>
      <c r="I9566" t="str">
        <f>VLOOKUP(H9566,Table2[[State]:[Kürzel für Highcharts]],2,0)</f>
        <v>NY</v>
      </c>
    </row>
    <row r="9567" spans="1:9">
      <c r="A9567">
        <v>49</v>
      </c>
      <c r="B9567" s="3">
        <v>42386</v>
      </c>
      <c r="C9567">
        <v>1.01</v>
      </c>
      <c r="D9567">
        <v>1840344.27</v>
      </c>
      <c r="E9567" t="s">
        <v>8</v>
      </c>
      <c r="F9567">
        <v>2016</v>
      </c>
      <c r="G9567" s="4" t="s">
        <v>38</v>
      </c>
      <c r="H9567" t="str">
        <f>VLOOKUP(G9567,States!$A$1:$B$71,2,0)</f>
        <v>NewYork</v>
      </c>
      <c r="I9567" t="str">
        <f>VLOOKUP(H9567,Table2[[State]:[Kürzel für Highcharts]],2,0)</f>
        <v>NY</v>
      </c>
    </row>
    <row r="9568" spans="1:9">
      <c r="A9568">
        <v>50</v>
      </c>
      <c r="B9568" s="3">
        <v>42379</v>
      </c>
      <c r="C9568">
        <v>1.1499999999999999</v>
      </c>
      <c r="D9568">
        <v>1364272.64</v>
      </c>
      <c r="E9568" t="s">
        <v>8</v>
      </c>
      <c r="F9568">
        <v>2016</v>
      </c>
      <c r="G9568" s="4" t="s">
        <v>38</v>
      </c>
      <c r="H9568" t="str">
        <f>VLOOKUP(G9568,States!$A$1:$B$71,2,0)</f>
        <v>NewYork</v>
      </c>
      <c r="I9568" t="str">
        <f>VLOOKUP(H9568,Table2[[State]:[Kürzel für Highcharts]],2,0)</f>
        <v>NY</v>
      </c>
    </row>
    <row r="9569" spans="1:9">
      <c r="A9569">
        <v>51</v>
      </c>
      <c r="B9569" s="3">
        <v>42372</v>
      </c>
      <c r="C9569">
        <v>1.07</v>
      </c>
      <c r="D9569">
        <v>1454164.32</v>
      </c>
      <c r="E9569" t="s">
        <v>8</v>
      </c>
      <c r="F9569">
        <v>2016</v>
      </c>
      <c r="G9569" s="4" t="s">
        <v>38</v>
      </c>
      <c r="H9569" t="str">
        <f>VLOOKUP(G9569,States!$A$1:$B$71,2,0)</f>
        <v>NewYork</v>
      </c>
      <c r="I9569" t="str">
        <f>VLOOKUP(H9569,Table2[[State]:[Kürzel für Highcharts]],2,0)</f>
        <v>NY</v>
      </c>
    </row>
    <row r="9570" spans="1:9">
      <c r="A9570">
        <v>0</v>
      </c>
      <c r="B9570" s="3">
        <v>43100</v>
      </c>
      <c r="C9570">
        <v>1.33</v>
      </c>
      <c r="D9570">
        <v>1201219.44</v>
      </c>
      <c r="E9570" t="s">
        <v>8</v>
      </c>
      <c r="F9570">
        <v>2017</v>
      </c>
      <c r="G9570" s="4" t="s">
        <v>38</v>
      </c>
      <c r="H9570" t="str">
        <f>VLOOKUP(G9570,States!$A$1:$B$71,2,0)</f>
        <v>NewYork</v>
      </c>
      <c r="I9570" t="str">
        <f>VLOOKUP(H9570,Table2[[State]:[Kürzel für Highcharts]],2,0)</f>
        <v>NY</v>
      </c>
    </row>
    <row r="9571" spans="1:9">
      <c r="A9571">
        <v>1</v>
      </c>
      <c r="B9571" s="3">
        <v>43093</v>
      </c>
      <c r="C9571">
        <v>1.34</v>
      </c>
      <c r="D9571">
        <v>1233461.8899999999</v>
      </c>
      <c r="E9571" t="s">
        <v>8</v>
      </c>
      <c r="F9571">
        <v>2017</v>
      </c>
      <c r="G9571" s="4" t="s">
        <v>38</v>
      </c>
      <c r="H9571" t="str">
        <f>VLOOKUP(G9571,States!$A$1:$B$71,2,0)</f>
        <v>NewYork</v>
      </c>
      <c r="I9571" t="str">
        <f>VLOOKUP(H9571,Table2[[State]:[Kürzel für Highcharts]],2,0)</f>
        <v>NY</v>
      </c>
    </row>
    <row r="9572" spans="1:9">
      <c r="A9572">
        <v>2</v>
      </c>
      <c r="B9572" s="3">
        <v>43086</v>
      </c>
      <c r="C9572">
        <v>1.41</v>
      </c>
      <c r="D9572">
        <v>1181560.33</v>
      </c>
      <c r="E9572" t="s">
        <v>8</v>
      </c>
      <c r="F9572">
        <v>2017</v>
      </c>
      <c r="G9572" s="4" t="s">
        <v>38</v>
      </c>
      <c r="H9572" t="str">
        <f>VLOOKUP(G9572,States!$A$1:$B$71,2,0)</f>
        <v>NewYork</v>
      </c>
      <c r="I9572" t="str">
        <f>VLOOKUP(H9572,Table2[[State]:[Kürzel für Highcharts]],2,0)</f>
        <v>NY</v>
      </c>
    </row>
    <row r="9573" spans="1:9">
      <c r="A9573">
        <v>3</v>
      </c>
      <c r="B9573" s="3">
        <v>43079</v>
      </c>
      <c r="C9573">
        <v>1.1399999999999999</v>
      </c>
      <c r="D9573">
        <v>2390308.58</v>
      </c>
      <c r="E9573" t="s">
        <v>8</v>
      </c>
      <c r="F9573">
        <v>2017</v>
      </c>
      <c r="G9573" s="4" t="s">
        <v>38</v>
      </c>
      <c r="H9573" t="str">
        <f>VLOOKUP(G9573,States!$A$1:$B$71,2,0)</f>
        <v>NewYork</v>
      </c>
      <c r="I9573" t="str">
        <f>VLOOKUP(H9573,Table2[[State]:[Kürzel für Highcharts]],2,0)</f>
        <v>NY</v>
      </c>
    </row>
    <row r="9574" spans="1:9">
      <c r="A9574">
        <v>4</v>
      </c>
      <c r="B9574" s="3">
        <v>43072</v>
      </c>
      <c r="C9574">
        <v>1.41</v>
      </c>
      <c r="D9574">
        <v>1191930</v>
      </c>
      <c r="E9574" t="s">
        <v>8</v>
      </c>
      <c r="F9574">
        <v>2017</v>
      </c>
      <c r="G9574" s="4" t="s">
        <v>38</v>
      </c>
      <c r="H9574" t="str">
        <f>VLOOKUP(G9574,States!$A$1:$B$71,2,0)</f>
        <v>NewYork</v>
      </c>
      <c r="I9574" t="str">
        <f>VLOOKUP(H9574,Table2[[State]:[Kürzel für Highcharts]],2,0)</f>
        <v>NY</v>
      </c>
    </row>
    <row r="9575" spans="1:9">
      <c r="A9575">
        <v>5</v>
      </c>
      <c r="B9575" s="3">
        <v>43065</v>
      </c>
      <c r="C9575">
        <v>1.42</v>
      </c>
      <c r="D9575">
        <v>1210256</v>
      </c>
      <c r="E9575" t="s">
        <v>8</v>
      </c>
      <c r="F9575">
        <v>2017</v>
      </c>
      <c r="G9575" s="4" t="s">
        <v>38</v>
      </c>
      <c r="H9575" t="str">
        <f>VLOOKUP(G9575,States!$A$1:$B$71,2,0)</f>
        <v>NewYork</v>
      </c>
      <c r="I9575" t="str">
        <f>VLOOKUP(H9575,Table2[[State]:[Kürzel für Highcharts]],2,0)</f>
        <v>NY</v>
      </c>
    </row>
    <row r="9576" spans="1:9">
      <c r="A9576">
        <v>6</v>
      </c>
      <c r="B9576" s="3">
        <v>43058</v>
      </c>
      <c r="C9576">
        <v>1.37</v>
      </c>
      <c r="D9576">
        <v>1335298</v>
      </c>
      <c r="E9576" t="s">
        <v>8</v>
      </c>
      <c r="F9576">
        <v>2017</v>
      </c>
      <c r="G9576" s="4" t="s">
        <v>38</v>
      </c>
      <c r="H9576" t="str">
        <f>VLOOKUP(G9576,States!$A$1:$B$71,2,0)</f>
        <v>NewYork</v>
      </c>
      <c r="I9576" t="str">
        <f>VLOOKUP(H9576,Table2[[State]:[Kürzel für Highcharts]],2,0)</f>
        <v>NY</v>
      </c>
    </row>
    <row r="9577" spans="1:9">
      <c r="A9577">
        <v>7</v>
      </c>
      <c r="B9577" s="3">
        <v>43051</v>
      </c>
      <c r="C9577">
        <v>1.52</v>
      </c>
      <c r="D9577">
        <v>1122350</v>
      </c>
      <c r="E9577" t="s">
        <v>8</v>
      </c>
      <c r="F9577">
        <v>2017</v>
      </c>
      <c r="G9577" s="4" t="s">
        <v>38</v>
      </c>
      <c r="H9577" t="str">
        <f>VLOOKUP(G9577,States!$A$1:$B$71,2,0)</f>
        <v>NewYork</v>
      </c>
      <c r="I9577" t="str">
        <f>VLOOKUP(H9577,Table2[[State]:[Kürzel für Highcharts]],2,0)</f>
        <v>NY</v>
      </c>
    </row>
    <row r="9578" spans="1:9">
      <c r="A9578">
        <v>8</v>
      </c>
      <c r="B9578" s="3">
        <v>43044</v>
      </c>
      <c r="C9578">
        <v>1.41</v>
      </c>
      <c r="D9578">
        <v>1319642.1399999999</v>
      </c>
      <c r="E9578" t="s">
        <v>8</v>
      </c>
      <c r="F9578">
        <v>2017</v>
      </c>
      <c r="G9578" s="4" t="s">
        <v>38</v>
      </c>
      <c r="H9578" t="str">
        <f>VLOOKUP(G9578,States!$A$1:$B$71,2,0)</f>
        <v>NewYork</v>
      </c>
      <c r="I9578" t="str">
        <f>VLOOKUP(H9578,Table2[[State]:[Kürzel für Highcharts]],2,0)</f>
        <v>NY</v>
      </c>
    </row>
    <row r="9579" spans="1:9">
      <c r="A9579">
        <v>9</v>
      </c>
      <c r="B9579" s="3">
        <v>43037</v>
      </c>
      <c r="C9579">
        <v>1.57</v>
      </c>
      <c r="D9579">
        <v>1217806.97</v>
      </c>
      <c r="E9579" t="s">
        <v>8</v>
      </c>
      <c r="F9579">
        <v>2017</v>
      </c>
      <c r="G9579" s="4" t="s">
        <v>38</v>
      </c>
      <c r="H9579" t="str">
        <f>VLOOKUP(G9579,States!$A$1:$B$71,2,0)</f>
        <v>NewYork</v>
      </c>
      <c r="I9579" t="str">
        <f>VLOOKUP(H9579,Table2[[State]:[Kürzel für Highcharts]],2,0)</f>
        <v>NY</v>
      </c>
    </row>
    <row r="9580" spans="1:9">
      <c r="A9580">
        <v>10</v>
      </c>
      <c r="B9580" s="3">
        <v>43030</v>
      </c>
      <c r="C9580">
        <v>1.54</v>
      </c>
      <c r="D9580">
        <v>1253047.6000000001</v>
      </c>
      <c r="E9580" t="s">
        <v>8</v>
      </c>
      <c r="F9580">
        <v>2017</v>
      </c>
      <c r="G9580" s="4" t="s">
        <v>38</v>
      </c>
      <c r="H9580" t="str">
        <f>VLOOKUP(G9580,States!$A$1:$B$71,2,0)</f>
        <v>NewYork</v>
      </c>
      <c r="I9580" t="str">
        <f>VLOOKUP(H9580,Table2[[State]:[Kürzel für Highcharts]],2,0)</f>
        <v>NY</v>
      </c>
    </row>
    <row r="9581" spans="1:9">
      <c r="A9581">
        <v>11</v>
      </c>
      <c r="B9581" s="3">
        <v>43023</v>
      </c>
      <c r="C9581">
        <v>1.68</v>
      </c>
      <c r="D9581">
        <v>1176751.31</v>
      </c>
      <c r="E9581" t="s">
        <v>8</v>
      </c>
      <c r="F9581">
        <v>2017</v>
      </c>
      <c r="G9581" s="4" t="s">
        <v>38</v>
      </c>
      <c r="H9581" t="str">
        <f>VLOOKUP(G9581,States!$A$1:$B$71,2,0)</f>
        <v>NewYork</v>
      </c>
      <c r="I9581" t="str">
        <f>VLOOKUP(H9581,Table2[[State]:[Kürzel für Highcharts]],2,0)</f>
        <v>NY</v>
      </c>
    </row>
    <row r="9582" spans="1:9">
      <c r="A9582">
        <v>12</v>
      </c>
      <c r="B9582" s="3">
        <v>43016</v>
      </c>
      <c r="C9582">
        <v>1.69</v>
      </c>
      <c r="D9582">
        <v>1105462.53</v>
      </c>
      <c r="E9582" t="s">
        <v>8</v>
      </c>
      <c r="F9582">
        <v>2017</v>
      </c>
      <c r="G9582" s="4" t="s">
        <v>38</v>
      </c>
      <c r="H9582" t="str">
        <f>VLOOKUP(G9582,States!$A$1:$B$71,2,0)</f>
        <v>NewYork</v>
      </c>
      <c r="I9582" t="str">
        <f>VLOOKUP(H9582,Table2[[State]:[Kürzel für Highcharts]],2,0)</f>
        <v>NY</v>
      </c>
    </row>
    <row r="9583" spans="1:9">
      <c r="A9583">
        <v>13</v>
      </c>
      <c r="B9583" s="3">
        <v>43009</v>
      </c>
      <c r="C9583">
        <v>1.67</v>
      </c>
      <c r="D9583">
        <v>1201890.8400000001</v>
      </c>
      <c r="E9583" t="s">
        <v>8</v>
      </c>
      <c r="F9583">
        <v>2017</v>
      </c>
      <c r="G9583" s="4" t="s">
        <v>38</v>
      </c>
      <c r="H9583" t="str">
        <f>VLOOKUP(G9583,States!$A$1:$B$71,2,0)</f>
        <v>NewYork</v>
      </c>
      <c r="I9583" t="str">
        <f>VLOOKUP(H9583,Table2[[State]:[Kürzel für Highcharts]],2,0)</f>
        <v>NY</v>
      </c>
    </row>
    <row r="9584" spans="1:9">
      <c r="A9584">
        <v>14</v>
      </c>
      <c r="B9584" s="3">
        <v>43002</v>
      </c>
      <c r="C9584">
        <v>1.65</v>
      </c>
      <c r="D9584">
        <v>1178504.26</v>
      </c>
      <c r="E9584" t="s">
        <v>8</v>
      </c>
      <c r="F9584">
        <v>2017</v>
      </c>
      <c r="G9584" s="4" t="s">
        <v>38</v>
      </c>
      <c r="H9584" t="str">
        <f>VLOOKUP(G9584,States!$A$1:$B$71,2,0)</f>
        <v>NewYork</v>
      </c>
      <c r="I9584" t="str">
        <f>VLOOKUP(H9584,Table2[[State]:[Kürzel für Highcharts]],2,0)</f>
        <v>NY</v>
      </c>
    </row>
    <row r="9585" spans="1:9">
      <c r="A9585">
        <v>15</v>
      </c>
      <c r="B9585" s="3">
        <v>42995</v>
      </c>
      <c r="C9585">
        <v>1.61</v>
      </c>
      <c r="D9585">
        <v>1154925.1200000001</v>
      </c>
      <c r="E9585" t="s">
        <v>8</v>
      </c>
      <c r="F9585">
        <v>2017</v>
      </c>
      <c r="G9585" s="4" t="s">
        <v>38</v>
      </c>
      <c r="H9585" t="str">
        <f>VLOOKUP(G9585,States!$A$1:$B$71,2,0)</f>
        <v>NewYork</v>
      </c>
      <c r="I9585" t="str">
        <f>VLOOKUP(H9585,Table2[[State]:[Kürzel für Highcharts]],2,0)</f>
        <v>NY</v>
      </c>
    </row>
    <row r="9586" spans="1:9">
      <c r="A9586">
        <v>16</v>
      </c>
      <c r="B9586" s="3">
        <v>42988</v>
      </c>
      <c r="C9586">
        <v>1.61</v>
      </c>
      <c r="D9586">
        <v>1150959.1000000001</v>
      </c>
      <c r="E9586" t="s">
        <v>8</v>
      </c>
      <c r="F9586">
        <v>2017</v>
      </c>
      <c r="G9586" s="4" t="s">
        <v>38</v>
      </c>
      <c r="H9586" t="str">
        <f>VLOOKUP(G9586,States!$A$1:$B$71,2,0)</f>
        <v>NewYork</v>
      </c>
      <c r="I9586" t="str">
        <f>VLOOKUP(H9586,Table2[[State]:[Kürzel für Highcharts]],2,0)</f>
        <v>NY</v>
      </c>
    </row>
    <row r="9587" spans="1:9">
      <c r="A9587">
        <v>17</v>
      </c>
      <c r="B9587" s="3">
        <v>42981</v>
      </c>
      <c r="C9587">
        <v>1.8</v>
      </c>
      <c r="D9587">
        <v>1077993.21</v>
      </c>
      <c r="E9587" t="s">
        <v>8</v>
      </c>
      <c r="F9587">
        <v>2017</v>
      </c>
      <c r="G9587" s="4" t="s">
        <v>38</v>
      </c>
      <c r="H9587" t="str">
        <f>VLOOKUP(G9587,States!$A$1:$B$71,2,0)</f>
        <v>NewYork</v>
      </c>
      <c r="I9587" t="str">
        <f>VLOOKUP(H9587,Table2[[State]:[Kürzel für Highcharts]],2,0)</f>
        <v>NY</v>
      </c>
    </row>
    <row r="9588" spans="1:9">
      <c r="A9588">
        <v>18</v>
      </c>
      <c r="B9588" s="3">
        <v>42974</v>
      </c>
      <c r="C9588">
        <v>1.81</v>
      </c>
      <c r="D9588">
        <v>1100987.6599999999</v>
      </c>
      <c r="E9588" t="s">
        <v>8</v>
      </c>
      <c r="F9588">
        <v>2017</v>
      </c>
      <c r="G9588" s="4" t="s">
        <v>38</v>
      </c>
      <c r="H9588" t="str">
        <f>VLOOKUP(G9588,States!$A$1:$B$71,2,0)</f>
        <v>NewYork</v>
      </c>
      <c r="I9588" t="str">
        <f>VLOOKUP(H9588,Table2[[State]:[Kürzel für Highcharts]],2,0)</f>
        <v>NY</v>
      </c>
    </row>
    <row r="9589" spans="1:9">
      <c r="A9589">
        <v>19</v>
      </c>
      <c r="B9589" s="3">
        <v>42967</v>
      </c>
      <c r="C9589">
        <v>1.75</v>
      </c>
      <c r="D9589">
        <v>1057188.97</v>
      </c>
      <c r="E9589" t="s">
        <v>8</v>
      </c>
      <c r="F9589">
        <v>2017</v>
      </c>
      <c r="G9589" s="4" t="s">
        <v>38</v>
      </c>
      <c r="H9589" t="str">
        <f>VLOOKUP(G9589,States!$A$1:$B$71,2,0)</f>
        <v>NewYork</v>
      </c>
      <c r="I9589" t="str">
        <f>VLOOKUP(H9589,Table2[[State]:[Kürzel für Highcharts]],2,0)</f>
        <v>NY</v>
      </c>
    </row>
    <row r="9590" spans="1:9">
      <c r="A9590">
        <v>20</v>
      </c>
      <c r="B9590" s="3">
        <v>42960</v>
      </c>
      <c r="C9590">
        <v>1.58</v>
      </c>
      <c r="D9590">
        <v>1267239.3500000001</v>
      </c>
      <c r="E9590" t="s">
        <v>8</v>
      </c>
      <c r="F9590">
        <v>2017</v>
      </c>
      <c r="G9590" s="4" t="s">
        <v>38</v>
      </c>
      <c r="H9590" t="str">
        <f>VLOOKUP(G9590,States!$A$1:$B$71,2,0)</f>
        <v>NewYork</v>
      </c>
      <c r="I9590" t="str">
        <f>VLOOKUP(H9590,Table2[[State]:[Kürzel für Highcharts]],2,0)</f>
        <v>NY</v>
      </c>
    </row>
    <row r="9591" spans="1:9">
      <c r="A9591">
        <v>21</v>
      </c>
      <c r="B9591" s="3">
        <v>42953</v>
      </c>
      <c r="C9591">
        <v>1.56</v>
      </c>
      <c r="D9591">
        <v>1277419.69</v>
      </c>
      <c r="E9591" t="s">
        <v>8</v>
      </c>
      <c r="F9591">
        <v>2017</v>
      </c>
      <c r="G9591" s="4" t="s">
        <v>38</v>
      </c>
      <c r="H9591" t="str">
        <f>VLOOKUP(G9591,States!$A$1:$B$71,2,0)</f>
        <v>NewYork</v>
      </c>
      <c r="I9591" t="str">
        <f>VLOOKUP(H9591,Table2[[State]:[Kürzel für Highcharts]],2,0)</f>
        <v>NY</v>
      </c>
    </row>
    <row r="9592" spans="1:9">
      <c r="A9592">
        <v>22</v>
      </c>
      <c r="B9592" s="3">
        <v>42946</v>
      </c>
      <c r="C9592">
        <v>1.52</v>
      </c>
      <c r="D9592">
        <v>1306226.3400000001</v>
      </c>
      <c r="E9592" t="s">
        <v>8</v>
      </c>
      <c r="F9592">
        <v>2017</v>
      </c>
      <c r="G9592" s="4" t="s">
        <v>38</v>
      </c>
      <c r="H9592" t="str">
        <f>VLOOKUP(G9592,States!$A$1:$B$71,2,0)</f>
        <v>NewYork</v>
      </c>
      <c r="I9592" t="str">
        <f>VLOOKUP(H9592,Table2[[State]:[Kürzel für Highcharts]],2,0)</f>
        <v>NY</v>
      </c>
    </row>
    <row r="9593" spans="1:9">
      <c r="A9593">
        <v>23</v>
      </c>
      <c r="B9593" s="3">
        <v>42939</v>
      </c>
      <c r="C9593">
        <v>1.55</v>
      </c>
      <c r="D9593">
        <v>1306877.98</v>
      </c>
      <c r="E9593" t="s">
        <v>8</v>
      </c>
      <c r="F9593">
        <v>2017</v>
      </c>
      <c r="G9593" s="4" t="s">
        <v>38</v>
      </c>
      <c r="H9593" t="str">
        <f>VLOOKUP(G9593,States!$A$1:$B$71,2,0)</f>
        <v>NewYork</v>
      </c>
      <c r="I9593" t="str">
        <f>VLOOKUP(H9593,Table2[[State]:[Kürzel für Highcharts]],2,0)</f>
        <v>NY</v>
      </c>
    </row>
    <row r="9594" spans="1:9">
      <c r="A9594">
        <v>24</v>
      </c>
      <c r="B9594" s="3">
        <v>42932</v>
      </c>
      <c r="C9594">
        <v>1.57</v>
      </c>
      <c r="D9594">
        <v>1327763.45</v>
      </c>
      <c r="E9594" t="s">
        <v>8</v>
      </c>
      <c r="F9594">
        <v>2017</v>
      </c>
      <c r="G9594" s="4" t="s">
        <v>38</v>
      </c>
      <c r="H9594" t="str">
        <f>VLOOKUP(G9594,States!$A$1:$B$71,2,0)</f>
        <v>NewYork</v>
      </c>
      <c r="I9594" t="str">
        <f>VLOOKUP(H9594,Table2[[State]:[Kürzel für Highcharts]],2,0)</f>
        <v>NY</v>
      </c>
    </row>
    <row r="9595" spans="1:9">
      <c r="A9595">
        <v>25</v>
      </c>
      <c r="B9595" s="3">
        <v>42925</v>
      </c>
      <c r="C9595">
        <v>1.63</v>
      </c>
      <c r="D9595">
        <v>1442667.56</v>
      </c>
      <c r="E9595" t="s">
        <v>8</v>
      </c>
      <c r="F9595">
        <v>2017</v>
      </c>
      <c r="G9595" s="4" t="s">
        <v>38</v>
      </c>
      <c r="H9595" t="str">
        <f>VLOOKUP(G9595,States!$A$1:$B$71,2,0)</f>
        <v>NewYork</v>
      </c>
      <c r="I9595" t="str">
        <f>VLOOKUP(H9595,Table2[[State]:[Kürzel für Highcharts]],2,0)</f>
        <v>NY</v>
      </c>
    </row>
    <row r="9596" spans="1:9">
      <c r="A9596">
        <v>26</v>
      </c>
      <c r="B9596" s="3">
        <v>42918</v>
      </c>
      <c r="C9596">
        <v>1.72</v>
      </c>
      <c r="D9596">
        <v>1304560.72</v>
      </c>
      <c r="E9596" t="s">
        <v>8</v>
      </c>
      <c r="F9596">
        <v>2017</v>
      </c>
      <c r="G9596" s="4" t="s">
        <v>38</v>
      </c>
      <c r="H9596" t="str">
        <f>VLOOKUP(G9596,States!$A$1:$B$71,2,0)</f>
        <v>NewYork</v>
      </c>
      <c r="I9596" t="str">
        <f>VLOOKUP(H9596,Table2[[State]:[Kürzel für Highcharts]],2,0)</f>
        <v>NY</v>
      </c>
    </row>
    <row r="9597" spans="1:9">
      <c r="A9597">
        <v>27</v>
      </c>
      <c r="B9597" s="3">
        <v>42911</v>
      </c>
      <c r="C9597">
        <v>1.47</v>
      </c>
      <c r="D9597">
        <v>1521598.08</v>
      </c>
      <c r="E9597" t="s">
        <v>8</v>
      </c>
      <c r="F9597">
        <v>2017</v>
      </c>
      <c r="G9597" s="4" t="s">
        <v>38</v>
      </c>
      <c r="H9597" t="str">
        <f>VLOOKUP(G9597,States!$A$1:$B$71,2,0)</f>
        <v>NewYork</v>
      </c>
      <c r="I9597" t="str">
        <f>VLOOKUP(H9597,Table2[[State]:[Kürzel für Highcharts]],2,0)</f>
        <v>NY</v>
      </c>
    </row>
    <row r="9598" spans="1:9">
      <c r="A9598">
        <v>28</v>
      </c>
      <c r="B9598" s="3">
        <v>42904</v>
      </c>
      <c r="C9598">
        <v>1.82</v>
      </c>
      <c r="D9598">
        <v>1242160.8500000001</v>
      </c>
      <c r="E9598" t="s">
        <v>8</v>
      </c>
      <c r="F9598">
        <v>2017</v>
      </c>
      <c r="G9598" s="4" t="s">
        <v>38</v>
      </c>
      <c r="H9598" t="str">
        <f>VLOOKUP(G9598,States!$A$1:$B$71,2,0)</f>
        <v>NewYork</v>
      </c>
      <c r="I9598" t="str">
        <f>VLOOKUP(H9598,Table2[[State]:[Kürzel für Highcharts]],2,0)</f>
        <v>NY</v>
      </c>
    </row>
    <row r="9599" spans="1:9">
      <c r="A9599">
        <v>29</v>
      </c>
      <c r="B9599" s="3">
        <v>42897</v>
      </c>
      <c r="C9599">
        <v>1.74</v>
      </c>
      <c r="D9599">
        <v>1374185.78</v>
      </c>
      <c r="E9599" t="s">
        <v>8</v>
      </c>
      <c r="F9599">
        <v>2017</v>
      </c>
      <c r="G9599" s="4" t="s">
        <v>38</v>
      </c>
      <c r="H9599" t="str">
        <f>VLOOKUP(G9599,States!$A$1:$B$71,2,0)</f>
        <v>NewYork</v>
      </c>
      <c r="I9599" t="str">
        <f>VLOOKUP(H9599,Table2[[State]:[Kürzel für Highcharts]],2,0)</f>
        <v>NY</v>
      </c>
    </row>
    <row r="9600" spans="1:9">
      <c r="A9600">
        <v>30</v>
      </c>
      <c r="B9600" s="3">
        <v>42890</v>
      </c>
      <c r="C9600">
        <v>1.83</v>
      </c>
      <c r="D9600">
        <v>1335461.3600000001</v>
      </c>
      <c r="E9600" t="s">
        <v>8</v>
      </c>
      <c r="F9600">
        <v>2017</v>
      </c>
      <c r="G9600" s="4" t="s">
        <v>38</v>
      </c>
      <c r="H9600" t="str">
        <f>VLOOKUP(G9600,States!$A$1:$B$71,2,0)</f>
        <v>NewYork</v>
      </c>
      <c r="I9600" t="str">
        <f>VLOOKUP(H9600,Table2[[State]:[Kürzel für Highcharts]],2,0)</f>
        <v>NY</v>
      </c>
    </row>
    <row r="9601" spans="1:9">
      <c r="A9601">
        <v>31</v>
      </c>
      <c r="B9601" s="3">
        <v>42883</v>
      </c>
      <c r="C9601">
        <v>1.75</v>
      </c>
      <c r="D9601">
        <v>1451146.59</v>
      </c>
      <c r="E9601" t="s">
        <v>8</v>
      </c>
      <c r="F9601">
        <v>2017</v>
      </c>
      <c r="G9601" s="4" t="s">
        <v>38</v>
      </c>
      <c r="H9601" t="str">
        <f>VLOOKUP(G9601,States!$A$1:$B$71,2,0)</f>
        <v>NewYork</v>
      </c>
      <c r="I9601" t="str">
        <f>VLOOKUP(H9601,Table2[[State]:[Kürzel für Highcharts]],2,0)</f>
        <v>NY</v>
      </c>
    </row>
    <row r="9602" spans="1:9">
      <c r="A9602">
        <v>32</v>
      </c>
      <c r="B9602" s="3">
        <v>42876</v>
      </c>
      <c r="C9602">
        <v>1.8</v>
      </c>
      <c r="D9602">
        <v>1298242.54</v>
      </c>
      <c r="E9602" t="s">
        <v>8</v>
      </c>
      <c r="F9602">
        <v>2017</v>
      </c>
      <c r="G9602" s="4" t="s">
        <v>38</v>
      </c>
      <c r="H9602" t="str">
        <f>VLOOKUP(G9602,States!$A$1:$B$71,2,0)</f>
        <v>NewYork</v>
      </c>
      <c r="I9602" t="str">
        <f>VLOOKUP(H9602,Table2[[State]:[Kürzel für Highcharts]],2,0)</f>
        <v>NY</v>
      </c>
    </row>
    <row r="9603" spans="1:9">
      <c r="A9603">
        <v>33</v>
      </c>
      <c r="B9603" s="3">
        <v>42869</v>
      </c>
      <c r="C9603">
        <v>1.75</v>
      </c>
      <c r="D9603">
        <v>1387420.96</v>
      </c>
      <c r="E9603" t="s">
        <v>8</v>
      </c>
      <c r="F9603">
        <v>2017</v>
      </c>
      <c r="G9603" s="4" t="s">
        <v>38</v>
      </c>
      <c r="H9603" t="str">
        <f>VLOOKUP(G9603,States!$A$1:$B$71,2,0)</f>
        <v>NewYork</v>
      </c>
      <c r="I9603" t="str">
        <f>VLOOKUP(H9603,Table2[[State]:[Kürzel für Highcharts]],2,0)</f>
        <v>NY</v>
      </c>
    </row>
    <row r="9604" spans="1:9">
      <c r="A9604">
        <v>34</v>
      </c>
      <c r="B9604" s="3">
        <v>42862</v>
      </c>
      <c r="C9604">
        <v>1.65</v>
      </c>
      <c r="D9604">
        <v>1746824.6</v>
      </c>
      <c r="E9604" t="s">
        <v>8</v>
      </c>
      <c r="F9604">
        <v>2017</v>
      </c>
      <c r="G9604" s="4" t="s">
        <v>38</v>
      </c>
      <c r="H9604" t="str">
        <f>VLOOKUP(G9604,States!$A$1:$B$71,2,0)</f>
        <v>NewYork</v>
      </c>
      <c r="I9604" t="str">
        <f>VLOOKUP(H9604,Table2[[State]:[Kürzel für Highcharts]],2,0)</f>
        <v>NY</v>
      </c>
    </row>
    <row r="9605" spans="1:9">
      <c r="A9605">
        <v>35</v>
      </c>
      <c r="B9605" s="3">
        <v>42855</v>
      </c>
      <c r="C9605">
        <v>1.84</v>
      </c>
      <c r="D9605">
        <v>1228100.25</v>
      </c>
      <c r="E9605" t="s">
        <v>8</v>
      </c>
      <c r="F9605">
        <v>2017</v>
      </c>
      <c r="G9605" s="4" t="s">
        <v>38</v>
      </c>
      <c r="H9605" t="str">
        <f>VLOOKUP(G9605,States!$A$1:$B$71,2,0)</f>
        <v>NewYork</v>
      </c>
      <c r="I9605" t="str">
        <f>VLOOKUP(H9605,Table2[[State]:[Kürzel für Highcharts]],2,0)</f>
        <v>NY</v>
      </c>
    </row>
    <row r="9606" spans="1:9">
      <c r="A9606">
        <v>36</v>
      </c>
      <c r="B9606" s="3">
        <v>42848</v>
      </c>
      <c r="C9606">
        <v>1.68</v>
      </c>
      <c r="D9606">
        <v>1247609.1299999999</v>
      </c>
      <c r="E9606" t="s">
        <v>8</v>
      </c>
      <c r="F9606">
        <v>2017</v>
      </c>
      <c r="G9606" s="4" t="s">
        <v>38</v>
      </c>
      <c r="H9606" t="str">
        <f>VLOOKUP(G9606,States!$A$1:$B$71,2,0)</f>
        <v>NewYork</v>
      </c>
      <c r="I9606" t="str">
        <f>VLOOKUP(H9606,Table2[[State]:[Kürzel für Highcharts]],2,0)</f>
        <v>NY</v>
      </c>
    </row>
    <row r="9607" spans="1:9">
      <c r="A9607">
        <v>37</v>
      </c>
      <c r="B9607" s="3">
        <v>42841</v>
      </c>
      <c r="C9607">
        <v>1.76</v>
      </c>
      <c r="D9607">
        <v>1222890.71</v>
      </c>
      <c r="E9607" t="s">
        <v>8</v>
      </c>
      <c r="F9607">
        <v>2017</v>
      </c>
      <c r="G9607" s="4" t="s">
        <v>38</v>
      </c>
      <c r="H9607" t="str">
        <f>VLOOKUP(G9607,States!$A$1:$B$71,2,0)</f>
        <v>NewYork</v>
      </c>
      <c r="I9607" t="str">
        <f>VLOOKUP(H9607,Table2[[State]:[Kürzel für Highcharts]],2,0)</f>
        <v>NY</v>
      </c>
    </row>
    <row r="9608" spans="1:9">
      <c r="A9608">
        <v>38</v>
      </c>
      <c r="B9608" s="3">
        <v>42834</v>
      </c>
      <c r="C9608">
        <v>1.75</v>
      </c>
      <c r="D9608">
        <v>1277721.97</v>
      </c>
      <c r="E9608" t="s">
        <v>8</v>
      </c>
      <c r="F9608">
        <v>2017</v>
      </c>
      <c r="G9608" s="4" t="s">
        <v>38</v>
      </c>
      <c r="H9608" t="str">
        <f>VLOOKUP(G9608,States!$A$1:$B$71,2,0)</f>
        <v>NewYork</v>
      </c>
      <c r="I9608" t="str">
        <f>VLOOKUP(H9608,Table2[[State]:[Kürzel für Highcharts]],2,0)</f>
        <v>NY</v>
      </c>
    </row>
    <row r="9609" spans="1:9">
      <c r="A9609">
        <v>39</v>
      </c>
      <c r="B9609" s="3">
        <v>42827</v>
      </c>
      <c r="C9609">
        <v>1.74</v>
      </c>
      <c r="D9609">
        <v>1221327.78</v>
      </c>
      <c r="E9609" t="s">
        <v>8</v>
      </c>
      <c r="F9609">
        <v>2017</v>
      </c>
      <c r="G9609" s="4" t="s">
        <v>38</v>
      </c>
      <c r="H9609" t="str">
        <f>VLOOKUP(G9609,States!$A$1:$B$71,2,0)</f>
        <v>NewYork</v>
      </c>
      <c r="I9609" t="str">
        <f>VLOOKUP(H9609,Table2[[State]:[Kürzel für Highcharts]],2,0)</f>
        <v>NY</v>
      </c>
    </row>
    <row r="9610" spans="1:9">
      <c r="A9610">
        <v>40</v>
      </c>
      <c r="B9610" s="3">
        <v>42820</v>
      </c>
      <c r="C9610">
        <v>1.72</v>
      </c>
      <c r="D9610">
        <v>1154893.52</v>
      </c>
      <c r="E9610" t="s">
        <v>8</v>
      </c>
      <c r="F9610">
        <v>2017</v>
      </c>
      <c r="G9610" s="4" t="s">
        <v>38</v>
      </c>
      <c r="H9610" t="str">
        <f>VLOOKUP(G9610,States!$A$1:$B$71,2,0)</f>
        <v>NewYork</v>
      </c>
      <c r="I9610" t="str">
        <f>VLOOKUP(H9610,Table2[[State]:[Kürzel für Highcharts]],2,0)</f>
        <v>NY</v>
      </c>
    </row>
    <row r="9611" spans="1:9">
      <c r="A9611">
        <v>41</v>
      </c>
      <c r="B9611" s="3">
        <v>42813</v>
      </c>
      <c r="C9611">
        <v>1.7</v>
      </c>
      <c r="D9611">
        <v>1155875.1599999999</v>
      </c>
      <c r="E9611" t="s">
        <v>8</v>
      </c>
      <c r="F9611">
        <v>2017</v>
      </c>
      <c r="G9611" s="4" t="s">
        <v>38</v>
      </c>
      <c r="H9611" t="str">
        <f>VLOOKUP(G9611,States!$A$1:$B$71,2,0)</f>
        <v>NewYork</v>
      </c>
      <c r="I9611" t="str">
        <f>VLOOKUP(H9611,Table2[[State]:[Kürzel für Highcharts]],2,0)</f>
        <v>NY</v>
      </c>
    </row>
    <row r="9612" spans="1:9">
      <c r="A9612">
        <v>42</v>
      </c>
      <c r="B9612" s="3">
        <v>42806</v>
      </c>
      <c r="C9612">
        <v>1.76</v>
      </c>
      <c r="D9612">
        <v>1163703.3700000001</v>
      </c>
      <c r="E9612" t="s">
        <v>8</v>
      </c>
      <c r="F9612">
        <v>2017</v>
      </c>
      <c r="G9612" s="4" t="s">
        <v>38</v>
      </c>
      <c r="H9612" t="str">
        <f>VLOOKUP(G9612,States!$A$1:$B$71,2,0)</f>
        <v>NewYork</v>
      </c>
      <c r="I9612" t="str">
        <f>VLOOKUP(H9612,Table2[[State]:[Kürzel für Highcharts]],2,0)</f>
        <v>NY</v>
      </c>
    </row>
    <row r="9613" spans="1:9">
      <c r="A9613">
        <v>43</v>
      </c>
      <c r="B9613" s="3">
        <v>42799</v>
      </c>
      <c r="C9613">
        <v>1.39</v>
      </c>
      <c r="D9613">
        <v>1465568.77</v>
      </c>
      <c r="E9613" t="s">
        <v>8</v>
      </c>
      <c r="F9613">
        <v>2017</v>
      </c>
      <c r="G9613" s="4" t="s">
        <v>38</v>
      </c>
      <c r="H9613" t="str">
        <f>VLOOKUP(G9613,States!$A$1:$B$71,2,0)</f>
        <v>NewYork</v>
      </c>
      <c r="I9613" t="str">
        <f>VLOOKUP(H9613,Table2[[State]:[Kürzel für Highcharts]],2,0)</f>
        <v>NY</v>
      </c>
    </row>
    <row r="9614" spans="1:9">
      <c r="A9614">
        <v>44</v>
      </c>
      <c r="B9614" s="3">
        <v>42792</v>
      </c>
      <c r="C9614">
        <v>1.55</v>
      </c>
      <c r="D9614">
        <v>1241381.6100000001</v>
      </c>
      <c r="E9614" t="s">
        <v>8</v>
      </c>
      <c r="F9614">
        <v>2017</v>
      </c>
      <c r="G9614" s="4" t="s">
        <v>38</v>
      </c>
      <c r="H9614" t="str">
        <f>VLOOKUP(G9614,States!$A$1:$B$71,2,0)</f>
        <v>NewYork</v>
      </c>
      <c r="I9614" t="str">
        <f>VLOOKUP(H9614,Table2[[State]:[Kürzel für Highcharts]],2,0)</f>
        <v>NY</v>
      </c>
    </row>
    <row r="9615" spans="1:9">
      <c r="A9615">
        <v>45</v>
      </c>
      <c r="B9615" s="3">
        <v>42785</v>
      </c>
      <c r="C9615">
        <v>1.28</v>
      </c>
      <c r="D9615">
        <v>1052132.1599999999</v>
      </c>
      <c r="E9615" t="s">
        <v>8</v>
      </c>
      <c r="F9615">
        <v>2017</v>
      </c>
      <c r="G9615" s="4" t="s">
        <v>38</v>
      </c>
      <c r="H9615" t="str">
        <f>VLOOKUP(G9615,States!$A$1:$B$71,2,0)</f>
        <v>NewYork</v>
      </c>
      <c r="I9615" t="str">
        <f>VLOOKUP(H9615,Table2[[State]:[Kürzel für Highcharts]],2,0)</f>
        <v>NY</v>
      </c>
    </row>
    <row r="9616" spans="1:9">
      <c r="A9616">
        <v>46</v>
      </c>
      <c r="B9616" s="3">
        <v>42778</v>
      </c>
      <c r="C9616">
        <v>1.19</v>
      </c>
      <c r="D9616">
        <v>1955395.44</v>
      </c>
      <c r="E9616" t="s">
        <v>8</v>
      </c>
      <c r="F9616">
        <v>2017</v>
      </c>
      <c r="G9616" s="4" t="s">
        <v>38</v>
      </c>
      <c r="H9616" t="str">
        <f>VLOOKUP(G9616,States!$A$1:$B$71,2,0)</f>
        <v>NewYork</v>
      </c>
      <c r="I9616" t="str">
        <f>VLOOKUP(H9616,Table2[[State]:[Kürzel für Highcharts]],2,0)</f>
        <v>NY</v>
      </c>
    </row>
    <row r="9617" spans="1:9">
      <c r="A9617">
        <v>47</v>
      </c>
      <c r="B9617" s="3">
        <v>42771</v>
      </c>
      <c r="C9617">
        <v>1.24</v>
      </c>
      <c r="D9617">
        <v>2544483.08</v>
      </c>
      <c r="E9617" t="s">
        <v>8</v>
      </c>
      <c r="F9617">
        <v>2017</v>
      </c>
      <c r="G9617" s="4" t="s">
        <v>38</v>
      </c>
      <c r="H9617" t="str">
        <f>VLOOKUP(G9617,States!$A$1:$B$71,2,0)</f>
        <v>NewYork</v>
      </c>
      <c r="I9617" t="str">
        <f>VLOOKUP(H9617,Table2[[State]:[Kürzel für Highcharts]],2,0)</f>
        <v>NY</v>
      </c>
    </row>
    <row r="9618" spans="1:9">
      <c r="A9618">
        <v>48</v>
      </c>
      <c r="B9618" s="3">
        <v>42764</v>
      </c>
      <c r="C9618">
        <v>1.52</v>
      </c>
      <c r="D9618">
        <v>1270564.47</v>
      </c>
      <c r="E9618" t="s">
        <v>8</v>
      </c>
      <c r="F9618">
        <v>2017</v>
      </c>
      <c r="G9618" s="4" t="s">
        <v>38</v>
      </c>
      <c r="H9618" t="str">
        <f>VLOOKUP(G9618,States!$A$1:$B$71,2,0)</f>
        <v>NewYork</v>
      </c>
      <c r="I9618" t="str">
        <f>VLOOKUP(H9618,Table2[[State]:[Kürzel für Highcharts]],2,0)</f>
        <v>NY</v>
      </c>
    </row>
    <row r="9619" spans="1:9">
      <c r="A9619">
        <v>49</v>
      </c>
      <c r="B9619" s="3">
        <v>42757</v>
      </c>
      <c r="C9619">
        <v>1.48</v>
      </c>
      <c r="D9619">
        <v>1721917.04</v>
      </c>
      <c r="E9619" t="s">
        <v>8</v>
      </c>
      <c r="F9619">
        <v>2017</v>
      </c>
      <c r="G9619" s="4" t="s">
        <v>38</v>
      </c>
      <c r="H9619" t="str">
        <f>VLOOKUP(G9619,States!$A$1:$B$71,2,0)</f>
        <v>NewYork</v>
      </c>
      <c r="I9619" t="str">
        <f>VLOOKUP(H9619,Table2[[State]:[Kürzel für Highcharts]],2,0)</f>
        <v>NY</v>
      </c>
    </row>
    <row r="9620" spans="1:9">
      <c r="A9620">
        <v>50</v>
      </c>
      <c r="B9620" s="3">
        <v>42750</v>
      </c>
      <c r="C9620">
        <v>1.38</v>
      </c>
      <c r="D9620">
        <v>1384264.04</v>
      </c>
      <c r="E9620" t="s">
        <v>8</v>
      </c>
      <c r="F9620">
        <v>2017</v>
      </c>
      <c r="G9620" s="4" t="s">
        <v>38</v>
      </c>
      <c r="H9620" t="str">
        <f>VLOOKUP(G9620,States!$A$1:$B$71,2,0)</f>
        <v>NewYork</v>
      </c>
      <c r="I9620" t="str">
        <f>VLOOKUP(H9620,Table2[[State]:[Kürzel für Highcharts]],2,0)</f>
        <v>NY</v>
      </c>
    </row>
    <row r="9621" spans="1:9">
      <c r="A9621">
        <v>51</v>
      </c>
      <c r="B9621" s="3">
        <v>42743</v>
      </c>
      <c r="C9621">
        <v>1.29</v>
      </c>
      <c r="D9621">
        <v>1532074.69</v>
      </c>
      <c r="E9621" t="s">
        <v>8</v>
      </c>
      <c r="F9621">
        <v>2017</v>
      </c>
      <c r="G9621" s="4" t="s">
        <v>38</v>
      </c>
      <c r="H9621" t="str">
        <f>VLOOKUP(G9621,States!$A$1:$B$71,2,0)</f>
        <v>NewYork</v>
      </c>
      <c r="I9621" t="str">
        <f>VLOOKUP(H9621,Table2[[State]:[Kürzel für Highcharts]],2,0)</f>
        <v>NY</v>
      </c>
    </row>
    <row r="9622" spans="1:9">
      <c r="A9622">
        <v>52</v>
      </c>
      <c r="B9622" s="3">
        <v>42736</v>
      </c>
      <c r="C9622">
        <v>1.44</v>
      </c>
      <c r="D9622">
        <v>940983.17</v>
      </c>
      <c r="E9622" t="s">
        <v>8</v>
      </c>
      <c r="F9622">
        <v>2017</v>
      </c>
      <c r="G9622" s="4" t="s">
        <v>38</v>
      </c>
      <c r="H9622" t="str">
        <f>VLOOKUP(G9622,States!$A$1:$B$71,2,0)</f>
        <v>NewYork</v>
      </c>
      <c r="I9622" t="str">
        <f>VLOOKUP(H9622,Table2[[State]:[Kürzel für Highcharts]],2,0)</f>
        <v>NY</v>
      </c>
    </row>
    <row r="9623" spans="1:9">
      <c r="A9623">
        <v>0</v>
      </c>
      <c r="B9623" s="3">
        <v>43184</v>
      </c>
      <c r="C9623">
        <v>1.34</v>
      </c>
      <c r="D9623">
        <v>1774776.77</v>
      </c>
      <c r="E9623" t="s">
        <v>8</v>
      </c>
      <c r="F9623">
        <v>2018</v>
      </c>
      <c r="G9623" s="4" t="s">
        <v>38</v>
      </c>
      <c r="H9623" t="str">
        <f>VLOOKUP(G9623,States!$A$1:$B$71,2,0)</f>
        <v>NewYork</v>
      </c>
      <c r="I9623" t="str">
        <f>VLOOKUP(H9623,Table2[[State]:[Kürzel für Highcharts]],2,0)</f>
        <v>NY</v>
      </c>
    </row>
    <row r="9624" spans="1:9">
      <c r="A9624">
        <v>1</v>
      </c>
      <c r="B9624" s="3">
        <v>43177</v>
      </c>
      <c r="C9624">
        <v>1.43</v>
      </c>
      <c r="D9624">
        <v>1564859.63</v>
      </c>
      <c r="E9624" t="s">
        <v>8</v>
      </c>
      <c r="F9624">
        <v>2018</v>
      </c>
      <c r="G9624" s="4" t="s">
        <v>38</v>
      </c>
      <c r="H9624" t="str">
        <f>VLOOKUP(G9624,States!$A$1:$B$71,2,0)</f>
        <v>NewYork</v>
      </c>
      <c r="I9624" t="str">
        <f>VLOOKUP(H9624,Table2[[State]:[Kürzel für Highcharts]],2,0)</f>
        <v>NY</v>
      </c>
    </row>
    <row r="9625" spans="1:9">
      <c r="A9625">
        <v>2</v>
      </c>
      <c r="B9625" s="3">
        <v>43170</v>
      </c>
      <c r="C9625">
        <v>1.35</v>
      </c>
      <c r="D9625">
        <v>1755052.38</v>
      </c>
      <c r="E9625" t="s">
        <v>8</v>
      </c>
      <c r="F9625">
        <v>2018</v>
      </c>
      <c r="G9625" s="4" t="s">
        <v>38</v>
      </c>
      <c r="H9625" t="str">
        <f>VLOOKUP(G9625,States!$A$1:$B$71,2,0)</f>
        <v>NewYork</v>
      </c>
      <c r="I9625" t="str">
        <f>VLOOKUP(H9625,Table2[[State]:[Kürzel für Highcharts]],2,0)</f>
        <v>NY</v>
      </c>
    </row>
    <row r="9626" spans="1:9">
      <c r="A9626">
        <v>3</v>
      </c>
      <c r="B9626" s="3">
        <v>43163</v>
      </c>
      <c r="C9626">
        <v>1.23</v>
      </c>
      <c r="D9626">
        <v>1931495.66</v>
      </c>
      <c r="E9626" t="s">
        <v>8</v>
      </c>
      <c r="F9626">
        <v>2018</v>
      </c>
      <c r="G9626" s="4" t="s">
        <v>38</v>
      </c>
      <c r="H9626" t="str">
        <f>VLOOKUP(G9626,States!$A$1:$B$71,2,0)</f>
        <v>NewYork</v>
      </c>
      <c r="I9626" t="str">
        <f>VLOOKUP(H9626,Table2[[State]:[Kürzel für Highcharts]],2,0)</f>
        <v>NY</v>
      </c>
    </row>
    <row r="9627" spans="1:9">
      <c r="A9627">
        <v>4</v>
      </c>
      <c r="B9627" s="3">
        <v>43156</v>
      </c>
      <c r="C9627">
        <v>1.3</v>
      </c>
      <c r="D9627">
        <v>1615325.14</v>
      </c>
      <c r="E9627" t="s">
        <v>8</v>
      </c>
      <c r="F9627">
        <v>2018</v>
      </c>
      <c r="G9627" s="4" t="s">
        <v>38</v>
      </c>
      <c r="H9627" t="str">
        <f>VLOOKUP(G9627,States!$A$1:$B$71,2,0)</f>
        <v>NewYork</v>
      </c>
      <c r="I9627" t="str">
        <f>VLOOKUP(H9627,Table2[[State]:[Kürzel für Highcharts]],2,0)</f>
        <v>NY</v>
      </c>
    </row>
    <row r="9628" spans="1:9">
      <c r="A9628">
        <v>5</v>
      </c>
      <c r="B9628" s="3">
        <v>43149</v>
      </c>
      <c r="C9628">
        <v>1.24</v>
      </c>
      <c r="D9628">
        <v>1413687.38</v>
      </c>
      <c r="E9628" t="s">
        <v>8</v>
      </c>
      <c r="F9628">
        <v>2018</v>
      </c>
      <c r="G9628" s="4" t="s">
        <v>38</v>
      </c>
      <c r="H9628" t="str">
        <f>VLOOKUP(G9628,States!$A$1:$B$71,2,0)</f>
        <v>NewYork</v>
      </c>
      <c r="I9628" t="str">
        <f>VLOOKUP(H9628,Table2[[State]:[Kürzel für Highcharts]],2,0)</f>
        <v>NY</v>
      </c>
    </row>
    <row r="9629" spans="1:9">
      <c r="A9629">
        <v>6</v>
      </c>
      <c r="B9629" s="3">
        <v>43142</v>
      </c>
      <c r="C9629">
        <v>1.27</v>
      </c>
      <c r="D9629">
        <v>2051389.99</v>
      </c>
      <c r="E9629" t="s">
        <v>8</v>
      </c>
      <c r="F9629">
        <v>2018</v>
      </c>
      <c r="G9629" s="4" t="s">
        <v>38</v>
      </c>
      <c r="H9629" t="str">
        <f>VLOOKUP(G9629,States!$A$1:$B$71,2,0)</f>
        <v>NewYork</v>
      </c>
      <c r="I9629" t="str">
        <f>VLOOKUP(H9629,Table2[[State]:[Kürzel für Highcharts]],2,0)</f>
        <v>NY</v>
      </c>
    </row>
    <row r="9630" spans="1:9">
      <c r="A9630">
        <v>7</v>
      </c>
      <c r="B9630" s="3">
        <v>43135</v>
      </c>
      <c r="C9630">
        <v>1.28</v>
      </c>
      <c r="D9630">
        <v>2959541.38</v>
      </c>
      <c r="E9630" t="s">
        <v>8</v>
      </c>
      <c r="F9630">
        <v>2018</v>
      </c>
      <c r="G9630" s="4" t="s">
        <v>38</v>
      </c>
      <c r="H9630" t="str">
        <f>VLOOKUP(G9630,States!$A$1:$B$71,2,0)</f>
        <v>NewYork</v>
      </c>
      <c r="I9630" t="str">
        <f>VLOOKUP(H9630,Table2[[State]:[Kürzel für Highcharts]],2,0)</f>
        <v>NY</v>
      </c>
    </row>
    <row r="9631" spans="1:9">
      <c r="A9631">
        <v>8</v>
      </c>
      <c r="B9631" s="3">
        <v>43128</v>
      </c>
      <c r="C9631">
        <v>1.2</v>
      </c>
      <c r="D9631">
        <v>2278728.69</v>
      </c>
      <c r="E9631" t="s">
        <v>8</v>
      </c>
      <c r="F9631">
        <v>2018</v>
      </c>
      <c r="G9631" s="4" t="s">
        <v>38</v>
      </c>
      <c r="H9631" t="str">
        <f>VLOOKUP(G9631,States!$A$1:$B$71,2,0)</f>
        <v>NewYork</v>
      </c>
      <c r="I9631" t="str">
        <f>VLOOKUP(H9631,Table2[[State]:[Kürzel für Highcharts]],2,0)</f>
        <v>NY</v>
      </c>
    </row>
    <row r="9632" spans="1:9">
      <c r="A9632">
        <v>9</v>
      </c>
      <c r="B9632" s="3">
        <v>43121</v>
      </c>
      <c r="C9632">
        <v>1.27</v>
      </c>
      <c r="D9632">
        <v>2135242.7599999998</v>
      </c>
      <c r="E9632" t="s">
        <v>8</v>
      </c>
      <c r="F9632">
        <v>2018</v>
      </c>
      <c r="G9632" s="4" t="s">
        <v>38</v>
      </c>
      <c r="H9632" t="str">
        <f>VLOOKUP(G9632,States!$A$1:$B$71,2,0)</f>
        <v>NewYork</v>
      </c>
      <c r="I9632" t="str">
        <f>VLOOKUP(H9632,Table2[[State]:[Kürzel für Highcharts]],2,0)</f>
        <v>NY</v>
      </c>
    </row>
    <row r="9633" spans="1:9">
      <c r="A9633">
        <v>10</v>
      </c>
      <c r="B9633" s="3">
        <v>43114</v>
      </c>
      <c r="C9633">
        <v>1.67</v>
      </c>
      <c r="D9633">
        <v>1294149.71</v>
      </c>
      <c r="E9633" t="s">
        <v>8</v>
      </c>
      <c r="F9633">
        <v>2018</v>
      </c>
      <c r="G9633" s="4" t="s">
        <v>38</v>
      </c>
      <c r="H9633" t="str">
        <f>VLOOKUP(G9633,States!$A$1:$B$71,2,0)</f>
        <v>NewYork</v>
      </c>
      <c r="I9633" t="str">
        <f>VLOOKUP(H9633,Table2[[State]:[Kürzel für Highcharts]],2,0)</f>
        <v>NY</v>
      </c>
    </row>
    <row r="9634" spans="1:9">
      <c r="A9634">
        <v>11</v>
      </c>
      <c r="B9634" s="3">
        <v>43107</v>
      </c>
      <c r="C9634">
        <v>1.67</v>
      </c>
      <c r="D9634">
        <v>1287480.31</v>
      </c>
      <c r="E9634" t="s">
        <v>8</v>
      </c>
      <c r="F9634">
        <v>2018</v>
      </c>
      <c r="G9634" s="4" t="s">
        <v>38</v>
      </c>
      <c r="H9634" t="str">
        <f>VLOOKUP(G9634,States!$A$1:$B$71,2,0)</f>
        <v>NewYork</v>
      </c>
      <c r="I9634" t="str">
        <f>VLOOKUP(H9634,Table2[[State]:[Kürzel für Highcharts]],2,0)</f>
        <v>NY</v>
      </c>
    </row>
    <row r="9635" spans="1:9">
      <c r="A9635">
        <v>0</v>
      </c>
      <c r="B9635" s="3">
        <v>42365</v>
      </c>
      <c r="C9635">
        <v>1.9</v>
      </c>
      <c r="D9635">
        <v>21565.58</v>
      </c>
      <c r="E9635" t="s">
        <v>10</v>
      </c>
      <c r="F9635">
        <v>2015</v>
      </c>
      <c r="G9635" s="4" t="s">
        <v>38</v>
      </c>
      <c r="H9635" t="str">
        <f>VLOOKUP(G9635,States!$A$1:$B$71,2,0)</f>
        <v>NewYork</v>
      </c>
      <c r="I9635" t="str">
        <f>VLOOKUP(H9635,Table2[[State]:[Kürzel für Highcharts]],2,0)</f>
        <v>NY</v>
      </c>
    </row>
    <row r="9636" spans="1:9">
      <c r="A9636">
        <v>1</v>
      </c>
      <c r="B9636" s="3">
        <v>42358</v>
      </c>
      <c r="C9636">
        <v>1.93</v>
      </c>
      <c r="D9636">
        <v>24549.47</v>
      </c>
      <c r="E9636" t="s">
        <v>10</v>
      </c>
      <c r="F9636">
        <v>2015</v>
      </c>
      <c r="G9636" s="4" t="s">
        <v>38</v>
      </c>
      <c r="H9636" t="str">
        <f>VLOOKUP(G9636,States!$A$1:$B$71,2,0)</f>
        <v>NewYork</v>
      </c>
      <c r="I9636" t="str">
        <f>VLOOKUP(H9636,Table2[[State]:[Kürzel für Highcharts]],2,0)</f>
        <v>NY</v>
      </c>
    </row>
    <row r="9637" spans="1:9">
      <c r="A9637">
        <v>2</v>
      </c>
      <c r="B9637" s="3">
        <v>42351</v>
      </c>
      <c r="C9637">
        <v>1.9</v>
      </c>
      <c r="D9637">
        <v>23927.09</v>
      </c>
      <c r="E9637" t="s">
        <v>10</v>
      </c>
      <c r="F9637">
        <v>2015</v>
      </c>
      <c r="G9637" s="4" t="s">
        <v>38</v>
      </c>
      <c r="H9637" t="str">
        <f>VLOOKUP(G9637,States!$A$1:$B$71,2,0)</f>
        <v>NewYork</v>
      </c>
      <c r="I9637" t="str">
        <f>VLOOKUP(H9637,Table2[[State]:[Kürzel für Highcharts]],2,0)</f>
        <v>NY</v>
      </c>
    </row>
    <row r="9638" spans="1:9">
      <c r="A9638">
        <v>3</v>
      </c>
      <c r="B9638" s="3">
        <v>42344</v>
      </c>
      <c r="C9638">
        <v>1.65</v>
      </c>
      <c r="D9638">
        <v>18494.23</v>
      </c>
      <c r="E9638" t="s">
        <v>10</v>
      </c>
      <c r="F9638">
        <v>2015</v>
      </c>
      <c r="G9638" s="4" t="s">
        <v>38</v>
      </c>
      <c r="H9638" t="str">
        <f>VLOOKUP(G9638,States!$A$1:$B$71,2,0)</f>
        <v>NewYork</v>
      </c>
      <c r="I9638" t="str">
        <f>VLOOKUP(H9638,Table2[[State]:[Kürzel für Highcharts]],2,0)</f>
        <v>NY</v>
      </c>
    </row>
    <row r="9639" spans="1:9">
      <c r="A9639">
        <v>4</v>
      </c>
      <c r="B9639" s="3">
        <v>42337</v>
      </c>
      <c r="C9639">
        <v>1.89</v>
      </c>
      <c r="D9639">
        <v>9962.6299999999992</v>
      </c>
      <c r="E9639" t="s">
        <v>10</v>
      </c>
      <c r="F9639">
        <v>2015</v>
      </c>
      <c r="G9639" s="4" t="s">
        <v>38</v>
      </c>
      <c r="H9639" t="str">
        <f>VLOOKUP(G9639,States!$A$1:$B$71,2,0)</f>
        <v>NewYork</v>
      </c>
      <c r="I9639" t="str">
        <f>VLOOKUP(H9639,Table2[[State]:[Kürzel für Highcharts]],2,0)</f>
        <v>NY</v>
      </c>
    </row>
    <row r="9640" spans="1:9">
      <c r="A9640">
        <v>5</v>
      </c>
      <c r="B9640" s="3">
        <v>42330</v>
      </c>
      <c r="C9640">
        <v>1.84</v>
      </c>
      <c r="D9640">
        <v>13438.23</v>
      </c>
      <c r="E9640" t="s">
        <v>10</v>
      </c>
      <c r="F9640">
        <v>2015</v>
      </c>
      <c r="G9640" s="4" t="s">
        <v>38</v>
      </c>
      <c r="H9640" t="str">
        <f>VLOOKUP(G9640,States!$A$1:$B$71,2,0)</f>
        <v>NewYork</v>
      </c>
      <c r="I9640" t="str">
        <f>VLOOKUP(H9640,Table2[[State]:[Kürzel für Highcharts]],2,0)</f>
        <v>NY</v>
      </c>
    </row>
    <row r="9641" spans="1:9">
      <c r="A9641">
        <v>6</v>
      </c>
      <c r="B9641" s="3">
        <v>42323</v>
      </c>
      <c r="C9641">
        <v>1.76</v>
      </c>
      <c r="D9641">
        <v>13622.89</v>
      </c>
      <c r="E9641" t="s">
        <v>10</v>
      </c>
      <c r="F9641">
        <v>2015</v>
      </c>
      <c r="G9641" s="4" t="s">
        <v>38</v>
      </c>
      <c r="H9641" t="str">
        <f>VLOOKUP(G9641,States!$A$1:$B$71,2,0)</f>
        <v>NewYork</v>
      </c>
      <c r="I9641" t="str">
        <f>VLOOKUP(H9641,Table2[[State]:[Kürzel für Highcharts]],2,0)</f>
        <v>NY</v>
      </c>
    </row>
    <row r="9642" spans="1:9">
      <c r="A9642">
        <v>7</v>
      </c>
      <c r="B9642" s="3">
        <v>42316</v>
      </c>
      <c r="C9642">
        <v>1.82</v>
      </c>
      <c r="D9642">
        <v>13935.65</v>
      </c>
      <c r="E9642" t="s">
        <v>10</v>
      </c>
      <c r="F9642">
        <v>2015</v>
      </c>
      <c r="G9642" s="4" t="s">
        <v>38</v>
      </c>
      <c r="H9642" t="str">
        <f>VLOOKUP(G9642,States!$A$1:$B$71,2,0)</f>
        <v>NewYork</v>
      </c>
      <c r="I9642" t="str">
        <f>VLOOKUP(H9642,Table2[[State]:[Kürzel für Highcharts]],2,0)</f>
        <v>NY</v>
      </c>
    </row>
    <row r="9643" spans="1:9">
      <c r="A9643">
        <v>8</v>
      </c>
      <c r="B9643" s="3">
        <v>42309</v>
      </c>
      <c r="C9643">
        <v>2.09</v>
      </c>
      <c r="D9643">
        <v>12422.6</v>
      </c>
      <c r="E9643" t="s">
        <v>10</v>
      </c>
      <c r="F9643">
        <v>2015</v>
      </c>
      <c r="G9643" s="4" t="s">
        <v>38</v>
      </c>
      <c r="H9643" t="str">
        <f>VLOOKUP(G9643,States!$A$1:$B$71,2,0)</f>
        <v>NewYork</v>
      </c>
      <c r="I9643" t="str">
        <f>VLOOKUP(H9643,Table2[[State]:[Kürzel für Highcharts]],2,0)</f>
        <v>NY</v>
      </c>
    </row>
    <row r="9644" spans="1:9">
      <c r="A9644">
        <v>9</v>
      </c>
      <c r="B9644" s="3">
        <v>42302</v>
      </c>
      <c r="C9644">
        <v>1.94</v>
      </c>
      <c r="D9644">
        <v>15727.43</v>
      </c>
      <c r="E9644" t="s">
        <v>10</v>
      </c>
      <c r="F9644">
        <v>2015</v>
      </c>
      <c r="G9644" s="4" t="s">
        <v>38</v>
      </c>
      <c r="H9644" t="str">
        <f>VLOOKUP(G9644,States!$A$1:$B$71,2,0)</f>
        <v>NewYork</v>
      </c>
      <c r="I9644" t="str">
        <f>VLOOKUP(H9644,Table2[[State]:[Kürzel für Highcharts]],2,0)</f>
        <v>NY</v>
      </c>
    </row>
    <row r="9645" spans="1:9">
      <c r="A9645">
        <v>10</v>
      </c>
      <c r="B9645" s="3">
        <v>42295</v>
      </c>
      <c r="C9645">
        <v>2.0699999999999998</v>
      </c>
      <c r="D9645">
        <v>12935.87</v>
      </c>
      <c r="E9645" t="s">
        <v>10</v>
      </c>
      <c r="F9645">
        <v>2015</v>
      </c>
      <c r="G9645" s="4" t="s">
        <v>38</v>
      </c>
      <c r="H9645" t="str">
        <f>VLOOKUP(G9645,States!$A$1:$B$71,2,0)</f>
        <v>NewYork</v>
      </c>
      <c r="I9645" t="str">
        <f>VLOOKUP(H9645,Table2[[State]:[Kürzel für Highcharts]],2,0)</f>
        <v>NY</v>
      </c>
    </row>
    <row r="9646" spans="1:9">
      <c r="A9646">
        <v>11</v>
      </c>
      <c r="B9646" s="3">
        <v>42288</v>
      </c>
      <c r="C9646">
        <v>2.09</v>
      </c>
      <c r="D9646">
        <v>12517.38</v>
      </c>
      <c r="E9646" t="s">
        <v>10</v>
      </c>
      <c r="F9646">
        <v>2015</v>
      </c>
      <c r="G9646" s="4" t="s">
        <v>38</v>
      </c>
      <c r="H9646" t="str">
        <f>VLOOKUP(G9646,States!$A$1:$B$71,2,0)</f>
        <v>NewYork</v>
      </c>
      <c r="I9646" t="str">
        <f>VLOOKUP(H9646,Table2[[State]:[Kürzel für Highcharts]],2,0)</f>
        <v>NY</v>
      </c>
    </row>
    <row r="9647" spans="1:9">
      <c r="A9647">
        <v>12</v>
      </c>
      <c r="B9647" s="3">
        <v>42281</v>
      </c>
      <c r="C9647">
        <v>2.25</v>
      </c>
      <c r="D9647">
        <v>15454.59</v>
      </c>
      <c r="E9647" t="s">
        <v>10</v>
      </c>
      <c r="F9647">
        <v>2015</v>
      </c>
      <c r="G9647" s="4" t="s">
        <v>38</v>
      </c>
      <c r="H9647" t="str">
        <f>VLOOKUP(G9647,States!$A$1:$B$71,2,0)</f>
        <v>NewYork</v>
      </c>
      <c r="I9647" t="str">
        <f>VLOOKUP(H9647,Table2[[State]:[Kürzel für Highcharts]],2,0)</f>
        <v>NY</v>
      </c>
    </row>
    <row r="9648" spans="1:9">
      <c r="A9648">
        <v>13</v>
      </c>
      <c r="B9648" s="3">
        <v>42274</v>
      </c>
      <c r="C9648">
        <v>2.2200000000000002</v>
      </c>
      <c r="D9648">
        <v>17054.18</v>
      </c>
      <c r="E9648" t="s">
        <v>10</v>
      </c>
      <c r="F9648">
        <v>2015</v>
      </c>
      <c r="G9648" s="4" t="s">
        <v>38</v>
      </c>
      <c r="H9648" t="str">
        <f>VLOOKUP(G9648,States!$A$1:$B$71,2,0)</f>
        <v>NewYork</v>
      </c>
      <c r="I9648" t="str">
        <f>VLOOKUP(H9648,Table2[[State]:[Kürzel für Highcharts]],2,0)</f>
        <v>NY</v>
      </c>
    </row>
    <row r="9649" spans="1:9">
      <c r="A9649">
        <v>14</v>
      </c>
      <c r="B9649" s="3">
        <v>42267</v>
      </c>
      <c r="C9649">
        <v>2.0099999999999998</v>
      </c>
      <c r="D9649">
        <v>17916.34</v>
      </c>
      <c r="E9649" t="s">
        <v>10</v>
      </c>
      <c r="F9649">
        <v>2015</v>
      </c>
      <c r="G9649" s="4" t="s">
        <v>38</v>
      </c>
      <c r="H9649" t="str">
        <f>VLOOKUP(G9649,States!$A$1:$B$71,2,0)</f>
        <v>NewYork</v>
      </c>
      <c r="I9649" t="str">
        <f>VLOOKUP(H9649,Table2[[State]:[Kürzel für Highcharts]],2,0)</f>
        <v>NY</v>
      </c>
    </row>
    <row r="9650" spans="1:9">
      <c r="A9650">
        <v>15</v>
      </c>
      <c r="B9650" s="3">
        <v>42260</v>
      </c>
      <c r="C9650">
        <v>2.1800000000000002</v>
      </c>
      <c r="D9650">
        <v>14667.53</v>
      </c>
      <c r="E9650" t="s">
        <v>10</v>
      </c>
      <c r="F9650">
        <v>2015</v>
      </c>
      <c r="G9650" s="4" t="s">
        <v>38</v>
      </c>
      <c r="H9650" t="str">
        <f>VLOOKUP(G9650,States!$A$1:$B$71,2,0)</f>
        <v>NewYork</v>
      </c>
      <c r="I9650" t="str">
        <f>VLOOKUP(H9650,Table2[[State]:[Kürzel für Highcharts]],2,0)</f>
        <v>NY</v>
      </c>
    </row>
    <row r="9651" spans="1:9">
      <c r="A9651">
        <v>16</v>
      </c>
      <c r="B9651" s="3">
        <v>42253</v>
      </c>
      <c r="C9651">
        <v>2.0099999999999998</v>
      </c>
      <c r="D9651">
        <v>19296.46</v>
      </c>
      <c r="E9651" t="s">
        <v>10</v>
      </c>
      <c r="F9651">
        <v>2015</v>
      </c>
      <c r="G9651" s="4" t="s">
        <v>38</v>
      </c>
      <c r="H9651" t="str">
        <f>VLOOKUP(G9651,States!$A$1:$B$71,2,0)</f>
        <v>NewYork</v>
      </c>
      <c r="I9651" t="str">
        <f>VLOOKUP(H9651,Table2[[State]:[Kürzel für Highcharts]],2,0)</f>
        <v>NY</v>
      </c>
    </row>
    <row r="9652" spans="1:9">
      <c r="A9652">
        <v>17</v>
      </c>
      <c r="B9652" s="3">
        <v>42246</v>
      </c>
      <c r="C9652">
        <v>2.2400000000000002</v>
      </c>
      <c r="D9652">
        <v>16541.900000000001</v>
      </c>
      <c r="E9652" t="s">
        <v>10</v>
      </c>
      <c r="F9652">
        <v>2015</v>
      </c>
      <c r="G9652" s="4" t="s">
        <v>38</v>
      </c>
      <c r="H9652" t="str">
        <f>VLOOKUP(G9652,States!$A$1:$B$71,2,0)</f>
        <v>NewYork</v>
      </c>
      <c r="I9652" t="str">
        <f>VLOOKUP(H9652,Table2[[State]:[Kürzel für Highcharts]],2,0)</f>
        <v>NY</v>
      </c>
    </row>
    <row r="9653" spans="1:9">
      <c r="A9653">
        <v>18</v>
      </c>
      <c r="B9653" s="3">
        <v>42239</v>
      </c>
      <c r="C9653">
        <v>2.2799999999999998</v>
      </c>
      <c r="D9653">
        <v>15343.33</v>
      </c>
      <c r="E9653" t="s">
        <v>10</v>
      </c>
      <c r="F9653">
        <v>2015</v>
      </c>
      <c r="G9653" s="4" t="s">
        <v>38</v>
      </c>
      <c r="H9653" t="str">
        <f>VLOOKUP(G9653,States!$A$1:$B$71,2,0)</f>
        <v>NewYork</v>
      </c>
      <c r="I9653" t="str">
        <f>VLOOKUP(H9653,Table2[[State]:[Kürzel für Highcharts]],2,0)</f>
        <v>NY</v>
      </c>
    </row>
    <row r="9654" spans="1:9">
      <c r="A9654">
        <v>19</v>
      </c>
      <c r="B9654" s="3">
        <v>42232</v>
      </c>
      <c r="C9654">
        <v>2.2999999999999998</v>
      </c>
      <c r="D9654">
        <v>16293.09</v>
      </c>
      <c r="E9654" t="s">
        <v>10</v>
      </c>
      <c r="F9654">
        <v>2015</v>
      </c>
      <c r="G9654" s="4" t="s">
        <v>38</v>
      </c>
      <c r="H9654" t="str">
        <f>VLOOKUP(G9654,States!$A$1:$B$71,2,0)</f>
        <v>NewYork</v>
      </c>
      <c r="I9654" t="str">
        <f>VLOOKUP(H9654,Table2[[State]:[Kürzel für Highcharts]],2,0)</f>
        <v>NY</v>
      </c>
    </row>
    <row r="9655" spans="1:9">
      <c r="A9655">
        <v>20</v>
      </c>
      <c r="B9655" s="3">
        <v>42225</v>
      </c>
      <c r="C9655">
        <v>1.98</v>
      </c>
      <c r="D9655">
        <v>17137.240000000002</v>
      </c>
      <c r="E9655" t="s">
        <v>10</v>
      </c>
      <c r="F9655">
        <v>2015</v>
      </c>
      <c r="G9655" s="4" t="s">
        <v>38</v>
      </c>
      <c r="H9655" t="str">
        <f>VLOOKUP(G9655,States!$A$1:$B$71,2,0)</f>
        <v>NewYork</v>
      </c>
      <c r="I9655" t="str">
        <f>VLOOKUP(H9655,Table2[[State]:[Kürzel für Highcharts]],2,0)</f>
        <v>NY</v>
      </c>
    </row>
    <row r="9656" spans="1:9">
      <c r="A9656">
        <v>21</v>
      </c>
      <c r="B9656" s="3">
        <v>42218</v>
      </c>
      <c r="C9656">
        <v>2.12</v>
      </c>
      <c r="D9656">
        <v>13852.18</v>
      </c>
      <c r="E9656" t="s">
        <v>10</v>
      </c>
      <c r="F9656">
        <v>2015</v>
      </c>
      <c r="G9656" s="4" t="s">
        <v>38</v>
      </c>
      <c r="H9656" t="str">
        <f>VLOOKUP(G9656,States!$A$1:$B$71,2,0)</f>
        <v>NewYork</v>
      </c>
      <c r="I9656" t="str">
        <f>VLOOKUP(H9656,Table2[[State]:[Kürzel für Highcharts]],2,0)</f>
        <v>NY</v>
      </c>
    </row>
    <row r="9657" spans="1:9">
      <c r="A9657">
        <v>22</v>
      </c>
      <c r="B9657" s="3">
        <v>42211</v>
      </c>
      <c r="C9657">
        <v>1.91</v>
      </c>
      <c r="D9657">
        <v>12784.61</v>
      </c>
      <c r="E9657" t="s">
        <v>10</v>
      </c>
      <c r="F9657">
        <v>2015</v>
      </c>
      <c r="G9657" s="4" t="s">
        <v>38</v>
      </c>
      <c r="H9657" t="str">
        <f>VLOOKUP(G9657,States!$A$1:$B$71,2,0)</f>
        <v>NewYork</v>
      </c>
      <c r="I9657" t="str">
        <f>VLOOKUP(H9657,Table2[[State]:[Kürzel für Highcharts]],2,0)</f>
        <v>NY</v>
      </c>
    </row>
    <row r="9658" spans="1:9">
      <c r="A9658">
        <v>23</v>
      </c>
      <c r="B9658" s="3">
        <v>42204</v>
      </c>
      <c r="C9658">
        <v>2.2000000000000002</v>
      </c>
      <c r="D9658">
        <v>13745.4</v>
      </c>
      <c r="E9658" t="s">
        <v>10</v>
      </c>
      <c r="F9658">
        <v>2015</v>
      </c>
      <c r="G9658" s="4" t="s">
        <v>38</v>
      </c>
      <c r="H9658" t="str">
        <f>VLOOKUP(G9658,States!$A$1:$B$71,2,0)</f>
        <v>NewYork</v>
      </c>
      <c r="I9658" t="str">
        <f>VLOOKUP(H9658,Table2[[State]:[Kürzel für Highcharts]],2,0)</f>
        <v>NY</v>
      </c>
    </row>
    <row r="9659" spans="1:9">
      <c r="A9659">
        <v>24</v>
      </c>
      <c r="B9659" s="3">
        <v>42197</v>
      </c>
      <c r="C9659">
        <v>2.02</v>
      </c>
      <c r="D9659">
        <v>10799.02</v>
      </c>
      <c r="E9659" t="s">
        <v>10</v>
      </c>
      <c r="F9659">
        <v>2015</v>
      </c>
      <c r="G9659" s="4" t="s">
        <v>38</v>
      </c>
      <c r="H9659" t="str">
        <f>VLOOKUP(G9659,States!$A$1:$B$71,2,0)</f>
        <v>NewYork</v>
      </c>
      <c r="I9659" t="str">
        <f>VLOOKUP(H9659,Table2[[State]:[Kürzel für Highcharts]],2,0)</f>
        <v>NY</v>
      </c>
    </row>
    <row r="9660" spans="1:9">
      <c r="A9660">
        <v>25</v>
      </c>
      <c r="B9660" s="3">
        <v>42190</v>
      </c>
      <c r="C9660">
        <v>2.2400000000000002</v>
      </c>
      <c r="D9660">
        <v>9519.7199999999993</v>
      </c>
      <c r="E9660" t="s">
        <v>10</v>
      </c>
      <c r="F9660">
        <v>2015</v>
      </c>
      <c r="G9660" s="4" t="s">
        <v>38</v>
      </c>
      <c r="H9660" t="str">
        <f>VLOOKUP(G9660,States!$A$1:$B$71,2,0)</f>
        <v>NewYork</v>
      </c>
      <c r="I9660" t="str">
        <f>VLOOKUP(H9660,Table2[[State]:[Kürzel für Highcharts]],2,0)</f>
        <v>NY</v>
      </c>
    </row>
    <row r="9661" spans="1:9">
      <c r="A9661">
        <v>26</v>
      </c>
      <c r="B9661" s="3">
        <v>42183</v>
      </c>
      <c r="C9661">
        <v>1.93</v>
      </c>
      <c r="D9661">
        <v>16746.900000000001</v>
      </c>
      <c r="E9661" t="s">
        <v>10</v>
      </c>
      <c r="F9661">
        <v>2015</v>
      </c>
      <c r="G9661" s="4" t="s">
        <v>38</v>
      </c>
      <c r="H9661" t="str">
        <f>VLOOKUP(G9661,States!$A$1:$B$71,2,0)</f>
        <v>NewYork</v>
      </c>
      <c r="I9661" t="str">
        <f>VLOOKUP(H9661,Table2[[State]:[Kürzel für Highcharts]],2,0)</f>
        <v>NY</v>
      </c>
    </row>
    <row r="9662" spans="1:9">
      <c r="A9662">
        <v>27</v>
      </c>
      <c r="B9662" s="3">
        <v>42176</v>
      </c>
      <c r="C9662">
        <v>2.34</v>
      </c>
      <c r="D9662">
        <v>15733.14</v>
      </c>
      <c r="E9662" t="s">
        <v>10</v>
      </c>
      <c r="F9662">
        <v>2015</v>
      </c>
      <c r="G9662" s="4" t="s">
        <v>38</v>
      </c>
      <c r="H9662" t="str">
        <f>VLOOKUP(G9662,States!$A$1:$B$71,2,0)</f>
        <v>NewYork</v>
      </c>
      <c r="I9662" t="str">
        <f>VLOOKUP(H9662,Table2[[State]:[Kürzel für Highcharts]],2,0)</f>
        <v>NY</v>
      </c>
    </row>
    <row r="9663" spans="1:9">
      <c r="A9663">
        <v>28</v>
      </c>
      <c r="B9663" s="3">
        <v>42169</v>
      </c>
      <c r="C9663">
        <v>2</v>
      </c>
      <c r="D9663">
        <v>22931.78</v>
      </c>
      <c r="E9663" t="s">
        <v>10</v>
      </c>
      <c r="F9663">
        <v>2015</v>
      </c>
      <c r="G9663" s="4" t="s">
        <v>38</v>
      </c>
      <c r="H9663" t="str">
        <f>VLOOKUP(G9663,States!$A$1:$B$71,2,0)</f>
        <v>NewYork</v>
      </c>
      <c r="I9663" t="str">
        <f>VLOOKUP(H9663,Table2[[State]:[Kürzel für Highcharts]],2,0)</f>
        <v>NY</v>
      </c>
    </row>
    <row r="9664" spans="1:9">
      <c r="A9664">
        <v>29</v>
      </c>
      <c r="B9664" s="3">
        <v>42162</v>
      </c>
      <c r="C9664">
        <v>2.31</v>
      </c>
      <c r="D9664">
        <v>15733.56</v>
      </c>
      <c r="E9664" t="s">
        <v>10</v>
      </c>
      <c r="F9664">
        <v>2015</v>
      </c>
      <c r="G9664" s="4" t="s">
        <v>38</v>
      </c>
      <c r="H9664" t="str">
        <f>VLOOKUP(G9664,States!$A$1:$B$71,2,0)</f>
        <v>NewYork</v>
      </c>
      <c r="I9664" t="str">
        <f>VLOOKUP(H9664,Table2[[State]:[Kürzel für Highcharts]],2,0)</f>
        <v>NY</v>
      </c>
    </row>
    <row r="9665" spans="1:9">
      <c r="A9665">
        <v>30</v>
      </c>
      <c r="B9665" s="3">
        <v>42155</v>
      </c>
      <c r="C9665">
        <v>1.93</v>
      </c>
      <c r="D9665">
        <v>17646.52</v>
      </c>
      <c r="E9665" t="s">
        <v>10</v>
      </c>
      <c r="F9665">
        <v>2015</v>
      </c>
      <c r="G9665" s="4" t="s">
        <v>38</v>
      </c>
      <c r="H9665" t="str">
        <f>VLOOKUP(G9665,States!$A$1:$B$71,2,0)</f>
        <v>NewYork</v>
      </c>
      <c r="I9665" t="str">
        <f>VLOOKUP(H9665,Table2[[State]:[Kürzel für Highcharts]],2,0)</f>
        <v>NY</v>
      </c>
    </row>
    <row r="9666" spans="1:9">
      <c r="A9666">
        <v>31</v>
      </c>
      <c r="B9666" s="3">
        <v>42148</v>
      </c>
      <c r="C9666">
        <v>2.17</v>
      </c>
      <c r="D9666">
        <v>18746.25</v>
      </c>
      <c r="E9666" t="s">
        <v>10</v>
      </c>
      <c r="F9666">
        <v>2015</v>
      </c>
      <c r="G9666" s="4" t="s">
        <v>38</v>
      </c>
      <c r="H9666" t="str">
        <f>VLOOKUP(G9666,States!$A$1:$B$71,2,0)</f>
        <v>NewYork</v>
      </c>
      <c r="I9666" t="str">
        <f>VLOOKUP(H9666,Table2[[State]:[Kürzel für Highcharts]],2,0)</f>
        <v>NY</v>
      </c>
    </row>
    <row r="9667" spans="1:9">
      <c r="A9667">
        <v>32</v>
      </c>
      <c r="B9667" s="3">
        <v>42141</v>
      </c>
      <c r="C9667">
        <v>2.06</v>
      </c>
      <c r="D9667">
        <v>21815.46</v>
      </c>
      <c r="E9667" t="s">
        <v>10</v>
      </c>
      <c r="F9667">
        <v>2015</v>
      </c>
      <c r="G9667" s="4" t="s">
        <v>38</v>
      </c>
      <c r="H9667" t="str">
        <f>VLOOKUP(G9667,States!$A$1:$B$71,2,0)</f>
        <v>NewYork</v>
      </c>
      <c r="I9667" t="str">
        <f>VLOOKUP(H9667,Table2[[State]:[Kürzel für Highcharts]],2,0)</f>
        <v>NY</v>
      </c>
    </row>
    <row r="9668" spans="1:9">
      <c r="A9668">
        <v>33</v>
      </c>
      <c r="B9668" s="3">
        <v>42134</v>
      </c>
      <c r="C9668">
        <v>1.93</v>
      </c>
      <c r="D9668">
        <v>23195</v>
      </c>
      <c r="E9668" t="s">
        <v>10</v>
      </c>
      <c r="F9668">
        <v>2015</v>
      </c>
      <c r="G9668" s="4" t="s">
        <v>38</v>
      </c>
      <c r="H9668" t="str">
        <f>VLOOKUP(G9668,States!$A$1:$B$71,2,0)</f>
        <v>NewYork</v>
      </c>
      <c r="I9668" t="str">
        <f>VLOOKUP(H9668,Table2[[State]:[Kürzel für Highcharts]],2,0)</f>
        <v>NY</v>
      </c>
    </row>
    <row r="9669" spans="1:9">
      <c r="A9669">
        <v>34</v>
      </c>
      <c r="B9669" s="3">
        <v>42127</v>
      </c>
      <c r="C9669">
        <v>2.14</v>
      </c>
      <c r="D9669">
        <v>18576.240000000002</v>
      </c>
      <c r="E9669" t="s">
        <v>10</v>
      </c>
      <c r="F9669">
        <v>2015</v>
      </c>
      <c r="G9669" s="4" t="s">
        <v>38</v>
      </c>
      <c r="H9669" t="str">
        <f>VLOOKUP(G9669,States!$A$1:$B$71,2,0)</f>
        <v>NewYork</v>
      </c>
      <c r="I9669" t="str">
        <f>VLOOKUP(H9669,Table2[[State]:[Kürzel für Highcharts]],2,0)</f>
        <v>NY</v>
      </c>
    </row>
    <row r="9670" spans="1:9">
      <c r="A9670">
        <v>35</v>
      </c>
      <c r="B9670" s="3">
        <v>42120</v>
      </c>
      <c r="C9670">
        <v>2.21</v>
      </c>
      <c r="D9670">
        <v>16170.46</v>
      </c>
      <c r="E9670" t="s">
        <v>10</v>
      </c>
      <c r="F9670">
        <v>2015</v>
      </c>
      <c r="G9670" s="4" t="s">
        <v>38</v>
      </c>
      <c r="H9670" t="str">
        <f>VLOOKUP(G9670,States!$A$1:$B$71,2,0)</f>
        <v>NewYork</v>
      </c>
      <c r="I9670" t="str">
        <f>VLOOKUP(H9670,Table2[[State]:[Kürzel für Highcharts]],2,0)</f>
        <v>NY</v>
      </c>
    </row>
    <row r="9671" spans="1:9">
      <c r="A9671">
        <v>36</v>
      </c>
      <c r="B9671" s="3">
        <v>42113</v>
      </c>
      <c r="C9671">
        <v>2.04</v>
      </c>
      <c r="D9671">
        <v>24265.78</v>
      </c>
      <c r="E9671" t="s">
        <v>10</v>
      </c>
      <c r="F9671">
        <v>2015</v>
      </c>
      <c r="G9671" s="4" t="s">
        <v>38</v>
      </c>
      <c r="H9671" t="str">
        <f>VLOOKUP(G9671,States!$A$1:$B$71,2,0)</f>
        <v>NewYork</v>
      </c>
      <c r="I9671" t="str">
        <f>VLOOKUP(H9671,Table2[[State]:[Kürzel für Highcharts]],2,0)</f>
        <v>NY</v>
      </c>
    </row>
    <row r="9672" spans="1:9">
      <c r="A9672">
        <v>37</v>
      </c>
      <c r="B9672" s="3">
        <v>42106</v>
      </c>
      <c r="C9672">
        <v>1.86</v>
      </c>
      <c r="D9672">
        <v>25674.65</v>
      </c>
      <c r="E9672" t="s">
        <v>10</v>
      </c>
      <c r="F9672">
        <v>2015</v>
      </c>
      <c r="G9672" s="4" t="s">
        <v>38</v>
      </c>
      <c r="H9672" t="str">
        <f>VLOOKUP(G9672,States!$A$1:$B$71,2,0)</f>
        <v>NewYork</v>
      </c>
      <c r="I9672" t="str">
        <f>VLOOKUP(H9672,Table2[[State]:[Kürzel für Highcharts]],2,0)</f>
        <v>NY</v>
      </c>
    </row>
    <row r="9673" spans="1:9">
      <c r="A9673">
        <v>38</v>
      </c>
      <c r="B9673" s="3">
        <v>42099</v>
      </c>
      <c r="C9673">
        <v>2.14</v>
      </c>
      <c r="D9673">
        <v>14907.54</v>
      </c>
      <c r="E9673" t="s">
        <v>10</v>
      </c>
      <c r="F9673">
        <v>2015</v>
      </c>
      <c r="G9673" s="4" t="s">
        <v>38</v>
      </c>
      <c r="H9673" t="str">
        <f>VLOOKUP(G9673,States!$A$1:$B$71,2,0)</f>
        <v>NewYork</v>
      </c>
      <c r="I9673" t="str">
        <f>VLOOKUP(H9673,Table2[[State]:[Kürzel für Highcharts]],2,0)</f>
        <v>NY</v>
      </c>
    </row>
    <row r="9674" spans="1:9">
      <c r="A9674">
        <v>39</v>
      </c>
      <c r="B9674" s="3">
        <v>42092</v>
      </c>
      <c r="C9674">
        <v>2.08</v>
      </c>
      <c r="D9674">
        <v>16567.2</v>
      </c>
      <c r="E9674" t="s">
        <v>10</v>
      </c>
      <c r="F9674">
        <v>2015</v>
      </c>
      <c r="G9674" s="4" t="s">
        <v>38</v>
      </c>
      <c r="H9674" t="str">
        <f>VLOOKUP(G9674,States!$A$1:$B$71,2,0)</f>
        <v>NewYork</v>
      </c>
      <c r="I9674" t="str">
        <f>VLOOKUP(H9674,Table2[[State]:[Kürzel für Highcharts]],2,0)</f>
        <v>NY</v>
      </c>
    </row>
    <row r="9675" spans="1:9">
      <c r="A9675">
        <v>40</v>
      </c>
      <c r="B9675" s="3">
        <v>42085</v>
      </c>
      <c r="C9675">
        <v>2.02</v>
      </c>
      <c r="D9675">
        <v>15438.68</v>
      </c>
      <c r="E9675" t="s">
        <v>10</v>
      </c>
      <c r="F9675">
        <v>2015</v>
      </c>
      <c r="G9675" s="4" t="s">
        <v>38</v>
      </c>
      <c r="H9675" t="str">
        <f>VLOOKUP(G9675,States!$A$1:$B$71,2,0)</f>
        <v>NewYork</v>
      </c>
      <c r="I9675" t="str">
        <f>VLOOKUP(H9675,Table2[[State]:[Kürzel für Highcharts]],2,0)</f>
        <v>NY</v>
      </c>
    </row>
    <row r="9676" spans="1:9">
      <c r="A9676">
        <v>41</v>
      </c>
      <c r="B9676" s="3">
        <v>42078</v>
      </c>
      <c r="C9676">
        <v>1.81</v>
      </c>
      <c r="D9676">
        <v>16570.75</v>
      </c>
      <c r="E9676" t="s">
        <v>10</v>
      </c>
      <c r="F9676">
        <v>2015</v>
      </c>
      <c r="G9676" s="4" t="s">
        <v>38</v>
      </c>
      <c r="H9676" t="str">
        <f>VLOOKUP(G9676,States!$A$1:$B$71,2,0)</f>
        <v>NewYork</v>
      </c>
      <c r="I9676" t="str">
        <f>VLOOKUP(H9676,Table2[[State]:[Kürzel für Highcharts]],2,0)</f>
        <v>NY</v>
      </c>
    </row>
    <row r="9677" spans="1:9">
      <c r="A9677">
        <v>42</v>
      </c>
      <c r="B9677" s="3">
        <v>42071</v>
      </c>
      <c r="C9677">
        <v>1.9</v>
      </c>
      <c r="D9677">
        <v>19904.38</v>
      </c>
      <c r="E9677" t="s">
        <v>10</v>
      </c>
      <c r="F9677">
        <v>2015</v>
      </c>
      <c r="G9677" s="4" t="s">
        <v>38</v>
      </c>
      <c r="H9677" t="str">
        <f>VLOOKUP(G9677,States!$A$1:$B$71,2,0)</f>
        <v>NewYork</v>
      </c>
      <c r="I9677" t="str">
        <f>VLOOKUP(H9677,Table2[[State]:[Kürzel für Highcharts]],2,0)</f>
        <v>NY</v>
      </c>
    </row>
    <row r="9678" spans="1:9">
      <c r="A9678">
        <v>43</v>
      </c>
      <c r="B9678" s="3">
        <v>42064</v>
      </c>
      <c r="C9678">
        <v>2</v>
      </c>
      <c r="D9678">
        <v>20787.25</v>
      </c>
      <c r="E9678" t="s">
        <v>10</v>
      </c>
      <c r="F9678">
        <v>2015</v>
      </c>
      <c r="G9678" s="4" t="s">
        <v>38</v>
      </c>
      <c r="H9678" t="str">
        <f>VLOOKUP(G9678,States!$A$1:$B$71,2,0)</f>
        <v>NewYork</v>
      </c>
      <c r="I9678" t="str">
        <f>VLOOKUP(H9678,Table2[[State]:[Kürzel für Highcharts]],2,0)</f>
        <v>NY</v>
      </c>
    </row>
    <row r="9679" spans="1:9">
      <c r="A9679">
        <v>44</v>
      </c>
      <c r="B9679" s="3">
        <v>42057</v>
      </c>
      <c r="C9679">
        <v>2.21</v>
      </c>
      <c r="D9679">
        <v>16620.689999999999</v>
      </c>
      <c r="E9679" t="s">
        <v>10</v>
      </c>
      <c r="F9679">
        <v>2015</v>
      </c>
      <c r="G9679" s="4" t="s">
        <v>38</v>
      </c>
      <c r="H9679" t="str">
        <f>VLOOKUP(G9679,States!$A$1:$B$71,2,0)</f>
        <v>NewYork</v>
      </c>
      <c r="I9679" t="str">
        <f>VLOOKUP(H9679,Table2[[State]:[Kürzel für Highcharts]],2,0)</f>
        <v>NY</v>
      </c>
    </row>
    <row r="9680" spans="1:9">
      <c r="A9680">
        <v>45</v>
      </c>
      <c r="B9680" s="3">
        <v>42050</v>
      </c>
      <c r="C9680">
        <v>1.91</v>
      </c>
      <c r="D9680">
        <v>25037.759999999998</v>
      </c>
      <c r="E9680" t="s">
        <v>10</v>
      </c>
      <c r="F9680">
        <v>2015</v>
      </c>
      <c r="G9680" s="4" t="s">
        <v>38</v>
      </c>
      <c r="H9680" t="str">
        <f>VLOOKUP(G9680,States!$A$1:$B$71,2,0)</f>
        <v>NewYork</v>
      </c>
      <c r="I9680" t="str">
        <f>VLOOKUP(H9680,Table2[[State]:[Kürzel für Highcharts]],2,0)</f>
        <v>NY</v>
      </c>
    </row>
    <row r="9681" spans="1:9">
      <c r="A9681">
        <v>46</v>
      </c>
      <c r="B9681" s="3">
        <v>42043</v>
      </c>
      <c r="C9681">
        <v>1.95</v>
      </c>
      <c r="D9681">
        <v>22571.11</v>
      </c>
      <c r="E9681" t="s">
        <v>10</v>
      </c>
      <c r="F9681">
        <v>2015</v>
      </c>
      <c r="G9681" s="4" t="s">
        <v>38</v>
      </c>
      <c r="H9681" t="str">
        <f>VLOOKUP(G9681,States!$A$1:$B$71,2,0)</f>
        <v>NewYork</v>
      </c>
      <c r="I9681" t="str">
        <f>VLOOKUP(H9681,Table2[[State]:[Kürzel für Highcharts]],2,0)</f>
        <v>NY</v>
      </c>
    </row>
    <row r="9682" spans="1:9">
      <c r="A9682">
        <v>47</v>
      </c>
      <c r="B9682" s="3">
        <v>42036</v>
      </c>
      <c r="C9682">
        <v>1.93</v>
      </c>
      <c r="D9682">
        <v>24697.84</v>
      </c>
      <c r="E9682" t="s">
        <v>10</v>
      </c>
      <c r="F9682">
        <v>2015</v>
      </c>
      <c r="G9682" s="4" t="s">
        <v>38</v>
      </c>
      <c r="H9682" t="str">
        <f>VLOOKUP(G9682,States!$A$1:$B$71,2,0)</f>
        <v>NewYork</v>
      </c>
      <c r="I9682" t="str">
        <f>VLOOKUP(H9682,Table2[[State]:[Kürzel für Highcharts]],2,0)</f>
        <v>NY</v>
      </c>
    </row>
    <row r="9683" spans="1:9">
      <c r="A9683">
        <v>48</v>
      </c>
      <c r="B9683" s="3">
        <v>42029</v>
      </c>
      <c r="C9683">
        <v>2.02</v>
      </c>
      <c r="D9683">
        <v>14337.32</v>
      </c>
      <c r="E9683" t="s">
        <v>10</v>
      </c>
      <c r="F9683">
        <v>2015</v>
      </c>
      <c r="G9683" s="4" t="s">
        <v>38</v>
      </c>
      <c r="H9683" t="str">
        <f>VLOOKUP(G9683,States!$A$1:$B$71,2,0)</f>
        <v>NewYork</v>
      </c>
      <c r="I9683" t="str">
        <f>VLOOKUP(H9683,Table2[[State]:[Kürzel für Highcharts]],2,0)</f>
        <v>NY</v>
      </c>
    </row>
    <row r="9684" spans="1:9">
      <c r="A9684">
        <v>49</v>
      </c>
      <c r="B9684" s="3">
        <v>42022</v>
      </c>
      <c r="C9684">
        <v>2.08</v>
      </c>
      <c r="D9684">
        <v>9204.7800000000007</v>
      </c>
      <c r="E9684" t="s">
        <v>10</v>
      </c>
      <c r="F9684">
        <v>2015</v>
      </c>
      <c r="G9684" s="4" t="s">
        <v>38</v>
      </c>
      <c r="H9684" t="str">
        <f>VLOOKUP(G9684,States!$A$1:$B$71,2,0)</f>
        <v>NewYork</v>
      </c>
      <c r="I9684" t="str">
        <f>VLOOKUP(H9684,Table2[[State]:[Kürzel für Highcharts]],2,0)</f>
        <v>NY</v>
      </c>
    </row>
    <row r="9685" spans="1:9">
      <c r="A9685">
        <v>50</v>
      </c>
      <c r="B9685" s="3">
        <v>42015</v>
      </c>
      <c r="C9685">
        <v>2.0299999999999998</v>
      </c>
      <c r="D9685">
        <v>14817.97</v>
      </c>
      <c r="E9685" t="s">
        <v>10</v>
      </c>
      <c r="F9685">
        <v>2015</v>
      </c>
      <c r="G9685" s="4" t="s">
        <v>38</v>
      </c>
      <c r="H9685" t="str">
        <f>VLOOKUP(G9685,States!$A$1:$B$71,2,0)</f>
        <v>NewYork</v>
      </c>
      <c r="I9685" t="str">
        <f>VLOOKUP(H9685,Table2[[State]:[Kürzel für Highcharts]],2,0)</f>
        <v>NY</v>
      </c>
    </row>
    <row r="9686" spans="1:9">
      <c r="A9686">
        <v>51</v>
      </c>
      <c r="B9686" s="3">
        <v>42008</v>
      </c>
      <c r="C9686">
        <v>1.93</v>
      </c>
      <c r="D9686">
        <v>17328.240000000002</v>
      </c>
      <c r="E9686" t="s">
        <v>10</v>
      </c>
      <c r="F9686">
        <v>2015</v>
      </c>
      <c r="G9686" s="4" t="s">
        <v>38</v>
      </c>
      <c r="H9686" t="str">
        <f>VLOOKUP(G9686,States!$A$1:$B$71,2,0)</f>
        <v>NewYork</v>
      </c>
      <c r="I9686" t="str">
        <f>VLOOKUP(H9686,Table2[[State]:[Kürzel für Highcharts]],2,0)</f>
        <v>NY</v>
      </c>
    </row>
    <row r="9687" spans="1:9">
      <c r="A9687">
        <v>0</v>
      </c>
      <c r="B9687" s="3">
        <v>42729</v>
      </c>
      <c r="C9687">
        <v>2.17</v>
      </c>
      <c r="D9687">
        <v>37438.54</v>
      </c>
      <c r="E9687" t="s">
        <v>10</v>
      </c>
      <c r="F9687">
        <v>2016</v>
      </c>
      <c r="G9687" s="4" t="s">
        <v>38</v>
      </c>
      <c r="H9687" t="str">
        <f>VLOOKUP(G9687,States!$A$1:$B$71,2,0)</f>
        <v>NewYork</v>
      </c>
      <c r="I9687" t="str">
        <f>VLOOKUP(H9687,Table2[[State]:[Kürzel für Highcharts]],2,0)</f>
        <v>NY</v>
      </c>
    </row>
    <row r="9688" spans="1:9">
      <c r="A9688">
        <v>1</v>
      </c>
      <c r="B9688" s="3">
        <v>42722</v>
      </c>
      <c r="C9688">
        <v>1.99</v>
      </c>
      <c r="D9688">
        <v>51329.63</v>
      </c>
      <c r="E9688" t="s">
        <v>10</v>
      </c>
      <c r="F9688">
        <v>2016</v>
      </c>
      <c r="G9688" s="4" t="s">
        <v>38</v>
      </c>
      <c r="H9688" t="str">
        <f>VLOOKUP(G9688,States!$A$1:$B$71,2,0)</f>
        <v>NewYork</v>
      </c>
      <c r="I9688" t="str">
        <f>VLOOKUP(H9688,Table2[[State]:[Kürzel für Highcharts]],2,0)</f>
        <v>NY</v>
      </c>
    </row>
    <row r="9689" spans="1:9">
      <c r="A9689">
        <v>2</v>
      </c>
      <c r="B9689" s="3">
        <v>42715</v>
      </c>
      <c r="C9689">
        <v>2.2200000000000002</v>
      </c>
      <c r="D9689">
        <v>32658.97</v>
      </c>
      <c r="E9689" t="s">
        <v>10</v>
      </c>
      <c r="F9689">
        <v>2016</v>
      </c>
      <c r="G9689" s="4" t="s">
        <v>38</v>
      </c>
      <c r="H9689" t="str">
        <f>VLOOKUP(G9689,States!$A$1:$B$71,2,0)</f>
        <v>NewYork</v>
      </c>
      <c r="I9689" t="str">
        <f>VLOOKUP(H9689,Table2[[State]:[Kürzel für Highcharts]],2,0)</f>
        <v>NY</v>
      </c>
    </row>
    <row r="9690" spans="1:9">
      <c r="A9690">
        <v>3</v>
      </c>
      <c r="B9690" s="3">
        <v>42708</v>
      </c>
      <c r="C9690">
        <v>2.04</v>
      </c>
      <c r="D9690">
        <v>45383.62</v>
      </c>
      <c r="E9690" t="s">
        <v>10</v>
      </c>
      <c r="F9690">
        <v>2016</v>
      </c>
      <c r="G9690" s="4" t="s">
        <v>38</v>
      </c>
      <c r="H9690" t="str">
        <f>VLOOKUP(G9690,States!$A$1:$B$71,2,0)</f>
        <v>NewYork</v>
      </c>
      <c r="I9690" t="str">
        <f>VLOOKUP(H9690,Table2[[State]:[Kürzel für Highcharts]],2,0)</f>
        <v>NY</v>
      </c>
    </row>
    <row r="9691" spans="1:9">
      <c r="A9691">
        <v>4</v>
      </c>
      <c r="B9691" s="3">
        <v>42701</v>
      </c>
      <c r="C9691">
        <v>2.38</v>
      </c>
      <c r="D9691">
        <v>29117.759999999998</v>
      </c>
      <c r="E9691" t="s">
        <v>10</v>
      </c>
      <c r="F9691">
        <v>2016</v>
      </c>
      <c r="G9691" s="4" t="s">
        <v>38</v>
      </c>
      <c r="H9691" t="str">
        <f>VLOOKUP(G9691,States!$A$1:$B$71,2,0)</f>
        <v>NewYork</v>
      </c>
      <c r="I9691" t="str">
        <f>VLOOKUP(H9691,Table2[[State]:[Kürzel für Highcharts]],2,0)</f>
        <v>NY</v>
      </c>
    </row>
    <row r="9692" spans="1:9">
      <c r="A9692">
        <v>5</v>
      </c>
      <c r="B9692" s="3">
        <v>42694</v>
      </c>
      <c r="C9692">
        <v>2.04</v>
      </c>
      <c r="D9692">
        <v>48364.4</v>
      </c>
      <c r="E9692" t="s">
        <v>10</v>
      </c>
      <c r="F9692">
        <v>2016</v>
      </c>
      <c r="G9692" s="4" t="s">
        <v>38</v>
      </c>
      <c r="H9692" t="str">
        <f>VLOOKUP(G9692,States!$A$1:$B$71,2,0)</f>
        <v>NewYork</v>
      </c>
      <c r="I9692" t="str">
        <f>VLOOKUP(H9692,Table2[[State]:[Kürzel für Highcharts]],2,0)</f>
        <v>NY</v>
      </c>
    </row>
    <row r="9693" spans="1:9">
      <c r="A9693">
        <v>6</v>
      </c>
      <c r="B9693" s="3">
        <v>42687</v>
      </c>
      <c r="C9693">
        <v>2.65</v>
      </c>
      <c r="D9693">
        <v>28406</v>
      </c>
      <c r="E9693" t="s">
        <v>10</v>
      </c>
      <c r="F9693">
        <v>2016</v>
      </c>
      <c r="G9693" s="4" t="s">
        <v>38</v>
      </c>
      <c r="H9693" t="str">
        <f>VLOOKUP(G9693,States!$A$1:$B$71,2,0)</f>
        <v>NewYork</v>
      </c>
      <c r="I9693" t="str">
        <f>VLOOKUP(H9693,Table2[[State]:[Kürzel für Highcharts]],2,0)</f>
        <v>NY</v>
      </c>
    </row>
    <row r="9694" spans="1:9">
      <c r="A9694">
        <v>7</v>
      </c>
      <c r="B9694" s="3">
        <v>42680</v>
      </c>
      <c r="C9694">
        <v>2.46</v>
      </c>
      <c r="D9694">
        <v>25247.34</v>
      </c>
      <c r="E9694" t="s">
        <v>10</v>
      </c>
      <c r="F9694">
        <v>2016</v>
      </c>
      <c r="G9694" s="4" t="s">
        <v>38</v>
      </c>
      <c r="H9694" t="str">
        <f>VLOOKUP(G9694,States!$A$1:$B$71,2,0)</f>
        <v>NewYork</v>
      </c>
      <c r="I9694" t="str">
        <f>VLOOKUP(H9694,Table2[[State]:[Kürzel für Highcharts]],2,0)</f>
        <v>NY</v>
      </c>
    </row>
    <row r="9695" spans="1:9">
      <c r="A9695">
        <v>8</v>
      </c>
      <c r="B9695" s="3">
        <v>42673</v>
      </c>
      <c r="C9695">
        <v>2.25</v>
      </c>
      <c r="D9695">
        <v>25450.53</v>
      </c>
      <c r="E9695" t="s">
        <v>10</v>
      </c>
      <c r="F9695">
        <v>2016</v>
      </c>
      <c r="G9695" s="4" t="s">
        <v>38</v>
      </c>
      <c r="H9695" t="str">
        <f>VLOOKUP(G9695,States!$A$1:$B$71,2,0)</f>
        <v>NewYork</v>
      </c>
      <c r="I9695" t="str">
        <f>VLOOKUP(H9695,Table2[[State]:[Kürzel für Highcharts]],2,0)</f>
        <v>NY</v>
      </c>
    </row>
    <row r="9696" spans="1:9">
      <c r="A9696">
        <v>9</v>
      </c>
      <c r="B9696" s="3">
        <v>42666</v>
      </c>
      <c r="C9696">
        <v>2.1</v>
      </c>
      <c r="D9696">
        <v>8442.7900000000009</v>
      </c>
      <c r="E9696" t="s">
        <v>10</v>
      </c>
      <c r="F9696">
        <v>2016</v>
      </c>
      <c r="G9696" s="4" t="s">
        <v>38</v>
      </c>
      <c r="H9696" t="str">
        <f>VLOOKUP(G9696,States!$A$1:$B$71,2,0)</f>
        <v>NewYork</v>
      </c>
      <c r="I9696" t="str">
        <f>VLOOKUP(H9696,Table2[[State]:[Kürzel für Highcharts]],2,0)</f>
        <v>NY</v>
      </c>
    </row>
    <row r="9697" spans="1:9">
      <c r="A9697">
        <v>10</v>
      </c>
      <c r="B9697" s="3">
        <v>42659</v>
      </c>
      <c r="C9697">
        <v>2.33</v>
      </c>
      <c r="D9697">
        <v>17837.78</v>
      </c>
      <c r="E9697" t="s">
        <v>10</v>
      </c>
      <c r="F9697">
        <v>2016</v>
      </c>
      <c r="G9697" s="4" t="s">
        <v>38</v>
      </c>
      <c r="H9697" t="str">
        <f>VLOOKUP(G9697,States!$A$1:$B$71,2,0)</f>
        <v>NewYork</v>
      </c>
      <c r="I9697" t="str">
        <f>VLOOKUP(H9697,Table2[[State]:[Kürzel für Highcharts]],2,0)</f>
        <v>NY</v>
      </c>
    </row>
    <row r="9698" spans="1:9">
      <c r="A9698">
        <v>11</v>
      </c>
      <c r="B9698" s="3">
        <v>42652</v>
      </c>
      <c r="C9698">
        <v>2.2999999999999998</v>
      </c>
      <c r="D9698">
        <v>26463.29</v>
      </c>
      <c r="E9698" t="s">
        <v>10</v>
      </c>
      <c r="F9698">
        <v>2016</v>
      </c>
      <c r="G9698" s="4" t="s">
        <v>38</v>
      </c>
      <c r="H9698" t="str">
        <f>VLOOKUP(G9698,States!$A$1:$B$71,2,0)</f>
        <v>NewYork</v>
      </c>
      <c r="I9698" t="str">
        <f>VLOOKUP(H9698,Table2[[State]:[Kürzel für Highcharts]],2,0)</f>
        <v>NY</v>
      </c>
    </row>
    <row r="9699" spans="1:9">
      <c r="A9699">
        <v>12</v>
      </c>
      <c r="B9699" s="3">
        <v>42645</v>
      </c>
      <c r="C9699">
        <v>2.41</v>
      </c>
      <c r="D9699">
        <v>35543.08</v>
      </c>
      <c r="E9699" t="s">
        <v>10</v>
      </c>
      <c r="F9699">
        <v>2016</v>
      </c>
      <c r="G9699" s="4" t="s">
        <v>38</v>
      </c>
      <c r="H9699" t="str">
        <f>VLOOKUP(G9699,States!$A$1:$B$71,2,0)</f>
        <v>NewYork</v>
      </c>
      <c r="I9699" t="str">
        <f>VLOOKUP(H9699,Table2[[State]:[Kürzel für Highcharts]],2,0)</f>
        <v>NY</v>
      </c>
    </row>
    <row r="9700" spans="1:9">
      <c r="A9700">
        <v>13</v>
      </c>
      <c r="B9700" s="3">
        <v>42638</v>
      </c>
      <c r="C9700">
        <v>2.34</v>
      </c>
      <c r="D9700">
        <v>31716.46</v>
      </c>
      <c r="E9700" t="s">
        <v>10</v>
      </c>
      <c r="F9700">
        <v>2016</v>
      </c>
      <c r="G9700" s="4" t="s">
        <v>38</v>
      </c>
      <c r="H9700" t="str">
        <f>VLOOKUP(G9700,States!$A$1:$B$71,2,0)</f>
        <v>NewYork</v>
      </c>
      <c r="I9700" t="str">
        <f>VLOOKUP(H9700,Table2[[State]:[Kürzel für Highcharts]],2,0)</f>
        <v>NY</v>
      </c>
    </row>
    <row r="9701" spans="1:9">
      <c r="A9701">
        <v>14</v>
      </c>
      <c r="B9701" s="3">
        <v>42631</v>
      </c>
      <c r="C9701">
        <v>2.36</v>
      </c>
      <c r="D9701">
        <v>45701.82</v>
      </c>
      <c r="E9701" t="s">
        <v>10</v>
      </c>
      <c r="F9701">
        <v>2016</v>
      </c>
      <c r="G9701" s="4" t="s">
        <v>38</v>
      </c>
      <c r="H9701" t="str">
        <f>VLOOKUP(G9701,States!$A$1:$B$71,2,0)</f>
        <v>NewYork</v>
      </c>
      <c r="I9701" t="str">
        <f>VLOOKUP(H9701,Table2[[State]:[Kürzel für Highcharts]],2,0)</f>
        <v>NY</v>
      </c>
    </row>
    <row r="9702" spans="1:9">
      <c r="A9702">
        <v>15</v>
      </c>
      <c r="B9702" s="3">
        <v>42624</v>
      </c>
      <c r="C9702">
        <v>2.06</v>
      </c>
      <c r="D9702">
        <v>70119.570000000007</v>
      </c>
      <c r="E9702" t="s">
        <v>10</v>
      </c>
      <c r="F9702">
        <v>2016</v>
      </c>
      <c r="G9702" s="4" t="s">
        <v>38</v>
      </c>
      <c r="H9702" t="str">
        <f>VLOOKUP(G9702,States!$A$1:$B$71,2,0)</f>
        <v>NewYork</v>
      </c>
      <c r="I9702" t="str">
        <f>VLOOKUP(H9702,Table2[[State]:[Kürzel für Highcharts]],2,0)</f>
        <v>NY</v>
      </c>
    </row>
    <row r="9703" spans="1:9">
      <c r="A9703">
        <v>16</v>
      </c>
      <c r="B9703" s="3">
        <v>42617</v>
      </c>
      <c r="C9703">
        <v>2.15</v>
      </c>
      <c r="D9703">
        <v>45204.38</v>
      </c>
      <c r="E9703" t="s">
        <v>10</v>
      </c>
      <c r="F9703">
        <v>2016</v>
      </c>
      <c r="G9703" s="4" t="s">
        <v>38</v>
      </c>
      <c r="H9703" t="str">
        <f>VLOOKUP(G9703,States!$A$1:$B$71,2,0)</f>
        <v>NewYork</v>
      </c>
      <c r="I9703" t="str">
        <f>VLOOKUP(H9703,Table2[[State]:[Kürzel für Highcharts]],2,0)</f>
        <v>NY</v>
      </c>
    </row>
    <row r="9704" spans="1:9">
      <c r="A9704">
        <v>17</v>
      </c>
      <c r="B9704" s="3">
        <v>42610</v>
      </c>
      <c r="C9704">
        <v>2.3199999999999998</v>
      </c>
      <c r="D9704">
        <v>19375.8</v>
      </c>
      <c r="E9704" t="s">
        <v>10</v>
      </c>
      <c r="F9704">
        <v>2016</v>
      </c>
      <c r="G9704" s="4" t="s">
        <v>38</v>
      </c>
      <c r="H9704" t="str">
        <f>VLOOKUP(G9704,States!$A$1:$B$71,2,0)</f>
        <v>NewYork</v>
      </c>
      <c r="I9704" t="str">
        <f>VLOOKUP(H9704,Table2[[State]:[Kürzel für Highcharts]],2,0)</f>
        <v>NY</v>
      </c>
    </row>
    <row r="9705" spans="1:9">
      <c r="A9705">
        <v>18</v>
      </c>
      <c r="B9705" s="3">
        <v>42603</v>
      </c>
      <c r="C9705">
        <v>2.16</v>
      </c>
      <c r="D9705">
        <v>30583.43</v>
      </c>
      <c r="E9705" t="s">
        <v>10</v>
      </c>
      <c r="F9705">
        <v>2016</v>
      </c>
      <c r="G9705" s="4" t="s">
        <v>38</v>
      </c>
      <c r="H9705" t="str">
        <f>VLOOKUP(G9705,States!$A$1:$B$71,2,0)</f>
        <v>NewYork</v>
      </c>
      <c r="I9705" t="str">
        <f>VLOOKUP(H9705,Table2[[State]:[Kürzel für Highcharts]],2,0)</f>
        <v>NY</v>
      </c>
    </row>
    <row r="9706" spans="1:9">
      <c r="A9706">
        <v>19</v>
      </c>
      <c r="B9706" s="3">
        <v>42596</v>
      </c>
      <c r="C9706">
        <v>2.27</v>
      </c>
      <c r="D9706">
        <v>25308.77</v>
      </c>
      <c r="E9706" t="s">
        <v>10</v>
      </c>
      <c r="F9706">
        <v>2016</v>
      </c>
      <c r="G9706" s="4" t="s">
        <v>38</v>
      </c>
      <c r="H9706" t="str">
        <f>VLOOKUP(G9706,States!$A$1:$B$71,2,0)</f>
        <v>NewYork</v>
      </c>
      <c r="I9706" t="str">
        <f>VLOOKUP(H9706,Table2[[State]:[Kürzel für Highcharts]],2,0)</f>
        <v>NY</v>
      </c>
    </row>
    <row r="9707" spans="1:9">
      <c r="A9707">
        <v>20</v>
      </c>
      <c r="B9707" s="3">
        <v>42589</v>
      </c>
      <c r="C9707">
        <v>2.37</v>
      </c>
      <c r="D9707">
        <v>27155.200000000001</v>
      </c>
      <c r="E9707" t="s">
        <v>10</v>
      </c>
      <c r="F9707">
        <v>2016</v>
      </c>
      <c r="G9707" s="4" t="s">
        <v>38</v>
      </c>
      <c r="H9707" t="str">
        <f>VLOOKUP(G9707,States!$A$1:$B$71,2,0)</f>
        <v>NewYork</v>
      </c>
      <c r="I9707" t="str">
        <f>VLOOKUP(H9707,Table2[[State]:[Kürzel für Highcharts]],2,0)</f>
        <v>NY</v>
      </c>
    </row>
    <row r="9708" spans="1:9">
      <c r="A9708">
        <v>21</v>
      </c>
      <c r="B9708" s="3">
        <v>42582</v>
      </c>
      <c r="C9708">
        <v>2.41</v>
      </c>
      <c r="D9708">
        <v>24047.65</v>
      </c>
      <c r="E9708" t="s">
        <v>10</v>
      </c>
      <c r="F9708">
        <v>2016</v>
      </c>
      <c r="G9708" s="4" t="s">
        <v>38</v>
      </c>
      <c r="H9708" t="str">
        <f>VLOOKUP(G9708,States!$A$1:$B$71,2,0)</f>
        <v>NewYork</v>
      </c>
      <c r="I9708" t="str">
        <f>VLOOKUP(H9708,Table2[[State]:[Kürzel für Highcharts]],2,0)</f>
        <v>NY</v>
      </c>
    </row>
    <row r="9709" spans="1:9">
      <c r="A9709">
        <v>22</v>
      </c>
      <c r="B9709" s="3">
        <v>42575</v>
      </c>
      <c r="C9709">
        <v>2.3199999999999998</v>
      </c>
      <c r="D9709">
        <v>29300.63</v>
      </c>
      <c r="E9709" t="s">
        <v>10</v>
      </c>
      <c r="F9709">
        <v>2016</v>
      </c>
      <c r="G9709" s="4" t="s">
        <v>38</v>
      </c>
      <c r="H9709" t="str">
        <f>VLOOKUP(G9709,States!$A$1:$B$71,2,0)</f>
        <v>NewYork</v>
      </c>
      <c r="I9709" t="str">
        <f>VLOOKUP(H9709,Table2[[State]:[Kürzel für Highcharts]],2,0)</f>
        <v>NY</v>
      </c>
    </row>
    <row r="9710" spans="1:9">
      <c r="A9710">
        <v>23</v>
      </c>
      <c r="B9710" s="3">
        <v>42568</v>
      </c>
      <c r="C9710">
        <v>2.4</v>
      </c>
      <c r="D9710">
        <v>55607.08</v>
      </c>
      <c r="E9710" t="s">
        <v>10</v>
      </c>
      <c r="F9710">
        <v>2016</v>
      </c>
      <c r="G9710" s="4" t="s">
        <v>38</v>
      </c>
      <c r="H9710" t="str">
        <f>VLOOKUP(G9710,States!$A$1:$B$71,2,0)</f>
        <v>NewYork</v>
      </c>
      <c r="I9710" t="str">
        <f>VLOOKUP(H9710,Table2[[State]:[Kürzel für Highcharts]],2,0)</f>
        <v>NY</v>
      </c>
    </row>
    <row r="9711" spans="1:9">
      <c r="A9711">
        <v>24</v>
      </c>
      <c r="B9711" s="3">
        <v>42561</v>
      </c>
      <c r="C9711">
        <v>2.33</v>
      </c>
      <c r="D9711">
        <v>50300.29</v>
      </c>
      <c r="E9711" t="s">
        <v>10</v>
      </c>
      <c r="F9711">
        <v>2016</v>
      </c>
      <c r="G9711" s="4" t="s">
        <v>38</v>
      </c>
      <c r="H9711" t="str">
        <f>VLOOKUP(G9711,States!$A$1:$B$71,2,0)</f>
        <v>NewYork</v>
      </c>
      <c r="I9711" t="str">
        <f>VLOOKUP(H9711,Table2[[State]:[Kürzel für Highcharts]],2,0)</f>
        <v>NY</v>
      </c>
    </row>
    <row r="9712" spans="1:9">
      <c r="A9712">
        <v>25</v>
      </c>
      <c r="B9712" s="3">
        <v>42554</v>
      </c>
      <c r="C9712">
        <v>2.2799999999999998</v>
      </c>
      <c r="D9712">
        <v>46314.26</v>
      </c>
      <c r="E9712" t="s">
        <v>10</v>
      </c>
      <c r="F9712">
        <v>2016</v>
      </c>
      <c r="G9712" s="4" t="s">
        <v>38</v>
      </c>
      <c r="H9712" t="str">
        <f>VLOOKUP(G9712,States!$A$1:$B$71,2,0)</f>
        <v>NewYork</v>
      </c>
      <c r="I9712" t="str">
        <f>VLOOKUP(H9712,Table2[[State]:[Kürzel für Highcharts]],2,0)</f>
        <v>NY</v>
      </c>
    </row>
    <row r="9713" spans="1:9">
      <c r="A9713">
        <v>26</v>
      </c>
      <c r="B9713" s="3">
        <v>42547</v>
      </c>
      <c r="C9713">
        <v>2.23</v>
      </c>
      <c r="D9713">
        <v>38645.769999999997</v>
      </c>
      <c r="E9713" t="s">
        <v>10</v>
      </c>
      <c r="F9713">
        <v>2016</v>
      </c>
      <c r="G9713" s="4" t="s">
        <v>38</v>
      </c>
      <c r="H9713" t="str">
        <f>VLOOKUP(G9713,States!$A$1:$B$71,2,0)</f>
        <v>NewYork</v>
      </c>
      <c r="I9713" t="str">
        <f>VLOOKUP(H9713,Table2[[State]:[Kürzel für Highcharts]],2,0)</f>
        <v>NY</v>
      </c>
    </row>
    <row r="9714" spans="1:9">
      <c r="A9714">
        <v>27</v>
      </c>
      <c r="B9714" s="3">
        <v>42540</v>
      </c>
      <c r="C9714">
        <v>2.2599999999999998</v>
      </c>
      <c r="D9714">
        <v>37403.19</v>
      </c>
      <c r="E9714" t="s">
        <v>10</v>
      </c>
      <c r="F9714">
        <v>2016</v>
      </c>
      <c r="G9714" s="4" t="s">
        <v>38</v>
      </c>
      <c r="H9714" t="str">
        <f>VLOOKUP(G9714,States!$A$1:$B$71,2,0)</f>
        <v>NewYork</v>
      </c>
      <c r="I9714" t="str">
        <f>VLOOKUP(H9714,Table2[[State]:[Kürzel für Highcharts]],2,0)</f>
        <v>NY</v>
      </c>
    </row>
    <row r="9715" spans="1:9">
      <c r="A9715">
        <v>28</v>
      </c>
      <c r="B9715" s="3">
        <v>42533</v>
      </c>
      <c r="C9715">
        <v>1.94</v>
      </c>
      <c r="D9715">
        <v>28758.83</v>
      </c>
      <c r="E9715" t="s">
        <v>10</v>
      </c>
      <c r="F9715">
        <v>2016</v>
      </c>
      <c r="G9715" s="4" t="s">
        <v>38</v>
      </c>
      <c r="H9715" t="str">
        <f>VLOOKUP(G9715,States!$A$1:$B$71,2,0)</f>
        <v>NewYork</v>
      </c>
      <c r="I9715" t="str">
        <f>VLOOKUP(H9715,Table2[[State]:[Kürzel für Highcharts]],2,0)</f>
        <v>NY</v>
      </c>
    </row>
    <row r="9716" spans="1:9">
      <c r="A9716">
        <v>29</v>
      </c>
      <c r="B9716" s="3">
        <v>42526</v>
      </c>
      <c r="C9716">
        <v>2.15</v>
      </c>
      <c r="D9716">
        <v>31807.14</v>
      </c>
      <c r="E9716" t="s">
        <v>10</v>
      </c>
      <c r="F9716">
        <v>2016</v>
      </c>
      <c r="G9716" s="4" t="s">
        <v>38</v>
      </c>
      <c r="H9716" t="str">
        <f>VLOOKUP(G9716,States!$A$1:$B$71,2,0)</f>
        <v>NewYork</v>
      </c>
      <c r="I9716" t="str">
        <f>VLOOKUP(H9716,Table2[[State]:[Kürzel für Highcharts]],2,0)</f>
        <v>NY</v>
      </c>
    </row>
    <row r="9717" spans="1:9">
      <c r="A9717">
        <v>30</v>
      </c>
      <c r="B9717" s="3">
        <v>42519</v>
      </c>
      <c r="C9717">
        <v>2.15</v>
      </c>
      <c r="D9717">
        <v>34505.47</v>
      </c>
      <c r="E9717" t="s">
        <v>10</v>
      </c>
      <c r="F9717">
        <v>2016</v>
      </c>
      <c r="G9717" s="4" t="s">
        <v>38</v>
      </c>
      <c r="H9717" t="str">
        <f>VLOOKUP(G9717,States!$A$1:$B$71,2,0)</f>
        <v>NewYork</v>
      </c>
      <c r="I9717" t="str">
        <f>VLOOKUP(H9717,Table2[[State]:[Kürzel für Highcharts]],2,0)</f>
        <v>NY</v>
      </c>
    </row>
    <row r="9718" spans="1:9">
      <c r="A9718">
        <v>31</v>
      </c>
      <c r="B9718" s="3">
        <v>42512</v>
      </c>
      <c r="C9718">
        <v>2.0099999999999998</v>
      </c>
      <c r="D9718">
        <v>44794.06</v>
      </c>
      <c r="E9718" t="s">
        <v>10</v>
      </c>
      <c r="F9718">
        <v>2016</v>
      </c>
      <c r="G9718" s="4" t="s">
        <v>38</v>
      </c>
      <c r="H9718" t="str">
        <f>VLOOKUP(G9718,States!$A$1:$B$71,2,0)</f>
        <v>NewYork</v>
      </c>
      <c r="I9718" t="str">
        <f>VLOOKUP(H9718,Table2[[State]:[Kürzel für Highcharts]],2,0)</f>
        <v>NY</v>
      </c>
    </row>
    <row r="9719" spans="1:9">
      <c r="A9719">
        <v>32</v>
      </c>
      <c r="B9719" s="3">
        <v>42505</v>
      </c>
      <c r="C9719">
        <v>2.02</v>
      </c>
      <c r="D9719">
        <v>34788.28</v>
      </c>
      <c r="E9719" t="s">
        <v>10</v>
      </c>
      <c r="F9719">
        <v>2016</v>
      </c>
      <c r="G9719" s="4" t="s">
        <v>38</v>
      </c>
      <c r="H9719" t="str">
        <f>VLOOKUP(G9719,States!$A$1:$B$71,2,0)</f>
        <v>NewYork</v>
      </c>
      <c r="I9719" t="str">
        <f>VLOOKUP(H9719,Table2[[State]:[Kürzel für Highcharts]],2,0)</f>
        <v>NY</v>
      </c>
    </row>
    <row r="9720" spans="1:9">
      <c r="A9720">
        <v>33</v>
      </c>
      <c r="B9720" s="3">
        <v>42498</v>
      </c>
      <c r="C9720">
        <v>2</v>
      </c>
      <c r="D9720">
        <v>39638.67</v>
      </c>
      <c r="E9720" t="s">
        <v>10</v>
      </c>
      <c r="F9720">
        <v>2016</v>
      </c>
      <c r="G9720" s="4" t="s">
        <v>38</v>
      </c>
      <c r="H9720" t="str">
        <f>VLOOKUP(G9720,States!$A$1:$B$71,2,0)</f>
        <v>NewYork</v>
      </c>
      <c r="I9720" t="str">
        <f>VLOOKUP(H9720,Table2[[State]:[Kürzel für Highcharts]],2,0)</f>
        <v>NY</v>
      </c>
    </row>
    <row r="9721" spans="1:9">
      <c r="A9721">
        <v>34</v>
      </c>
      <c r="B9721" s="3">
        <v>42491</v>
      </c>
      <c r="C9721">
        <v>2.16</v>
      </c>
      <c r="D9721">
        <v>54477.59</v>
      </c>
      <c r="E9721" t="s">
        <v>10</v>
      </c>
      <c r="F9721">
        <v>2016</v>
      </c>
      <c r="G9721" s="4" t="s">
        <v>38</v>
      </c>
      <c r="H9721" t="str">
        <f>VLOOKUP(G9721,States!$A$1:$B$71,2,0)</f>
        <v>NewYork</v>
      </c>
      <c r="I9721" t="str">
        <f>VLOOKUP(H9721,Table2[[State]:[Kürzel für Highcharts]],2,0)</f>
        <v>NY</v>
      </c>
    </row>
    <row r="9722" spans="1:9">
      <c r="A9722">
        <v>35</v>
      </c>
      <c r="B9722" s="3">
        <v>42484</v>
      </c>
      <c r="C9722">
        <v>2.11</v>
      </c>
      <c r="D9722">
        <v>50334.94</v>
      </c>
      <c r="E9722" t="s">
        <v>10</v>
      </c>
      <c r="F9722">
        <v>2016</v>
      </c>
      <c r="G9722" s="4" t="s">
        <v>38</v>
      </c>
      <c r="H9722" t="str">
        <f>VLOOKUP(G9722,States!$A$1:$B$71,2,0)</f>
        <v>NewYork</v>
      </c>
      <c r="I9722" t="str">
        <f>VLOOKUP(H9722,Table2[[State]:[Kürzel für Highcharts]],2,0)</f>
        <v>NY</v>
      </c>
    </row>
    <row r="9723" spans="1:9">
      <c r="A9723">
        <v>36</v>
      </c>
      <c r="B9723" s="3">
        <v>42477</v>
      </c>
      <c r="C9723">
        <v>1.98</v>
      </c>
      <c r="D9723">
        <v>40280.959999999999</v>
      </c>
      <c r="E9723" t="s">
        <v>10</v>
      </c>
      <c r="F9723">
        <v>2016</v>
      </c>
      <c r="G9723" s="4" t="s">
        <v>38</v>
      </c>
      <c r="H9723" t="str">
        <f>VLOOKUP(G9723,States!$A$1:$B$71,2,0)</f>
        <v>NewYork</v>
      </c>
      <c r="I9723" t="str">
        <f>VLOOKUP(H9723,Table2[[State]:[Kürzel für Highcharts]],2,0)</f>
        <v>NY</v>
      </c>
    </row>
    <row r="9724" spans="1:9">
      <c r="A9724">
        <v>37</v>
      </c>
      <c r="B9724" s="3">
        <v>42470</v>
      </c>
      <c r="C9724">
        <v>2.2000000000000002</v>
      </c>
      <c r="D9724">
        <v>30461.39</v>
      </c>
      <c r="E9724" t="s">
        <v>10</v>
      </c>
      <c r="F9724">
        <v>2016</v>
      </c>
      <c r="G9724" s="4" t="s">
        <v>38</v>
      </c>
      <c r="H9724" t="str">
        <f>VLOOKUP(G9724,States!$A$1:$B$71,2,0)</f>
        <v>NewYork</v>
      </c>
      <c r="I9724" t="str">
        <f>VLOOKUP(H9724,Table2[[State]:[Kürzel für Highcharts]],2,0)</f>
        <v>NY</v>
      </c>
    </row>
    <row r="9725" spans="1:9">
      <c r="A9725">
        <v>38</v>
      </c>
      <c r="B9725" s="3">
        <v>42463</v>
      </c>
      <c r="C9725">
        <v>2.08</v>
      </c>
      <c r="D9725">
        <v>47308.85</v>
      </c>
      <c r="E9725" t="s">
        <v>10</v>
      </c>
      <c r="F9725">
        <v>2016</v>
      </c>
      <c r="G9725" s="4" t="s">
        <v>38</v>
      </c>
      <c r="H9725" t="str">
        <f>VLOOKUP(G9725,States!$A$1:$B$71,2,0)</f>
        <v>NewYork</v>
      </c>
      <c r="I9725" t="str">
        <f>VLOOKUP(H9725,Table2[[State]:[Kürzel für Highcharts]],2,0)</f>
        <v>NY</v>
      </c>
    </row>
    <row r="9726" spans="1:9">
      <c r="A9726">
        <v>39</v>
      </c>
      <c r="B9726" s="3">
        <v>42456</v>
      </c>
      <c r="C9726">
        <v>2.12</v>
      </c>
      <c r="D9726">
        <v>35908.78</v>
      </c>
      <c r="E9726" t="s">
        <v>10</v>
      </c>
      <c r="F9726">
        <v>2016</v>
      </c>
      <c r="G9726" s="4" t="s">
        <v>38</v>
      </c>
      <c r="H9726" t="str">
        <f>VLOOKUP(G9726,States!$A$1:$B$71,2,0)</f>
        <v>NewYork</v>
      </c>
      <c r="I9726" t="str">
        <f>VLOOKUP(H9726,Table2[[State]:[Kürzel für Highcharts]],2,0)</f>
        <v>NY</v>
      </c>
    </row>
    <row r="9727" spans="1:9">
      <c r="A9727">
        <v>40</v>
      </c>
      <c r="B9727" s="3">
        <v>42449</v>
      </c>
      <c r="C9727">
        <v>1.92</v>
      </c>
      <c r="D9727">
        <v>31916.68</v>
      </c>
      <c r="E9727" t="s">
        <v>10</v>
      </c>
      <c r="F9727">
        <v>2016</v>
      </c>
      <c r="G9727" s="4" t="s">
        <v>38</v>
      </c>
      <c r="H9727" t="str">
        <f>VLOOKUP(G9727,States!$A$1:$B$71,2,0)</f>
        <v>NewYork</v>
      </c>
      <c r="I9727" t="str">
        <f>VLOOKUP(H9727,Table2[[State]:[Kürzel für Highcharts]],2,0)</f>
        <v>NY</v>
      </c>
    </row>
    <row r="9728" spans="1:9">
      <c r="A9728">
        <v>41</v>
      </c>
      <c r="B9728" s="3">
        <v>42442</v>
      </c>
      <c r="C9728">
        <v>1.96</v>
      </c>
      <c r="D9728">
        <v>33409.96</v>
      </c>
      <c r="E9728" t="s">
        <v>10</v>
      </c>
      <c r="F9728">
        <v>2016</v>
      </c>
      <c r="G9728" s="4" t="s">
        <v>38</v>
      </c>
      <c r="H9728" t="str">
        <f>VLOOKUP(G9728,States!$A$1:$B$71,2,0)</f>
        <v>NewYork</v>
      </c>
      <c r="I9728" t="str">
        <f>VLOOKUP(H9728,Table2[[State]:[Kürzel für Highcharts]],2,0)</f>
        <v>NY</v>
      </c>
    </row>
    <row r="9729" spans="1:9">
      <c r="A9729">
        <v>42</v>
      </c>
      <c r="B9729" s="3">
        <v>42435</v>
      </c>
      <c r="C9729">
        <v>1.86</v>
      </c>
      <c r="D9729">
        <v>41547.14</v>
      </c>
      <c r="E9729" t="s">
        <v>10</v>
      </c>
      <c r="F9729">
        <v>2016</v>
      </c>
      <c r="G9729" s="4" t="s">
        <v>38</v>
      </c>
      <c r="H9729" t="str">
        <f>VLOOKUP(G9729,States!$A$1:$B$71,2,0)</f>
        <v>NewYork</v>
      </c>
      <c r="I9729" t="str">
        <f>VLOOKUP(H9729,Table2[[State]:[Kürzel für Highcharts]],2,0)</f>
        <v>NY</v>
      </c>
    </row>
    <row r="9730" spans="1:9">
      <c r="A9730">
        <v>43</v>
      </c>
      <c r="B9730" s="3">
        <v>42428</v>
      </c>
      <c r="C9730">
        <v>1.96</v>
      </c>
      <c r="D9730">
        <v>32608.62</v>
      </c>
      <c r="E9730" t="s">
        <v>10</v>
      </c>
      <c r="F9730">
        <v>2016</v>
      </c>
      <c r="G9730" s="4" t="s">
        <v>38</v>
      </c>
      <c r="H9730" t="str">
        <f>VLOOKUP(G9730,States!$A$1:$B$71,2,0)</f>
        <v>NewYork</v>
      </c>
      <c r="I9730" t="str">
        <f>VLOOKUP(H9730,Table2[[State]:[Kürzel für Highcharts]],2,0)</f>
        <v>NY</v>
      </c>
    </row>
    <row r="9731" spans="1:9">
      <c r="A9731">
        <v>44</v>
      </c>
      <c r="B9731" s="3">
        <v>42421</v>
      </c>
      <c r="C9731">
        <v>1.9</v>
      </c>
      <c r="D9731">
        <v>26230.35</v>
      </c>
      <c r="E9731" t="s">
        <v>10</v>
      </c>
      <c r="F9731">
        <v>2016</v>
      </c>
      <c r="G9731" s="4" t="s">
        <v>38</v>
      </c>
      <c r="H9731" t="str">
        <f>VLOOKUP(G9731,States!$A$1:$B$71,2,0)</f>
        <v>NewYork</v>
      </c>
      <c r="I9731" t="str">
        <f>VLOOKUP(H9731,Table2[[State]:[Kürzel für Highcharts]],2,0)</f>
        <v>NY</v>
      </c>
    </row>
    <row r="9732" spans="1:9">
      <c r="A9732">
        <v>45</v>
      </c>
      <c r="B9732" s="3">
        <v>42414</v>
      </c>
      <c r="C9732">
        <v>2.11</v>
      </c>
      <c r="D9732">
        <v>28290.46</v>
      </c>
      <c r="E9732" t="s">
        <v>10</v>
      </c>
      <c r="F9732">
        <v>2016</v>
      </c>
      <c r="G9732" s="4" t="s">
        <v>38</v>
      </c>
      <c r="H9732" t="str">
        <f>VLOOKUP(G9732,States!$A$1:$B$71,2,0)</f>
        <v>NewYork</v>
      </c>
      <c r="I9732" t="str">
        <f>VLOOKUP(H9732,Table2[[State]:[Kürzel für Highcharts]],2,0)</f>
        <v>NY</v>
      </c>
    </row>
    <row r="9733" spans="1:9">
      <c r="A9733">
        <v>46</v>
      </c>
      <c r="B9733" s="3">
        <v>42407</v>
      </c>
      <c r="C9733">
        <v>1.95</v>
      </c>
      <c r="D9733">
        <v>30482.41</v>
      </c>
      <c r="E9733" t="s">
        <v>10</v>
      </c>
      <c r="F9733">
        <v>2016</v>
      </c>
      <c r="G9733" s="4" t="s">
        <v>38</v>
      </c>
      <c r="H9733" t="str">
        <f>VLOOKUP(G9733,States!$A$1:$B$71,2,0)</f>
        <v>NewYork</v>
      </c>
      <c r="I9733" t="str">
        <f>VLOOKUP(H9733,Table2[[State]:[Kürzel für Highcharts]],2,0)</f>
        <v>NY</v>
      </c>
    </row>
    <row r="9734" spans="1:9">
      <c r="A9734">
        <v>47</v>
      </c>
      <c r="B9734" s="3">
        <v>42400</v>
      </c>
      <c r="C9734">
        <v>1.83</v>
      </c>
      <c r="D9734">
        <v>24749.38</v>
      </c>
      <c r="E9734" t="s">
        <v>10</v>
      </c>
      <c r="F9734">
        <v>2016</v>
      </c>
      <c r="G9734" s="4" t="s">
        <v>38</v>
      </c>
      <c r="H9734" t="str">
        <f>VLOOKUP(G9734,States!$A$1:$B$71,2,0)</f>
        <v>NewYork</v>
      </c>
      <c r="I9734" t="str">
        <f>VLOOKUP(H9734,Table2[[State]:[Kürzel für Highcharts]],2,0)</f>
        <v>NY</v>
      </c>
    </row>
    <row r="9735" spans="1:9">
      <c r="A9735">
        <v>48</v>
      </c>
      <c r="B9735" s="3">
        <v>42393</v>
      </c>
      <c r="C9735">
        <v>2.09</v>
      </c>
      <c r="D9735">
        <v>28121.46</v>
      </c>
      <c r="E9735" t="s">
        <v>10</v>
      </c>
      <c r="F9735">
        <v>2016</v>
      </c>
      <c r="G9735" s="4" t="s">
        <v>38</v>
      </c>
      <c r="H9735" t="str">
        <f>VLOOKUP(G9735,States!$A$1:$B$71,2,0)</f>
        <v>NewYork</v>
      </c>
      <c r="I9735" t="str">
        <f>VLOOKUP(H9735,Table2[[State]:[Kürzel für Highcharts]],2,0)</f>
        <v>NY</v>
      </c>
    </row>
    <row r="9736" spans="1:9">
      <c r="A9736">
        <v>49</v>
      </c>
      <c r="B9736" s="3">
        <v>42386</v>
      </c>
      <c r="C9736">
        <v>1.93</v>
      </c>
      <c r="D9736">
        <v>20475.96</v>
      </c>
      <c r="E9736" t="s">
        <v>10</v>
      </c>
      <c r="F9736">
        <v>2016</v>
      </c>
      <c r="G9736" s="4" t="s">
        <v>38</v>
      </c>
      <c r="H9736" t="str">
        <f>VLOOKUP(G9736,States!$A$1:$B$71,2,0)</f>
        <v>NewYork</v>
      </c>
      <c r="I9736" t="str">
        <f>VLOOKUP(H9736,Table2[[State]:[Kürzel für Highcharts]],2,0)</f>
        <v>NY</v>
      </c>
    </row>
    <row r="9737" spans="1:9">
      <c r="A9737">
        <v>50</v>
      </c>
      <c r="B9737" s="3">
        <v>42379</v>
      </c>
      <c r="C9737">
        <v>1.54</v>
      </c>
      <c r="D9737">
        <v>34629.360000000001</v>
      </c>
      <c r="E9737" t="s">
        <v>10</v>
      </c>
      <c r="F9737">
        <v>2016</v>
      </c>
      <c r="G9737" s="4" t="s">
        <v>38</v>
      </c>
      <c r="H9737" t="str">
        <f>VLOOKUP(G9737,States!$A$1:$B$71,2,0)</f>
        <v>NewYork</v>
      </c>
      <c r="I9737" t="str">
        <f>VLOOKUP(H9737,Table2[[State]:[Kürzel für Highcharts]],2,0)</f>
        <v>NY</v>
      </c>
    </row>
    <row r="9738" spans="1:9">
      <c r="A9738">
        <v>51</v>
      </c>
      <c r="B9738" s="3">
        <v>42372</v>
      </c>
      <c r="C9738">
        <v>1.61</v>
      </c>
      <c r="D9738">
        <v>21072.22</v>
      </c>
      <c r="E9738" t="s">
        <v>10</v>
      </c>
      <c r="F9738">
        <v>2016</v>
      </c>
      <c r="G9738" s="4" t="s">
        <v>38</v>
      </c>
      <c r="H9738" t="str">
        <f>VLOOKUP(G9738,States!$A$1:$B$71,2,0)</f>
        <v>NewYork</v>
      </c>
      <c r="I9738" t="str">
        <f>VLOOKUP(H9738,Table2[[State]:[Kürzel für Highcharts]],2,0)</f>
        <v>NY</v>
      </c>
    </row>
    <row r="9739" spans="1:9">
      <c r="A9739">
        <v>0</v>
      </c>
      <c r="B9739" s="3">
        <v>43100</v>
      </c>
      <c r="C9739">
        <v>1.83</v>
      </c>
      <c r="D9739">
        <v>69777.3</v>
      </c>
      <c r="E9739" t="s">
        <v>10</v>
      </c>
      <c r="F9739">
        <v>2017</v>
      </c>
      <c r="G9739" s="4" t="s">
        <v>38</v>
      </c>
      <c r="H9739" t="str">
        <f>VLOOKUP(G9739,States!$A$1:$B$71,2,0)</f>
        <v>NewYork</v>
      </c>
      <c r="I9739" t="str">
        <f>VLOOKUP(H9739,Table2[[State]:[Kürzel für Highcharts]],2,0)</f>
        <v>NY</v>
      </c>
    </row>
    <row r="9740" spans="1:9">
      <c r="A9740">
        <v>1</v>
      </c>
      <c r="B9740" s="3">
        <v>43093</v>
      </c>
      <c r="C9740">
        <v>1.85</v>
      </c>
      <c r="D9740">
        <v>74779.73</v>
      </c>
      <c r="E9740" t="s">
        <v>10</v>
      </c>
      <c r="F9740">
        <v>2017</v>
      </c>
      <c r="G9740" s="4" t="s">
        <v>38</v>
      </c>
      <c r="H9740" t="str">
        <f>VLOOKUP(G9740,States!$A$1:$B$71,2,0)</f>
        <v>NewYork</v>
      </c>
      <c r="I9740" t="str">
        <f>VLOOKUP(H9740,Table2[[State]:[Kürzel für Highcharts]],2,0)</f>
        <v>NY</v>
      </c>
    </row>
    <row r="9741" spans="1:9">
      <c r="A9741">
        <v>2</v>
      </c>
      <c r="B9741" s="3">
        <v>43086</v>
      </c>
      <c r="C9741">
        <v>1.84</v>
      </c>
      <c r="D9741">
        <v>75462.11</v>
      </c>
      <c r="E9741" t="s">
        <v>10</v>
      </c>
      <c r="F9741">
        <v>2017</v>
      </c>
      <c r="G9741" s="4" t="s">
        <v>38</v>
      </c>
      <c r="H9741" t="str">
        <f>VLOOKUP(G9741,States!$A$1:$B$71,2,0)</f>
        <v>NewYork</v>
      </c>
      <c r="I9741" t="str">
        <f>VLOOKUP(H9741,Table2[[State]:[Kürzel für Highcharts]],2,0)</f>
        <v>NY</v>
      </c>
    </row>
    <row r="9742" spans="1:9">
      <c r="A9742">
        <v>3</v>
      </c>
      <c r="B9742" s="3">
        <v>43079</v>
      </c>
      <c r="C9742">
        <v>1.79</v>
      </c>
      <c r="D9742">
        <v>79929.45</v>
      </c>
      <c r="E9742" t="s">
        <v>10</v>
      </c>
      <c r="F9742">
        <v>2017</v>
      </c>
      <c r="G9742" s="4" t="s">
        <v>38</v>
      </c>
      <c r="H9742" t="str">
        <f>VLOOKUP(G9742,States!$A$1:$B$71,2,0)</f>
        <v>NewYork</v>
      </c>
      <c r="I9742" t="str">
        <f>VLOOKUP(H9742,Table2[[State]:[Kürzel für Highcharts]],2,0)</f>
        <v>NY</v>
      </c>
    </row>
    <row r="9743" spans="1:9">
      <c r="A9743">
        <v>4</v>
      </c>
      <c r="B9743" s="3">
        <v>43072</v>
      </c>
      <c r="C9743">
        <v>1.81</v>
      </c>
      <c r="D9743">
        <v>95299.69</v>
      </c>
      <c r="E9743" t="s">
        <v>10</v>
      </c>
      <c r="F9743">
        <v>2017</v>
      </c>
      <c r="G9743" s="4" t="s">
        <v>38</v>
      </c>
      <c r="H9743" t="str">
        <f>VLOOKUP(G9743,States!$A$1:$B$71,2,0)</f>
        <v>NewYork</v>
      </c>
      <c r="I9743" t="str">
        <f>VLOOKUP(H9743,Table2[[State]:[Kürzel für Highcharts]],2,0)</f>
        <v>NY</v>
      </c>
    </row>
    <row r="9744" spans="1:9">
      <c r="A9744">
        <v>5</v>
      </c>
      <c r="B9744" s="3">
        <v>43065</v>
      </c>
      <c r="C9744">
        <v>2.02</v>
      </c>
      <c r="D9744">
        <v>63156</v>
      </c>
      <c r="E9744" t="s">
        <v>10</v>
      </c>
      <c r="F9744">
        <v>2017</v>
      </c>
      <c r="G9744" s="4" t="s">
        <v>38</v>
      </c>
      <c r="H9744" t="str">
        <f>VLOOKUP(G9744,States!$A$1:$B$71,2,0)</f>
        <v>NewYork</v>
      </c>
      <c r="I9744" t="str">
        <f>VLOOKUP(H9744,Table2[[State]:[Kürzel für Highcharts]],2,0)</f>
        <v>NY</v>
      </c>
    </row>
    <row r="9745" spans="1:9">
      <c r="A9745">
        <v>6</v>
      </c>
      <c r="B9745" s="3">
        <v>43058</v>
      </c>
      <c r="C9745">
        <v>2.0699999999999998</v>
      </c>
      <c r="D9745">
        <v>68466.86</v>
      </c>
      <c r="E9745" t="s">
        <v>10</v>
      </c>
      <c r="F9745">
        <v>2017</v>
      </c>
      <c r="G9745" s="4" t="s">
        <v>38</v>
      </c>
      <c r="H9745" t="str">
        <f>VLOOKUP(G9745,States!$A$1:$B$71,2,0)</f>
        <v>NewYork</v>
      </c>
      <c r="I9745" t="str">
        <f>VLOOKUP(H9745,Table2[[State]:[Kürzel für Highcharts]],2,0)</f>
        <v>NY</v>
      </c>
    </row>
    <row r="9746" spans="1:9">
      <c r="A9746">
        <v>7</v>
      </c>
      <c r="B9746" s="3">
        <v>43051</v>
      </c>
      <c r="C9746">
        <v>2.0499999999999998</v>
      </c>
      <c r="D9746">
        <v>74312.899999999994</v>
      </c>
      <c r="E9746" t="s">
        <v>10</v>
      </c>
      <c r="F9746">
        <v>2017</v>
      </c>
      <c r="G9746" s="4" t="s">
        <v>38</v>
      </c>
      <c r="H9746" t="str">
        <f>VLOOKUP(G9746,States!$A$1:$B$71,2,0)</f>
        <v>NewYork</v>
      </c>
      <c r="I9746" t="str">
        <f>VLOOKUP(H9746,Table2[[State]:[Kürzel für Highcharts]],2,0)</f>
        <v>NY</v>
      </c>
    </row>
    <row r="9747" spans="1:9">
      <c r="A9747">
        <v>8</v>
      </c>
      <c r="B9747" s="3">
        <v>43044</v>
      </c>
      <c r="C9747">
        <v>2.0499999999999998</v>
      </c>
      <c r="D9747">
        <v>71500.850000000006</v>
      </c>
      <c r="E9747" t="s">
        <v>10</v>
      </c>
      <c r="F9747">
        <v>2017</v>
      </c>
      <c r="G9747" s="4" t="s">
        <v>38</v>
      </c>
      <c r="H9747" t="str">
        <f>VLOOKUP(G9747,States!$A$1:$B$71,2,0)</f>
        <v>NewYork</v>
      </c>
      <c r="I9747" t="str">
        <f>VLOOKUP(H9747,Table2[[State]:[Kürzel für Highcharts]],2,0)</f>
        <v>NY</v>
      </c>
    </row>
    <row r="9748" spans="1:9">
      <c r="A9748">
        <v>9</v>
      </c>
      <c r="B9748" s="3">
        <v>43037</v>
      </c>
      <c r="C9748">
        <v>2.11</v>
      </c>
      <c r="D9748">
        <v>70881.960000000006</v>
      </c>
      <c r="E9748" t="s">
        <v>10</v>
      </c>
      <c r="F9748">
        <v>2017</v>
      </c>
      <c r="G9748" s="4" t="s">
        <v>38</v>
      </c>
      <c r="H9748" t="str">
        <f>VLOOKUP(G9748,States!$A$1:$B$71,2,0)</f>
        <v>NewYork</v>
      </c>
      <c r="I9748" t="str">
        <f>VLOOKUP(H9748,Table2[[State]:[Kürzel für Highcharts]],2,0)</f>
        <v>NY</v>
      </c>
    </row>
    <row r="9749" spans="1:9">
      <c r="A9749">
        <v>10</v>
      </c>
      <c r="B9749" s="3">
        <v>43030</v>
      </c>
      <c r="C9749">
        <v>2.08</v>
      </c>
      <c r="D9749">
        <v>70272.820000000007</v>
      </c>
      <c r="E9749" t="s">
        <v>10</v>
      </c>
      <c r="F9749">
        <v>2017</v>
      </c>
      <c r="G9749" s="4" t="s">
        <v>38</v>
      </c>
      <c r="H9749" t="str">
        <f>VLOOKUP(G9749,States!$A$1:$B$71,2,0)</f>
        <v>NewYork</v>
      </c>
      <c r="I9749" t="str">
        <f>VLOOKUP(H9749,Table2[[State]:[Kürzel für Highcharts]],2,0)</f>
        <v>NY</v>
      </c>
    </row>
    <row r="9750" spans="1:9">
      <c r="A9750">
        <v>11</v>
      </c>
      <c r="B9750" s="3">
        <v>43023</v>
      </c>
      <c r="C9750">
        <v>2.09</v>
      </c>
      <c r="D9750">
        <v>69241.11</v>
      </c>
      <c r="E9750" t="s">
        <v>10</v>
      </c>
      <c r="F9750">
        <v>2017</v>
      </c>
      <c r="G9750" s="4" t="s">
        <v>38</v>
      </c>
      <c r="H9750" t="str">
        <f>VLOOKUP(G9750,States!$A$1:$B$71,2,0)</f>
        <v>NewYork</v>
      </c>
      <c r="I9750" t="str">
        <f>VLOOKUP(H9750,Table2[[State]:[Kürzel für Highcharts]],2,0)</f>
        <v>NY</v>
      </c>
    </row>
    <row r="9751" spans="1:9">
      <c r="A9751">
        <v>12</v>
      </c>
      <c r="B9751" s="3">
        <v>43016</v>
      </c>
      <c r="C9751">
        <v>2.06</v>
      </c>
      <c r="D9751">
        <v>67166.62</v>
      </c>
      <c r="E9751" t="s">
        <v>10</v>
      </c>
      <c r="F9751">
        <v>2017</v>
      </c>
      <c r="G9751" s="4" t="s">
        <v>38</v>
      </c>
      <c r="H9751" t="str">
        <f>VLOOKUP(G9751,States!$A$1:$B$71,2,0)</f>
        <v>NewYork</v>
      </c>
      <c r="I9751" t="str">
        <f>VLOOKUP(H9751,Table2[[State]:[Kürzel für Highcharts]],2,0)</f>
        <v>NY</v>
      </c>
    </row>
    <row r="9752" spans="1:9">
      <c r="A9752">
        <v>13</v>
      </c>
      <c r="B9752" s="3">
        <v>43009</v>
      </c>
      <c r="C9752">
        <v>2.04</v>
      </c>
      <c r="D9752">
        <v>63623.43</v>
      </c>
      <c r="E9752" t="s">
        <v>10</v>
      </c>
      <c r="F9752">
        <v>2017</v>
      </c>
      <c r="G9752" s="4" t="s">
        <v>38</v>
      </c>
      <c r="H9752" t="str">
        <f>VLOOKUP(G9752,States!$A$1:$B$71,2,0)</f>
        <v>NewYork</v>
      </c>
      <c r="I9752" t="str">
        <f>VLOOKUP(H9752,Table2[[State]:[Kürzel für Highcharts]],2,0)</f>
        <v>NY</v>
      </c>
    </row>
    <row r="9753" spans="1:9">
      <c r="A9753">
        <v>14</v>
      </c>
      <c r="B9753" s="3">
        <v>43002</v>
      </c>
      <c r="C9753">
        <v>2.06</v>
      </c>
      <c r="D9753">
        <v>70365.19</v>
      </c>
      <c r="E9753" t="s">
        <v>10</v>
      </c>
      <c r="F9753">
        <v>2017</v>
      </c>
      <c r="G9753" s="4" t="s">
        <v>38</v>
      </c>
      <c r="H9753" t="str">
        <f>VLOOKUP(G9753,States!$A$1:$B$71,2,0)</f>
        <v>NewYork</v>
      </c>
      <c r="I9753" t="str">
        <f>VLOOKUP(H9753,Table2[[State]:[Kürzel für Highcharts]],2,0)</f>
        <v>NY</v>
      </c>
    </row>
    <row r="9754" spans="1:9">
      <c r="A9754">
        <v>15</v>
      </c>
      <c r="B9754" s="3">
        <v>42995</v>
      </c>
      <c r="C9754">
        <v>2.08</v>
      </c>
      <c r="D9754">
        <v>70931.23</v>
      </c>
      <c r="E9754" t="s">
        <v>10</v>
      </c>
      <c r="F9754">
        <v>2017</v>
      </c>
      <c r="G9754" s="4" t="s">
        <v>38</v>
      </c>
      <c r="H9754" t="str">
        <f>VLOOKUP(G9754,States!$A$1:$B$71,2,0)</f>
        <v>NewYork</v>
      </c>
      <c r="I9754" t="str">
        <f>VLOOKUP(H9754,Table2[[State]:[Kürzel für Highcharts]],2,0)</f>
        <v>NY</v>
      </c>
    </row>
    <row r="9755" spans="1:9">
      <c r="A9755">
        <v>16</v>
      </c>
      <c r="B9755" s="3">
        <v>42988</v>
      </c>
      <c r="C9755">
        <v>2.0699999999999998</v>
      </c>
      <c r="D9755">
        <v>90178.82</v>
      </c>
      <c r="E9755" t="s">
        <v>10</v>
      </c>
      <c r="F9755">
        <v>2017</v>
      </c>
      <c r="G9755" s="4" t="s">
        <v>38</v>
      </c>
      <c r="H9755" t="str">
        <f>VLOOKUP(G9755,States!$A$1:$B$71,2,0)</f>
        <v>NewYork</v>
      </c>
      <c r="I9755" t="str">
        <f>VLOOKUP(H9755,Table2[[State]:[Kürzel für Highcharts]],2,0)</f>
        <v>NY</v>
      </c>
    </row>
    <row r="9756" spans="1:9">
      <c r="A9756">
        <v>17</v>
      </c>
      <c r="B9756" s="3">
        <v>42981</v>
      </c>
      <c r="C9756">
        <v>2.14</v>
      </c>
      <c r="D9756">
        <v>82176.039999999994</v>
      </c>
      <c r="E9756" t="s">
        <v>10</v>
      </c>
      <c r="F9756">
        <v>2017</v>
      </c>
      <c r="G9756" s="4" t="s">
        <v>38</v>
      </c>
      <c r="H9756" t="str">
        <f>VLOOKUP(G9756,States!$A$1:$B$71,2,0)</f>
        <v>NewYork</v>
      </c>
      <c r="I9756" t="str">
        <f>VLOOKUP(H9756,Table2[[State]:[Kürzel für Highcharts]],2,0)</f>
        <v>NY</v>
      </c>
    </row>
    <row r="9757" spans="1:9">
      <c r="A9757">
        <v>18</v>
      </c>
      <c r="B9757" s="3">
        <v>42974</v>
      </c>
      <c r="C9757">
        <v>2.13</v>
      </c>
      <c r="D9757">
        <v>73865.509999999995</v>
      </c>
      <c r="E9757" t="s">
        <v>10</v>
      </c>
      <c r="F9757">
        <v>2017</v>
      </c>
      <c r="G9757" s="4" t="s">
        <v>38</v>
      </c>
      <c r="H9757" t="str">
        <f>VLOOKUP(G9757,States!$A$1:$B$71,2,0)</f>
        <v>NewYork</v>
      </c>
      <c r="I9757" t="str">
        <f>VLOOKUP(H9757,Table2[[State]:[Kürzel für Highcharts]],2,0)</f>
        <v>NY</v>
      </c>
    </row>
    <row r="9758" spans="1:9">
      <c r="A9758">
        <v>19</v>
      </c>
      <c r="B9758" s="3">
        <v>42967</v>
      </c>
      <c r="C9758">
        <v>1.85</v>
      </c>
      <c r="D9758">
        <v>107274.72</v>
      </c>
      <c r="E9758" t="s">
        <v>10</v>
      </c>
      <c r="F9758">
        <v>2017</v>
      </c>
      <c r="G9758" s="4" t="s">
        <v>38</v>
      </c>
      <c r="H9758" t="str">
        <f>VLOOKUP(G9758,States!$A$1:$B$71,2,0)</f>
        <v>NewYork</v>
      </c>
      <c r="I9758" t="str">
        <f>VLOOKUP(H9758,Table2[[State]:[Kürzel für Highcharts]],2,0)</f>
        <v>NY</v>
      </c>
    </row>
    <row r="9759" spans="1:9">
      <c r="A9759">
        <v>20</v>
      </c>
      <c r="B9759" s="3">
        <v>42960</v>
      </c>
      <c r="C9759">
        <v>2.0699999999999998</v>
      </c>
      <c r="D9759">
        <v>73309.740000000005</v>
      </c>
      <c r="E9759" t="s">
        <v>10</v>
      </c>
      <c r="F9759">
        <v>2017</v>
      </c>
      <c r="G9759" s="4" t="s">
        <v>38</v>
      </c>
      <c r="H9759" t="str">
        <f>VLOOKUP(G9759,States!$A$1:$B$71,2,0)</f>
        <v>NewYork</v>
      </c>
      <c r="I9759" t="str">
        <f>VLOOKUP(H9759,Table2[[State]:[Kürzel für Highcharts]],2,0)</f>
        <v>NY</v>
      </c>
    </row>
    <row r="9760" spans="1:9">
      <c r="A9760">
        <v>21</v>
      </c>
      <c r="B9760" s="3">
        <v>42953</v>
      </c>
      <c r="C9760">
        <v>1.91</v>
      </c>
      <c r="D9760">
        <v>72075.289999999994</v>
      </c>
      <c r="E9760" t="s">
        <v>10</v>
      </c>
      <c r="F9760">
        <v>2017</v>
      </c>
      <c r="G9760" s="4" t="s">
        <v>38</v>
      </c>
      <c r="H9760" t="str">
        <f>VLOOKUP(G9760,States!$A$1:$B$71,2,0)</f>
        <v>NewYork</v>
      </c>
      <c r="I9760" t="str">
        <f>VLOOKUP(H9760,Table2[[State]:[Kürzel für Highcharts]],2,0)</f>
        <v>NY</v>
      </c>
    </row>
    <row r="9761" spans="1:9">
      <c r="A9761">
        <v>22</v>
      </c>
      <c r="B9761" s="3">
        <v>42946</v>
      </c>
      <c r="C9761">
        <v>1.88</v>
      </c>
      <c r="D9761">
        <v>71035.899999999994</v>
      </c>
      <c r="E9761" t="s">
        <v>10</v>
      </c>
      <c r="F9761">
        <v>2017</v>
      </c>
      <c r="G9761" s="4" t="s">
        <v>38</v>
      </c>
      <c r="H9761" t="str">
        <f>VLOOKUP(G9761,States!$A$1:$B$71,2,0)</f>
        <v>NewYork</v>
      </c>
      <c r="I9761" t="str">
        <f>VLOOKUP(H9761,Table2[[State]:[Kürzel für Highcharts]],2,0)</f>
        <v>NY</v>
      </c>
    </row>
    <row r="9762" spans="1:9">
      <c r="A9762">
        <v>23</v>
      </c>
      <c r="B9762" s="3">
        <v>42939</v>
      </c>
      <c r="C9762">
        <v>1.85</v>
      </c>
      <c r="D9762">
        <v>87888.29</v>
      </c>
      <c r="E9762" t="s">
        <v>10</v>
      </c>
      <c r="F9762">
        <v>2017</v>
      </c>
      <c r="G9762" s="4" t="s">
        <v>38</v>
      </c>
      <c r="H9762" t="str">
        <f>VLOOKUP(G9762,States!$A$1:$B$71,2,0)</f>
        <v>NewYork</v>
      </c>
      <c r="I9762" t="str">
        <f>VLOOKUP(H9762,Table2[[State]:[Kürzel für Highcharts]],2,0)</f>
        <v>NY</v>
      </c>
    </row>
    <row r="9763" spans="1:9">
      <c r="A9763">
        <v>24</v>
      </c>
      <c r="B9763" s="3">
        <v>42932</v>
      </c>
      <c r="C9763">
        <v>1.79</v>
      </c>
      <c r="D9763">
        <v>80280.09</v>
      </c>
      <c r="E9763" t="s">
        <v>10</v>
      </c>
      <c r="F9763">
        <v>2017</v>
      </c>
      <c r="G9763" s="4" t="s">
        <v>38</v>
      </c>
      <c r="H9763" t="str">
        <f>VLOOKUP(G9763,States!$A$1:$B$71,2,0)</f>
        <v>NewYork</v>
      </c>
      <c r="I9763" t="str">
        <f>VLOOKUP(H9763,Table2[[State]:[Kürzel für Highcharts]],2,0)</f>
        <v>NY</v>
      </c>
    </row>
    <row r="9764" spans="1:9">
      <c r="A9764">
        <v>25</v>
      </c>
      <c r="B9764" s="3">
        <v>42925</v>
      </c>
      <c r="C9764">
        <v>2.48</v>
      </c>
      <c r="D9764">
        <v>59563.6</v>
      </c>
      <c r="E9764" t="s">
        <v>10</v>
      </c>
      <c r="F9764">
        <v>2017</v>
      </c>
      <c r="G9764" s="4" t="s">
        <v>38</v>
      </c>
      <c r="H9764" t="str">
        <f>VLOOKUP(G9764,States!$A$1:$B$71,2,0)</f>
        <v>NewYork</v>
      </c>
      <c r="I9764" t="str">
        <f>VLOOKUP(H9764,Table2[[State]:[Kürzel für Highcharts]],2,0)</f>
        <v>NY</v>
      </c>
    </row>
    <row r="9765" spans="1:9">
      <c r="A9765">
        <v>26</v>
      </c>
      <c r="B9765" s="3">
        <v>42918</v>
      </c>
      <c r="C9765">
        <v>2.44</v>
      </c>
      <c r="D9765">
        <v>63800.15</v>
      </c>
      <c r="E9765" t="s">
        <v>10</v>
      </c>
      <c r="F9765">
        <v>2017</v>
      </c>
      <c r="G9765" s="4" t="s">
        <v>38</v>
      </c>
      <c r="H9765" t="str">
        <f>VLOOKUP(G9765,States!$A$1:$B$71,2,0)</f>
        <v>NewYork</v>
      </c>
      <c r="I9765" t="str">
        <f>VLOOKUP(H9765,Table2[[State]:[Kürzel für Highcharts]],2,0)</f>
        <v>NY</v>
      </c>
    </row>
    <row r="9766" spans="1:9">
      <c r="A9766">
        <v>27</v>
      </c>
      <c r="B9766" s="3">
        <v>42911</v>
      </c>
      <c r="C9766">
        <v>2.36</v>
      </c>
      <c r="D9766">
        <v>68542.66</v>
      </c>
      <c r="E9766" t="s">
        <v>10</v>
      </c>
      <c r="F9766">
        <v>2017</v>
      </c>
      <c r="G9766" s="4" t="s">
        <v>38</v>
      </c>
      <c r="H9766" t="str">
        <f>VLOOKUP(G9766,States!$A$1:$B$71,2,0)</f>
        <v>NewYork</v>
      </c>
      <c r="I9766" t="str">
        <f>VLOOKUP(H9766,Table2[[State]:[Kürzel für Highcharts]],2,0)</f>
        <v>NY</v>
      </c>
    </row>
    <row r="9767" spans="1:9">
      <c r="A9767">
        <v>28</v>
      </c>
      <c r="B9767" s="3">
        <v>42904</v>
      </c>
      <c r="C9767">
        <v>1.91</v>
      </c>
      <c r="D9767">
        <v>166308.13</v>
      </c>
      <c r="E9767" t="s">
        <v>10</v>
      </c>
      <c r="F9767">
        <v>2017</v>
      </c>
      <c r="G9767" s="4" t="s">
        <v>38</v>
      </c>
      <c r="H9767" t="str">
        <f>VLOOKUP(G9767,States!$A$1:$B$71,2,0)</f>
        <v>NewYork</v>
      </c>
      <c r="I9767" t="str">
        <f>VLOOKUP(H9767,Table2[[State]:[Kürzel für Highcharts]],2,0)</f>
        <v>NY</v>
      </c>
    </row>
    <row r="9768" spans="1:9">
      <c r="A9768">
        <v>29</v>
      </c>
      <c r="B9768" s="3">
        <v>42897</v>
      </c>
      <c r="C9768">
        <v>2.39</v>
      </c>
      <c r="D9768">
        <v>81679.259999999995</v>
      </c>
      <c r="E9768" t="s">
        <v>10</v>
      </c>
      <c r="F9768">
        <v>2017</v>
      </c>
      <c r="G9768" s="4" t="s">
        <v>38</v>
      </c>
      <c r="H9768" t="str">
        <f>VLOOKUP(G9768,States!$A$1:$B$71,2,0)</f>
        <v>NewYork</v>
      </c>
      <c r="I9768" t="str">
        <f>VLOOKUP(H9768,Table2[[State]:[Kürzel für Highcharts]],2,0)</f>
        <v>NY</v>
      </c>
    </row>
    <row r="9769" spans="1:9">
      <c r="A9769">
        <v>30</v>
      </c>
      <c r="B9769" s="3">
        <v>42890</v>
      </c>
      <c r="C9769">
        <v>2.06</v>
      </c>
      <c r="D9769">
        <v>112812.77</v>
      </c>
      <c r="E9769" t="s">
        <v>10</v>
      </c>
      <c r="F9769">
        <v>2017</v>
      </c>
      <c r="G9769" s="4" t="s">
        <v>38</v>
      </c>
      <c r="H9769" t="str">
        <f>VLOOKUP(G9769,States!$A$1:$B$71,2,0)</f>
        <v>NewYork</v>
      </c>
      <c r="I9769" t="str">
        <f>VLOOKUP(H9769,Table2[[State]:[Kürzel für Highcharts]],2,0)</f>
        <v>NY</v>
      </c>
    </row>
    <row r="9770" spans="1:9">
      <c r="A9770">
        <v>31</v>
      </c>
      <c r="B9770" s="3">
        <v>42883</v>
      </c>
      <c r="C9770">
        <v>2.38</v>
      </c>
      <c r="D9770">
        <v>76002.259999999995</v>
      </c>
      <c r="E9770" t="s">
        <v>10</v>
      </c>
      <c r="F9770">
        <v>2017</v>
      </c>
      <c r="G9770" s="4" t="s">
        <v>38</v>
      </c>
      <c r="H9770" t="str">
        <f>VLOOKUP(G9770,States!$A$1:$B$71,2,0)</f>
        <v>NewYork</v>
      </c>
      <c r="I9770" t="str">
        <f>VLOOKUP(H9770,Table2[[State]:[Kürzel für Highcharts]],2,0)</f>
        <v>NY</v>
      </c>
    </row>
    <row r="9771" spans="1:9">
      <c r="A9771">
        <v>32</v>
      </c>
      <c r="B9771" s="3">
        <v>42876</v>
      </c>
      <c r="C9771">
        <v>2.39</v>
      </c>
      <c r="D9771">
        <v>70663.570000000007</v>
      </c>
      <c r="E9771" t="s">
        <v>10</v>
      </c>
      <c r="F9771">
        <v>2017</v>
      </c>
      <c r="G9771" s="4" t="s">
        <v>38</v>
      </c>
      <c r="H9771" t="str">
        <f>VLOOKUP(G9771,States!$A$1:$B$71,2,0)</f>
        <v>NewYork</v>
      </c>
      <c r="I9771" t="str">
        <f>VLOOKUP(H9771,Table2[[State]:[Kürzel für Highcharts]],2,0)</f>
        <v>NY</v>
      </c>
    </row>
    <row r="9772" spans="1:9">
      <c r="A9772">
        <v>33</v>
      </c>
      <c r="B9772" s="3">
        <v>42869</v>
      </c>
      <c r="C9772">
        <v>2.41</v>
      </c>
      <c r="D9772">
        <v>71188.47</v>
      </c>
      <c r="E9772" t="s">
        <v>10</v>
      </c>
      <c r="F9772">
        <v>2017</v>
      </c>
      <c r="G9772" s="4" t="s">
        <v>38</v>
      </c>
      <c r="H9772" t="str">
        <f>VLOOKUP(G9772,States!$A$1:$B$71,2,0)</f>
        <v>NewYork</v>
      </c>
      <c r="I9772" t="str">
        <f>VLOOKUP(H9772,Table2[[State]:[Kürzel für Highcharts]],2,0)</f>
        <v>NY</v>
      </c>
    </row>
    <row r="9773" spans="1:9">
      <c r="A9773">
        <v>34</v>
      </c>
      <c r="B9773" s="3">
        <v>42862</v>
      </c>
      <c r="C9773">
        <v>2.34</v>
      </c>
      <c r="D9773">
        <v>88625.27</v>
      </c>
      <c r="E9773" t="s">
        <v>10</v>
      </c>
      <c r="F9773">
        <v>2017</v>
      </c>
      <c r="G9773" s="4" t="s">
        <v>38</v>
      </c>
      <c r="H9773" t="str">
        <f>VLOOKUP(G9773,States!$A$1:$B$71,2,0)</f>
        <v>NewYork</v>
      </c>
      <c r="I9773" t="str">
        <f>VLOOKUP(H9773,Table2[[State]:[Kürzel für Highcharts]],2,0)</f>
        <v>NY</v>
      </c>
    </row>
    <row r="9774" spans="1:9">
      <c r="A9774">
        <v>35</v>
      </c>
      <c r="B9774" s="3">
        <v>42855</v>
      </c>
      <c r="C9774">
        <v>1.9</v>
      </c>
      <c r="D9774">
        <v>156250.72</v>
      </c>
      <c r="E9774" t="s">
        <v>10</v>
      </c>
      <c r="F9774">
        <v>2017</v>
      </c>
      <c r="G9774" s="4" t="s">
        <v>38</v>
      </c>
      <c r="H9774" t="str">
        <f>VLOOKUP(G9774,States!$A$1:$B$71,2,0)</f>
        <v>NewYork</v>
      </c>
      <c r="I9774" t="str">
        <f>VLOOKUP(H9774,Table2[[State]:[Kürzel für Highcharts]],2,0)</f>
        <v>NY</v>
      </c>
    </row>
    <row r="9775" spans="1:9">
      <c r="A9775">
        <v>36</v>
      </c>
      <c r="B9775" s="3">
        <v>42848</v>
      </c>
      <c r="C9775">
        <v>2.23</v>
      </c>
      <c r="D9775">
        <v>73975.31</v>
      </c>
      <c r="E9775" t="s">
        <v>10</v>
      </c>
      <c r="F9775">
        <v>2017</v>
      </c>
      <c r="G9775" s="4" t="s">
        <v>38</v>
      </c>
      <c r="H9775" t="str">
        <f>VLOOKUP(G9775,States!$A$1:$B$71,2,0)</f>
        <v>NewYork</v>
      </c>
      <c r="I9775" t="str">
        <f>VLOOKUP(H9775,Table2[[State]:[Kürzel für Highcharts]],2,0)</f>
        <v>NY</v>
      </c>
    </row>
    <row r="9776" spans="1:9">
      <c r="A9776">
        <v>37</v>
      </c>
      <c r="B9776" s="3">
        <v>42841</v>
      </c>
      <c r="C9776">
        <v>1.9</v>
      </c>
      <c r="D9776">
        <v>126408.2</v>
      </c>
      <c r="E9776" t="s">
        <v>10</v>
      </c>
      <c r="F9776">
        <v>2017</v>
      </c>
      <c r="G9776" s="4" t="s">
        <v>38</v>
      </c>
      <c r="H9776" t="str">
        <f>VLOOKUP(G9776,States!$A$1:$B$71,2,0)</f>
        <v>NewYork</v>
      </c>
      <c r="I9776" t="str">
        <f>VLOOKUP(H9776,Table2[[State]:[Kürzel für Highcharts]],2,0)</f>
        <v>NY</v>
      </c>
    </row>
    <row r="9777" spans="1:9">
      <c r="A9777">
        <v>38</v>
      </c>
      <c r="B9777" s="3">
        <v>42834</v>
      </c>
      <c r="C9777">
        <v>2.2200000000000002</v>
      </c>
      <c r="D9777">
        <v>69388.429999999993</v>
      </c>
      <c r="E9777" t="s">
        <v>10</v>
      </c>
      <c r="F9777">
        <v>2017</v>
      </c>
      <c r="G9777" s="4" t="s">
        <v>38</v>
      </c>
      <c r="H9777" t="str">
        <f>VLOOKUP(G9777,States!$A$1:$B$71,2,0)</f>
        <v>NewYork</v>
      </c>
      <c r="I9777" t="str">
        <f>VLOOKUP(H9777,Table2[[State]:[Kürzel für Highcharts]],2,0)</f>
        <v>NY</v>
      </c>
    </row>
    <row r="9778" spans="1:9">
      <c r="A9778">
        <v>39</v>
      </c>
      <c r="B9778" s="3">
        <v>42827</v>
      </c>
      <c r="C9778">
        <v>1.86</v>
      </c>
      <c r="D9778">
        <v>140039.98000000001</v>
      </c>
      <c r="E9778" t="s">
        <v>10</v>
      </c>
      <c r="F9778">
        <v>2017</v>
      </c>
      <c r="G9778" s="4" t="s">
        <v>38</v>
      </c>
      <c r="H9778" t="str">
        <f>VLOOKUP(G9778,States!$A$1:$B$71,2,0)</f>
        <v>NewYork</v>
      </c>
      <c r="I9778" t="str">
        <f>VLOOKUP(H9778,Table2[[State]:[Kürzel für Highcharts]],2,0)</f>
        <v>NY</v>
      </c>
    </row>
    <row r="9779" spans="1:9">
      <c r="A9779">
        <v>40</v>
      </c>
      <c r="B9779" s="3">
        <v>42820</v>
      </c>
      <c r="C9779">
        <v>2.1800000000000002</v>
      </c>
      <c r="D9779">
        <v>87897.32</v>
      </c>
      <c r="E9779" t="s">
        <v>10</v>
      </c>
      <c r="F9779">
        <v>2017</v>
      </c>
      <c r="G9779" s="4" t="s">
        <v>38</v>
      </c>
      <c r="H9779" t="str">
        <f>VLOOKUP(G9779,States!$A$1:$B$71,2,0)</f>
        <v>NewYork</v>
      </c>
      <c r="I9779" t="str">
        <f>VLOOKUP(H9779,Table2[[State]:[Kürzel für Highcharts]],2,0)</f>
        <v>NY</v>
      </c>
    </row>
    <row r="9780" spans="1:9">
      <c r="A9780">
        <v>41</v>
      </c>
      <c r="B9780" s="3">
        <v>42813</v>
      </c>
      <c r="C9780">
        <v>1.86</v>
      </c>
      <c r="D9780">
        <v>147248.57</v>
      </c>
      <c r="E9780" t="s">
        <v>10</v>
      </c>
      <c r="F9780">
        <v>2017</v>
      </c>
      <c r="G9780" s="4" t="s">
        <v>38</v>
      </c>
      <c r="H9780" t="str">
        <f>VLOOKUP(G9780,States!$A$1:$B$71,2,0)</f>
        <v>NewYork</v>
      </c>
      <c r="I9780" t="str">
        <f>VLOOKUP(H9780,Table2[[State]:[Kürzel für Highcharts]],2,0)</f>
        <v>NY</v>
      </c>
    </row>
    <row r="9781" spans="1:9">
      <c r="A9781">
        <v>42</v>
      </c>
      <c r="B9781" s="3">
        <v>42806</v>
      </c>
      <c r="C9781">
        <v>2.2599999999999998</v>
      </c>
      <c r="D9781">
        <v>93328.69</v>
      </c>
      <c r="E9781" t="s">
        <v>10</v>
      </c>
      <c r="F9781">
        <v>2017</v>
      </c>
      <c r="G9781" s="4" t="s">
        <v>38</v>
      </c>
      <c r="H9781" t="str">
        <f>VLOOKUP(G9781,States!$A$1:$B$71,2,0)</f>
        <v>NewYork</v>
      </c>
      <c r="I9781" t="str">
        <f>VLOOKUP(H9781,Table2[[State]:[Kürzel für Highcharts]],2,0)</f>
        <v>NY</v>
      </c>
    </row>
    <row r="9782" spans="1:9">
      <c r="A9782">
        <v>43</v>
      </c>
      <c r="B9782" s="3">
        <v>42799</v>
      </c>
      <c r="C9782">
        <v>1.81</v>
      </c>
      <c r="D9782">
        <v>121542.09</v>
      </c>
      <c r="E9782" t="s">
        <v>10</v>
      </c>
      <c r="F9782">
        <v>2017</v>
      </c>
      <c r="G9782" s="4" t="s">
        <v>38</v>
      </c>
      <c r="H9782" t="str">
        <f>VLOOKUP(G9782,States!$A$1:$B$71,2,0)</f>
        <v>NewYork</v>
      </c>
      <c r="I9782" t="str">
        <f>VLOOKUP(H9782,Table2[[State]:[Kürzel für Highcharts]],2,0)</f>
        <v>NY</v>
      </c>
    </row>
    <row r="9783" spans="1:9">
      <c r="A9783">
        <v>44</v>
      </c>
      <c r="B9783" s="3">
        <v>42792</v>
      </c>
      <c r="C9783">
        <v>1.77</v>
      </c>
      <c r="D9783">
        <v>91212.34</v>
      </c>
      <c r="E9783" t="s">
        <v>10</v>
      </c>
      <c r="F9783">
        <v>2017</v>
      </c>
      <c r="G9783" s="4" t="s">
        <v>38</v>
      </c>
      <c r="H9783" t="str">
        <f>VLOOKUP(G9783,States!$A$1:$B$71,2,0)</f>
        <v>NewYork</v>
      </c>
      <c r="I9783" t="str">
        <f>VLOOKUP(H9783,Table2[[State]:[Kürzel für Highcharts]],2,0)</f>
        <v>NY</v>
      </c>
    </row>
    <row r="9784" spans="1:9">
      <c r="A9784">
        <v>45</v>
      </c>
      <c r="B9784" s="3">
        <v>42785</v>
      </c>
      <c r="C9784">
        <v>1.36</v>
      </c>
      <c r="D9784">
        <v>420410.54</v>
      </c>
      <c r="E9784" t="s">
        <v>10</v>
      </c>
      <c r="F9784">
        <v>2017</v>
      </c>
      <c r="G9784" s="4" t="s">
        <v>38</v>
      </c>
      <c r="H9784" t="str">
        <f>VLOOKUP(G9784,States!$A$1:$B$71,2,0)</f>
        <v>NewYork</v>
      </c>
      <c r="I9784" t="str">
        <f>VLOOKUP(H9784,Table2[[State]:[Kürzel für Highcharts]],2,0)</f>
        <v>NY</v>
      </c>
    </row>
    <row r="9785" spans="1:9">
      <c r="A9785">
        <v>46</v>
      </c>
      <c r="B9785" s="3">
        <v>42778</v>
      </c>
      <c r="C9785">
        <v>1.98</v>
      </c>
      <c r="D9785">
        <v>59839.16</v>
      </c>
      <c r="E9785" t="s">
        <v>10</v>
      </c>
      <c r="F9785">
        <v>2017</v>
      </c>
      <c r="G9785" s="4" t="s">
        <v>38</v>
      </c>
      <c r="H9785" t="str">
        <f>VLOOKUP(G9785,States!$A$1:$B$71,2,0)</f>
        <v>NewYork</v>
      </c>
      <c r="I9785" t="str">
        <f>VLOOKUP(H9785,Table2[[State]:[Kürzel für Highcharts]],2,0)</f>
        <v>NY</v>
      </c>
    </row>
    <row r="9786" spans="1:9">
      <c r="A9786">
        <v>47</v>
      </c>
      <c r="B9786" s="3">
        <v>42771</v>
      </c>
      <c r="C9786">
        <v>2.0299999999999998</v>
      </c>
      <c r="D9786">
        <v>58560.14</v>
      </c>
      <c r="E9786" t="s">
        <v>10</v>
      </c>
      <c r="F9786">
        <v>2017</v>
      </c>
      <c r="G9786" s="4" t="s">
        <v>38</v>
      </c>
      <c r="H9786" t="str">
        <f>VLOOKUP(G9786,States!$A$1:$B$71,2,0)</f>
        <v>NewYork</v>
      </c>
      <c r="I9786" t="str">
        <f>VLOOKUP(H9786,Table2[[State]:[Kürzel für Highcharts]],2,0)</f>
        <v>NY</v>
      </c>
    </row>
    <row r="9787" spans="1:9">
      <c r="A9787">
        <v>48</v>
      </c>
      <c r="B9787" s="3">
        <v>42764</v>
      </c>
      <c r="C9787">
        <v>2.08</v>
      </c>
      <c r="D9787">
        <v>46602.16</v>
      </c>
      <c r="E9787" t="s">
        <v>10</v>
      </c>
      <c r="F9787">
        <v>2017</v>
      </c>
      <c r="G9787" s="4" t="s">
        <v>38</v>
      </c>
      <c r="H9787" t="str">
        <f>VLOOKUP(G9787,States!$A$1:$B$71,2,0)</f>
        <v>NewYork</v>
      </c>
      <c r="I9787" t="str">
        <f>VLOOKUP(H9787,Table2[[State]:[Kürzel für Highcharts]],2,0)</f>
        <v>NY</v>
      </c>
    </row>
    <row r="9788" spans="1:9">
      <c r="A9788">
        <v>49</v>
      </c>
      <c r="B9788" s="3">
        <v>42757</v>
      </c>
      <c r="C9788">
        <v>2.0499999999999998</v>
      </c>
      <c r="D9788">
        <v>49056.11</v>
      </c>
      <c r="E9788" t="s">
        <v>10</v>
      </c>
      <c r="F9788">
        <v>2017</v>
      </c>
      <c r="G9788" s="4" t="s">
        <v>38</v>
      </c>
      <c r="H9788" t="str">
        <f>VLOOKUP(G9788,States!$A$1:$B$71,2,0)</f>
        <v>NewYork</v>
      </c>
      <c r="I9788" t="str">
        <f>VLOOKUP(H9788,Table2[[State]:[Kürzel für Highcharts]],2,0)</f>
        <v>NY</v>
      </c>
    </row>
    <row r="9789" spans="1:9">
      <c r="A9789">
        <v>50</v>
      </c>
      <c r="B9789" s="3">
        <v>42750</v>
      </c>
      <c r="C9789">
        <v>2.09</v>
      </c>
      <c r="D9789">
        <v>42233.25</v>
      </c>
      <c r="E9789" t="s">
        <v>10</v>
      </c>
      <c r="F9789">
        <v>2017</v>
      </c>
      <c r="G9789" s="4" t="s">
        <v>38</v>
      </c>
      <c r="H9789" t="str">
        <f>VLOOKUP(G9789,States!$A$1:$B$71,2,0)</f>
        <v>NewYork</v>
      </c>
      <c r="I9789" t="str">
        <f>VLOOKUP(H9789,Table2[[State]:[Kürzel für Highcharts]],2,0)</f>
        <v>NY</v>
      </c>
    </row>
    <row r="9790" spans="1:9">
      <c r="A9790">
        <v>51</v>
      </c>
      <c r="B9790" s="3">
        <v>42743</v>
      </c>
      <c r="C9790">
        <v>2.15</v>
      </c>
      <c r="D9790">
        <v>42755.8</v>
      </c>
      <c r="E9790" t="s">
        <v>10</v>
      </c>
      <c r="F9790">
        <v>2017</v>
      </c>
      <c r="G9790" s="4" t="s">
        <v>38</v>
      </c>
      <c r="H9790" t="str">
        <f>VLOOKUP(G9790,States!$A$1:$B$71,2,0)</f>
        <v>NewYork</v>
      </c>
      <c r="I9790" t="str">
        <f>VLOOKUP(H9790,Table2[[State]:[Kürzel für Highcharts]],2,0)</f>
        <v>NY</v>
      </c>
    </row>
    <row r="9791" spans="1:9">
      <c r="A9791">
        <v>52</v>
      </c>
      <c r="B9791" s="3">
        <v>42736</v>
      </c>
      <c r="C9791">
        <v>2.06</v>
      </c>
      <c r="D9791">
        <v>39260.550000000003</v>
      </c>
      <c r="E9791" t="s">
        <v>10</v>
      </c>
      <c r="F9791">
        <v>2017</v>
      </c>
      <c r="G9791" s="4" t="s">
        <v>38</v>
      </c>
      <c r="H9791" t="str">
        <f>VLOOKUP(G9791,States!$A$1:$B$71,2,0)</f>
        <v>NewYork</v>
      </c>
      <c r="I9791" t="str">
        <f>VLOOKUP(H9791,Table2[[State]:[Kürzel für Highcharts]],2,0)</f>
        <v>NY</v>
      </c>
    </row>
    <row r="9792" spans="1:9">
      <c r="A9792">
        <v>0</v>
      </c>
      <c r="B9792" s="3">
        <v>43184</v>
      </c>
      <c r="C9792">
        <v>1.86</v>
      </c>
      <c r="D9792">
        <v>118503.55</v>
      </c>
      <c r="E9792" t="s">
        <v>10</v>
      </c>
      <c r="F9792">
        <v>2018</v>
      </c>
      <c r="G9792" s="4" t="s">
        <v>38</v>
      </c>
      <c r="H9792" t="str">
        <f>VLOOKUP(G9792,States!$A$1:$B$71,2,0)</f>
        <v>NewYork</v>
      </c>
      <c r="I9792" t="str">
        <f>VLOOKUP(H9792,Table2[[State]:[Kürzel für Highcharts]],2,0)</f>
        <v>NY</v>
      </c>
    </row>
    <row r="9793" spans="1:9">
      <c r="A9793">
        <v>1</v>
      </c>
      <c r="B9793" s="3">
        <v>43177</v>
      </c>
      <c r="C9793">
        <v>1.7</v>
      </c>
      <c r="D9793">
        <v>189434.04</v>
      </c>
      <c r="E9793" t="s">
        <v>10</v>
      </c>
      <c r="F9793">
        <v>2018</v>
      </c>
      <c r="G9793" s="4" t="s">
        <v>38</v>
      </c>
      <c r="H9793" t="str">
        <f>VLOOKUP(G9793,States!$A$1:$B$71,2,0)</f>
        <v>NewYork</v>
      </c>
      <c r="I9793" t="str">
        <f>VLOOKUP(H9793,Table2[[State]:[Kürzel für Highcharts]],2,0)</f>
        <v>NY</v>
      </c>
    </row>
    <row r="9794" spans="1:9">
      <c r="A9794">
        <v>2</v>
      </c>
      <c r="B9794" s="3">
        <v>43170</v>
      </c>
      <c r="C9794">
        <v>1.92</v>
      </c>
      <c r="D9794">
        <v>108114.03</v>
      </c>
      <c r="E9794" t="s">
        <v>10</v>
      </c>
      <c r="F9794">
        <v>2018</v>
      </c>
      <c r="G9794" s="4" t="s">
        <v>38</v>
      </c>
      <c r="H9794" t="str">
        <f>VLOOKUP(G9794,States!$A$1:$B$71,2,0)</f>
        <v>NewYork</v>
      </c>
      <c r="I9794" t="str">
        <f>VLOOKUP(H9794,Table2[[State]:[Kürzel für Highcharts]],2,0)</f>
        <v>NY</v>
      </c>
    </row>
    <row r="9795" spans="1:9">
      <c r="A9795">
        <v>3</v>
      </c>
      <c r="B9795" s="3">
        <v>43163</v>
      </c>
      <c r="C9795">
        <v>1.69</v>
      </c>
      <c r="D9795">
        <v>133768.12</v>
      </c>
      <c r="E9795" t="s">
        <v>10</v>
      </c>
      <c r="F9795">
        <v>2018</v>
      </c>
      <c r="G9795" s="4" t="s">
        <v>38</v>
      </c>
      <c r="H9795" t="str">
        <f>VLOOKUP(G9795,States!$A$1:$B$71,2,0)</f>
        <v>NewYork</v>
      </c>
      <c r="I9795" t="str">
        <f>VLOOKUP(H9795,Table2[[State]:[Kürzel für Highcharts]],2,0)</f>
        <v>NY</v>
      </c>
    </row>
    <row r="9796" spans="1:9">
      <c r="A9796">
        <v>4</v>
      </c>
      <c r="B9796" s="3">
        <v>43156</v>
      </c>
      <c r="C9796">
        <v>1.72</v>
      </c>
      <c r="D9796">
        <v>112128.84</v>
      </c>
      <c r="E9796" t="s">
        <v>10</v>
      </c>
      <c r="F9796">
        <v>2018</v>
      </c>
      <c r="G9796" s="4" t="s">
        <v>38</v>
      </c>
      <c r="H9796" t="str">
        <f>VLOOKUP(G9796,States!$A$1:$B$71,2,0)</f>
        <v>NewYork</v>
      </c>
      <c r="I9796" t="str">
        <f>VLOOKUP(H9796,Table2[[State]:[Kürzel für Highcharts]],2,0)</f>
        <v>NY</v>
      </c>
    </row>
    <row r="9797" spans="1:9">
      <c r="A9797">
        <v>5</v>
      </c>
      <c r="B9797" s="3">
        <v>43149</v>
      </c>
      <c r="C9797">
        <v>1.36</v>
      </c>
      <c r="D9797">
        <v>495083.69</v>
      </c>
      <c r="E9797" t="s">
        <v>10</v>
      </c>
      <c r="F9797">
        <v>2018</v>
      </c>
      <c r="G9797" s="4" t="s">
        <v>38</v>
      </c>
      <c r="H9797" t="str">
        <f>VLOOKUP(G9797,States!$A$1:$B$71,2,0)</f>
        <v>NewYork</v>
      </c>
      <c r="I9797" t="str">
        <f>VLOOKUP(H9797,Table2[[State]:[Kürzel für Highcharts]],2,0)</f>
        <v>NY</v>
      </c>
    </row>
    <row r="9798" spans="1:9">
      <c r="A9798">
        <v>6</v>
      </c>
      <c r="B9798" s="3">
        <v>43142</v>
      </c>
      <c r="C9798">
        <v>1.92</v>
      </c>
      <c r="D9798">
        <v>79877.83</v>
      </c>
      <c r="E9798" t="s">
        <v>10</v>
      </c>
      <c r="F9798">
        <v>2018</v>
      </c>
      <c r="G9798" s="4" t="s">
        <v>38</v>
      </c>
      <c r="H9798" t="str">
        <f>VLOOKUP(G9798,States!$A$1:$B$71,2,0)</f>
        <v>NewYork</v>
      </c>
      <c r="I9798" t="str">
        <f>VLOOKUP(H9798,Table2[[State]:[Kürzel für Highcharts]],2,0)</f>
        <v>NY</v>
      </c>
    </row>
    <row r="9799" spans="1:9">
      <c r="A9799">
        <v>7</v>
      </c>
      <c r="B9799" s="3">
        <v>43135</v>
      </c>
      <c r="C9799">
        <v>1.83</v>
      </c>
      <c r="D9799">
        <v>93204.08</v>
      </c>
      <c r="E9799" t="s">
        <v>10</v>
      </c>
      <c r="F9799">
        <v>2018</v>
      </c>
      <c r="G9799" s="4" t="s">
        <v>38</v>
      </c>
      <c r="H9799" t="str">
        <f>VLOOKUP(G9799,States!$A$1:$B$71,2,0)</f>
        <v>NewYork</v>
      </c>
      <c r="I9799" t="str">
        <f>VLOOKUP(H9799,Table2[[State]:[Kürzel für Highcharts]],2,0)</f>
        <v>NY</v>
      </c>
    </row>
    <row r="9800" spans="1:9">
      <c r="A9800">
        <v>8</v>
      </c>
      <c r="B9800" s="3">
        <v>43128</v>
      </c>
      <c r="C9800">
        <v>1.75</v>
      </c>
      <c r="D9800">
        <v>96380.28</v>
      </c>
      <c r="E9800" t="s">
        <v>10</v>
      </c>
      <c r="F9800">
        <v>2018</v>
      </c>
      <c r="G9800" s="4" t="s">
        <v>38</v>
      </c>
      <c r="H9800" t="str">
        <f>VLOOKUP(G9800,States!$A$1:$B$71,2,0)</f>
        <v>NewYork</v>
      </c>
      <c r="I9800" t="str">
        <f>VLOOKUP(H9800,Table2[[State]:[Kürzel für Highcharts]],2,0)</f>
        <v>NY</v>
      </c>
    </row>
    <row r="9801" spans="1:9">
      <c r="A9801">
        <v>9</v>
      </c>
      <c r="B9801" s="3">
        <v>43121</v>
      </c>
      <c r="C9801">
        <v>1.91</v>
      </c>
      <c r="D9801">
        <v>71760.69</v>
      </c>
      <c r="E9801" t="s">
        <v>10</v>
      </c>
      <c r="F9801">
        <v>2018</v>
      </c>
      <c r="G9801" s="4" t="s">
        <v>38</v>
      </c>
      <c r="H9801" t="str">
        <f>VLOOKUP(G9801,States!$A$1:$B$71,2,0)</f>
        <v>NewYork</v>
      </c>
      <c r="I9801" t="str">
        <f>VLOOKUP(H9801,Table2[[State]:[Kürzel für Highcharts]],2,0)</f>
        <v>NY</v>
      </c>
    </row>
    <row r="9802" spans="1:9">
      <c r="A9802">
        <v>10</v>
      </c>
      <c r="B9802" s="3">
        <v>43114</v>
      </c>
      <c r="C9802">
        <v>1.91</v>
      </c>
      <c r="D9802">
        <v>86632.25</v>
      </c>
      <c r="E9802" t="s">
        <v>10</v>
      </c>
      <c r="F9802">
        <v>2018</v>
      </c>
      <c r="G9802" s="4" t="s">
        <v>38</v>
      </c>
      <c r="H9802" t="str">
        <f>VLOOKUP(G9802,States!$A$1:$B$71,2,0)</f>
        <v>NewYork</v>
      </c>
      <c r="I9802" t="str">
        <f>VLOOKUP(H9802,Table2[[State]:[Kürzel für Highcharts]],2,0)</f>
        <v>NY</v>
      </c>
    </row>
    <row r="9803" spans="1:9">
      <c r="A9803">
        <v>11</v>
      </c>
      <c r="B9803" s="3">
        <v>43107</v>
      </c>
      <c r="C9803">
        <v>1.97</v>
      </c>
      <c r="D9803">
        <v>82637.97</v>
      </c>
      <c r="E9803" t="s">
        <v>10</v>
      </c>
      <c r="F9803">
        <v>2018</v>
      </c>
      <c r="G9803" s="4" t="s">
        <v>38</v>
      </c>
      <c r="H9803" t="str">
        <f>VLOOKUP(G9803,States!$A$1:$B$71,2,0)</f>
        <v>NewYork</v>
      </c>
      <c r="I9803" t="str">
        <f>VLOOKUP(H9803,Table2[[State]:[Kürzel für Highcharts]],2,0)</f>
        <v>NY</v>
      </c>
    </row>
    <row r="9804" spans="1:9">
      <c r="A9804">
        <v>0</v>
      </c>
      <c r="B9804" s="3">
        <v>42365</v>
      </c>
      <c r="C9804">
        <v>1.2</v>
      </c>
      <c r="D9804">
        <v>3156360.2</v>
      </c>
      <c r="E9804" t="s">
        <v>8</v>
      </c>
      <c r="F9804">
        <v>2015</v>
      </c>
      <c r="G9804" s="4" t="s">
        <v>39</v>
      </c>
      <c r="H9804" t="str">
        <f>VLOOKUP(G9804,States!$A$1:$B$71,2,0)</f>
        <v>Connecticut</v>
      </c>
      <c r="I9804" t="str">
        <f>VLOOKUP(H9804,Table2[[State]:[Kürzel für Highcharts]],2,0)</f>
        <v>CT</v>
      </c>
    </row>
    <row r="9805" spans="1:9">
      <c r="A9805">
        <v>1</v>
      </c>
      <c r="B9805" s="3">
        <v>42358</v>
      </c>
      <c r="C9805">
        <v>1.2</v>
      </c>
      <c r="D9805">
        <v>3190120.04</v>
      </c>
      <c r="E9805" t="s">
        <v>8</v>
      </c>
      <c r="F9805">
        <v>2015</v>
      </c>
      <c r="G9805" s="4" t="s">
        <v>39</v>
      </c>
      <c r="H9805" t="str">
        <f>VLOOKUP(G9805,States!$A$1:$B$71,2,0)</f>
        <v>Connecticut</v>
      </c>
      <c r="I9805" t="str">
        <f>VLOOKUP(H9805,Table2[[State]:[Kürzel für Highcharts]],2,0)</f>
        <v>CT</v>
      </c>
    </row>
    <row r="9806" spans="1:9">
      <c r="A9806">
        <v>2</v>
      </c>
      <c r="B9806" s="3">
        <v>42351</v>
      </c>
      <c r="C9806">
        <v>1.0900000000000001</v>
      </c>
      <c r="D9806">
        <v>3696551.52</v>
      </c>
      <c r="E9806" t="s">
        <v>8</v>
      </c>
      <c r="F9806">
        <v>2015</v>
      </c>
      <c r="G9806" s="4" t="s">
        <v>39</v>
      </c>
      <c r="H9806" t="str">
        <f>VLOOKUP(G9806,States!$A$1:$B$71,2,0)</f>
        <v>Connecticut</v>
      </c>
      <c r="I9806" t="str">
        <f>VLOOKUP(H9806,Table2[[State]:[Kürzel für Highcharts]],2,0)</f>
        <v>CT</v>
      </c>
    </row>
    <row r="9807" spans="1:9">
      <c r="A9807">
        <v>3</v>
      </c>
      <c r="B9807" s="3">
        <v>42344</v>
      </c>
      <c r="C9807">
        <v>1.1399999999999999</v>
      </c>
      <c r="D9807">
        <v>3218494.55</v>
      </c>
      <c r="E9807" t="s">
        <v>8</v>
      </c>
      <c r="F9807">
        <v>2015</v>
      </c>
      <c r="G9807" s="4" t="s">
        <v>39</v>
      </c>
      <c r="H9807" t="str">
        <f>VLOOKUP(G9807,States!$A$1:$B$71,2,0)</f>
        <v>Connecticut</v>
      </c>
      <c r="I9807" t="str">
        <f>VLOOKUP(H9807,Table2[[State]:[Kürzel für Highcharts]],2,0)</f>
        <v>CT</v>
      </c>
    </row>
    <row r="9808" spans="1:9">
      <c r="A9808">
        <v>4</v>
      </c>
      <c r="B9808" s="3">
        <v>42337</v>
      </c>
      <c r="C9808">
        <v>1.22</v>
      </c>
      <c r="D9808">
        <v>2593780.5099999998</v>
      </c>
      <c r="E9808" t="s">
        <v>8</v>
      </c>
      <c r="F9808">
        <v>2015</v>
      </c>
      <c r="G9808" s="4" t="s">
        <v>39</v>
      </c>
      <c r="H9808" t="str">
        <f>VLOOKUP(G9808,States!$A$1:$B$71,2,0)</f>
        <v>Connecticut</v>
      </c>
      <c r="I9808" t="str">
        <f>VLOOKUP(H9808,Table2[[State]:[Kürzel für Highcharts]],2,0)</f>
        <v>CT</v>
      </c>
    </row>
    <row r="9809" spans="1:9">
      <c r="A9809">
        <v>5</v>
      </c>
      <c r="B9809" s="3">
        <v>42330</v>
      </c>
      <c r="C9809">
        <v>1.1599999999999999</v>
      </c>
      <c r="D9809">
        <v>3026217.24</v>
      </c>
      <c r="E9809" t="s">
        <v>8</v>
      </c>
      <c r="F9809">
        <v>2015</v>
      </c>
      <c r="G9809" s="4" t="s">
        <v>39</v>
      </c>
      <c r="H9809" t="str">
        <f>VLOOKUP(G9809,States!$A$1:$B$71,2,0)</f>
        <v>Connecticut</v>
      </c>
      <c r="I9809" t="str">
        <f>VLOOKUP(H9809,Table2[[State]:[Kürzel für Highcharts]],2,0)</f>
        <v>CT</v>
      </c>
    </row>
    <row r="9810" spans="1:9">
      <c r="A9810">
        <v>6</v>
      </c>
      <c r="B9810" s="3">
        <v>42323</v>
      </c>
      <c r="C9810">
        <v>1.0900000000000001</v>
      </c>
      <c r="D9810">
        <v>3538946.22</v>
      </c>
      <c r="E9810" t="s">
        <v>8</v>
      </c>
      <c r="F9810">
        <v>2015</v>
      </c>
      <c r="G9810" s="4" t="s">
        <v>39</v>
      </c>
      <c r="H9810" t="str">
        <f>VLOOKUP(G9810,States!$A$1:$B$71,2,0)</f>
        <v>Connecticut</v>
      </c>
      <c r="I9810" t="str">
        <f>VLOOKUP(H9810,Table2[[State]:[Kürzel für Highcharts]],2,0)</f>
        <v>CT</v>
      </c>
    </row>
    <row r="9811" spans="1:9">
      <c r="A9811">
        <v>7</v>
      </c>
      <c r="B9811" s="3">
        <v>42316</v>
      </c>
      <c r="C9811">
        <v>1.1000000000000001</v>
      </c>
      <c r="D9811">
        <v>4205775.4400000004</v>
      </c>
      <c r="E9811" t="s">
        <v>8</v>
      </c>
      <c r="F9811">
        <v>2015</v>
      </c>
      <c r="G9811" s="4" t="s">
        <v>39</v>
      </c>
      <c r="H9811" t="str">
        <f>VLOOKUP(G9811,States!$A$1:$B$71,2,0)</f>
        <v>Connecticut</v>
      </c>
      <c r="I9811" t="str">
        <f>VLOOKUP(H9811,Table2[[State]:[Kürzel für Highcharts]],2,0)</f>
        <v>CT</v>
      </c>
    </row>
    <row r="9812" spans="1:9">
      <c r="A9812">
        <v>8</v>
      </c>
      <c r="B9812" s="3">
        <v>42309</v>
      </c>
      <c r="C9812">
        <v>1.0900000000000001</v>
      </c>
      <c r="D9812">
        <v>4801621.08</v>
      </c>
      <c r="E9812" t="s">
        <v>8</v>
      </c>
      <c r="F9812">
        <v>2015</v>
      </c>
      <c r="G9812" s="4" t="s">
        <v>39</v>
      </c>
      <c r="H9812" t="str">
        <f>VLOOKUP(G9812,States!$A$1:$B$71,2,0)</f>
        <v>Connecticut</v>
      </c>
      <c r="I9812" t="str">
        <f>VLOOKUP(H9812,Table2[[State]:[Kürzel für Highcharts]],2,0)</f>
        <v>CT</v>
      </c>
    </row>
    <row r="9813" spans="1:9">
      <c r="A9813">
        <v>9</v>
      </c>
      <c r="B9813" s="3">
        <v>42302</v>
      </c>
      <c r="C9813">
        <v>1.1499999999999999</v>
      </c>
      <c r="D9813">
        <v>3306614.18</v>
      </c>
      <c r="E9813" t="s">
        <v>8</v>
      </c>
      <c r="F9813">
        <v>2015</v>
      </c>
      <c r="G9813" s="4" t="s">
        <v>39</v>
      </c>
      <c r="H9813" t="str">
        <f>VLOOKUP(G9813,States!$A$1:$B$71,2,0)</f>
        <v>Connecticut</v>
      </c>
      <c r="I9813" t="str">
        <f>VLOOKUP(H9813,Table2[[State]:[Kürzel für Highcharts]],2,0)</f>
        <v>CT</v>
      </c>
    </row>
    <row r="9814" spans="1:9">
      <c r="A9814">
        <v>10</v>
      </c>
      <c r="B9814" s="3">
        <v>42295</v>
      </c>
      <c r="C9814">
        <v>0.99</v>
      </c>
      <c r="D9814">
        <v>4866607.1399999997</v>
      </c>
      <c r="E9814" t="s">
        <v>8</v>
      </c>
      <c r="F9814">
        <v>2015</v>
      </c>
      <c r="G9814" s="4" t="s">
        <v>39</v>
      </c>
      <c r="H9814" t="str">
        <f>VLOOKUP(G9814,States!$A$1:$B$71,2,0)</f>
        <v>Connecticut</v>
      </c>
      <c r="I9814" t="str">
        <f>VLOOKUP(H9814,Table2[[State]:[Kürzel für Highcharts]],2,0)</f>
        <v>CT</v>
      </c>
    </row>
    <row r="9815" spans="1:9">
      <c r="A9815">
        <v>11</v>
      </c>
      <c r="B9815" s="3">
        <v>42288</v>
      </c>
      <c r="C9815">
        <v>1.23</v>
      </c>
      <c r="D9815">
        <v>3307828.65</v>
      </c>
      <c r="E9815" t="s">
        <v>8</v>
      </c>
      <c r="F9815">
        <v>2015</v>
      </c>
      <c r="G9815" s="4" t="s">
        <v>39</v>
      </c>
      <c r="H9815" t="str">
        <f>VLOOKUP(G9815,States!$A$1:$B$71,2,0)</f>
        <v>Connecticut</v>
      </c>
      <c r="I9815" t="str">
        <f>VLOOKUP(H9815,Table2[[State]:[Kürzel für Highcharts]],2,0)</f>
        <v>CT</v>
      </c>
    </row>
    <row r="9816" spans="1:9">
      <c r="A9816">
        <v>12</v>
      </c>
      <c r="B9816" s="3">
        <v>42281</v>
      </c>
      <c r="C9816">
        <v>1.21</v>
      </c>
      <c r="D9816">
        <v>3585183.3</v>
      </c>
      <c r="E9816" t="s">
        <v>8</v>
      </c>
      <c r="F9816">
        <v>2015</v>
      </c>
      <c r="G9816" s="4" t="s">
        <v>39</v>
      </c>
      <c r="H9816" t="str">
        <f>VLOOKUP(G9816,States!$A$1:$B$71,2,0)</f>
        <v>Connecticut</v>
      </c>
      <c r="I9816" t="str">
        <f>VLOOKUP(H9816,Table2[[State]:[Kürzel für Highcharts]],2,0)</f>
        <v>CT</v>
      </c>
    </row>
    <row r="9817" spans="1:9">
      <c r="A9817">
        <v>13</v>
      </c>
      <c r="B9817" s="3">
        <v>42274</v>
      </c>
      <c r="C9817">
        <v>1.1299999999999999</v>
      </c>
      <c r="D9817">
        <v>3739072.7</v>
      </c>
      <c r="E9817" t="s">
        <v>8</v>
      </c>
      <c r="F9817">
        <v>2015</v>
      </c>
      <c r="G9817" s="4" t="s">
        <v>39</v>
      </c>
      <c r="H9817" t="str">
        <f>VLOOKUP(G9817,States!$A$1:$B$71,2,0)</f>
        <v>Connecticut</v>
      </c>
      <c r="I9817" t="str">
        <f>VLOOKUP(H9817,Table2[[State]:[Kürzel für Highcharts]],2,0)</f>
        <v>CT</v>
      </c>
    </row>
    <row r="9818" spans="1:9">
      <c r="A9818">
        <v>14</v>
      </c>
      <c r="B9818" s="3">
        <v>42267</v>
      </c>
      <c r="C9818">
        <v>1.21</v>
      </c>
      <c r="D9818">
        <v>3334592</v>
      </c>
      <c r="E9818" t="s">
        <v>8</v>
      </c>
      <c r="F9818">
        <v>2015</v>
      </c>
      <c r="G9818" s="4" t="s">
        <v>39</v>
      </c>
      <c r="H9818" t="str">
        <f>VLOOKUP(G9818,States!$A$1:$B$71,2,0)</f>
        <v>Connecticut</v>
      </c>
      <c r="I9818" t="str">
        <f>VLOOKUP(H9818,Table2[[State]:[Kürzel für Highcharts]],2,0)</f>
        <v>CT</v>
      </c>
    </row>
    <row r="9819" spans="1:9">
      <c r="A9819">
        <v>15</v>
      </c>
      <c r="B9819" s="3">
        <v>42260</v>
      </c>
      <c r="C9819">
        <v>1.1399999999999999</v>
      </c>
      <c r="D9819">
        <v>4205294.58</v>
      </c>
      <c r="E9819" t="s">
        <v>8</v>
      </c>
      <c r="F9819">
        <v>2015</v>
      </c>
      <c r="G9819" s="4" t="s">
        <v>39</v>
      </c>
      <c r="H9819" t="str">
        <f>VLOOKUP(G9819,States!$A$1:$B$71,2,0)</f>
        <v>Connecticut</v>
      </c>
      <c r="I9819" t="str">
        <f>VLOOKUP(H9819,Table2[[State]:[Kürzel für Highcharts]],2,0)</f>
        <v>CT</v>
      </c>
    </row>
    <row r="9820" spans="1:9">
      <c r="A9820">
        <v>16</v>
      </c>
      <c r="B9820" s="3">
        <v>42253</v>
      </c>
      <c r="C9820">
        <v>1.18</v>
      </c>
      <c r="D9820">
        <v>4088061.71</v>
      </c>
      <c r="E9820" t="s">
        <v>8</v>
      </c>
      <c r="F9820">
        <v>2015</v>
      </c>
      <c r="G9820" s="4" t="s">
        <v>39</v>
      </c>
      <c r="H9820" t="str">
        <f>VLOOKUP(G9820,States!$A$1:$B$71,2,0)</f>
        <v>Connecticut</v>
      </c>
      <c r="I9820" t="str">
        <f>VLOOKUP(H9820,Table2[[State]:[Kürzel für Highcharts]],2,0)</f>
        <v>CT</v>
      </c>
    </row>
    <row r="9821" spans="1:9">
      <c r="A9821">
        <v>17</v>
      </c>
      <c r="B9821" s="3">
        <v>42246</v>
      </c>
      <c r="C9821">
        <v>1.2</v>
      </c>
      <c r="D9821">
        <v>3825966.51</v>
      </c>
      <c r="E9821" t="s">
        <v>8</v>
      </c>
      <c r="F9821">
        <v>2015</v>
      </c>
      <c r="G9821" s="4" t="s">
        <v>39</v>
      </c>
      <c r="H9821" t="str">
        <f>VLOOKUP(G9821,States!$A$1:$B$71,2,0)</f>
        <v>Connecticut</v>
      </c>
      <c r="I9821" t="str">
        <f>VLOOKUP(H9821,Table2[[State]:[Kürzel für Highcharts]],2,0)</f>
        <v>CT</v>
      </c>
    </row>
    <row r="9822" spans="1:9">
      <c r="A9822">
        <v>18</v>
      </c>
      <c r="B9822" s="3">
        <v>42239</v>
      </c>
      <c r="C9822">
        <v>1.1299999999999999</v>
      </c>
      <c r="D9822">
        <v>4146220.81</v>
      </c>
      <c r="E9822" t="s">
        <v>8</v>
      </c>
      <c r="F9822">
        <v>2015</v>
      </c>
      <c r="G9822" s="4" t="s">
        <v>39</v>
      </c>
      <c r="H9822" t="str">
        <f>VLOOKUP(G9822,States!$A$1:$B$71,2,0)</f>
        <v>Connecticut</v>
      </c>
      <c r="I9822" t="str">
        <f>VLOOKUP(H9822,Table2[[State]:[Kürzel für Highcharts]],2,0)</f>
        <v>CT</v>
      </c>
    </row>
    <row r="9823" spans="1:9">
      <c r="A9823">
        <v>19</v>
      </c>
      <c r="B9823" s="3">
        <v>42232</v>
      </c>
      <c r="C9823">
        <v>1.17</v>
      </c>
      <c r="D9823">
        <v>4221435.38</v>
      </c>
      <c r="E9823" t="s">
        <v>8</v>
      </c>
      <c r="F9823">
        <v>2015</v>
      </c>
      <c r="G9823" s="4" t="s">
        <v>39</v>
      </c>
      <c r="H9823" t="str">
        <f>VLOOKUP(G9823,States!$A$1:$B$71,2,0)</f>
        <v>Connecticut</v>
      </c>
      <c r="I9823" t="str">
        <f>VLOOKUP(H9823,Table2[[State]:[Kürzel für Highcharts]],2,0)</f>
        <v>CT</v>
      </c>
    </row>
    <row r="9824" spans="1:9">
      <c r="A9824">
        <v>20</v>
      </c>
      <c r="B9824" s="3">
        <v>42225</v>
      </c>
      <c r="C9824">
        <v>1.1000000000000001</v>
      </c>
      <c r="D9824">
        <v>4786334.13</v>
      </c>
      <c r="E9824" t="s">
        <v>8</v>
      </c>
      <c r="F9824">
        <v>2015</v>
      </c>
      <c r="G9824" s="4" t="s">
        <v>39</v>
      </c>
      <c r="H9824" t="str">
        <f>VLOOKUP(G9824,States!$A$1:$B$71,2,0)</f>
        <v>Connecticut</v>
      </c>
      <c r="I9824" t="str">
        <f>VLOOKUP(H9824,Table2[[State]:[Kürzel für Highcharts]],2,0)</f>
        <v>CT</v>
      </c>
    </row>
    <row r="9825" spans="1:9">
      <c r="A9825">
        <v>21</v>
      </c>
      <c r="B9825" s="3">
        <v>42218</v>
      </c>
      <c r="C9825">
        <v>1.19</v>
      </c>
      <c r="D9825">
        <v>4154658.67</v>
      </c>
      <c r="E9825" t="s">
        <v>8</v>
      </c>
      <c r="F9825">
        <v>2015</v>
      </c>
      <c r="G9825" s="4" t="s">
        <v>39</v>
      </c>
      <c r="H9825" t="str">
        <f>VLOOKUP(G9825,States!$A$1:$B$71,2,0)</f>
        <v>Connecticut</v>
      </c>
      <c r="I9825" t="str">
        <f>VLOOKUP(H9825,Table2[[State]:[Kürzel für Highcharts]],2,0)</f>
        <v>CT</v>
      </c>
    </row>
    <row r="9826" spans="1:9">
      <c r="A9826">
        <v>22</v>
      </c>
      <c r="B9826" s="3">
        <v>42211</v>
      </c>
      <c r="C9826">
        <v>1.28</v>
      </c>
      <c r="D9826">
        <v>3757524.71</v>
      </c>
      <c r="E9826" t="s">
        <v>8</v>
      </c>
      <c r="F9826">
        <v>2015</v>
      </c>
      <c r="G9826" s="4" t="s">
        <v>39</v>
      </c>
      <c r="H9826" t="str">
        <f>VLOOKUP(G9826,States!$A$1:$B$71,2,0)</f>
        <v>Connecticut</v>
      </c>
      <c r="I9826" t="str">
        <f>VLOOKUP(H9826,Table2[[State]:[Kürzel für Highcharts]],2,0)</f>
        <v>CT</v>
      </c>
    </row>
    <row r="9827" spans="1:9">
      <c r="A9827">
        <v>23</v>
      </c>
      <c r="B9827" s="3">
        <v>42204</v>
      </c>
      <c r="C9827">
        <v>1.27</v>
      </c>
      <c r="D9827">
        <v>4169213.2</v>
      </c>
      <c r="E9827" t="s">
        <v>8</v>
      </c>
      <c r="F9827">
        <v>2015</v>
      </c>
      <c r="G9827" s="4" t="s">
        <v>39</v>
      </c>
      <c r="H9827" t="str">
        <f>VLOOKUP(G9827,States!$A$1:$B$71,2,0)</f>
        <v>Connecticut</v>
      </c>
      <c r="I9827" t="str">
        <f>VLOOKUP(H9827,Table2[[State]:[Kürzel für Highcharts]],2,0)</f>
        <v>CT</v>
      </c>
    </row>
    <row r="9828" spans="1:9">
      <c r="A9828">
        <v>24</v>
      </c>
      <c r="B9828" s="3">
        <v>42197</v>
      </c>
      <c r="C9828">
        <v>1.2</v>
      </c>
      <c r="D9828">
        <v>4454138.91</v>
      </c>
      <c r="E9828" t="s">
        <v>8</v>
      </c>
      <c r="F9828">
        <v>2015</v>
      </c>
      <c r="G9828" s="4" t="s">
        <v>39</v>
      </c>
      <c r="H9828" t="str">
        <f>VLOOKUP(G9828,States!$A$1:$B$71,2,0)</f>
        <v>Connecticut</v>
      </c>
      <c r="I9828" t="str">
        <f>VLOOKUP(H9828,Table2[[State]:[Kürzel für Highcharts]],2,0)</f>
        <v>CT</v>
      </c>
    </row>
    <row r="9829" spans="1:9">
      <c r="A9829">
        <v>25</v>
      </c>
      <c r="B9829" s="3">
        <v>42190</v>
      </c>
      <c r="C9829">
        <v>1.24</v>
      </c>
      <c r="D9829">
        <v>4855273.71</v>
      </c>
      <c r="E9829" t="s">
        <v>8</v>
      </c>
      <c r="F9829">
        <v>2015</v>
      </c>
      <c r="G9829" s="4" t="s">
        <v>39</v>
      </c>
      <c r="H9829" t="str">
        <f>VLOOKUP(G9829,States!$A$1:$B$71,2,0)</f>
        <v>Connecticut</v>
      </c>
      <c r="I9829" t="str">
        <f>VLOOKUP(H9829,Table2[[State]:[Kürzel für Highcharts]],2,0)</f>
        <v>CT</v>
      </c>
    </row>
    <row r="9830" spans="1:9">
      <c r="A9830">
        <v>26</v>
      </c>
      <c r="B9830" s="3">
        <v>42183</v>
      </c>
      <c r="C9830">
        <v>1.3</v>
      </c>
      <c r="D9830">
        <v>4100932.47</v>
      </c>
      <c r="E9830" t="s">
        <v>8</v>
      </c>
      <c r="F9830">
        <v>2015</v>
      </c>
      <c r="G9830" s="4" t="s">
        <v>39</v>
      </c>
      <c r="H9830" t="str">
        <f>VLOOKUP(G9830,States!$A$1:$B$71,2,0)</f>
        <v>Connecticut</v>
      </c>
      <c r="I9830" t="str">
        <f>VLOOKUP(H9830,Table2[[State]:[Kürzel für Highcharts]],2,0)</f>
        <v>CT</v>
      </c>
    </row>
    <row r="9831" spans="1:9">
      <c r="A9831">
        <v>27</v>
      </c>
      <c r="B9831" s="3">
        <v>42176</v>
      </c>
      <c r="C9831">
        <v>1.27</v>
      </c>
      <c r="D9831">
        <v>4508474</v>
      </c>
      <c r="E9831" t="s">
        <v>8</v>
      </c>
      <c r="F9831">
        <v>2015</v>
      </c>
      <c r="G9831" s="4" t="s">
        <v>39</v>
      </c>
      <c r="H9831" t="str">
        <f>VLOOKUP(G9831,States!$A$1:$B$71,2,0)</f>
        <v>Connecticut</v>
      </c>
      <c r="I9831" t="str">
        <f>VLOOKUP(H9831,Table2[[State]:[Kürzel für Highcharts]],2,0)</f>
        <v>CT</v>
      </c>
    </row>
    <row r="9832" spans="1:9">
      <c r="A9832">
        <v>28</v>
      </c>
      <c r="B9832" s="3">
        <v>42169</v>
      </c>
      <c r="C9832">
        <v>1.2</v>
      </c>
      <c r="D9832">
        <v>4561749.66</v>
      </c>
      <c r="E9832" t="s">
        <v>8</v>
      </c>
      <c r="F9832">
        <v>2015</v>
      </c>
      <c r="G9832" s="4" t="s">
        <v>39</v>
      </c>
      <c r="H9832" t="str">
        <f>VLOOKUP(G9832,States!$A$1:$B$71,2,0)</f>
        <v>Connecticut</v>
      </c>
      <c r="I9832" t="str">
        <f>VLOOKUP(H9832,Table2[[State]:[Kürzel für Highcharts]],2,0)</f>
        <v>CT</v>
      </c>
    </row>
    <row r="9833" spans="1:9">
      <c r="A9833">
        <v>29</v>
      </c>
      <c r="B9833" s="3">
        <v>42162</v>
      </c>
      <c r="C9833">
        <v>1.27</v>
      </c>
      <c r="D9833">
        <v>4721927.3</v>
      </c>
      <c r="E9833" t="s">
        <v>8</v>
      </c>
      <c r="F9833">
        <v>2015</v>
      </c>
      <c r="G9833" s="4" t="s">
        <v>39</v>
      </c>
      <c r="H9833" t="str">
        <f>VLOOKUP(G9833,States!$A$1:$B$71,2,0)</f>
        <v>Connecticut</v>
      </c>
      <c r="I9833" t="str">
        <f>VLOOKUP(H9833,Table2[[State]:[Kürzel für Highcharts]],2,0)</f>
        <v>CT</v>
      </c>
    </row>
    <row r="9834" spans="1:9">
      <c r="A9834">
        <v>30</v>
      </c>
      <c r="B9834" s="3">
        <v>42155</v>
      </c>
      <c r="C9834">
        <v>1.34</v>
      </c>
      <c r="D9834">
        <v>4329239.82</v>
      </c>
      <c r="E9834" t="s">
        <v>8</v>
      </c>
      <c r="F9834">
        <v>2015</v>
      </c>
      <c r="G9834" s="4" t="s">
        <v>39</v>
      </c>
      <c r="H9834" t="str">
        <f>VLOOKUP(G9834,States!$A$1:$B$71,2,0)</f>
        <v>Connecticut</v>
      </c>
      <c r="I9834" t="str">
        <f>VLOOKUP(H9834,Table2[[State]:[Kürzel für Highcharts]],2,0)</f>
        <v>CT</v>
      </c>
    </row>
    <row r="9835" spans="1:9">
      <c r="A9835">
        <v>31</v>
      </c>
      <c r="B9835" s="3">
        <v>42148</v>
      </c>
      <c r="C9835">
        <v>1.26</v>
      </c>
      <c r="D9835">
        <v>4661457.29</v>
      </c>
      <c r="E9835" t="s">
        <v>8</v>
      </c>
      <c r="F9835">
        <v>2015</v>
      </c>
      <c r="G9835" s="4" t="s">
        <v>39</v>
      </c>
      <c r="H9835" t="str">
        <f>VLOOKUP(G9835,States!$A$1:$B$71,2,0)</f>
        <v>Connecticut</v>
      </c>
      <c r="I9835" t="str">
        <f>VLOOKUP(H9835,Table2[[State]:[Kürzel für Highcharts]],2,0)</f>
        <v>CT</v>
      </c>
    </row>
    <row r="9836" spans="1:9">
      <c r="A9836">
        <v>32</v>
      </c>
      <c r="B9836" s="3">
        <v>42141</v>
      </c>
      <c r="C9836">
        <v>1.33</v>
      </c>
      <c r="D9836">
        <v>4094677.85</v>
      </c>
      <c r="E9836" t="s">
        <v>8</v>
      </c>
      <c r="F9836">
        <v>2015</v>
      </c>
      <c r="G9836" s="4" t="s">
        <v>39</v>
      </c>
      <c r="H9836" t="str">
        <f>VLOOKUP(G9836,States!$A$1:$B$71,2,0)</f>
        <v>Connecticut</v>
      </c>
      <c r="I9836" t="str">
        <f>VLOOKUP(H9836,Table2[[State]:[Kürzel für Highcharts]],2,0)</f>
        <v>CT</v>
      </c>
    </row>
    <row r="9837" spans="1:9">
      <c r="A9837">
        <v>33</v>
      </c>
      <c r="B9837" s="3">
        <v>42134</v>
      </c>
      <c r="C9837">
        <v>1.21</v>
      </c>
      <c r="D9837">
        <v>5498650.2800000003</v>
      </c>
      <c r="E9837" t="s">
        <v>8</v>
      </c>
      <c r="F9837">
        <v>2015</v>
      </c>
      <c r="G9837" s="4" t="s">
        <v>39</v>
      </c>
      <c r="H9837" t="str">
        <f>VLOOKUP(G9837,States!$A$1:$B$71,2,0)</f>
        <v>Connecticut</v>
      </c>
      <c r="I9837" t="str">
        <f>VLOOKUP(H9837,Table2[[State]:[Kürzel für Highcharts]],2,0)</f>
        <v>CT</v>
      </c>
    </row>
    <row r="9838" spans="1:9">
      <c r="A9838">
        <v>34</v>
      </c>
      <c r="B9838" s="3">
        <v>42127</v>
      </c>
      <c r="C9838">
        <v>1.24</v>
      </c>
      <c r="D9838">
        <v>4597313.41</v>
      </c>
      <c r="E9838" t="s">
        <v>8</v>
      </c>
      <c r="F9838">
        <v>2015</v>
      </c>
      <c r="G9838" s="4" t="s">
        <v>39</v>
      </c>
      <c r="H9838" t="str">
        <f>VLOOKUP(G9838,States!$A$1:$B$71,2,0)</f>
        <v>Connecticut</v>
      </c>
      <c r="I9838" t="str">
        <f>VLOOKUP(H9838,Table2[[State]:[Kürzel für Highcharts]],2,0)</f>
        <v>CT</v>
      </c>
    </row>
    <row r="9839" spans="1:9">
      <c r="A9839">
        <v>35</v>
      </c>
      <c r="B9839" s="3">
        <v>42120</v>
      </c>
      <c r="C9839">
        <v>1.36</v>
      </c>
      <c r="D9839">
        <v>3646363.66</v>
      </c>
      <c r="E9839" t="s">
        <v>8</v>
      </c>
      <c r="F9839">
        <v>2015</v>
      </c>
      <c r="G9839" s="4" t="s">
        <v>39</v>
      </c>
      <c r="H9839" t="str">
        <f>VLOOKUP(G9839,States!$A$1:$B$71,2,0)</f>
        <v>Connecticut</v>
      </c>
      <c r="I9839" t="str">
        <f>VLOOKUP(H9839,Table2[[State]:[Kürzel für Highcharts]],2,0)</f>
        <v>CT</v>
      </c>
    </row>
    <row r="9840" spans="1:9">
      <c r="A9840">
        <v>36</v>
      </c>
      <c r="B9840" s="3">
        <v>42113</v>
      </c>
      <c r="C9840">
        <v>1.31</v>
      </c>
      <c r="D9840">
        <v>3786141.18</v>
      </c>
      <c r="E9840" t="s">
        <v>8</v>
      </c>
      <c r="F9840">
        <v>2015</v>
      </c>
      <c r="G9840" s="4" t="s">
        <v>39</v>
      </c>
      <c r="H9840" t="str">
        <f>VLOOKUP(G9840,States!$A$1:$B$71,2,0)</f>
        <v>Connecticut</v>
      </c>
      <c r="I9840" t="str">
        <f>VLOOKUP(H9840,Table2[[State]:[Kürzel für Highcharts]],2,0)</f>
        <v>CT</v>
      </c>
    </row>
    <row r="9841" spans="1:9">
      <c r="A9841">
        <v>37</v>
      </c>
      <c r="B9841" s="3">
        <v>42106</v>
      </c>
      <c r="C9841">
        <v>1.33</v>
      </c>
      <c r="D9841">
        <v>3203213.09</v>
      </c>
      <c r="E9841" t="s">
        <v>8</v>
      </c>
      <c r="F9841">
        <v>2015</v>
      </c>
      <c r="G9841" s="4" t="s">
        <v>39</v>
      </c>
      <c r="H9841" t="str">
        <f>VLOOKUP(G9841,States!$A$1:$B$71,2,0)</f>
        <v>Connecticut</v>
      </c>
      <c r="I9841" t="str">
        <f>VLOOKUP(H9841,Table2[[State]:[Kürzel für Highcharts]],2,0)</f>
        <v>CT</v>
      </c>
    </row>
    <row r="9842" spans="1:9">
      <c r="A9842">
        <v>38</v>
      </c>
      <c r="B9842" s="3">
        <v>42099</v>
      </c>
      <c r="C9842">
        <v>1.34</v>
      </c>
      <c r="D9842">
        <v>3467770.71</v>
      </c>
      <c r="E9842" t="s">
        <v>8</v>
      </c>
      <c r="F9842">
        <v>2015</v>
      </c>
      <c r="G9842" s="4" t="s">
        <v>39</v>
      </c>
      <c r="H9842" t="str">
        <f>VLOOKUP(G9842,States!$A$1:$B$71,2,0)</f>
        <v>Connecticut</v>
      </c>
      <c r="I9842" t="str">
        <f>VLOOKUP(H9842,Table2[[State]:[Kürzel für Highcharts]],2,0)</f>
        <v>CT</v>
      </c>
    </row>
    <row r="9843" spans="1:9">
      <c r="A9843">
        <v>39</v>
      </c>
      <c r="B9843" s="3">
        <v>42092</v>
      </c>
      <c r="C9843">
        <v>1.26</v>
      </c>
      <c r="D9843">
        <v>3497026.98</v>
      </c>
      <c r="E9843" t="s">
        <v>8</v>
      </c>
      <c r="F9843">
        <v>2015</v>
      </c>
      <c r="G9843" s="4" t="s">
        <v>39</v>
      </c>
      <c r="H9843" t="str">
        <f>VLOOKUP(G9843,States!$A$1:$B$71,2,0)</f>
        <v>Connecticut</v>
      </c>
      <c r="I9843" t="str">
        <f>VLOOKUP(H9843,Table2[[State]:[Kürzel für Highcharts]],2,0)</f>
        <v>CT</v>
      </c>
    </row>
    <row r="9844" spans="1:9">
      <c r="A9844">
        <v>40</v>
      </c>
      <c r="B9844" s="3">
        <v>42085</v>
      </c>
      <c r="C9844">
        <v>1.22</v>
      </c>
      <c r="D9844">
        <v>3520408.65</v>
      </c>
      <c r="E9844" t="s">
        <v>8</v>
      </c>
      <c r="F9844">
        <v>2015</v>
      </c>
      <c r="G9844" s="4" t="s">
        <v>39</v>
      </c>
      <c r="H9844" t="str">
        <f>VLOOKUP(G9844,States!$A$1:$B$71,2,0)</f>
        <v>Connecticut</v>
      </c>
      <c r="I9844" t="str">
        <f>VLOOKUP(H9844,Table2[[State]:[Kürzel für Highcharts]],2,0)</f>
        <v>CT</v>
      </c>
    </row>
    <row r="9845" spans="1:9">
      <c r="A9845">
        <v>41</v>
      </c>
      <c r="B9845" s="3">
        <v>42078</v>
      </c>
      <c r="C9845">
        <v>1.34</v>
      </c>
      <c r="D9845">
        <v>3135991.73</v>
      </c>
      <c r="E9845" t="s">
        <v>8</v>
      </c>
      <c r="F9845">
        <v>2015</v>
      </c>
      <c r="G9845" s="4" t="s">
        <v>39</v>
      </c>
      <c r="H9845" t="str">
        <f>VLOOKUP(G9845,States!$A$1:$B$71,2,0)</f>
        <v>Connecticut</v>
      </c>
      <c r="I9845" t="str">
        <f>VLOOKUP(H9845,Table2[[State]:[Kürzel für Highcharts]],2,0)</f>
        <v>CT</v>
      </c>
    </row>
    <row r="9846" spans="1:9">
      <c r="A9846">
        <v>42</v>
      </c>
      <c r="B9846" s="3">
        <v>42071</v>
      </c>
      <c r="C9846">
        <v>1.27</v>
      </c>
      <c r="D9846">
        <v>3250832.53</v>
      </c>
      <c r="E9846" t="s">
        <v>8</v>
      </c>
      <c r="F9846">
        <v>2015</v>
      </c>
      <c r="G9846" s="4" t="s">
        <v>39</v>
      </c>
      <c r="H9846" t="str">
        <f>VLOOKUP(G9846,States!$A$1:$B$71,2,0)</f>
        <v>Connecticut</v>
      </c>
      <c r="I9846" t="str">
        <f>VLOOKUP(H9846,Table2[[State]:[Kürzel für Highcharts]],2,0)</f>
        <v>CT</v>
      </c>
    </row>
    <row r="9847" spans="1:9">
      <c r="A9847">
        <v>43</v>
      </c>
      <c r="B9847" s="3">
        <v>42064</v>
      </c>
      <c r="C9847">
        <v>1.1499999999999999</v>
      </c>
      <c r="D9847">
        <v>3780455.44</v>
      </c>
      <c r="E9847" t="s">
        <v>8</v>
      </c>
      <c r="F9847">
        <v>2015</v>
      </c>
      <c r="G9847" s="4" t="s">
        <v>39</v>
      </c>
      <c r="H9847" t="str">
        <f>VLOOKUP(G9847,States!$A$1:$B$71,2,0)</f>
        <v>Connecticut</v>
      </c>
      <c r="I9847" t="str">
        <f>VLOOKUP(H9847,Table2[[State]:[Kürzel für Highcharts]],2,0)</f>
        <v>CT</v>
      </c>
    </row>
    <row r="9848" spans="1:9">
      <c r="A9848">
        <v>44</v>
      </c>
      <c r="B9848" s="3">
        <v>42057</v>
      </c>
      <c r="C9848">
        <v>1.29</v>
      </c>
      <c r="D9848">
        <v>3042447.03</v>
      </c>
      <c r="E9848" t="s">
        <v>8</v>
      </c>
      <c r="F9848">
        <v>2015</v>
      </c>
      <c r="G9848" s="4" t="s">
        <v>39</v>
      </c>
      <c r="H9848" t="str">
        <f>VLOOKUP(G9848,States!$A$1:$B$71,2,0)</f>
        <v>Connecticut</v>
      </c>
      <c r="I9848" t="str">
        <f>VLOOKUP(H9848,Table2[[State]:[Kürzel für Highcharts]],2,0)</f>
        <v>CT</v>
      </c>
    </row>
    <row r="9849" spans="1:9">
      <c r="A9849">
        <v>45</v>
      </c>
      <c r="B9849" s="3">
        <v>42050</v>
      </c>
      <c r="C9849">
        <v>1.29</v>
      </c>
      <c r="D9849">
        <v>2983695.9</v>
      </c>
      <c r="E9849" t="s">
        <v>8</v>
      </c>
      <c r="F9849">
        <v>2015</v>
      </c>
      <c r="G9849" s="4" t="s">
        <v>39</v>
      </c>
      <c r="H9849" t="str">
        <f>VLOOKUP(G9849,States!$A$1:$B$71,2,0)</f>
        <v>Connecticut</v>
      </c>
      <c r="I9849" t="str">
        <f>VLOOKUP(H9849,Table2[[State]:[Kürzel für Highcharts]],2,0)</f>
        <v>CT</v>
      </c>
    </row>
    <row r="9850" spans="1:9">
      <c r="A9850">
        <v>46</v>
      </c>
      <c r="B9850" s="3">
        <v>42043</v>
      </c>
      <c r="C9850">
        <v>1.0900000000000001</v>
      </c>
      <c r="D9850">
        <v>4457049.41</v>
      </c>
      <c r="E9850" t="s">
        <v>8</v>
      </c>
      <c r="F9850">
        <v>2015</v>
      </c>
      <c r="G9850" s="4" t="s">
        <v>39</v>
      </c>
      <c r="H9850" t="str">
        <f>VLOOKUP(G9850,States!$A$1:$B$71,2,0)</f>
        <v>Connecticut</v>
      </c>
      <c r="I9850" t="str">
        <f>VLOOKUP(H9850,Table2[[State]:[Kürzel für Highcharts]],2,0)</f>
        <v>CT</v>
      </c>
    </row>
    <row r="9851" spans="1:9">
      <c r="A9851">
        <v>47</v>
      </c>
      <c r="B9851" s="3">
        <v>42036</v>
      </c>
      <c r="C9851">
        <v>1.23</v>
      </c>
      <c r="D9851">
        <v>4298883.17</v>
      </c>
      <c r="E9851" t="s">
        <v>8</v>
      </c>
      <c r="F9851">
        <v>2015</v>
      </c>
      <c r="G9851" s="4" t="s">
        <v>39</v>
      </c>
      <c r="H9851" t="str">
        <f>VLOOKUP(G9851,States!$A$1:$B$71,2,0)</f>
        <v>Connecticut</v>
      </c>
      <c r="I9851" t="str">
        <f>VLOOKUP(H9851,Table2[[State]:[Kürzel für Highcharts]],2,0)</f>
        <v>CT</v>
      </c>
    </row>
    <row r="9852" spans="1:9">
      <c r="A9852">
        <v>48</v>
      </c>
      <c r="B9852" s="3">
        <v>42029</v>
      </c>
      <c r="C9852">
        <v>1.27</v>
      </c>
      <c r="D9852">
        <v>3238501.89</v>
      </c>
      <c r="E9852" t="s">
        <v>8</v>
      </c>
      <c r="F9852">
        <v>2015</v>
      </c>
      <c r="G9852" s="4" t="s">
        <v>39</v>
      </c>
      <c r="H9852" t="str">
        <f>VLOOKUP(G9852,States!$A$1:$B$71,2,0)</f>
        <v>Connecticut</v>
      </c>
      <c r="I9852" t="str">
        <f>VLOOKUP(H9852,Table2[[State]:[Kürzel für Highcharts]],2,0)</f>
        <v>CT</v>
      </c>
    </row>
    <row r="9853" spans="1:9">
      <c r="A9853">
        <v>49</v>
      </c>
      <c r="B9853" s="3">
        <v>42022</v>
      </c>
      <c r="C9853">
        <v>1.32</v>
      </c>
      <c r="D9853">
        <v>3066789.62</v>
      </c>
      <c r="E9853" t="s">
        <v>8</v>
      </c>
      <c r="F9853">
        <v>2015</v>
      </c>
      <c r="G9853" s="4" t="s">
        <v>39</v>
      </c>
      <c r="H9853" t="str">
        <f>VLOOKUP(G9853,States!$A$1:$B$71,2,0)</f>
        <v>Connecticut</v>
      </c>
      <c r="I9853" t="str">
        <f>VLOOKUP(H9853,Table2[[State]:[Kürzel für Highcharts]],2,0)</f>
        <v>CT</v>
      </c>
    </row>
    <row r="9854" spans="1:9">
      <c r="A9854">
        <v>50</v>
      </c>
      <c r="B9854" s="3">
        <v>42015</v>
      </c>
      <c r="C9854">
        <v>1.28</v>
      </c>
      <c r="D9854">
        <v>3056024.77</v>
      </c>
      <c r="E9854" t="s">
        <v>8</v>
      </c>
      <c r="F9854">
        <v>2015</v>
      </c>
      <c r="G9854" s="4" t="s">
        <v>39</v>
      </c>
      <c r="H9854" t="str">
        <f>VLOOKUP(G9854,States!$A$1:$B$71,2,0)</f>
        <v>Connecticut</v>
      </c>
      <c r="I9854" t="str">
        <f>VLOOKUP(H9854,Table2[[State]:[Kürzel für Highcharts]],2,0)</f>
        <v>CT</v>
      </c>
    </row>
    <row r="9855" spans="1:9">
      <c r="A9855">
        <v>51</v>
      </c>
      <c r="B9855" s="3">
        <v>42008</v>
      </c>
      <c r="C9855">
        <v>1.0900000000000001</v>
      </c>
      <c r="D9855">
        <v>3759282.62</v>
      </c>
      <c r="E9855" t="s">
        <v>8</v>
      </c>
      <c r="F9855">
        <v>2015</v>
      </c>
      <c r="G9855" s="4" t="s">
        <v>39</v>
      </c>
      <c r="H9855" t="str">
        <f>VLOOKUP(G9855,States!$A$1:$B$71,2,0)</f>
        <v>Connecticut</v>
      </c>
      <c r="I9855" t="str">
        <f>VLOOKUP(H9855,Table2[[State]:[Kürzel für Highcharts]],2,0)</f>
        <v>CT</v>
      </c>
    </row>
    <row r="9856" spans="1:9">
      <c r="A9856">
        <v>0</v>
      </c>
      <c r="B9856" s="3">
        <v>42729</v>
      </c>
      <c r="C9856">
        <v>1.36</v>
      </c>
      <c r="D9856">
        <v>3216470.61</v>
      </c>
      <c r="E9856" t="s">
        <v>8</v>
      </c>
      <c r="F9856">
        <v>2016</v>
      </c>
      <c r="G9856" s="4" t="s">
        <v>39</v>
      </c>
      <c r="H9856" t="str">
        <f>VLOOKUP(G9856,States!$A$1:$B$71,2,0)</f>
        <v>Connecticut</v>
      </c>
      <c r="I9856" t="str">
        <f>VLOOKUP(H9856,Table2[[State]:[Kürzel für Highcharts]],2,0)</f>
        <v>CT</v>
      </c>
    </row>
    <row r="9857" spans="1:9">
      <c r="A9857">
        <v>1</v>
      </c>
      <c r="B9857" s="3">
        <v>42722</v>
      </c>
      <c r="C9857">
        <v>1.22</v>
      </c>
      <c r="D9857">
        <v>3686005.68</v>
      </c>
      <c r="E9857" t="s">
        <v>8</v>
      </c>
      <c r="F9857">
        <v>2016</v>
      </c>
      <c r="G9857" s="4" t="s">
        <v>39</v>
      </c>
      <c r="H9857" t="str">
        <f>VLOOKUP(G9857,States!$A$1:$B$71,2,0)</f>
        <v>Connecticut</v>
      </c>
      <c r="I9857" t="str">
        <f>VLOOKUP(H9857,Table2[[State]:[Kürzel für Highcharts]],2,0)</f>
        <v>CT</v>
      </c>
    </row>
    <row r="9858" spans="1:9">
      <c r="A9858">
        <v>2</v>
      </c>
      <c r="B9858" s="3">
        <v>42715</v>
      </c>
      <c r="C9858">
        <v>1.32</v>
      </c>
      <c r="D9858">
        <v>3381321.05</v>
      </c>
      <c r="E9858" t="s">
        <v>8</v>
      </c>
      <c r="F9858">
        <v>2016</v>
      </c>
      <c r="G9858" s="4" t="s">
        <v>39</v>
      </c>
      <c r="H9858" t="str">
        <f>VLOOKUP(G9858,States!$A$1:$B$71,2,0)</f>
        <v>Connecticut</v>
      </c>
      <c r="I9858" t="str">
        <f>VLOOKUP(H9858,Table2[[State]:[Kürzel für Highcharts]],2,0)</f>
        <v>CT</v>
      </c>
    </row>
    <row r="9859" spans="1:9">
      <c r="A9859">
        <v>3</v>
      </c>
      <c r="B9859" s="3">
        <v>42708</v>
      </c>
      <c r="C9859">
        <v>1.4</v>
      </c>
      <c r="D9859">
        <v>3222663.98</v>
      </c>
      <c r="E9859" t="s">
        <v>8</v>
      </c>
      <c r="F9859">
        <v>2016</v>
      </c>
      <c r="G9859" s="4" t="s">
        <v>39</v>
      </c>
      <c r="H9859" t="str">
        <f>VLOOKUP(G9859,States!$A$1:$B$71,2,0)</f>
        <v>Connecticut</v>
      </c>
      <c r="I9859" t="str">
        <f>VLOOKUP(H9859,Table2[[State]:[Kürzel für Highcharts]],2,0)</f>
        <v>CT</v>
      </c>
    </row>
    <row r="9860" spans="1:9">
      <c r="A9860">
        <v>4</v>
      </c>
      <c r="B9860" s="3">
        <v>42701</v>
      </c>
      <c r="C9860">
        <v>1.51</v>
      </c>
      <c r="D9860">
        <v>2701518.48</v>
      </c>
      <c r="E9860" t="s">
        <v>8</v>
      </c>
      <c r="F9860">
        <v>2016</v>
      </c>
      <c r="G9860" s="4" t="s">
        <v>39</v>
      </c>
      <c r="H9860" t="str">
        <f>VLOOKUP(G9860,States!$A$1:$B$71,2,0)</f>
        <v>Connecticut</v>
      </c>
      <c r="I9860" t="str">
        <f>VLOOKUP(H9860,Table2[[State]:[Kürzel für Highcharts]],2,0)</f>
        <v>CT</v>
      </c>
    </row>
    <row r="9861" spans="1:9">
      <c r="A9861">
        <v>5</v>
      </c>
      <c r="B9861" s="3">
        <v>42694</v>
      </c>
      <c r="C9861">
        <v>1.51</v>
      </c>
      <c r="D9861">
        <v>3206946.52</v>
      </c>
      <c r="E9861" t="s">
        <v>8</v>
      </c>
      <c r="F9861">
        <v>2016</v>
      </c>
      <c r="G9861" s="4" t="s">
        <v>39</v>
      </c>
      <c r="H9861" t="str">
        <f>VLOOKUP(G9861,States!$A$1:$B$71,2,0)</f>
        <v>Connecticut</v>
      </c>
      <c r="I9861" t="str">
        <f>VLOOKUP(H9861,Table2[[State]:[Kürzel für Highcharts]],2,0)</f>
        <v>CT</v>
      </c>
    </row>
    <row r="9862" spans="1:9">
      <c r="A9862">
        <v>6</v>
      </c>
      <c r="B9862" s="3">
        <v>42687</v>
      </c>
      <c r="C9862">
        <v>1.67</v>
      </c>
      <c r="D9862">
        <v>2706838.44</v>
      </c>
      <c r="E9862" t="s">
        <v>8</v>
      </c>
      <c r="F9862">
        <v>2016</v>
      </c>
      <c r="G9862" s="4" t="s">
        <v>39</v>
      </c>
      <c r="H9862" t="str">
        <f>VLOOKUP(G9862,States!$A$1:$B$71,2,0)</f>
        <v>Connecticut</v>
      </c>
      <c r="I9862" t="str">
        <f>VLOOKUP(H9862,Table2[[State]:[Kürzel für Highcharts]],2,0)</f>
        <v>CT</v>
      </c>
    </row>
    <row r="9863" spans="1:9">
      <c r="A9863">
        <v>7</v>
      </c>
      <c r="B9863" s="3">
        <v>42680</v>
      </c>
      <c r="C9863">
        <v>1.71</v>
      </c>
      <c r="D9863">
        <v>2507401.04</v>
      </c>
      <c r="E9863" t="s">
        <v>8</v>
      </c>
      <c r="F9863">
        <v>2016</v>
      </c>
      <c r="G9863" s="4" t="s">
        <v>39</v>
      </c>
      <c r="H9863" t="str">
        <f>VLOOKUP(G9863,States!$A$1:$B$71,2,0)</f>
        <v>Connecticut</v>
      </c>
      <c r="I9863" t="str">
        <f>VLOOKUP(H9863,Table2[[State]:[Kürzel für Highcharts]],2,0)</f>
        <v>CT</v>
      </c>
    </row>
    <row r="9864" spans="1:9">
      <c r="A9864">
        <v>8</v>
      </c>
      <c r="B9864" s="3">
        <v>42673</v>
      </c>
      <c r="C9864">
        <v>1.72</v>
      </c>
      <c r="D9864">
        <v>2364424.4900000002</v>
      </c>
      <c r="E9864" t="s">
        <v>8</v>
      </c>
      <c r="F9864">
        <v>2016</v>
      </c>
      <c r="G9864" s="4" t="s">
        <v>39</v>
      </c>
      <c r="H9864" t="str">
        <f>VLOOKUP(G9864,States!$A$1:$B$71,2,0)</f>
        <v>Connecticut</v>
      </c>
      <c r="I9864" t="str">
        <f>VLOOKUP(H9864,Table2[[State]:[Kürzel für Highcharts]],2,0)</f>
        <v>CT</v>
      </c>
    </row>
    <row r="9865" spans="1:9">
      <c r="A9865">
        <v>9</v>
      </c>
      <c r="B9865" s="3">
        <v>42666</v>
      </c>
      <c r="C9865">
        <v>1.67</v>
      </c>
      <c r="D9865">
        <v>2916578.9</v>
      </c>
      <c r="E9865" t="s">
        <v>8</v>
      </c>
      <c r="F9865">
        <v>2016</v>
      </c>
      <c r="G9865" s="4" t="s">
        <v>39</v>
      </c>
      <c r="H9865" t="str">
        <f>VLOOKUP(G9865,States!$A$1:$B$71,2,0)</f>
        <v>Connecticut</v>
      </c>
      <c r="I9865" t="str">
        <f>VLOOKUP(H9865,Table2[[State]:[Kürzel für Highcharts]],2,0)</f>
        <v>CT</v>
      </c>
    </row>
    <row r="9866" spans="1:9">
      <c r="A9866">
        <v>10</v>
      </c>
      <c r="B9866" s="3">
        <v>42659</v>
      </c>
      <c r="C9866">
        <v>1.65</v>
      </c>
      <c r="D9866">
        <v>3107049.25</v>
      </c>
      <c r="E9866" t="s">
        <v>8</v>
      </c>
      <c r="F9866">
        <v>2016</v>
      </c>
      <c r="G9866" s="4" t="s">
        <v>39</v>
      </c>
      <c r="H9866" t="str">
        <f>VLOOKUP(G9866,States!$A$1:$B$71,2,0)</f>
        <v>Connecticut</v>
      </c>
      <c r="I9866" t="str">
        <f>VLOOKUP(H9866,Table2[[State]:[Kürzel für Highcharts]],2,0)</f>
        <v>CT</v>
      </c>
    </row>
    <row r="9867" spans="1:9">
      <c r="A9867">
        <v>11</v>
      </c>
      <c r="B9867" s="3">
        <v>42652</v>
      </c>
      <c r="C9867">
        <v>1.54</v>
      </c>
      <c r="D9867">
        <v>3350949.74</v>
      </c>
      <c r="E9867" t="s">
        <v>8</v>
      </c>
      <c r="F9867">
        <v>2016</v>
      </c>
      <c r="G9867" s="4" t="s">
        <v>39</v>
      </c>
      <c r="H9867" t="str">
        <f>VLOOKUP(G9867,States!$A$1:$B$71,2,0)</f>
        <v>Connecticut</v>
      </c>
      <c r="I9867" t="str">
        <f>VLOOKUP(H9867,Table2[[State]:[Kürzel für Highcharts]],2,0)</f>
        <v>CT</v>
      </c>
    </row>
    <row r="9868" spans="1:9">
      <c r="A9868">
        <v>12</v>
      </c>
      <c r="B9868" s="3">
        <v>42645</v>
      </c>
      <c r="C9868">
        <v>1.59</v>
      </c>
      <c r="D9868">
        <v>3257752.57</v>
      </c>
      <c r="E9868" t="s">
        <v>8</v>
      </c>
      <c r="F9868">
        <v>2016</v>
      </c>
      <c r="G9868" s="4" t="s">
        <v>39</v>
      </c>
      <c r="H9868" t="str">
        <f>VLOOKUP(G9868,States!$A$1:$B$71,2,0)</f>
        <v>Connecticut</v>
      </c>
      <c r="I9868" t="str">
        <f>VLOOKUP(H9868,Table2[[State]:[Kürzel für Highcharts]],2,0)</f>
        <v>CT</v>
      </c>
    </row>
    <row r="9869" spans="1:9">
      <c r="A9869">
        <v>13</v>
      </c>
      <c r="B9869" s="3">
        <v>42638</v>
      </c>
      <c r="C9869">
        <v>1.53</v>
      </c>
      <c r="D9869">
        <v>3458790.86</v>
      </c>
      <c r="E9869" t="s">
        <v>8</v>
      </c>
      <c r="F9869">
        <v>2016</v>
      </c>
      <c r="G9869" s="4" t="s">
        <v>39</v>
      </c>
      <c r="H9869" t="str">
        <f>VLOOKUP(G9869,States!$A$1:$B$71,2,0)</f>
        <v>Connecticut</v>
      </c>
      <c r="I9869" t="str">
        <f>VLOOKUP(H9869,Table2[[State]:[Kürzel für Highcharts]],2,0)</f>
        <v>CT</v>
      </c>
    </row>
    <row r="9870" spans="1:9">
      <c r="A9870">
        <v>14</v>
      </c>
      <c r="B9870" s="3">
        <v>42631</v>
      </c>
      <c r="C9870">
        <v>1.45</v>
      </c>
      <c r="D9870">
        <v>3442454.03</v>
      </c>
      <c r="E9870" t="s">
        <v>8</v>
      </c>
      <c r="F9870">
        <v>2016</v>
      </c>
      <c r="G9870" s="4" t="s">
        <v>39</v>
      </c>
      <c r="H9870" t="str">
        <f>VLOOKUP(G9870,States!$A$1:$B$71,2,0)</f>
        <v>Connecticut</v>
      </c>
      <c r="I9870" t="str">
        <f>VLOOKUP(H9870,Table2[[State]:[Kürzel für Highcharts]],2,0)</f>
        <v>CT</v>
      </c>
    </row>
    <row r="9871" spans="1:9">
      <c r="A9871">
        <v>15</v>
      </c>
      <c r="B9871" s="3">
        <v>42624</v>
      </c>
      <c r="C9871">
        <v>1.28</v>
      </c>
      <c r="D9871">
        <v>4456957.62</v>
      </c>
      <c r="E9871" t="s">
        <v>8</v>
      </c>
      <c r="F9871">
        <v>2016</v>
      </c>
      <c r="G9871" s="4" t="s">
        <v>39</v>
      </c>
      <c r="H9871" t="str">
        <f>VLOOKUP(G9871,States!$A$1:$B$71,2,0)</f>
        <v>Connecticut</v>
      </c>
      <c r="I9871" t="str">
        <f>VLOOKUP(H9871,Table2[[State]:[Kürzel für Highcharts]],2,0)</f>
        <v>CT</v>
      </c>
    </row>
    <row r="9872" spans="1:9">
      <c r="A9872">
        <v>16</v>
      </c>
      <c r="B9872" s="3">
        <v>42617</v>
      </c>
      <c r="C9872">
        <v>1.4</v>
      </c>
      <c r="D9872">
        <v>4019648.55</v>
      </c>
      <c r="E9872" t="s">
        <v>8</v>
      </c>
      <c r="F9872">
        <v>2016</v>
      </c>
      <c r="G9872" s="4" t="s">
        <v>39</v>
      </c>
      <c r="H9872" t="str">
        <f>VLOOKUP(G9872,States!$A$1:$B$71,2,0)</f>
        <v>Connecticut</v>
      </c>
      <c r="I9872" t="str">
        <f>VLOOKUP(H9872,Table2[[State]:[Kürzel für Highcharts]],2,0)</f>
        <v>CT</v>
      </c>
    </row>
    <row r="9873" spans="1:9">
      <c r="A9873">
        <v>17</v>
      </c>
      <c r="B9873" s="3">
        <v>42610</v>
      </c>
      <c r="C9873">
        <v>1.4</v>
      </c>
      <c r="D9873">
        <v>4309301.79</v>
      </c>
      <c r="E9873" t="s">
        <v>8</v>
      </c>
      <c r="F9873">
        <v>2016</v>
      </c>
      <c r="G9873" s="4" t="s">
        <v>39</v>
      </c>
      <c r="H9873" t="str">
        <f>VLOOKUP(G9873,States!$A$1:$B$71,2,0)</f>
        <v>Connecticut</v>
      </c>
      <c r="I9873" t="str">
        <f>VLOOKUP(H9873,Table2[[State]:[Kürzel für Highcharts]],2,0)</f>
        <v>CT</v>
      </c>
    </row>
    <row r="9874" spans="1:9">
      <c r="A9874">
        <v>18</v>
      </c>
      <c r="B9874" s="3">
        <v>42603</v>
      </c>
      <c r="C9874">
        <v>1.4</v>
      </c>
      <c r="D9874">
        <v>4127080.33</v>
      </c>
      <c r="E9874" t="s">
        <v>8</v>
      </c>
      <c r="F9874">
        <v>2016</v>
      </c>
      <c r="G9874" s="4" t="s">
        <v>39</v>
      </c>
      <c r="H9874" t="str">
        <f>VLOOKUP(G9874,States!$A$1:$B$71,2,0)</f>
        <v>Connecticut</v>
      </c>
      <c r="I9874" t="str">
        <f>VLOOKUP(H9874,Table2[[State]:[Kürzel für Highcharts]],2,0)</f>
        <v>CT</v>
      </c>
    </row>
    <row r="9875" spans="1:9">
      <c r="A9875">
        <v>19</v>
      </c>
      <c r="B9875" s="3">
        <v>42596</v>
      </c>
      <c r="C9875">
        <v>1.37</v>
      </c>
      <c r="D9875">
        <v>4195423.29</v>
      </c>
      <c r="E9875" t="s">
        <v>8</v>
      </c>
      <c r="F9875">
        <v>2016</v>
      </c>
      <c r="G9875" s="4" t="s">
        <v>39</v>
      </c>
      <c r="H9875" t="str">
        <f>VLOOKUP(G9875,States!$A$1:$B$71,2,0)</f>
        <v>Connecticut</v>
      </c>
      <c r="I9875" t="str">
        <f>VLOOKUP(H9875,Table2[[State]:[Kürzel für Highcharts]],2,0)</f>
        <v>CT</v>
      </c>
    </row>
    <row r="9876" spans="1:9">
      <c r="A9876">
        <v>20</v>
      </c>
      <c r="B9876" s="3">
        <v>42589</v>
      </c>
      <c r="C9876">
        <v>1.47</v>
      </c>
      <c r="D9876">
        <v>4024822.13</v>
      </c>
      <c r="E9876" t="s">
        <v>8</v>
      </c>
      <c r="F9876">
        <v>2016</v>
      </c>
      <c r="G9876" s="4" t="s">
        <v>39</v>
      </c>
      <c r="H9876" t="str">
        <f>VLOOKUP(G9876,States!$A$1:$B$71,2,0)</f>
        <v>Connecticut</v>
      </c>
      <c r="I9876" t="str">
        <f>VLOOKUP(H9876,Table2[[State]:[Kürzel für Highcharts]],2,0)</f>
        <v>CT</v>
      </c>
    </row>
    <row r="9877" spans="1:9">
      <c r="A9877">
        <v>21</v>
      </c>
      <c r="B9877" s="3">
        <v>42582</v>
      </c>
      <c r="C9877">
        <v>1.6</v>
      </c>
      <c r="D9877">
        <v>3813808.25</v>
      </c>
      <c r="E9877" t="s">
        <v>8</v>
      </c>
      <c r="F9877">
        <v>2016</v>
      </c>
      <c r="G9877" s="4" t="s">
        <v>39</v>
      </c>
      <c r="H9877" t="str">
        <f>VLOOKUP(G9877,States!$A$1:$B$71,2,0)</f>
        <v>Connecticut</v>
      </c>
      <c r="I9877" t="str">
        <f>VLOOKUP(H9877,Table2[[State]:[Kürzel für Highcharts]],2,0)</f>
        <v>CT</v>
      </c>
    </row>
    <row r="9878" spans="1:9">
      <c r="A9878">
        <v>22</v>
      </c>
      <c r="B9878" s="3">
        <v>42575</v>
      </c>
      <c r="C9878">
        <v>1.54</v>
      </c>
      <c r="D9878">
        <v>3834290.51</v>
      </c>
      <c r="E9878" t="s">
        <v>8</v>
      </c>
      <c r="F9878">
        <v>2016</v>
      </c>
      <c r="G9878" s="4" t="s">
        <v>39</v>
      </c>
      <c r="H9878" t="str">
        <f>VLOOKUP(G9878,States!$A$1:$B$71,2,0)</f>
        <v>Connecticut</v>
      </c>
      <c r="I9878" t="str">
        <f>VLOOKUP(H9878,Table2[[State]:[Kürzel für Highcharts]],2,0)</f>
        <v>CT</v>
      </c>
    </row>
    <row r="9879" spans="1:9">
      <c r="A9879">
        <v>23</v>
      </c>
      <c r="B9879" s="3">
        <v>42568</v>
      </c>
      <c r="C9879">
        <v>1.49</v>
      </c>
      <c r="D9879">
        <v>3736814.35</v>
      </c>
      <c r="E9879" t="s">
        <v>8</v>
      </c>
      <c r="F9879">
        <v>2016</v>
      </c>
      <c r="G9879" s="4" t="s">
        <v>39</v>
      </c>
      <c r="H9879" t="str">
        <f>VLOOKUP(G9879,States!$A$1:$B$71,2,0)</f>
        <v>Connecticut</v>
      </c>
      <c r="I9879" t="str">
        <f>VLOOKUP(H9879,Table2[[State]:[Kürzel für Highcharts]],2,0)</f>
        <v>CT</v>
      </c>
    </row>
    <row r="9880" spans="1:9">
      <c r="A9880">
        <v>24</v>
      </c>
      <c r="B9880" s="3">
        <v>42561</v>
      </c>
      <c r="C9880">
        <v>1.33</v>
      </c>
      <c r="D9880">
        <v>4487625.78</v>
      </c>
      <c r="E9880" t="s">
        <v>8</v>
      </c>
      <c r="F9880">
        <v>2016</v>
      </c>
      <c r="G9880" s="4" t="s">
        <v>39</v>
      </c>
      <c r="H9880" t="str">
        <f>VLOOKUP(G9880,States!$A$1:$B$71,2,0)</f>
        <v>Connecticut</v>
      </c>
      <c r="I9880" t="str">
        <f>VLOOKUP(H9880,Table2[[State]:[Kürzel für Highcharts]],2,0)</f>
        <v>CT</v>
      </c>
    </row>
    <row r="9881" spans="1:9">
      <c r="A9881">
        <v>25</v>
      </c>
      <c r="B9881" s="3">
        <v>42554</v>
      </c>
      <c r="C9881">
        <v>1.41</v>
      </c>
      <c r="D9881">
        <v>4486744.99</v>
      </c>
      <c r="E9881" t="s">
        <v>8</v>
      </c>
      <c r="F9881">
        <v>2016</v>
      </c>
      <c r="G9881" s="4" t="s">
        <v>39</v>
      </c>
      <c r="H9881" t="str">
        <f>VLOOKUP(G9881,States!$A$1:$B$71,2,0)</f>
        <v>Connecticut</v>
      </c>
      <c r="I9881" t="str">
        <f>VLOOKUP(H9881,Table2[[State]:[Kürzel für Highcharts]],2,0)</f>
        <v>CT</v>
      </c>
    </row>
    <row r="9882" spans="1:9">
      <c r="A9882">
        <v>26</v>
      </c>
      <c r="B9882" s="3">
        <v>42547</v>
      </c>
      <c r="C9882">
        <v>1.28</v>
      </c>
      <c r="D9882">
        <v>4840949.87</v>
      </c>
      <c r="E9882" t="s">
        <v>8</v>
      </c>
      <c r="F9882">
        <v>2016</v>
      </c>
      <c r="G9882" s="4" t="s">
        <v>39</v>
      </c>
      <c r="H9882" t="str">
        <f>VLOOKUP(G9882,States!$A$1:$B$71,2,0)</f>
        <v>Connecticut</v>
      </c>
      <c r="I9882" t="str">
        <f>VLOOKUP(H9882,Table2[[State]:[Kürzel für Highcharts]],2,0)</f>
        <v>CT</v>
      </c>
    </row>
    <row r="9883" spans="1:9">
      <c r="A9883">
        <v>27</v>
      </c>
      <c r="B9883" s="3">
        <v>42540</v>
      </c>
      <c r="C9883">
        <v>1.4</v>
      </c>
      <c r="D9883">
        <v>4506892.62</v>
      </c>
      <c r="E9883" t="s">
        <v>8</v>
      </c>
      <c r="F9883">
        <v>2016</v>
      </c>
      <c r="G9883" s="4" t="s">
        <v>39</v>
      </c>
      <c r="H9883" t="str">
        <f>VLOOKUP(G9883,States!$A$1:$B$71,2,0)</f>
        <v>Connecticut</v>
      </c>
      <c r="I9883" t="str">
        <f>VLOOKUP(H9883,Table2[[State]:[Kürzel für Highcharts]],2,0)</f>
        <v>CT</v>
      </c>
    </row>
    <row r="9884" spans="1:9">
      <c r="A9884">
        <v>28</v>
      </c>
      <c r="B9884" s="3">
        <v>42533</v>
      </c>
      <c r="C9884">
        <v>1.34</v>
      </c>
      <c r="D9884">
        <v>4599028.54</v>
      </c>
      <c r="E9884" t="s">
        <v>8</v>
      </c>
      <c r="F9884">
        <v>2016</v>
      </c>
      <c r="G9884" s="4" t="s">
        <v>39</v>
      </c>
      <c r="H9884" t="str">
        <f>VLOOKUP(G9884,States!$A$1:$B$71,2,0)</f>
        <v>Connecticut</v>
      </c>
      <c r="I9884" t="str">
        <f>VLOOKUP(H9884,Table2[[State]:[Kürzel für Highcharts]],2,0)</f>
        <v>CT</v>
      </c>
    </row>
    <row r="9885" spans="1:9">
      <c r="A9885">
        <v>29</v>
      </c>
      <c r="B9885" s="3">
        <v>42526</v>
      </c>
      <c r="C9885">
        <v>1.35</v>
      </c>
      <c r="D9885">
        <v>4570515.87</v>
      </c>
      <c r="E9885" t="s">
        <v>8</v>
      </c>
      <c r="F9885">
        <v>2016</v>
      </c>
      <c r="G9885" s="4" t="s">
        <v>39</v>
      </c>
      <c r="H9885" t="str">
        <f>VLOOKUP(G9885,States!$A$1:$B$71,2,0)</f>
        <v>Connecticut</v>
      </c>
      <c r="I9885" t="str">
        <f>VLOOKUP(H9885,Table2[[State]:[Kürzel für Highcharts]],2,0)</f>
        <v>CT</v>
      </c>
    </row>
    <row r="9886" spans="1:9">
      <c r="A9886">
        <v>30</v>
      </c>
      <c r="B9886" s="3">
        <v>42519</v>
      </c>
      <c r="C9886">
        <v>1.1399999999999999</v>
      </c>
      <c r="D9886">
        <v>5141314.8600000003</v>
      </c>
      <c r="E9886" t="s">
        <v>8</v>
      </c>
      <c r="F9886">
        <v>2016</v>
      </c>
      <c r="G9886" s="4" t="s">
        <v>39</v>
      </c>
      <c r="H9886" t="str">
        <f>VLOOKUP(G9886,States!$A$1:$B$71,2,0)</f>
        <v>Connecticut</v>
      </c>
      <c r="I9886" t="str">
        <f>VLOOKUP(H9886,Table2[[State]:[Kürzel für Highcharts]],2,0)</f>
        <v>CT</v>
      </c>
    </row>
    <row r="9887" spans="1:9">
      <c r="A9887">
        <v>31</v>
      </c>
      <c r="B9887" s="3">
        <v>42512</v>
      </c>
      <c r="C9887">
        <v>1.1399999999999999</v>
      </c>
      <c r="D9887">
        <v>4609250.24</v>
      </c>
      <c r="E9887" t="s">
        <v>8</v>
      </c>
      <c r="F9887">
        <v>2016</v>
      </c>
      <c r="G9887" s="4" t="s">
        <v>39</v>
      </c>
      <c r="H9887" t="str">
        <f>VLOOKUP(G9887,States!$A$1:$B$71,2,0)</f>
        <v>Connecticut</v>
      </c>
      <c r="I9887" t="str">
        <f>VLOOKUP(H9887,Table2[[State]:[Kürzel für Highcharts]],2,0)</f>
        <v>CT</v>
      </c>
    </row>
    <row r="9888" spans="1:9">
      <c r="A9888">
        <v>32</v>
      </c>
      <c r="B9888" s="3">
        <v>42505</v>
      </c>
      <c r="C9888">
        <v>1.1299999999999999</v>
      </c>
      <c r="D9888">
        <v>4999100.74</v>
      </c>
      <c r="E9888" t="s">
        <v>8</v>
      </c>
      <c r="F9888">
        <v>2016</v>
      </c>
      <c r="G9888" s="4" t="s">
        <v>39</v>
      </c>
      <c r="H9888" t="str">
        <f>VLOOKUP(G9888,States!$A$1:$B$71,2,0)</f>
        <v>Connecticut</v>
      </c>
      <c r="I9888" t="str">
        <f>VLOOKUP(H9888,Table2[[State]:[Kürzel für Highcharts]],2,0)</f>
        <v>CT</v>
      </c>
    </row>
    <row r="9889" spans="1:9">
      <c r="A9889">
        <v>33</v>
      </c>
      <c r="B9889" s="3">
        <v>42498</v>
      </c>
      <c r="C9889">
        <v>0.87</v>
      </c>
      <c r="D9889">
        <v>6899727.1200000001</v>
      </c>
      <c r="E9889" t="s">
        <v>8</v>
      </c>
      <c r="F9889">
        <v>2016</v>
      </c>
      <c r="G9889" s="4" t="s">
        <v>39</v>
      </c>
      <c r="H9889" t="str">
        <f>VLOOKUP(G9889,States!$A$1:$B$71,2,0)</f>
        <v>Connecticut</v>
      </c>
      <c r="I9889" t="str">
        <f>VLOOKUP(H9889,Table2[[State]:[Kürzel für Highcharts]],2,0)</f>
        <v>CT</v>
      </c>
    </row>
    <row r="9890" spans="1:9">
      <c r="A9890">
        <v>34</v>
      </c>
      <c r="B9890" s="3">
        <v>42491</v>
      </c>
      <c r="C9890">
        <v>1.1200000000000001</v>
      </c>
      <c r="D9890">
        <v>5247266.74</v>
      </c>
      <c r="E9890" t="s">
        <v>8</v>
      </c>
      <c r="F9890">
        <v>2016</v>
      </c>
      <c r="G9890" s="4" t="s">
        <v>39</v>
      </c>
      <c r="H9890" t="str">
        <f>VLOOKUP(G9890,States!$A$1:$B$71,2,0)</f>
        <v>Connecticut</v>
      </c>
      <c r="I9890" t="str">
        <f>VLOOKUP(H9890,Table2[[State]:[Kürzel für Highcharts]],2,0)</f>
        <v>CT</v>
      </c>
    </row>
    <row r="9891" spans="1:9">
      <c r="A9891">
        <v>35</v>
      </c>
      <c r="B9891" s="3">
        <v>42484</v>
      </c>
      <c r="C9891">
        <v>1.1299999999999999</v>
      </c>
      <c r="D9891">
        <v>4815249.22</v>
      </c>
      <c r="E9891" t="s">
        <v>8</v>
      </c>
      <c r="F9891">
        <v>2016</v>
      </c>
      <c r="G9891" s="4" t="s">
        <v>39</v>
      </c>
      <c r="H9891" t="str">
        <f>VLOOKUP(G9891,States!$A$1:$B$71,2,0)</f>
        <v>Connecticut</v>
      </c>
      <c r="I9891" t="str">
        <f>VLOOKUP(H9891,Table2[[State]:[Kürzel für Highcharts]],2,0)</f>
        <v>CT</v>
      </c>
    </row>
    <row r="9892" spans="1:9">
      <c r="A9892">
        <v>36</v>
      </c>
      <c r="B9892" s="3">
        <v>42477</v>
      </c>
      <c r="C9892">
        <v>1.1200000000000001</v>
      </c>
      <c r="D9892">
        <v>3849051.4</v>
      </c>
      <c r="E9892" t="s">
        <v>8</v>
      </c>
      <c r="F9892">
        <v>2016</v>
      </c>
      <c r="G9892" s="4" t="s">
        <v>39</v>
      </c>
      <c r="H9892" t="str">
        <f>VLOOKUP(G9892,States!$A$1:$B$71,2,0)</f>
        <v>Connecticut</v>
      </c>
      <c r="I9892" t="str">
        <f>VLOOKUP(H9892,Table2[[State]:[Kürzel für Highcharts]],2,0)</f>
        <v>CT</v>
      </c>
    </row>
    <row r="9893" spans="1:9">
      <c r="A9893">
        <v>37</v>
      </c>
      <c r="B9893" s="3">
        <v>42470</v>
      </c>
      <c r="C9893">
        <v>1.0900000000000001</v>
      </c>
      <c r="D9893">
        <v>3756625.12</v>
      </c>
      <c r="E9893" t="s">
        <v>8</v>
      </c>
      <c r="F9893">
        <v>2016</v>
      </c>
      <c r="G9893" s="4" t="s">
        <v>39</v>
      </c>
      <c r="H9893" t="str">
        <f>VLOOKUP(G9893,States!$A$1:$B$71,2,0)</f>
        <v>Connecticut</v>
      </c>
      <c r="I9893" t="str">
        <f>VLOOKUP(H9893,Table2[[State]:[Kürzel für Highcharts]],2,0)</f>
        <v>CT</v>
      </c>
    </row>
    <row r="9894" spans="1:9">
      <c r="A9894">
        <v>38</v>
      </c>
      <c r="B9894" s="3">
        <v>42463</v>
      </c>
      <c r="C9894">
        <v>1.18</v>
      </c>
      <c r="D9894">
        <v>3872680.79</v>
      </c>
      <c r="E9894" t="s">
        <v>8</v>
      </c>
      <c r="F9894">
        <v>2016</v>
      </c>
      <c r="G9894" s="4" t="s">
        <v>39</v>
      </c>
      <c r="H9894" t="str">
        <f>VLOOKUP(G9894,States!$A$1:$B$71,2,0)</f>
        <v>Connecticut</v>
      </c>
      <c r="I9894" t="str">
        <f>VLOOKUP(H9894,Table2[[State]:[Kürzel für Highcharts]],2,0)</f>
        <v>CT</v>
      </c>
    </row>
    <row r="9895" spans="1:9">
      <c r="A9895">
        <v>39</v>
      </c>
      <c r="B9895" s="3">
        <v>42456</v>
      </c>
      <c r="C9895">
        <v>1.23</v>
      </c>
      <c r="D9895">
        <v>4239016.6900000004</v>
      </c>
      <c r="E9895" t="s">
        <v>8</v>
      </c>
      <c r="F9895">
        <v>2016</v>
      </c>
      <c r="G9895" s="4" t="s">
        <v>39</v>
      </c>
      <c r="H9895" t="str">
        <f>VLOOKUP(G9895,States!$A$1:$B$71,2,0)</f>
        <v>Connecticut</v>
      </c>
      <c r="I9895" t="str">
        <f>VLOOKUP(H9895,Table2[[State]:[Kürzel für Highcharts]],2,0)</f>
        <v>CT</v>
      </c>
    </row>
    <row r="9896" spans="1:9">
      <c r="A9896">
        <v>40</v>
      </c>
      <c r="B9896" s="3">
        <v>42449</v>
      </c>
      <c r="C9896">
        <v>1.1100000000000001</v>
      </c>
      <c r="D9896">
        <v>4834759.09</v>
      </c>
      <c r="E9896" t="s">
        <v>8</v>
      </c>
      <c r="F9896">
        <v>2016</v>
      </c>
      <c r="G9896" s="4" t="s">
        <v>39</v>
      </c>
      <c r="H9896" t="str">
        <f>VLOOKUP(G9896,States!$A$1:$B$71,2,0)</f>
        <v>Connecticut</v>
      </c>
      <c r="I9896" t="str">
        <f>VLOOKUP(H9896,Table2[[State]:[Kürzel für Highcharts]],2,0)</f>
        <v>CT</v>
      </c>
    </row>
    <row r="9897" spans="1:9">
      <c r="A9897">
        <v>41</v>
      </c>
      <c r="B9897" s="3">
        <v>42442</v>
      </c>
      <c r="C9897">
        <v>1.1299999999999999</v>
      </c>
      <c r="D9897">
        <v>4713935.3499999996</v>
      </c>
      <c r="E9897" t="s">
        <v>8</v>
      </c>
      <c r="F9897">
        <v>2016</v>
      </c>
      <c r="G9897" s="4" t="s">
        <v>39</v>
      </c>
      <c r="H9897" t="str">
        <f>VLOOKUP(G9897,States!$A$1:$B$71,2,0)</f>
        <v>Connecticut</v>
      </c>
      <c r="I9897" t="str">
        <f>VLOOKUP(H9897,Table2[[State]:[Kürzel für Highcharts]],2,0)</f>
        <v>CT</v>
      </c>
    </row>
    <row r="9898" spans="1:9">
      <c r="A9898">
        <v>42</v>
      </c>
      <c r="B9898" s="3">
        <v>42435</v>
      </c>
      <c r="C9898">
        <v>1.21</v>
      </c>
      <c r="D9898">
        <v>4226925.7</v>
      </c>
      <c r="E9898" t="s">
        <v>8</v>
      </c>
      <c r="F9898">
        <v>2016</v>
      </c>
      <c r="G9898" s="4" t="s">
        <v>39</v>
      </c>
      <c r="H9898" t="str">
        <f>VLOOKUP(G9898,States!$A$1:$B$71,2,0)</f>
        <v>Connecticut</v>
      </c>
      <c r="I9898" t="str">
        <f>VLOOKUP(H9898,Table2[[State]:[Kürzel für Highcharts]],2,0)</f>
        <v>CT</v>
      </c>
    </row>
    <row r="9899" spans="1:9">
      <c r="A9899">
        <v>43</v>
      </c>
      <c r="B9899" s="3">
        <v>42428</v>
      </c>
      <c r="C9899">
        <v>1.1499999999999999</v>
      </c>
      <c r="D9899">
        <v>4481119.4400000004</v>
      </c>
      <c r="E9899" t="s">
        <v>8</v>
      </c>
      <c r="F9899">
        <v>2016</v>
      </c>
      <c r="G9899" s="4" t="s">
        <v>39</v>
      </c>
      <c r="H9899" t="str">
        <f>VLOOKUP(G9899,States!$A$1:$B$71,2,0)</f>
        <v>Connecticut</v>
      </c>
      <c r="I9899" t="str">
        <f>VLOOKUP(H9899,Table2[[State]:[Kürzel für Highcharts]],2,0)</f>
        <v>CT</v>
      </c>
    </row>
    <row r="9900" spans="1:9">
      <c r="A9900">
        <v>44</v>
      </c>
      <c r="B9900" s="3">
        <v>42421</v>
      </c>
      <c r="C9900">
        <v>1.21</v>
      </c>
      <c r="D9900">
        <v>3948234.94</v>
      </c>
      <c r="E9900" t="s">
        <v>8</v>
      </c>
      <c r="F9900">
        <v>2016</v>
      </c>
      <c r="G9900" s="4" t="s">
        <v>39</v>
      </c>
      <c r="H9900" t="str">
        <f>VLOOKUP(G9900,States!$A$1:$B$71,2,0)</f>
        <v>Connecticut</v>
      </c>
      <c r="I9900" t="str">
        <f>VLOOKUP(H9900,Table2[[State]:[Kürzel für Highcharts]],2,0)</f>
        <v>CT</v>
      </c>
    </row>
    <row r="9901" spans="1:9">
      <c r="A9901">
        <v>45</v>
      </c>
      <c r="B9901" s="3">
        <v>42414</v>
      </c>
      <c r="C9901">
        <v>1.08</v>
      </c>
      <c r="D9901">
        <v>4959257.88</v>
      </c>
      <c r="E9901" t="s">
        <v>8</v>
      </c>
      <c r="F9901">
        <v>2016</v>
      </c>
      <c r="G9901" s="4" t="s">
        <v>39</v>
      </c>
      <c r="H9901" t="str">
        <f>VLOOKUP(G9901,States!$A$1:$B$71,2,0)</f>
        <v>Connecticut</v>
      </c>
      <c r="I9901" t="str">
        <f>VLOOKUP(H9901,Table2[[State]:[Kürzel für Highcharts]],2,0)</f>
        <v>CT</v>
      </c>
    </row>
    <row r="9902" spans="1:9">
      <c r="A9902">
        <v>46</v>
      </c>
      <c r="B9902" s="3">
        <v>42407</v>
      </c>
      <c r="C9902">
        <v>1.03</v>
      </c>
      <c r="D9902">
        <v>5919226.1200000001</v>
      </c>
      <c r="E9902" t="s">
        <v>8</v>
      </c>
      <c r="F9902">
        <v>2016</v>
      </c>
      <c r="G9902" s="4" t="s">
        <v>39</v>
      </c>
      <c r="H9902" t="str">
        <f>VLOOKUP(G9902,States!$A$1:$B$71,2,0)</f>
        <v>Connecticut</v>
      </c>
      <c r="I9902" t="str">
        <f>VLOOKUP(H9902,Table2[[State]:[Kürzel für Highcharts]],2,0)</f>
        <v>CT</v>
      </c>
    </row>
    <row r="9903" spans="1:9">
      <c r="A9903">
        <v>47</v>
      </c>
      <c r="B9903" s="3">
        <v>42400</v>
      </c>
      <c r="C9903">
        <v>1.06</v>
      </c>
      <c r="D9903">
        <v>4650798.49</v>
      </c>
      <c r="E9903" t="s">
        <v>8</v>
      </c>
      <c r="F9903">
        <v>2016</v>
      </c>
      <c r="G9903" s="4" t="s">
        <v>39</v>
      </c>
      <c r="H9903" t="str">
        <f>VLOOKUP(G9903,States!$A$1:$B$71,2,0)</f>
        <v>Connecticut</v>
      </c>
      <c r="I9903" t="str">
        <f>VLOOKUP(H9903,Table2[[State]:[Kürzel für Highcharts]],2,0)</f>
        <v>CT</v>
      </c>
    </row>
    <row r="9904" spans="1:9">
      <c r="A9904">
        <v>48</v>
      </c>
      <c r="B9904" s="3">
        <v>42393</v>
      </c>
      <c r="C9904">
        <v>1.21</v>
      </c>
      <c r="D9904">
        <v>4412280.93</v>
      </c>
      <c r="E9904" t="s">
        <v>8</v>
      </c>
      <c r="F9904">
        <v>2016</v>
      </c>
      <c r="G9904" s="4" t="s">
        <v>39</v>
      </c>
      <c r="H9904" t="str">
        <f>VLOOKUP(G9904,States!$A$1:$B$71,2,0)</f>
        <v>Connecticut</v>
      </c>
      <c r="I9904" t="str">
        <f>VLOOKUP(H9904,Table2[[State]:[Kürzel für Highcharts]],2,0)</f>
        <v>CT</v>
      </c>
    </row>
    <row r="9905" spans="1:9">
      <c r="A9905">
        <v>49</v>
      </c>
      <c r="B9905" s="3">
        <v>42386</v>
      </c>
      <c r="C9905">
        <v>1.0900000000000001</v>
      </c>
      <c r="D9905">
        <v>4891516.5</v>
      </c>
      <c r="E9905" t="s">
        <v>8</v>
      </c>
      <c r="F9905">
        <v>2016</v>
      </c>
      <c r="G9905" s="4" t="s">
        <v>39</v>
      </c>
      <c r="H9905" t="str">
        <f>VLOOKUP(G9905,States!$A$1:$B$71,2,0)</f>
        <v>Connecticut</v>
      </c>
      <c r="I9905" t="str">
        <f>VLOOKUP(H9905,Table2[[State]:[Kürzel für Highcharts]],2,0)</f>
        <v>CT</v>
      </c>
    </row>
    <row r="9906" spans="1:9">
      <c r="A9906">
        <v>50</v>
      </c>
      <c r="B9906" s="3">
        <v>42379</v>
      </c>
      <c r="C9906">
        <v>1.2</v>
      </c>
      <c r="D9906">
        <v>3890225.41</v>
      </c>
      <c r="E9906" t="s">
        <v>8</v>
      </c>
      <c r="F9906">
        <v>2016</v>
      </c>
      <c r="G9906" s="4" t="s">
        <v>39</v>
      </c>
      <c r="H9906" t="str">
        <f>VLOOKUP(G9906,States!$A$1:$B$71,2,0)</f>
        <v>Connecticut</v>
      </c>
      <c r="I9906" t="str">
        <f>VLOOKUP(H9906,Table2[[State]:[Kürzel für Highcharts]],2,0)</f>
        <v>CT</v>
      </c>
    </row>
    <row r="9907" spans="1:9">
      <c r="A9907">
        <v>51</v>
      </c>
      <c r="B9907" s="3">
        <v>42372</v>
      </c>
      <c r="C9907">
        <v>1.07</v>
      </c>
      <c r="D9907">
        <v>4524219.7300000004</v>
      </c>
      <c r="E9907" t="s">
        <v>8</v>
      </c>
      <c r="F9907">
        <v>2016</v>
      </c>
      <c r="G9907" s="4" t="s">
        <v>39</v>
      </c>
      <c r="H9907" t="str">
        <f>VLOOKUP(G9907,States!$A$1:$B$71,2,0)</f>
        <v>Connecticut</v>
      </c>
      <c r="I9907" t="str">
        <f>VLOOKUP(H9907,Table2[[State]:[Kürzel für Highcharts]],2,0)</f>
        <v>CT</v>
      </c>
    </row>
    <row r="9908" spans="1:9">
      <c r="A9908">
        <v>0</v>
      </c>
      <c r="B9908" s="3">
        <v>43100</v>
      </c>
      <c r="C9908">
        <v>1.31</v>
      </c>
      <c r="D9908">
        <v>3652549.7</v>
      </c>
      <c r="E9908" t="s">
        <v>8</v>
      </c>
      <c r="F9908">
        <v>2017</v>
      </c>
      <c r="G9908" s="4" t="s">
        <v>39</v>
      </c>
      <c r="H9908" t="str">
        <f>VLOOKUP(G9908,States!$A$1:$B$71,2,0)</f>
        <v>Connecticut</v>
      </c>
      <c r="I9908" t="str">
        <f>VLOOKUP(H9908,Table2[[State]:[Kürzel für Highcharts]],2,0)</f>
        <v>CT</v>
      </c>
    </row>
    <row r="9909" spans="1:9">
      <c r="A9909">
        <v>1</v>
      </c>
      <c r="B9909" s="3">
        <v>43093</v>
      </c>
      <c r="C9909">
        <v>1.37</v>
      </c>
      <c r="D9909">
        <v>3489057.04</v>
      </c>
      <c r="E9909" t="s">
        <v>8</v>
      </c>
      <c r="F9909">
        <v>2017</v>
      </c>
      <c r="G9909" s="4" t="s">
        <v>39</v>
      </c>
      <c r="H9909" t="str">
        <f>VLOOKUP(G9909,States!$A$1:$B$71,2,0)</f>
        <v>Connecticut</v>
      </c>
      <c r="I9909" t="str">
        <f>VLOOKUP(H9909,Table2[[State]:[Kürzel für Highcharts]],2,0)</f>
        <v>CT</v>
      </c>
    </row>
    <row r="9910" spans="1:9">
      <c r="A9910">
        <v>2</v>
      </c>
      <c r="B9910" s="3">
        <v>43086</v>
      </c>
      <c r="C9910">
        <v>1.35</v>
      </c>
      <c r="D9910">
        <v>3504253.8</v>
      </c>
      <c r="E9910" t="s">
        <v>8</v>
      </c>
      <c r="F9910">
        <v>2017</v>
      </c>
      <c r="G9910" s="4" t="s">
        <v>39</v>
      </c>
      <c r="H9910" t="str">
        <f>VLOOKUP(G9910,States!$A$1:$B$71,2,0)</f>
        <v>Connecticut</v>
      </c>
      <c r="I9910" t="str">
        <f>VLOOKUP(H9910,Table2[[State]:[Kürzel für Highcharts]],2,0)</f>
        <v>CT</v>
      </c>
    </row>
    <row r="9911" spans="1:9">
      <c r="A9911">
        <v>3</v>
      </c>
      <c r="B9911" s="3">
        <v>43079</v>
      </c>
      <c r="C9911">
        <v>1.17</v>
      </c>
      <c r="D9911">
        <v>5543004.8399999999</v>
      </c>
      <c r="E9911" t="s">
        <v>8</v>
      </c>
      <c r="F9911">
        <v>2017</v>
      </c>
      <c r="G9911" s="4" t="s">
        <v>39</v>
      </c>
      <c r="H9911" t="str">
        <f>VLOOKUP(G9911,States!$A$1:$B$71,2,0)</f>
        <v>Connecticut</v>
      </c>
      <c r="I9911" t="str">
        <f>VLOOKUP(H9911,Table2[[State]:[Kürzel für Highcharts]],2,0)</f>
        <v>CT</v>
      </c>
    </row>
    <row r="9912" spans="1:9">
      <c r="A9912">
        <v>4</v>
      </c>
      <c r="B9912" s="3">
        <v>43072</v>
      </c>
      <c r="C9912">
        <v>1.32</v>
      </c>
      <c r="D9912">
        <v>4030251</v>
      </c>
      <c r="E9912" t="s">
        <v>8</v>
      </c>
      <c r="F9912">
        <v>2017</v>
      </c>
      <c r="G9912" s="4" t="s">
        <v>39</v>
      </c>
      <c r="H9912" t="str">
        <f>VLOOKUP(G9912,States!$A$1:$B$71,2,0)</f>
        <v>Connecticut</v>
      </c>
      <c r="I9912" t="str">
        <f>VLOOKUP(H9912,Table2[[State]:[Kürzel für Highcharts]],2,0)</f>
        <v>CT</v>
      </c>
    </row>
    <row r="9913" spans="1:9">
      <c r="A9913">
        <v>5</v>
      </c>
      <c r="B9913" s="3">
        <v>43065</v>
      </c>
      <c r="C9913">
        <v>1.37</v>
      </c>
      <c r="D9913">
        <v>3269460</v>
      </c>
      <c r="E9913" t="s">
        <v>8</v>
      </c>
      <c r="F9913">
        <v>2017</v>
      </c>
      <c r="G9913" s="4" t="s">
        <v>39</v>
      </c>
      <c r="H9913" t="str">
        <f>VLOOKUP(G9913,States!$A$1:$B$71,2,0)</f>
        <v>Connecticut</v>
      </c>
      <c r="I9913" t="str">
        <f>VLOOKUP(H9913,Table2[[State]:[Kürzel für Highcharts]],2,0)</f>
        <v>CT</v>
      </c>
    </row>
    <row r="9914" spans="1:9">
      <c r="A9914">
        <v>6</v>
      </c>
      <c r="B9914" s="3">
        <v>43058</v>
      </c>
      <c r="C9914">
        <v>1.37</v>
      </c>
      <c r="D9914">
        <v>3680754</v>
      </c>
      <c r="E9914" t="s">
        <v>8</v>
      </c>
      <c r="F9914">
        <v>2017</v>
      </c>
      <c r="G9914" s="4" t="s">
        <v>39</v>
      </c>
      <c r="H9914" t="str">
        <f>VLOOKUP(G9914,States!$A$1:$B$71,2,0)</f>
        <v>Connecticut</v>
      </c>
      <c r="I9914" t="str">
        <f>VLOOKUP(H9914,Table2[[State]:[Kürzel für Highcharts]],2,0)</f>
        <v>CT</v>
      </c>
    </row>
    <row r="9915" spans="1:9">
      <c r="A9915">
        <v>7</v>
      </c>
      <c r="B9915" s="3">
        <v>43051</v>
      </c>
      <c r="C9915">
        <v>1.35</v>
      </c>
      <c r="D9915">
        <v>3925104</v>
      </c>
      <c r="E9915" t="s">
        <v>8</v>
      </c>
      <c r="F9915">
        <v>2017</v>
      </c>
      <c r="G9915" s="4" t="s">
        <v>39</v>
      </c>
      <c r="H9915" t="str">
        <f>VLOOKUP(G9915,States!$A$1:$B$71,2,0)</f>
        <v>Connecticut</v>
      </c>
      <c r="I9915" t="str">
        <f>VLOOKUP(H9915,Table2[[State]:[Kürzel für Highcharts]],2,0)</f>
        <v>CT</v>
      </c>
    </row>
    <row r="9916" spans="1:9">
      <c r="A9916">
        <v>8</v>
      </c>
      <c r="B9916" s="3">
        <v>43044</v>
      </c>
      <c r="C9916">
        <v>1.45</v>
      </c>
      <c r="D9916">
        <v>3492828.1</v>
      </c>
      <c r="E9916" t="s">
        <v>8</v>
      </c>
      <c r="F9916">
        <v>2017</v>
      </c>
      <c r="G9916" s="4" t="s">
        <v>39</v>
      </c>
      <c r="H9916" t="str">
        <f>VLOOKUP(G9916,States!$A$1:$B$71,2,0)</f>
        <v>Connecticut</v>
      </c>
      <c r="I9916" t="str">
        <f>VLOOKUP(H9916,Table2[[State]:[Kürzel für Highcharts]],2,0)</f>
        <v>CT</v>
      </c>
    </row>
    <row r="9917" spans="1:9">
      <c r="A9917">
        <v>9</v>
      </c>
      <c r="B9917" s="3">
        <v>43037</v>
      </c>
      <c r="C9917">
        <v>1.52</v>
      </c>
      <c r="D9917">
        <v>3430235.17</v>
      </c>
      <c r="E9917" t="s">
        <v>8</v>
      </c>
      <c r="F9917">
        <v>2017</v>
      </c>
      <c r="G9917" s="4" t="s">
        <v>39</v>
      </c>
      <c r="H9917" t="str">
        <f>VLOOKUP(G9917,States!$A$1:$B$71,2,0)</f>
        <v>Connecticut</v>
      </c>
      <c r="I9917" t="str">
        <f>VLOOKUP(H9917,Table2[[State]:[Kürzel für Highcharts]],2,0)</f>
        <v>CT</v>
      </c>
    </row>
    <row r="9918" spans="1:9">
      <c r="A9918">
        <v>10</v>
      </c>
      <c r="B9918" s="3">
        <v>43030</v>
      </c>
      <c r="C9918">
        <v>1.51</v>
      </c>
      <c r="D9918">
        <v>3380058.07</v>
      </c>
      <c r="E9918" t="s">
        <v>8</v>
      </c>
      <c r="F9918">
        <v>2017</v>
      </c>
      <c r="G9918" s="4" t="s">
        <v>39</v>
      </c>
      <c r="H9918" t="str">
        <f>VLOOKUP(G9918,States!$A$1:$B$71,2,0)</f>
        <v>Connecticut</v>
      </c>
      <c r="I9918" t="str">
        <f>VLOOKUP(H9918,Table2[[State]:[Kürzel für Highcharts]],2,0)</f>
        <v>CT</v>
      </c>
    </row>
    <row r="9919" spans="1:9">
      <c r="A9919">
        <v>11</v>
      </c>
      <c r="B9919" s="3">
        <v>43023</v>
      </c>
      <c r="C9919">
        <v>1.62</v>
      </c>
      <c r="D9919">
        <v>3251117.56</v>
      </c>
      <c r="E9919" t="s">
        <v>8</v>
      </c>
      <c r="F9919">
        <v>2017</v>
      </c>
      <c r="G9919" s="4" t="s">
        <v>39</v>
      </c>
      <c r="H9919" t="str">
        <f>VLOOKUP(G9919,States!$A$1:$B$71,2,0)</f>
        <v>Connecticut</v>
      </c>
      <c r="I9919" t="str">
        <f>VLOOKUP(H9919,Table2[[State]:[Kürzel für Highcharts]],2,0)</f>
        <v>CT</v>
      </c>
    </row>
    <row r="9920" spans="1:9">
      <c r="A9920">
        <v>12</v>
      </c>
      <c r="B9920" s="3">
        <v>43016</v>
      </c>
      <c r="C9920">
        <v>1.63</v>
      </c>
      <c r="D9920">
        <v>3065336.1</v>
      </c>
      <c r="E9920" t="s">
        <v>8</v>
      </c>
      <c r="F9920">
        <v>2017</v>
      </c>
      <c r="G9920" s="4" t="s">
        <v>39</v>
      </c>
      <c r="H9920" t="str">
        <f>VLOOKUP(G9920,States!$A$1:$B$71,2,0)</f>
        <v>Connecticut</v>
      </c>
      <c r="I9920" t="str">
        <f>VLOOKUP(H9920,Table2[[State]:[Kürzel für Highcharts]],2,0)</f>
        <v>CT</v>
      </c>
    </row>
    <row r="9921" spans="1:9">
      <c r="A9921">
        <v>13</v>
      </c>
      <c r="B9921" s="3">
        <v>43009</v>
      </c>
      <c r="C9921">
        <v>1.61</v>
      </c>
      <c r="D9921">
        <v>3438536.39</v>
      </c>
      <c r="E9921" t="s">
        <v>8</v>
      </c>
      <c r="F9921">
        <v>2017</v>
      </c>
      <c r="G9921" s="4" t="s">
        <v>39</v>
      </c>
      <c r="H9921" t="str">
        <f>VLOOKUP(G9921,States!$A$1:$B$71,2,0)</f>
        <v>Connecticut</v>
      </c>
      <c r="I9921" t="str">
        <f>VLOOKUP(H9921,Table2[[State]:[Kürzel für Highcharts]],2,0)</f>
        <v>CT</v>
      </c>
    </row>
    <row r="9922" spans="1:9">
      <c r="A9922">
        <v>14</v>
      </c>
      <c r="B9922" s="3">
        <v>43002</v>
      </c>
      <c r="C9922">
        <v>1.59</v>
      </c>
      <c r="D9922">
        <v>3424954.07</v>
      </c>
      <c r="E9922" t="s">
        <v>8</v>
      </c>
      <c r="F9922">
        <v>2017</v>
      </c>
      <c r="G9922" s="4" t="s">
        <v>39</v>
      </c>
      <c r="H9922" t="str">
        <f>VLOOKUP(G9922,States!$A$1:$B$71,2,0)</f>
        <v>Connecticut</v>
      </c>
      <c r="I9922" t="str">
        <f>VLOOKUP(H9922,Table2[[State]:[Kürzel für Highcharts]],2,0)</f>
        <v>CT</v>
      </c>
    </row>
    <row r="9923" spans="1:9">
      <c r="A9923">
        <v>15</v>
      </c>
      <c r="B9923" s="3">
        <v>42995</v>
      </c>
      <c r="C9923">
        <v>1.54</v>
      </c>
      <c r="D9923">
        <v>3350043.59</v>
      </c>
      <c r="E9923" t="s">
        <v>8</v>
      </c>
      <c r="F9923">
        <v>2017</v>
      </c>
      <c r="G9923" s="4" t="s">
        <v>39</v>
      </c>
      <c r="H9923" t="str">
        <f>VLOOKUP(G9923,States!$A$1:$B$71,2,0)</f>
        <v>Connecticut</v>
      </c>
      <c r="I9923" t="str">
        <f>VLOOKUP(H9923,Table2[[State]:[Kürzel für Highcharts]],2,0)</f>
        <v>CT</v>
      </c>
    </row>
    <row r="9924" spans="1:9">
      <c r="A9924">
        <v>16</v>
      </c>
      <c r="B9924" s="3">
        <v>42988</v>
      </c>
      <c r="C9924">
        <v>1.61</v>
      </c>
      <c r="D9924">
        <v>3536857.97</v>
      </c>
      <c r="E9924" t="s">
        <v>8</v>
      </c>
      <c r="F9924">
        <v>2017</v>
      </c>
      <c r="G9924" s="4" t="s">
        <v>39</v>
      </c>
      <c r="H9924" t="str">
        <f>VLOOKUP(G9924,States!$A$1:$B$71,2,0)</f>
        <v>Connecticut</v>
      </c>
      <c r="I9924" t="str">
        <f>VLOOKUP(H9924,Table2[[State]:[Kürzel für Highcharts]],2,0)</f>
        <v>CT</v>
      </c>
    </row>
    <row r="9925" spans="1:9">
      <c r="A9925">
        <v>17</v>
      </c>
      <c r="B9925" s="3">
        <v>42981</v>
      </c>
      <c r="C9925">
        <v>1.75</v>
      </c>
      <c r="D9925">
        <v>3330799.31</v>
      </c>
      <c r="E9925" t="s">
        <v>8</v>
      </c>
      <c r="F9925">
        <v>2017</v>
      </c>
      <c r="G9925" s="4" t="s">
        <v>39</v>
      </c>
      <c r="H9925" t="str">
        <f>VLOOKUP(G9925,States!$A$1:$B$71,2,0)</f>
        <v>Connecticut</v>
      </c>
      <c r="I9925" t="str">
        <f>VLOOKUP(H9925,Table2[[State]:[Kürzel für Highcharts]],2,0)</f>
        <v>CT</v>
      </c>
    </row>
    <row r="9926" spans="1:9">
      <c r="A9926">
        <v>18</v>
      </c>
      <c r="B9926" s="3">
        <v>42974</v>
      </c>
      <c r="C9926">
        <v>1.7</v>
      </c>
      <c r="D9926">
        <v>3374546.02</v>
      </c>
      <c r="E9926" t="s">
        <v>8</v>
      </c>
      <c r="F9926">
        <v>2017</v>
      </c>
      <c r="G9926" s="4" t="s">
        <v>39</v>
      </c>
      <c r="H9926" t="str">
        <f>VLOOKUP(G9926,States!$A$1:$B$71,2,0)</f>
        <v>Connecticut</v>
      </c>
      <c r="I9926" t="str">
        <f>VLOOKUP(H9926,Table2[[State]:[Kürzel für Highcharts]],2,0)</f>
        <v>CT</v>
      </c>
    </row>
    <row r="9927" spans="1:9">
      <c r="A9927">
        <v>19</v>
      </c>
      <c r="B9927" s="3">
        <v>42967</v>
      </c>
      <c r="C9927">
        <v>1.68</v>
      </c>
      <c r="D9927">
        <v>3417507.87</v>
      </c>
      <c r="E9927" t="s">
        <v>8</v>
      </c>
      <c r="F9927">
        <v>2017</v>
      </c>
      <c r="G9927" s="4" t="s">
        <v>39</v>
      </c>
      <c r="H9927" t="str">
        <f>VLOOKUP(G9927,States!$A$1:$B$71,2,0)</f>
        <v>Connecticut</v>
      </c>
      <c r="I9927" t="str">
        <f>VLOOKUP(H9927,Table2[[State]:[Kürzel für Highcharts]],2,0)</f>
        <v>CT</v>
      </c>
    </row>
    <row r="9928" spans="1:9">
      <c r="A9928">
        <v>20</v>
      </c>
      <c r="B9928" s="3">
        <v>42960</v>
      </c>
      <c r="C9928">
        <v>1.49</v>
      </c>
      <c r="D9928">
        <v>4323440.0199999996</v>
      </c>
      <c r="E9928" t="s">
        <v>8</v>
      </c>
      <c r="F9928">
        <v>2017</v>
      </c>
      <c r="G9928" s="4" t="s">
        <v>39</v>
      </c>
      <c r="H9928" t="str">
        <f>VLOOKUP(G9928,States!$A$1:$B$71,2,0)</f>
        <v>Connecticut</v>
      </c>
      <c r="I9928" t="str">
        <f>VLOOKUP(H9928,Table2[[State]:[Kürzel für Highcharts]],2,0)</f>
        <v>CT</v>
      </c>
    </row>
    <row r="9929" spans="1:9">
      <c r="A9929">
        <v>21</v>
      </c>
      <c r="B9929" s="3">
        <v>42953</v>
      </c>
      <c r="C9929">
        <v>1.52</v>
      </c>
      <c r="D9929">
        <v>4132666.26</v>
      </c>
      <c r="E9929" t="s">
        <v>8</v>
      </c>
      <c r="F9929">
        <v>2017</v>
      </c>
      <c r="G9929" s="4" t="s">
        <v>39</v>
      </c>
      <c r="H9929" t="str">
        <f>VLOOKUP(G9929,States!$A$1:$B$71,2,0)</f>
        <v>Connecticut</v>
      </c>
      <c r="I9929" t="str">
        <f>VLOOKUP(H9929,Table2[[State]:[Kürzel für Highcharts]],2,0)</f>
        <v>CT</v>
      </c>
    </row>
    <row r="9930" spans="1:9">
      <c r="A9930">
        <v>22</v>
      </c>
      <c r="B9930" s="3">
        <v>42946</v>
      </c>
      <c r="C9930">
        <v>1.49</v>
      </c>
      <c r="D9930">
        <v>4018833.97</v>
      </c>
      <c r="E9930" t="s">
        <v>8</v>
      </c>
      <c r="F9930">
        <v>2017</v>
      </c>
      <c r="G9930" s="4" t="s">
        <v>39</v>
      </c>
      <c r="H9930" t="str">
        <f>VLOOKUP(G9930,States!$A$1:$B$71,2,0)</f>
        <v>Connecticut</v>
      </c>
      <c r="I9930" t="str">
        <f>VLOOKUP(H9930,Table2[[State]:[Kürzel für Highcharts]],2,0)</f>
        <v>CT</v>
      </c>
    </row>
    <row r="9931" spans="1:9">
      <c r="A9931">
        <v>23</v>
      </c>
      <c r="B9931" s="3">
        <v>42939</v>
      </c>
      <c r="C9931">
        <v>1.46</v>
      </c>
      <c r="D9931">
        <v>4222039.2699999996</v>
      </c>
      <c r="E9931" t="s">
        <v>8</v>
      </c>
      <c r="F9931">
        <v>2017</v>
      </c>
      <c r="G9931" s="4" t="s">
        <v>39</v>
      </c>
      <c r="H9931" t="str">
        <f>VLOOKUP(G9931,States!$A$1:$B$71,2,0)</f>
        <v>Connecticut</v>
      </c>
      <c r="I9931" t="str">
        <f>VLOOKUP(H9931,Table2[[State]:[Kürzel für Highcharts]],2,0)</f>
        <v>CT</v>
      </c>
    </row>
    <row r="9932" spans="1:9">
      <c r="A9932">
        <v>24</v>
      </c>
      <c r="B9932" s="3">
        <v>42932</v>
      </c>
      <c r="C9932">
        <v>1.5</v>
      </c>
      <c r="D9932">
        <v>4180237.98</v>
      </c>
      <c r="E9932" t="s">
        <v>8</v>
      </c>
      <c r="F9932">
        <v>2017</v>
      </c>
      <c r="G9932" s="4" t="s">
        <v>39</v>
      </c>
      <c r="H9932" t="str">
        <f>VLOOKUP(G9932,States!$A$1:$B$71,2,0)</f>
        <v>Connecticut</v>
      </c>
      <c r="I9932" t="str">
        <f>VLOOKUP(H9932,Table2[[State]:[Kürzel für Highcharts]],2,0)</f>
        <v>CT</v>
      </c>
    </row>
    <row r="9933" spans="1:9">
      <c r="A9933">
        <v>25</v>
      </c>
      <c r="B9933" s="3">
        <v>42925</v>
      </c>
      <c r="C9933">
        <v>1.58</v>
      </c>
      <c r="D9933">
        <v>4406341.7300000004</v>
      </c>
      <c r="E9933" t="s">
        <v>8</v>
      </c>
      <c r="F9933">
        <v>2017</v>
      </c>
      <c r="G9933" s="4" t="s">
        <v>39</v>
      </c>
      <c r="H9933" t="str">
        <f>VLOOKUP(G9933,States!$A$1:$B$71,2,0)</f>
        <v>Connecticut</v>
      </c>
      <c r="I9933" t="str">
        <f>VLOOKUP(H9933,Table2[[State]:[Kürzel für Highcharts]],2,0)</f>
        <v>CT</v>
      </c>
    </row>
    <row r="9934" spans="1:9">
      <c r="A9934">
        <v>26</v>
      </c>
      <c r="B9934" s="3">
        <v>42918</v>
      </c>
      <c r="C9934">
        <v>1.63</v>
      </c>
      <c r="D9934">
        <v>4035234.26</v>
      </c>
      <c r="E9934" t="s">
        <v>8</v>
      </c>
      <c r="F9934">
        <v>2017</v>
      </c>
      <c r="G9934" s="4" t="s">
        <v>39</v>
      </c>
      <c r="H9934" t="str">
        <f>VLOOKUP(G9934,States!$A$1:$B$71,2,0)</f>
        <v>Connecticut</v>
      </c>
      <c r="I9934" t="str">
        <f>VLOOKUP(H9934,Table2[[State]:[Kürzel für Highcharts]],2,0)</f>
        <v>CT</v>
      </c>
    </row>
    <row r="9935" spans="1:9">
      <c r="A9935">
        <v>27</v>
      </c>
      <c r="B9935" s="3">
        <v>42911</v>
      </c>
      <c r="C9935">
        <v>1.54</v>
      </c>
      <c r="D9935">
        <v>4121661.3</v>
      </c>
      <c r="E9935" t="s">
        <v>8</v>
      </c>
      <c r="F9935">
        <v>2017</v>
      </c>
      <c r="G9935" s="4" t="s">
        <v>39</v>
      </c>
      <c r="H9935" t="str">
        <f>VLOOKUP(G9935,States!$A$1:$B$71,2,0)</f>
        <v>Connecticut</v>
      </c>
      <c r="I9935" t="str">
        <f>VLOOKUP(H9935,Table2[[State]:[Kürzel für Highcharts]],2,0)</f>
        <v>CT</v>
      </c>
    </row>
    <row r="9936" spans="1:9">
      <c r="A9936">
        <v>28</v>
      </c>
      <c r="B9936" s="3">
        <v>42904</v>
      </c>
      <c r="C9936">
        <v>1.68</v>
      </c>
      <c r="D9936">
        <v>3945270.4</v>
      </c>
      <c r="E9936" t="s">
        <v>8</v>
      </c>
      <c r="F9936">
        <v>2017</v>
      </c>
      <c r="G9936" s="4" t="s">
        <v>39</v>
      </c>
      <c r="H9936" t="str">
        <f>VLOOKUP(G9936,States!$A$1:$B$71,2,0)</f>
        <v>Connecticut</v>
      </c>
      <c r="I9936" t="str">
        <f>VLOOKUP(H9936,Table2[[State]:[Kürzel für Highcharts]],2,0)</f>
        <v>CT</v>
      </c>
    </row>
    <row r="9937" spans="1:9">
      <c r="A9937">
        <v>29</v>
      </c>
      <c r="B9937" s="3">
        <v>42897</v>
      </c>
      <c r="C9937">
        <v>1.68</v>
      </c>
      <c r="D9937">
        <v>4060850.93</v>
      </c>
      <c r="E9937" t="s">
        <v>8</v>
      </c>
      <c r="F9937">
        <v>2017</v>
      </c>
      <c r="G9937" s="4" t="s">
        <v>39</v>
      </c>
      <c r="H9937" t="str">
        <f>VLOOKUP(G9937,States!$A$1:$B$71,2,0)</f>
        <v>Connecticut</v>
      </c>
      <c r="I9937" t="str">
        <f>VLOOKUP(H9937,Table2[[State]:[Kürzel für Highcharts]],2,0)</f>
        <v>CT</v>
      </c>
    </row>
    <row r="9938" spans="1:9">
      <c r="A9938">
        <v>30</v>
      </c>
      <c r="B9938" s="3">
        <v>42890</v>
      </c>
      <c r="C9938">
        <v>1.74</v>
      </c>
      <c r="D9938">
        <v>4096560.83</v>
      </c>
      <c r="E9938" t="s">
        <v>8</v>
      </c>
      <c r="F9938">
        <v>2017</v>
      </c>
      <c r="G9938" s="4" t="s">
        <v>39</v>
      </c>
      <c r="H9938" t="str">
        <f>VLOOKUP(G9938,States!$A$1:$B$71,2,0)</f>
        <v>Connecticut</v>
      </c>
      <c r="I9938" t="str">
        <f>VLOOKUP(H9938,Table2[[State]:[Kürzel für Highcharts]],2,0)</f>
        <v>CT</v>
      </c>
    </row>
    <row r="9939" spans="1:9">
      <c r="A9939">
        <v>31</v>
      </c>
      <c r="B9939" s="3">
        <v>42883</v>
      </c>
      <c r="C9939">
        <v>1.71</v>
      </c>
      <c r="D9939">
        <v>4529672.68</v>
      </c>
      <c r="E9939" t="s">
        <v>8</v>
      </c>
      <c r="F9939">
        <v>2017</v>
      </c>
      <c r="G9939" s="4" t="s">
        <v>39</v>
      </c>
      <c r="H9939" t="str">
        <f>VLOOKUP(G9939,States!$A$1:$B$71,2,0)</f>
        <v>Connecticut</v>
      </c>
      <c r="I9939" t="str">
        <f>VLOOKUP(H9939,Table2[[State]:[Kürzel für Highcharts]],2,0)</f>
        <v>CT</v>
      </c>
    </row>
    <row r="9940" spans="1:9">
      <c r="A9940">
        <v>32</v>
      </c>
      <c r="B9940" s="3">
        <v>42876</v>
      </c>
      <c r="C9940">
        <v>1.66</v>
      </c>
      <c r="D9940">
        <v>4110305.09</v>
      </c>
      <c r="E9940" t="s">
        <v>8</v>
      </c>
      <c r="F9940">
        <v>2017</v>
      </c>
      <c r="G9940" s="4" t="s">
        <v>39</v>
      </c>
      <c r="H9940" t="str">
        <f>VLOOKUP(G9940,States!$A$1:$B$71,2,0)</f>
        <v>Connecticut</v>
      </c>
      <c r="I9940" t="str">
        <f>VLOOKUP(H9940,Table2[[State]:[Kürzel für Highcharts]],2,0)</f>
        <v>CT</v>
      </c>
    </row>
    <row r="9941" spans="1:9">
      <c r="A9941">
        <v>33</v>
      </c>
      <c r="B9941" s="3">
        <v>42869</v>
      </c>
      <c r="C9941">
        <v>1.67</v>
      </c>
      <c r="D9941">
        <v>4163120.72</v>
      </c>
      <c r="E9941" t="s">
        <v>8</v>
      </c>
      <c r="F9941">
        <v>2017</v>
      </c>
      <c r="G9941" s="4" t="s">
        <v>39</v>
      </c>
      <c r="H9941" t="str">
        <f>VLOOKUP(G9941,States!$A$1:$B$71,2,0)</f>
        <v>Connecticut</v>
      </c>
      <c r="I9941" t="str">
        <f>VLOOKUP(H9941,Table2[[State]:[Kürzel für Highcharts]],2,0)</f>
        <v>CT</v>
      </c>
    </row>
    <row r="9942" spans="1:9">
      <c r="A9942">
        <v>34</v>
      </c>
      <c r="B9942" s="3">
        <v>42862</v>
      </c>
      <c r="C9942">
        <v>1.53</v>
      </c>
      <c r="D9942">
        <v>5262336.16</v>
      </c>
      <c r="E9942" t="s">
        <v>8</v>
      </c>
      <c r="F9942">
        <v>2017</v>
      </c>
      <c r="G9942" s="4" t="s">
        <v>39</v>
      </c>
      <c r="H9942" t="str">
        <f>VLOOKUP(G9942,States!$A$1:$B$71,2,0)</f>
        <v>Connecticut</v>
      </c>
      <c r="I9942" t="str">
        <f>VLOOKUP(H9942,Table2[[State]:[Kürzel für Highcharts]],2,0)</f>
        <v>CT</v>
      </c>
    </row>
    <row r="9943" spans="1:9">
      <c r="A9943">
        <v>35</v>
      </c>
      <c r="B9943" s="3">
        <v>42855</v>
      </c>
      <c r="C9943">
        <v>1.6</v>
      </c>
      <c r="D9943">
        <v>4289149.75</v>
      </c>
      <c r="E9943" t="s">
        <v>8</v>
      </c>
      <c r="F9943">
        <v>2017</v>
      </c>
      <c r="G9943" s="4" t="s">
        <v>39</v>
      </c>
      <c r="H9943" t="str">
        <f>VLOOKUP(G9943,States!$A$1:$B$71,2,0)</f>
        <v>Connecticut</v>
      </c>
      <c r="I9943" t="str">
        <f>VLOOKUP(H9943,Table2[[State]:[Kürzel für Highcharts]],2,0)</f>
        <v>CT</v>
      </c>
    </row>
    <row r="9944" spans="1:9">
      <c r="A9944">
        <v>36</v>
      </c>
      <c r="B9944" s="3">
        <v>42848</v>
      </c>
      <c r="C9944">
        <v>1.59</v>
      </c>
      <c r="D9944">
        <v>3846196.3</v>
      </c>
      <c r="E9944" t="s">
        <v>8</v>
      </c>
      <c r="F9944">
        <v>2017</v>
      </c>
      <c r="G9944" s="4" t="s">
        <v>39</v>
      </c>
      <c r="H9944" t="str">
        <f>VLOOKUP(G9944,States!$A$1:$B$71,2,0)</f>
        <v>Connecticut</v>
      </c>
      <c r="I9944" t="str">
        <f>VLOOKUP(H9944,Table2[[State]:[Kürzel für Highcharts]],2,0)</f>
        <v>CT</v>
      </c>
    </row>
    <row r="9945" spans="1:9">
      <c r="A9945">
        <v>37</v>
      </c>
      <c r="B9945" s="3">
        <v>42841</v>
      </c>
      <c r="C9945">
        <v>1.65</v>
      </c>
      <c r="D9945">
        <v>4043204.76</v>
      </c>
      <c r="E9945" t="s">
        <v>8</v>
      </c>
      <c r="F9945">
        <v>2017</v>
      </c>
      <c r="G9945" s="4" t="s">
        <v>39</v>
      </c>
      <c r="H9945" t="str">
        <f>VLOOKUP(G9945,States!$A$1:$B$71,2,0)</f>
        <v>Connecticut</v>
      </c>
      <c r="I9945" t="str">
        <f>VLOOKUP(H9945,Table2[[State]:[Kürzel für Highcharts]],2,0)</f>
        <v>CT</v>
      </c>
    </row>
    <row r="9946" spans="1:9">
      <c r="A9946">
        <v>38</v>
      </c>
      <c r="B9946" s="3">
        <v>42834</v>
      </c>
      <c r="C9946">
        <v>1.6</v>
      </c>
      <c r="D9946">
        <v>4313430.9800000004</v>
      </c>
      <c r="E9946" t="s">
        <v>8</v>
      </c>
      <c r="F9946">
        <v>2017</v>
      </c>
      <c r="G9946" s="4" t="s">
        <v>39</v>
      </c>
      <c r="H9946" t="str">
        <f>VLOOKUP(G9946,States!$A$1:$B$71,2,0)</f>
        <v>Connecticut</v>
      </c>
      <c r="I9946" t="str">
        <f>VLOOKUP(H9946,Table2[[State]:[Kürzel für Highcharts]],2,0)</f>
        <v>CT</v>
      </c>
    </row>
    <row r="9947" spans="1:9">
      <c r="A9947">
        <v>39</v>
      </c>
      <c r="B9947" s="3">
        <v>42827</v>
      </c>
      <c r="C9947">
        <v>1.62</v>
      </c>
      <c r="D9947">
        <v>3988654.48</v>
      </c>
      <c r="E9947" t="s">
        <v>8</v>
      </c>
      <c r="F9947">
        <v>2017</v>
      </c>
      <c r="G9947" s="4" t="s">
        <v>39</v>
      </c>
      <c r="H9947" t="str">
        <f>VLOOKUP(G9947,States!$A$1:$B$71,2,0)</f>
        <v>Connecticut</v>
      </c>
      <c r="I9947" t="str">
        <f>VLOOKUP(H9947,Table2[[State]:[Kürzel für Highcharts]],2,0)</f>
        <v>CT</v>
      </c>
    </row>
    <row r="9948" spans="1:9">
      <c r="A9948">
        <v>40</v>
      </c>
      <c r="B9948" s="3">
        <v>42820</v>
      </c>
      <c r="C9948">
        <v>1.54</v>
      </c>
      <c r="D9948">
        <v>3977196.18</v>
      </c>
      <c r="E9948" t="s">
        <v>8</v>
      </c>
      <c r="F9948">
        <v>2017</v>
      </c>
      <c r="G9948" s="4" t="s">
        <v>39</v>
      </c>
      <c r="H9948" t="str">
        <f>VLOOKUP(G9948,States!$A$1:$B$71,2,0)</f>
        <v>Connecticut</v>
      </c>
      <c r="I9948" t="str">
        <f>VLOOKUP(H9948,Table2[[State]:[Kürzel für Highcharts]],2,0)</f>
        <v>CT</v>
      </c>
    </row>
    <row r="9949" spans="1:9">
      <c r="A9949">
        <v>41</v>
      </c>
      <c r="B9949" s="3">
        <v>42813</v>
      </c>
      <c r="C9949">
        <v>1.59</v>
      </c>
      <c r="D9949">
        <v>3768359.35</v>
      </c>
      <c r="E9949" t="s">
        <v>8</v>
      </c>
      <c r="F9949">
        <v>2017</v>
      </c>
      <c r="G9949" s="4" t="s">
        <v>39</v>
      </c>
      <c r="H9949" t="str">
        <f>VLOOKUP(G9949,States!$A$1:$B$71,2,0)</f>
        <v>Connecticut</v>
      </c>
      <c r="I9949" t="str">
        <f>VLOOKUP(H9949,Table2[[State]:[Kürzel für Highcharts]],2,0)</f>
        <v>CT</v>
      </c>
    </row>
    <row r="9950" spans="1:9">
      <c r="A9950">
        <v>42</v>
      </c>
      <c r="B9950" s="3">
        <v>42806</v>
      </c>
      <c r="C9950">
        <v>1.6</v>
      </c>
      <c r="D9950">
        <v>3779295.69</v>
      </c>
      <c r="E9950" t="s">
        <v>8</v>
      </c>
      <c r="F9950">
        <v>2017</v>
      </c>
      <c r="G9950" s="4" t="s">
        <v>39</v>
      </c>
      <c r="H9950" t="str">
        <f>VLOOKUP(G9950,States!$A$1:$B$71,2,0)</f>
        <v>Connecticut</v>
      </c>
      <c r="I9950" t="str">
        <f>VLOOKUP(H9950,Table2[[State]:[Kürzel für Highcharts]],2,0)</f>
        <v>CT</v>
      </c>
    </row>
    <row r="9951" spans="1:9">
      <c r="A9951">
        <v>43</v>
      </c>
      <c r="B9951" s="3">
        <v>42799</v>
      </c>
      <c r="C9951">
        <v>1.34</v>
      </c>
      <c r="D9951">
        <v>4468555.34</v>
      </c>
      <c r="E9951" t="s">
        <v>8</v>
      </c>
      <c r="F9951">
        <v>2017</v>
      </c>
      <c r="G9951" s="4" t="s">
        <v>39</v>
      </c>
      <c r="H9951" t="str">
        <f>VLOOKUP(G9951,States!$A$1:$B$71,2,0)</f>
        <v>Connecticut</v>
      </c>
      <c r="I9951" t="str">
        <f>VLOOKUP(H9951,Table2[[State]:[Kürzel für Highcharts]],2,0)</f>
        <v>CT</v>
      </c>
    </row>
    <row r="9952" spans="1:9">
      <c r="A9952">
        <v>44</v>
      </c>
      <c r="B9952" s="3">
        <v>42792</v>
      </c>
      <c r="C9952">
        <v>1.43</v>
      </c>
      <c r="D9952">
        <v>3980574.14</v>
      </c>
      <c r="E9952" t="s">
        <v>8</v>
      </c>
      <c r="F9952">
        <v>2017</v>
      </c>
      <c r="G9952" s="4" t="s">
        <v>39</v>
      </c>
      <c r="H9952" t="str">
        <f>VLOOKUP(G9952,States!$A$1:$B$71,2,0)</f>
        <v>Connecticut</v>
      </c>
      <c r="I9952" t="str">
        <f>VLOOKUP(H9952,Table2[[State]:[Kürzel für Highcharts]],2,0)</f>
        <v>CT</v>
      </c>
    </row>
    <row r="9953" spans="1:9">
      <c r="A9953">
        <v>45</v>
      </c>
      <c r="B9953" s="3">
        <v>42785</v>
      </c>
      <c r="C9953">
        <v>1.36</v>
      </c>
      <c r="D9953">
        <v>3526205.21</v>
      </c>
      <c r="E9953" t="s">
        <v>8</v>
      </c>
      <c r="F9953">
        <v>2017</v>
      </c>
      <c r="G9953" s="4" t="s">
        <v>39</v>
      </c>
      <c r="H9953" t="str">
        <f>VLOOKUP(G9953,States!$A$1:$B$71,2,0)</f>
        <v>Connecticut</v>
      </c>
      <c r="I9953" t="str">
        <f>VLOOKUP(H9953,Table2[[State]:[Kürzel für Highcharts]],2,0)</f>
        <v>CT</v>
      </c>
    </row>
    <row r="9954" spans="1:9">
      <c r="A9954">
        <v>46</v>
      </c>
      <c r="B9954" s="3">
        <v>42778</v>
      </c>
      <c r="C9954">
        <v>1.19</v>
      </c>
      <c r="D9954">
        <v>5367769.78</v>
      </c>
      <c r="E9954" t="s">
        <v>8</v>
      </c>
      <c r="F9954">
        <v>2017</v>
      </c>
      <c r="G9954" s="4" t="s">
        <v>39</v>
      </c>
      <c r="H9954" t="str">
        <f>VLOOKUP(G9954,States!$A$1:$B$71,2,0)</f>
        <v>Connecticut</v>
      </c>
      <c r="I9954" t="str">
        <f>VLOOKUP(H9954,Table2[[State]:[Kürzel für Highcharts]],2,0)</f>
        <v>CT</v>
      </c>
    </row>
    <row r="9955" spans="1:9">
      <c r="A9955">
        <v>47</v>
      </c>
      <c r="B9955" s="3">
        <v>42771</v>
      </c>
      <c r="C9955">
        <v>1.23</v>
      </c>
      <c r="D9955">
        <v>6724196.6100000003</v>
      </c>
      <c r="E9955" t="s">
        <v>8</v>
      </c>
      <c r="F9955">
        <v>2017</v>
      </c>
      <c r="G9955" s="4" t="s">
        <v>39</v>
      </c>
      <c r="H9955" t="str">
        <f>VLOOKUP(G9955,States!$A$1:$B$71,2,0)</f>
        <v>Connecticut</v>
      </c>
      <c r="I9955" t="str">
        <f>VLOOKUP(H9955,Table2[[State]:[Kürzel für Highcharts]],2,0)</f>
        <v>CT</v>
      </c>
    </row>
    <row r="9956" spans="1:9">
      <c r="A9956">
        <v>48</v>
      </c>
      <c r="B9956" s="3">
        <v>42764</v>
      </c>
      <c r="C9956">
        <v>1.39</v>
      </c>
      <c r="D9956">
        <v>4155042.11</v>
      </c>
      <c r="E9956" t="s">
        <v>8</v>
      </c>
      <c r="F9956">
        <v>2017</v>
      </c>
      <c r="G9956" s="4" t="s">
        <v>39</v>
      </c>
      <c r="H9956" t="str">
        <f>VLOOKUP(G9956,States!$A$1:$B$71,2,0)</f>
        <v>Connecticut</v>
      </c>
      <c r="I9956" t="str">
        <f>VLOOKUP(H9956,Table2[[State]:[Kürzel für Highcharts]],2,0)</f>
        <v>CT</v>
      </c>
    </row>
    <row r="9957" spans="1:9">
      <c r="A9957">
        <v>49</v>
      </c>
      <c r="B9957" s="3">
        <v>42757</v>
      </c>
      <c r="C9957">
        <v>1.39</v>
      </c>
      <c r="D9957">
        <v>5007356.22</v>
      </c>
      <c r="E9957" t="s">
        <v>8</v>
      </c>
      <c r="F9957">
        <v>2017</v>
      </c>
      <c r="G9957" s="4" t="s">
        <v>39</v>
      </c>
      <c r="H9957" t="str">
        <f>VLOOKUP(G9957,States!$A$1:$B$71,2,0)</f>
        <v>Connecticut</v>
      </c>
      <c r="I9957" t="str">
        <f>VLOOKUP(H9957,Table2[[State]:[Kürzel für Highcharts]],2,0)</f>
        <v>CT</v>
      </c>
    </row>
    <row r="9958" spans="1:9">
      <c r="A9958">
        <v>50</v>
      </c>
      <c r="B9958" s="3">
        <v>42750</v>
      </c>
      <c r="C9958">
        <v>1.36</v>
      </c>
      <c r="D9958">
        <v>4250958.55</v>
      </c>
      <c r="E9958" t="s">
        <v>8</v>
      </c>
      <c r="F9958">
        <v>2017</v>
      </c>
      <c r="G9958" s="4" t="s">
        <v>39</v>
      </c>
      <c r="H9958" t="str">
        <f>VLOOKUP(G9958,States!$A$1:$B$71,2,0)</f>
        <v>Connecticut</v>
      </c>
      <c r="I9958" t="str">
        <f>VLOOKUP(H9958,Table2[[State]:[Kürzel für Highcharts]],2,0)</f>
        <v>CT</v>
      </c>
    </row>
    <row r="9959" spans="1:9">
      <c r="A9959">
        <v>51</v>
      </c>
      <c r="B9959" s="3">
        <v>42743</v>
      </c>
      <c r="C9959">
        <v>1.25</v>
      </c>
      <c r="D9959">
        <v>4691937.5</v>
      </c>
      <c r="E9959" t="s">
        <v>8</v>
      </c>
      <c r="F9959">
        <v>2017</v>
      </c>
      <c r="G9959" s="4" t="s">
        <v>39</v>
      </c>
      <c r="H9959" t="str">
        <f>VLOOKUP(G9959,States!$A$1:$B$71,2,0)</f>
        <v>Connecticut</v>
      </c>
      <c r="I9959" t="str">
        <f>VLOOKUP(H9959,Table2[[State]:[Kürzel für Highcharts]],2,0)</f>
        <v>CT</v>
      </c>
    </row>
    <row r="9960" spans="1:9">
      <c r="A9960">
        <v>52</v>
      </c>
      <c r="B9960" s="3">
        <v>42736</v>
      </c>
      <c r="C9960">
        <v>1.35</v>
      </c>
      <c r="D9960">
        <v>3513388.32</v>
      </c>
      <c r="E9960" t="s">
        <v>8</v>
      </c>
      <c r="F9960">
        <v>2017</v>
      </c>
      <c r="G9960" s="4" t="s">
        <v>39</v>
      </c>
      <c r="H9960" t="str">
        <f>VLOOKUP(G9960,States!$A$1:$B$71,2,0)</f>
        <v>Connecticut</v>
      </c>
      <c r="I9960" t="str">
        <f>VLOOKUP(H9960,Table2[[State]:[Kürzel für Highcharts]],2,0)</f>
        <v>CT</v>
      </c>
    </row>
    <row r="9961" spans="1:9">
      <c r="A9961">
        <v>0</v>
      </c>
      <c r="B9961" s="3">
        <v>43184</v>
      </c>
      <c r="C9961">
        <v>1.35</v>
      </c>
      <c r="D9961">
        <v>5134637.05</v>
      </c>
      <c r="E9961" t="s">
        <v>8</v>
      </c>
      <c r="F9961">
        <v>2018</v>
      </c>
      <c r="G9961" s="4" t="s">
        <v>39</v>
      </c>
      <c r="H9961" t="str">
        <f>VLOOKUP(G9961,States!$A$1:$B$71,2,0)</f>
        <v>Connecticut</v>
      </c>
      <c r="I9961" t="str">
        <f>VLOOKUP(H9961,Table2[[State]:[Kürzel für Highcharts]],2,0)</f>
        <v>CT</v>
      </c>
    </row>
    <row r="9962" spans="1:9">
      <c r="A9962">
        <v>1</v>
      </c>
      <c r="B9962" s="3">
        <v>43177</v>
      </c>
      <c r="C9962">
        <v>1.34</v>
      </c>
      <c r="D9962">
        <v>4621126.3099999996</v>
      </c>
      <c r="E9962" t="s">
        <v>8</v>
      </c>
      <c r="F9962">
        <v>2018</v>
      </c>
      <c r="G9962" s="4" t="s">
        <v>39</v>
      </c>
      <c r="H9962" t="str">
        <f>VLOOKUP(G9962,States!$A$1:$B$71,2,0)</f>
        <v>Connecticut</v>
      </c>
      <c r="I9962" t="str">
        <f>VLOOKUP(H9962,Table2[[State]:[Kürzel für Highcharts]],2,0)</f>
        <v>CT</v>
      </c>
    </row>
    <row r="9963" spans="1:9">
      <c r="A9963">
        <v>2</v>
      </c>
      <c r="B9963" s="3">
        <v>43170</v>
      </c>
      <c r="C9963">
        <v>1.27</v>
      </c>
      <c r="D9963">
        <v>5214137.33</v>
      </c>
      <c r="E9963" t="s">
        <v>8</v>
      </c>
      <c r="F9963">
        <v>2018</v>
      </c>
      <c r="G9963" s="4" t="s">
        <v>39</v>
      </c>
      <c r="H9963" t="str">
        <f>VLOOKUP(G9963,States!$A$1:$B$71,2,0)</f>
        <v>Connecticut</v>
      </c>
      <c r="I9963" t="str">
        <f>VLOOKUP(H9963,Table2[[State]:[Kürzel für Highcharts]],2,0)</f>
        <v>CT</v>
      </c>
    </row>
    <row r="9964" spans="1:9">
      <c r="A9964">
        <v>3</v>
      </c>
      <c r="B9964" s="3">
        <v>43163</v>
      </c>
      <c r="C9964">
        <v>1.22</v>
      </c>
      <c r="D9964">
        <v>5318554.5199999996</v>
      </c>
      <c r="E9964" t="s">
        <v>8</v>
      </c>
      <c r="F9964">
        <v>2018</v>
      </c>
      <c r="G9964" s="4" t="s">
        <v>39</v>
      </c>
      <c r="H9964" t="str">
        <f>VLOOKUP(G9964,States!$A$1:$B$71,2,0)</f>
        <v>Connecticut</v>
      </c>
      <c r="I9964" t="str">
        <f>VLOOKUP(H9964,Table2[[State]:[Kürzel für Highcharts]],2,0)</f>
        <v>CT</v>
      </c>
    </row>
    <row r="9965" spans="1:9">
      <c r="A9965">
        <v>4</v>
      </c>
      <c r="B9965" s="3">
        <v>43156</v>
      </c>
      <c r="C9965">
        <v>1.3</v>
      </c>
      <c r="D9965">
        <v>4525386.6900000004</v>
      </c>
      <c r="E9965" t="s">
        <v>8</v>
      </c>
      <c r="F9965">
        <v>2018</v>
      </c>
      <c r="G9965" s="4" t="s">
        <v>39</v>
      </c>
      <c r="H9965" t="str">
        <f>VLOOKUP(G9965,States!$A$1:$B$71,2,0)</f>
        <v>Connecticut</v>
      </c>
      <c r="I9965" t="str">
        <f>VLOOKUP(H9965,Table2[[State]:[Kürzel für Highcharts]],2,0)</f>
        <v>CT</v>
      </c>
    </row>
    <row r="9966" spans="1:9">
      <c r="A9966">
        <v>5</v>
      </c>
      <c r="B9966" s="3">
        <v>43149</v>
      </c>
      <c r="C9966">
        <v>1.31</v>
      </c>
      <c r="D9966">
        <v>4112725.9</v>
      </c>
      <c r="E9966" t="s">
        <v>8</v>
      </c>
      <c r="F9966">
        <v>2018</v>
      </c>
      <c r="G9966" s="4" t="s">
        <v>39</v>
      </c>
      <c r="H9966" t="str">
        <f>VLOOKUP(G9966,States!$A$1:$B$71,2,0)</f>
        <v>Connecticut</v>
      </c>
      <c r="I9966" t="str">
        <f>VLOOKUP(H9966,Table2[[State]:[Kürzel für Highcharts]],2,0)</f>
        <v>CT</v>
      </c>
    </row>
    <row r="9967" spans="1:9">
      <c r="A9967">
        <v>6</v>
      </c>
      <c r="B9967" s="3">
        <v>43142</v>
      </c>
      <c r="C9967">
        <v>1.24</v>
      </c>
      <c r="D9967">
        <v>5694136.21</v>
      </c>
      <c r="E9967" t="s">
        <v>8</v>
      </c>
      <c r="F9967">
        <v>2018</v>
      </c>
      <c r="G9967" s="4" t="s">
        <v>39</v>
      </c>
      <c r="H9967" t="str">
        <f>VLOOKUP(G9967,States!$A$1:$B$71,2,0)</f>
        <v>Connecticut</v>
      </c>
      <c r="I9967" t="str">
        <f>VLOOKUP(H9967,Table2[[State]:[Kürzel für Highcharts]],2,0)</f>
        <v>CT</v>
      </c>
    </row>
    <row r="9968" spans="1:9">
      <c r="A9968">
        <v>7</v>
      </c>
      <c r="B9968" s="3">
        <v>43135</v>
      </c>
      <c r="C9968">
        <v>1.22</v>
      </c>
      <c r="D9968">
        <v>7508650.2699999996</v>
      </c>
      <c r="E9968" t="s">
        <v>8</v>
      </c>
      <c r="F9968">
        <v>2018</v>
      </c>
      <c r="G9968" s="4" t="s">
        <v>39</v>
      </c>
      <c r="H9968" t="str">
        <f>VLOOKUP(G9968,States!$A$1:$B$71,2,0)</f>
        <v>Connecticut</v>
      </c>
      <c r="I9968" t="str">
        <f>VLOOKUP(H9968,Table2[[State]:[Kürzel für Highcharts]],2,0)</f>
        <v>CT</v>
      </c>
    </row>
    <row r="9969" spans="1:9">
      <c r="A9969">
        <v>8</v>
      </c>
      <c r="B9969" s="3">
        <v>43128</v>
      </c>
      <c r="C9969">
        <v>1.23</v>
      </c>
      <c r="D9969">
        <v>5680957.6299999999</v>
      </c>
      <c r="E9969" t="s">
        <v>8</v>
      </c>
      <c r="F9969">
        <v>2018</v>
      </c>
      <c r="G9969" s="4" t="s">
        <v>39</v>
      </c>
      <c r="H9969" t="str">
        <f>VLOOKUP(G9969,States!$A$1:$B$71,2,0)</f>
        <v>Connecticut</v>
      </c>
      <c r="I9969" t="str">
        <f>VLOOKUP(H9969,Table2[[State]:[Kürzel für Highcharts]],2,0)</f>
        <v>CT</v>
      </c>
    </row>
    <row r="9970" spans="1:9">
      <c r="A9970">
        <v>9</v>
      </c>
      <c r="B9970" s="3">
        <v>43121</v>
      </c>
      <c r="C9970">
        <v>1.25</v>
      </c>
      <c r="D9970">
        <v>6137752.6100000003</v>
      </c>
      <c r="E9970" t="s">
        <v>8</v>
      </c>
      <c r="F9970">
        <v>2018</v>
      </c>
      <c r="G9970" s="4" t="s">
        <v>39</v>
      </c>
      <c r="H9970" t="str">
        <f>VLOOKUP(G9970,States!$A$1:$B$71,2,0)</f>
        <v>Connecticut</v>
      </c>
      <c r="I9970" t="str">
        <f>VLOOKUP(H9970,Table2[[State]:[Kürzel für Highcharts]],2,0)</f>
        <v>CT</v>
      </c>
    </row>
    <row r="9971" spans="1:9">
      <c r="A9971">
        <v>10</v>
      </c>
      <c r="B9971" s="3">
        <v>43114</v>
      </c>
      <c r="C9971">
        <v>1.49</v>
      </c>
      <c r="D9971">
        <v>4073408.38</v>
      </c>
      <c r="E9971" t="s">
        <v>8</v>
      </c>
      <c r="F9971">
        <v>2018</v>
      </c>
      <c r="G9971" s="4" t="s">
        <v>39</v>
      </c>
      <c r="H9971" t="str">
        <f>VLOOKUP(G9971,States!$A$1:$B$71,2,0)</f>
        <v>Connecticut</v>
      </c>
      <c r="I9971" t="str">
        <f>VLOOKUP(H9971,Table2[[State]:[Kürzel für Highcharts]],2,0)</f>
        <v>CT</v>
      </c>
    </row>
    <row r="9972" spans="1:9">
      <c r="A9972">
        <v>11</v>
      </c>
      <c r="B9972" s="3">
        <v>43107</v>
      </c>
      <c r="C9972">
        <v>1.43</v>
      </c>
      <c r="D9972">
        <v>4230002.92</v>
      </c>
      <c r="E9972" t="s">
        <v>8</v>
      </c>
      <c r="F9972">
        <v>2018</v>
      </c>
      <c r="G9972" s="4" t="s">
        <v>39</v>
      </c>
      <c r="H9972" t="str">
        <f>VLOOKUP(G9972,States!$A$1:$B$71,2,0)</f>
        <v>Connecticut</v>
      </c>
      <c r="I9972" t="str">
        <f>VLOOKUP(H9972,Table2[[State]:[Kürzel für Highcharts]],2,0)</f>
        <v>CT</v>
      </c>
    </row>
    <row r="9973" spans="1:9">
      <c r="A9973">
        <v>0</v>
      </c>
      <c r="B9973" s="3">
        <v>42365</v>
      </c>
      <c r="C9973">
        <v>1.7</v>
      </c>
      <c r="D9973">
        <v>75884.69</v>
      </c>
      <c r="E9973" t="s">
        <v>10</v>
      </c>
      <c r="F9973">
        <v>2015</v>
      </c>
      <c r="G9973" s="4" t="s">
        <v>39</v>
      </c>
      <c r="H9973" t="str">
        <f>VLOOKUP(G9973,States!$A$1:$B$71,2,0)</f>
        <v>Connecticut</v>
      </c>
      <c r="I9973" t="str">
        <f>VLOOKUP(H9973,Table2[[State]:[Kürzel für Highcharts]],2,0)</f>
        <v>CT</v>
      </c>
    </row>
    <row r="9974" spans="1:9">
      <c r="A9974">
        <v>1</v>
      </c>
      <c r="B9974" s="3">
        <v>42358</v>
      </c>
      <c r="C9974">
        <v>1.77</v>
      </c>
      <c r="D9974">
        <v>73826.41</v>
      </c>
      <c r="E9974" t="s">
        <v>10</v>
      </c>
      <c r="F9974">
        <v>2015</v>
      </c>
      <c r="G9974" s="4" t="s">
        <v>39</v>
      </c>
      <c r="H9974" t="str">
        <f>VLOOKUP(G9974,States!$A$1:$B$71,2,0)</f>
        <v>Connecticut</v>
      </c>
      <c r="I9974" t="str">
        <f>VLOOKUP(H9974,Table2[[State]:[Kürzel für Highcharts]],2,0)</f>
        <v>CT</v>
      </c>
    </row>
    <row r="9975" spans="1:9">
      <c r="A9975">
        <v>2</v>
      </c>
      <c r="B9975" s="3">
        <v>42351</v>
      </c>
      <c r="C9975">
        <v>1.8</v>
      </c>
      <c r="D9975">
        <v>76466.850000000006</v>
      </c>
      <c r="E9975" t="s">
        <v>10</v>
      </c>
      <c r="F9975">
        <v>2015</v>
      </c>
      <c r="G9975" s="4" t="s">
        <v>39</v>
      </c>
      <c r="H9975" t="str">
        <f>VLOOKUP(G9975,States!$A$1:$B$71,2,0)</f>
        <v>Connecticut</v>
      </c>
      <c r="I9975" t="str">
        <f>VLOOKUP(H9975,Table2[[State]:[Kürzel für Highcharts]],2,0)</f>
        <v>CT</v>
      </c>
    </row>
    <row r="9976" spans="1:9">
      <c r="A9976">
        <v>3</v>
      </c>
      <c r="B9976" s="3">
        <v>42344</v>
      </c>
      <c r="C9976">
        <v>1.53</v>
      </c>
      <c r="D9976">
        <v>67245.25</v>
      </c>
      <c r="E9976" t="s">
        <v>10</v>
      </c>
      <c r="F9976">
        <v>2015</v>
      </c>
      <c r="G9976" s="4" t="s">
        <v>39</v>
      </c>
      <c r="H9976" t="str">
        <f>VLOOKUP(G9976,States!$A$1:$B$71,2,0)</f>
        <v>Connecticut</v>
      </c>
      <c r="I9976" t="str">
        <f>VLOOKUP(H9976,Table2[[State]:[Kürzel für Highcharts]],2,0)</f>
        <v>CT</v>
      </c>
    </row>
    <row r="9977" spans="1:9">
      <c r="A9977">
        <v>4</v>
      </c>
      <c r="B9977" s="3">
        <v>42337</v>
      </c>
      <c r="C9977">
        <v>1.59</v>
      </c>
      <c r="D9977">
        <v>48901.36</v>
      </c>
      <c r="E9977" t="s">
        <v>10</v>
      </c>
      <c r="F9977">
        <v>2015</v>
      </c>
      <c r="G9977" s="4" t="s">
        <v>39</v>
      </c>
      <c r="H9977" t="str">
        <f>VLOOKUP(G9977,States!$A$1:$B$71,2,0)</f>
        <v>Connecticut</v>
      </c>
      <c r="I9977" t="str">
        <f>VLOOKUP(H9977,Table2[[State]:[Kürzel für Highcharts]],2,0)</f>
        <v>CT</v>
      </c>
    </row>
    <row r="9978" spans="1:9">
      <c r="A9978">
        <v>5</v>
      </c>
      <c r="B9978" s="3">
        <v>42330</v>
      </c>
      <c r="C9978">
        <v>1.63</v>
      </c>
      <c r="D9978">
        <v>55389.85</v>
      </c>
      <c r="E9978" t="s">
        <v>10</v>
      </c>
      <c r="F9978">
        <v>2015</v>
      </c>
      <c r="G9978" s="4" t="s">
        <v>39</v>
      </c>
      <c r="H9978" t="str">
        <f>VLOOKUP(G9978,States!$A$1:$B$71,2,0)</f>
        <v>Connecticut</v>
      </c>
      <c r="I9978" t="str">
        <f>VLOOKUP(H9978,Table2[[State]:[Kürzel für Highcharts]],2,0)</f>
        <v>CT</v>
      </c>
    </row>
    <row r="9979" spans="1:9">
      <c r="A9979">
        <v>6</v>
      </c>
      <c r="B9979" s="3">
        <v>42323</v>
      </c>
      <c r="C9979">
        <v>1.58</v>
      </c>
      <c r="D9979">
        <v>52680.94</v>
      </c>
      <c r="E9979" t="s">
        <v>10</v>
      </c>
      <c r="F9979">
        <v>2015</v>
      </c>
      <c r="G9979" s="4" t="s">
        <v>39</v>
      </c>
      <c r="H9979" t="str">
        <f>VLOOKUP(G9979,States!$A$1:$B$71,2,0)</f>
        <v>Connecticut</v>
      </c>
      <c r="I9979" t="str">
        <f>VLOOKUP(H9979,Table2[[State]:[Kürzel für Highcharts]],2,0)</f>
        <v>CT</v>
      </c>
    </row>
    <row r="9980" spans="1:9">
      <c r="A9980">
        <v>7</v>
      </c>
      <c r="B9980" s="3">
        <v>42316</v>
      </c>
      <c r="C9980">
        <v>1.63</v>
      </c>
      <c r="D9980">
        <v>54182.7</v>
      </c>
      <c r="E9980" t="s">
        <v>10</v>
      </c>
      <c r="F9980">
        <v>2015</v>
      </c>
      <c r="G9980" s="4" t="s">
        <v>39</v>
      </c>
      <c r="H9980" t="str">
        <f>VLOOKUP(G9980,States!$A$1:$B$71,2,0)</f>
        <v>Connecticut</v>
      </c>
      <c r="I9980" t="str">
        <f>VLOOKUP(H9980,Table2[[State]:[Kürzel für Highcharts]],2,0)</f>
        <v>CT</v>
      </c>
    </row>
    <row r="9981" spans="1:9">
      <c r="A9981">
        <v>8</v>
      </c>
      <c r="B9981" s="3">
        <v>42309</v>
      </c>
      <c r="C9981">
        <v>1.74</v>
      </c>
      <c r="D9981">
        <v>48955.21</v>
      </c>
      <c r="E9981" t="s">
        <v>10</v>
      </c>
      <c r="F9981">
        <v>2015</v>
      </c>
      <c r="G9981" s="4" t="s">
        <v>39</v>
      </c>
      <c r="H9981" t="str">
        <f>VLOOKUP(G9981,States!$A$1:$B$71,2,0)</f>
        <v>Connecticut</v>
      </c>
      <c r="I9981" t="str">
        <f>VLOOKUP(H9981,Table2[[State]:[Kürzel für Highcharts]],2,0)</f>
        <v>CT</v>
      </c>
    </row>
    <row r="9982" spans="1:9">
      <c r="A9982">
        <v>9</v>
      </c>
      <c r="B9982" s="3">
        <v>42302</v>
      </c>
      <c r="C9982">
        <v>1.69</v>
      </c>
      <c r="D9982">
        <v>56802.46</v>
      </c>
      <c r="E9982" t="s">
        <v>10</v>
      </c>
      <c r="F9982">
        <v>2015</v>
      </c>
      <c r="G9982" s="4" t="s">
        <v>39</v>
      </c>
      <c r="H9982" t="str">
        <f>VLOOKUP(G9982,States!$A$1:$B$71,2,0)</f>
        <v>Connecticut</v>
      </c>
      <c r="I9982" t="str">
        <f>VLOOKUP(H9982,Table2[[State]:[Kürzel für Highcharts]],2,0)</f>
        <v>CT</v>
      </c>
    </row>
    <row r="9983" spans="1:9">
      <c r="A9983">
        <v>10</v>
      </c>
      <c r="B9983" s="3">
        <v>42295</v>
      </c>
      <c r="C9983">
        <v>1.7</v>
      </c>
      <c r="D9983">
        <v>51045.02</v>
      </c>
      <c r="E9983" t="s">
        <v>10</v>
      </c>
      <c r="F9983">
        <v>2015</v>
      </c>
      <c r="G9983" s="4" t="s">
        <v>39</v>
      </c>
      <c r="H9983" t="str">
        <f>VLOOKUP(G9983,States!$A$1:$B$71,2,0)</f>
        <v>Connecticut</v>
      </c>
      <c r="I9983" t="str">
        <f>VLOOKUP(H9983,Table2[[State]:[Kürzel für Highcharts]],2,0)</f>
        <v>CT</v>
      </c>
    </row>
    <row r="9984" spans="1:9">
      <c r="A9984">
        <v>11</v>
      </c>
      <c r="B9984" s="3">
        <v>42288</v>
      </c>
      <c r="C9984">
        <v>1.69</v>
      </c>
      <c r="D9984">
        <v>55097.440000000002</v>
      </c>
      <c r="E9984" t="s">
        <v>10</v>
      </c>
      <c r="F9984">
        <v>2015</v>
      </c>
      <c r="G9984" s="4" t="s">
        <v>39</v>
      </c>
      <c r="H9984" t="str">
        <f>VLOOKUP(G9984,States!$A$1:$B$71,2,0)</f>
        <v>Connecticut</v>
      </c>
      <c r="I9984" t="str">
        <f>VLOOKUP(H9984,Table2[[State]:[Kürzel für Highcharts]],2,0)</f>
        <v>CT</v>
      </c>
    </row>
    <row r="9985" spans="1:9">
      <c r="A9985">
        <v>12</v>
      </c>
      <c r="B9985" s="3">
        <v>42281</v>
      </c>
      <c r="C9985">
        <v>1.82</v>
      </c>
      <c r="D9985">
        <v>53701.26</v>
      </c>
      <c r="E9985" t="s">
        <v>10</v>
      </c>
      <c r="F9985">
        <v>2015</v>
      </c>
      <c r="G9985" s="4" t="s">
        <v>39</v>
      </c>
      <c r="H9985" t="str">
        <f>VLOOKUP(G9985,States!$A$1:$B$71,2,0)</f>
        <v>Connecticut</v>
      </c>
      <c r="I9985" t="str">
        <f>VLOOKUP(H9985,Table2[[State]:[Kürzel für Highcharts]],2,0)</f>
        <v>CT</v>
      </c>
    </row>
    <row r="9986" spans="1:9">
      <c r="A9986">
        <v>13</v>
      </c>
      <c r="B9986" s="3">
        <v>42274</v>
      </c>
      <c r="C9986">
        <v>2.12</v>
      </c>
      <c r="D9986">
        <v>41882.910000000003</v>
      </c>
      <c r="E9986" t="s">
        <v>10</v>
      </c>
      <c r="F9986">
        <v>2015</v>
      </c>
      <c r="G9986" s="4" t="s">
        <v>39</v>
      </c>
      <c r="H9986" t="str">
        <f>VLOOKUP(G9986,States!$A$1:$B$71,2,0)</f>
        <v>Connecticut</v>
      </c>
      <c r="I9986" t="str">
        <f>VLOOKUP(H9986,Table2[[State]:[Kürzel für Highcharts]],2,0)</f>
        <v>CT</v>
      </c>
    </row>
    <row r="9987" spans="1:9">
      <c r="A9987">
        <v>14</v>
      </c>
      <c r="B9987" s="3">
        <v>42267</v>
      </c>
      <c r="C9987">
        <v>1.93</v>
      </c>
      <c r="D9987">
        <v>47669.22</v>
      </c>
      <c r="E9987" t="s">
        <v>10</v>
      </c>
      <c r="F9987">
        <v>2015</v>
      </c>
      <c r="G9987" s="4" t="s">
        <v>39</v>
      </c>
      <c r="H9987" t="str">
        <f>VLOOKUP(G9987,States!$A$1:$B$71,2,0)</f>
        <v>Connecticut</v>
      </c>
      <c r="I9987" t="str">
        <f>VLOOKUP(H9987,Table2[[State]:[Kürzel für Highcharts]],2,0)</f>
        <v>CT</v>
      </c>
    </row>
    <row r="9988" spans="1:9">
      <c r="A9988">
        <v>15</v>
      </c>
      <c r="B9988" s="3">
        <v>42260</v>
      </c>
      <c r="C9988">
        <v>1.97</v>
      </c>
      <c r="D9988">
        <v>49376.19</v>
      </c>
      <c r="E9988" t="s">
        <v>10</v>
      </c>
      <c r="F9988">
        <v>2015</v>
      </c>
      <c r="G9988" s="4" t="s">
        <v>39</v>
      </c>
      <c r="H9988" t="str">
        <f>VLOOKUP(G9988,States!$A$1:$B$71,2,0)</f>
        <v>Connecticut</v>
      </c>
      <c r="I9988" t="str">
        <f>VLOOKUP(H9988,Table2[[State]:[Kürzel für Highcharts]],2,0)</f>
        <v>CT</v>
      </c>
    </row>
    <row r="9989" spans="1:9">
      <c r="A9989">
        <v>16</v>
      </c>
      <c r="B9989" s="3">
        <v>42253</v>
      </c>
      <c r="C9989">
        <v>1.86</v>
      </c>
      <c r="D9989">
        <v>64445.98</v>
      </c>
      <c r="E9989" t="s">
        <v>10</v>
      </c>
      <c r="F9989">
        <v>2015</v>
      </c>
      <c r="G9989" s="4" t="s">
        <v>39</v>
      </c>
      <c r="H9989" t="str">
        <f>VLOOKUP(G9989,States!$A$1:$B$71,2,0)</f>
        <v>Connecticut</v>
      </c>
      <c r="I9989" t="str">
        <f>VLOOKUP(H9989,Table2[[State]:[Kürzel für Highcharts]],2,0)</f>
        <v>CT</v>
      </c>
    </row>
    <row r="9990" spans="1:9">
      <c r="A9990">
        <v>17</v>
      </c>
      <c r="B9990" s="3">
        <v>42246</v>
      </c>
      <c r="C9990">
        <v>2.0099999999999998</v>
      </c>
      <c r="D9990">
        <v>50307.57</v>
      </c>
      <c r="E9990" t="s">
        <v>10</v>
      </c>
      <c r="F9990">
        <v>2015</v>
      </c>
      <c r="G9990" s="4" t="s">
        <v>39</v>
      </c>
      <c r="H9990" t="str">
        <f>VLOOKUP(G9990,States!$A$1:$B$71,2,0)</f>
        <v>Connecticut</v>
      </c>
      <c r="I9990" t="str">
        <f>VLOOKUP(H9990,Table2[[State]:[Kürzel für Highcharts]],2,0)</f>
        <v>CT</v>
      </c>
    </row>
    <row r="9991" spans="1:9">
      <c r="A9991">
        <v>18</v>
      </c>
      <c r="B9991" s="3">
        <v>42239</v>
      </c>
      <c r="C9991">
        <v>1.99</v>
      </c>
      <c r="D9991">
        <v>54255.519999999997</v>
      </c>
      <c r="E9991" t="s">
        <v>10</v>
      </c>
      <c r="F9991">
        <v>2015</v>
      </c>
      <c r="G9991" s="4" t="s">
        <v>39</v>
      </c>
      <c r="H9991" t="str">
        <f>VLOOKUP(G9991,States!$A$1:$B$71,2,0)</f>
        <v>Connecticut</v>
      </c>
      <c r="I9991" t="str">
        <f>VLOOKUP(H9991,Table2[[State]:[Kürzel für Highcharts]],2,0)</f>
        <v>CT</v>
      </c>
    </row>
    <row r="9992" spans="1:9">
      <c r="A9992">
        <v>19</v>
      </c>
      <c r="B9992" s="3">
        <v>42232</v>
      </c>
      <c r="C9992">
        <v>2.11</v>
      </c>
      <c r="D9992">
        <v>47299.93</v>
      </c>
      <c r="E9992" t="s">
        <v>10</v>
      </c>
      <c r="F9992">
        <v>2015</v>
      </c>
      <c r="G9992" s="4" t="s">
        <v>39</v>
      </c>
      <c r="H9992" t="str">
        <f>VLOOKUP(G9992,States!$A$1:$B$71,2,0)</f>
        <v>Connecticut</v>
      </c>
      <c r="I9992" t="str">
        <f>VLOOKUP(H9992,Table2[[State]:[Kürzel für Highcharts]],2,0)</f>
        <v>CT</v>
      </c>
    </row>
    <row r="9993" spans="1:9">
      <c r="A9993">
        <v>20</v>
      </c>
      <c r="B9993" s="3">
        <v>42225</v>
      </c>
      <c r="C9993">
        <v>1.89</v>
      </c>
      <c r="D9993">
        <v>59179.16</v>
      </c>
      <c r="E9993" t="s">
        <v>10</v>
      </c>
      <c r="F9993">
        <v>2015</v>
      </c>
      <c r="G9993" s="4" t="s">
        <v>39</v>
      </c>
      <c r="H9993" t="str">
        <f>VLOOKUP(G9993,States!$A$1:$B$71,2,0)</f>
        <v>Connecticut</v>
      </c>
      <c r="I9993" t="str">
        <f>VLOOKUP(H9993,Table2[[State]:[Kürzel für Highcharts]],2,0)</f>
        <v>CT</v>
      </c>
    </row>
    <row r="9994" spans="1:9">
      <c r="A9994">
        <v>21</v>
      </c>
      <c r="B9994" s="3">
        <v>42218</v>
      </c>
      <c r="C9994">
        <v>2.02</v>
      </c>
      <c r="D9994">
        <v>51879.97</v>
      </c>
      <c r="E9994" t="s">
        <v>10</v>
      </c>
      <c r="F9994">
        <v>2015</v>
      </c>
      <c r="G9994" s="4" t="s">
        <v>39</v>
      </c>
      <c r="H9994" t="str">
        <f>VLOOKUP(G9994,States!$A$1:$B$71,2,0)</f>
        <v>Connecticut</v>
      </c>
      <c r="I9994" t="str">
        <f>VLOOKUP(H9994,Table2[[State]:[Kürzel für Highcharts]],2,0)</f>
        <v>CT</v>
      </c>
    </row>
    <row r="9995" spans="1:9">
      <c r="A9995">
        <v>22</v>
      </c>
      <c r="B9995" s="3">
        <v>42211</v>
      </c>
      <c r="C9995">
        <v>1.94</v>
      </c>
      <c r="D9995">
        <v>45208.21</v>
      </c>
      <c r="E9995" t="s">
        <v>10</v>
      </c>
      <c r="F9995">
        <v>2015</v>
      </c>
      <c r="G9995" s="4" t="s">
        <v>39</v>
      </c>
      <c r="H9995" t="str">
        <f>VLOOKUP(G9995,States!$A$1:$B$71,2,0)</f>
        <v>Connecticut</v>
      </c>
      <c r="I9995" t="str">
        <f>VLOOKUP(H9995,Table2[[State]:[Kürzel für Highcharts]],2,0)</f>
        <v>CT</v>
      </c>
    </row>
    <row r="9996" spans="1:9">
      <c r="A9996">
        <v>23</v>
      </c>
      <c r="B9996" s="3">
        <v>42204</v>
      </c>
      <c r="C9996">
        <v>2.0699999999999998</v>
      </c>
      <c r="D9996">
        <v>47878.48</v>
      </c>
      <c r="E9996" t="s">
        <v>10</v>
      </c>
      <c r="F9996">
        <v>2015</v>
      </c>
      <c r="G9996" s="4" t="s">
        <v>39</v>
      </c>
      <c r="H9996" t="str">
        <f>VLOOKUP(G9996,States!$A$1:$B$71,2,0)</f>
        <v>Connecticut</v>
      </c>
      <c r="I9996" t="str">
        <f>VLOOKUP(H9996,Table2[[State]:[Kürzel für Highcharts]],2,0)</f>
        <v>CT</v>
      </c>
    </row>
    <row r="9997" spans="1:9">
      <c r="A9997">
        <v>24</v>
      </c>
      <c r="B9997" s="3">
        <v>42197</v>
      </c>
      <c r="C9997">
        <v>2.0099999999999998</v>
      </c>
      <c r="D9997">
        <v>40245.19</v>
      </c>
      <c r="E9997" t="s">
        <v>10</v>
      </c>
      <c r="F9997">
        <v>2015</v>
      </c>
      <c r="G9997" s="4" t="s">
        <v>39</v>
      </c>
      <c r="H9997" t="str">
        <f>VLOOKUP(G9997,States!$A$1:$B$71,2,0)</f>
        <v>Connecticut</v>
      </c>
      <c r="I9997" t="str">
        <f>VLOOKUP(H9997,Table2[[State]:[Kürzel für Highcharts]],2,0)</f>
        <v>CT</v>
      </c>
    </row>
    <row r="9998" spans="1:9">
      <c r="A9998">
        <v>25</v>
      </c>
      <c r="B9998" s="3">
        <v>42190</v>
      </c>
      <c r="C9998">
        <v>2.09</v>
      </c>
      <c r="D9998">
        <v>45881.11</v>
      </c>
      <c r="E9998" t="s">
        <v>10</v>
      </c>
      <c r="F9998">
        <v>2015</v>
      </c>
      <c r="G9998" s="4" t="s">
        <v>39</v>
      </c>
      <c r="H9998" t="str">
        <f>VLOOKUP(G9998,States!$A$1:$B$71,2,0)</f>
        <v>Connecticut</v>
      </c>
      <c r="I9998" t="str">
        <f>VLOOKUP(H9998,Table2[[State]:[Kürzel für Highcharts]],2,0)</f>
        <v>CT</v>
      </c>
    </row>
    <row r="9999" spans="1:9">
      <c r="A9999">
        <v>26</v>
      </c>
      <c r="B9999" s="3">
        <v>42183</v>
      </c>
      <c r="C9999">
        <v>1.93</v>
      </c>
      <c r="D9999">
        <v>56485.02</v>
      </c>
      <c r="E9999" t="s">
        <v>10</v>
      </c>
      <c r="F9999">
        <v>2015</v>
      </c>
      <c r="G9999" s="4" t="s">
        <v>39</v>
      </c>
      <c r="H9999" t="str">
        <f>VLOOKUP(G9999,States!$A$1:$B$71,2,0)</f>
        <v>Connecticut</v>
      </c>
      <c r="I9999" t="str">
        <f>VLOOKUP(H9999,Table2[[State]:[Kürzel für Highcharts]],2,0)</f>
        <v>CT</v>
      </c>
    </row>
    <row r="10000" spans="1:9">
      <c r="A10000">
        <v>27</v>
      </c>
      <c r="B10000" s="3">
        <v>42176</v>
      </c>
      <c r="C10000">
        <v>2.12</v>
      </c>
      <c r="D10000">
        <v>48785.22</v>
      </c>
      <c r="E10000" t="s">
        <v>10</v>
      </c>
      <c r="F10000">
        <v>2015</v>
      </c>
      <c r="G10000" s="4" t="s">
        <v>39</v>
      </c>
      <c r="H10000" t="str">
        <f>VLOOKUP(G10000,States!$A$1:$B$71,2,0)</f>
        <v>Connecticut</v>
      </c>
      <c r="I10000" t="str">
        <f>VLOOKUP(H10000,Table2[[State]:[Kürzel für Highcharts]],2,0)</f>
        <v>CT</v>
      </c>
    </row>
    <row r="10001" spans="1:9">
      <c r="A10001">
        <v>28</v>
      </c>
      <c r="B10001" s="3">
        <v>42169</v>
      </c>
      <c r="C10001">
        <v>1.93</v>
      </c>
      <c r="D10001">
        <v>65593.37</v>
      </c>
      <c r="E10001" t="s">
        <v>10</v>
      </c>
      <c r="F10001">
        <v>2015</v>
      </c>
      <c r="G10001" s="4" t="s">
        <v>39</v>
      </c>
      <c r="H10001" t="str">
        <f>VLOOKUP(G10001,States!$A$1:$B$71,2,0)</f>
        <v>Connecticut</v>
      </c>
      <c r="I10001" t="str">
        <f>VLOOKUP(H10001,Table2[[State]:[Kürzel für Highcharts]],2,0)</f>
        <v>CT</v>
      </c>
    </row>
    <row r="10002" spans="1:9">
      <c r="A10002">
        <v>29</v>
      </c>
      <c r="B10002" s="3">
        <v>42162</v>
      </c>
      <c r="C10002">
        <v>2.02</v>
      </c>
      <c r="D10002">
        <v>57645.02</v>
      </c>
      <c r="E10002" t="s">
        <v>10</v>
      </c>
      <c r="F10002">
        <v>2015</v>
      </c>
      <c r="G10002" s="4" t="s">
        <v>39</v>
      </c>
      <c r="H10002" t="str">
        <f>VLOOKUP(G10002,States!$A$1:$B$71,2,0)</f>
        <v>Connecticut</v>
      </c>
      <c r="I10002" t="str">
        <f>VLOOKUP(H10002,Table2[[State]:[Kürzel für Highcharts]],2,0)</f>
        <v>CT</v>
      </c>
    </row>
    <row r="10003" spans="1:9">
      <c r="A10003">
        <v>30</v>
      </c>
      <c r="B10003" s="3">
        <v>42155</v>
      </c>
      <c r="C10003">
        <v>1.89</v>
      </c>
      <c r="D10003">
        <v>63807.3</v>
      </c>
      <c r="E10003" t="s">
        <v>10</v>
      </c>
      <c r="F10003">
        <v>2015</v>
      </c>
      <c r="G10003" s="4" t="s">
        <v>39</v>
      </c>
      <c r="H10003" t="str">
        <f>VLOOKUP(G10003,States!$A$1:$B$71,2,0)</f>
        <v>Connecticut</v>
      </c>
      <c r="I10003" t="str">
        <f>VLOOKUP(H10003,Table2[[State]:[Kürzel für Highcharts]],2,0)</f>
        <v>CT</v>
      </c>
    </row>
    <row r="10004" spans="1:9">
      <c r="A10004">
        <v>31</v>
      </c>
      <c r="B10004" s="3">
        <v>42148</v>
      </c>
      <c r="C10004">
        <v>1.97</v>
      </c>
      <c r="D10004">
        <v>63674.1</v>
      </c>
      <c r="E10004" t="s">
        <v>10</v>
      </c>
      <c r="F10004">
        <v>2015</v>
      </c>
      <c r="G10004" s="4" t="s">
        <v>39</v>
      </c>
      <c r="H10004" t="str">
        <f>VLOOKUP(G10004,States!$A$1:$B$71,2,0)</f>
        <v>Connecticut</v>
      </c>
      <c r="I10004" t="str">
        <f>VLOOKUP(H10004,Table2[[State]:[Kürzel für Highcharts]],2,0)</f>
        <v>CT</v>
      </c>
    </row>
    <row r="10005" spans="1:9">
      <c r="A10005">
        <v>32</v>
      </c>
      <c r="B10005" s="3">
        <v>42141</v>
      </c>
      <c r="C10005">
        <v>1.92</v>
      </c>
      <c r="D10005">
        <v>68435.460000000006</v>
      </c>
      <c r="E10005" t="s">
        <v>10</v>
      </c>
      <c r="F10005">
        <v>2015</v>
      </c>
      <c r="G10005" s="4" t="s">
        <v>39</v>
      </c>
      <c r="H10005" t="str">
        <f>VLOOKUP(G10005,States!$A$1:$B$71,2,0)</f>
        <v>Connecticut</v>
      </c>
      <c r="I10005" t="str">
        <f>VLOOKUP(H10005,Table2[[State]:[Kürzel für Highcharts]],2,0)</f>
        <v>CT</v>
      </c>
    </row>
    <row r="10006" spans="1:9">
      <c r="A10006">
        <v>33</v>
      </c>
      <c r="B10006" s="3">
        <v>42134</v>
      </c>
      <c r="C10006">
        <v>1.9</v>
      </c>
      <c r="D10006">
        <v>68804.210000000006</v>
      </c>
      <c r="E10006" t="s">
        <v>10</v>
      </c>
      <c r="F10006">
        <v>2015</v>
      </c>
      <c r="G10006" s="4" t="s">
        <v>39</v>
      </c>
      <c r="H10006" t="str">
        <f>VLOOKUP(G10006,States!$A$1:$B$71,2,0)</f>
        <v>Connecticut</v>
      </c>
      <c r="I10006" t="str">
        <f>VLOOKUP(H10006,Table2[[State]:[Kürzel für Highcharts]],2,0)</f>
        <v>CT</v>
      </c>
    </row>
    <row r="10007" spans="1:9">
      <c r="A10007">
        <v>34</v>
      </c>
      <c r="B10007" s="3">
        <v>42127</v>
      </c>
      <c r="C10007">
        <v>1.89</v>
      </c>
      <c r="D10007">
        <v>67904.990000000005</v>
      </c>
      <c r="E10007" t="s">
        <v>10</v>
      </c>
      <c r="F10007">
        <v>2015</v>
      </c>
      <c r="G10007" s="4" t="s">
        <v>39</v>
      </c>
      <c r="H10007" t="str">
        <f>VLOOKUP(G10007,States!$A$1:$B$71,2,0)</f>
        <v>Connecticut</v>
      </c>
      <c r="I10007" t="str">
        <f>VLOOKUP(H10007,Table2[[State]:[Kürzel für Highcharts]],2,0)</f>
        <v>CT</v>
      </c>
    </row>
    <row r="10008" spans="1:9">
      <c r="A10008">
        <v>35</v>
      </c>
      <c r="B10008" s="3">
        <v>42120</v>
      </c>
      <c r="C10008">
        <v>1.96</v>
      </c>
      <c r="D10008">
        <v>53200.63</v>
      </c>
      <c r="E10008" t="s">
        <v>10</v>
      </c>
      <c r="F10008">
        <v>2015</v>
      </c>
      <c r="G10008" s="4" t="s">
        <v>39</v>
      </c>
      <c r="H10008" t="str">
        <f>VLOOKUP(G10008,States!$A$1:$B$71,2,0)</f>
        <v>Connecticut</v>
      </c>
      <c r="I10008" t="str">
        <f>VLOOKUP(H10008,Table2[[State]:[Kürzel für Highcharts]],2,0)</f>
        <v>CT</v>
      </c>
    </row>
    <row r="10009" spans="1:9">
      <c r="A10009">
        <v>36</v>
      </c>
      <c r="B10009" s="3">
        <v>42113</v>
      </c>
      <c r="C10009">
        <v>1.94</v>
      </c>
      <c r="D10009">
        <v>60348.959999999999</v>
      </c>
      <c r="E10009" t="s">
        <v>10</v>
      </c>
      <c r="F10009">
        <v>2015</v>
      </c>
      <c r="G10009" s="4" t="s">
        <v>39</v>
      </c>
      <c r="H10009" t="str">
        <f>VLOOKUP(G10009,States!$A$1:$B$71,2,0)</f>
        <v>Connecticut</v>
      </c>
      <c r="I10009" t="str">
        <f>VLOOKUP(H10009,Table2[[State]:[Kürzel für Highcharts]],2,0)</f>
        <v>CT</v>
      </c>
    </row>
    <row r="10010" spans="1:9">
      <c r="A10010">
        <v>37</v>
      </c>
      <c r="B10010" s="3">
        <v>42106</v>
      </c>
      <c r="C10010">
        <v>1.81</v>
      </c>
      <c r="D10010">
        <v>69377.2</v>
      </c>
      <c r="E10010" t="s">
        <v>10</v>
      </c>
      <c r="F10010">
        <v>2015</v>
      </c>
      <c r="G10010" s="4" t="s">
        <v>39</v>
      </c>
      <c r="H10010" t="str">
        <f>VLOOKUP(G10010,States!$A$1:$B$71,2,0)</f>
        <v>Connecticut</v>
      </c>
      <c r="I10010" t="str">
        <f>VLOOKUP(H10010,Table2[[State]:[Kürzel für Highcharts]],2,0)</f>
        <v>CT</v>
      </c>
    </row>
    <row r="10011" spans="1:9">
      <c r="A10011">
        <v>38</v>
      </c>
      <c r="B10011" s="3">
        <v>42099</v>
      </c>
      <c r="C10011">
        <v>1.91</v>
      </c>
      <c r="D10011">
        <v>52969.72</v>
      </c>
      <c r="E10011" t="s">
        <v>10</v>
      </c>
      <c r="F10011">
        <v>2015</v>
      </c>
      <c r="G10011" s="4" t="s">
        <v>39</v>
      </c>
      <c r="H10011" t="str">
        <f>VLOOKUP(G10011,States!$A$1:$B$71,2,0)</f>
        <v>Connecticut</v>
      </c>
      <c r="I10011" t="str">
        <f>VLOOKUP(H10011,Table2[[State]:[Kürzel für Highcharts]],2,0)</f>
        <v>CT</v>
      </c>
    </row>
    <row r="10012" spans="1:9">
      <c r="A10012">
        <v>39</v>
      </c>
      <c r="B10012" s="3">
        <v>42092</v>
      </c>
      <c r="C10012">
        <v>1.95</v>
      </c>
      <c r="D10012">
        <v>46496.41</v>
      </c>
      <c r="E10012" t="s">
        <v>10</v>
      </c>
      <c r="F10012">
        <v>2015</v>
      </c>
      <c r="G10012" s="4" t="s">
        <v>39</v>
      </c>
      <c r="H10012" t="str">
        <f>VLOOKUP(G10012,States!$A$1:$B$71,2,0)</f>
        <v>Connecticut</v>
      </c>
      <c r="I10012" t="str">
        <f>VLOOKUP(H10012,Table2[[State]:[Kürzel für Highcharts]],2,0)</f>
        <v>CT</v>
      </c>
    </row>
    <row r="10013" spans="1:9">
      <c r="A10013">
        <v>40</v>
      </c>
      <c r="B10013" s="3">
        <v>42085</v>
      </c>
      <c r="C10013">
        <v>1.92</v>
      </c>
      <c r="D10013">
        <v>44128.54</v>
      </c>
      <c r="E10013" t="s">
        <v>10</v>
      </c>
      <c r="F10013">
        <v>2015</v>
      </c>
      <c r="G10013" s="4" t="s">
        <v>39</v>
      </c>
      <c r="H10013" t="str">
        <f>VLOOKUP(G10013,States!$A$1:$B$71,2,0)</f>
        <v>Connecticut</v>
      </c>
      <c r="I10013" t="str">
        <f>VLOOKUP(H10013,Table2[[State]:[Kürzel für Highcharts]],2,0)</f>
        <v>CT</v>
      </c>
    </row>
    <row r="10014" spans="1:9">
      <c r="A10014">
        <v>41</v>
      </c>
      <c r="B10014" s="3">
        <v>42078</v>
      </c>
      <c r="C10014">
        <v>1.83</v>
      </c>
      <c r="D10014">
        <v>43012.32</v>
      </c>
      <c r="E10014" t="s">
        <v>10</v>
      </c>
      <c r="F10014">
        <v>2015</v>
      </c>
      <c r="G10014" s="4" t="s">
        <v>39</v>
      </c>
      <c r="H10014" t="str">
        <f>VLOOKUP(G10014,States!$A$1:$B$71,2,0)</f>
        <v>Connecticut</v>
      </c>
      <c r="I10014" t="str">
        <f>VLOOKUP(H10014,Table2[[State]:[Kürzel für Highcharts]],2,0)</f>
        <v>CT</v>
      </c>
    </row>
    <row r="10015" spans="1:9">
      <c r="A10015">
        <v>42</v>
      </c>
      <c r="B10015" s="3">
        <v>42071</v>
      </c>
      <c r="C10015">
        <v>1.79</v>
      </c>
      <c r="D10015">
        <v>60655.7</v>
      </c>
      <c r="E10015" t="s">
        <v>10</v>
      </c>
      <c r="F10015">
        <v>2015</v>
      </c>
      <c r="G10015" s="4" t="s">
        <v>39</v>
      </c>
      <c r="H10015" t="str">
        <f>VLOOKUP(G10015,States!$A$1:$B$71,2,0)</f>
        <v>Connecticut</v>
      </c>
      <c r="I10015" t="str">
        <f>VLOOKUP(H10015,Table2[[State]:[Kürzel für Highcharts]],2,0)</f>
        <v>CT</v>
      </c>
    </row>
    <row r="10016" spans="1:9">
      <c r="A10016">
        <v>43</v>
      </c>
      <c r="B10016" s="3">
        <v>42064</v>
      </c>
      <c r="C10016">
        <v>1.85</v>
      </c>
      <c r="D10016">
        <v>56799.83</v>
      </c>
      <c r="E10016" t="s">
        <v>10</v>
      </c>
      <c r="F10016">
        <v>2015</v>
      </c>
      <c r="G10016" s="4" t="s">
        <v>39</v>
      </c>
      <c r="H10016" t="str">
        <f>VLOOKUP(G10016,States!$A$1:$B$71,2,0)</f>
        <v>Connecticut</v>
      </c>
      <c r="I10016" t="str">
        <f>VLOOKUP(H10016,Table2[[State]:[Kürzel für Highcharts]],2,0)</f>
        <v>CT</v>
      </c>
    </row>
    <row r="10017" spans="1:9">
      <c r="A10017">
        <v>44</v>
      </c>
      <c r="B10017" s="3">
        <v>42057</v>
      </c>
      <c r="C10017">
        <v>1.9</v>
      </c>
      <c r="D10017">
        <v>56898.92</v>
      </c>
      <c r="E10017" t="s">
        <v>10</v>
      </c>
      <c r="F10017">
        <v>2015</v>
      </c>
      <c r="G10017" s="4" t="s">
        <v>39</v>
      </c>
      <c r="H10017" t="str">
        <f>VLOOKUP(G10017,States!$A$1:$B$71,2,0)</f>
        <v>Connecticut</v>
      </c>
      <c r="I10017" t="str">
        <f>VLOOKUP(H10017,Table2[[State]:[Kürzel für Highcharts]],2,0)</f>
        <v>CT</v>
      </c>
    </row>
    <row r="10018" spans="1:9">
      <c r="A10018">
        <v>45</v>
      </c>
      <c r="B10018" s="3">
        <v>42050</v>
      </c>
      <c r="C10018">
        <v>1.84</v>
      </c>
      <c r="D10018">
        <v>57627.38</v>
      </c>
      <c r="E10018" t="s">
        <v>10</v>
      </c>
      <c r="F10018">
        <v>2015</v>
      </c>
      <c r="G10018" s="4" t="s">
        <v>39</v>
      </c>
      <c r="H10018" t="str">
        <f>VLOOKUP(G10018,States!$A$1:$B$71,2,0)</f>
        <v>Connecticut</v>
      </c>
      <c r="I10018" t="str">
        <f>VLOOKUP(H10018,Table2[[State]:[Kürzel für Highcharts]],2,0)</f>
        <v>CT</v>
      </c>
    </row>
    <row r="10019" spans="1:9">
      <c r="A10019">
        <v>46</v>
      </c>
      <c r="B10019" s="3">
        <v>42043</v>
      </c>
      <c r="C10019">
        <v>1.85</v>
      </c>
      <c r="D10019">
        <v>65898.990000000005</v>
      </c>
      <c r="E10019" t="s">
        <v>10</v>
      </c>
      <c r="F10019">
        <v>2015</v>
      </c>
      <c r="G10019" s="4" t="s">
        <v>39</v>
      </c>
      <c r="H10019" t="str">
        <f>VLOOKUP(G10019,States!$A$1:$B$71,2,0)</f>
        <v>Connecticut</v>
      </c>
      <c r="I10019" t="str">
        <f>VLOOKUP(H10019,Table2[[State]:[Kürzel für Highcharts]],2,0)</f>
        <v>CT</v>
      </c>
    </row>
    <row r="10020" spans="1:9">
      <c r="A10020">
        <v>47</v>
      </c>
      <c r="B10020" s="3">
        <v>42036</v>
      </c>
      <c r="C10020">
        <v>1.78</v>
      </c>
      <c r="D10020">
        <v>63537.1</v>
      </c>
      <c r="E10020" t="s">
        <v>10</v>
      </c>
      <c r="F10020">
        <v>2015</v>
      </c>
      <c r="G10020" s="4" t="s">
        <v>39</v>
      </c>
      <c r="H10020" t="str">
        <f>VLOOKUP(G10020,States!$A$1:$B$71,2,0)</f>
        <v>Connecticut</v>
      </c>
      <c r="I10020" t="str">
        <f>VLOOKUP(H10020,Table2[[State]:[Kürzel für Highcharts]],2,0)</f>
        <v>CT</v>
      </c>
    </row>
    <row r="10021" spans="1:9">
      <c r="A10021">
        <v>48</v>
      </c>
      <c r="B10021" s="3">
        <v>42029</v>
      </c>
      <c r="C10021">
        <v>1.92</v>
      </c>
      <c r="D10021">
        <v>40358.44</v>
      </c>
      <c r="E10021" t="s">
        <v>10</v>
      </c>
      <c r="F10021">
        <v>2015</v>
      </c>
      <c r="G10021" s="4" t="s">
        <v>39</v>
      </c>
      <c r="H10021" t="str">
        <f>VLOOKUP(G10021,States!$A$1:$B$71,2,0)</f>
        <v>Connecticut</v>
      </c>
      <c r="I10021" t="str">
        <f>VLOOKUP(H10021,Table2[[State]:[Kürzel für Highcharts]],2,0)</f>
        <v>CT</v>
      </c>
    </row>
    <row r="10022" spans="1:9">
      <c r="A10022">
        <v>49</v>
      </c>
      <c r="B10022" s="3">
        <v>42022</v>
      </c>
      <c r="C10022">
        <v>1.94</v>
      </c>
      <c r="D10022">
        <v>35304.15</v>
      </c>
      <c r="E10022" t="s">
        <v>10</v>
      </c>
      <c r="F10022">
        <v>2015</v>
      </c>
      <c r="G10022" s="4" t="s">
        <v>39</v>
      </c>
      <c r="H10022" t="str">
        <f>VLOOKUP(G10022,States!$A$1:$B$71,2,0)</f>
        <v>Connecticut</v>
      </c>
      <c r="I10022" t="str">
        <f>VLOOKUP(H10022,Table2[[State]:[Kürzel für Highcharts]],2,0)</f>
        <v>CT</v>
      </c>
    </row>
    <row r="10023" spans="1:9">
      <c r="A10023">
        <v>50</v>
      </c>
      <c r="B10023" s="3">
        <v>42015</v>
      </c>
      <c r="C10023">
        <v>1.86</v>
      </c>
      <c r="D10023">
        <v>50079.81</v>
      </c>
      <c r="E10023" t="s">
        <v>10</v>
      </c>
      <c r="F10023">
        <v>2015</v>
      </c>
      <c r="G10023" s="4" t="s">
        <v>39</v>
      </c>
      <c r="H10023" t="str">
        <f>VLOOKUP(G10023,States!$A$1:$B$71,2,0)</f>
        <v>Connecticut</v>
      </c>
      <c r="I10023" t="str">
        <f>VLOOKUP(H10023,Table2[[State]:[Kürzel für Highcharts]],2,0)</f>
        <v>CT</v>
      </c>
    </row>
    <row r="10024" spans="1:9">
      <c r="A10024">
        <v>51</v>
      </c>
      <c r="B10024" s="3">
        <v>42008</v>
      </c>
      <c r="C10024">
        <v>1.88</v>
      </c>
      <c r="D10024">
        <v>48280.46</v>
      </c>
      <c r="E10024" t="s">
        <v>10</v>
      </c>
      <c r="F10024">
        <v>2015</v>
      </c>
      <c r="G10024" s="4" t="s">
        <v>39</v>
      </c>
      <c r="H10024" t="str">
        <f>VLOOKUP(G10024,States!$A$1:$B$71,2,0)</f>
        <v>Connecticut</v>
      </c>
      <c r="I10024" t="str">
        <f>VLOOKUP(H10024,Table2[[State]:[Kürzel für Highcharts]],2,0)</f>
        <v>CT</v>
      </c>
    </row>
    <row r="10025" spans="1:9">
      <c r="A10025">
        <v>0</v>
      </c>
      <c r="B10025" s="3">
        <v>42729</v>
      </c>
      <c r="C10025">
        <v>2</v>
      </c>
      <c r="D10025">
        <v>109788.24</v>
      </c>
      <c r="E10025" t="s">
        <v>10</v>
      </c>
      <c r="F10025">
        <v>2016</v>
      </c>
      <c r="G10025" s="4" t="s">
        <v>39</v>
      </c>
      <c r="H10025" t="str">
        <f>VLOOKUP(G10025,States!$A$1:$B$71,2,0)</f>
        <v>Connecticut</v>
      </c>
      <c r="I10025" t="str">
        <f>VLOOKUP(H10025,Table2[[State]:[Kürzel für Highcharts]],2,0)</f>
        <v>CT</v>
      </c>
    </row>
    <row r="10026" spans="1:9">
      <c r="A10026">
        <v>1</v>
      </c>
      <c r="B10026" s="3">
        <v>42722</v>
      </c>
      <c r="C10026">
        <v>1.94</v>
      </c>
      <c r="D10026">
        <v>113583.14</v>
      </c>
      <c r="E10026" t="s">
        <v>10</v>
      </c>
      <c r="F10026">
        <v>2016</v>
      </c>
      <c r="G10026" s="4" t="s">
        <v>39</v>
      </c>
      <c r="H10026" t="str">
        <f>VLOOKUP(G10026,States!$A$1:$B$71,2,0)</f>
        <v>Connecticut</v>
      </c>
      <c r="I10026" t="str">
        <f>VLOOKUP(H10026,Table2[[State]:[Kürzel für Highcharts]],2,0)</f>
        <v>CT</v>
      </c>
    </row>
    <row r="10027" spans="1:9">
      <c r="A10027">
        <v>2</v>
      </c>
      <c r="B10027" s="3">
        <v>42715</v>
      </c>
      <c r="C10027">
        <v>2.0099999999999998</v>
      </c>
      <c r="D10027">
        <v>106002.64</v>
      </c>
      <c r="E10027" t="s">
        <v>10</v>
      </c>
      <c r="F10027">
        <v>2016</v>
      </c>
      <c r="G10027" s="4" t="s">
        <v>39</v>
      </c>
      <c r="H10027" t="str">
        <f>VLOOKUP(G10027,States!$A$1:$B$71,2,0)</f>
        <v>Connecticut</v>
      </c>
      <c r="I10027" t="str">
        <f>VLOOKUP(H10027,Table2[[State]:[Kürzel für Highcharts]],2,0)</f>
        <v>CT</v>
      </c>
    </row>
    <row r="10028" spans="1:9">
      <c r="A10028">
        <v>3</v>
      </c>
      <c r="B10028" s="3">
        <v>42708</v>
      </c>
      <c r="C10028">
        <v>2</v>
      </c>
      <c r="D10028">
        <v>117562.6</v>
      </c>
      <c r="E10028" t="s">
        <v>10</v>
      </c>
      <c r="F10028">
        <v>2016</v>
      </c>
      <c r="G10028" s="4" t="s">
        <v>39</v>
      </c>
      <c r="H10028" t="str">
        <f>VLOOKUP(G10028,States!$A$1:$B$71,2,0)</f>
        <v>Connecticut</v>
      </c>
      <c r="I10028" t="str">
        <f>VLOOKUP(H10028,Table2[[State]:[Kürzel für Highcharts]],2,0)</f>
        <v>CT</v>
      </c>
    </row>
    <row r="10029" spans="1:9">
      <c r="A10029">
        <v>4</v>
      </c>
      <c r="B10029" s="3">
        <v>42701</v>
      </c>
      <c r="C10029">
        <v>2.13</v>
      </c>
      <c r="D10029">
        <v>85024.33</v>
      </c>
      <c r="E10029" t="s">
        <v>10</v>
      </c>
      <c r="F10029">
        <v>2016</v>
      </c>
      <c r="G10029" s="4" t="s">
        <v>39</v>
      </c>
      <c r="H10029" t="str">
        <f>VLOOKUP(G10029,States!$A$1:$B$71,2,0)</f>
        <v>Connecticut</v>
      </c>
      <c r="I10029" t="str">
        <f>VLOOKUP(H10029,Table2[[State]:[Kürzel für Highcharts]],2,0)</f>
        <v>CT</v>
      </c>
    </row>
    <row r="10030" spans="1:9">
      <c r="A10030">
        <v>5</v>
      </c>
      <c r="B10030" s="3">
        <v>42694</v>
      </c>
      <c r="C10030">
        <v>1.93</v>
      </c>
      <c r="D10030">
        <v>119375.15</v>
      </c>
      <c r="E10030" t="s">
        <v>10</v>
      </c>
      <c r="F10030">
        <v>2016</v>
      </c>
      <c r="G10030" s="4" t="s">
        <v>39</v>
      </c>
      <c r="H10030" t="str">
        <f>VLOOKUP(G10030,States!$A$1:$B$71,2,0)</f>
        <v>Connecticut</v>
      </c>
      <c r="I10030" t="str">
        <f>VLOOKUP(H10030,Table2[[State]:[Kürzel für Highcharts]],2,0)</f>
        <v>CT</v>
      </c>
    </row>
    <row r="10031" spans="1:9">
      <c r="A10031">
        <v>6</v>
      </c>
      <c r="B10031" s="3">
        <v>42687</v>
      </c>
      <c r="C10031">
        <v>2.13</v>
      </c>
      <c r="D10031">
        <v>82987.850000000006</v>
      </c>
      <c r="E10031" t="s">
        <v>10</v>
      </c>
      <c r="F10031">
        <v>2016</v>
      </c>
      <c r="G10031" s="4" t="s">
        <v>39</v>
      </c>
      <c r="H10031" t="str">
        <f>VLOOKUP(G10031,States!$A$1:$B$71,2,0)</f>
        <v>Connecticut</v>
      </c>
      <c r="I10031" t="str">
        <f>VLOOKUP(H10031,Table2[[State]:[Kürzel für Highcharts]],2,0)</f>
        <v>CT</v>
      </c>
    </row>
    <row r="10032" spans="1:9">
      <c r="A10032">
        <v>7</v>
      </c>
      <c r="B10032" s="3">
        <v>42680</v>
      </c>
      <c r="C10032">
        <v>2.0699999999999998</v>
      </c>
      <c r="D10032">
        <v>89099.08</v>
      </c>
      <c r="E10032" t="s">
        <v>10</v>
      </c>
      <c r="F10032">
        <v>2016</v>
      </c>
      <c r="G10032" s="4" t="s">
        <v>39</v>
      </c>
      <c r="H10032" t="str">
        <f>VLOOKUP(G10032,States!$A$1:$B$71,2,0)</f>
        <v>Connecticut</v>
      </c>
      <c r="I10032" t="str">
        <f>VLOOKUP(H10032,Table2[[State]:[Kürzel für Highcharts]],2,0)</f>
        <v>CT</v>
      </c>
    </row>
    <row r="10033" spans="1:9">
      <c r="A10033">
        <v>8</v>
      </c>
      <c r="B10033" s="3">
        <v>42673</v>
      </c>
      <c r="C10033">
        <v>1.96</v>
      </c>
      <c r="D10033">
        <v>72130.37</v>
      </c>
      <c r="E10033" t="s">
        <v>10</v>
      </c>
      <c r="F10033">
        <v>2016</v>
      </c>
      <c r="G10033" s="4" t="s">
        <v>39</v>
      </c>
      <c r="H10033" t="str">
        <f>VLOOKUP(G10033,States!$A$1:$B$71,2,0)</f>
        <v>Connecticut</v>
      </c>
      <c r="I10033" t="str">
        <f>VLOOKUP(H10033,Table2[[State]:[Kürzel für Highcharts]],2,0)</f>
        <v>CT</v>
      </c>
    </row>
    <row r="10034" spans="1:9">
      <c r="A10034">
        <v>9</v>
      </c>
      <c r="B10034" s="3">
        <v>42666</v>
      </c>
      <c r="C10034">
        <v>1.7</v>
      </c>
      <c r="D10034">
        <v>57081.84</v>
      </c>
      <c r="E10034" t="s">
        <v>10</v>
      </c>
      <c r="F10034">
        <v>2016</v>
      </c>
      <c r="G10034" s="4" t="s">
        <v>39</v>
      </c>
      <c r="H10034" t="str">
        <f>VLOOKUP(G10034,States!$A$1:$B$71,2,0)</f>
        <v>Connecticut</v>
      </c>
      <c r="I10034" t="str">
        <f>VLOOKUP(H10034,Table2[[State]:[Kürzel für Highcharts]],2,0)</f>
        <v>CT</v>
      </c>
    </row>
    <row r="10035" spans="1:9">
      <c r="A10035">
        <v>10</v>
      </c>
      <c r="B10035" s="3">
        <v>42659</v>
      </c>
      <c r="C10035">
        <v>1.86</v>
      </c>
      <c r="D10035">
        <v>73430.259999999995</v>
      </c>
      <c r="E10035" t="s">
        <v>10</v>
      </c>
      <c r="F10035">
        <v>2016</v>
      </c>
      <c r="G10035" s="4" t="s">
        <v>39</v>
      </c>
      <c r="H10035" t="str">
        <f>VLOOKUP(G10035,States!$A$1:$B$71,2,0)</f>
        <v>Connecticut</v>
      </c>
      <c r="I10035" t="str">
        <f>VLOOKUP(H10035,Table2[[State]:[Kürzel für Highcharts]],2,0)</f>
        <v>CT</v>
      </c>
    </row>
    <row r="10036" spans="1:9">
      <c r="A10036">
        <v>11</v>
      </c>
      <c r="B10036" s="3">
        <v>42652</v>
      </c>
      <c r="C10036">
        <v>1.91</v>
      </c>
      <c r="D10036">
        <v>87711.53</v>
      </c>
      <c r="E10036" t="s">
        <v>10</v>
      </c>
      <c r="F10036">
        <v>2016</v>
      </c>
      <c r="G10036" s="4" t="s">
        <v>39</v>
      </c>
      <c r="H10036" t="str">
        <f>VLOOKUP(G10036,States!$A$1:$B$71,2,0)</f>
        <v>Connecticut</v>
      </c>
      <c r="I10036" t="str">
        <f>VLOOKUP(H10036,Table2[[State]:[Kürzel für Highcharts]],2,0)</f>
        <v>CT</v>
      </c>
    </row>
    <row r="10037" spans="1:9">
      <c r="A10037">
        <v>12</v>
      </c>
      <c r="B10037" s="3">
        <v>42645</v>
      </c>
      <c r="C10037">
        <v>1.99</v>
      </c>
      <c r="D10037">
        <v>100529.39</v>
      </c>
      <c r="E10037" t="s">
        <v>10</v>
      </c>
      <c r="F10037">
        <v>2016</v>
      </c>
      <c r="G10037" s="4" t="s">
        <v>39</v>
      </c>
      <c r="H10037" t="str">
        <f>VLOOKUP(G10037,States!$A$1:$B$71,2,0)</f>
        <v>Connecticut</v>
      </c>
      <c r="I10037" t="str">
        <f>VLOOKUP(H10037,Table2[[State]:[Kürzel für Highcharts]],2,0)</f>
        <v>CT</v>
      </c>
    </row>
    <row r="10038" spans="1:9">
      <c r="A10038">
        <v>13</v>
      </c>
      <c r="B10038" s="3">
        <v>42638</v>
      </c>
      <c r="C10038">
        <v>1.96</v>
      </c>
      <c r="D10038">
        <v>111261.71</v>
      </c>
      <c r="E10038" t="s">
        <v>10</v>
      </c>
      <c r="F10038">
        <v>2016</v>
      </c>
      <c r="G10038" s="4" t="s">
        <v>39</v>
      </c>
      <c r="H10038" t="str">
        <f>VLOOKUP(G10038,States!$A$1:$B$71,2,0)</f>
        <v>Connecticut</v>
      </c>
      <c r="I10038" t="str">
        <f>VLOOKUP(H10038,Table2[[State]:[Kürzel für Highcharts]],2,0)</f>
        <v>CT</v>
      </c>
    </row>
    <row r="10039" spans="1:9">
      <c r="A10039">
        <v>14</v>
      </c>
      <c r="B10039" s="3">
        <v>42631</v>
      </c>
      <c r="C10039">
        <v>2.04</v>
      </c>
      <c r="D10039">
        <v>137076.37</v>
      </c>
      <c r="E10039" t="s">
        <v>10</v>
      </c>
      <c r="F10039">
        <v>2016</v>
      </c>
      <c r="G10039" s="4" t="s">
        <v>39</v>
      </c>
      <c r="H10039" t="str">
        <f>VLOOKUP(G10039,States!$A$1:$B$71,2,0)</f>
        <v>Connecticut</v>
      </c>
      <c r="I10039" t="str">
        <f>VLOOKUP(H10039,Table2[[State]:[Kürzel für Highcharts]],2,0)</f>
        <v>CT</v>
      </c>
    </row>
    <row r="10040" spans="1:9">
      <c r="A10040">
        <v>15</v>
      </c>
      <c r="B10040" s="3">
        <v>42624</v>
      </c>
      <c r="C10040">
        <v>1.95</v>
      </c>
      <c r="D10040">
        <v>165386.89000000001</v>
      </c>
      <c r="E10040" t="s">
        <v>10</v>
      </c>
      <c r="F10040">
        <v>2016</v>
      </c>
      <c r="G10040" s="4" t="s">
        <v>39</v>
      </c>
      <c r="H10040" t="str">
        <f>VLOOKUP(G10040,States!$A$1:$B$71,2,0)</f>
        <v>Connecticut</v>
      </c>
      <c r="I10040" t="str">
        <f>VLOOKUP(H10040,Table2[[State]:[Kürzel für Highcharts]],2,0)</f>
        <v>CT</v>
      </c>
    </row>
    <row r="10041" spans="1:9">
      <c r="A10041">
        <v>16</v>
      </c>
      <c r="B10041" s="3">
        <v>42617</v>
      </c>
      <c r="C10041">
        <v>1.92</v>
      </c>
      <c r="D10041">
        <v>128284.46</v>
      </c>
      <c r="E10041" t="s">
        <v>10</v>
      </c>
      <c r="F10041">
        <v>2016</v>
      </c>
      <c r="G10041" s="4" t="s">
        <v>39</v>
      </c>
      <c r="H10041" t="str">
        <f>VLOOKUP(G10041,States!$A$1:$B$71,2,0)</f>
        <v>Connecticut</v>
      </c>
      <c r="I10041" t="str">
        <f>VLOOKUP(H10041,Table2[[State]:[Kürzel für Highcharts]],2,0)</f>
        <v>CT</v>
      </c>
    </row>
    <row r="10042" spans="1:9">
      <c r="A10042">
        <v>17</v>
      </c>
      <c r="B10042" s="3">
        <v>42610</v>
      </c>
      <c r="C10042">
        <v>1.84</v>
      </c>
      <c r="D10042">
        <v>71636.649999999994</v>
      </c>
      <c r="E10042" t="s">
        <v>10</v>
      </c>
      <c r="F10042">
        <v>2016</v>
      </c>
      <c r="G10042" s="4" t="s">
        <v>39</v>
      </c>
      <c r="H10042" t="str">
        <f>VLOOKUP(G10042,States!$A$1:$B$71,2,0)</f>
        <v>Connecticut</v>
      </c>
      <c r="I10042" t="str">
        <f>VLOOKUP(H10042,Table2[[State]:[Kürzel für Highcharts]],2,0)</f>
        <v>CT</v>
      </c>
    </row>
    <row r="10043" spans="1:9">
      <c r="A10043">
        <v>18</v>
      </c>
      <c r="B10043" s="3">
        <v>42603</v>
      </c>
      <c r="C10043">
        <v>1.75</v>
      </c>
      <c r="D10043">
        <v>106119.98</v>
      </c>
      <c r="E10043" t="s">
        <v>10</v>
      </c>
      <c r="F10043">
        <v>2016</v>
      </c>
      <c r="G10043" s="4" t="s">
        <v>39</v>
      </c>
      <c r="H10043" t="str">
        <f>VLOOKUP(G10043,States!$A$1:$B$71,2,0)</f>
        <v>Connecticut</v>
      </c>
      <c r="I10043" t="str">
        <f>VLOOKUP(H10043,Table2[[State]:[Kürzel für Highcharts]],2,0)</f>
        <v>CT</v>
      </c>
    </row>
    <row r="10044" spans="1:9">
      <c r="A10044">
        <v>19</v>
      </c>
      <c r="B10044" s="3">
        <v>42596</v>
      </c>
      <c r="C10044">
        <v>1.85</v>
      </c>
      <c r="D10044">
        <v>76276.800000000003</v>
      </c>
      <c r="E10044" t="s">
        <v>10</v>
      </c>
      <c r="F10044">
        <v>2016</v>
      </c>
      <c r="G10044" s="4" t="s">
        <v>39</v>
      </c>
      <c r="H10044" t="str">
        <f>VLOOKUP(G10044,States!$A$1:$B$71,2,0)</f>
        <v>Connecticut</v>
      </c>
      <c r="I10044" t="str">
        <f>VLOOKUP(H10044,Table2[[State]:[Kürzel für Highcharts]],2,0)</f>
        <v>CT</v>
      </c>
    </row>
    <row r="10045" spans="1:9">
      <c r="A10045">
        <v>20</v>
      </c>
      <c r="B10045" s="3">
        <v>42589</v>
      </c>
      <c r="C10045">
        <v>1.88</v>
      </c>
      <c r="D10045">
        <v>87942.88</v>
      </c>
      <c r="E10045" t="s">
        <v>10</v>
      </c>
      <c r="F10045">
        <v>2016</v>
      </c>
      <c r="G10045" s="4" t="s">
        <v>39</v>
      </c>
      <c r="H10045" t="str">
        <f>VLOOKUP(G10045,States!$A$1:$B$71,2,0)</f>
        <v>Connecticut</v>
      </c>
      <c r="I10045" t="str">
        <f>VLOOKUP(H10045,Table2[[State]:[Kürzel für Highcharts]],2,0)</f>
        <v>CT</v>
      </c>
    </row>
    <row r="10046" spans="1:9">
      <c r="A10046">
        <v>21</v>
      </c>
      <c r="B10046" s="3">
        <v>42582</v>
      </c>
      <c r="C10046">
        <v>1.87</v>
      </c>
      <c r="D10046">
        <v>73835.929999999993</v>
      </c>
      <c r="E10046" t="s">
        <v>10</v>
      </c>
      <c r="F10046">
        <v>2016</v>
      </c>
      <c r="G10046" s="4" t="s">
        <v>39</v>
      </c>
      <c r="H10046" t="str">
        <f>VLOOKUP(G10046,States!$A$1:$B$71,2,0)</f>
        <v>Connecticut</v>
      </c>
      <c r="I10046" t="str">
        <f>VLOOKUP(H10046,Table2[[State]:[Kürzel für Highcharts]],2,0)</f>
        <v>CT</v>
      </c>
    </row>
    <row r="10047" spans="1:9">
      <c r="A10047">
        <v>22</v>
      </c>
      <c r="B10047" s="3">
        <v>42575</v>
      </c>
      <c r="C10047">
        <v>1.89</v>
      </c>
      <c r="D10047">
        <v>88923.85</v>
      </c>
      <c r="E10047" t="s">
        <v>10</v>
      </c>
      <c r="F10047">
        <v>2016</v>
      </c>
      <c r="G10047" s="4" t="s">
        <v>39</v>
      </c>
      <c r="H10047" t="str">
        <f>VLOOKUP(G10047,States!$A$1:$B$71,2,0)</f>
        <v>Connecticut</v>
      </c>
      <c r="I10047" t="str">
        <f>VLOOKUP(H10047,Table2[[State]:[Kürzel für Highcharts]],2,0)</f>
        <v>CT</v>
      </c>
    </row>
    <row r="10048" spans="1:9">
      <c r="A10048">
        <v>23</v>
      </c>
      <c r="B10048" s="3">
        <v>42568</v>
      </c>
      <c r="C10048">
        <v>2.0699999999999998</v>
      </c>
      <c r="D10048">
        <v>149636.29999999999</v>
      </c>
      <c r="E10048" t="s">
        <v>10</v>
      </c>
      <c r="F10048">
        <v>2016</v>
      </c>
      <c r="G10048" s="4" t="s">
        <v>39</v>
      </c>
      <c r="H10048" t="str">
        <f>VLOOKUP(G10048,States!$A$1:$B$71,2,0)</f>
        <v>Connecticut</v>
      </c>
      <c r="I10048" t="str">
        <f>VLOOKUP(H10048,Table2[[State]:[Kürzel für Highcharts]],2,0)</f>
        <v>CT</v>
      </c>
    </row>
    <row r="10049" spans="1:9">
      <c r="A10049">
        <v>24</v>
      </c>
      <c r="B10049" s="3">
        <v>42561</v>
      </c>
      <c r="C10049">
        <v>1.99</v>
      </c>
      <c r="D10049">
        <v>131639.67000000001</v>
      </c>
      <c r="E10049" t="s">
        <v>10</v>
      </c>
      <c r="F10049">
        <v>2016</v>
      </c>
      <c r="G10049" s="4" t="s">
        <v>39</v>
      </c>
      <c r="H10049" t="str">
        <f>VLOOKUP(G10049,States!$A$1:$B$71,2,0)</f>
        <v>Connecticut</v>
      </c>
      <c r="I10049" t="str">
        <f>VLOOKUP(H10049,Table2[[State]:[Kürzel für Highcharts]],2,0)</f>
        <v>CT</v>
      </c>
    </row>
    <row r="10050" spans="1:9">
      <c r="A10050">
        <v>25</v>
      </c>
      <c r="B10050" s="3">
        <v>42554</v>
      </c>
      <c r="C10050">
        <v>1.86</v>
      </c>
      <c r="D10050">
        <v>152428.41</v>
      </c>
      <c r="E10050" t="s">
        <v>10</v>
      </c>
      <c r="F10050">
        <v>2016</v>
      </c>
      <c r="G10050" s="4" t="s">
        <v>39</v>
      </c>
      <c r="H10050" t="str">
        <f>VLOOKUP(G10050,States!$A$1:$B$71,2,0)</f>
        <v>Connecticut</v>
      </c>
      <c r="I10050" t="str">
        <f>VLOOKUP(H10050,Table2[[State]:[Kürzel für Highcharts]],2,0)</f>
        <v>CT</v>
      </c>
    </row>
    <row r="10051" spans="1:9">
      <c r="A10051">
        <v>26</v>
      </c>
      <c r="B10051" s="3">
        <v>42547</v>
      </c>
      <c r="C10051">
        <v>1.91</v>
      </c>
      <c r="D10051">
        <v>115923.75</v>
      </c>
      <c r="E10051" t="s">
        <v>10</v>
      </c>
      <c r="F10051">
        <v>2016</v>
      </c>
      <c r="G10051" s="4" t="s">
        <v>39</v>
      </c>
      <c r="H10051" t="str">
        <f>VLOOKUP(G10051,States!$A$1:$B$71,2,0)</f>
        <v>Connecticut</v>
      </c>
      <c r="I10051" t="str">
        <f>VLOOKUP(H10051,Table2[[State]:[Kürzel für Highcharts]],2,0)</f>
        <v>CT</v>
      </c>
    </row>
    <row r="10052" spans="1:9">
      <c r="A10052">
        <v>27</v>
      </c>
      <c r="B10052" s="3">
        <v>42540</v>
      </c>
      <c r="C10052">
        <v>1.9</v>
      </c>
      <c r="D10052">
        <v>116678.91</v>
      </c>
      <c r="E10052" t="s">
        <v>10</v>
      </c>
      <c r="F10052">
        <v>2016</v>
      </c>
      <c r="G10052" s="4" t="s">
        <v>39</v>
      </c>
      <c r="H10052" t="str">
        <f>VLOOKUP(G10052,States!$A$1:$B$71,2,0)</f>
        <v>Connecticut</v>
      </c>
      <c r="I10052" t="str">
        <f>VLOOKUP(H10052,Table2[[State]:[Kürzel für Highcharts]],2,0)</f>
        <v>CT</v>
      </c>
    </row>
    <row r="10053" spans="1:9">
      <c r="A10053">
        <v>28</v>
      </c>
      <c r="B10053" s="3">
        <v>42533</v>
      </c>
      <c r="C10053">
        <v>1.71</v>
      </c>
      <c r="D10053">
        <v>93841.12</v>
      </c>
      <c r="E10053" t="s">
        <v>10</v>
      </c>
      <c r="F10053">
        <v>2016</v>
      </c>
      <c r="G10053" s="4" t="s">
        <v>39</v>
      </c>
      <c r="H10053" t="str">
        <f>VLOOKUP(G10053,States!$A$1:$B$71,2,0)</f>
        <v>Connecticut</v>
      </c>
      <c r="I10053" t="str">
        <f>VLOOKUP(H10053,Table2[[State]:[Kürzel für Highcharts]],2,0)</f>
        <v>CT</v>
      </c>
    </row>
    <row r="10054" spans="1:9">
      <c r="A10054">
        <v>29</v>
      </c>
      <c r="B10054" s="3">
        <v>42526</v>
      </c>
      <c r="C10054">
        <v>1.79</v>
      </c>
      <c r="D10054">
        <v>102940.66</v>
      </c>
      <c r="E10054" t="s">
        <v>10</v>
      </c>
      <c r="F10054">
        <v>2016</v>
      </c>
      <c r="G10054" s="4" t="s">
        <v>39</v>
      </c>
      <c r="H10054" t="str">
        <f>VLOOKUP(G10054,States!$A$1:$B$71,2,0)</f>
        <v>Connecticut</v>
      </c>
      <c r="I10054" t="str">
        <f>VLOOKUP(H10054,Table2[[State]:[Kürzel für Highcharts]],2,0)</f>
        <v>CT</v>
      </c>
    </row>
    <row r="10055" spans="1:9">
      <c r="A10055">
        <v>30</v>
      </c>
      <c r="B10055" s="3">
        <v>42519</v>
      </c>
      <c r="C10055">
        <v>1.87</v>
      </c>
      <c r="D10055">
        <v>111097.01</v>
      </c>
      <c r="E10055" t="s">
        <v>10</v>
      </c>
      <c r="F10055">
        <v>2016</v>
      </c>
      <c r="G10055" s="4" t="s">
        <v>39</v>
      </c>
      <c r="H10055" t="str">
        <f>VLOOKUP(G10055,States!$A$1:$B$71,2,0)</f>
        <v>Connecticut</v>
      </c>
      <c r="I10055" t="str">
        <f>VLOOKUP(H10055,Table2[[State]:[Kürzel für Highcharts]],2,0)</f>
        <v>CT</v>
      </c>
    </row>
    <row r="10056" spans="1:9">
      <c r="A10056">
        <v>31</v>
      </c>
      <c r="B10056" s="3">
        <v>42512</v>
      </c>
      <c r="C10056">
        <v>1.81</v>
      </c>
      <c r="D10056">
        <v>134280.15</v>
      </c>
      <c r="E10056" t="s">
        <v>10</v>
      </c>
      <c r="F10056">
        <v>2016</v>
      </c>
      <c r="G10056" s="4" t="s">
        <v>39</v>
      </c>
      <c r="H10056" t="str">
        <f>VLOOKUP(G10056,States!$A$1:$B$71,2,0)</f>
        <v>Connecticut</v>
      </c>
      <c r="I10056" t="str">
        <f>VLOOKUP(H10056,Table2[[State]:[Kürzel für Highcharts]],2,0)</f>
        <v>CT</v>
      </c>
    </row>
    <row r="10057" spans="1:9">
      <c r="A10057">
        <v>32</v>
      </c>
      <c r="B10057" s="3">
        <v>42505</v>
      </c>
      <c r="C10057">
        <v>1.79</v>
      </c>
      <c r="D10057">
        <v>112278.17</v>
      </c>
      <c r="E10057" t="s">
        <v>10</v>
      </c>
      <c r="F10057">
        <v>2016</v>
      </c>
      <c r="G10057" s="4" t="s">
        <v>39</v>
      </c>
      <c r="H10057" t="str">
        <f>VLOOKUP(G10057,States!$A$1:$B$71,2,0)</f>
        <v>Connecticut</v>
      </c>
      <c r="I10057" t="str">
        <f>VLOOKUP(H10057,Table2[[State]:[Kürzel für Highcharts]],2,0)</f>
        <v>CT</v>
      </c>
    </row>
    <row r="10058" spans="1:9">
      <c r="A10058">
        <v>33</v>
      </c>
      <c r="B10058" s="3">
        <v>42498</v>
      </c>
      <c r="C10058">
        <v>1.78</v>
      </c>
      <c r="D10058">
        <v>123022.55</v>
      </c>
      <c r="E10058" t="s">
        <v>10</v>
      </c>
      <c r="F10058">
        <v>2016</v>
      </c>
      <c r="G10058" s="4" t="s">
        <v>39</v>
      </c>
      <c r="H10058" t="str">
        <f>VLOOKUP(G10058,States!$A$1:$B$71,2,0)</f>
        <v>Connecticut</v>
      </c>
      <c r="I10058" t="str">
        <f>VLOOKUP(H10058,Table2[[State]:[Kürzel für Highcharts]],2,0)</f>
        <v>CT</v>
      </c>
    </row>
    <row r="10059" spans="1:9">
      <c r="A10059">
        <v>34</v>
      </c>
      <c r="B10059" s="3">
        <v>42491</v>
      </c>
      <c r="C10059">
        <v>1.94</v>
      </c>
      <c r="D10059">
        <v>151476.60999999999</v>
      </c>
      <c r="E10059" t="s">
        <v>10</v>
      </c>
      <c r="F10059">
        <v>2016</v>
      </c>
      <c r="G10059" s="4" t="s">
        <v>39</v>
      </c>
      <c r="H10059" t="str">
        <f>VLOOKUP(G10059,States!$A$1:$B$71,2,0)</f>
        <v>Connecticut</v>
      </c>
      <c r="I10059" t="str">
        <f>VLOOKUP(H10059,Table2[[State]:[Kürzel für Highcharts]],2,0)</f>
        <v>CT</v>
      </c>
    </row>
    <row r="10060" spans="1:9">
      <c r="A10060">
        <v>35</v>
      </c>
      <c r="B10060" s="3">
        <v>42484</v>
      </c>
      <c r="C10060">
        <v>1.9</v>
      </c>
      <c r="D10060">
        <v>151219.06</v>
      </c>
      <c r="E10060" t="s">
        <v>10</v>
      </c>
      <c r="F10060">
        <v>2016</v>
      </c>
      <c r="G10060" s="4" t="s">
        <v>39</v>
      </c>
      <c r="H10060" t="str">
        <f>VLOOKUP(G10060,States!$A$1:$B$71,2,0)</f>
        <v>Connecticut</v>
      </c>
      <c r="I10060" t="str">
        <f>VLOOKUP(H10060,Table2[[State]:[Kürzel für Highcharts]],2,0)</f>
        <v>CT</v>
      </c>
    </row>
    <row r="10061" spans="1:9">
      <c r="A10061">
        <v>36</v>
      </c>
      <c r="B10061" s="3">
        <v>42477</v>
      </c>
      <c r="C10061">
        <v>1.84</v>
      </c>
      <c r="D10061">
        <v>119446.75</v>
      </c>
      <c r="E10061" t="s">
        <v>10</v>
      </c>
      <c r="F10061">
        <v>2016</v>
      </c>
      <c r="G10061" s="4" t="s">
        <v>39</v>
      </c>
      <c r="H10061" t="str">
        <f>VLOOKUP(G10061,States!$A$1:$B$71,2,0)</f>
        <v>Connecticut</v>
      </c>
      <c r="I10061" t="str">
        <f>VLOOKUP(H10061,Table2[[State]:[Kürzel für Highcharts]],2,0)</f>
        <v>CT</v>
      </c>
    </row>
    <row r="10062" spans="1:9">
      <c r="A10062">
        <v>37</v>
      </c>
      <c r="B10062" s="3">
        <v>42470</v>
      </c>
      <c r="C10062">
        <v>1.88</v>
      </c>
      <c r="D10062">
        <v>114275.61</v>
      </c>
      <c r="E10062" t="s">
        <v>10</v>
      </c>
      <c r="F10062">
        <v>2016</v>
      </c>
      <c r="G10062" s="4" t="s">
        <v>39</v>
      </c>
      <c r="H10062" t="str">
        <f>VLOOKUP(G10062,States!$A$1:$B$71,2,0)</f>
        <v>Connecticut</v>
      </c>
      <c r="I10062" t="str">
        <f>VLOOKUP(H10062,Table2[[State]:[Kürzel für Highcharts]],2,0)</f>
        <v>CT</v>
      </c>
    </row>
    <row r="10063" spans="1:9">
      <c r="A10063">
        <v>38</v>
      </c>
      <c r="B10063" s="3">
        <v>42463</v>
      </c>
      <c r="C10063">
        <v>1.88</v>
      </c>
      <c r="D10063">
        <v>124627.43</v>
      </c>
      <c r="E10063" t="s">
        <v>10</v>
      </c>
      <c r="F10063">
        <v>2016</v>
      </c>
      <c r="G10063" s="4" t="s">
        <v>39</v>
      </c>
      <c r="H10063" t="str">
        <f>VLOOKUP(G10063,States!$A$1:$B$71,2,0)</f>
        <v>Connecticut</v>
      </c>
      <c r="I10063" t="str">
        <f>VLOOKUP(H10063,Table2[[State]:[Kürzel für Highcharts]],2,0)</f>
        <v>CT</v>
      </c>
    </row>
    <row r="10064" spans="1:9">
      <c r="A10064">
        <v>39</v>
      </c>
      <c r="B10064" s="3">
        <v>42456</v>
      </c>
      <c r="C10064">
        <v>1.85</v>
      </c>
      <c r="D10064">
        <v>114767.54</v>
      </c>
      <c r="E10064" t="s">
        <v>10</v>
      </c>
      <c r="F10064">
        <v>2016</v>
      </c>
      <c r="G10064" s="4" t="s">
        <v>39</v>
      </c>
      <c r="H10064" t="str">
        <f>VLOOKUP(G10064,States!$A$1:$B$71,2,0)</f>
        <v>Connecticut</v>
      </c>
      <c r="I10064" t="str">
        <f>VLOOKUP(H10064,Table2[[State]:[Kürzel für Highcharts]],2,0)</f>
        <v>CT</v>
      </c>
    </row>
    <row r="10065" spans="1:9">
      <c r="A10065">
        <v>40</v>
      </c>
      <c r="B10065" s="3">
        <v>42449</v>
      </c>
      <c r="C10065">
        <v>1.75</v>
      </c>
      <c r="D10065">
        <v>104018.17</v>
      </c>
      <c r="E10065" t="s">
        <v>10</v>
      </c>
      <c r="F10065">
        <v>2016</v>
      </c>
      <c r="G10065" s="4" t="s">
        <v>39</v>
      </c>
      <c r="H10065" t="str">
        <f>VLOOKUP(G10065,States!$A$1:$B$71,2,0)</f>
        <v>Connecticut</v>
      </c>
      <c r="I10065" t="str">
        <f>VLOOKUP(H10065,Table2[[State]:[Kürzel für Highcharts]],2,0)</f>
        <v>CT</v>
      </c>
    </row>
    <row r="10066" spans="1:9">
      <c r="A10066">
        <v>41</v>
      </c>
      <c r="B10066" s="3">
        <v>42442</v>
      </c>
      <c r="C10066">
        <v>1.75</v>
      </c>
      <c r="D10066">
        <v>103718.78</v>
      </c>
      <c r="E10066" t="s">
        <v>10</v>
      </c>
      <c r="F10066">
        <v>2016</v>
      </c>
      <c r="G10066" s="4" t="s">
        <v>39</v>
      </c>
      <c r="H10066" t="str">
        <f>VLOOKUP(G10066,States!$A$1:$B$71,2,0)</f>
        <v>Connecticut</v>
      </c>
      <c r="I10066" t="str">
        <f>VLOOKUP(H10066,Table2[[State]:[Kürzel für Highcharts]],2,0)</f>
        <v>CT</v>
      </c>
    </row>
    <row r="10067" spans="1:9">
      <c r="A10067">
        <v>42</v>
      </c>
      <c r="B10067" s="3">
        <v>42435</v>
      </c>
      <c r="C10067">
        <v>1.79</v>
      </c>
      <c r="D10067">
        <v>113859.82</v>
      </c>
      <c r="E10067" t="s">
        <v>10</v>
      </c>
      <c r="F10067">
        <v>2016</v>
      </c>
      <c r="G10067" s="4" t="s">
        <v>39</v>
      </c>
      <c r="H10067" t="str">
        <f>VLOOKUP(G10067,States!$A$1:$B$71,2,0)</f>
        <v>Connecticut</v>
      </c>
      <c r="I10067" t="str">
        <f>VLOOKUP(H10067,Table2[[State]:[Kürzel für Highcharts]],2,0)</f>
        <v>CT</v>
      </c>
    </row>
    <row r="10068" spans="1:9">
      <c r="A10068">
        <v>43</v>
      </c>
      <c r="B10068" s="3">
        <v>42428</v>
      </c>
      <c r="C10068">
        <v>1.8</v>
      </c>
      <c r="D10068">
        <v>109507.5</v>
      </c>
      <c r="E10068" t="s">
        <v>10</v>
      </c>
      <c r="F10068">
        <v>2016</v>
      </c>
      <c r="G10068" s="4" t="s">
        <v>39</v>
      </c>
      <c r="H10068" t="str">
        <f>VLOOKUP(G10068,States!$A$1:$B$71,2,0)</f>
        <v>Connecticut</v>
      </c>
      <c r="I10068" t="str">
        <f>VLOOKUP(H10068,Table2[[State]:[Kürzel für Highcharts]],2,0)</f>
        <v>CT</v>
      </c>
    </row>
    <row r="10069" spans="1:9">
      <c r="A10069">
        <v>44</v>
      </c>
      <c r="B10069" s="3">
        <v>42421</v>
      </c>
      <c r="C10069">
        <v>1.77</v>
      </c>
      <c r="D10069">
        <v>87442.77</v>
      </c>
      <c r="E10069" t="s">
        <v>10</v>
      </c>
      <c r="F10069">
        <v>2016</v>
      </c>
      <c r="G10069" s="4" t="s">
        <v>39</v>
      </c>
      <c r="H10069" t="str">
        <f>VLOOKUP(G10069,States!$A$1:$B$71,2,0)</f>
        <v>Connecticut</v>
      </c>
      <c r="I10069" t="str">
        <f>VLOOKUP(H10069,Table2[[State]:[Kürzel für Highcharts]],2,0)</f>
        <v>CT</v>
      </c>
    </row>
    <row r="10070" spans="1:9">
      <c r="A10070">
        <v>45</v>
      </c>
      <c r="B10070" s="3">
        <v>42414</v>
      </c>
      <c r="C10070">
        <v>1.95</v>
      </c>
      <c r="D10070">
        <v>83662.7</v>
      </c>
      <c r="E10070" t="s">
        <v>10</v>
      </c>
      <c r="F10070">
        <v>2016</v>
      </c>
      <c r="G10070" s="4" t="s">
        <v>39</v>
      </c>
      <c r="H10070" t="str">
        <f>VLOOKUP(G10070,States!$A$1:$B$71,2,0)</f>
        <v>Connecticut</v>
      </c>
      <c r="I10070" t="str">
        <f>VLOOKUP(H10070,Table2[[State]:[Kürzel für Highcharts]],2,0)</f>
        <v>CT</v>
      </c>
    </row>
    <row r="10071" spans="1:9">
      <c r="A10071">
        <v>46</v>
      </c>
      <c r="B10071" s="3">
        <v>42407</v>
      </c>
      <c r="C10071">
        <v>1.9</v>
      </c>
      <c r="D10071">
        <v>96595.25</v>
      </c>
      <c r="E10071" t="s">
        <v>10</v>
      </c>
      <c r="F10071">
        <v>2016</v>
      </c>
      <c r="G10071" s="4" t="s">
        <v>39</v>
      </c>
      <c r="H10071" t="str">
        <f>VLOOKUP(G10071,States!$A$1:$B$71,2,0)</f>
        <v>Connecticut</v>
      </c>
      <c r="I10071" t="str">
        <f>VLOOKUP(H10071,Table2[[State]:[Kürzel für Highcharts]],2,0)</f>
        <v>CT</v>
      </c>
    </row>
    <row r="10072" spans="1:9">
      <c r="A10072">
        <v>47</v>
      </c>
      <c r="B10072" s="3">
        <v>42400</v>
      </c>
      <c r="C10072">
        <v>1.73</v>
      </c>
      <c r="D10072">
        <v>87698.15</v>
      </c>
      <c r="E10072" t="s">
        <v>10</v>
      </c>
      <c r="F10072">
        <v>2016</v>
      </c>
      <c r="G10072" s="4" t="s">
        <v>39</v>
      </c>
      <c r="H10072" t="str">
        <f>VLOOKUP(G10072,States!$A$1:$B$71,2,0)</f>
        <v>Connecticut</v>
      </c>
      <c r="I10072" t="str">
        <f>VLOOKUP(H10072,Table2[[State]:[Kürzel für Highcharts]],2,0)</f>
        <v>CT</v>
      </c>
    </row>
    <row r="10073" spans="1:9">
      <c r="A10073">
        <v>48</v>
      </c>
      <c r="B10073" s="3">
        <v>42393</v>
      </c>
      <c r="C10073">
        <v>1.82</v>
      </c>
      <c r="D10073">
        <v>89368.59</v>
      </c>
      <c r="E10073" t="s">
        <v>10</v>
      </c>
      <c r="F10073">
        <v>2016</v>
      </c>
      <c r="G10073" s="4" t="s">
        <v>39</v>
      </c>
      <c r="H10073" t="str">
        <f>VLOOKUP(G10073,States!$A$1:$B$71,2,0)</f>
        <v>Connecticut</v>
      </c>
      <c r="I10073" t="str">
        <f>VLOOKUP(H10073,Table2[[State]:[Kürzel für Highcharts]],2,0)</f>
        <v>CT</v>
      </c>
    </row>
    <row r="10074" spans="1:9">
      <c r="A10074">
        <v>49</v>
      </c>
      <c r="B10074" s="3">
        <v>42386</v>
      </c>
      <c r="C10074">
        <v>1.67</v>
      </c>
      <c r="D10074">
        <v>76290.320000000007</v>
      </c>
      <c r="E10074" t="s">
        <v>10</v>
      </c>
      <c r="F10074">
        <v>2016</v>
      </c>
      <c r="G10074" s="4" t="s">
        <v>39</v>
      </c>
      <c r="H10074" t="str">
        <f>VLOOKUP(G10074,States!$A$1:$B$71,2,0)</f>
        <v>Connecticut</v>
      </c>
      <c r="I10074" t="str">
        <f>VLOOKUP(H10074,Table2[[State]:[Kürzel für Highcharts]],2,0)</f>
        <v>CT</v>
      </c>
    </row>
    <row r="10075" spans="1:9">
      <c r="A10075">
        <v>50</v>
      </c>
      <c r="B10075" s="3">
        <v>42379</v>
      </c>
      <c r="C10075">
        <v>1.52</v>
      </c>
      <c r="D10075">
        <v>99539.08</v>
      </c>
      <c r="E10075" t="s">
        <v>10</v>
      </c>
      <c r="F10075">
        <v>2016</v>
      </c>
      <c r="G10075" s="4" t="s">
        <v>39</v>
      </c>
      <c r="H10075" t="str">
        <f>VLOOKUP(G10075,States!$A$1:$B$71,2,0)</f>
        <v>Connecticut</v>
      </c>
      <c r="I10075" t="str">
        <f>VLOOKUP(H10075,Table2[[State]:[Kürzel für Highcharts]],2,0)</f>
        <v>CT</v>
      </c>
    </row>
    <row r="10076" spans="1:9">
      <c r="A10076">
        <v>51</v>
      </c>
      <c r="B10076" s="3">
        <v>42372</v>
      </c>
      <c r="C10076">
        <v>1.54</v>
      </c>
      <c r="D10076">
        <v>79900.429999999993</v>
      </c>
      <c r="E10076" t="s">
        <v>10</v>
      </c>
      <c r="F10076">
        <v>2016</v>
      </c>
      <c r="G10076" s="4" t="s">
        <v>39</v>
      </c>
      <c r="H10076" t="str">
        <f>VLOOKUP(G10076,States!$A$1:$B$71,2,0)</f>
        <v>Connecticut</v>
      </c>
      <c r="I10076" t="str">
        <f>VLOOKUP(H10076,Table2[[State]:[Kürzel für Highcharts]],2,0)</f>
        <v>CT</v>
      </c>
    </row>
    <row r="10077" spans="1:9">
      <c r="A10077">
        <v>0</v>
      </c>
      <c r="B10077" s="3">
        <v>43100</v>
      </c>
      <c r="C10077">
        <v>1.66</v>
      </c>
      <c r="D10077">
        <v>229313.64</v>
      </c>
      <c r="E10077" t="s">
        <v>10</v>
      </c>
      <c r="F10077">
        <v>2017</v>
      </c>
      <c r="G10077" s="4" t="s">
        <v>39</v>
      </c>
      <c r="H10077" t="str">
        <f>VLOOKUP(G10077,States!$A$1:$B$71,2,0)</f>
        <v>Connecticut</v>
      </c>
      <c r="I10077" t="str">
        <f>VLOOKUP(H10077,Table2[[State]:[Kürzel für Highcharts]],2,0)</f>
        <v>CT</v>
      </c>
    </row>
    <row r="10078" spans="1:9">
      <c r="A10078">
        <v>1</v>
      </c>
      <c r="B10078" s="3">
        <v>43093</v>
      </c>
      <c r="C10078">
        <v>1.67</v>
      </c>
      <c r="D10078">
        <v>237711.39</v>
      </c>
      <c r="E10078" t="s">
        <v>10</v>
      </c>
      <c r="F10078">
        <v>2017</v>
      </c>
      <c r="G10078" s="4" t="s">
        <v>39</v>
      </c>
      <c r="H10078" t="str">
        <f>VLOOKUP(G10078,States!$A$1:$B$71,2,0)</f>
        <v>Connecticut</v>
      </c>
      <c r="I10078" t="str">
        <f>VLOOKUP(H10078,Table2[[State]:[Kürzel für Highcharts]],2,0)</f>
        <v>CT</v>
      </c>
    </row>
    <row r="10079" spans="1:9">
      <c r="A10079">
        <v>2</v>
      </c>
      <c r="B10079" s="3">
        <v>43086</v>
      </c>
      <c r="C10079">
        <v>1.66</v>
      </c>
      <c r="D10079">
        <v>222261.39</v>
      </c>
      <c r="E10079" t="s">
        <v>10</v>
      </c>
      <c r="F10079">
        <v>2017</v>
      </c>
      <c r="G10079" s="4" t="s">
        <v>39</v>
      </c>
      <c r="H10079" t="str">
        <f>VLOOKUP(G10079,States!$A$1:$B$71,2,0)</f>
        <v>Connecticut</v>
      </c>
      <c r="I10079" t="str">
        <f>VLOOKUP(H10079,Table2[[State]:[Kürzel für Highcharts]],2,0)</f>
        <v>CT</v>
      </c>
    </row>
    <row r="10080" spans="1:9">
      <c r="A10080">
        <v>3</v>
      </c>
      <c r="B10080" s="3">
        <v>43079</v>
      </c>
      <c r="C10080">
        <v>1.6</v>
      </c>
      <c r="D10080">
        <v>251595.19</v>
      </c>
      <c r="E10080" t="s">
        <v>10</v>
      </c>
      <c r="F10080">
        <v>2017</v>
      </c>
      <c r="G10080" s="4" t="s">
        <v>39</v>
      </c>
      <c r="H10080" t="str">
        <f>VLOOKUP(G10080,States!$A$1:$B$71,2,0)</f>
        <v>Connecticut</v>
      </c>
      <c r="I10080" t="str">
        <f>VLOOKUP(H10080,Table2[[State]:[Kürzel für Highcharts]],2,0)</f>
        <v>CT</v>
      </c>
    </row>
    <row r="10081" spans="1:9">
      <c r="A10081">
        <v>4</v>
      </c>
      <c r="B10081" s="3">
        <v>43072</v>
      </c>
      <c r="C10081">
        <v>1.67</v>
      </c>
      <c r="D10081">
        <v>247242.48</v>
      </c>
      <c r="E10081" t="s">
        <v>10</v>
      </c>
      <c r="F10081">
        <v>2017</v>
      </c>
      <c r="G10081" s="4" t="s">
        <v>39</v>
      </c>
      <c r="H10081" t="str">
        <f>VLOOKUP(G10081,States!$A$1:$B$71,2,0)</f>
        <v>Connecticut</v>
      </c>
      <c r="I10081" t="str">
        <f>VLOOKUP(H10081,Table2[[State]:[Kürzel für Highcharts]],2,0)</f>
        <v>CT</v>
      </c>
    </row>
    <row r="10082" spans="1:9">
      <c r="A10082">
        <v>5</v>
      </c>
      <c r="B10082" s="3">
        <v>43065</v>
      </c>
      <c r="C10082">
        <v>1.77</v>
      </c>
      <c r="D10082">
        <v>190028.7</v>
      </c>
      <c r="E10082" t="s">
        <v>10</v>
      </c>
      <c r="F10082">
        <v>2017</v>
      </c>
      <c r="G10082" s="4" t="s">
        <v>39</v>
      </c>
      <c r="H10082" t="str">
        <f>VLOOKUP(G10082,States!$A$1:$B$71,2,0)</f>
        <v>Connecticut</v>
      </c>
      <c r="I10082" t="str">
        <f>VLOOKUP(H10082,Table2[[State]:[Kürzel für Highcharts]],2,0)</f>
        <v>CT</v>
      </c>
    </row>
    <row r="10083" spans="1:9">
      <c r="A10083">
        <v>6</v>
      </c>
      <c r="B10083" s="3">
        <v>43058</v>
      </c>
      <c r="C10083">
        <v>1.84</v>
      </c>
      <c r="D10083">
        <v>204565.99</v>
      </c>
      <c r="E10083" t="s">
        <v>10</v>
      </c>
      <c r="F10083">
        <v>2017</v>
      </c>
      <c r="G10083" s="4" t="s">
        <v>39</v>
      </c>
      <c r="H10083" t="str">
        <f>VLOOKUP(G10083,States!$A$1:$B$71,2,0)</f>
        <v>Connecticut</v>
      </c>
      <c r="I10083" t="str">
        <f>VLOOKUP(H10083,Table2[[State]:[Kürzel für Highcharts]],2,0)</f>
        <v>CT</v>
      </c>
    </row>
    <row r="10084" spans="1:9">
      <c r="A10084">
        <v>7</v>
      </c>
      <c r="B10084" s="3">
        <v>43051</v>
      </c>
      <c r="C10084">
        <v>1.81</v>
      </c>
      <c r="D10084">
        <v>231677.48</v>
      </c>
      <c r="E10084" t="s">
        <v>10</v>
      </c>
      <c r="F10084">
        <v>2017</v>
      </c>
      <c r="G10084" s="4" t="s">
        <v>39</v>
      </c>
      <c r="H10084" t="str">
        <f>VLOOKUP(G10084,States!$A$1:$B$71,2,0)</f>
        <v>Connecticut</v>
      </c>
      <c r="I10084" t="str">
        <f>VLOOKUP(H10084,Table2[[State]:[Kürzel für Highcharts]],2,0)</f>
        <v>CT</v>
      </c>
    </row>
    <row r="10085" spans="1:9">
      <c r="A10085">
        <v>8</v>
      </c>
      <c r="B10085" s="3">
        <v>43044</v>
      </c>
      <c r="C10085">
        <v>1.82</v>
      </c>
      <c r="D10085">
        <v>239371.8</v>
      </c>
      <c r="E10085" t="s">
        <v>10</v>
      </c>
      <c r="F10085">
        <v>2017</v>
      </c>
      <c r="G10085" s="4" t="s">
        <v>39</v>
      </c>
      <c r="H10085" t="str">
        <f>VLOOKUP(G10085,States!$A$1:$B$71,2,0)</f>
        <v>Connecticut</v>
      </c>
      <c r="I10085" t="str">
        <f>VLOOKUP(H10085,Table2[[State]:[Kürzel für Highcharts]],2,0)</f>
        <v>CT</v>
      </c>
    </row>
    <row r="10086" spans="1:9">
      <c r="A10086">
        <v>9</v>
      </c>
      <c r="B10086" s="3">
        <v>43037</v>
      </c>
      <c r="C10086">
        <v>1.76</v>
      </c>
      <c r="D10086">
        <v>264941.06</v>
      </c>
      <c r="E10086" t="s">
        <v>10</v>
      </c>
      <c r="F10086">
        <v>2017</v>
      </c>
      <c r="G10086" s="4" t="s">
        <v>39</v>
      </c>
      <c r="H10086" t="str">
        <f>VLOOKUP(G10086,States!$A$1:$B$71,2,0)</f>
        <v>Connecticut</v>
      </c>
      <c r="I10086" t="str">
        <f>VLOOKUP(H10086,Table2[[State]:[Kürzel für Highcharts]],2,0)</f>
        <v>CT</v>
      </c>
    </row>
    <row r="10087" spans="1:9">
      <c r="A10087">
        <v>10</v>
      </c>
      <c r="B10087" s="3">
        <v>43030</v>
      </c>
      <c r="C10087">
        <v>1.68</v>
      </c>
      <c r="D10087">
        <v>264208.2</v>
      </c>
      <c r="E10087" t="s">
        <v>10</v>
      </c>
      <c r="F10087">
        <v>2017</v>
      </c>
      <c r="G10087" s="4" t="s">
        <v>39</v>
      </c>
      <c r="H10087" t="str">
        <f>VLOOKUP(G10087,States!$A$1:$B$71,2,0)</f>
        <v>Connecticut</v>
      </c>
      <c r="I10087" t="str">
        <f>VLOOKUP(H10087,Table2[[State]:[Kürzel für Highcharts]],2,0)</f>
        <v>CT</v>
      </c>
    </row>
    <row r="10088" spans="1:9">
      <c r="A10088">
        <v>11</v>
      </c>
      <c r="B10088" s="3">
        <v>43023</v>
      </c>
      <c r="C10088">
        <v>1.7</v>
      </c>
      <c r="D10088">
        <v>269123.78999999998</v>
      </c>
      <c r="E10088" t="s">
        <v>10</v>
      </c>
      <c r="F10088">
        <v>2017</v>
      </c>
      <c r="G10088" s="4" t="s">
        <v>39</v>
      </c>
      <c r="H10088" t="str">
        <f>VLOOKUP(G10088,States!$A$1:$B$71,2,0)</f>
        <v>Connecticut</v>
      </c>
      <c r="I10088" t="str">
        <f>VLOOKUP(H10088,Table2[[State]:[Kürzel für Highcharts]],2,0)</f>
        <v>CT</v>
      </c>
    </row>
    <row r="10089" spans="1:9">
      <c r="A10089">
        <v>12</v>
      </c>
      <c r="B10089" s="3">
        <v>43016</v>
      </c>
      <c r="C10089">
        <v>1.64</v>
      </c>
      <c r="D10089">
        <v>275572</v>
      </c>
      <c r="E10089" t="s">
        <v>10</v>
      </c>
      <c r="F10089">
        <v>2017</v>
      </c>
      <c r="G10089" s="4" t="s">
        <v>39</v>
      </c>
      <c r="H10089" t="str">
        <f>VLOOKUP(G10089,States!$A$1:$B$71,2,0)</f>
        <v>Connecticut</v>
      </c>
      <c r="I10089" t="str">
        <f>VLOOKUP(H10089,Table2[[State]:[Kürzel für Highcharts]],2,0)</f>
        <v>CT</v>
      </c>
    </row>
    <row r="10090" spans="1:9">
      <c r="A10090">
        <v>13</v>
      </c>
      <c r="B10090" s="3">
        <v>43009</v>
      </c>
      <c r="C10090">
        <v>1.7</v>
      </c>
      <c r="D10090">
        <v>236097.14</v>
      </c>
      <c r="E10090" t="s">
        <v>10</v>
      </c>
      <c r="F10090">
        <v>2017</v>
      </c>
      <c r="G10090" s="4" t="s">
        <v>39</v>
      </c>
      <c r="H10090" t="str">
        <f>VLOOKUP(G10090,States!$A$1:$B$71,2,0)</f>
        <v>Connecticut</v>
      </c>
      <c r="I10090" t="str">
        <f>VLOOKUP(H10090,Table2[[State]:[Kürzel für Highcharts]],2,0)</f>
        <v>CT</v>
      </c>
    </row>
    <row r="10091" spans="1:9">
      <c r="A10091">
        <v>14</v>
      </c>
      <c r="B10091" s="3">
        <v>43002</v>
      </c>
      <c r="C10091">
        <v>1.68</v>
      </c>
      <c r="D10091">
        <v>255258.55</v>
      </c>
      <c r="E10091" t="s">
        <v>10</v>
      </c>
      <c r="F10091">
        <v>2017</v>
      </c>
      <c r="G10091" s="4" t="s">
        <v>39</v>
      </c>
      <c r="H10091" t="str">
        <f>VLOOKUP(G10091,States!$A$1:$B$71,2,0)</f>
        <v>Connecticut</v>
      </c>
      <c r="I10091" t="str">
        <f>VLOOKUP(H10091,Table2[[State]:[Kürzel für Highcharts]],2,0)</f>
        <v>CT</v>
      </c>
    </row>
    <row r="10092" spans="1:9">
      <c r="A10092">
        <v>15</v>
      </c>
      <c r="B10092" s="3">
        <v>42995</v>
      </c>
      <c r="C10092">
        <v>1.74</v>
      </c>
      <c r="D10092">
        <v>238274.56</v>
      </c>
      <c r="E10092" t="s">
        <v>10</v>
      </c>
      <c r="F10092">
        <v>2017</v>
      </c>
      <c r="G10092" s="4" t="s">
        <v>39</v>
      </c>
      <c r="H10092" t="str">
        <f>VLOOKUP(G10092,States!$A$1:$B$71,2,0)</f>
        <v>Connecticut</v>
      </c>
      <c r="I10092" t="str">
        <f>VLOOKUP(H10092,Table2[[State]:[Kürzel für Highcharts]],2,0)</f>
        <v>CT</v>
      </c>
    </row>
    <row r="10093" spans="1:9">
      <c r="A10093">
        <v>16</v>
      </c>
      <c r="B10093" s="3">
        <v>42988</v>
      </c>
      <c r="C10093">
        <v>1.85</v>
      </c>
      <c r="D10093">
        <v>244428.88</v>
      </c>
      <c r="E10093" t="s">
        <v>10</v>
      </c>
      <c r="F10093">
        <v>2017</v>
      </c>
      <c r="G10093" s="4" t="s">
        <v>39</v>
      </c>
      <c r="H10093" t="str">
        <f>VLOOKUP(G10093,States!$A$1:$B$71,2,0)</f>
        <v>Connecticut</v>
      </c>
      <c r="I10093" t="str">
        <f>VLOOKUP(H10093,Table2[[State]:[Kürzel für Highcharts]],2,0)</f>
        <v>CT</v>
      </c>
    </row>
    <row r="10094" spans="1:9">
      <c r="A10094">
        <v>17</v>
      </c>
      <c r="B10094" s="3">
        <v>42981</v>
      </c>
      <c r="C10094">
        <v>1.92</v>
      </c>
      <c r="D10094">
        <v>223548.33</v>
      </c>
      <c r="E10094" t="s">
        <v>10</v>
      </c>
      <c r="F10094">
        <v>2017</v>
      </c>
      <c r="G10094" s="4" t="s">
        <v>39</v>
      </c>
      <c r="H10094" t="str">
        <f>VLOOKUP(G10094,States!$A$1:$B$71,2,0)</f>
        <v>Connecticut</v>
      </c>
      <c r="I10094" t="str">
        <f>VLOOKUP(H10094,Table2[[State]:[Kürzel für Highcharts]],2,0)</f>
        <v>CT</v>
      </c>
    </row>
    <row r="10095" spans="1:9">
      <c r="A10095">
        <v>18</v>
      </c>
      <c r="B10095" s="3">
        <v>42974</v>
      </c>
      <c r="C10095">
        <v>1.89</v>
      </c>
      <c r="D10095">
        <v>215129.8</v>
      </c>
      <c r="E10095" t="s">
        <v>10</v>
      </c>
      <c r="F10095">
        <v>2017</v>
      </c>
      <c r="G10095" s="4" t="s">
        <v>39</v>
      </c>
      <c r="H10095" t="str">
        <f>VLOOKUP(G10095,States!$A$1:$B$71,2,0)</f>
        <v>Connecticut</v>
      </c>
      <c r="I10095" t="str">
        <f>VLOOKUP(H10095,Table2[[State]:[Kürzel für Highcharts]],2,0)</f>
        <v>CT</v>
      </c>
    </row>
    <row r="10096" spans="1:9">
      <c r="A10096">
        <v>19</v>
      </c>
      <c r="B10096" s="3">
        <v>42967</v>
      </c>
      <c r="C10096">
        <v>1.79</v>
      </c>
      <c r="D10096">
        <v>251156.79</v>
      </c>
      <c r="E10096" t="s">
        <v>10</v>
      </c>
      <c r="F10096">
        <v>2017</v>
      </c>
      <c r="G10096" s="4" t="s">
        <v>39</v>
      </c>
      <c r="H10096" t="str">
        <f>VLOOKUP(G10096,States!$A$1:$B$71,2,0)</f>
        <v>Connecticut</v>
      </c>
      <c r="I10096" t="str">
        <f>VLOOKUP(H10096,Table2[[State]:[Kürzel für Highcharts]],2,0)</f>
        <v>CT</v>
      </c>
    </row>
    <row r="10097" spans="1:9">
      <c r="A10097">
        <v>20</v>
      </c>
      <c r="B10097" s="3">
        <v>42960</v>
      </c>
      <c r="C10097">
        <v>1.85</v>
      </c>
      <c r="D10097">
        <v>200716.07</v>
      </c>
      <c r="E10097" t="s">
        <v>10</v>
      </c>
      <c r="F10097">
        <v>2017</v>
      </c>
      <c r="G10097" s="4" t="s">
        <v>39</v>
      </c>
      <c r="H10097" t="str">
        <f>VLOOKUP(G10097,States!$A$1:$B$71,2,0)</f>
        <v>Connecticut</v>
      </c>
      <c r="I10097" t="str">
        <f>VLOOKUP(H10097,Table2[[State]:[Kürzel für Highcharts]],2,0)</f>
        <v>CT</v>
      </c>
    </row>
    <row r="10098" spans="1:9">
      <c r="A10098">
        <v>21</v>
      </c>
      <c r="B10098" s="3">
        <v>42953</v>
      </c>
      <c r="C10098">
        <v>1.74</v>
      </c>
      <c r="D10098">
        <v>216000.77</v>
      </c>
      <c r="E10098" t="s">
        <v>10</v>
      </c>
      <c r="F10098">
        <v>2017</v>
      </c>
      <c r="G10098" s="4" t="s">
        <v>39</v>
      </c>
      <c r="H10098" t="str">
        <f>VLOOKUP(G10098,States!$A$1:$B$71,2,0)</f>
        <v>Connecticut</v>
      </c>
      <c r="I10098" t="str">
        <f>VLOOKUP(H10098,Table2[[State]:[Kürzel für Highcharts]],2,0)</f>
        <v>CT</v>
      </c>
    </row>
    <row r="10099" spans="1:9">
      <c r="A10099">
        <v>22</v>
      </c>
      <c r="B10099" s="3">
        <v>42946</v>
      </c>
      <c r="C10099">
        <v>1.74</v>
      </c>
      <c r="D10099">
        <v>214612.36</v>
      </c>
      <c r="E10099" t="s">
        <v>10</v>
      </c>
      <c r="F10099">
        <v>2017</v>
      </c>
      <c r="G10099" s="4" t="s">
        <v>39</v>
      </c>
      <c r="H10099" t="str">
        <f>VLOOKUP(G10099,States!$A$1:$B$71,2,0)</f>
        <v>Connecticut</v>
      </c>
      <c r="I10099" t="str">
        <f>VLOOKUP(H10099,Table2[[State]:[Kürzel für Highcharts]],2,0)</f>
        <v>CT</v>
      </c>
    </row>
    <row r="10100" spans="1:9">
      <c r="A10100">
        <v>23</v>
      </c>
      <c r="B10100" s="3">
        <v>42939</v>
      </c>
      <c r="C10100">
        <v>1.63</v>
      </c>
      <c r="D10100">
        <v>272856.18</v>
      </c>
      <c r="E10100" t="s">
        <v>10</v>
      </c>
      <c r="F10100">
        <v>2017</v>
      </c>
      <c r="G10100" s="4" t="s">
        <v>39</v>
      </c>
      <c r="H10100" t="str">
        <f>VLOOKUP(G10100,States!$A$1:$B$71,2,0)</f>
        <v>Connecticut</v>
      </c>
      <c r="I10100" t="str">
        <f>VLOOKUP(H10100,Table2[[State]:[Kürzel für Highcharts]],2,0)</f>
        <v>CT</v>
      </c>
    </row>
    <row r="10101" spans="1:9">
      <c r="A10101">
        <v>24</v>
      </c>
      <c r="B10101" s="3">
        <v>42932</v>
      </c>
      <c r="C10101">
        <v>1.66</v>
      </c>
      <c r="D10101">
        <v>240537.76</v>
      </c>
      <c r="E10101" t="s">
        <v>10</v>
      </c>
      <c r="F10101">
        <v>2017</v>
      </c>
      <c r="G10101" s="4" t="s">
        <v>39</v>
      </c>
      <c r="H10101" t="str">
        <f>VLOOKUP(G10101,States!$A$1:$B$71,2,0)</f>
        <v>Connecticut</v>
      </c>
      <c r="I10101" t="str">
        <f>VLOOKUP(H10101,Table2[[State]:[Kürzel für Highcharts]],2,0)</f>
        <v>CT</v>
      </c>
    </row>
    <row r="10102" spans="1:9">
      <c r="A10102">
        <v>25</v>
      </c>
      <c r="B10102" s="3">
        <v>42925</v>
      </c>
      <c r="C10102">
        <v>2.31</v>
      </c>
      <c r="D10102">
        <v>160288.01999999999</v>
      </c>
      <c r="E10102" t="s">
        <v>10</v>
      </c>
      <c r="F10102">
        <v>2017</v>
      </c>
      <c r="G10102" s="4" t="s">
        <v>39</v>
      </c>
      <c r="H10102" t="str">
        <f>VLOOKUP(G10102,States!$A$1:$B$71,2,0)</f>
        <v>Connecticut</v>
      </c>
      <c r="I10102" t="str">
        <f>VLOOKUP(H10102,Table2[[State]:[Kürzel für Highcharts]],2,0)</f>
        <v>CT</v>
      </c>
    </row>
    <row r="10103" spans="1:9">
      <c r="A10103">
        <v>26</v>
      </c>
      <c r="B10103" s="3">
        <v>42918</v>
      </c>
      <c r="C10103">
        <v>2.29</v>
      </c>
      <c r="D10103">
        <v>170194.95</v>
      </c>
      <c r="E10103" t="s">
        <v>10</v>
      </c>
      <c r="F10103">
        <v>2017</v>
      </c>
      <c r="G10103" s="4" t="s">
        <v>39</v>
      </c>
      <c r="H10103" t="str">
        <f>VLOOKUP(G10103,States!$A$1:$B$71,2,0)</f>
        <v>Connecticut</v>
      </c>
      <c r="I10103" t="str">
        <f>VLOOKUP(H10103,Table2[[State]:[Kürzel für Highcharts]],2,0)</f>
        <v>CT</v>
      </c>
    </row>
    <row r="10104" spans="1:9">
      <c r="A10104">
        <v>27</v>
      </c>
      <c r="B10104" s="3">
        <v>42911</v>
      </c>
      <c r="C10104">
        <v>2.2599999999999998</v>
      </c>
      <c r="D10104">
        <v>181964.19</v>
      </c>
      <c r="E10104" t="s">
        <v>10</v>
      </c>
      <c r="F10104">
        <v>2017</v>
      </c>
      <c r="G10104" s="4" t="s">
        <v>39</v>
      </c>
      <c r="H10104" t="str">
        <f>VLOOKUP(G10104,States!$A$1:$B$71,2,0)</f>
        <v>Connecticut</v>
      </c>
      <c r="I10104" t="str">
        <f>VLOOKUP(H10104,Table2[[State]:[Kürzel für Highcharts]],2,0)</f>
        <v>CT</v>
      </c>
    </row>
    <row r="10105" spans="1:9">
      <c r="A10105">
        <v>28</v>
      </c>
      <c r="B10105" s="3">
        <v>42904</v>
      </c>
      <c r="C10105">
        <v>1.98</v>
      </c>
      <c r="D10105">
        <v>307563.37</v>
      </c>
      <c r="E10105" t="s">
        <v>10</v>
      </c>
      <c r="F10105">
        <v>2017</v>
      </c>
      <c r="G10105" s="4" t="s">
        <v>39</v>
      </c>
      <c r="H10105" t="str">
        <f>VLOOKUP(G10105,States!$A$1:$B$71,2,0)</f>
        <v>Connecticut</v>
      </c>
      <c r="I10105" t="str">
        <f>VLOOKUP(H10105,Table2[[State]:[Kürzel für Highcharts]],2,0)</f>
        <v>CT</v>
      </c>
    </row>
    <row r="10106" spans="1:9">
      <c r="A10106">
        <v>29</v>
      </c>
      <c r="B10106" s="3">
        <v>42897</v>
      </c>
      <c r="C10106">
        <v>2.2599999999999998</v>
      </c>
      <c r="D10106">
        <v>191985.27</v>
      </c>
      <c r="E10106" t="s">
        <v>10</v>
      </c>
      <c r="F10106">
        <v>2017</v>
      </c>
      <c r="G10106" s="4" t="s">
        <v>39</v>
      </c>
      <c r="H10106" t="str">
        <f>VLOOKUP(G10106,States!$A$1:$B$71,2,0)</f>
        <v>Connecticut</v>
      </c>
      <c r="I10106" t="str">
        <f>VLOOKUP(H10106,Table2[[State]:[Kürzel für Highcharts]],2,0)</f>
        <v>CT</v>
      </c>
    </row>
    <row r="10107" spans="1:9">
      <c r="A10107">
        <v>30</v>
      </c>
      <c r="B10107" s="3">
        <v>42890</v>
      </c>
      <c r="C10107">
        <v>2</v>
      </c>
      <c r="D10107">
        <v>251838.53</v>
      </c>
      <c r="E10107" t="s">
        <v>10</v>
      </c>
      <c r="F10107">
        <v>2017</v>
      </c>
      <c r="G10107" s="4" t="s">
        <v>39</v>
      </c>
      <c r="H10107" t="str">
        <f>VLOOKUP(G10107,States!$A$1:$B$71,2,0)</f>
        <v>Connecticut</v>
      </c>
      <c r="I10107" t="str">
        <f>VLOOKUP(H10107,Table2[[State]:[Kürzel für Highcharts]],2,0)</f>
        <v>CT</v>
      </c>
    </row>
    <row r="10108" spans="1:9">
      <c r="A10108">
        <v>31</v>
      </c>
      <c r="B10108" s="3">
        <v>42883</v>
      </c>
      <c r="C10108">
        <v>2.1800000000000002</v>
      </c>
      <c r="D10108">
        <v>194487.92</v>
      </c>
      <c r="E10108" t="s">
        <v>10</v>
      </c>
      <c r="F10108">
        <v>2017</v>
      </c>
      <c r="G10108" s="4" t="s">
        <v>39</v>
      </c>
      <c r="H10108" t="str">
        <f>VLOOKUP(G10108,States!$A$1:$B$71,2,0)</f>
        <v>Connecticut</v>
      </c>
      <c r="I10108" t="str">
        <f>VLOOKUP(H10108,Table2[[State]:[Kürzel für Highcharts]],2,0)</f>
        <v>CT</v>
      </c>
    </row>
    <row r="10109" spans="1:9">
      <c r="A10109">
        <v>32</v>
      </c>
      <c r="B10109" s="3">
        <v>42876</v>
      </c>
      <c r="C10109">
        <v>2.15</v>
      </c>
      <c r="D10109">
        <v>186553.95</v>
      </c>
      <c r="E10109" t="s">
        <v>10</v>
      </c>
      <c r="F10109">
        <v>2017</v>
      </c>
      <c r="G10109" s="4" t="s">
        <v>39</v>
      </c>
      <c r="H10109" t="str">
        <f>VLOOKUP(G10109,States!$A$1:$B$71,2,0)</f>
        <v>Connecticut</v>
      </c>
      <c r="I10109" t="str">
        <f>VLOOKUP(H10109,Table2[[State]:[Kürzel für Highcharts]],2,0)</f>
        <v>CT</v>
      </c>
    </row>
    <row r="10110" spans="1:9">
      <c r="A10110">
        <v>33</v>
      </c>
      <c r="B10110" s="3">
        <v>42869</v>
      </c>
      <c r="C10110">
        <v>2.09</v>
      </c>
      <c r="D10110">
        <v>202280.64</v>
      </c>
      <c r="E10110" t="s">
        <v>10</v>
      </c>
      <c r="F10110">
        <v>2017</v>
      </c>
      <c r="G10110" s="4" t="s">
        <v>39</v>
      </c>
      <c r="H10110" t="str">
        <f>VLOOKUP(G10110,States!$A$1:$B$71,2,0)</f>
        <v>Connecticut</v>
      </c>
      <c r="I10110" t="str">
        <f>VLOOKUP(H10110,Table2[[State]:[Kürzel für Highcharts]],2,0)</f>
        <v>CT</v>
      </c>
    </row>
    <row r="10111" spans="1:9">
      <c r="A10111">
        <v>34</v>
      </c>
      <c r="B10111" s="3">
        <v>42862</v>
      </c>
      <c r="C10111">
        <v>2.16</v>
      </c>
      <c r="D10111">
        <v>205224.24</v>
      </c>
      <c r="E10111" t="s">
        <v>10</v>
      </c>
      <c r="F10111">
        <v>2017</v>
      </c>
      <c r="G10111" s="4" t="s">
        <v>39</v>
      </c>
      <c r="H10111" t="str">
        <f>VLOOKUP(G10111,States!$A$1:$B$71,2,0)</f>
        <v>Connecticut</v>
      </c>
      <c r="I10111" t="str">
        <f>VLOOKUP(H10111,Table2[[State]:[Kürzel für Highcharts]],2,0)</f>
        <v>CT</v>
      </c>
    </row>
    <row r="10112" spans="1:9">
      <c r="A10112">
        <v>35</v>
      </c>
      <c r="B10112" s="3">
        <v>42855</v>
      </c>
      <c r="C10112">
        <v>1.91</v>
      </c>
      <c r="D10112">
        <v>278038.48</v>
      </c>
      <c r="E10112" t="s">
        <v>10</v>
      </c>
      <c r="F10112">
        <v>2017</v>
      </c>
      <c r="G10112" s="4" t="s">
        <v>39</v>
      </c>
      <c r="H10112" t="str">
        <f>VLOOKUP(G10112,States!$A$1:$B$71,2,0)</f>
        <v>Connecticut</v>
      </c>
      <c r="I10112" t="str">
        <f>VLOOKUP(H10112,Table2[[State]:[Kürzel für Highcharts]],2,0)</f>
        <v>CT</v>
      </c>
    </row>
    <row r="10113" spans="1:9">
      <c r="A10113">
        <v>36</v>
      </c>
      <c r="B10113" s="3">
        <v>42848</v>
      </c>
      <c r="C10113">
        <v>2.09</v>
      </c>
      <c r="D10113">
        <v>180814.14</v>
      </c>
      <c r="E10113" t="s">
        <v>10</v>
      </c>
      <c r="F10113">
        <v>2017</v>
      </c>
      <c r="G10113" s="4" t="s">
        <v>39</v>
      </c>
      <c r="H10113" t="str">
        <f>VLOOKUP(G10113,States!$A$1:$B$71,2,0)</f>
        <v>Connecticut</v>
      </c>
      <c r="I10113" t="str">
        <f>VLOOKUP(H10113,Table2[[State]:[Kürzel für Highcharts]],2,0)</f>
        <v>CT</v>
      </c>
    </row>
    <row r="10114" spans="1:9">
      <c r="A10114">
        <v>37</v>
      </c>
      <c r="B10114" s="3">
        <v>42841</v>
      </c>
      <c r="C10114">
        <v>1.91</v>
      </c>
      <c r="D10114">
        <v>265298.40999999997</v>
      </c>
      <c r="E10114" t="s">
        <v>10</v>
      </c>
      <c r="F10114">
        <v>2017</v>
      </c>
      <c r="G10114" s="4" t="s">
        <v>39</v>
      </c>
      <c r="H10114" t="str">
        <f>VLOOKUP(G10114,States!$A$1:$B$71,2,0)</f>
        <v>Connecticut</v>
      </c>
      <c r="I10114" t="str">
        <f>VLOOKUP(H10114,Table2[[State]:[Kürzel für Highcharts]],2,0)</f>
        <v>CT</v>
      </c>
    </row>
    <row r="10115" spans="1:9">
      <c r="A10115">
        <v>38</v>
      </c>
      <c r="B10115" s="3">
        <v>42834</v>
      </c>
      <c r="C10115">
        <v>2.12</v>
      </c>
      <c r="D10115">
        <v>171036.27</v>
      </c>
      <c r="E10115" t="s">
        <v>10</v>
      </c>
      <c r="F10115">
        <v>2017</v>
      </c>
      <c r="G10115" s="4" t="s">
        <v>39</v>
      </c>
      <c r="H10115" t="str">
        <f>VLOOKUP(G10115,States!$A$1:$B$71,2,0)</f>
        <v>Connecticut</v>
      </c>
      <c r="I10115" t="str">
        <f>VLOOKUP(H10115,Table2[[State]:[Kürzel für Highcharts]],2,0)</f>
        <v>CT</v>
      </c>
    </row>
    <row r="10116" spans="1:9">
      <c r="A10116">
        <v>39</v>
      </c>
      <c r="B10116" s="3">
        <v>42827</v>
      </c>
      <c r="C10116">
        <v>1.89</v>
      </c>
      <c r="D10116">
        <v>256548.81</v>
      </c>
      <c r="E10116" t="s">
        <v>10</v>
      </c>
      <c r="F10116">
        <v>2017</v>
      </c>
      <c r="G10116" s="4" t="s">
        <v>39</v>
      </c>
      <c r="H10116" t="str">
        <f>VLOOKUP(G10116,States!$A$1:$B$71,2,0)</f>
        <v>Connecticut</v>
      </c>
      <c r="I10116" t="str">
        <f>VLOOKUP(H10116,Table2[[State]:[Kürzel für Highcharts]],2,0)</f>
        <v>CT</v>
      </c>
    </row>
    <row r="10117" spans="1:9">
      <c r="A10117">
        <v>40</v>
      </c>
      <c r="B10117" s="3">
        <v>42820</v>
      </c>
      <c r="C10117">
        <v>2.1</v>
      </c>
      <c r="D10117">
        <v>191466.91</v>
      </c>
      <c r="E10117" t="s">
        <v>10</v>
      </c>
      <c r="F10117">
        <v>2017</v>
      </c>
      <c r="G10117" s="4" t="s">
        <v>39</v>
      </c>
      <c r="H10117" t="str">
        <f>VLOOKUP(G10117,States!$A$1:$B$71,2,0)</f>
        <v>Connecticut</v>
      </c>
      <c r="I10117" t="str">
        <f>VLOOKUP(H10117,Table2[[State]:[Kürzel für Highcharts]],2,0)</f>
        <v>CT</v>
      </c>
    </row>
    <row r="10118" spans="1:9">
      <c r="A10118">
        <v>41</v>
      </c>
      <c r="B10118" s="3">
        <v>42813</v>
      </c>
      <c r="C10118">
        <v>1.88</v>
      </c>
      <c r="D10118">
        <v>276084.84000000003</v>
      </c>
      <c r="E10118" t="s">
        <v>10</v>
      </c>
      <c r="F10118">
        <v>2017</v>
      </c>
      <c r="G10118" s="4" t="s">
        <v>39</v>
      </c>
      <c r="H10118" t="str">
        <f>VLOOKUP(G10118,States!$A$1:$B$71,2,0)</f>
        <v>Connecticut</v>
      </c>
      <c r="I10118" t="str">
        <f>VLOOKUP(H10118,Table2[[State]:[Kürzel für Highcharts]],2,0)</f>
        <v>CT</v>
      </c>
    </row>
    <row r="10119" spans="1:9">
      <c r="A10119">
        <v>42</v>
      </c>
      <c r="B10119" s="3">
        <v>42806</v>
      </c>
      <c r="C10119">
        <v>2.1800000000000002</v>
      </c>
      <c r="D10119">
        <v>186709.79</v>
      </c>
      <c r="E10119" t="s">
        <v>10</v>
      </c>
      <c r="F10119">
        <v>2017</v>
      </c>
      <c r="G10119" s="4" t="s">
        <v>39</v>
      </c>
      <c r="H10119" t="str">
        <f>VLOOKUP(G10119,States!$A$1:$B$71,2,0)</f>
        <v>Connecticut</v>
      </c>
      <c r="I10119" t="str">
        <f>VLOOKUP(H10119,Table2[[State]:[Kürzel für Highcharts]],2,0)</f>
        <v>CT</v>
      </c>
    </row>
    <row r="10120" spans="1:9">
      <c r="A10120">
        <v>43</v>
      </c>
      <c r="B10120" s="3">
        <v>42799</v>
      </c>
      <c r="C10120">
        <v>1.8</v>
      </c>
      <c r="D10120">
        <v>225597.13</v>
      </c>
      <c r="E10120" t="s">
        <v>10</v>
      </c>
      <c r="F10120">
        <v>2017</v>
      </c>
      <c r="G10120" s="4" t="s">
        <v>39</v>
      </c>
      <c r="H10120" t="str">
        <f>VLOOKUP(G10120,States!$A$1:$B$71,2,0)</f>
        <v>Connecticut</v>
      </c>
      <c r="I10120" t="str">
        <f>VLOOKUP(H10120,Table2[[State]:[Kürzel für Highcharts]],2,0)</f>
        <v>CT</v>
      </c>
    </row>
    <row r="10121" spans="1:9">
      <c r="A10121">
        <v>44</v>
      </c>
      <c r="B10121" s="3">
        <v>42792</v>
      </c>
      <c r="C10121">
        <v>1.82</v>
      </c>
      <c r="D10121">
        <v>182655.98</v>
      </c>
      <c r="E10121" t="s">
        <v>10</v>
      </c>
      <c r="F10121">
        <v>2017</v>
      </c>
      <c r="G10121" s="4" t="s">
        <v>39</v>
      </c>
      <c r="H10121" t="str">
        <f>VLOOKUP(G10121,States!$A$1:$B$71,2,0)</f>
        <v>Connecticut</v>
      </c>
      <c r="I10121" t="str">
        <f>VLOOKUP(H10121,Table2[[State]:[Kürzel für Highcharts]],2,0)</f>
        <v>CT</v>
      </c>
    </row>
    <row r="10122" spans="1:9">
      <c r="A10122">
        <v>45</v>
      </c>
      <c r="B10122" s="3">
        <v>42785</v>
      </c>
      <c r="C10122">
        <v>1.43</v>
      </c>
      <c r="D10122">
        <v>592952.35</v>
      </c>
      <c r="E10122" t="s">
        <v>10</v>
      </c>
      <c r="F10122">
        <v>2017</v>
      </c>
      <c r="G10122" s="4" t="s">
        <v>39</v>
      </c>
      <c r="H10122" t="str">
        <f>VLOOKUP(G10122,States!$A$1:$B$71,2,0)</f>
        <v>Connecticut</v>
      </c>
      <c r="I10122" t="str">
        <f>VLOOKUP(H10122,Table2[[State]:[Kürzel für Highcharts]],2,0)</f>
        <v>CT</v>
      </c>
    </row>
    <row r="10123" spans="1:9">
      <c r="A10123">
        <v>46</v>
      </c>
      <c r="B10123" s="3">
        <v>42778</v>
      </c>
      <c r="C10123">
        <v>1.91</v>
      </c>
      <c r="D10123">
        <v>153268.97</v>
      </c>
      <c r="E10123" t="s">
        <v>10</v>
      </c>
      <c r="F10123">
        <v>2017</v>
      </c>
      <c r="G10123" s="4" t="s">
        <v>39</v>
      </c>
      <c r="H10123" t="str">
        <f>VLOOKUP(G10123,States!$A$1:$B$71,2,0)</f>
        <v>Connecticut</v>
      </c>
      <c r="I10123" t="str">
        <f>VLOOKUP(H10123,Table2[[State]:[Kürzel für Highcharts]],2,0)</f>
        <v>CT</v>
      </c>
    </row>
    <row r="10124" spans="1:9">
      <c r="A10124">
        <v>47</v>
      </c>
      <c r="B10124" s="3">
        <v>42771</v>
      </c>
      <c r="C10124">
        <v>1.81</v>
      </c>
      <c r="D10124">
        <v>160843.63</v>
      </c>
      <c r="E10124" t="s">
        <v>10</v>
      </c>
      <c r="F10124">
        <v>2017</v>
      </c>
      <c r="G10124" s="4" t="s">
        <v>39</v>
      </c>
      <c r="H10124" t="str">
        <f>VLOOKUP(G10124,States!$A$1:$B$71,2,0)</f>
        <v>Connecticut</v>
      </c>
      <c r="I10124" t="str">
        <f>VLOOKUP(H10124,Table2[[State]:[Kürzel für Highcharts]],2,0)</f>
        <v>CT</v>
      </c>
    </row>
    <row r="10125" spans="1:9">
      <c r="A10125">
        <v>48</v>
      </c>
      <c r="B10125" s="3">
        <v>42764</v>
      </c>
      <c r="C10125">
        <v>1.93</v>
      </c>
      <c r="D10125">
        <v>132820.76</v>
      </c>
      <c r="E10125" t="s">
        <v>10</v>
      </c>
      <c r="F10125">
        <v>2017</v>
      </c>
      <c r="G10125" s="4" t="s">
        <v>39</v>
      </c>
      <c r="H10125" t="str">
        <f>VLOOKUP(G10125,States!$A$1:$B$71,2,0)</f>
        <v>Connecticut</v>
      </c>
      <c r="I10125" t="str">
        <f>VLOOKUP(H10125,Table2[[State]:[Kürzel für Highcharts]],2,0)</f>
        <v>CT</v>
      </c>
    </row>
    <row r="10126" spans="1:9">
      <c r="A10126">
        <v>49</v>
      </c>
      <c r="B10126" s="3">
        <v>42757</v>
      </c>
      <c r="C10126">
        <v>1.93</v>
      </c>
      <c r="D10126">
        <v>135079.51999999999</v>
      </c>
      <c r="E10126" t="s">
        <v>10</v>
      </c>
      <c r="F10126">
        <v>2017</v>
      </c>
      <c r="G10126" s="4" t="s">
        <v>39</v>
      </c>
      <c r="H10126" t="str">
        <f>VLOOKUP(G10126,States!$A$1:$B$71,2,0)</f>
        <v>Connecticut</v>
      </c>
      <c r="I10126" t="str">
        <f>VLOOKUP(H10126,Table2[[State]:[Kürzel für Highcharts]],2,0)</f>
        <v>CT</v>
      </c>
    </row>
    <row r="10127" spans="1:9">
      <c r="A10127">
        <v>50</v>
      </c>
      <c r="B10127" s="3">
        <v>42750</v>
      </c>
      <c r="C10127">
        <v>1.94</v>
      </c>
      <c r="D10127">
        <v>134840.81</v>
      </c>
      <c r="E10127" t="s">
        <v>10</v>
      </c>
      <c r="F10127">
        <v>2017</v>
      </c>
      <c r="G10127" s="4" t="s">
        <v>39</v>
      </c>
      <c r="H10127" t="str">
        <f>VLOOKUP(G10127,States!$A$1:$B$71,2,0)</f>
        <v>Connecticut</v>
      </c>
      <c r="I10127" t="str">
        <f>VLOOKUP(H10127,Table2[[State]:[Kürzel für Highcharts]],2,0)</f>
        <v>CT</v>
      </c>
    </row>
    <row r="10128" spans="1:9">
      <c r="A10128">
        <v>51</v>
      </c>
      <c r="B10128" s="3">
        <v>42743</v>
      </c>
      <c r="C10128">
        <v>1.99</v>
      </c>
      <c r="D10128">
        <v>132079.47</v>
      </c>
      <c r="E10128" t="s">
        <v>10</v>
      </c>
      <c r="F10128">
        <v>2017</v>
      </c>
      <c r="G10128" s="4" t="s">
        <v>39</v>
      </c>
      <c r="H10128" t="str">
        <f>VLOOKUP(G10128,States!$A$1:$B$71,2,0)</f>
        <v>Connecticut</v>
      </c>
      <c r="I10128" t="str">
        <f>VLOOKUP(H10128,Table2[[State]:[Kürzel für Highcharts]],2,0)</f>
        <v>CT</v>
      </c>
    </row>
    <row r="10129" spans="1:9">
      <c r="A10129">
        <v>52</v>
      </c>
      <c r="B10129" s="3">
        <v>42736</v>
      </c>
      <c r="C10129">
        <v>2</v>
      </c>
      <c r="D10129">
        <v>115256.09</v>
      </c>
      <c r="E10129" t="s">
        <v>10</v>
      </c>
      <c r="F10129">
        <v>2017</v>
      </c>
      <c r="G10129" s="4" t="s">
        <v>39</v>
      </c>
      <c r="H10129" t="str">
        <f>VLOOKUP(G10129,States!$A$1:$B$71,2,0)</f>
        <v>Connecticut</v>
      </c>
      <c r="I10129" t="str">
        <f>VLOOKUP(H10129,Table2[[State]:[Kürzel für Highcharts]],2,0)</f>
        <v>CT</v>
      </c>
    </row>
    <row r="10130" spans="1:9">
      <c r="A10130">
        <v>0</v>
      </c>
      <c r="B10130" s="3">
        <v>43184</v>
      </c>
      <c r="C10130">
        <v>1.58</v>
      </c>
      <c r="D10130">
        <v>374859.68</v>
      </c>
      <c r="E10130" t="s">
        <v>10</v>
      </c>
      <c r="F10130">
        <v>2018</v>
      </c>
      <c r="G10130" s="4" t="s">
        <v>39</v>
      </c>
      <c r="H10130" t="str">
        <f>VLOOKUP(G10130,States!$A$1:$B$71,2,0)</f>
        <v>Connecticut</v>
      </c>
      <c r="I10130" t="str">
        <f>VLOOKUP(H10130,Table2[[State]:[Kürzel für Highcharts]],2,0)</f>
        <v>CT</v>
      </c>
    </row>
    <row r="10131" spans="1:9">
      <c r="A10131">
        <v>1</v>
      </c>
      <c r="B10131" s="3">
        <v>43177</v>
      </c>
      <c r="C10131">
        <v>1.64</v>
      </c>
      <c r="D10131">
        <v>419607.75</v>
      </c>
      <c r="E10131" t="s">
        <v>10</v>
      </c>
      <c r="F10131">
        <v>2018</v>
      </c>
      <c r="G10131" s="4" t="s">
        <v>39</v>
      </c>
      <c r="H10131" t="str">
        <f>VLOOKUP(G10131,States!$A$1:$B$71,2,0)</f>
        <v>Connecticut</v>
      </c>
      <c r="I10131" t="str">
        <f>VLOOKUP(H10131,Table2[[State]:[Kürzel für Highcharts]],2,0)</f>
        <v>CT</v>
      </c>
    </row>
    <row r="10132" spans="1:9">
      <c r="A10132">
        <v>2</v>
      </c>
      <c r="B10132" s="3">
        <v>43170</v>
      </c>
      <c r="C10132">
        <v>1.76</v>
      </c>
      <c r="D10132">
        <v>288008.65000000002</v>
      </c>
      <c r="E10132" t="s">
        <v>10</v>
      </c>
      <c r="F10132">
        <v>2018</v>
      </c>
      <c r="G10132" s="4" t="s">
        <v>39</v>
      </c>
      <c r="H10132" t="str">
        <f>VLOOKUP(G10132,States!$A$1:$B$71,2,0)</f>
        <v>Connecticut</v>
      </c>
      <c r="I10132" t="str">
        <f>VLOOKUP(H10132,Table2[[State]:[Kürzel für Highcharts]],2,0)</f>
        <v>CT</v>
      </c>
    </row>
    <row r="10133" spans="1:9">
      <c r="A10133">
        <v>3</v>
      </c>
      <c r="B10133" s="3">
        <v>43163</v>
      </c>
      <c r="C10133">
        <v>1.65</v>
      </c>
      <c r="D10133">
        <v>313200.34999999998</v>
      </c>
      <c r="E10133" t="s">
        <v>10</v>
      </c>
      <c r="F10133">
        <v>2018</v>
      </c>
      <c r="G10133" s="4" t="s">
        <v>39</v>
      </c>
      <c r="H10133" t="str">
        <f>VLOOKUP(G10133,States!$A$1:$B$71,2,0)</f>
        <v>Connecticut</v>
      </c>
      <c r="I10133" t="str">
        <f>VLOOKUP(H10133,Table2[[State]:[Kürzel für Highcharts]],2,0)</f>
        <v>CT</v>
      </c>
    </row>
    <row r="10134" spans="1:9">
      <c r="A10134">
        <v>4</v>
      </c>
      <c r="B10134" s="3">
        <v>43156</v>
      </c>
      <c r="C10134">
        <v>1.63</v>
      </c>
      <c r="D10134">
        <v>303577.39</v>
      </c>
      <c r="E10134" t="s">
        <v>10</v>
      </c>
      <c r="F10134">
        <v>2018</v>
      </c>
      <c r="G10134" s="4" t="s">
        <v>39</v>
      </c>
      <c r="H10134" t="str">
        <f>VLOOKUP(G10134,States!$A$1:$B$71,2,0)</f>
        <v>Connecticut</v>
      </c>
      <c r="I10134" t="str">
        <f>VLOOKUP(H10134,Table2[[State]:[Kürzel für Highcharts]],2,0)</f>
        <v>CT</v>
      </c>
    </row>
    <row r="10135" spans="1:9">
      <c r="A10135">
        <v>5</v>
      </c>
      <c r="B10135" s="3">
        <v>43149</v>
      </c>
      <c r="C10135">
        <v>1.39</v>
      </c>
      <c r="D10135">
        <v>793464.77</v>
      </c>
      <c r="E10135" t="s">
        <v>10</v>
      </c>
      <c r="F10135">
        <v>2018</v>
      </c>
      <c r="G10135" s="4" t="s">
        <v>39</v>
      </c>
      <c r="H10135" t="str">
        <f>VLOOKUP(G10135,States!$A$1:$B$71,2,0)</f>
        <v>Connecticut</v>
      </c>
      <c r="I10135" t="str">
        <f>VLOOKUP(H10135,Table2[[State]:[Kürzel für Highcharts]],2,0)</f>
        <v>CT</v>
      </c>
    </row>
    <row r="10136" spans="1:9">
      <c r="A10136">
        <v>6</v>
      </c>
      <c r="B10136" s="3">
        <v>43142</v>
      </c>
      <c r="C10136">
        <v>1.69</v>
      </c>
      <c r="D10136">
        <v>233976.66</v>
      </c>
      <c r="E10136" t="s">
        <v>10</v>
      </c>
      <c r="F10136">
        <v>2018</v>
      </c>
      <c r="G10136" s="4" t="s">
        <v>39</v>
      </c>
      <c r="H10136" t="str">
        <f>VLOOKUP(G10136,States!$A$1:$B$71,2,0)</f>
        <v>Connecticut</v>
      </c>
      <c r="I10136" t="str">
        <f>VLOOKUP(H10136,Table2[[State]:[Kürzel für Highcharts]],2,0)</f>
        <v>CT</v>
      </c>
    </row>
    <row r="10137" spans="1:9">
      <c r="A10137">
        <v>7</v>
      </c>
      <c r="B10137" s="3">
        <v>43135</v>
      </c>
      <c r="C10137">
        <v>1.66</v>
      </c>
      <c r="D10137">
        <v>273309.58</v>
      </c>
      <c r="E10137" t="s">
        <v>10</v>
      </c>
      <c r="F10137">
        <v>2018</v>
      </c>
      <c r="G10137" s="4" t="s">
        <v>39</v>
      </c>
      <c r="H10137" t="str">
        <f>VLOOKUP(G10137,States!$A$1:$B$71,2,0)</f>
        <v>Connecticut</v>
      </c>
      <c r="I10137" t="str">
        <f>VLOOKUP(H10137,Table2[[State]:[Kürzel für Highcharts]],2,0)</f>
        <v>CT</v>
      </c>
    </row>
    <row r="10138" spans="1:9">
      <c r="A10138">
        <v>8</v>
      </c>
      <c r="B10138" s="3">
        <v>43128</v>
      </c>
      <c r="C10138">
        <v>1.56</v>
      </c>
      <c r="D10138">
        <v>319174.34999999998</v>
      </c>
      <c r="E10138" t="s">
        <v>10</v>
      </c>
      <c r="F10138">
        <v>2018</v>
      </c>
      <c r="G10138" s="4" t="s">
        <v>39</v>
      </c>
      <c r="H10138" t="str">
        <f>VLOOKUP(G10138,States!$A$1:$B$71,2,0)</f>
        <v>Connecticut</v>
      </c>
      <c r="I10138" t="str">
        <f>VLOOKUP(H10138,Table2[[State]:[Kürzel für Highcharts]],2,0)</f>
        <v>CT</v>
      </c>
    </row>
    <row r="10139" spans="1:9">
      <c r="A10139">
        <v>9</v>
      </c>
      <c r="B10139" s="3">
        <v>43121</v>
      </c>
      <c r="C10139">
        <v>1.75</v>
      </c>
      <c r="D10139">
        <v>215742.94</v>
      </c>
      <c r="E10139" t="s">
        <v>10</v>
      </c>
      <c r="F10139">
        <v>2018</v>
      </c>
      <c r="G10139" s="4" t="s">
        <v>39</v>
      </c>
      <c r="H10139" t="str">
        <f>VLOOKUP(G10139,States!$A$1:$B$71,2,0)</f>
        <v>Connecticut</v>
      </c>
      <c r="I10139" t="str">
        <f>VLOOKUP(H10139,Table2[[State]:[Kürzel für Highcharts]],2,0)</f>
        <v>CT</v>
      </c>
    </row>
    <row r="10140" spans="1:9">
      <c r="A10140">
        <v>10</v>
      </c>
      <c r="B10140" s="3">
        <v>43114</v>
      </c>
      <c r="C10140">
        <v>1.67</v>
      </c>
      <c r="D10140">
        <v>272690.13</v>
      </c>
      <c r="E10140" t="s">
        <v>10</v>
      </c>
      <c r="F10140">
        <v>2018</v>
      </c>
      <c r="G10140" s="4" t="s">
        <v>39</v>
      </c>
      <c r="H10140" t="str">
        <f>VLOOKUP(G10140,States!$A$1:$B$71,2,0)</f>
        <v>Connecticut</v>
      </c>
      <c r="I10140" t="str">
        <f>VLOOKUP(H10140,Table2[[State]:[Kürzel für Highcharts]],2,0)</f>
        <v>CT</v>
      </c>
    </row>
    <row r="10141" spans="1:9">
      <c r="A10141">
        <v>11</v>
      </c>
      <c r="B10141" s="3">
        <v>43107</v>
      </c>
      <c r="C10141">
        <v>1.75</v>
      </c>
      <c r="D10141">
        <v>264448.77</v>
      </c>
      <c r="E10141" t="s">
        <v>10</v>
      </c>
      <c r="F10141">
        <v>2018</v>
      </c>
      <c r="G10141" s="4" t="s">
        <v>39</v>
      </c>
      <c r="H10141" t="str">
        <f>VLOOKUP(G10141,States!$A$1:$B$71,2,0)</f>
        <v>Connecticut</v>
      </c>
      <c r="I10141" t="str">
        <f>VLOOKUP(H10141,Table2[[State]:[Kürzel für Highcharts]],2,0)</f>
        <v>CT</v>
      </c>
    </row>
    <row r="10142" spans="1:9">
      <c r="A10142">
        <v>0</v>
      </c>
      <c r="B10142" s="3">
        <v>42365</v>
      </c>
      <c r="C10142">
        <v>1.21</v>
      </c>
      <c r="D10142">
        <v>304598.42</v>
      </c>
      <c r="E10142" t="s">
        <v>8</v>
      </c>
      <c r="F10142">
        <v>2015</v>
      </c>
      <c r="G10142" s="4" t="s">
        <v>40</v>
      </c>
      <c r="H10142" t="str">
        <f>VLOOKUP(G10142,States!$A$1:$B$71,2,0)</f>
        <v>Maine</v>
      </c>
      <c r="I10142" t="str">
        <f>VLOOKUP(H10142,Table2[[State]:[Kürzel für Highcharts]],2,0)</f>
        <v>ME</v>
      </c>
    </row>
    <row r="10143" spans="1:9">
      <c r="A10143">
        <v>1</v>
      </c>
      <c r="B10143" s="3">
        <v>42358</v>
      </c>
      <c r="C10143">
        <v>1.17</v>
      </c>
      <c r="D10143">
        <v>284808.21999999997</v>
      </c>
      <c r="E10143" t="s">
        <v>8</v>
      </c>
      <c r="F10143">
        <v>2015</v>
      </c>
      <c r="G10143" s="4" t="s">
        <v>40</v>
      </c>
      <c r="H10143" t="str">
        <f>VLOOKUP(G10143,States!$A$1:$B$71,2,0)</f>
        <v>Maine</v>
      </c>
      <c r="I10143" t="str">
        <f>VLOOKUP(H10143,Table2[[State]:[Kürzel für Highcharts]],2,0)</f>
        <v>ME</v>
      </c>
    </row>
    <row r="10144" spans="1:9">
      <c r="A10144">
        <v>2</v>
      </c>
      <c r="B10144" s="3">
        <v>42351</v>
      </c>
      <c r="C10144">
        <v>0.95</v>
      </c>
      <c r="D10144">
        <v>407482.83</v>
      </c>
      <c r="E10144" t="s">
        <v>8</v>
      </c>
      <c r="F10144">
        <v>2015</v>
      </c>
      <c r="G10144" s="4" t="s">
        <v>40</v>
      </c>
      <c r="H10144" t="str">
        <f>VLOOKUP(G10144,States!$A$1:$B$71,2,0)</f>
        <v>Maine</v>
      </c>
      <c r="I10144" t="str">
        <f>VLOOKUP(H10144,Table2[[State]:[Kürzel für Highcharts]],2,0)</f>
        <v>ME</v>
      </c>
    </row>
    <row r="10145" spans="1:9">
      <c r="A10145">
        <v>3</v>
      </c>
      <c r="B10145" s="3">
        <v>42344</v>
      </c>
      <c r="C10145">
        <v>1.1100000000000001</v>
      </c>
      <c r="D10145">
        <v>303058.28999999998</v>
      </c>
      <c r="E10145" t="s">
        <v>8</v>
      </c>
      <c r="F10145">
        <v>2015</v>
      </c>
      <c r="G10145" s="4" t="s">
        <v>40</v>
      </c>
      <c r="H10145" t="str">
        <f>VLOOKUP(G10145,States!$A$1:$B$71,2,0)</f>
        <v>Maine</v>
      </c>
      <c r="I10145" t="str">
        <f>VLOOKUP(H10145,Table2[[State]:[Kürzel für Highcharts]],2,0)</f>
        <v>ME</v>
      </c>
    </row>
    <row r="10146" spans="1:9">
      <c r="A10146">
        <v>4</v>
      </c>
      <c r="B10146" s="3">
        <v>42337</v>
      </c>
      <c r="C10146">
        <v>1.25</v>
      </c>
      <c r="D10146">
        <v>219689.9</v>
      </c>
      <c r="E10146" t="s">
        <v>8</v>
      </c>
      <c r="F10146">
        <v>2015</v>
      </c>
      <c r="G10146" s="4" t="s">
        <v>40</v>
      </c>
      <c r="H10146" t="str">
        <f>VLOOKUP(G10146,States!$A$1:$B$71,2,0)</f>
        <v>Maine</v>
      </c>
      <c r="I10146" t="str">
        <f>VLOOKUP(H10146,Table2[[State]:[Kürzel für Highcharts]],2,0)</f>
        <v>ME</v>
      </c>
    </row>
    <row r="10147" spans="1:9">
      <c r="A10147">
        <v>5</v>
      </c>
      <c r="B10147" s="3">
        <v>42330</v>
      </c>
      <c r="C10147">
        <v>1.08</v>
      </c>
      <c r="D10147">
        <v>274209.2</v>
      </c>
      <c r="E10147" t="s">
        <v>8</v>
      </c>
      <c r="F10147">
        <v>2015</v>
      </c>
      <c r="G10147" s="4" t="s">
        <v>40</v>
      </c>
      <c r="H10147" t="str">
        <f>VLOOKUP(G10147,States!$A$1:$B$71,2,0)</f>
        <v>Maine</v>
      </c>
      <c r="I10147" t="str">
        <f>VLOOKUP(H10147,Table2[[State]:[Kürzel für Highcharts]],2,0)</f>
        <v>ME</v>
      </c>
    </row>
    <row r="10148" spans="1:9">
      <c r="A10148">
        <v>6</v>
      </c>
      <c r="B10148" s="3">
        <v>42323</v>
      </c>
      <c r="C10148">
        <v>1.07</v>
      </c>
      <c r="D10148">
        <v>287015.98</v>
      </c>
      <c r="E10148" t="s">
        <v>8</v>
      </c>
      <c r="F10148">
        <v>2015</v>
      </c>
      <c r="G10148" s="4" t="s">
        <v>40</v>
      </c>
      <c r="H10148" t="str">
        <f>VLOOKUP(G10148,States!$A$1:$B$71,2,0)</f>
        <v>Maine</v>
      </c>
      <c r="I10148" t="str">
        <f>VLOOKUP(H10148,Table2[[State]:[Kürzel für Highcharts]],2,0)</f>
        <v>ME</v>
      </c>
    </row>
    <row r="10149" spans="1:9">
      <c r="A10149">
        <v>7</v>
      </c>
      <c r="B10149" s="3">
        <v>42316</v>
      </c>
      <c r="C10149">
        <v>0.96</v>
      </c>
      <c r="D10149">
        <v>489339.78</v>
      </c>
      <c r="E10149" t="s">
        <v>8</v>
      </c>
      <c r="F10149">
        <v>2015</v>
      </c>
      <c r="G10149" s="4" t="s">
        <v>40</v>
      </c>
      <c r="H10149" t="str">
        <f>VLOOKUP(G10149,States!$A$1:$B$71,2,0)</f>
        <v>Maine</v>
      </c>
      <c r="I10149" t="str">
        <f>VLOOKUP(H10149,Table2[[State]:[Kürzel für Highcharts]],2,0)</f>
        <v>ME</v>
      </c>
    </row>
    <row r="10150" spans="1:9">
      <c r="A10150">
        <v>8</v>
      </c>
      <c r="B10150" s="3">
        <v>42309</v>
      </c>
      <c r="C10150">
        <v>1.07</v>
      </c>
      <c r="D10150">
        <v>350260.55</v>
      </c>
      <c r="E10150" t="s">
        <v>8</v>
      </c>
      <c r="F10150">
        <v>2015</v>
      </c>
      <c r="G10150" s="4" t="s">
        <v>40</v>
      </c>
      <c r="H10150" t="str">
        <f>VLOOKUP(G10150,States!$A$1:$B$71,2,0)</f>
        <v>Maine</v>
      </c>
      <c r="I10150" t="str">
        <f>VLOOKUP(H10150,Table2[[State]:[Kürzel für Highcharts]],2,0)</f>
        <v>ME</v>
      </c>
    </row>
    <row r="10151" spans="1:9">
      <c r="A10151">
        <v>9</v>
      </c>
      <c r="B10151" s="3">
        <v>42302</v>
      </c>
      <c r="C10151">
        <v>1.08</v>
      </c>
      <c r="D10151">
        <v>313881.26</v>
      </c>
      <c r="E10151" t="s">
        <v>8</v>
      </c>
      <c r="F10151">
        <v>2015</v>
      </c>
      <c r="G10151" s="4" t="s">
        <v>40</v>
      </c>
      <c r="H10151" t="str">
        <f>VLOOKUP(G10151,States!$A$1:$B$71,2,0)</f>
        <v>Maine</v>
      </c>
      <c r="I10151" t="str">
        <f>VLOOKUP(H10151,Table2[[State]:[Kürzel für Highcharts]],2,0)</f>
        <v>ME</v>
      </c>
    </row>
    <row r="10152" spans="1:9">
      <c r="A10152">
        <v>10</v>
      </c>
      <c r="B10152" s="3">
        <v>42295</v>
      </c>
      <c r="C10152">
        <v>1</v>
      </c>
      <c r="D10152">
        <v>402466.4</v>
      </c>
      <c r="E10152" t="s">
        <v>8</v>
      </c>
      <c r="F10152">
        <v>2015</v>
      </c>
      <c r="G10152" s="4" t="s">
        <v>40</v>
      </c>
      <c r="H10152" t="str">
        <f>VLOOKUP(G10152,States!$A$1:$B$71,2,0)</f>
        <v>Maine</v>
      </c>
      <c r="I10152" t="str">
        <f>VLOOKUP(H10152,Table2[[State]:[Kürzel für Highcharts]],2,0)</f>
        <v>ME</v>
      </c>
    </row>
    <row r="10153" spans="1:9">
      <c r="A10153">
        <v>11</v>
      </c>
      <c r="B10153" s="3">
        <v>42288</v>
      </c>
      <c r="C10153">
        <v>1.19</v>
      </c>
      <c r="D10153">
        <v>278472.65999999997</v>
      </c>
      <c r="E10153" t="s">
        <v>8</v>
      </c>
      <c r="F10153">
        <v>2015</v>
      </c>
      <c r="G10153" s="4" t="s">
        <v>40</v>
      </c>
      <c r="H10153" t="str">
        <f>VLOOKUP(G10153,States!$A$1:$B$71,2,0)</f>
        <v>Maine</v>
      </c>
      <c r="I10153" t="str">
        <f>VLOOKUP(H10153,Table2[[State]:[Kürzel für Highcharts]],2,0)</f>
        <v>ME</v>
      </c>
    </row>
    <row r="10154" spans="1:9">
      <c r="A10154">
        <v>12</v>
      </c>
      <c r="B10154" s="3">
        <v>42281</v>
      </c>
      <c r="C10154">
        <v>1.1200000000000001</v>
      </c>
      <c r="D10154">
        <v>298222.53000000003</v>
      </c>
      <c r="E10154" t="s">
        <v>8</v>
      </c>
      <c r="F10154">
        <v>2015</v>
      </c>
      <c r="G10154" s="4" t="s">
        <v>40</v>
      </c>
      <c r="H10154" t="str">
        <f>VLOOKUP(G10154,States!$A$1:$B$71,2,0)</f>
        <v>Maine</v>
      </c>
      <c r="I10154" t="str">
        <f>VLOOKUP(H10154,Table2[[State]:[Kürzel für Highcharts]],2,0)</f>
        <v>ME</v>
      </c>
    </row>
    <row r="10155" spans="1:9">
      <c r="A10155">
        <v>13</v>
      </c>
      <c r="B10155" s="3">
        <v>42274</v>
      </c>
      <c r="C10155">
        <v>0.98</v>
      </c>
      <c r="D10155">
        <v>458602.59</v>
      </c>
      <c r="E10155" t="s">
        <v>8</v>
      </c>
      <c r="F10155">
        <v>2015</v>
      </c>
      <c r="G10155" s="4" t="s">
        <v>40</v>
      </c>
      <c r="H10155" t="str">
        <f>VLOOKUP(G10155,States!$A$1:$B$71,2,0)</f>
        <v>Maine</v>
      </c>
      <c r="I10155" t="str">
        <f>VLOOKUP(H10155,Table2[[State]:[Kürzel für Highcharts]],2,0)</f>
        <v>ME</v>
      </c>
    </row>
    <row r="10156" spans="1:9">
      <c r="A10156">
        <v>14</v>
      </c>
      <c r="B10156" s="3">
        <v>42267</v>
      </c>
      <c r="C10156">
        <v>1.17</v>
      </c>
      <c r="D10156">
        <v>322729.94</v>
      </c>
      <c r="E10156" t="s">
        <v>8</v>
      </c>
      <c r="F10156">
        <v>2015</v>
      </c>
      <c r="G10156" s="4" t="s">
        <v>40</v>
      </c>
      <c r="H10156" t="str">
        <f>VLOOKUP(G10156,States!$A$1:$B$71,2,0)</f>
        <v>Maine</v>
      </c>
      <c r="I10156" t="str">
        <f>VLOOKUP(H10156,Table2[[State]:[Kürzel für Highcharts]],2,0)</f>
        <v>ME</v>
      </c>
    </row>
    <row r="10157" spans="1:9">
      <c r="A10157">
        <v>15</v>
      </c>
      <c r="B10157" s="3">
        <v>42260</v>
      </c>
      <c r="C10157">
        <v>1.0900000000000001</v>
      </c>
      <c r="D10157">
        <v>356105.25</v>
      </c>
      <c r="E10157" t="s">
        <v>8</v>
      </c>
      <c r="F10157">
        <v>2015</v>
      </c>
      <c r="G10157" s="4" t="s">
        <v>40</v>
      </c>
      <c r="H10157" t="str">
        <f>VLOOKUP(G10157,States!$A$1:$B$71,2,0)</f>
        <v>Maine</v>
      </c>
      <c r="I10157" t="str">
        <f>VLOOKUP(H10157,Table2[[State]:[Kürzel für Highcharts]],2,0)</f>
        <v>ME</v>
      </c>
    </row>
    <row r="10158" spans="1:9">
      <c r="A10158">
        <v>16</v>
      </c>
      <c r="B10158" s="3">
        <v>42253</v>
      </c>
      <c r="C10158">
        <v>1.01</v>
      </c>
      <c r="D10158">
        <v>508207.79</v>
      </c>
      <c r="E10158" t="s">
        <v>8</v>
      </c>
      <c r="F10158">
        <v>2015</v>
      </c>
      <c r="G10158" s="4" t="s">
        <v>40</v>
      </c>
      <c r="H10158" t="str">
        <f>VLOOKUP(G10158,States!$A$1:$B$71,2,0)</f>
        <v>Maine</v>
      </c>
      <c r="I10158" t="str">
        <f>VLOOKUP(H10158,Table2[[State]:[Kürzel für Highcharts]],2,0)</f>
        <v>ME</v>
      </c>
    </row>
    <row r="10159" spans="1:9">
      <c r="A10159">
        <v>17</v>
      </c>
      <c r="B10159" s="3">
        <v>42246</v>
      </c>
      <c r="C10159">
        <v>1.1299999999999999</v>
      </c>
      <c r="D10159">
        <v>395127.18</v>
      </c>
      <c r="E10159" t="s">
        <v>8</v>
      </c>
      <c r="F10159">
        <v>2015</v>
      </c>
      <c r="G10159" s="4" t="s">
        <v>40</v>
      </c>
      <c r="H10159" t="str">
        <f>VLOOKUP(G10159,States!$A$1:$B$71,2,0)</f>
        <v>Maine</v>
      </c>
      <c r="I10159" t="str">
        <f>VLOOKUP(H10159,Table2[[State]:[Kürzel für Highcharts]],2,0)</f>
        <v>ME</v>
      </c>
    </row>
    <row r="10160" spans="1:9">
      <c r="A10160">
        <v>18</v>
      </c>
      <c r="B10160" s="3">
        <v>42239</v>
      </c>
      <c r="C10160">
        <v>1.18</v>
      </c>
      <c r="D10160">
        <v>400101.77</v>
      </c>
      <c r="E10160" t="s">
        <v>8</v>
      </c>
      <c r="F10160">
        <v>2015</v>
      </c>
      <c r="G10160" s="4" t="s">
        <v>40</v>
      </c>
      <c r="H10160" t="str">
        <f>VLOOKUP(G10160,States!$A$1:$B$71,2,0)</f>
        <v>Maine</v>
      </c>
      <c r="I10160" t="str">
        <f>VLOOKUP(H10160,Table2[[State]:[Kürzel für Highcharts]],2,0)</f>
        <v>ME</v>
      </c>
    </row>
    <row r="10161" spans="1:9">
      <c r="A10161">
        <v>19</v>
      </c>
      <c r="B10161" s="3">
        <v>42232</v>
      </c>
      <c r="C10161">
        <v>1.23</v>
      </c>
      <c r="D10161">
        <v>372516</v>
      </c>
      <c r="E10161" t="s">
        <v>8</v>
      </c>
      <c r="F10161">
        <v>2015</v>
      </c>
      <c r="G10161" s="4" t="s">
        <v>40</v>
      </c>
      <c r="H10161" t="str">
        <f>VLOOKUP(G10161,States!$A$1:$B$71,2,0)</f>
        <v>Maine</v>
      </c>
      <c r="I10161" t="str">
        <f>VLOOKUP(H10161,Table2[[State]:[Kürzel für Highcharts]],2,0)</f>
        <v>ME</v>
      </c>
    </row>
    <row r="10162" spans="1:9">
      <c r="A10162">
        <v>20</v>
      </c>
      <c r="B10162" s="3">
        <v>42225</v>
      </c>
      <c r="C10162">
        <v>1.03</v>
      </c>
      <c r="D10162">
        <v>579226.47</v>
      </c>
      <c r="E10162" t="s">
        <v>8</v>
      </c>
      <c r="F10162">
        <v>2015</v>
      </c>
      <c r="G10162" s="4" t="s">
        <v>40</v>
      </c>
      <c r="H10162" t="str">
        <f>VLOOKUP(G10162,States!$A$1:$B$71,2,0)</f>
        <v>Maine</v>
      </c>
      <c r="I10162" t="str">
        <f>VLOOKUP(H10162,Table2[[State]:[Kürzel für Highcharts]],2,0)</f>
        <v>ME</v>
      </c>
    </row>
    <row r="10163" spans="1:9">
      <c r="A10163">
        <v>21</v>
      </c>
      <c r="B10163" s="3">
        <v>42218</v>
      </c>
      <c r="C10163">
        <v>1.25</v>
      </c>
      <c r="D10163">
        <v>417082.92</v>
      </c>
      <c r="E10163" t="s">
        <v>8</v>
      </c>
      <c r="F10163">
        <v>2015</v>
      </c>
      <c r="G10163" s="4" t="s">
        <v>40</v>
      </c>
      <c r="H10163" t="str">
        <f>VLOOKUP(G10163,States!$A$1:$B$71,2,0)</f>
        <v>Maine</v>
      </c>
      <c r="I10163" t="str">
        <f>VLOOKUP(H10163,Table2[[State]:[Kürzel für Highcharts]],2,0)</f>
        <v>ME</v>
      </c>
    </row>
    <row r="10164" spans="1:9">
      <c r="A10164">
        <v>22</v>
      </c>
      <c r="B10164" s="3">
        <v>42211</v>
      </c>
      <c r="C10164">
        <v>1.25</v>
      </c>
      <c r="D10164">
        <v>402791.86</v>
      </c>
      <c r="E10164" t="s">
        <v>8</v>
      </c>
      <c r="F10164">
        <v>2015</v>
      </c>
      <c r="G10164" s="4" t="s">
        <v>40</v>
      </c>
      <c r="H10164" t="str">
        <f>VLOOKUP(G10164,States!$A$1:$B$71,2,0)</f>
        <v>Maine</v>
      </c>
      <c r="I10164" t="str">
        <f>VLOOKUP(H10164,Table2[[State]:[Kürzel für Highcharts]],2,0)</f>
        <v>ME</v>
      </c>
    </row>
    <row r="10165" spans="1:9">
      <c r="A10165">
        <v>23</v>
      </c>
      <c r="B10165" s="3">
        <v>42204</v>
      </c>
      <c r="C10165">
        <v>1.03</v>
      </c>
      <c r="D10165">
        <v>594451.88</v>
      </c>
      <c r="E10165" t="s">
        <v>8</v>
      </c>
      <c r="F10165">
        <v>2015</v>
      </c>
      <c r="G10165" s="4" t="s">
        <v>40</v>
      </c>
      <c r="H10165" t="str">
        <f>VLOOKUP(G10165,States!$A$1:$B$71,2,0)</f>
        <v>Maine</v>
      </c>
      <c r="I10165" t="str">
        <f>VLOOKUP(H10165,Table2[[State]:[Kürzel für Highcharts]],2,0)</f>
        <v>ME</v>
      </c>
    </row>
    <row r="10166" spans="1:9">
      <c r="A10166">
        <v>24</v>
      </c>
      <c r="B10166" s="3">
        <v>42197</v>
      </c>
      <c r="C10166">
        <v>1.1000000000000001</v>
      </c>
      <c r="D10166">
        <v>509215.2</v>
      </c>
      <c r="E10166" t="s">
        <v>8</v>
      </c>
      <c r="F10166">
        <v>2015</v>
      </c>
      <c r="G10166" s="4" t="s">
        <v>40</v>
      </c>
      <c r="H10166" t="str">
        <f>VLOOKUP(G10166,States!$A$1:$B$71,2,0)</f>
        <v>Maine</v>
      </c>
      <c r="I10166" t="str">
        <f>VLOOKUP(H10166,Table2[[State]:[Kürzel für Highcharts]],2,0)</f>
        <v>ME</v>
      </c>
    </row>
    <row r="10167" spans="1:9">
      <c r="A10167">
        <v>25</v>
      </c>
      <c r="B10167" s="3">
        <v>42190</v>
      </c>
      <c r="C10167">
        <v>1.1499999999999999</v>
      </c>
      <c r="D10167">
        <v>536642.98</v>
      </c>
      <c r="E10167" t="s">
        <v>8</v>
      </c>
      <c r="F10167">
        <v>2015</v>
      </c>
      <c r="G10167" s="4" t="s">
        <v>40</v>
      </c>
      <c r="H10167" t="str">
        <f>VLOOKUP(G10167,States!$A$1:$B$71,2,0)</f>
        <v>Maine</v>
      </c>
      <c r="I10167" t="str">
        <f>VLOOKUP(H10167,Table2[[State]:[Kürzel für Highcharts]],2,0)</f>
        <v>ME</v>
      </c>
    </row>
    <row r="10168" spans="1:9">
      <c r="A10168">
        <v>26</v>
      </c>
      <c r="B10168" s="3">
        <v>42183</v>
      </c>
      <c r="C10168">
        <v>1.1399999999999999</v>
      </c>
      <c r="D10168">
        <v>452801.32</v>
      </c>
      <c r="E10168" t="s">
        <v>8</v>
      </c>
      <c r="F10168">
        <v>2015</v>
      </c>
      <c r="G10168" s="4" t="s">
        <v>40</v>
      </c>
      <c r="H10168" t="str">
        <f>VLOOKUP(G10168,States!$A$1:$B$71,2,0)</f>
        <v>Maine</v>
      </c>
      <c r="I10168" t="str">
        <f>VLOOKUP(H10168,Table2[[State]:[Kürzel für Highcharts]],2,0)</f>
        <v>ME</v>
      </c>
    </row>
    <row r="10169" spans="1:9">
      <c r="A10169">
        <v>27</v>
      </c>
      <c r="B10169" s="3">
        <v>42176</v>
      </c>
      <c r="C10169">
        <v>1.18</v>
      </c>
      <c r="D10169">
        <v>425885.58</v>
      </c>
      <c r="E10169" t="s">
        <v>8</v>
      </c>
      <c r="F10169">
        <v>2015</v>
      </c>
      <c r="G10169" s="4" t="s">
        <v>40</v>
      </c>
      <c r="H10169" t="str">
        <f>VLOOKUP(G10169,States!$A$1:$B$71,2,0)</f>
        <v>Maine</v>
      </c>
      <c r="I10169" t="str">
        <f>VLOOKUP(H10169,Table2[[State]:[Kürzel für Highcharts]],2,0)</f>
        <v>ME</v>
      </c>
    </row>
    <row r="10170" spans="1:9">
      <c r="A10170">
        <v>28</v>
      </c>
      <c r="B10170" s="3">
        <v>42169</v>
      </c>
      <c r="C10170">
        <v>1.04</v>
      </c>
      <c r="D10170">
        <v>537725.06999999995</v>
      </c>
      <c r="E10170" t="s">
        <v>8</v>
      </c>
      <c r="F10170">
        <v>2015</v>
      </c>
      <c r="G10170" s="4" t="s">
        <v>40</v>
      </c>
      <c r="H10170" t="str">
        <f>VLOOKUP(G10170,States!$A$1:$B$71,2,0)</f>
        <v>Maine</v>
      </c>
      <c r="I10170" t="str">
        <f>VLOOKUP(H10170,Table2[[State]:[Kürzel für Highcharts]],2,0)</f>
        <v>ME</v>
      </c>
    </row>
    <row r="10171" spans="1:9">
      <c r="A10171">
        <v>29</v>
      </c>
      <c r="B10171" s="3">
        <v>42162</v>
      </c>
      <c r="C10171">
        <v>1.17</v>
      </c>
      <c r="D10171">
        <v>427216.77</v>
      </c>
      <c r="E10171" t="s">
        <v>8</v>
      </c>
      <c r="F10171">
        <v>2015</v>
      </c>
      <c r="G10171" s="4" t="s">
        <v>40</v>
      </c>
      <c r="H10171" t="str">
        <f>VLOOKUP(G10171,States!$A$1:$B$71,2,0)</f>
        <v>Maine</v>
      </c>
      <c r="I10171" t="str">
        <f>VLOOKUP(H10171,Table2[[State]:[Kürzel für Highcharts]],2,0)</f>
        <v>ME</v>
      </c>
    </row>
    <row r="10172" spans="1:9">
      <c r="A10172">
        <v>30</v>
      </c>
      <c r="B10172" s="3">
        <v>42155</v>
      </c>
      <c r="C10172">
        <v>1.2</v>
      </c>
      <c r="D10172">
        <v>413699.46</v>
      </c>
      <c r="E10172" t="s">
        <v>8</v>
      </c>
      <c r="F10172">
        <v>2015</v>
      </c>
      <c r="G10172" s="4" t="s">
        <v>40</v>
      </c>
      <c r="H10172" t="str">
        <f>VLOOKUP(G10172,States!$A$1:$B$71,2,0)</f>
        <v>Maine</v>
      </c>
      <c r="I10172" t="str">
        <f>VLOOKUP(H10172,Table2[[State]:[Kürzel für Highcharts]],2,0)</f>
        <v>ME</v>
      </c>
    </row>
    <row r="10173" spans="1:9">
      <c r="A10173">
        <v>31</v>
      </c>
      <c r="B10173" s="3">
        <v>42148</v>
      </c>
      <c r="C10173">
        <v>1.04</v>
      </c>
      <c r="D10173">
        <v>512172.44</v>
      </c>
      <c r="E10173" t="s">
        <v>8</v>
      </c>
      <c r="F10173">
        <v>2015</v>
      </c>
      <c r="G10173" s="4" t="s">
        <v>40</v>
      </c>
      <c r="H10173" t="str">
        <f>VLOOKUP(G10173,States!$A$1:$B$71,2,0)</f>
        <v>Maine</v>
      </c>
      <c r="I10173" t="str">
        <f>VLOOKUP(H10173,Table2[[State]:[Kürzel für Highcharts]],2,0)</f>
        <v>ME</v>
      </c>
    </row>
    <row r="10174" spans="1:9">
      <c r="A10174">
        <v>32</v>
      </c>
      <c r="B10174" s="3">
        <v>42141</v>
      </c>
      <c r="C10174">
        <v>1.1499999999999999</v>
      </c>
      <c r="D10174">
        <v>422484.37</v>
      </c>
      <c r="E10174" t="s">
        <v>8</v>
      </c>
      <c r="F10174">
        <v>2015</v>
      </c>
      <c r="G10174" s="4" t="s">
        <v>40</v>
      </c>
      <c r="H10174" t="str">
        <f>VLOOKUP(G10174,States!$A$1:$B$71,2,0)</f>
        <v>Maine</v>
      </c>
      <c r="I10174" t="str">
        <f>VLOOKUP(H10174,Table2[[State]:[Kürzel für Highcharts]],2,0)</f>
        <v>ME</v>
      </c>
    </row>
    <row r="10175" spans="1:9">
      <c r="A10175">
        <v>33</v>
      </c>
      <c r="B10175" s="3">
        <v>42134</v>
      </c>
      <c r="C10175">
        <v>1.05</v>
      </c>
      <c r="D10175">
        <v>578436.76</v>
      </c>
      <c r="E10175" t="s">
        <v>8</v>
      </c>
      <c r="F10175">
        <v>2015</v>
      </c>
      <c r="G10175" s="4" t="s">
        <v>40</v>
      </c>
      <c r="H10175" t="str">
        <f>VLOOKUP(G10175,States!$A$1:$B$71,2,0)</f>
        <v>Maine</v>
      </c>
      <c r="I10175" t="str">
        <f>VLOOKUP(H10175,Table2[[State]:[Kürzel für Highcharts]],2,0)</f>
        <v>ME</v>
      </c>
    </row>
    <row r="10176" spans="1:9">
      <c r="A10176">
        <v>34</v>
      </c>
      <c r="B10176" s="3">
        <v>42127</v>
      </c>
      <c r="C10176">
        <v>1.1599999999999999</v>
      </c>
      <c r="D10176">
        <v>366987.36</v>
      </c>
      <c r="E10176" t="s">
        <v>8</v>
      </c>
      <c r="F10176">
        <v>2015</v>
      </c>
      <c r="G10176" s="4" t="s">
        <v>40</v>
      </c>
      <c r="H10176" t="str">
        <f>VLOOKUP(G10176,States!$A$1:$B$71,2,0)</f>
        <v>Maine</v>
      </c>
      <c r="I10176" t="str">
        <f>VLOOKUP(H10176,Table2[[State]:[Kürzel für Highcharts]],2,0)</f>
        <v>ME</v>
      </c>
    </row>
    <row r="10177" spans="1:9">
      <c r="A10177">
        <v>35</v>
      </c>
      <c r="B10177" s="3">
        <v>42120</v>
      </c>
      <c r="C10177">
        <v>1.24</v>
      </c>
      <c r="D10177">
        <v>311879.23</v>
      </c>
      <c r="E10177" t="s">
        <v>8</v>
      </c>
      <c r="F10177">
        <v>2015</v>
      </c>
      <c r="G10177" s="4" t="s">
        <v>40</v>
      </c>
      <c r="H10177" t="str">
        <f>VLOOKUP(G10177,States!$A$1:$B$71,2,0)</f>
        <v>Maine</v>
      </c>
      <c r="I10177" t="str">
        <f>VLOOKUP(H10177,Table2[[State]:[Kürzel für Highcharts]],2,0)</f>
        <v>ME</v>
      </c>
    </row>
    <row r="10178" spans="1:9">
      <c r="A10178">
        <v>36</v>
      </c>
      <c r="B10178" s="3">
        <v>42113</v>
      </c>
      <c r="C10178">
        <v>1.1299999999999999</v>
      </c>
      <c r="D10178">
        <v>346561.62</v>
      </c>
      <c r="E10178" t="s">
        <v>8</v>
      </c>
      <c r="F10178">
        <v>2015</v>
      </c>
      <c r="G10178" s="4" t="s">
        <v>40</v>
      </c>
      <c r="H10178" t="str">
        <f>VLOOKUP(G10178,States!$A$1:$B$71,2,0)</f>
        <v>Maine</v>
      </c>
      <c r="I10178" t="str">
        <f>VLOOKUP(H10178,Table2[[State]:[Kürzel für Highcharts]],2,0)</f>
        <v>ME</v>
      </c>
    </row>
    <row r="10179" spans="1:9">
      <c r="A10179">
        <v>37</v>
      </c>
      <c r="B10179" s="3">
        <v>42106</v>
      </c>
      <c r="C10179">
        <v>1.1599999999999999</v>
      </c>
      <c r="D10179">
        <v>306250.63</v>
      </c>
      <c r="E10179" t="s">
        <v>8</v>
      </c>
      <c r="F10179">
        <v>2015</v>
      </c>
      <c r="G10179" s="4" t="s">
        <v>40</v>
      </c>
      <c r="H10179" t="str">
        <f>VLOOKUP(G10179,States!$A$1:$B$71,2,0)</f>
        <v>Maine</v>
      </c>
      <c r="I10179" t="str">
        <f>VLOOKUP(H10179,Table2[[State]:[Kürzel für Highcharts]],2,0)</f>
        <v>ME</v>
      </c>
    </row>
    <row r="10180" spans="1:9">
      <c r="A10180">
        <v>38</v>
      </c>
      <c r="B10180" s="3">
        <v>42099</v>
      </c>
      <c r="C10180">
        <v>1.19</v>
      </c>
      <c r="D10180">
        <v>309143.83</v>
      </c>
      <c r="E10180" t="s">
        <v>8</v>
      </c>
      <c r="F10180">
        <v>2015</v>
      </c>
      <c r="G10180" s="4" t="s">
        <v>40</v>
      </c>
      <c r="H10180" t="str">
        <f>VLOOKUP(G10180,States!$A$1:$B$71,2,0)</f>
        <v>Maine</v>
      </c>
      <c r="I10180" t="str">
        <f>VLOOKUP(H10180,Table2[[State]:[Kürzel für Highcharts]],2,0)</f>
        <v>ME</v>
      </c>
    </row>
    <row r="10181" spans="1:9">
      <c r="A10181">
        <v>39</v>
      </c>
      <c r="B10181" s="3">
        <v>42092</v>
      </c>
      <c r="C10181">
        <v>1.07</v>
      </c>
      <c r="D10181">
        <v>412639.2</v>
      </c>
      <c r="E10181" t="s">
        <v>8</v>
      </c>
      <c r="F10181">
        <v>2015</v>
      </c>
      <c r="G10181" s="4" t="s">
        <v>40</v>
      </c>
      <c r="H10181" t="str">
        <f>VLOOKUP(G10181,States!$A$1:$B$71,2,0)</f>
        <v>Maine</v>
      </c>
      <c r="I10181" t="str">
        <f>VLOOKUP(H10181,Table2[[State]:[Kürzel für Highcharts]],2,0)</f>
        <v>ME</v>
      </c>
    </row>
    <row r="10182" spans="1:9">
      <c r="A10182">
        <v>40</v>
      </c>
      <c r="B10182" s="3">
        <v>42085</v>
      </c>
      <c r="C10182">
        <v>1.19</v>
      </c>
      <c r="D10182">
        <v>282155.05</v>
      </c>
      <c r="E10182" t="s">
        <v>8</v>
      </c>
      <c r="F10182">
        <v>2015</v>
      </c>
      <c r="G10182" s="4" t="s">
        <v>40</v>
      </c>
      <c r="H10182" t="str">
        <f>VLOOKUP(G10182,States!$A$1:$B$71,2,0)</f>
        <v>Maine</v>
      </c>
      <c r="I10182" t="str">
        <f>VLOOKUP(H10182,Table2[[State]:[Kürzel für Highcharts]],2,0)</f>
        <v>ME</v>
      </c>
    </row>
    <row r="10183" spans="1:9">
      <c r="A10183">
        <v>41</v>
      </c>
      <c r="B10183" s="3">
        <v>42078</v>
      </c>
      <c r="C10183">
        <v>1.1499999999999999</v>
      </c>
      <c r="D10183">
        <v>301852.79999999999</v>
      </c>
      <c r="E10183" t="s">
        <v>8</v>
      </c>
      <c r="F10183">
        <v>2015</v>
      </c>
      <c r="G10183" s="4" t="s">
        <v>40</v>
      </c>
      <c r="H10183" t="str">
        <f>VLOOKUP(G10183,States!$A$1:$B$71,2,0)</f>
        <v>Maine</v>
      </c>
      <c r="I10183" t="str">
        <f>VLOOKUP(H10183,Table2[[State]:[Kürzel für Highcharts]],2,0)</f>
        <v>ME</v>
      </c>
    </row>
    <row r="10184" spans="1:9">
      <c r="A10184">
        <v>42</v>
      </c>
      <c r="B10184" s="3">
        <v>42071</v>
      </c>
      <c r="C10184">
        <v>1.0900000000000001</v>
      </c>
      <c r="D10184">
        <v>287963.73</v>
      </c>
      <c r="E10184" t="s">
        <v>8</v>
      </c>
      <c r="F10184">
        <v>2015</v>
      </c>
      <c r="G10184" s="4" t="s">
        <v>40</v>
      </c>
      <c r="H10184" t="str">
        <f>VLOOKUP(G10184,States!$A$1:$B$71,2,0)</f>
        <v>Maine</v>
      </c>
      <c r="I10184" t="str">
        <f>VLOOKUP(H10184,Table2[[State]:[Kürzel für Highcharts]],2,0)</f>
        <v>ME</v>
      </c>
    </row>
    <row r="10185" spans="1:9">
      <c r="A10185">
        <v>43</v>
      </c>
      <c r="B10185" s="3">
        <v>42064</v>
      </c>
      <c r="C10185">
        <v>1.05</v>
      </c>
      <c r="D10185">
        <v>355677.99</v>
      </c>
      <c r="E10185" t="s">
        <v>8</v>
      </c>
      <c r="F10185">
        <v>2015</v>
      </c>
      <c r="G10185" s="4" t="s">
        <v>40</v>
      </c>
      <c r="H10185" t="str">
        <f>VLOOKUP(G10185,States!$A$1:$B$71,2,0)</f>
        <v>Maine</v>
      </c>
      <c r="I10185" t="str">
        <f>VLOOKUP(H10185,Table2[[State]:[Kürzel für Highcharts]],2,0)</f>
        <v>ME</v>
      </c>
    </row>
    <row r="10186" spans="1:9">
      <c r="A10186">
        <v>44</v>
      </c>
      <c r="B10186" s="3">
        <v>42057</v>
      </c>
      <c r="C10186">
        <v>1.1299999999999999</v>
      </c>
      <c r="D10186">
        <v>264118.86</v>
      </c>
      <c r="E10186" t="s">
        <v>8</v>
      </c>
      <c r="F10186">
        <v>2015</v>
      </c>
      <c r="G10186" s="4" t="s">
        <v>40</v>
      </c>
      <c r="H10186" t="str">
        <f>VLOOKUP(G10186,States!$A$1:$B$71,2,0)</f>
        <v>Maine</v>
      </c>
      <c r="I10186" t="str">
        <f>VLOOKUP(H10186,Table2[[State]:[Kürzel für Highcharts]],2,0)</f>
        <v>ME</v>
      </c>
    </row>
    <row r="10187" spans="1:9">
      <c r="A10187">
        <v>45</v>
      </c>
      <c r="B10187" s="3">
        <v>42050</v>
      </c>
      <c r="C10187">
        <v>1.1100000000000001</v>
      </c>
      <c r="D10187">
        <v>288514.78000000003</v>
      </c>
      <c r="E10187" t="s">
        <v>8</v>
      </c>
      <c r="F10187">
        <v>2015</v>
      </c>
      <c r="G10187" s="4" t="s">
        <v>40</v>
      </c>
      <c r="H10187" t="str">
        <f>VLOOKUP(G10187,States!$A$1:$B$71,2,0)</f>
        <v>Maine</v>
      </c>
      <c r="I10187" t="str">
        <f>VLOOKUP(H10187,Table2[[State]:[Kürzel für Highcharts]],2,0)</f>
        <v>ME</v>
      </c>
    </row>
    <row r="10188" spans="1:9">
      <c r="A10188">
        <v>46</v>
      </c>
      <c r="B10188" s="3">
        <v>42043</v>
      </c>
      <c r="C10188">
        <v>1.03</v>
      </c>
      <c r="D10188">
        <v>363935.24</v>
      </c>
      <c r="E10188" t="s">
        <v>8</v>
      </c>
      <c r="F10188">
        <v>2015</v>
      </c>
      <c r="G10188" s="4" t="s">
        <v>40</v>
      </c>
      <c r="H10188" t="str">
        <f>VLOOKUP(G10188,States!$A$1:$B$71,2,0)</f>
        <v>Maine</v>
      </c>
      <c r="I10188" t="str">
        <f>VLOOKUP(H10188,Table2[[State]:[Kürzel für Highcharts]],2,0)</f>
        <v>ME</v>
      </c>
    </row>
    <row r="10189" spans="1:9">
      <c r="A10189">
        <v>47</v>
      </c>
      <c r="B10189" s="3">
        <v>42036</v>
      </c>
      <c r="C10189">
        <v>1.06</v>
      </c>
      <c r="D10189">
        <v>412752.74</v>
      </c>
      <c r="E10189" t="s">
        <v>8</v>
      </c>
      <c r="F10189">
        <v>2015</v>
      </c>
      <c r="G10189" s="4" t="s">
        <v>40</v>
      </c>
      <c r="H10189" t="str">
        <f>VLOOKUP(G10189,States!$A$1:$B$71,2,0)</f>
        <v>Maine</v>
      </c>
      <c r="I10189" t="str">
        <f>VLOOKUP(H10189,Table2[[State]:[Kürzel für Highcharts]],2,0)</f>
        <v>ME</v>
      </c>
    </row>
    <row r="10190" spans="1:9">
      <c r="A10190">
        <v>48</v>
      </c>
      <c r="B10190" s="3">
        <v>42029</v>
      </c>
      <c r="C10190">
        <v>1.06</v>
      </c>
      <c r="D10190">
        <v>290611.31</v>
      </c>
      <c r="E10190" t="s">
        <v>8</v>
      </c>
      <c r="F10190">
        <v>2015</v>
      </c>
      <c r="G10190" s="4" t="s">
        <v>40</v>
      </c>
      <c r="H10190" t="str">
        <f>VLOOKUP(G10190,States!$A$1:$B$71,2,0)</f>
        <v>Maine</v>
      </c>
      <c r="I10190" t="str">
        <f>VLOOKUP(H10190,Table2[[State]:[Kürzel für Highcharts]],2,0)</f>
        <v>ME</v>
      </c>
    </row>
    <row r="10191" spans="1:9">
      <c r="A10191">
        <v>49</v>
      </c>
      <c r="B10191" s="3">
        <v>42022</v>
      </c>
      <c r="C10191">
        <v>1.1200000000000001</v>
      </c>
      <c r="D10191">
        <v>309202.71000000002</v>
      </c>
      <c r="E10191" t="s">
        <v>8</v>
      </c>
      <c r="F10191">
        <v>2015</v>
      </c>
      <c r="G10191" s="4" t="s">
        <v>40</v>
      </c>
      <c r="H10191" t="str">
        <f>VLOOKUP(G10191,States!$A$1:$B$71,2,0)</f>
        <v>Maine</v>
      </c>
      <c r="I10191" t="str">
        <f>VLOOKUP(H10191,Table2[[State]:[Kürzel für Highcharts]],2,0)</f>
        <v>ME</v>
      </c>
    </row>
    <row r="10192" spans="1:9">
      <c r="A10192">
        <v>50</v>
      </c>
      <c r="B10192" s="3">
        <v>42015</v>
      </c>
      <c r="C10192">
        <v>1.06</v>
      </c>
      <c r="D10192">
        <v>314717.03000000003</v>
      </c>
      <c r="E10192" t="s">
        <v>8</v>
      </c>
      <c r="F10192">
        <v>2015</v>
      </c>
      <c r="G10192" s="4" t="s">
        <v>40</v>
      </c>
      <c r="H10192" t="str">
        <f>VLOOKUP(G10192,States!$A$1:$B$71,2,0)</f>
        <v>Maine</v>
      </c>
      <c r="I10192" t="str">
        <f>VLOOKUP(H10192,Table2[[State]:[Kürzel für Highcharts]],2,0)</f>
        <v>ME</v>
      </c>
    </row>
    <row r="10193" spans="1:9">
      <c r="A10193">
        <v>51</v>
      </c>
      <c r="B10193" s="3">
        <v>42008</v>
      </c>
      <c r="C10193">
        <v>1.05</v>
      </c>
      <c r="D10193">
        <v>321823.77</v>
      </c>
      <c r="E10193" t="s">
        <v>8</v>
      </c>
      <c r="F10193">
        <v>2015</v>
      </c>
      <c r="G10193" s="4" t="s">
        <v>40</v>
      </c>
      <c r="H10193" t="str">
        <f>VLOOKUP(G10193,States!$A$1:$B$71,2,0)</f>
        <v>Maine</v>
      </c>
      <c r="I10193" t="str">
        <f>VLOOKUP(H10193,Table2[[State]:[Kürzel für Highcharts]],2,0)</f>
        <v>ME</v>
      </c>
    </row>
    <row r="10194" spans="1:9">
      <c r="A10194">
        <v>0</v>
      </c>
      <c r="B10194" s="3">
        <v>42729</v>
      </c>
      <c r="C10194">
        <v>1.24</v>
      </c>
      <c r="D10194">
        <v>325634.21000000002</v>
      </c>
      <c r="E10194" t="s">
        <v>8</v>
      </c>
      <c r="F10194">
        <v>2016</v>
      </c>
      <c r="G10194" s="4" t="s">
        <v>40</v>
      </c>
      <c r="H10194" t="str">
        <f>VLOOKUP(G10194,States!$A$1:$B$71,2,0)</f>
        <v>Maine</v>
      </c>
      <c r="I10194" t="str">
        <f>VLOOKUP(H10194,Table2[[State]:[Kürzel für Highcharts]],2,0)</f>
        <v>ME</v>
      </c>
    </row>
    <row r="10195" spans="1:9">
      <c r="A10195">
        <v>1</v>
      </c>
      <c r="B10195" s="3">
        <v>42722</v>
      </c>
      <c r="C10195">
        <v>1.19</v>
      </c>
      <c r="D10195">
        <v>357508.29</v>
      </c>
      <c r="E10195" t="s">
        <v>8</v>
      </c>
      <c r="F10195">
        <v>2016</v>
      </c>
      <c r="G10195" s="4" t="s">
        <v>40</v>
      </c>
      <c r="H10195" t="str">
        <f>VLOOKUP(G10195,States!$A$1:$B$71,2,0)</f>
        <v>Maine</v>
      </c>
      <c r="I10195" t="str">
        <f>VLOOKUP(H10195,Table2[[State]:[Kürzel für Highcharts]],2,0)</f>
        <v>ME</v>
      </c>
    </row>
    <row r="10196" spans="1:9">
      <c r="A10196">
        <v>2</v>
      </c>
      <c r="B10196" s="3">
        <v>42715</v>
      </c>
      <c r="C10196">
        <v>1.29</v>
      </c>
      <c r="D10196">
        <v>310425.3</v>
      </c>
      <c r="E10196" t="s">
        <v>8</v>
      </c>
      <c r="F10196">
        <v>2016</v>
      </c>
      <c r="G10196" s="4" t="s">
        <v>40</v>
      </c>
      <c r="H10196" t="str">
        <f>VLOOKUP(G10196,States!$A$1:$B$71,2,0)</f>
        <v>Maine</v>
      </c>
      <c r="I10196" t="str">
        <f>VLOOKUP(H10196,Table2[[State]:[Kürzel für Highcharts]],2,0)</f>
        <v>ME</v>
      </c>
    </row>
    <row r="10197" spans="1:9">
      <c r="A10197">
        <v>3</v>
      </c>
      <c r="B10197" s="3">
        <v>42708</v>
      </c>
      <c r="C10197">
        <v>1.1200000000000001</v>
      </c>
      <c r="D10197">
        <v>440990.34</v>
      </c>
      <c r="E10197" t="s">
        <v>8</v>
      </c>
      <c r="F10197">
        <v>2016</v>
      </c>
      <c r="G10197" s="4" t="s">
        <v>40</v>
      </c>
      <c r="H10197" t="str">
        <f>VLOOKUP(G10197,States!$A$1:$B$71,2,0)</f>
        <v>Maine</v>
      </c>
      <c r="I10197" t="str">
        <f>VLOOKUP(H10197,Table2[[State]:[Kürzel für Highcharts]],2,0)</f>
        <v>ME</v>
      </c>
    </row>
    <row r="10198" spans="1:9">
      <c r="A10198">
        <v>4</v>
      </c>
      <c r="B10198" s="3">
        <v>42701</v>
      </c>
      <c r="C10198">
        <v>1.41</v>
      </c>
      <c r="D10198">
        <v>262748.42</v>
      </c>
      <c r="E10198" t="s">
        <v>8</v>
      </c>
      <c r="F10198">
        <v>2016</v>
      </c>
      <c r="G10198" s="4" t="s">
        <v>40</v>
      </c>
      <c r="H10198" t="str">
        <f>VLOOKUP(G10198,States!$A$1:$B$71,2,0)</f>
        <v>Maine</v>
      </c>
      <c r="I10198" t="str">
        <f>VLOOKUP(H10198,Table2[[State]:[Kürzel für Highcharts]],2,0)</f>
        <v>ME</v>
      </c>
    </row>
    <row r="10199" spans="1:9">
      <c r="A10199">
        <v>5</v>
      </c>
      <c r="B10199" s="3">
        <v>42694</v>
      </c>
      <c r="C10199">
        <v>1.39</v>
      </c>
      <c r="D10199">
        <v>315783.24</v>
      </c>
      <c r="E10199" t="s">
        <v>8</v>
      </c>
      <c r="F10199">
        <v>2016</v>
      </c>
      <c r="G10199" s="4" t="s">
        <v>40</v>
      </c>
      <c r="H10199" t="str">
        <f>VLOOKUP(G10199,States!$A$1:$B$71,2,0)</f>
        <v>Maine</v>
      </c>
      <c r="I10199" t="str">
        <f>VLOOKUP(H10199,Table2[[State]:[Kürzel für Highcharts]],2,0)</f>
        <v>ME</v>
      </c>
    </row>
    <row r="10200" spans="1:9">
      <c r="A10200">
        <v>6</v>
      </c>
      <c r="B10200" s="3">
        <v>42687</v>
      </c>
      <c r="C10200">
        <v>1.48</v>
      </c>
      <c r="D10200">
        <v>268388.51</v>
      </c>
      <c r="E10200" t="s">
        <v>8</v>
      </c>
      <c r="F10200">
        <v>2016</v>
      </c>
      <c r="G10200" s="4" t="s">
        <v>40</v>
      </c>
      <c r="H10200" t="str">
        <f>VLOOKUP(G10200,States!$A$1:$B$71,2,0)</f>
        <v>Maine</v>
      </c>
      <c r="I10200" t="str">
        <f>VLOOKUP(H10200,Table2[[State]:[Kürzel für Highcharts]],2,0)</f>
        <v>ME</v>
      </c>
    </row>
    <row r="10201" spans="1:9">
      <c r="A10201">
        <v>7</v>
      </c>
      <c r="B10201" s="3">
        <v>42680</v>
      </c>
      <c r="C10201">
        <v>1.47</v>
      </c>
      <c r="D10201">
        <v>242666.87</v>
      </c>
      <c r="E10201" t="s">
        <v>8</v>
      </c>
      <c r="F10201">
        <v>2016</v>
      </c>
      <c r="G10201" s="4" t="s">
        <v>40</v>
      </c>
      <c r="H10201" t="str">
        <f>VLOOKUP(G10201,States!$A$1:$B$71,2,0)</f>
        <v>Maine</v>
      </c>
      <c r="I10201" t="str">
        <f>VLOOKUP(H10201,Table2[[State]:[Kürzel für Highcharts]],2,0)</f>
        <v>ME</v>
      </c>
    </row>
    <row r="10202" spans="1:9">
      <c r="A10202">
        <v>8</v>
      </c>
      <c r="B10202" s="3">
        <v>42673</v>
      </c>
      <c r="C10202">
        <v>1.52</v>
      </c>
      <c r="D10202">
        <v>255455.34</v>
      </c>
      <c r="E10202" t="s">
        <v>8</v>
      </c>
      <c r="F10202">
        <v>2016</v>
      </c>
      <c r="G10202" s="4" t="s">
        <v>40</v>
      </c>
      <c r="H10202" t="str">
        <f>VLOOKUP(G10202,States!$A$1:$B$71,2,0)</f>
        <v>Maine</v>
      </c>
      <c r="I10202" t="str">
        <f>VLOOKUP(H10202,Table2[[State]:[Kürzel für Highcharts]],2,0)</f>
        <v>ME</v>
      </c>
    </row>
    <row r="10203" spans="1:9">
      <c r="A10203">
        <v>9</v>
      </c>
      <c r="B10203" s="3">
        <v>42666</v>
      </c>
      <c r="C10203">
        <v>1.48</v>
      </c>
      <c r="D10203">
        <v>291385.56</v>
      </c>
      <c r="E10203" t="s">
        <v>8</v>
      </c>
      <c r="F10203">
        <v>2016</v>
      </c>
      <c r="G10203" s="4" t="s">
        <v>40</v>
      </c>
      <c r="H10203" t="str">
        <f>VLOOKUP(G10203,States!$A$1:$B$71,2,0)</f>
        <v>Maine</v>
      </c>
      <c r="I10203" t="str">
        <f>VLOOKUP(H10203,Table2[[State]:[Kürzel für Highcharts]],2,0)</f>
        <v>ME</v>
      </c>
    </row>
    <row r="10204" spans="1:9">
      <c r="A10204">
        <v>10</v>
      </c>
      <c r="B10204" s="3">
        <v>42659</v>
      </c>
      <c r="C10204">
        <v>1.47</v>
      </c>
      <c r="D10204">
        <v>290884.89</v>
      </c>
      <c r="E10204" t="s">
        <v>8</v>
      </c>
      <c r="F10204">
        <v>2016</v>
      </c>
      <c r="G10204" s="4" t="s">
        <v>40</v>
      </c>
      <c r="H10204" t="str">
        <f>VLOOKUP(G10204,States!$A$1:$B$71,2,0)</f>
        <v>Maine</v>
      </c>
      <c r="I10204" t="str">
        <f>VLOOKUP(H10204,Table2[[State]:[Kürzel für Highcharts]],2,0)</f>
        <v>ME</v>
      </c>
    </row>
    <row r="10205" spans="1:9">
      <c r="A10205">
        <v>11</v>
      </c>
      <c r="B10205" s="3">
        <v>42652</v>
      </c>
      <c r="C10205">
        <v>1.4</v>
      </c>
      <c r="D10205">
        <v>305506.51</v>
      </c>
      <c r="E10205" t="s">
        <v>8</v>
      </c>
      <c r="F10205">
        <v>2016</v>
      </c>
      <c r="G10205" s="4" t="s">
        <v>40</v>
      </c>
      <c r="H10205" t="str">
        <f>VLOOKUP(G10205,States!$A$1:$B$71,2,0)</f>
        <v>Maine</v>
      </c>
      <c r="I10205" t="str">
        <f>VLOOKUP(H10205,Table2[[State]:[Kürzel für Highcharts]],2,0)</f>
        <v>ME</v>
      </c>
    </row>
    <row r="10206" spans="1:9">
      <c r="A10206">
        <v>12</v>
      </c>
      <c r="B10206" s="3">
        <v>42645</v>
      </c>
      <c r="C10206">
        <v>1.52</v>
      </c>
      <c r="D10206">
        <v>291185.37</v>
      </c>
      <c r="E10206" t="s">
        <v>8</v>
      </c>
      <c r="F10206">
        <v>2016</v>
      </c>
      <c r="G10206" s="4" t="s">
        <v>40</v>
      </c>
      <c r="H10206" t="str">
        <f>VLOOKUP(G10206,States!$A$1:$B$71,2,0)</f>
        <v>Maine</v>
      </c>
      <c r="I10206" t="str">
        <f>VLOOKUP(H10206,Table2[[State]:[Kürzel für Highcharts]],2,0)</f>
        <v>ME</v>
      </c>
    </row>
    <row r="10207" spans="1:9">
      <c r="A10207">
        <v>13</v>
      </c>
      <c r="B10207" s="3">
        <v>42638</v>
      </c>
      <c r="C10207">
        <v>1.58</v>
      </c>
      <c r="D10207">
        <v>315399.03999999998</v>
      </c>
      <c r="E10207" t="s">
        <v>8</v>
      </c>
      <c r="F10207">
        <v>2016</v>
      </c>
      <c r="G10207" s="4" t="s">
        <v>40</v>
      </c>
      <c r="H10207" t="str">
        <f>VLOOKUP(G10207,States!$A$1:$B$71,2,0)</f>
        <v>Maine</v>
      </c>
      <c r="I10207" t="str">
        <f>VLOOKUP(H10207,Table2[[State]:[Kürzel für Highcharts]],2,0)</f>
        <v>ME</v>
      </c>
    </row>
    <row r="10208" spans="1:9">
      <c r="A10208">
        <v>14</v>
      </c>
      <c r="B10208" s="3">
        <v>42631</v>
      </c>
      <c r="C10208">
        <v>1.48</v>
      </c>
      <c r="D10208">
        <v>316980.64</v>
      </c>
      <c r="E10208" t="s">
        <v>8</v>
      </c>
      <c r="F10208">
        <v>2016</v>
      </c>
      <c r="G10208" s="4" t="s">
        <v>40</v>
      </c>
      <c r="H10208" t="str">
        <f>VLOOKUP(G10208,States!$A$1:$B$71,2,0)</f>
        <v>Maine</v>
      </c>
      <c r="I10208" t="str">
        <f>VLOOKUP(H10208,Table2[[State]:[Kürzel für Highcharts]],2,0)</f>
        <v>ME</v>
      </c>
    </row>
    <row r="10209" spans="1:9">
      <c r="A10209">
        <v>15</v>
      </c>
      <c r="B10209" s="3">
        <v>42624</v>
      </c>
      <c r="C10209">
        <v>1.44</v>
      </c>
      <c r="D10209">
        <v>343314.74</v>
      </c>
      <c r="E10209" t="s">
        <v>8</v>
      </c>
      <c r="F10209">
        <v>2016</v>
      </c>
      <c r="G10209" s="4" t="s">
        <v>40</v>
      </c>
      <c r="H10209" t="str">
        <f>VLOOKUP(G10209,States!$A$1:$B$71,2,0)</f>
        <v>Maine</v>
      </c>
      <c r="I10209" t="str">
        <f>VLOOKUP(H10209,Table2[[State]:[Kürzel für Highcharts]],2,0)</f>
        <v>ME</v>
      </c>
    </row>
    <row r="10210" spans="1:9">
      <c r="A10210">
        <v>16</v>
      </c>
      <c r="B10210" s="3">
        <v>42617</v>
      </c>
      <c r="C10210">
        <v>1.38</v>
      </c>
      <c r="D10210">
        <v>374902.91</v>
      </c>
      <c r="E10210" t="s">
        <v>8</v>
      </c>
      <c r="F10210">
        <v>2016</v>
      </c>
      <c r="G10210" s="4" t="s">
        <v>40</v>
      </c>
      <c r="H10210" t="str">
        <f>VLOOKUP(G10210,States!$A$1:$B$71,2,0)</f>
        <v>Maine</v>
      </c>
      <c r="I10210" t="str">
        <f>VLOOKUP(H10210,Table2[[State]:[Kürzel für Highcharts]],2,0)</f>
        <v>ME</v>
      </c>
    </row>
    <row r="10211" spans="1:9">
      <c r="A10211">
        <v>17</v>
      </c>
      <c r="B10211" s="3">
        <v>42610</v>
      </c>
      <c r="C10211">
        <v>1.08</v>
      </c>
      <c r="D10211">
        <v>573338.65</v>
      </c>
      <c r="E10211" t="s">
        <v>8</v>
      </c>
      <c r="F10211">
        <v>2016</v>
      </c>
      <c r="G10211" s="4" t="s">
        <v>40</v>
      </c>
      <c r="H10211" t="str">
        <f>VLOOKUP(G10211,States!$A$1:$B$71,2,0)</f>
        <v>Maine</v>
      </c>
      <c r="I10211" t="str">
        <f>VLOOKUP(H10211,Table2[[State]:[Kürzel für Highcharts]],2,0)</f>
        <v>ME</v>
      </c>
    </row>
    <row r="10212" spans="1:9">
      <c r="A10212">
        <v>18</v>
      </c>
      <c r="B10212" s="3">
        <v>42603</v>
      </c>
      <c r="C10212">
        <v>1.34</v>
      </c>
      <c r="D10212">
        <v>413497.16</v>
      </c>
      <c r="E10212" t="s">
        <v>8</v>
      </c>
      <c r="F10212">
        <v>2016</v>
      </c>
      <c r="G10212" s="4" t="s">
        <v>40</v>
      </c>
      <c r="H10212" t="str">
        <f>VLOOKUP(G10212,States!$A$1:$B$71,2,0)</f>
        <v>Maine</v>
      </c>
      <c r="I10212" t="str">
        <f>VLOOKUP(H10212,Table2[[State]:[Kürzel für Highcharts]],2,0)</f>
        <v>ME</v>
      </c>
    </row>
    <row r="10213" spans="1:9">
      <c r="A10213">
        <v>19</v>
      </c>
      <c r="B10213" s="3">
        <v>42596</v>
      </c>
      <c r="C10213">
        <v>1.21</v>
      </c>
      <c r="D10213">
        <v>463651.71</v>
      </c>
      <c r="E10213" t="s">
        <v>8</v>
      </c>
      <c r="F10213">
        <v>2016</v>
      </c>
      <c r="G10213" s="4" t="s">
        <v>40</v>
      </c>
      <c r="H10213" t="str">
        <f>VLOOKUP(G10213,States!$A$1:$B$71,2,0)</f>
        <v>Maine</v>
      </c>
      <c r="I10213" t="str">
        <f>VLOOKUP(H10213,Table2[[State]:[Kürzel für Highcharts]],2,0)</f>
        <v>ME</v>
      </c>
    </row>
    <row r="10214" spans="1:9">
      <c r="A10214">
        <v>20</v>
      </c>
      <c r="B10214" s="3">
        <v>42589</v>
      </c>
      <c r="C10214">
        <v>1.41</v>
      </c>
      <c r="D10214">
        <v>457429.1</v>
      </c>
      <c r="E10214" t="s">
        <v>8</v>
      </c>
      <c r="F10214">
        <v>2016</v>
      </c>
      <c r="G10214" s="4" t="s">
        <v>40</v>
      </c>
      <c r="H10214" t="str">
        <f>VLOOKUP(G10214,States!$A$1:$B$71,2,0)</f>
        <v>Maine</v>
      </c>
      <c r="I10214" t="str">
        <f>VLOOKUP(H10214,Table2[[State]:[Kürzel für Highcharts]],2,0)</f>
        <v>ME</v>
      </c>
    </row>
    <row r="10215" spans="1:9">
      <c r="A10215">
        <v>21</v>
      </c>
      <c r="B10215" s="3">
        <v>42582</v>
      </c>
      <c r="C10215">
        <v>1.49</v>
      </c>
      <c r="D10215">
        <v>435129.36</v>
      </c>
      <c r="E10215" t="s">
        <v>8</v>
      </c>
      <c r="F10215">
        <v>2016</v>
      </c>
      <c r="G10215" s="4" t="s">
        <v>40</v>
      </c>
      <c r="H10215" t="str">
        <f>VLOOKUP(G10215,States!$A$1:$B$71,2,0)</f>
        <v>Maine</v>
      </c>
      <c r="I10215" t="str">
        <f>VLOOKUP(H10215,Table2[[State]:[Kürzel für Highcharts]],2,0)</f>
        <v>ME</v>
      </c>
    </row>
    <row r="10216" spans="1:9">
      <c r="A10216">
        <v>22</v>
      </c>
      <c r="B10216" s="3">
        <v>42575</v>
      </c>
      <c r="C10216">
        <v>1.36</v>
      </c>
      <c r="D10216">
        <v>463062.51</v>
      </c>
      <c r="E10216" t="s">
        <v>8</v>
      </c>
      <c r="F10216">
        <v>2016</v>
      </c>
      <c r="G10216" s="4" t="s">
        <v>40</v>
      </c>
      <c r="H10216" t="str">
        <f>VLOOKUP(G10216,States!$A$1:$B$71,2,0)</f>
        <v>Maine</v>
      </c>
      <c r="I10216" t="str">
        <f>VLOOKUP(H10216,Table2[[State]:[Kürzel für Highcharts]],2,0)</f>
        <v>ME</v>
      </c>
    </row>
    <row r="10217" spans="1:9">
      <c r="A10217">
        <v>23</v>
      </c>
      <c r="B10217" s="3">
        <v>42568</v>
      </c>
      <c r="C10217">
        <v>1.37</v>
      </c>
      <c r="D10217">
        <v>412386.17</v>
      </c>
      <c r="E10217" t="s">
        <v>8</v>
      </c>
      <c r="F10217">
        <v>2016</v>
      </c>
      <c r="G10217" s="4" t="s">
        <v>40</v>
      </c>
      <c r="H10217" t="str">
        <f>VLOOKUP(G10217,States!$A$1:$B$71,2,0)</f>
        <v>Maine</v>
      </c>
      <c r="I10217" t="str">
        <f>VLOOKUP(H10217,Table2[[State]:[Kürzel für Highcharts]],2,0)</f>
        <v>ME</v>
      </c>
    </row>
    <row r="10218" spans="1:9">
      <c r="A10218">
        <v>24</v>
      </c>
      <c r="B10218" s="3">
        <v>42561</v>
      </c>
      <c r="C10218">
        <v>1.06</v>
      </c>
      <c r="D10218">
        <v>569327.81000000006</v>
      </c>
      <c r="E10218" t="s">
        <v>8</v>
      </c>
      <c r="F10218">
        <v>2016</v>
      </c>
      <c r="G10218" s="4" t="s">
        <v>40</v>
      </c>
      <c r="H10218" t="str">
        <f>VLOOKUP(G10218,States!$A$1:$B$71,2,0)</f>
        <v>Maine</v>
      </c>
      <c r="I10218" t="str">
        <f>VLOOKUP(H10218,Table2[[State]:[Kürzel für Highcharts]],2,0)</f>
        <v>ME</v>
      </c>
    </row>
    <row r="10219" spans="1:9">
      <c r="A10219">
        <v>25</v>
      </c>
      <c r="B10219" s="3">
        <v>42554</v>
      </c>
      <c r="C10219">
        <v>1.29</v>
      </c>
      <c r="D10219">
        <v>525917.26</v>
      </c>
      <c r="E10219" t="s">
        <v>8</v>
      </c>
      <c r="F10219">
        <v>2016</v>
      </c>
      <c r="G10219" s="4" t="s">
        <v>40</v>
      </c>
      <c r="H10219" t="str">
        <f>VLOOKUP(G10219,States!$A$1:$B$71,2,0)</f>
        <v>Maine</v>
      </c>
      <c r="I10219" t="str">
        <f>VLOOKUP(H10219,Table2[[State]:[Kürzel für Highcharts]],2,0)</f>
        <v>ME</v>
      </c>
    </row>
    <row r="10220" spans="1:9">
      <c r="A10220">
        <v>26</v>
      </c>
      <c r="B10220" s="3">
        <v>42547</v>
      </c>
      <c r="C10220">
        <v>1.28</v>
      </c>
      <c r="D10220">
        <v>497816.81</v>
      </c>
      <c r="E10220" t="s">
        <v>8</v>
      </c>
      <c r="F10220">
        <v>2016</v>
      </c>
      <c r="G10220" s="4" t="s">
        <v>40</v>
      </c>
      <c r="H10220" t="str">
        <f>VLOOKUP(G10220,States!$A$1:$B$71,2,0)</f>
        <v>Maine</v>
      </c>
      <c r="I10220" t="str">
        <f>VLOOKUP(H10220,Table2[[State]:[Kürzel für Highcharts]],2,0)</f>
        <v>ME</v>
      </c>
    </row>
    <row r="10221" spans="1:9">
      <c r="A10221">
        <v>27</v>
      </c>
      <c r="B10221" s="3">
        <v>42540</v>
      </c>
      <c r="C10221">
        <v>1.26</v>
      </c>
      <c r="D10221">
        <v>485945.76</v>
      </c>
      <c r="E10221" t="s">
        <v>8</v>
      </c>
      <c r="F10221">
        <v>2016</v>
      </c>
      <c r="G10221" s="4" t="s">
        <v>40</v>
      </c>
      <c r="H10221" t="str">
        <f>VLOOKUP(G10221,States!$A$1:$B$71,2,0)</f>
        <v>Maine</v>
      </c>
      <c r="I10221" t="str">
        <f>VLOOKUP(H10221,Table2[[State]:[Kürzel für Highcharts]],2,0)</f>
        <v>ME</v>
      </c>
    </row>
    <row r="10222" spans="1:9">
      <c r="A10222">
        <v>28</v>
      </c>
      <c r="B10222" s="3">
        <v>42533</v>
      </c>
      <c r="C10222">
        <v>1.19</v>
      </c>
      <c r="D10222">
        <v>472020.49</v>
      </c>
      <c r="E10222" t="s">
        <v>8</v>
      </c>
      <c r="F10222">
        <v>2016</v>
      </c>
      <c r="G10222" s="4" t="s">
        <v>40</v>
      </c>
      <c r="H10222" t="str">
        <f>VLOOKUP(G10222,States!$A$1:$B$71,2,0)</f>
        <v>Maine</v>
      </c>
      <c r="I10222" t="str">
        <f>VLOOKUP(H10222,Table2[[State]:[Kürzel für Highcharts]],2,0)</f>
        <v>ME</v>
      </c>
    </row>
    <row r="10223" spans="1:9">
      <c r="A10223">
        <v>29</v>
      </c>
      <c r="B10223" s="3">
        <v>42526</v>
      </c>
      <c r="C10223">
        <v>1.18</v>
      </c>
      <c r="D10223">
        <v>471356.84</v>
      </c>
      <c r="E10223" t="s">
        <v>8</v>
      </c>
      <c r="F10223">
        <v>2016</v>
      </c>
      <c r="G10223" s="4" t="s">
        <v>40</v>
      </c>
      <c r="H10223" t="str">
        <f>VLOOKUP(G10223,States!$A$1:$B$71,2,0)</f>
        <v>Maine</v>
      </c>
      <c r="I10223" t="str">
        <f>VLOOKUP(H10223,Table2[[State]:[Kürzel für Highcharts]],2,0)</f>
        <v>ME</v>
      </c>
    </row>
    <row r="10224" spans="1:9">
      <c r="A10224">
        <v>30</v>
      </c>
      <c r="B10224" s="3">
        <v>42519</v>
      </c>
      <c r="C10224">
        <v>1.1000000000000001</v>
      </c>
      <c r="D10224">
        <v>499944.01</v>
      </c>
      <c r="E10224" t="s">
        <v>8</v>
      </c>
      <c r="F10224">
        <v>2016</v>
      </c>
      <c r="G10224" s="4" t="s">
        <v>40</v>
      </c>
      <c r="H10224" t="str">
        <f>VLOOKUP(G10224,States!$A$1:$B$71,2,0)</f>
        <v>Maine</v>
      </c>
      <c r="I10224" t="str">
        <f>VLOOKUP(H10224,Table2[[State]:[Kürzel für Highcharts]],2,0)</f>
        <v>ME</v>
      </c>
    </row>
    <row r="10225" spans="1:9">
      <c r="A10225">
        <v>31</v>
      </c>
      <c r="B10225" s="3">
        <v>42512</v>
      </c>
      <c r="C10225">
        <v>1.02</v>
      </c>
      <c r="D10225">
        <v>433251.71</v>
      </c>
      <c r="E10225" t="s">
        <v>8</v>
      </c>
      <c r="F10225">
        <v>2016</v>
      </c>
      <c r="G10225" s="4" t="s">
        <v>40</v>
      </c>
      <c r="H10225" t="str">
        <f>VLOOKUP(G10225,States!$A$1:$B$71,2,0)</f>
        <v>Maine</v>
      </c>
      <c r="I10225" t="str">
        <f>VLOOKUP(H10225,Table2[[State]:[Kürzel für Highcharts]],2,0)</f>
        <v>ME</v>
      </c>
    </row>
    <row r="10226" spans="1:9">
      <c r="A10226">
        <v>32</v>
      </c>
      <c r="B10226" s="3">
        <v>42505</v>
      </c>
      <c r="C10226">
        <v>1.07</v>
      </c>
      <c r="D10226">
        <v>443517.22</v>
      </c>
      <c r="E10226" t="s">
        <v>8</v>
      </c>
      <c r="F10226">
        <v>2016</v>
      </c>
      <c r="G10226" s="4" t="s">
        <v>40</v>
      </c>
      <c r="H10226" t="str">
        <f>VLOOKUP(G10226,States!$A$1:$B$71,2,0)</f>
        <v>Maine</v>
      </c>
      <c r="I10226" t="str">
        <f>VLOOKUP(H10226,Table2[[State]:[Kürzel für Highcharts]],2,0)</f>
        <v>ME</v>
      </c>
    </row>
    <row r="10227" spans="1:9">
      <c r="A10227">
        <v>33</v>
      </c>
      <c r="B10227" s="3">
        <v>42498</v>
      </c>
      <c r="C10227">
        <v>0.97</v>
      </c>
      <c r="D10227">
        <v>546838.34</v>
      </c>
      <c r="E10227" t="s">
        <v>8</v>
      </c>
      <c r="F10227">
        <v>2016</v>
      </c>
      <c r="G10227" s="4" t="s">
        <v>40</v>
      </c>
      <c r="H10227" t="str">
        <f>VLOOKUP(G10227,States!$A$1:$B$71,2,0)</f>
        <v>Maine</v>
      </c>
      <c r="I10227" t="str">
        <f>VLOOKUP(H10227,Table2[[State]:[Kürzel für Highcharts]],2,0)</f>
        <v>ME</v>
      </c>
    </row>
    <row r="10228" spans="1:9">
      <c r="A10228">
        <v>34</v>
      </c>
      <c r="B10228" s="3">
        <v>42491</v>
      </c>
      <c r="C10228">
        <v>1.02</v>
      </c>
      <c r="D10228">
        <v>628512.14</v>
      </c>
      <c r="E10228" t="s">
        <v>8</v>
      </c>
      <c r="F10228">
        <v>2016</v>
      </c>
      <c r="G10228" s="4" t="s">
        <v>40</v>
      </c>
      <c r="H10228" t="str">
        <f>VLOOKUP(G10228,States!$A$1:$B$71,2,0)</f>
        <v>Maine</v>
      </c>
      <c r="I10228" t="str">
        <f>VLOOKUP(H10228,Table2[[State]:[Kürzel für Highcharts]],2,0)</f>
        <v>ME</v>
      </c>
    </row>
    <row r="10229" spans="1:9">
      <c r="A10229">
        <v>35</v>
      </c>
      <c r="B10229" s="3">
        <v>42484</v>
      </c>
      <c r="C10229">
        <v>1.07</v>
      </c>
      <c r="D10229">
        <v>431615.62</v>
      </c>
      <c r="E10229" t="s">
        <v>8</v>
      </c>
      <c r="F10229">
        <v>2016</v>
      </c>
      <c r="G10229" s="4" t="s">
        <v>40</v>
      </c>
      <c r="H10229" t="str">
        <f>VLOOKUP(G10229,States!$A$1:$B$71,2,0)</f>
        <v>Maine</v>
      </c>
      <c r="I10229" t="str">
        <f>VLOOKUP(H10229,Table2[[State]:[Kürzel für Highcharts]],2,0)</f>
        <v>ME</v>
      </c>
    </row>
    <row r="10230" spans="1:9">
      <c r="A10230">
        <v>36</v>
      </c>
      <c r="B10230" s="3">
        <v>42477</v>
      </c>
      <c r="C10230">
        <v>1.1200000000000001</v>
      </c>
      <c r="D10230">
        <v>399074.14</v>
      </c>
      <c r="E10230" t="s">
        <v>8</v>
      </c>
      <c r="F10230">
        <v>2016</v>
      </c>
      <c r="G10230" s="4" t="s">
        <v>40</v>
      </c>
      <c r="H10230" t="str">
        <f>VLOOKUP(G10230,States!$A$1:$B$71,2,0)</f>
        <v>Maine</v>
      </c>
      <c r="I10230" t="str">
        <f>VLOOKUP(H10230,Table2[[State]:[Kürzel für Highcharts]],2,0)</f>
        <v>ME</v>
      </c>
    </row>
    <row r="10231" spans="1:9">
      <c r="A10231">
        <v>37</v>
      </c>
      <c r="B10231" s="3">
        <v>42470</v>
      </c>
      <c r="C10231">
        <v>1.04</v>
      </c>
      <c r="D10231">
        <v>409227.87</v>
      </c>
      <c r="E10231" t="s">
        <v>8</v>
      </c>
      <c r="F10231">
        <v>2016</v>
      </c>
      <c r="G10231" s="4" t="s">
        <v>40</v>
      </c>
      <c r="H10231" t="str">
        <f>VLOOKUP(G10231,States!$A$1:$B$71,2,0)</f>
        <v>Maine</v>
      </c>
      <c r="I10231" t="str">
        <f>VLOOKUP(H10231,Table2[[State]:[Kürzel für Highcharts]],2,0)</f>
        <v>ME</v>
      </c>
    </row>
    <row r="10232" spans="1:9">
      <c r="A10232">
        <v>38</v>
      </c>
      <c r="B10232" s="3">
        <v>42463</v>
      </c>
      <c r="C10232">
        <v>0.99</v>
      </c>
      <c r="D10232">
        <v>486716.71</v>
      </c>
      <c r="E10232" t="s">
        <v>8</v>
      </c>
      <c r="F10232">
        <v>2016</v>
      </c>
      <c r="G10232" s="4" t="s">
        <v>40</v>
      </c>
      <c r="H10232" t="str">
        <f>VLOOKUP(G10232,States!$A$1:$B$71,2,0)</f>
        <v>Maine</v>
      </c>
      <c r="I10232" t="str">
        <f>VLOOKUP(H10232,Table2[[State]:[Kürzel für Highcharts]],2,0)</f>
        <v>ME</v>
      </c>
    </row>
    <row r="10233" spans="1:9">
      <c r="A10233">
        <v>39</v>
      </c>
      <c r="B10233" s="3">
        <v>42456</v>
      </c>
      <c r="C10233">
        <v>1.1299999999999999</v>
      </c>
      <c r="D10233">
        <v>423257.57</v>
      </c>
      <c r="E10233" t="s">
        <v>8</v>
      </c>
      <c r="F10233">
        <v>2016</v>
      </c>
      <c r="G10233" s="4" t="s">
        <v>40</v>
      </c>
      <c r="H10233" t="str">
        <f>VLOOKUP(G10233,States!$A$1:$B$71,2,0)</f>
        <v>Maine</v>
      </c>
      <c r="I10233" t="str">
        <f>VLOOKUP(H10233,Table2[[State]:[Kürzel für Highcharts]],2,0)</f>
        <v>ME</v>
      </c>
    </row>
    <row r="10234" spans="1:9">
      <c r="A10234">
        <v>40</v>
      </c>
      <c r="B10234" s="3">
        <v>42449</v>
      </c>
      <c r="C10234">
        <v>1.1399999999999999</v>
      </c>
      <c r="D10234">
        <v>414604.35</v>
      </c>
      <c r="E10234" t="s">
        <v>8</v>
      </c>
      <c r="F10234">
        <v>2016</v>
      </c>
      <c r="G10234" s="4" t="s">
        <v>40</v>
      </c>
      <c r="H10234" t="str">
        <f>VLOOKUP(G10234,States!$A$1:$B$71,2,0)</f>
        <v>Maine</v>
      </c>
      <c r="I10234" t="str">
        <f>VLOOKUP(H10234,Table2[[State]:[Kürzel für Highcharts]],2,0)</f>
        <v>ME</v>
      </c>
    </row>
    <row r="10235" spans="1:9">
      <c r="A10235">
        <v>41</v>
      </c>
      <c r="B10235" s="3">
        <v>42442</v>
      </c>
      <c r="C10235">
        <v>1.01</v>
      </c>
      <c r="D10235">
        <v>476634.67</v>
      </c>
      <c r="E10235" t="s">
        <v>8</v>
      </c>
      <c r="F10235">
        <v>2016</v>
      </c>
      <c r="G10235" s="4" t="s">
        <v>40</v>
      </c>
      <c r="H10235" t="str">
        <f>VLOOKUP(G10235,States!$A$1:$B$71,2,0)</f>
        <v>Maine</v>
      </c>
      <c r="I10235" t="str">
        <f>VLOOKUP(H10235,Table2[[State]:[Kürzel für Highcharts]],2,0)</f>
        <v>ME</v>
      </c>
    </row>
    <row r="10236" spans="1:9">
      <c r="A10236">
        <v>42</v>
      </c>
      <c r="B10236" s="3">
        <v>42435</v>
      </c>
      <c r="C10236">
        <v>1.08</v>
      </c>
      <c r="D10236">
        <v>405931.49</v>
      </c>
      <c r="E10236" t="s">
        <v>8</v>
      </c>
      <c r="F10236">
        <v>2016</v>
      </c>
      <c r="G10236" s="4" t="s">
        <v>40</v>
      </c>
      <c r="H10236" t="str">
        <f>VLOOKUP(G10236,States!$A$1:$B$71,2,0)</f>
        <v>Maine</v>
      </c>
      <c r="I10236" t="str">
        <f>VLOOKUP(H10236,Table2[[State]:[Kürzel für Highcharts]],2,0)</f>
        <v>ME</v>
      </c>
    </row>
    <row r="10237" spans="1:9">
      <c r="A10237">
        <v>43</v>
      </c>
      <c r="B10237" s="3">
        <v>42428</v>
      </c>
      <c r="C10237">
        <v>1.1000000000000001</v>
      </c>
      <c r="D10237">
        <v>387149.69</v>
      </c>
      <c r="E10237" t="s">
        <v>8</v>
      </c>
      <c r="F10237">
        <v>2016</v>
      </c>
      <c r="G10237" s="4" t="s">
        <v>40</v>
      </c>
      <c r="H10237" t="str">
        <f>VLOOKUP(G10237,States!$A$1:$B$71,2,0)</f>
        <v>Maine</v>
      </c>
      <c r="I10237" t="str">
        <f>VLOOKUP(H10237,Table2[[State]:[Kürzel für Highcharts]],2,0)</f>
        <v>ME</v>
      </c>
    </row>
    <row r="10238" spans="1:9">
      <c r="A10238">
        <v>44</v>
      </c>
      <c r="B10238" s="3">
        <v>42421</v>
      </c>
      <c r="C10238">
        <v>1.1599999999999999</v>
      </c>
      <c r="D10238">
        <v>380427.08</v>
      </c>
      <c r="E10238" t="s">
        <v>8</v>
      </c>
      <c r="F10238">
        <v>2016</v>
      </c>
      <c r="G10238" s="4" t="s">
        <v>40</v>
      </c>
      <c r="H10238" t="str">
        <f>VLOOKUP(G10238,States!$A$1:$B$71,2,0)</f>
        <v>Maine</v>
      </c>
      <c r="I10238" t="str">
        <f>VLOOKUP(H10238,Table2[[State]:[Kürzel für Highcharts]],2,0)</f>
        <v>ME</v>
      </c>
    </row>
    <row r="10239" spans="1:9">
      <c r="A10239">
        <v>45</v>
      </c>
      <c r="B10239" s="3">
        <v>42414</v>
      </c>
      <c r="C10239">
        <v>0.99</v>
      </c>
      <c r="D10239">
        <v>456439.67</v>
      </c>
      <c r="E10239" t="s">
        <v>8</v>
      </c>
      <c r="F10239">
        <v>2016</v>
      </c>
      <c r="G10239" s="4" t="s">
        <v>40</v>
      </c>
      <c r="H10239" t="str">
        <f>VLOOKUP(G10239,States!$A$1:$B$71,2,0)</f>
        <v>Maine</v>
      </c>
      <c r="I10239" t="str">
        <f>VLOOKUP(H10239,Table2[[State]:[Kürzel für Highcharts]],2,0)</f>
        <v>ME</v>
      </c>
    </row>
    <row r="10240" spans="1:9">
      <c r="A10240">
        <v>46</v>
      </c>
      <c r="B10240" s="3">
        <v>42407</v>
      </c>
      <c r="C10240">
        <v>0.97</v>
      </c>
      <c r="D10240">
        <v>605846.78</v>
      </c>
      <c r="E10240" t="s">
        <v>8</v>
      </c>
      <c r="F10240">
        <v>2016</v>
      </c>
      <c r="G10240" s="4" t="s">
        <v>40</v>
      </c>
      <c r="H10240" t="str">
        <f>VLOOKUP(G10240,States!$A$1:$B$71,2,0)</f>
        <v>Maine</v>
      </c>
      <c r="I10240" t="str">
        <f>VLOOKUP(H10240,Table2[[State]:[Kürzel für Highcharts]],2,0)</f>
        <v>ME</v>
      </c>
    </row>
    <row r="10241" spans="1:9">
      <c r="A10241">
        <v>47</v>
      </c>
      <c r="B10241" s="3">
        <v>42400</v>
      </c>
      <c r="C10241">
        <v>1.07</v>
      </c>
      <c r="D10241">
        <v>419786.19</v>
      </c>
      <c r="E10241" t="s">
        <v>8</v>
      </c>
      <c r="F10241">
        <v>2016</v>
      </c>
      <c r="G10241" s="4" t="s">
        <v>40</v>
      </c>
      <c r="H10241" t="str">
        <f>VLOOKUP(G10241,States!$A$1:$B$71,2,0)</f>
        <v>Maine</v>
      </c>
      <c r="I10241" t="str">
        <f>VLOOKUP(H10241,Table2[[State]:[Kürzel für Highcharts]],2,0)</f>
        <v>ME</v>
      </c>
    </row>
    <row r="10242" spans="1:9">
      <c r="A10242">
        <v>48</v>
      </c>
      <c r="B10242" s="3">
        <v>42393</v>
      </c>
      <c r="C10242">
        <v>1.07</v>
      </c>
      <c r="D10242">
        <v>453559.54</v>
      </c>
      <c r="E10242" t="s">
        <v>8</v>
      </c>
      <c r="F10242">
        <v>2016</v>
      </c>
      <c r="G10242" s="4" t="s">
        <v>40</v>
      </c>
      <c r="H10242" t="str">
        <f>VLOOKUP(G10242,States!$A$1:$B$71,2,0)</f>
        <v>Maine</v>
      </c>
      <c r="I10242" t="str">
        <f>VLOOKUP(H10242,Table2[[State]:[Kürzel für Highcharts]],2,0)</f>
        <v>ME</v>
      </c>
    </row>
    <row r="10243" spans="1:9">
      <c r="A10243">
        <v>49</v>
      </c>
      <c r="B10243" s="3">
        <v>42386</v>
      </c>
      <c r="C10243">
        <v>1.08</v>
      </c>
      <c r="D10243">
        <v>447078.92</v>
      </c>
      <c r="E10243" t="s">
        <v>8</v>
      </c>
      <c r="F10243">
        <v>2016</v>
      </c>
      <c r="G10243" s="4" t="s">
        <v>40</v>
      </c>
      <c r="H10243" t="str">
        <f>VLOOKUP(G10243,States!$A$1:$B$71,2,0)</f>
        <v>Maine</v>
      </c>
      <c r="I10243" t="str">
        <f>VLOOKUP(H10243,Table2[[State]:[Kürzel für Highcharts]],2,0)</f>
        <v>ME</v>
      </c>
    </row>
    <row r="10244" spans="1:9">
      <c r="A10244">
        <v>50</v>
      </c>
      <c r="B10244" s="3">
        <v>42379</v>
      </c>
      <c r="C10244">
        <v>1.24</v>
      </c>
      <c r="D10244">
        <v>343406.89</v>
      </c>
      <c r="E10244" t="s">
        <v>8</v>
      </c>
      <c r="F10244">
        <v>2016</v>
      </c>
      <c r="G10244" s="4" t="s">
        <v>40</v>
      </c>
      <c r="H10244" t="str">
        <f>VLOOKUP(G10244,States!$A$1:$B$71,2,0)</f>
        <v>Maine</v>
      </c>
      <c r="I10244" t="str">
        <f>VLOOKUP(H10244,Table2[[State]:[Kürzel für Highcharts]],2,0)</f>
        <v>ME</v>
      </c>
    </row>
    <row r="10245" spans="1:9">
      <c r="A10245">
        <v>51</v>
      </c>
      <c r="B10245" s="3">
        <v>42372</v>
      </c>
      <c r="C10245">
        <v>0.96</v>
      </c>
      <c r="D10245">
        <v>553828.14</v>
      </c>
      <c r="E10245" t="s">
        <v>8</v>
      </c>
      <c r="F10245">
        <v>2016</v>
      </c>
      <c r="G10245" s="4" t="s">
        <v>40</v>
      </c>
      <c r="H10245" t="str">
        <f>VLOOKUP(G10245,States!$A$1:$B$71,2,0)</f>
        <v>Maine</v>
      </c>
      <c r="I10245" t="str">
        <f>VLOOKUP(H10245,Table2[[State]:[Kürzel für Highcharts]],2,0)</f>
        <v>ME</v>
      </c>
    </row>
    <row r="10246" spans="1:9">
      <c r="A10246">
        <v>0</v>
      </c>
      <c r="B10246" s="3">
        <v>43100</v>
      </c>
      <c r="C10246">
        <v>1.1299999999999999</v>
      </c>
      <c r="D10246">
        <v>513318.77</v>
      </c>
      <c r="E10246" t="s">
        <v>8</v>
      </c>
      <c r="F10246">
        <v>2017</v>
      </c>
      <c r="G10246" s="4" t="s">
        <v>40</v>
      </c>
      <c r="H10246" t="str">
        <f>VLOOKUP(G10246,States!$A$1:$B$71,2,0)</f>
        <v>Maine</v>
      </c>
      <c r="I10246" t="str">
        <f>VLOOKUP(H10246,Table2[[State]:[Kürzel für Highcharts]],2,0)</f>
        <v>ME</v>
      </c>
    </row>
    <row r="10247" spans="1:9">
      <c r="A10247">
        <v>1</v>
      </c>
      <c r="B10247" s="3">
        <v>43093</v>
      </c>
      <c r="C10247">
        <v>1.36</v>
      </c>
      <c r="D10247">
        <v>347811.65</v>
      </c>
      <c r="E10247" t="s">
        <v>8</v>
      </c>
      <c r="F10247">
        <v>2017</v>
      </c>
      <c r="G10247" s="4" t="s">
        <v>40</v>
      </c>
      <c r="H10247" t="str">
        <f>VLOOKUP(G10247,States!$A$1:$B$71,2,0)</f>
        <v>Maine</v>
      </c>
      <c r="I10247" t="str">
        <f>VLOOKUP(H10247,Table2[[State]:[Kürzel für Highcharts]],2,0)</f>
        <v>ME</v>
      </c>
    </row>
    <row r="10248" spans="1:9">
      <c r="A10248">
        <v>2</v>
      </c>
      <c r="B10248" s="3">
        <v>43086</v>
      </c>
      <c r="C10248">
        <v>1.26</v>
      </c>
      <c r="D10248">
        <v>394608.36</v>
      </c>
      <c r="E10248" t="s">
        <v>8</v>
      </c>
      <c r="F10248">
        <v>2017</v>
      </c>
      <c r="G10248" s="4" t="s">
        <v>40</v>
      </c>
      <c r="H10248" t="str">
        <f>VLOOKUP(G10248,States!$A$1:$B$71,2,0)</f>
        <v>Maine</v>
      </c>
      <c r="I10248" t="str">
        <f>VLOOKUP(H10248,Table2[[State]:[Kürzel für Highcharts]],2,0)</f>
        <v>ME</v>
      </c>
    </row>
    <row r="10249" spans="1:9">
      <c r="A10249">
        <v>3</v>
      </c>
      <c r="B10249" s="3">
        <v>43079</v>
      </c>
      <c r="C10249">
        <v>1.29</v>
      </c>
      <c r="D10249">
        <v>364577.18</v>
      </c>
      <c r="E10249" t="s">
        <v>8</v>
      </c>
      <c r="F10249">
        <v>2017</v>
      </c>
      <c r="G10249" s="4" t="s">
        <v>40</v>
      </c>
      <c r="H10249" t="str">
        <f>VLOOKUP(G10249,States!$A$1:$B$71,2,0)</f>
        <v>Maine</v>
      </c>
      <c r="I10249" t="str">
        <f>VLOOKUP(H10249,Table2[[State]:[Kürzel für Highcharts]],2,0)</f>
        <v>ME</v>
      </c>
    </row>
    <row r="10250" spans="1:9">
      <c r="A10250">
        <v>4</v>
      </c>
      <c r="B10250" s="3">
        <v>43072</v>
      </c>
      <c r="C10250">
        <v>1.1000000000000001</v>
      </c>
      <c r="D10250">
        <v>636106</v>
      </c>
      <c r="E10250" t="s">
        <v>8</v>
      </c>
      <c r="F10250">
        <v>2017</v>
      </c>
      <c r="G10250" s="4" t="s">
        <v>40</v>
      </c>
      <c r="H10250" t="str">
        <f>VLOOKUP(G10250,States!$A$1:$B$71,2,0)</f>
        <v>Maine</v>
      </c>
      <c r="I10250" t="str">
        <f>VLOOKUP(H10250,Table2[[State]:[Kürzel für Highcharts]],2,0)</f>
        <v>ME</v>
      </c>
    </row>
    <row r="10251" spans="1:9">
      <c r="A10251">
        <v>5</v>
      </c>
      <c r="B10251" s="3">
        <v>43065</v>
      </c>
      <c r="C10251">
        <v>1.41</v>
      </c>
      <c r="D10251">
        <v>270865</v>
      </c>
      <c r="E10251" t="s">
        <v>8</v>
      </c>
      <c r="F10251">
        <v>2017</v>
      </c>
      <c r="G10251" s="4" t="s">
        <v>40</v>
      </c>
      <c r="H10251" t="str">
        <f>VLOOKUP(G10251,States!$A$1:$B$71,2,0)</f>
        <v>Maine</v>
      </c>
      <c r="I10251" t="str">
        <f>VLOOKUP(H10251,Table2[[State]:[Kürzel für Highcharts]],2,0)</f>
        <v>ME</v>
      </c>
    </row>
    <row r="10252" spans="1:9">
      <c r="A10252">
        <v>6</v>
      </c>
      <c r="B10252" s="3">
        <v>43058</v>
      </c>
      <c r="C10252">
        <v>1.36</v>
      </c>
      <c r="D10252">
        <v>311603</v>
      </c>
      <c r="E10252" t="s">
        <v>8</v>
      </c>
      <c r="F10252">
        <v>2017</v>
      </c>
      <c r="G10252" s="4" t="s">
        <v>40</v>
      </c>
      <c r="H10252" t="str">
        <f>VLOOKUP(G10252,States!$A$1:$B$71,2,0)</f>
        <v>Maine</v>
      </c>
      <c r="I10252" t="str">
        <f>VLOOKUP(H10252,Table2[[State]:[Kürzel für Highcharts]],2,0)</f>
        <v>ME</v>
      </c>
    </row>
    <row r="10253" spans="1:9">
      <c r="A10253">
        <v>7</v>
      </c>
      <c r="B10253" s="3">
        <v>43051</v>
      </c>
      <c r="C10253">
        <v>1.01</v>
      </c>
      <c r="D10253">
        <v>681570</v>
      </c>
      <c r="E10253" t="s">
        <v>8</v>
      </c>
      <c r="F10253">
        <v>2017</v>
      </c>
      <c r="G10253" s="4" t="s">
        <v>40</v>
      </c>
      <c r="H10253" t="str">
        <f>VLOOKUP(G10253,States!$A$1:$B$71,2,0)</f>
        <v>Maine</v>
      </c>
      <c r="I10253" t="str">
        <f>VLOOKUP(H10253,Table2[[State]:[Kürzel für Highcharts]],2,0)</f>
        <v>ME</v>
      </c>
    </row>
    <row r="10254" spans="1:9">
      <c r="A10254">
        <v>8</v>
      </c>
      <c r="B10254" s="3">
        <v>43044</v>
      </c>
      <c r="C10254">
        <v>1.51</v>
      </c>
      <c r="D10254">
        <v>288593.62</v>
      </c>
      <c r="E10254" t="s">
        <v>8</v>
      </c>
      <c r="F10254">
        <v>2017</v>
      </c>
      <c r="G10254" s="4" t="s">
        <v>40</v>
      </c>
      <c r="H10254" t="str">
        <f>VLOOKUP(G10254,States!$A$1:$B$71,2,0)</f>
        <v>Maine</v>
      </c>
      <c r="I10254" t="str">
        <f>VLOOKUP(H10254,Table2[[State]:[Kürzel für Highcharts]],2,0)</f>
        <v>ME</v>
      </c>
    </row>
    <row r="10255" spans="1:9">
      <c r="A10255">
        <v>9</v>
      </c>
      <c r="B10255" s="3">
        <v>43037</v>
      </c>
      <c r="C10255">
        <v>1.5</v>
      </c>
      <c r="D10255">
        <v>304167.21999999997</v>
      </c>
      <c r="E10255" t="s">
        <v>8</v>
      </c>
      <c r="F10255">
        <v>2017</v>
      </c>
      <c r="G10255" s="4" t="s">
        <v>40</v>
      </c>
      <c r="H10255" t="str">
        <f>VLOOKUP(G10255,States!$A$1:$B$71,2,0)</f>
        <v>Maine</v>
      </c>
      <c r="I10255" t="str">
        <f>VLOOKUP(H10255,Table2[[State]:[Kürzel für Highcharts]],2,0)</f>
        <v>ME</v>
      </c>
    </row>
    <row r="10256" spans="1:9">
      <c r="A10256">
        <v>10</v>
      </c>
      <c r="B10256" s="3">
        <v>43030</v>
      </c>
      <c r="C10256">
        <v>1.52</v>
      </c>
      <c r="D10256">
        <v>300976.46000000002</v>
      </c>
      <c r="E10256" t="s">
        <v>8</v>
      </c>
      <c r="F10256">
        <v>2017</v>
      </c>
      <c r="G10256" s="4" t="s">
        <v>40</v>
      </c>
      <c r="H10256" t="str">
        <f>VLOOKUP(G10256,States!$A$1:$B$71,2,0)</f>
        <v>Maine</v>
      </c>
      <c r="I10256" t="str">
        <f>VLOOKUP(H10256,Table2[[State]:[Kürzel für Highcharts]],2,0)</f>
        <v>ME</v>
      </c>
    </row>
    <row r="10257" spans="1:9">
      <c r="A10257">
        <v>11</v>
      </c>
      <c r="B10257" s="3">
        <v>43023</v>
      </c>
      <c r="C10257">
        <v>1.58</v>
      </c>
      <c r="D10257">
        <v>298364.19</v>
      </c>
      <c r="E10257" t="s">
        <v>8</v>
      </c>
      <c r="F10257">
        <v>2017</v>
      </c>
      <c r="G10257" s="4" t="s">
        <v>40</v>
      </c>
      <c r="H10257" t="str">
        <f>VLOOKUP(G10257,States!$A$1:$B$71,2,0)</f>
        <v>Maine</v>
      </c>
      <c r="I10257" t="str">
        <f>VLOOKUP(H10257,Table2[[State]:[Kürzel für Highcharts]],2,0)</f>
        <v>ME</v>
      </c>
    </row>
    <row r="10258" spans="1:9">
      <c r="A10258">
        <v>12</v>
      </c>
      <c r="B10258" s="3">
        <v>43016</v>
      </c>
      <c r="C10258">
        <v>1.61</v>
      </c>
      <c r="D10258">
        <v>267322.07</v>
      </c>
      <c r="E10258" t="s">
        <v>8</v>
      </c>
      <c r="F10258">
        <v>2017</v>
      </c>
      <c r="G10258" s="4" t="s">
        <v>40</v>
      </c>
      <c r="H10258" t="str">
        <f>VLOOKUP(G10258,States!$A$1:$B$71,2,0)</f>
        <v>Maine</v>
      </c>
      <c r="I10258" t="str">
        <f>VLOOKUP(H10258,Table2[[State]:[Kürzel für Highcharts]],2,0)</f>
        <v>ME</v>
      </c>
    </row>
    <row r="10259" spans="1:9">
      <c r="A10259">
        <v>13</v>
      </c>
      <c r="B10259" s="3">
        <v>43009</v>
      </c>
      <c r="C10259">
        <v>1.64</v>
      </c>
      <c r="D10259">
        <v>290521.98</v>
      </c>
      <c r="E10259" t="s">
        <v>8</v>
      </c>
      <c r="F10259">
        <v>2017</v>
      </c>
      <c r="G10259" s="4" t="s">
        <v>40</v>
      </c>
      <c r="H10259" t="str">
        <f>VLOOKUP(G10259,States!$A$1:$B$71,2,0)</f>
        <v>Maine</v>
      </c>
      <c r="I10259" t="str">
        <f>VLOOKUP(H10259,Table2[[State]:[Kürzel für Highcharts]],2,0)</f>
        <v>ME</v>
      </c>
    </row>
    <row r="10260" spans="1:9">
      <c r="A10260">
        <v>14</v>
      </c>
      <c r="B10260" s="3">
        <v>43002</v>
      </c>
      <c r="C10260">
        <v>1.63</v>
      </c>
      <c r="D10260">
        <v>296892.52</v>
      </c>
      <c r="E10260" t="s">
        <v>8</v>
      </c>
      <c r="F10260">
        <v>2017</v>
      </c>
      <c r="G10260" s="4" t="s">
        <v>40</v>
      </c>
      <c r="H10260" t="str">
        <f>VLOOKUP(G10260,States!$A$1:$B$71,2,0)</f>
        <v>Maine</v>
      </c>
      <c r="I10260" t="str">
        <f>VLOOKUP(H10260,Table2[[State]:[Kürzel für Highcharts]],2,0)</f>
        <v>ME</v>
      </c>
    </row>
    <row r="10261" spans="1:9">
      <c r="A10261">
        <v>15</v>
      </c>
      <c r="B10261" s="3">
        <v>42995</v>
      </c>
      <c r="C10261">
        <v>1.59</v>
      </c>
      <c r="D10261">
        <v>281832.65999999997</v>
      </c>
      <c r="E10261" t="s">
        <v>8</v>
      </c>
      <c r="F10261">
        <v>2017</v>
      </c>
      <c r="G10261" s="4" t="s">
        <v>40</v>
      </c>
      <c r="H10261" t="str">
        <f>VLOOKUP(G10261,States!$A$1:$B$71,2,0)</f>
        <v>Maine</v>
      </c>
      <c r="I10261" t="str">
        <f>VLOOKUP(H10261,Table2[[State]:[Kürzel für Highcharts]],2,0)</f>
        <v>ME</v>
      </c>
    </row>
    <row r="10262" spans="1:9">
      <c r="A10262">
        <v>16</v>
      </c>
      <c r="B10262" s="3">
        <v>42988</v>
      </c>
      <c r="C10262">
        <v>1.74</v>
      </c>
      <c r="D10262">
        <v>312541.08</v>
      </c>
      <c r="E10262" t="s">
        <v>8</v>
      </c>
      <c r="F10262">
        <v>2017</v>
      </c>
      <c r="G10262" s="4" t="s">
        <v>40</v>
      </c>
      <c r="H10262" t="str">
        <f>VLOOKUP(G10262,States!$A$1:$B$71,2,0)</f>
        <v>Maine</v>
      </c>
      <c r="I10262" t="str">
        <f>VLOOKUP(H10262,Table2[[State]:[Kürzel für Highcharts]],2,0)</f>
        <v>ME</v>
      </c>
    </row>
    <row r="10263" spans="1:9">
      <c r="A10263">
        <v>17</v>
      </c>
      <c r="B10263" s="3">
        <v>42981</v>
      </c>
      <c r="C10263">
        <v>1.88</v>
      </c>
      <c r="D10263">
        <v>288210.32</v>
      </c>
      <c r="E10263" t="s">
        <v>8</v>
      </c>
      <c r="F10263">
        <v>2017</v>
      </c>
      <c r="G10263" s="4" t="s">
        <v>40</v>
      </c>
      <c r="H10263" t="str">
        <f>VLOOKUP(G10263,States!$A$1:$B$71,2,0)</f>
        <v>Maine</v>
      </c>
      <c r="I10263" t="str">
        <f>VLOOKUP(H10263,Table2[[State]:[Kürzel für Highcharts]],2,0)</f>
        <v>ME</v>
      </c>
    </row>
    <row r="10264" spans="1:9">
      <c r="A10264">
        <v>18</v>
      </c>
      <c r="B10264" s="3">
        <v>42974</v>
      </c>
      <c r="C10264">
        <v>1.83</v>
      </c>
      <c r="D10264">
        <v>277558.13</v>
      </c>
      <c r="E10264" t="s">
        <v>8</v>
      </c>
      <c r="F10264">
        <v>2017</v>
      </c>
      <c r="G10264" s="4" t="s">
        <v>40</v>
      </c>
      <c r="H10264" t="str">
        <f>VLOOKUP(G10264,States!$A$1:$B$71,2,0)</f>
        <v>Maine</v>
      </c>
      <c r="I10264" t="str">
        <f>VLOOKUP(H10264,Table2[[State]:[Kürzel für Highcharts]],2,0)</f>
        <v>ME</v>
      </c>
    </row>
    <row r="10265" spans="1:9">
      <c r="A10265">
        <v>19</v>
      </c>
      <c r="B10265" s="3">
        <v>42967</v>
      </c>
      <c r="C10265">
        <v>1.82</v>
      </c>
      <c r="D10265">
        <v>322962.89</v>
      </c>
      <c r="E10265" t="s">
        <v>8</v>
      </c>
      <c r="F10265">
        <v>2017</v>
      </c>
      <c r="G10265" s="4" t="s">
        <v>40</v>
      </c>
      <c r="H10265" t="str">
        <f>VLOOKUP(G10265,States!$A$1:$B$71,2,0)</f>
        <v>Maine</v>
      </c>
      <c r="I10265" t="str">
        <f>VLOOKUP(H10265,Table2[[State]:[Kürzel für Highcharts]],2,0)</f>
        <v>ME</v>
      </c>
    </row>
    <row r="10266" spans="1:9">
      <c r="A10266">
        <v>20</v>
      </c>
      <c r="B10266" s="3">
        <v>42960</v>
      </c>
      <c r="C10266">
        <v>1.24</v>
      </c>
      <c r="D10266">
        <v>554390.57999999996</v>
      </c>
      <c r="E10266" t="s">
        <v>8</v>
      </c>
      <c r="F10266">
        <v>2017</v>
      </c>
      <c r="G10266" s="4" t="s">
        <v>40</v>
      </c>
      <c r="H10266" t="str">
        <f>VLOOKUP(G10266,States!$A$1:$B$71,2,0)</f>
        <v>Maine</v>
      </c>
      <c r="I10266" t="str">
        <f>VLOOKUP(H10266,Table2[[State]:[Kürzel für Highcharts]],2,0)</f>
        <v>ME</v>
      </c>
    </row>
    <row r="10267" spans="1:9">
      <c r="A10267">
        <v>21</v>
      </c>
      <c r="B10267" s="3">
        <v>42953</v>
      </c>
      <c r="C10267">
        <v>1.59</v>
      </c>
      <c r="D10267">
        <v>462412.85</v>
      </c>
      <c r="E10267" t="s">
        <v>8</v>
      </c>
      <c r="F10267">
        <v>2017</v>
      </c>
      <c r="G10267" s="4" t="s">
        <v>40</v>
      </c>
      <c r="H10267" t="str">
        <f>VLOOKUP(G10267,States!$A$1:$B$71,2,0)</f>
        <v>Maine</v>
      </c>
      <c r="I10267" t="str">
        <f>VLOOKUP(H10267,Table2[[State]:[Kürzel für Highcharts]],2,0)</f>
        <v>ME</v>
      </c>
    </row>
    <row r="10268" spans="1:9">
      <c r="A10268">
        <v>22</v>
      </c>
      <c r="B10268" s="3">
        <v>42946</v>
      </c>
      <c r="C10268">
        <v>1.55</v>
      </c>
      <c r="D10268">
        <v>412937.73</v>
      </c>
      <c r="E10268" t="s">
        <v>8</v>
      </c>
      <c r="F10268">
        <v>2017</v>
      </c>
      <c r="G10268" s="4" t="s">
        <v>40</v>
      </c>
      <c r="H10268" t="str">
        <f>VLOOKUP(G10268,States!$A$1:$B$71,2,0)</f>
        <v>Maine</v>
      </c>
      <c r="I10268" t="str">
        <f>VLOOKUP(H10268,Table2[[State]:[Kürzel für Highcharts]],2,0)</f>
        <v>ME</v>
      </c>
    </row>
    <row r="10269" spans="1:9">
      <c r="A10269">
        <v>23</v>
      </c>
      <c r="B10269" s="3">
        <v>42939</v>
      </c>
      <c r="C10269">
        <v>1.38</v>
      </c>
      <c r="D10269">
        <v>464876.48</v>
      </c>
      <c r="E10269" t="s">
        <v>8</v>
      </c>
      <c r="F10269">
        <v>2017</v>
      </c>
      <c r="G10269" s="4" t="s">
        <v>40</v>
      </c>
      <c r="H10269" t="str">
        <f>VLOOKUP(G10269,States!$A$1:$B$71,2,0)</f>
        <v>Maine</v>
      </c>
      <c r="I10269" t="str">
        <f>VLOOKUP(H10269,Table2[[State]:[Kürzel für Highcharts]],2,0)</f>
        <v>ME</v>
      </c>
    </row>
    <row r="10270" spans="1:9">
      <c r="A10270">
        <v>24</v>
      </c>
      <c r="B10270" s="3">
        <v>42932</v>
      </c>
      <c r="C10270">
        <v>1.39</v>
      </c>
      <c r="D10270">
        <v>490940.46</v>
      </c>
      <c r="E10270" t="s">
        <v>8</v>
      </c>
      <c r="F10270">
        <v>2017</v>
      </c>
      <c r="G10270" s="4" t="s">
        <v>40</v>
      </c>
      <c r="H10270" t="str">
        <f>VLOOKUP(G10270,States!$A$1:$B$71,2,0)</f>
        <v>Maine</v>
      </c>
      <c r="I10270" t="str">
        <f>VLOOKUP(H10270,Table2[[State]:[Kürzel für Highcharts]],2,0)</f>
        <v>ME</v>
      </c>
    </row>
    <row r="10271" spans="1:9">
      <c r="A10271">
        <v>25</v>
      </c>
      <c r="B10271" s="3">
        <v>42925</v>
      </c>
      <c r="C10271">
        <v>1.48</v>
      </c>
      <c r="D10271">
        <v>486214.04</v>
      </c>
      <c r="E10271" t="s">
        <v>8</v>
      </c>
      <c r="F10271">
        <v>2017</v>
      </c>
      <c r="G10271" s="4" t="s">
        <v>40</v>
      </c>
      <c r="H10271" t="str">
        <f>VLOOKUP(G10271,States!$A$1:$B$71,2,0)</f>
        <v>Maine</v>
      </c>
      <c r="I10271" t="str">
        <f>VLOOKUP(H10271,Table2[[State]:[Kürzel für Highcharts]],2,0)</f>
        <v>ME</v>
      </c>
    </row>
    <row r="10272" spans="1:9">
      <c r="A10272">
        <v>26</v>
      </c>
      <c r="B10272" s="3">
        <v>42918</v>
      </c>
      <c r="C10272">
        <v>1.57</v>
      </c>
      <c r="D10272">
        <v>432564.12</v>
      </c>
      <c r="E10272" t="s">
        <v>8</v>
      </c>
      <c r="F10272">
        <v>2017</v>
      </c>
      <c r="G10272" s="4" t="s">
        <v>40</v>
      </c>
      <c r="H10272" t="str">
        <f>VLOOKUP(G10272,States!$A$1:$B$71,2,0)</f>
        <v>Maine</v>
      </c>
      <c r="I10272" t="str">
        <f>VLOOKUP(H10272,Table2[[State]:[Kürzel für Highcharts]],2,0)</f>
        <v>ME</v>
      </c>
    </row>
    <row r="10273" spans="1:9">
      <c r="A10273">
        <v>27</v>
      </c>
      <c r="B10273" s="3">
        <v>42911</v>
      </c>
      <c r="C10273">
        <v>1.62</v>
      </c>
      <c r="D10273">
        <v>359321.55</v>
      </c>
      <c r="E10273" t="s">
        <v>8</v>
      </c>
      <c r="F10273">
        <v>2017</v>
      </c>
      <c r="G10273" s="4" t="s">
        <v>40</v>
      </c>
      <c r="H10273" t="str">
        <f>VLOOKUP(G10273,States!$A$1:$B$71,2,0)</f>
        <v>Maine</v>
      </c>
      <c r="I10273" t="str">
        <f>VLOOKUP(H10273,Table2[[State]:[Kürzel für Highcharts]],2,0)</f>
        <v>ME</v>
      </c>
    </row>
    <row r="10274" spans="1:9">
      <c r="A10274">
        <v>28</v>
      </c>
      <c r="B10274" s="3">
        <v>42904</v>
      </c>
      <c r="C10274">
        <v>1.52</v>
      </c>
      <c r="D10274">
        <v>420089.07</v>
      </c>
      <c r="E10274" t="s">
        <v>8</v>
      </c>
      <c r="F10274">
        <v>2017</v>
      </c>
      <c r="G10274" s="4" t="s">
        <v>40</v>
      </c>
      <c r="H10274" t="str">
        <f>VLOOKUP(G10274,States!$A$1:$B$71,2,0)</f>
        <v>Maine</v>
      </c>
      <c r="I10274" t="str">
        <f>VLOOKUP(H10274,Table2[[State]:[Kürzel für Highcharts]],2,0)</f>
        <v>ME</v>
      </c>
    </row>
    <row r="10275" spans="1:9">
      <c r="A10275">
        <v>29</v>
      </c>
      <c r="B10275" s="3">
        <v>42897</v>
      </c>
      <c r="C10275">
        <v>1.62</v>
      </c>
      <c r="D10275">
        <v>406486.08</v>
      </c>
      <c r="E10275" t="s">
        <v>8</v>
      </c>
      <c r="F10275">
        <v>2017</v>
      </c>
      <c r="G10275" s="4" t="s">
        <v>40</v>
      </c>
      <c r="H10275" t="str">
        <f>VLOOKUP(G10275,States!$A$1:$B$71,2,0)</f>
        <v>Maine</v>
      </c>
      <c r="I10275" t="str">
        <f>VLOOKUP(H10275,Table2[[State]:[Kürzel für Highcharts]],2,0)</f>
        <v>ME</v>
      </c>
    </row>
    <row r="10276" spans="1:9">
      <c r="A10276">
        <v>30</v>
      </c>
      <c r="B10276" s="3">
        <v>42890</v>
      </c>
      <c r="C10276">
        <v>1.66</v>
      </c>
      <c r="D10276">
        <v>401637.7</v>
      </c>
      <c r="E10276" t="s">
        <v>8</v>
      </c>
      <c r="F10276">
        <v>2017</v>
      </c>
      <c r="G10276" s="4" t="s">
        <v>40</v>
      </c>
      <c r="H10276" t="str">
        <f>VLOOKUP(G10276,States!$A$1:$B$71,2,0)</f>
        <v>Maine</v>
      </c>
      <c r="I10276" t="str">
        <f>VLOOKUP(H10276,Table2[[State]:[Kürzel für Highcharts]],2,0)</f>
        <v>ME</v>
      </c>
    </row>
    <row r="10277" spans="1:9">
      <c r="A10277">
        <v>31</v>
      </c>
      <c r="B10277" s="3">
        <v>42883</v>
      </c>
      <c r="C10277">
        <v>1.66</v>
      </c>
      <c r="D10277">
        <v>445049.68</v>
      </c>
      <c r="E10277" t="s">
        <v>8</v>
      </c>
      <c r="F10277">
        <v>2017</v>
      </c>
      <c r="G10277" s="4" t="s">
        <v>40</v>
      </c>
      <c r="H10277" t="str">
        <f>VLOOKUP(G10277,States!$A$1:$B$71,2,0)</f>
        <v>Maine</v>
      </c>
      <c r="I10277" t="str">
        <f>VLOOKUP(H10277,Table2[[State]:[Kürzel für Highcharts]],2,0)</f>
        <v>ME</v>
      </c>
    </row>
    <row r="10278" spans="1:9">
      <c r="A10278">
        <v>32</v>
      </c>
      <c r="B10278" s="3">
        <v>42876</v>
      </c>
      <c r="C10278">
        <v>1.54</v>
      </c>
      <c r="D10278">
        <v>393289.53</v>
      </c>
      <c r="E10278" t="s">
        <v>8</v>
      </c>
      <c r="F10278">
        <v>2017</v>
      </c>
      <c r="G10278" s="4" t="s">
        <v>40</v>
      </c>
      <c r="H10278" t="str">
        <f>VLOOKUP(G10278,States!$A$1:$B$71,2,0)</f>
        <v>Maine</v>
      </c>
      <c r="I10278" t="str">
        <f>VLOOKUP(H10278,Table2[[State]:[Kürzel für Highcharts]],2,0)</f>
        <v>ME</v>
      </c>
    </row>
    <row r="10279" spans="1:9">
      <c r="A10279">
        <v>33</v>
      </c>
      <c r="B10279" s="3">
        <v>42869</v>
      </c>
      <c r="C10279">
        <v>1.53</v>
      </c>
      <c r="D10279">
        <v>391189.88</v>
      </c>
      <c r="E10279" t="s">
        <v>8</v>
      </c>
      <c r="F10279">
        <v>2017</v>
      </c>
      <c r="G10279" s="4" t="s">
        <v>40</v>
      </c>
      <c r="H10279" t="str">
        <f>VLOOKUP(G10279,States!$A$1:$B$71,2,0)</f>
        <v>Maine</v>
      </c>
      <c r="I10279" t="str">
        <f>VLOOKUP(H10279,Table2[[State]:[Kürzel für Highcharts]],2,0)</f>
        <v>ME</v>
      </c>
    </row>
    <row r="10280" spans="1:9">
      <c r="A10280">
        <v>34</v>
      </c>
      <c r="B10280" s="3">
        <v>42862</v>
      </c>
      <c r="C10280">
        <v>1.23</v>
      </c>
      <c r="D10280">
        <v>544200.61</v>
      </c>
      <c r="E10280" t="s">
        <v>8</v>
      </c>
      <c r="F10280">
        <v>2017</v>
      </c>
      <c r="G10280" s="4" t="s">
        <v>40</v>
      </c>
      <c r="H10280" t="str">
        <f>VLOOKUP(G10280,States!$A$1:$B$71,2,0)</f>
        <v>Maine</v>
      </c>
      <c r="I10280" t="str">
        <f>VLOOKUP(H10280,Table2[[State]:[Kürzel für Highcharts]],2,0)</f>
        <v>ME</v>
      </c>
    </row>
    <row r="10281" spans="1:9">
      <c r="A10281">
        <v>35</v>
      </c>
      <c r="B10281" s="3">
        <v>42855</v>
      </c>
      <c r="C10281">
        <v>1.39</v>
      </c>
      <c r="D10281">
        <v>407790.12</v>
      </c>
      <c r="E10281" t="s">
        <v>8</v>
      </c>
      <c r="F10281">
        <v>2017</v>
      </c>
      <c r="G10281" s="4" t="s">
        <v>40</v>
      </c>
      <c r="H10281" t="str">
        <f>VLOOKUP(G10281,States!$A$1:$B$71,2,0)</f>
        <v>Maine</v>
      </c>
      <c r="I10281" t="str">
        <f>VLOOKUP(H10281,Table2[[State]:[Kürzel für Highcharts]],2,0)</f>
        <v>ME</v>
      </c>
    </row>
    <row r="10282" spans="1:9">
      <c r="A10282">
        <v>36</v>
      </c>
      <c r="B10282" s="3">
        <v>42848</v>
      </c>
      <c r="C10282">
        <v>1.38</v>
      </c>
      <c r="D10282">
        <v>404739.65</v>
      </c>
      <c r="E10282" t="s">
        <v>8</v>
      </c>
      <c r="F10282">
        <v>2017</v>
      </c>
      <c r="G10282" s="4" t="s">
        <v>40</v>
      </c>
      <c r="H10282" t="str">
        <f>VLOOKUP(G10282,States!$A$1:$B$71,2,0)</f>
        <v>Maine</v>
      </c>
      <c r="I10282" t="str">
        <f>VLOOKUP(H10282,Table2[[State]:[Kürzel für Highcharts]],2,0)</f>
        <v>ME</v>
      </c>
    </row>
    <row r="10283" spans="1:9">
      <c r="A10283">
        <v>37</v>
      </c>
      <c r="B10283" s="3">
        <v>42841</v>
      </c>
      <c r="C10283">
        <v>1.46</v>
      </c>
      <c r="D10283">
        <v>417480.41</v>
      </c>
      <c r="E10283" t="s">
        <v>8</v>
      </c>
      <c r="F10283">
        <v>2017</v>
      </c>
      <c r="G10283" s="4" t="s">
        <v>40</v>
      </c>
      <c r="H10283" t="str">
        <f>VLOOKUP(G10283,States!$A$1:$B$71,2,0)</f>
        <v>Maine</v>
      </c>
      <c r="I10283" t="str">
        <f>VLOOKUP(H10283,Table2[[State]:[Kürzel für Highcharts]],2,0)</f>
        <v>ME</v>
      </c>
    </row>
    <row r="10284" spans="1:9">
      <c r="A10284">
        <v>38</v>
      </c>
      <c r="B10284" s="3">
        <v>42834</v>
      </c>
      <c r="C10284">
        <v>1.33</v>
      </c>
      <c r="D10284">
        <v>515775.3</v>
      </c>
      <c r="E10284" t="s">
        <v>8</v>
      </c>
      <c r="F10284">
        <v>2017</v>
      </c>
      <c r="G10284" s="4" t="s">
        <v>40</v>
      </c>
      <c r="H10284" t="str">
        <f>VLOOKUP(G10284,States!$A$1:$B$71,2,0)</f>
        <v>Maine</v>
      </c>
      <c r="I10284" t="str">
        <f>VLOOKUP(H10284,Table2[[State]:[Kürzel für Highcharts]],2,0)</f>
        <v>ME</v>
      </c>
    </row>
    <row r="10285" spans="1:9">
      <c r="A10285">
        <v>39</v>
      </c>
      <c r="B10285" s="3">
        <v>42827</v>
      </c>
      <c r="C10285">
        <v>1.45</v>
      </c>
      <c r="D10285">
        <v>422201.67</v>
      </c>
      <c r="E10285" t="s">
        <v>8</v>
      </c>
      <c r="F10285">
        <v>2017</v>
      </c>
      <c r="G10285" s="4" t="s">
        <v>40</v>
      </c>
      <c r="H10285" t="str">
        <f>VLOOKUP(G10285,States!$A$1:$B$71,2,0)</f>
        <v>Maine</v>
      </c>
      <c r="I10285" t="str">
        <f>VLOOKUP(H10285,Table2[[State]:[Kürzel für Highcharts]],2,0)</f>
        <v>ME</v>
      </c>
    </row>
    <row r="10286" spans="1:9">
      <c r="A10286">
        <v>40</v>
      </c>
      <c r="B10286" s="3">
        <v>42820</v>
      </c>
      <c r="C10286">
        <v>1.38</v>
      </c>
      <c r="D10286">
        <v>416769.78</v>
      </c>
      <c r="E10286" t="s">
        <v>8</v>
      </c>
      <c r="F10286">
        <v>2017</v>
      </c>
      <c r="G10286" s="4" t="s">
        <v>40</v>
      </c>
      <c r="H10286" t="str">
        <f>VLOOKUP(G10286,States!$A$1:$B$71,2,0)</f>
        <v>Maine</v>
      </c>
      <c r="I10286" t="str">
        <f>VLOOKUP(H10286,Table2[[State]:[Kürzel für Highcharts]],2,0)</f>
        <v>ME</v>
      </c>
    </row>
    <row r="10287" spans="1:9">
      <c r="A10287">
        <v>41</v>
      </c>
      <c r="B10287" s="3">
        <v>42813</v>
      </c>
      <c r="C10287">
        <v>1.43</v>
      </c>
      <c r="D10287">
        <v>380612.68</v>
      </c>
      <c r="E10287" t="s">
        <v>8</v>
      </c>
      <c r="F10287">
        <v>2017</v>
      </c>
      <c r="G10287" s="4" t="s">
        <v>40</v>
      </c>
      <c r="H10287" t="str">
        <f>VLOOKUP(G10287,States!$A$1:$B$71,2,0)</f>
        <v>Maine</v>
      </c>
      <c r="I10287" t="str">
        <f>VLOOKUP(H10287,Table2[[State]:[Kürzel für Highcharts]],2,0)</f>
        <v>ME</v>
      </c>
    </row>
    <row r="10288" spans="1:9">
      <c r="A10288">
        <v>42</v>
      </c>
      <c r="B10288" s="3">
        <v>42806</v>
      </c>
      <c r="C10288">
        <v>1.41</v>
      </c>
      <c r="D10288">
        <v>397861.17</v>
      </c>
      <c r="E10288" t="s">
        <v>8</v>
      </c>
      <c r="F10288">
        <v>2017</v>
      </c>
      <c r="G10288" s="4" t="s">
        <v>40</v>
      </c>
      <c r="H10288" t="str">
        <f>VLOOKUP(G10288,States!$A$1:$B$71,2,0)</f>
        <v>Maine</v>
      </c>
      <c r="I10288" t="str">
        <f>VLOOKUP(H10288,Table2[[State]:[Kürzel für Highcharts]],2,0)</f>
        <v>ME</v>
      </c>
    </row>
    <row r="10289" spans="1:9">
      <c r="A10289">
        <v>43</v>
      </c>
      <c r="B10289" s="3">
        <v>42799</v>
      </c>
      <c r="C10289">
        <v>1.38</v>
      </c>
      <c r="D10289">
        <v>384828.85</v>
      </c>
      <c r="E10289" t="s">
        <v>8</v>
      </c>
      <c r="F10289">
        <v>2017</v>
      </c>
      <c r="G10289" s="4" t="s">
        <v>40</v>
      </c>
      <c r="H10289" t="str">
        <f>VLOOKUP(G10289,States!$A$1:$B$71,2,0)</f>
        <v>Maine</v>
      </c>
      <c r="I10289" t="str">
        <f>VLOOKUP(H10289,Table2[[State]:[Kürzel für Highcharts]],2,0)</f>
        <v>ME</v>
      </c>
    </row>
    <row r="10290" spans="1:9">
      <c r="A10290">
        <v>44</v>
      </c>
      <c r="B10290" s="3">
        <v>42792</v>
      </c>
      <c r="C10290">
        <v>1.25</v>
      </c>
      <c r="D10290">
        <v>434201.49</v>
      </c>
      <c r="E10290" t="s">
        <v>8</v>
      </c>
      <c r="F10290">
        <v>2017</v>
      </c>
      <c r="G10290" s="4" t="s">
        <v>40</v>
      </c>
      <c r="H10290" t="str">
        <f>VLOOKUP(G10290,States!$A$1:$B$71,2,0)</f>
        <v>Maine</v>
      </c>
      <c r="I10290" t="str">
        <f>VLOOKUP(H10290,Table2[[State]:[Kürzel für Highcharts]],2,0)</f>
        <v>ME</v>
      </c>
    </row>
    <row r="10291" spans="1:9">
      <c r="A10291">
        <v>45</v>
      </c>
      <c r="B10291" s="3">
        <v>42785</v>
      </c>
      <c r="C10291">
        <v>1.37</v>
      </c>
      <c r="D10291">
        <v>375322.2</v>
      </c>
      <c r="E10291" t="s">
        <v>8</v>
      </c>
      <c r="F10291">
        <v>2017</v>
      </c>
      <c r="G10291" s="4" t="s">
        <v>40</v>
      </c>
      <c r="H10291" t="str">
        <f>VLOOKUP(G10291,States!$A$1:$B$71,2,0)</f>
        <v>Maine</v>
      </c>
      <c r="I10291" t="str">
        <f>VLOOKUP(H10291,Table2[[State]:[Kürzel für Highcharts]],2,0)</f>
        <v>ME</v>
      </c>
    </row>
    <row r="10292" spans="1:9">
      <c r="A10292">
        <v>46</v>
      </c>
      <c r="B10292" s="3">
        <v>42778</v>
      </c>
      <c r="C10292">
        <v>1.1299999999999999</v>
      </c>
      <c r="D10292">
        <v>501364.8</v>
      </c>
      <c r="E10292" t="s">
        <v>8</v>
      </c>
      <c r="F10292">
        <v>2017</v>
      </c>
      <c r="G10292" s="4" t="s">
        <v>40</v>
      </c>
      <c r="H10292" t="str">
        <f>VLOOKUP(G10292,States!$A$1:$B$71,2,0)</f>
        <v>Maine</v>
      </c>
      <c r="I10292" t="str">
        <f>VLOOKUP(H10292,Table2[[State]:[Kürzel für Highcharts]],2,0)</f>
        <v>ME</v>
      </c>
    </row>
    <row r="10293" spans="1:9">
      <c r="A10293">
        <v>47</v>
      </c>
      <c r="B10293" s="3">
        <v>42771</v>
      </c>
      <c r="C10293">
        <v>1.1299999999999999</v>
      </c>
      <c r="D10293">
        <v>701706</v>
      </c>
      <c r="E10293" t="s">
        <v>8</v>
      </c>
      <c r="F10293">
        <v>2017</v>
      </c>
      <c r="G10293" s="4" t="s">
        <v>40</v>
      </c>
      <c r="H10293" t="str">
        <f>VLOOKUP(G10293,States!$A$1:$B$71,2,0)</f>
        <v>Maine</v>
      </c>
      <c r="I10293" t="str">
        <f>VLOOKUP(H10293,Table2[[State]:[Kürzel für Highcharts]],2,0)</f>
        <v>ME</v>
      </c>
    </row>
    <row r="10294" spans="1:9">
      <c r="A10294">
        <v>48</v>
      </c>
      <c r="B10294" s="3">
        <v>42764</v>
      </c>
      <c r="C10294">
        <v>1.21</v>
      </c>
      <c r="D10294">
        <v>423387.02</v>
      </c>
      <c r="E10294" t="s">
        <v>8</v>
      </c>
      <c r="F10294">
        <v>2017</v>
      </c>
      <c r="G10294" s="4" t="s">
        <v>40</v>
      </c>
      <c r="H10294" t="str">
        <f>VLOOKUP(G10294,States!$A$1:$B$71,2,0)</f>
        <v>Maine</v>
      </c>
      <c r="I10294" t="str">
        <f>VLOOKUP(H10294,Table2[[State]:[Kürzel für Highcharts]],2,0)</f>
        <v>ME</v>
      </c>
    </row>
    <row r="10295" spans="1:9">
      <c r="A10295">
        <v>49</v>
      </c>
      <c r="B10295" s="3">
        <v>42757</v>
      </c>
      <c r="C10295">
        <v>1.17</v>
      </c>
      <c r="D10295">
        <v>502345.31</v>
      </c>
      <c r="E10295" t="s">
        <v>8</v>
      </c>
      <c r="F10295">
        <v>2017</v>
      </c>
      <c r="G10295" s="4" t="s">
        <v>40</v>
      </c>
      <c r="H10295" t="str">
        <f>VLOOKUP(G10295,States!$A$1:$B$71,2,0)</f>
        <v>Maine</v>
      </c>
      <c r="I10295" t="str">
        <f>VLOOKUP(H10295,Table2[[State]:[Kürzel für Highcharts]],2,0)</f>
        <v>ME</v>
      </c>
    </row>
    <row r="10296" spans="1:9">
      <c r="A10296">
        <v>50</v>
      </c>
      <c r="B10296" s="3">
        <v>42750</v>
      </c>
      <c r="C10296">
        <v>1.25</v>
      </c>
      <c r="D10296">
        <v>421262.96</v>
      </c>
      <c r="E10296" t="s">
        <v>8</v>
      </c>
      <c r="F10296">
        <v>2017</v>
      </c>
      <c r="G10296" s="4" t="s">
        <v>40</v>
      </c>
      <c r="H10296" t="str">
        <f>VLOOKUP(G10296,States!$A$1:$B$71,2,0)</f>
        <v>Maine</v>
      </c>
      <c r="I10296" t="str">
        <f>VLOOKUP(H10296,Table2[[State]:[Kürzel für Highcharts]],2,0)</f>
        <v>ME</v>
      </c>
    </row>
    <row r="10297" spans="1:9">
      <c r="A10297">
        <v>51</v>
      </c>
      <c r="B10297" s="3">
        <v>42743</v>
      </c>
      <c r="C10297">
        <v>1.19</v>
      </c>
      <c r="D10297">
        <v>425000.71</v>
      </c>
      <c r="E10297" t="s">
        <v>8</v>
      </c>
      <c r="F10297">
        <v>2017</v>
      </c>
      <c r="G10297" s="4" t="s">
        <v>40</v>
      </c>
      <c r="H10297" t="str">
        <f>VLOOKUP(G10297,States!$A$1:$B$71,2,0)</f>
        <v>Maine</v>
      </c>
      <c r="I10297" t="str">
        <f>VLOOKUP(H10297,Table2[[State]:[Kürzel für Highcharts]],2,0)</f>
        <v>ME</v>
      </c>
    </row>
    <row r="10298" spans="1:9">
      <c r="A10298">
        <v>52</v>
      </c>
      <c r="B10298" s="3">
        <v>42736</v>
      </c>
      <c r="C10298">
        <v>1.1100000000000001</v>
      </c>
      <c r="D10298">
        <v>476239.03</v>
      </c>
      <c r="E10298" t="s">
        <v>8</v>
      </c>
      <c r="F10298">
        <v>2017</v>
      </c>
      <c r="G10298" s="4" t="s">
        <v>40</v>
      </c>
      <c r="H10298" t="str">
        <f>VLOOKUP(G10298,States!$A$1:$B$71,2,0)</f>
        <v>Maine</v>
      </c>
      <c r="I10298" t="str">
        <f>VLOOKUP(H10298,Table2[[State]:[Kürzel für Highcharts]],2,0)</f>
        <v>ME</v>
      </c>
    </row>
    <row r="10299" spans="1:9">
      <c r="A10299">
        <v>0</v>
      </c>
      <c r="B10299" s="3">
        <v>43184</v>
      </c>
      <c r="C10299">
        <v>1.46</v>
      </c>
      <c r="D10299">
        <v>483124.53</v>
      </c>
      <c r="E10299" t="s">
        <v>8</v>
      </c>
      <c r="F10299">
        <v>2018</v>
      </c>
      <c r="G10299" s="4" t="s">
        <v>40</v>
      </c>
      <c r="H10299" t="str">
        <f>VLOOKUP(G10299,States!$A$1:$B$71,2,0)</f>
        <v>Maine</v>
      </c>
      <c r="I10299" t="str">
        <f>VLOOKUP(H10299,Table2[[State]:[Kürzel für Highcharts]],2,0)</f>
        <v>ME</v>
      </c>
    </row>
    <row r="10300" spans="1:9">
      <c r="A10300">
        <v>1</v>
      </c>
      <c r="B10300" s="3">
        <v>43177</v>
      </c>
      <c r="C10300">
        <v>1.4</v>
      </c>
      <c r="D10300">
        <v>428028.9</v>
      </c>
      <c r="E10300" t="s">
        <v>8</v>
      </c>
      <c r="F10300">
        <v>2018</v>
      </c>
      <c r="G10300" s="4" t="s">
        <v>40</v>
      </c>
      <c r="H10300" t="str">
        <f>VLOOKUP(G10300,States!$A$1:$B$71,2,0)</f>
        <v>Maine</v>
      </c>
      <c r="I10300" t="str">
        <f>VLOOKUP(H10300,Table2[[State]:[Kürzel für Highcharts]],2,0)</f>
        <v>ME</v>
      </c>
    </row>
    <row r="10301" spans="1:9">
      <c r="A10301">
        <v>2</v>
      </c>
      <c r="B10301" s="3">
        <v>43170</v>
      </c>
      <c r="C10301">
        <v>1.08</v>
      </c>
      <c r="D10301">
        <v>765746.37</v>
      </c>
      <c r="E10301" t="s">
        <v>8</v>
      </c>
      <c r="F10301">
        <v>2018</v>
      </c>
      <c r="G10301" s="4" t="s">
        <v>40</v>
      </c>
      <c r="H10301" t="str">
        <f>VLOOKUP(G10301,States!$A$1:$B$71,2,0)</f>
        <v>Maine</v>
      </c>
      <c r="I10301" t="str">
        <f>VLOOKUP(H10301,Table2[[State]:[Kürzel für Highcharts]],2,0)</f>
        <v>ME</v>
      </c>
    </row>
    <row r="10302" spans="1:9">
      <c r="A10302">
        <v>3</v>
      </c>
      <c r="B10302" s="3">
        <v>43163</v>
      </c>
      <c r="C10302">
        <v>1.35</v>
      </c>
      <c r="D10302">
        <v>458200.4</v>
      </c>
      <c r="E10302" t="s">
        <v>8</v>
      </c>
      <c r="F10302">
        <v>2018</v>
      </c>
      <c r="G10302" s="4" t="s">
        <v>40</v>
      </c>
      <c r="H10302" t="str">
        <f>VLOOKUP(G10302,States!$A$1:$B$71,2,0)</f>
        <v>Maine</v>
      </c>
      <c r="I10302" t="str">
        <f>VLOOKUP(H10302,Table2[[State]:[Kürzel für Highcharts]],2,0)</f>
        <v>ME</v>
      </c>
    </row>
    <row r="10303" spans="1:9">
      <c r="A10303">
        <v>4</v>
      </c>
      <c r="B10303" s="3">
        <v>43156</v>
      </c>
      <c r="C10303">
        <v>1.38</v>
      </c>
      <c r="D10303">
        <v>399308.69</v>
      </c>
      <c r="E10303" t="s">
        <v>8</v>
      </c>
      <c r="F10303">
        <v>2018</v>
      </c>
      <c r="G10303" s="4" t="s">
        <v>40</v>
      </c>
      <c r="H10303" t="str">
        <f>VLOOKUP(G10303,States!$A$1:$B$71,2,0)</f>
        <v>Maine</v>
      </c>
      <c r="I10303" t="str">
        <f>VLOOKUP(H10303,Table2[[State]:[Kürzel für Highcharts]],2,0)</f>
        <v>ME</v>
      </c>
    </row>
    <row r="10304" spans="1:9">
      <c r="A10304">
        <v>5</v>
      </c>
      <c r="B10304" s="3">
        <v>43149</v>
      </c>
      <c r="C10304">
        <v>1.35</v>
      </c>
      <c r="D10304">
        <v>395298.31</v>
      </c>
      <c r="E10304" t="s">
        <v>8</v>
      </c>
      <c r="F10304">
        <v>2018</v>
      </c>
      <c r="G10304" s="4" t="s">
        <v>40</v>
      </c>
      <c r="H10304" t="str">
        <f>VLOOKUP(G10304,States!$A$1:$B$71,2,0)</f>
        <v>Maine</v>
      </c>
      <c r="I10304" t="str">
        <f>VLOOKUP(H10304,Table2[[State]:[Kürzel für Highcharts]],2,0)</f>
        <v>ME</v>
      </c>
    </row>
    <row r="10305" spans="1:9">
      <c r="A10305">
        <v>6</v>
      </c>
      <c r="B10305" s="3">
        <v>43142</v>
      </c>
      <c r="C10305">
        <v>1.1100000000000001</v>
      </c>
      <c r="D10305">
        <v>617475.89</v>
      </c>
      <c r="E10305" t="s">
        <v>8</v>
      </c>
      <c r="F10305">
        <v>2018</v>
      </c>
      <c r="G10305" s="4" t="s">
        <v>40</v>
      </c>
      <c r="H10305" t="str">
        <f>VLOOKUP(G10305,States!$A$1:$B$71,2,0)</f>
        <v>Maine</v>
      </c>
      <c r="I10305" t="str">
        <f>VLOOKUP(H10305,Table2[[State]:[Kürzel für Highcharts]],2,0)</f>
        <v>ME</v>
      </c>
    </row>
    <row r="10306" spans="1:9">
      <c r="A10306">
        <v>7</v>
      </c>
      <c r="B10306" s="3">
        <v>43135</v>
      </c>
      <c r="C10306">
        <v>1.06</v>
      </c>
      <c r="D10306">
        <v>847261.25</v>
      </c>
      <c r="E10306" t="s">
        <v>8</v>
      </c>
      <c r="F10306">
        <v>2018</v>
      </c>
      <c r="G10306" s="4" t="s">
        <v>40</v>
      </c>
      <c r="H10306" t="str">
        <f>VLOOKUP(G10306,States!$A$1:$B$71,2,0)</f>
        <v>Maine</v>
      </c>
      <c r="I10306" t="str">
        <f>VLOOKUP(H10306,Table2[[State]:[Kürzel für Highcharts]],2,0)</f>
        <v>ME</v>
      </c>
    </row>
    <row r="10307" spans="1:9">
      <c r="A10307">
        <v>8</v>
      </c>
      <c r="B10307" s="3">
        <v>43128</v>
      </c>
      <c r="C10307">
        <v>1.44</v>
      </c>
      <c r="D10307">
        <v>441977</v>
      </c>
      <c r="E10307" t="s">
        <v>8</v>
      </c>
      <c r="F10307">
        <v>2018</v>
      </c>
      <c r="G10307" s="4" t="s">
        <v>40</v>
      </c>
      <c r="H10307" t="str">
        <f>VLOOKUP(G10307,States!$A$1:$B$71,2,0)</f>
        <v>Maine</v>
      </c>
      <c r="I10307" t="str">
        <f>VLOOKUP(H10307,Table2[[State]:[Kürzel für Highcharts]],2,0)</f>
        <v>ME</v>
      </c>
    </row>
    <row r="10308" spans="1:9">
      <c r="A10308">
        <v>9</v>
      </c>
      <c r="B10308" s="3">
        <v>43121</v>
      </c>
      <c r="C10308">
        <v>1.33</v>
      </c>
      <c r="D10308">
        <v>577116.22</v>
      </c>
      <c r="E10308" t="s">
        <v>8</v>
      </c>
      <c r="F10308">
        <v>2018</v>
      </c>
      <c r="G10308" s="4" t="s">
        <v>40</v>
      </c>
      <c r="H10308" t="str">
        <f>VLOOKUP(G10308,States!$A$1:$B$71,2,0)</f>
        <v>Maine</v>
      </c>
      <c r="I10308" t="str">
        <f>VLOOKUP(H10308,Table2[[State]:[Kürzel für Highcharts]],2,0)</f>
        <v>ME</v>
      </c>
    </row>
    <row r="10309" spans="1:9">
      <c r="A10309">
        <v>10</v>
      </c>
      <c r="B10309" s="3">
        <v>43114</v>
      </c>
      <c r="C10309">
        <v>1.42</v>
      </c>
      <c r="D10309">
        <v>419376.62</v>
      </c>
      <c r="E10309" t="s">
        <v>8</v>
      </c>
      <c r="F10309">
        <v>2018</v>
      </c>
      <c r="G10309" s="4" t="s">
        <v>40</v>
      </c>
      <c r="H10309" t="str">
        <f>VLOOKUP(G10309,States!$A$1:$B$71,2,0)</f>
        <v>Maine</v>
      </c>
      <c r="I10309" t="str">
        <f>VLOOKUP(H10309,Table2[[State]:[Kürzel für Highcharts]],2,0)</f>
        <v>ME</v>
      </c>
    </row>
    <row r="10310" spans="1:9">
      <c r="A10310">
        <v>11</v>
      </c>
      <c r="B10310" s="3">
        <v>43107</v>
      </c>
      <c r="C10310">
        <v>1.17</v>
      </c>
      <c r="D10310">
        <v>502851.14</v>
      </c>
      <c r="E10310" t="s">
        <v>8</v>
      </c>
      <c r="F10310">
        <v>2018</v>
      </c>
      <c r="G10310" s="4" t="s">
        <v>40</v>
      </c>
      <c r="H10310" t="str">
        <f>VLOOKUP(G10310,States!$A$1:$B$71,2,0)</f>
        <v>Maine</v>
      </c>
      <c r="I10310" t="str">
        <f>VLOOKUP(H10310,Table2[[State]:[Kürzel für Highcharts]],2,0)</f>
        <v>ME</v>
      </c>
    </row>
    <row r="10311" spans="1:9">
      <c r="A10311">
        <v>0</v>
      </c>
      <c r="B10311" s="3">
        <v>42365</v>
      </c>
      <c r="C10311">
        <v>1.65</v>
      </c>
      <c r="D10311">
        <v>8119.93</v>
      </c>
      <c r="E10311" t="s">
        <v>10</v>
      </c>
      <c r="F10311">
        <v>2015</v>
      </c>
      <c r="G10311" s="4" t="s">
        <v>40</v>
      </c>
      <c r="H10311" t="str">
        <f>VLOOKUP(G10311,States!$A$1:$B$71,2,0)</f>
        <v>Maine</v>
      </c>
      <c r="I10311" t="str">
        <f>VLOOKUP(H10311,Table2[[State]:[Kürzel für Highcharts]],2,0)</f>
        <v>ME</v>
      </c>
    </row>
    <row r="10312" spans="1:9">
      <c r="A10312">
        <v>1</v>
      </c>
      <c r="B10312" s="3">
        <v>42358</v>
      </c>
      <c r="C10312">
        <v>1.65</v>
      </c>
      <c r="D10312">
        <v>9262.66</v>
      </c>
      <c r="E10312" t="s">
        <v>10</v>
      </c>
      <c r="F10312">
        <v>2015</v>
      </c>
      <c r="G10312" s="4" t="s">
        <v>40</v>
      </c>
      <c r="H10312" t="str">
        <f>VLOOKUP(G10312,States!$A$1:$B$71,2,0)</f>
        <v>Maine</v>
      </c>
      <c r="I10312" t="str">
        <f>VLOOKUP(H10312,Table2[[State]:[Kürzel für Highcharts]],2,0)</f>
        <v>ME</v>
      </c>
    </row>
    <row r="10313" spans="1:9">
      <c r="A10313">
        <v>2</v>
      </c>
      <c r="B10313" s="3">
        <v>42351</v>
      </c>
      <c r="C10313">
        <v>1.62</v>
      </c>
      <c r="D10313">
        <v>8029.92</v>
      </c>
      <c r="E10313" t="s">
        <v>10</v>
      </c>
      <c r="F10313">
        <v>2015</v>
      </c>
      <c r="G10313" s="4" t="s">
        <v>40</v>
      </c>
      <c r="H10313" t="str">
        <f>VLOOKUP(G10313,States!$A$1:$B$71,2,0)</f>
        <v>Maine</v>
      </c>
      <c r="I10313" t="str">
        <f>VLOOKUP(H10313,Table2[[State]:[Kürzel für Highcharts]],2,0)</f>
        <v>ME</v>
      </c>
    </row>
    <row r="10314" spans="1:9">
      <c r="A10314">
        <v>3</v>
      </c>
      <c r="B10314" s="3">
        <v>42344</v>
      </c>
      <c r="C10314">
        <v>1.61</v>
      </c>
      <c r="D10314">
        <v>9278.66</v>
      </c>
      <c r="E10314" t="s">
        <v>10</v>
      </c>
      <c r="F10314">
        <v>2015</v>
      </c>
      <c r="G10314" s="4" t="s">
        <v>40</v>
      </c>
      <c r="H10314" t="str">
        <f>VLOOKUP(G10314,States!$A$1:$B$71,2,0)</f>
        <v>Maine</v>
      </c>
      <c r="I10314" t="str">
        <f>VLOOKUP(H10314,Table2[[State]:[Kürzel für Highcharts]],2,0)</f>
        <v>ME</v>
      </c>
    </row>
    <row r="10315" spans="1:9">
      <c r="A10315">
        <v>4</v>
      </c>
      <c r="B10315" s="3">
        <v>42337</v>
      </c>
      <c r="C10315">
        <v>1.63</v>
      </c>
      <c r="D10315">
        <v>8205.8799999999992</v>
      </c>
      <c r="E10315" t="s">
        <v>10</v>
      </c>
      <c r="F10315">
        <v>2015</v>
      </c>
      <c r="G10315" s="4" t="s">
        <v>40</v>
      </c>
      <c r="H10315" t="str">
        <f>VLOOKUP(G10315,States!$A$1:$B$71,2,0)</f>
        <v>Maine</v>
      </c>
      <c r="I10315" t="str">
        <f>VLOOKUP(H10315,Table2[[State]:[Kürzel für Highcharts]],2,0)</f>
        <v>ME</v>
      </c>
    </row>
    <row r="10316" spans="1:9">
      <c r="A10316">
        <v>5</v>
      </c>
      <c r="B10316" s="3">
        <v>42330</v>
      </c>
      <c r="C10316">
        <v>1.66</v>
      </c>
      <c r="D10316">
        <v>9580.4</v>
      </c>
      <c r="E10316" t="s">
        <v>10</v>
      </c>
      <c r="F10316">
        <v>2015</v>
      </c>
      <c r="G10316" s="4" t="s">
        <v>40</v>
      </c>
      <c r="H10316" t="str">
        <f>VLOOKUP(G10316,States!$A$1:$B$71,2,0)</f>
        <v>Maine</v>
      </c>
      <c r="I10316" t="str">
        <f>VLOOKUP(H10316,Table2[[State]:[Kürzel für Highcharts]],2,0)</f>
        <v>ME</v>
      </c>
    </row>
    <row r="10317" spans="1:9">
      <c r="A10317">
        <v>6</v>
      </c>
      <c r="B10317" s="3">
        <v>42323</v>
      </c>
      <c r="C10317">
        <v>1.57</v>
      </c>
      <c r="D10317">
        <v>9930.1200000000008</v>
      </c>
      <c r="E10317" t="s">
        <v>10</v>
      </c>
      <c r="F10317">
        <v>2015</v>
      </c>
      <c r="G10317" s="4" t="s">
        <v>40</v>
      </c>
      <c r="H10317" t="str">
        <f>VLOOKUP(G10317,States!$A$1:$B$71,2,0)</f>
        <v>Maine</v>
      </c>
      <c r="I10317" t="str">
        <f>VLOOKUP(H10317,Table2[[State]:[Kürzel für Highcharts]],2,0)</f>
        <v>ME</v>
      </c>
    </row>
    <row r="10318" spans="1:9">
      <c r="A10318">
        <v>7</v>
      </c>
      <c r="B10318" s="3">
        <v>42316</v>
      </c>
      <c r="C10318">
        <v>1.58</v>
      </c>
      <c r="D10318">
        <v>8340.73</v>
      </c>
      <c r="E10318" t="s">
        <v>10</v>
      </c>
      <c r="F10318">
        <v>2015</v>
      </c>
      <c r="G10318" s="4" t="s">
        <v>40</v>
      </c>
      <c r="H10318" t="str">
        <f>VLOOKUP(G10318,States!$A$1:$B$71,2,0)</f>
        <v>Maine</v>
      </c>
      <c r="I10318" t="str">
        <f>VLOOKUP(H10318,Table2[[State]:[Kürzel für Highcharts]],2,0)</f>
        <v>ME</v>
      </c>
    </row>
    <row r="10319" spans="1:9">
      <c r="A10319">
        <v>8</v>
      </c>
      <c r="B10319" s="3">
        <v>42309</v>
      </c>
      <c r="C10319">
        <v>1.62</v>
      </c>
      <c r="D10319">
        <v>8260.25</v>
      </c>
      <c r="E10319" t="s">
        <v>10</v>
      </c>
      <c r="F10319">
        <v>2015</v>
      </c>
      <c r="G10319" s="4" t="s">
        <v>40</v>
      </c>
      <c r="H10319" t="str">
        <f>VLOOKUP(G10319,States!$A$1:$B$71,2,0)</f>
        <v>Maine</v>
      </c>
      <c r="I10319" t="str">
        <f>VLOOKUP(H10319,Table2[[State]:[Kürzel für Highcharts]],2,0)</f>
        <v>ME</v>
      </c>
    </row>
    <row r="10320" spans="1:9">
      <c r="A10320">
        <v>9</v>
      </c>
      <c r="B10320" s="3">
        <v>42302</v>
      </c>
      <c r="C10320">
        <v>1.61</v>
      </c>
      <c r="D10320">
        <v>7858.07</v>
      </c>
      <c r="E10320" t="s">
        <v>10</v>
      </c>
      <c r="F10320">
        <v>2015</v>
      </c>
      <c r="G10320" s="4" t="s">
        <v>40</v>
      </c>
      <c r="H10320" t="str">
        <f>VLOOKUP(G10320,States!$A$1:$B$71,2,0)</f>
        <v>Maine</v>
      </c>
      <c r="I10320" t="str">
        <f>VLOOKUP(H10320,Table2[[State]:[Kürzel für Highcharts]],2,0)</f>
        <v>ME</v>
      </c>
    </row>
    <row r="10321" spans="1:9">
      <c r="A10321">
        <v>10</v>
      </c>
      <c r="B10321" s="3">
        <v>42295</v>
      </c>
      <c r="C10321">
        <v>1.63</v>
      </c>
      <c r="D10321">
        <v>7919.94</v>
      </c>
      <c r="E10321" t="s">
        <v>10</v>
      </c>
      <c r="F10321">
        <v>2015</v>
      </c>
      <c r="G10321" s="4" t="s">
        <v>40</v>
      </c>
      <c r="H10321" t="str">
        <f>VLOOKUP(G10321,States!$A$1:$B$71,2,0)</f>
        <v>Maine</v>
      </c>
      <c r="I10321" t="str">
        <f>VLOOKUP(H10321,Table2[[State]:[Kürzel für Highcharts]],2,0)</f>
        <v>ME</v>
      </c>
    </row>
    <row r="10322" spans="1:9">
      <c r="A10322">
        <v>11</v>
      </c>
      <c r="B10322" s="3">
        <v>42288</v>
      </c>
      <c r="C10322">
        <v>1.61</v>
      </c>
      <c r="D10322">
        <v>8749.6</v>
      </c>
      <c r="E10322" t="s">
        <v>10</v>
      </c>
      <c r="F10322">
        <v>2015</v>
      </c>
      <c r="G10322" s="4" t="s">
        <v>40</v>
      </c>
      <c r="H10322" t="str">
        <f>VLOOKUP(G10322,States!$A$1:$B$71,2,0)</f>
        <v>Maine</v>
      </c>
      <c r="I10322" t="str">
        <f>VLOOKUP(H10322,Table2[[State]:[Kürzel für Highcharts]],2,0)</f>
        <v>ME</v>
      </c>
    </row>
    <row r="10323" spans="1:9">
      <c r="A10323">
        <v>12</v>
      </c>
      <c r="B10323" s="3">
        <v>42281</v>
      </c>
      <c r="C10323">
        <v>1.62</v>
      </c>
      <c r="D10323">
        <v>9011.35</v>
      </c>
      <c r="E10323" t="s">
        <v>10</v>
      </c>
      <c r="F10323">
        <v>2015</v>
      </c>
      <c r="G10323" s="4" t="s">
        <v>40</v>
      </c>
      <c r="H10323" t="str">
        <f>VLOOKUP(G10323,States!$A$1:$B$71,2,0)</f>
        <v>Maine</v>
      </c>
      <c r="I10323" t="str">
        <f>VLOOKUP(H10323,Table2[[State]:[Kürzel für Highcharts]],2,0)</f>
        <v>ME</v>
      </c>
    </row>
    <row r="10324" spans="1:9">
      <c r="A10324">
        <v>13</v>
      </c>
      <c r="B10324" s="3">
        <v>42274</v>
      </c>
      <c r="C10324">
        <v>1.93</v>
      </c>
      <c r="D10324">
        <v>5374.57</v>
      </c>
      <c r="E10324" t="s">
        <v>10</v>
      </c>
      <c r="F10324">
        <v>2015</v>
      </c>
      <c r="G10324" s="4" t="s">
        <v>40</v>
      </c>
      <c r="H10324" t="str">
        <f>VLOOKUP(G10324,States!$A$1:$B$71,2,0)</f>
        <v>Maine</v>
      </c>
      <c r="I10324" t="str">
        <f>VLOOKUP(H10324,Table2[[State]:[Kürzel für Highcharts]],2,0)</f>
        <v>ME</v>
      </c>
    </row>
    <row r="10325" spans="1:9">
      <c r="A10325">
        <v>14</v>
      </c>
      <c r="B10325" s="3">
        <v>42267</v>
      </c>
      <c r="C10325">
        <v>1.96</v>
      </c>
      <c r="D10325">
        <v>6799.27</v>
      </c>
      <c r="E10325" t="s">
        <v>10</v>
      </c>
      <c r="F10325">
        <v>2015</v>
      </c>
      <c r="G10325" s="4" t="s">
        <v>40</v>
      </c>
      <c r="H10325" t="str">
        <f>VLOOKUP(G10325,States!$A$1:$B$71,2,0)</f>
        <v>Maine</v>
      </c>
      <c r="I10325" t="str">
        <f>VLOOKUP(H10325,Table2[[State]:[Kürzel für Highcharts]],2,0)</f>
        <v>ME</v>
      </c>
    </row>
    <row r="10326" spans="1:9">
      <c r="A10326">
        <v>15</v>
      </c>
      <c r="B10326" s="3">
        <v>42260</v>
      </c>
      <c r="C10326">
        <v>1.93</v>
      </c>
      <c r="D10326">
        <v>7465.69</v>
      </c>
      <c r="E10326" t="s">
        <v>10</v>
      </c>
      <c r="F10326">
        <v>2015</v>
      </c>
      <c r="G10326" s="4" t="s">
        <v>40</v>
      </c>
      <c r="H10326" t="str">
        <f>VLOOKUP(G10326,States!$A$1:$B$71,2,0)</f>
        <v>Maine</v>
      </c>
      <c r="I10326" t="str">
        <f>VLOOKUP(H10326,Table2[[State]:[Kürzel für Highcharts]],2,0)</f>
        <v>ME</v>
      </c>
    </row>
    <row r="10327" spans="1:9">
      <c r="A10327">
        <v>16</v>
      </c>
      <c r="B10327" s="3">
        <v>42253</v>
      </c>
      <c r="C10327">
        <v>1.95</v>
      </c>
      <c r="D10327">
        <v>6936.51</v>
      </c>
      <c r="E10327" t="s">
        <v>10</v>
      </c>
      <c r="F10327">
        <v>2015</v>
      </c>
      <c r="G10327" s="4" t="s">
        <v>40</v>
      </c>
      <c r="H10327" t="str">
        <f>VLOOKUP(G10327,States!$A$1:$B$71,2,0)</f>
        <v>Maine</v>
      </c>
      <c r="I10327" t="str">
        <f>VLOOKUP(H10327,Table2[[State]:[Kürzel für Highcharts]],2,0)</f>
        <v>ME</v>
      </c>
    </row>
    <row r="10328" spans="1:9">
      <c r="A10328">
        <v>17</v>
      </c>
      <c r="B10328" s="3">
        <v>42246</v>
      </c>
      <c r="C10328">
        <v>1.92</v>
      </c>
      <c r="D10328">
        <v>8005.96</v>
      </c>
      <c r="E10328" t="s">
        <v>10</v>
      </c>
      <c r="F10328">
        <v>2015</v>
      </c>
      <c r="G10328" s="4" t="s">
        <v>40</v>
      </c>
      <c r="H10328" t="str">
        <f>VLOOKUP(G10328,States!$A$1:$B$71,2,0)</f>
        <v>Maine</v>
      </c>
      <c r="I10328" t="str">
        <f>VLOOKUP(H10328,Table2[[State]:[Kürzel für Highcharts]],2,0)</f>
        <v>ME</v>
      </c>
    </row>
    <row r="10329" spans="1:9">
      <c r="A10329">
        <v>18</v>
      </c>
      <c r="B10329" s="3">
        <v>42239</v>
      </c>
      <c r="C10329">
        <v>1.91</v>
      </c>
      <c r="D10329">
        <v>9116.19</v>
      </c>
      <c r="E10329" t="s">
        <v>10</v>
      </c>
      <c r="F10329">
        <v>2015</v>
      </c>
      <c r="G10329" s="4" t="s">
        <v>40</v>
      </c>
      <c r="H10329" t="str">
        <f>VLOOKUP(G10329,States!$A$1:$B$71,2,0)</f>
        <v>Maine</v>
      </c>
      <c r="I10329" t="str">
        <f>VLOOKUP(H10329,Table2[[State]:[Kürzel für Highcharts]],2,0)</f>
        <v>ME</v>
      </c>
    </row>
    <row r="10330" spans="1:9">
      <c r="A10330">
        <v>19</v>
      </c>
      <c r="B10330" s="3">
        <v>42232</v>
      </c>
      <c r="C10330">
        <v>1.93</v>
      </c>
      <c r="D10330">
        <v>8259.26</v>
      </c>
      <c r="E10330" t="s">
        <v>10</v>
      </c>
      <c r="F10330">
        <v>2015</v>
      </c>
      <c r="G10330" s="4" t="s">
        <v>40</v>
      </c>
      <c r="H10330" t="str">
        <f>VLOOKUP(G10330,States!$A$1:$B$71,2,0)</f>
        <v>Maine</v>
      </c>
      <c r="I10330" t="str">
        <f>VLOOKUP(H10330,Table2[[State]:[Kürzel für Highcharts]],2,0)</f>
        <v>ME</v>
      </c>
    </row>
    <row r="10331" spans="1:9">
      <c r="A10331">
        <v>20</v>
      </c>
      <c r="B10331" s="3">
        <v>42225</v>
      </c>
      <c r="C10331">
        <v>1.92</v>
      </c>
      <c r="D10331">
        <v>8552.32</v>
      </c>
      <c r="E10331" t="s">
        <v>10</v>
      </c>
      <c r="F10331">
        <v>2015</v>
      </c>
      <c r="G10331" s="4" t="s">
        <v>40</v>
      </c>
      <c r="H10331" t="str">
        <f>VLOOKUP(G10331,States!$A$1:$B$71,2,0)</f>
        <v>Maine</v>
      </c>
      <c r="I10331" t="str">
        <f>VLOOKUP(H10331,Table2[[State]:[Kürzel für Highcharts]],2,0)</f>
        <v>ME</v>
      </c>
    </row>
    <row r="10332" spans="1:9">
      <c r="A10332">
        <v>21</v>
      </c>
      <c r="B10332" s="3">
        <v>42218</v>
      </c>
      <c r="C10332">
        <v>1.96</v>
      </c>
      <c r="D10332">
        <v>9346.73</v>
      </c>
      <c r="E10332" t="s">
        <v>10</v>
      </c>
      <c r="F10332">
        <v>2015</v>
      </c>
      <c r="G10332" s="4" t="s">
        <v>40</v>
      </c>
      <c r="H10332" t="str">
        <f>VLOOKUP(G10332,States!$A$1:$B$71,2,0)</f>
        <v>Maine</v>
      </c>
      <c r="I10332" t="str">
        <f>VLOOKUP(H10332,Table2[[State]:[Kürzel für Highcharts]],2,0)</f>
        <v>ME</v>
      </c>
    </row>
    <row r="10333" spans="1:9">
      <c r="A10333">
        <v>22</v>
      </c>
      <c r="B10333" s="3">
        <v>42211</v>
      </c>
      <c r="C10333">
        <v>1.95</v>
      </c>
      <c r="D10333">
        <v>7510.46</v>
      </c>
      <c r="E10333" t="s">
        <v>10</v>
      </c>
      <c r="F10333">
        <v>2015</v>
      </c>
      <c r="G10333" s="4" t="s">
        <v>40</v>
      </c>
      <c r="H10333" t="str">
        <f>VLOOKUP(G10333,States!$A$1:$B$71,2,0)</f>
        <v>Maine</v>
      </c>
      <c r="I10333" t="str">
        <f>VLOOKUP(H10333,Table2[[State]:[Kürzel für Highcharts]],2,0)</f>
        <v>ME</v>
      </c>
    </row>
    <row r="10334" spans="1:9">
      <c r="A10334">
        <v>23</v>
      </c>
      <c r="B10334" s="3">
        <v>42204</v>
      </c>
      <c r="C10334">
        <v>1.96</v>
      </c>
      <c r="D10334">
        <v>8067.82</v>
      </c>
      <c r="E10334" t="s">
        <v>10</v>
      </c>
      <c r="F10334">
        <v>2015</v>
      </c>
      <c r="G10334" s="4" t="s">
        <v>40</v>
      </c>
      <c r="H10334" t="str">
        <f>VLOOKUP(G10334,States!$A$1:$B$71,2,0)</f>
        <v>Maine</v>
      </c>
      <c r="I10334" t="str">
        <f>VLOOKUP(H10334,Table2[[State]:[Kürzel für Highcharts]],2,0)</f>
        <v>ME</v>
      </c>
    </row>
    <row r="10335" spans="1:9">
      <c r="A10335">
        <v>24</v>
      </c>
      <c r="B10335" s="3">
        <v>42197</v>
      </c>
      <c r="C10335">
        <v>1.95</v>
      </c>
      <c r="D10335">
        <v>8821.58</v>
      </c>
      <c r="E10335" t="s">
        <v>10</v>
      </c>
      <c r="F10335">
        <v>2015</v>
      </c>
      <c r="G10335" s="4" t="s">
        <v>40</v>
      </c>
      <c r="H10335" t="str">
        <f>VLOOKUP(G10335,States!$A$1:$B$71,2,0)</f>
        <v>Maine</v>
      </c>
      <c r="I10335" t="str">
        <f>VLOOKUP(H10335,Table2[[State]:[Kürzel für Highcharts]],2,0)</f>
        <v>ME</v>
      </c>
    </row>
    <row r="10336" spans="1:9">
      <c r="A10336">
        <v>25</v>
      </c>
      <c r="B10336" s="3">
        <v>42190</v>
      </c>
      <c r="C10336">
        <v>1.95</v>
      </c>
      <c r="D10336">
        <v>10419.6</v>
      </c>
      <c r="E10336" t="s">
        <v>10</v>
      </c>
      <c r="F10336">
        <v>2015</v>
      </c>
      <c r="G10336" s="4" t="s">
        <v>40</v>
      </c>
      <c r="H10336" t="str">
        <f>VLOOKUP(G10336,States!$A$1:$B$71,2,0)</f>
        <v>Maine</v>
      </c>
      <c r="I10336" t="str">
        <f>VLOOKUP(H10336,Table2[[State]:[Kürzel für Highcharts]],2,0)</f>
        <v>ME</v>
      </c>
    </row>
    <row r="10337" spans="1:9">
      <c r="A10337">
        <v>26</v>
      </c>
      <c r="B10337" s="3">
        <v>42183</v>
      </c>
      <c r="C10337">
        <v>1.95</v>
      </c>
      <c r="D10337">
        <v>8515.11</v>
      </c>
      <c r="E10337" t="s">
        <v>10</v>
      </c>
      <c r="F10337">
        <v>2015</v>
      </c>
      <c r="G10337" s="4" t="s">
        <v>40</v>
      </c>
      <c r="H10337" t="str">
        <f>VLOOKUP(G10337,States!$A$1:$B$71,2,0)</f>
        <v>Maine</v>
      </c>
      <c r="I10337" t="str">
        <f>VLOOKUP(H10337,Table2[[State]:[Kürzel für Highcharts]],2,0)</f>
        <v>ME</v>
      </c>
    </row>
    <row r="10338" spans="1:9">
      <c r="A10338">
        <v>27</v>
      </c>
      <c r="B10338" s="3">
        <v>42176</v>
      </c>
      <c r="C10338">
        <v>1.93</v>
      </c>
      <c r="D10338">
        <v>8028.95</v>
      </c>
      <c r="E10338" t="s">
        <v>10</v>
      </c>
      <c r="F10338">
        <v>2015</v>
      </c>
      <c r="G10338" s="4" t="s">
        <v>40</v>
      </c>
      <c r="H10338" t="str">
        <f>VLOOKUP(G10338,States!$A$1:$B$71,2,0)</f>
        <v>Maine</v>
      </c>
      <c r="I10338" t="str">
        <f>VLOOKUP(H10338,Table2[[State]:[Kürzel für Highcharts]],2,0)</f>
        <v>ME</v>
      </c>
    </row>
    <row r="10339" spans="1:9">
      <c r="A10339">
        <v>28</v>
      </c>
      <c r="B10339" s="3">
        <v>42169</v>
      </c>
      <c r="C10339">
        <v>1.94</v>
      </c>
      <c r="D10339">
        <v>8633.7000000000007</v>
      </c>
      <c r="E10339" t="s">
        <v>10</v>
      </c>
      <c r="F10339">
        <v>2015</v>
      </c>
      <c r="G10339" s="4" t="s">
        <v>40</v>
      </c>
      <c r="H10339" t="str">
        <f>VLOOKUP(G10339,States!$A$1:$B$71,2,0)</f>
        <v>Maine</v>
      </c>
      <c r="I10339" t="str">
        <f>VLOOKUP(H10339,Table2[[State]:[Kürzel für Highcharts]],2,0)</f>
        <v>ME</v>
      </c>
    </row>
    <row r="10340" spans="1:9">
      <c r="A10340">
        <v>29</v>
      </c>
      <c r="B10340" s="3">
        <v>42162</v>
      </c>
      <c r="C10340">
        <v>1.92</v>
      </c>
      <c r="D10340">
        <v>8091.22</v>
      </c>
      <c r="E10340" t="s">
        <v>10</v>
      </c>
      <c r="F10340">
        <v>2015</v>
      </c>
      <c r="G10340" s="4" t="s">
        <v>40</v>
      </c>
      <c r="H10340" t="str">
        <f>VLOOKUP(G10340,States!$A$1:$B$71,2,0)</f>
        <v>Maine</v>
      </c>
      <c r="I10340" t="str">
        <f>VLOOKUP(H10340,Table2[[State]:[Kürzel für Highcharts]],2,0)</f>
        <v>ME</v>
      </c>
    </row>
    <row r="10341" spans="1:9">
      <c r="A10341">
        <v>30</v>
      </c>
      <c r="B10341" s="3">
        <v>42155</v>
      </c>
      <c r="C10341">
        <v>1.91</v>
      </c>
      <c r="D10341">
        <v>8889.3799999999992</v>
      </c>
      <c r="E10341" t="s">
        <v>10</v>
      </c>
      <c r="F10341">
        <v>2015</v>
      </c>
      <c r="G10341" s="4" t="s">
        <v>40</v>
      </c>
      <c r="H10341" t="str">
        <f>VLOOKUP(G10341,States!$A$1:$B$71,2,0)</f>
        <v>Maine</v>
      </c>
      <c r="I10341" t="str">
        <f>VLOOKUP(H10341,Table2[[State]:[Kürzel für Highcharts]],2,0)</f>
        <v>ME</v>
      </c>
    </row>
    <row r="10342" spans="1:9">
      <c r="A10342">
        <v>31</v>
      </c>
      <c r="B10342" s="3">
        <v>42148</v>
      </c>
      <c r="C10342">
        <v>1.88</v>
      </c>
      <c r="D10342">
        <v>7515.96</v>
      </c>
      <c r="E10342" t="s">
        <v>10</v>
      </c>
      <c r="F10342">
        <v>2015</v>
      </c>
      <c r="G10342" s="4" t="s">
        <v>40</v>
      </c>
      <c r="H10342" t="str">
        <f>VLOOKUP(G10342,States!$A$1:$B$71,2,0)</f>
        <v>Maine</v>
      </c>
      <c r="I10342" t="str">
        <f>VLOOKUP(H10342,Table2[[State]:[Kürzel für Highcharts]],2,0)</f>
        <v>ME</v>
      </c>
    </row>
    <row r="10343" spans="1:9">
      <c r="A10343">
        <v>32</v>
      </c>
      <c r="B10343" s="3">
        <v>42141</v>
      </c>
      <c r="C10343">
        <v>1.88</v>
      </c>
      <c r="D10343">
        <v>8208.44</v>
      </c>
      <c r="E10343" t="s">
        <v>10</v>
      </c>
      <c r="F10343">
        <v>2015</v>
      </c>
      <c r="G10343" s="4" t="s">
        <v>40</v>
      </c>
      <c r="H10343" t="str">
        <f>VLOOKUP(G10343,States!$A$1:$B$71,2,0)</f>
        <v>Maine</v>
      </c>
      <c r="I10343" t="str">
        <f>VLOOKUP(H10343,Table2[[State]:[Kürzel für Highcharts]],2,0)</f>
        <v>ME</v>
      </c>
    </row>
    <row r="10344" spans="1:9">
      <c r="A10344">
        <v>33</v>
      </c>
      <c r="B10344" s="3">
        <v>42134</v>
      </c>
      <c r="C10344">
        <v>1.91</v>
      </c>
      <c r="D10344">
        <v>7575.34</v>
      </c>
      <c r="E10344" t="s">
        <v>10</v>
      </c>
      <c r="F10344">
        <v>2015</v>
      </c>
      <c r="G10344" s="4" t="s">
        <v>40</v>
      </c>
      <c r="H10344" t="str">
        <f>VLOOKUP(G10344,States!$A$1:$B$71,2,0)</f>
        <v>Maine</v>
      </c>
      <c r="I10344" t="str">
        <f>VLOOKUP(H10344,Table2[[State]:[Kürzel für Highcharts]],2,0)</f>
        <v>ME</v>
      </c>
    </row>
    <row r="10345" spans="1:9">
      <c r="A10345">
        <v>34</v>
      </c>
      <c r="B10345" s="3">
        <v>42127</v>
      </c>
      <c r="C10345">
        <v>1.92</v>
      </c>
      <c r="D10345">
        <v>7982.59</v>
      </c>
      <c r="E10345" t="s">
        <v>10</v>
      </c>
      <c r="F10345">
        <v>2015</v>
      </c>
      <c r="G10345" s="4" t="s">
        <v>40</v>
      </c>
      <c r="H10345" t="str">
        <f>VLOOKUP(G10345,States!$A$1:$B$71,2,0)</f>
        <v>Maine</v>
      </c>
      <c r="I10345" t="str">
        <f>VLOOKUP(H10345,Table2[[State]:[Kürzel für Highcharts]],2,0)</f>
        <v>ME</v>
      </c>
    </row>
    <row r="10346" spans="1:9">
      <c r="A10346">
        <v>35</v>
      </c>
      <c r="B10346" s="3">
        <v>42120</v>
      </c>
      <c r="C10346">
        <v>1.88</v>
      </c>
      <c r="D10346">
        <v>7583.31</v>
      </c>
      <c r="E10346" t="s">
        <v>10</v>
      </c>
      <c r="F10346">
        <v>2015</v>
      </c>
      <c r="G10346" s="4" t="s">
        <v>40</v>
      </c>
      <c r="H10346" t="str">
        <f>VLOOKUP(G10346,States!$A$1:$B$71,2,0)</f>
        <v>Maine</v>
      </c>
      <c r="I10346" t="str">
        <f>VLOOKUP(H10346,Table2[[State]:[Kürzel für Highcharts]],2,0)</f>
        <v>ME</v>
      </c>
    </row>
    <row r="10347" spans="1:9">
      <c r="A10347">
        <v>36</v>
      </c>
      <c r="B10347" s="3">
        <v>42113</v>
      </c>
      <c r="C10347">
        <v>1.88</v>
      </c>
      <c r="D10347">
        <v>7468.8</v>
      </c>
      <c r="E10347" t="s">
        <v>10</v>
      </c>
      <c r="F10347">
        <v>2015</v>
      </c>
      <c r="G10347" s="4" t="s">
        <v>40</v>
      </c>
      <c r="H10347" t="str">
        <f>VLOOKUP(G10347,States!$A$1:$B$71,2,0)</f>
        <v>Maine</v>
      </c>
      <c r="I10347" t="str">
        <f>VLOOKUP(H10347,Table2[[State]:[Kürzel für Highcharts]],2,0)</f>
        <v>ME</v>
      </c>
    </row>
    <row r="10348" spans="1:9">
      <c r="A10348">
        <v>37</v>
      </c>
      <c r="B10348" s="3">
        <v>42106</v>
      </c>
      <c r="C10348">
        <v>1.87</v>
      </c>
      <c r="D10348">
        <v>7094.98</v>
      </c>
      <c r="E10348" t="s">
        <v>10</v>
      </c>
      <c r="F10348">
        <v>2015</v>
      </c>
      <c r="G10348" s="4" t="s">
        <v>40</v>
      </c>
      <c r="H10348" t="str">
        <f>VLOOKUP(G10348,States!$A$1:$B$71,2,0)</f>
        <v>Maine</v>
      </c>
      <c r="I10348" t="str">
        <f>VLOOKUP(H10348,Table2[[State]:[Kürzel für Highcharts]],2,0)</f>
        <v>ME</v>
      </c>
    </row>
    <row r="10349" spans="1:9">
      <c r="A10349">
        <v>38</v>
      </c>
      <c r="B10349" s="3">
        <v>42099</v>
      </c>
      <c r="C10349">
        <v>1.88</v>
      </c>
      <c r="D10349">
        <v>8444.82</v>
      </c>
      <c r="E10349" t="s">
        <v>10</v>
      </c>
      <c r="F10349">
        <v>2015</v>
      </c>
      <c r="G10349" s="4" t="s">
        <v>40</v>
      </c>
      <c r="H10349" t="str">
        <f>VLOOKUP(G10349,States!$A$1:$B$71,2,0)</f>
        <v>Maine</v>
      </c>
      <c r="I10349" t="str">
        <f>VLOOKUP(H10349,Table2[[State]:[Kürzel für Highcharts]],2,0)</f>
        <v>ME</v>
      </c>
    </row>
    <row r="10350" spans="1:9">
      <c r="A10350">
        <v>39</v>
      </c>
      <c r="B10350" s="3">
        <v>42092</v>
      </c>
      <c r="C10350">
        <v>1.9</v>
      </c>
      <c r="D10350">
        <v>6433.37</v>
      </c>
      <c r="E10350" t="s">
        <v>10</v>
      </c>
      <c r="F10350">
        <v>2015</v>
      </c>
      <c r="G10350" s="4" t="s">
        <v>40</v>
      </c>
      <c r="H10350" t="str">
        <f>VLOOKUP(G10350,States!$A$1:$B$71,2,0)</f>
        <v>Maine</v>
      </c>
      <c r="I10350" t="str">
        <f>VLOOKUP(H10350,Table2[[State]:[Kürzel für Highcharts]],2,0)</f>
        <v>ME</v>
      </c>
    </row>
    <row r="10351" spans="1:9">
      <c r="A10351">
        <v>40</v>
      </c>
      <c r="B10351" s="3">
        <v>42085</v>
      </c>
      <c r="C10351">
        <v>1.88</v>
      </c>
      <c r="D10351">
        <v>8083.91</v>
      </c>
      <c r="E10351" t="s">
        <v>10</v>
      </c>
      <c r="F10351">
        <v>2015</v>
      </c>
      <c r="G10351" s="4" t="s">
        <v>40</v>
      </c>
      <c r="H10351" t="str">
        <f>VLOOKUP(G10351,States!$A$1:$B$71,2,0)</f>
        <v>Maine</v>
      </c>
      <c r="I10351" t="str">
        <f>VLOOKUP(H10351,Table2[[State]:[Kürzel für Highcharts]],2,0)</f>
        <v>ME</v>
      </c>
    </row>
    <row r="10352" spans="1:9">
      <c r="A10352">
        <v>41</v>
      </c>
      <c r="B10352" s="3">
        <v>42078</v>
      </c>
      <c r="C10352">
        <v>1.9</v>
      </c>
      <c r="D10352">
        <v>5599.89</v>
      </c>
      <c r="E10352" t="s">
        <v>10</v>
      </c>
      <c r="F10352">
        <v>2015</v>
      </c>
      <c r="G10352" s="4" t="s">
        <v>40</v>
      </c>
      <c r="H10352" t="str">
        <f>VLOOKUP(G10352,States!$A$1:$B$71,2,0)</f>
        <v>Maine</v>
      </c>
      <c r="I10352" t="str">
        <f>VLOOKUP(H10352,Table2[[State]:[Kürzel für Highcharts]],2,0)</f>
        <v>ME</v>
      </c>
    </row>
    <row r="10353" spans="1:9">
      <c r="A10353">
        <v>42</v>
      </c>
      <c r="B10353" s="3">
        <v>42071</v>
      </c>
      <c r="C10353">
        <v>1.87</v>
      </c>
      <c r="D10353">
        <v>6756.78</v>
      </c>
      <c r="E10353" t="s">
        <v>10</v>
      </c>
      <c r="F10353">
        <v>2015</v>
      </c>
      <c r="G10353" s="4" t="s">
        <v>40</v>
      </c>
      <c r="H10353" t="str">
        <f>VLOOKUP(G10353,States!$A$1:$B$71,2,0)</f>
        <v>Maine</v>
      </c>
      <c r="I10353" t="str">
        <f>VLOOKUP(H10353,Table2[[State]:[Kürzel für Highcharts]],2,0)</f>
        <v>ME</v>
      </c>
    </row>
    <row r="10354" spans="1:9">
      <c r="A10354">
        <v>43</v>
      </c>
      <c r="B10354" s="3">
        <v>42064</v>
      </c>
      <c r="C10354">
        <v>1.82</v>
      </c>
      <c r="D10354">
        <v>6940.73</v>
      </c>
      <c r="E10354" t="s">
        <v>10</v>
      </c>
      <c r="F10354">
        <v>2015</v>
      </c>
      <c r="G10354" s="4" t="s">
        <v>40</v>
      </c>
      <c r="H10354" t="str">
        <f>VLOOKUP(G10354,States!$A$1:$B$71,2,0)</f>
        <v>Maine</v>
      </c>
      <c r="I10354" t="str">
        <f>VLOOKUP(H10354,Table2[[State]:[Kürzel für Highcharts]],2,0)</f>
        <v>ME</v>
      </c>
    </row>
    <row r="10355" spans="1:9">
      <c r="A10355">
        <v>44</v>
      </c>
      <c r="B10355" s="3">
        <v>42057</v>
      </c>
      <c r="C10355">
        <v>1.82</v>
      </c>
      <c r="D10355">
        <v>6267.8</v>
      </c>
      <c r="E10355" t="s">
        <v>10</v>
      </c>
      <c r="F10355">
        <v>2015</v>
      </c>
      <c r="G10355" s="4" t="s">
        <v>40</v>
      </c>
      <c r="H10355" t="str">
        <f>VLOOKUP(G10355,States!$A$1:$B$71,2,0)</f>
        <v>Maine</v>
      </c>
      <c r="I10355" t="str">
        <f>VLOOKUP(H10355,Table2[[State]:[Kürzel für Highcharts]],2,0)</f>
        <v>ME</v>
      </c>
    </row>
    <row r="10356" spans="1:9">
      <c r="A10356">
        <v>45</v>
      </c>
      <c r="B10356" s="3">
        <v>42050</v>
      </c>
      <c r="C10356">
        <v>1.87</v>
      </c>
      <c r="D10356">
        <v>7199.17</v>
      </c>
      <c r="E10356" t="s">
        <v>10</v>
      </c>
      <c r="F10356">
        <v>2015</v>
      </c>
      <c r="G10356" s="4" t="s">
        <v>40</v>
      </c>
      <c r="H10356" t="str">
        <f>VLOOKUP(G10356,States!$A$1:$B$71,2,0)</f>
        <v>Maine</v>
      </c>
      <c r="I10356" t="str">
        <f>VLOOKUP(H10356,Table2[[State]:[Kürzel für Highcharts]],2,0)</f>
        <v>ME</v>
      </c>
    </row>
    <row r="10357" spans="1:9">
      <c r="A10357">
        <v>46</v>
      </c>
      <c r="B10357" s="3">
        <v>42043</v>
      </c>
      <c r="C10357">
        <v>1.88</v>
      </c>
      <c r="D10357">
        <v>7856.82</v>
      </c>
      <c r="E10357" t="s">
        <v>10</v>
      </c>
      <c r="F10357">
        <v>2015</v>
      </c>
      <c r="G10357" s="4" t="s">
        <v>40</v>
      </c>
      <c r="H10357" t="str">
        <f>VLOOKUP(G10357,States!$A$1:$B$71,2,0)</f>
        <v>Maine</v>
      </c>
      <c r="I10357" t="str">
        <f>VLOOKUP(H10357,Table2[[State]:[Kürzel für Highcharts]],2,0)</f>
        <v>ME</v>
      </c>
    </row>
    <row r="10358" spans="1:9">
      <c r="A10358">
        <v>47</v>
      </c>
      <c r="B10358" s="3">
        <v>42036</v>
      </c>
      <c r="C10358">
        <v>1.89</v>
      </c>
      <c r="D10358">
        <v>6551.44</v>
      </c>
      <c r="E10358" t="s">
        <v>10</v>
      </c>
      <c r="F10358">
        <v>2015</v>
      </c>
      <c r="G10358" s="4" t="s">
        <v>40</v>
      </c>
      <c r="H10358" t="str">
        <f>VLOOKUP(G10358,States!$A$1:$B$71,2,0)</f>
        <v>Maine</v>
      </c>
      <c r="I10358" t="str">
        <f>VLOOKUP(H10358,Table2[[State]:[Kürzel für Highcharts]],2,0)</f>
        <v>ME</v>
      </c>
    </row>
    <row r="10359" spans="1:9">
      <c r="A10359">
        <v>48</v>
      </c>
      <c r="B10359" s="3">
        <v>42029</v>
      </c>
      <c r="C10359">
        <v>1.9</v>
      </c>
      <c r="D10359">
        <v>6757.39</v>
      </c>
      <c r="E10359" t="s">
        <v>10</v>
      </c>
      <c r="F10359">
        <v>2015</v>
      </c>
      <c r="G10359" s="4" t="s">
        <v>40</v>
      </c>
      <c r="H10359" t="str">
        <f>VLOOKUP(G10359,States!$A$1:$B$71,2,0)</f>
        <v>Maine</v>
      </c>
      <c r="I10359" t="str">
        <f>VLOOKUP(H10359,Table2[[State]:[Kürzel für Highcharts]],2,0)</f>
        <v>ME</v>
      </c>
    </row>
    <row r="10360" spans="1:9">
      <c r="A10360">
        <v>49</v>
      </c>
      <c r="B10360" s="3">
        <v>42022</v>
      </c>
      <c r="C10360">
        <v>1.88</v>
      </c>
      <c r="D10360">
        <v>7618.91</v>
      </c>
      <c r="E10360" t="s">
        <v>10</v>
      </c>
      <c r="F10360">
        <v>2015</v>
      </c>
      <c r="G10360" s="4" t="s">
        <v>40</v>
      </c>
      <c r="H10360" t="str">
        <f>VLOOKUP(G10360,States!$A$1:$B$71,2,0)</f>
        <v>Maine</v>
      </c>
      <c r="I10360" t="str">
        <f>VLOOKUP(H10360,Table2[[State]:[Kürzel für Highcharts]],2,0)</f>
        <v>ME</v>
      </c>
    </row>
    <row r="10361" spans="1:9">
      <c r="A10361">
        <v>50</v>
      </c>
      <c r="B10361" s="3">
        <v>42015</v>
      </c>
      <c r="C10361">
        <v>1.88</v>
      </c>
      <c r="D10361">
        <v>6485.3</v>
      </c>
      <c r="E10361" t="s">
        <v>10</v>
      </c>
      <c r="F10361">
        <v>2015</v>
      </c>
      <c r="G10361" s="4" t="s">
        <v>40</v>
      </c>
      <c r="H10361" t="str">
        <f>VLOOKUP(G10361,States!$A$1:$B$71,2,0)</f>
        <v>Maine</v>
      </c>
      <c r="I10361" t="str">
        <f>VLOOKUP(H10361,Table2[[State]:[Kürzel für Highcharts]],2,0)</f>
        <v>ME</v>
      </c>
    </row>
    <row r="10362" spans="1:9">
      <c r="A10362">
        <v>51</v>
      </c>
      <c r="B10362" s="3">
        <v>42008</v>
      </c>
      <c r="C10362">
        <v>1.83</v>
      </c>
      <c r="D10362">
        <v>7301.3</v>
      </c>
      <c r="E10362" t="s">
        <v>10</v>
      </c>
      <c r="F10362">
        <v>2015</v>
      </c>
      <c r="G10362" s="4" t="s">
        <v>40</v>
      </c>
      <c r="H10362" t="str">
        <f>VLOOKUP(G10362,States!$A$1:$B$71,2,0)</f>
        <v>Maine</v>
      </c>
      <c r="I10362" t="str">
        <f>VLOOKUP(H10362,Table2[[State]:[Kürzel für Highcharts]],2,0)</f>
        <v>ME</v>
      </c>
    </row>
    <row r="10363" spans="1:9">
      <c r="A10363">
        <v>0</v>
      </c>
      <c r="B10363" s="3">
        <v>42729</v>
      </c>
      <c r="C10363">
        <v>1.9</v>
      </c>
      <c r="D10363">
        <v>10968.74</v>
      </c>
      <c r="E10363" t="s">
        <v>10</v>
      </c>
      <c r="F10363">
        <v>2016</v>
      </c>
      <c r="G10363" s="4" t="s">
        <v>40</v>
      </c>
      <c r="H10363" t="str">
        <f>VLOOKUP(G10363,States!$A$1:$B$71,2,0)</f>
        <v>Maine</v>
      </c>
      <c r="I10363" t="str">
        <f>VLOOKUP(H10363,Table2[[State]:[Kürzel für Highcharts]],2,0)</f>
        <v>ME</v>
      </c>
    </row>
    <row r="10364" spans="1:9">
      <c r="A10364">
        <v>1</v>
      </c>
      <c r="B10364" s="3">
        <v>42722</v>
      </c>
      <c r="C10364">
        <v>1.95</v>
      </c>
      <c r="D10364">
        <v>7450.03</v>
      </c>
      <c r="E10364" t="s">
        <v>10</v>
      </c>
      <c r="F10364">
        <v>2016</v>
      </c>
      <c r="G10364" s="4" t="s">
        <v>40</v>
      </c>
      <c r="H10364" t="str">
        <f>VLOOKUP(G10364,States!$A$1:$B$71,2,0)</f>
        <v>Maine</v>
      </c>
      <c r="I10364" t="str">
        <f>VLOOKUP(H10364,Table2[[State]:[Kürzel für Highcharts]],2,0)</f>
        <v>ME</v>
      </c>
    </row>
    <row r="10365" spans="1:9">
      <c r="A10365">
        <v>2</v>
      </c>
      <c r="B10365" s="3">
        <v>42715</v>
      </c>
      <c r="C10365">
        <v>1.85</v>
      </c>
      <c r="D10365">
        <v>10526.21</v>
      </c>
      <c r="E10365" t="s">
        <v>10</v>
      </c>
      <c r="F10365">
        <v>2016</v>
      </c>
      <c r="G10365" s="4" t="s">
        <v>40</v>
      </c>
      <c r="H10365" t="str">
        <f>VLOOKUP(G10365,States!$A$1:$B$71,2,0)</f>
        <v>Maine</v>
      </c>
      <c r="I10365" t="str">
        <f>VLOOKUP(H10365,Table2[[State]:[Kürzel für Highcharts]],2,0)</f>
        <v>ME</v>
      </c>
    </row>
    <row r="10366" spans="1:9">
      <c r="A10366">
        <v>3</v>
      </c>
      <c r="B10366" s="3">
        <v>42708</v>
      </c>
      <c r="C10366">
        <v>1.96</v>
      </c>
      <c r="D10366">
        <v>8741.5400000000009</v>
      </c>
      <c r="E10366" t="s">
        <v>10</v>
      </c>
      <c r="F10366">
        <v>2016</v>
      </c>
      <c r="G10366" s="4" t="s">
        <v>40</v>
      </c>
      <c r="H10366" t="str">
        <f>VLOOKUP(G10366,States!$A$1:$B$71,2,0)</f>
        <v>Maine</v>
      </c>
      <c r="I10366" t="str">
        <f>VLOOKUP(H10366,Table2[[State]:[Kürzel für Highcharts]],2,0)</f>
        <v>ME</v>
      </c>
    </row>
    <row r="10367" spans="1:9">
      <c r="A10367">
        <v>4</v>
      </c>
      <c r="B10367" s="3">
        <v>42701</v>
      </c>
      <c r="C10367">
        <v>1.84</v>
      </c>
      <c r="D10367">
        <v>8724.65</v>
      </c>
      <c r="E10367" t="s">
        <v>10</v>
      </c>
      <c r="F10367">
        <v>2016</v>
      </c>
      <c r="G10367" s="4" t="s">
        <v>40</v>
      </c>
      <c r="H10367" t="str">
        <f>VLOOKUP(G10367,States!$A$1:$B$71,2,0)</f>
        <v>Maine</v>
      </c>
      <c r="I10367" t="str">
        <f>VLOOKUP(H10367,Table2[[State]:[Kürzel für Highcharts]],2,0)</f>
        <v>ME</v>
      </c>
    </row>
    <row r="10368" spans="1:9">
      <c r="A10368">
        <v>5</v>
      </c>
      <c r="B10368" s="3">
        <v>42694</v>
      </c>
      <c r="C10368">
        <v>1.81</v>
      </c>
      <c r="D10368">
        <v>9539.41</v>
      </c>
      <c r="E10368" t="s">
        <v>10</v>
      </c>
      <c r="F10368">
        <v>2016</v>
      </c>
      <c r="G10368" s="4" t="s">
        <v>40</v>
      </c>
      <c r="H10368" t="str">
        <f>VLOOKUP(G10368,States!$A$1:$B$71,2,0)</f>
        <v>Maine</v>
      </c>
      <c r="I10368" t="str">
        <f>VLOOKUP(H10368,Table2[[State]:[Kürzel für Highcharts]],2,0)</f>
        <v>ME</v>
      </c>
    </row>
    <row r="10369" spans="1:9">
      <c r="A10369">
        <v>6</v>
      </c>
      <c r="B10369" s="3">
        <v>42687</v>
      </c>
      <c r="C10369">
        <v>1.79</v>
      </c>
      <c r="D10369">
        <v>10725.45</v>
      </c>
      <c r="E10369" t="s">
        <v>10</v>
      </c>
      <c r="F10369">
        <v>2016</v>
      </c>
      <c r="G10369" s="4" t="s">
        <v>40</v>
      </c>
      <c r="H10369" t="str">
        <f>VLOOKUP(G10369,States!$A$1:$B$71,2,0)</f>
        <v>Maine</v>
      </c>
      <c r="I10369" t="str">
        <f>VLOOKUP(H10369,Table2[[State]:[Kürzel für Highcharts]],2,0)</f>
        <v>ME</v>
      </c>
    </row>
    <row r="10370" spans="1:9">
      <c r="A10370">
        <v>7</v>
      </c>
      <c r="B10370" s="3">
        <v>42680</v>
      </c>
      <c r="C10370">
        <v>1.84</v>
      </c>
      <c r="D10370">
        <v>12574.7</v>
      </c>
      <c r="E10370" t="s">
        <v>10</v>
      </c>
      <c r="F10370">
        <v>2016</v>
      </c>
      <c r="G10370" s="4" t="s">
        <v>40</v>
      </c>
      <c r="H10370" t="str">
        <f>VLOOKUP(G10370,States!$A$1:$B$71,2,0)</f>
        <v>Maine</v>
      </c>
      <c r="I10370" t="str">
        <f>VLOOKUP(H10370,Table2[[State]:[Kürzel für Highcharts]],2,0)</f>
        <v>ME</v>
      </c>
    </row>
    <row r="10371" spans="1:9">
      <c r="A10371">
        <v>8</v>
      </c>
      <c r="B10371" s="3">
        <v>42673</v>
      </c>
      <c r="C10371">
        <v>1.65</v>
      </c>
      <c r="D10371">
        <v>7404.92</v>
      </c>
      <c r="E10371" t="s">
        <v>10</v>
      </c>
      <c r="F10371">
        <v>2016</v>
      </c>
      <c r="G10371" s="4" t="s">
        <v>40</v>
      </c>
      <c r="H10371" t="str">
        <f>VLOOKUP(G10371,States!$A$1:$B$71,2,0)</f>
        <v>Maine</v>
      </c>
      <c r="I10371" t="str">
        <f>VLOOKUP(H10371,Table2[[State]:[Kürzel für Highcharts]],2,0)</f>
        <v>ME</v>
      </c>
    </row>
    <row r="10372" spans="1:9">
      <c r="A10372">
        <v>9</v>
      </c>
      <c r="B10372" s="3">
        <v>42666</v>
      </c>
      <c r="C10372">
        <v>1.75</v>
      </c>
      <c r="D10372">
        <v>11324.45</v>
      </c>
      <c r="E10372" t="s">
        <v>10</v>
      </c>
      <c r="F10372">
        <v>2016</v>
      </c>
      <c r="G10372" s="4" t="s">
        <v>40</v>
      </c>
      <c r="H10372" t="str">
        <f>VLOOKUP(G10372,States!$A$1:$B$71,2,0)</f>
        <v>Maine</v>
      </c>
      <c r="I10372" t="str">
        <f>VLOOKUP(H10372,Table2[[State]:[Kürzel für Highcharts]],2,0)</f>
        <v>ME</v>
      </c>
    </row>
    <row r="10373" spans="1:9">
      <c r="A10373">
        <v>10</v>
      </c>
      <c r="B10373" s="3">
        <v>42659</v>
      </c>
      <c r="C10373">
        <v>1.49</v>
      </c>
      <c r="D10373">
        <v>8965.14</v>
      </c>
      <c r="E10373" t="s">
        <v>10</v>
      </c>
      <c r="F10373">
        <v>2016</v>
      </c>
      <c r="G10373" s="4" t="s">
        <v>40</v>
      </c>
      <c r="H10373" t="str">
        <f>VLOOKUP(G10373,States!$A$1:$B$71,2,0)</f>
        <v>Maine</v>
      </c>
      <c r="I10373" t="str">
        <f>VLOOKUP(H10373,Table2[[State]:[Kürzel für Highcharts]],2,0)</f>
        <v>ME</v>
      </c>
    </row>
    <row r="10374" spans="1:9">
      <c r="A10374">
        <v>11</v>
      </c>
      <c r="B10374" s="3">
        <v>42652</v>
      </c>
      <c r="C10374">
        <v>1.56</v>
      </c>
      <c r="D10374">
        <v>10289.969999999999</v>
      </c>
      <c r="E10374" t="s">
        <v>10</v>
      </c>
      <c r="F10374">
        <v>2016</v>
      </c>
      <c r="G10374" s="4" t="s">
        <v>40</v>
      </c>
      <c r="H10374" t="str">
        <f>VLOOKUP(G10374,States!$A$1:$B$71,2,0)</f>
        <v>Maine</v>
      </c>
      <c r="I10374" t="str">
        <f>VLOOKUP(H10374,Table2[[State]:[Kürzel für Highcharts]],2,0)</f>
        <v>ME</v>
      </c>
    </row>
    <row r="10375" spans="1:9">
      <c r="A10375">
        <v>12</v>
      </c>
      <c r="B10375" s="3">
        <v>42645</v>
      </c>
      <c r="C10375">
        <v>1.58</v>
      </c>
      <c r="D10375">
        <v>12400.93</v>
      </c>
      <c r="E10375" t="s">
        <v>10</v>
      </c>
      <c r="F10375">
        <v>2016</v>
      </c>
      <c r="G10375" s="4" t="s">
        <v>40</v>
      </c>
      <c r="H10375" t="str">
        <f>VLOOKUP(G10375,States!$A$1:$B$71,2,0)</f>
        <v>Maine</v>
      </c>
      <c r="I10375" t="str">
        <f>VLOOKUP(H10375,Table2[[State]:[Kürzel für Highcharts]],2,0)</f>
        <v>ME</v>
      </c>
    </row>
    <row r="10376" spans="1:9">
      <c r="A10376">
        <v>13</v>
      </c>
      <c r="B10376" s="3">
        <v>42638</v>
      </c>
      <c r="C10376">
        <v>1.51</v>
      </c>
      <c r="D10376">
        <v>14401.06</v>
      </c>
      <c r="E10376" t="s">
        <v>10</v>
      </c>
      <c r="F10376">
        <v>2016</v>
      </c>
      <c r="G10376" s="4" t="s">
        <v>40</v>
      </c>
      <c r="H10376" t="str">
        <f>VLOOKUP(G10376,States!$A$1:$B$71,2,0)</f>
        <v>Maine</v>
      </c>
      <c r="I10376" t="str">
        <f>VLOOKUP(H10376,Table2[[State]:[Kürzel für Highcharts]],2,0)</f>
        <v>ME</v>
      </c>
    </row>
    <row r="10377" spans="1:9">
      <c r="A10377">
        <v>14</v>
      </c>
      <c r="B10377" s="3">
        <v>42631</v>
      </c>
      <c r="C10377">
        <v>1.66</v>
      </c>
      <c r="D10377">
        <v>11836.41</v>
      </c>
      <c r="E10377" t="s">
        <v>10</v>
      </c>
      <c r="F10377">
        <v>2016</v>
      </c>
      <c r="G10377" s="4" t="s">
        <v>40</v>
      </c>
      <c r="H10377" t="str">
        <f>VLOOKUP(G10377,States!$A$1:$B$71,2,0)</f>
        <v>Maine</v>
      </c>
      <c r="I10377" t="str">
        <f>VLOOKUP(H10377,Table2[[State]:[Kürzel für Highcharts]],2,0)</f>
        <v>ME</v>
      </c>
    </row>
    <row r="10378" spans="1:9">
      <c r="A10378">
        <v>15</v>
      </c>
      <c r="B10378" s="3">
        <v>42624</v>
      </c>
      <c r="C10378">
        <v>1.65</v>
      </c>
      <c r="D10378">
        <v>17561.310000000001</v>
      </c>
      <c r="E10378" t="s">
        <v>10</v>
      </c>
      <c r="F10378">
        <v>2016</v>
      </c>
      <c r="G10378" s="4" t="s">
        <v>40</v>
      </c>
      <c r="H10378" t="str">
        <f>VLOOKUP(G10378,States!$A$1:$B$71,2,0)</f>
        <v>Maine</v>
      </c>
      <c r="I10378" t="str">
        <f>VLOOKUP(H10378,Table2[[State]:[Kürzel für Highcharts]],2,0)</f>
        <v>ME</v>
      </c>
    </row>
    <row r="10379" spans="1:9">
      <c r="A10379">
        <v>16</v>
      </c>
      <c r="B10379" s="3">
        <v>42617</v>
      </c>
      <c r="C10379">
        <v>1.58</v>
      </c>
      <c r="D10379">
        <v>13039.44</v>
      </c>
      <c r="E10379" t="s">
        <v>10</v>
      </c>
      <c r="F10379">
        <v>2016</v>
      </c>
      <c r="G10379" s="4" t="s">
        <v>40</v>
      </c>
      <c r="H10379" t="str">
        <f>VLOOKUP(G10379,States!$A$1:$B$71,2,0)</f>
        <v>Maine</v>
      </c>
      <c r="I10379" t="str">
        <f>VLOOKUP(H10379,Table2[[State]:[Kürzel für Highcharts]],2,0)</f>
        <v>ME</v>
      </c>
    </row>
    <row r="10380" spans="1:9">
      <c r="A10380">
        <v>17</v>
      </c>
      <c r="B10380" s="3">
        <v>42610</v>
      </c>
      <c r="C10380">
        <v>1.51</v>
      </c>
      <c r="D10380">
        <v>8866.2000000000007</v>
      </c>
      <c r="E10380" t="s">
        <v>10</v>
      </c>
      <c r="F10380">
        <v>2016</v>
      </c>
      <c r="G10380" s="4" t="s">
        <v>40</v>
      </c>
      <c r="H10380" t="str">
        <f>VLOOKUP(G10380,States!$A$1:$B$71,2,0)</f>
        <v>Maine</v>
      </c>
      <c r="I10380" t="str">
        <f>VLOOKUP(H10380,Table2[[State]:[Kürzel für Highcharts]],2,0)</f>
        <v>ME</v>
      </c>
    </row>
    <row r="10381" spans="1:9">
      <c r="A10381">
        <v>18</v>
      </c>
      <c r="B10381" s="3">
        <v>42603</v>
      </c>
      <c r="C10381">
        <v>1.43</v>
      </c>
      <c r="D10381">
        <v>11826.44</v>
      </c>
      <c r="E10381" t="s">
        <v>10</v>
      </c>
      <c r="F10381">
        <v>2016</v>
      </c>
      <c r="G10381" s="4" t="s">
        <v>40</v>
      </c>
      <c r="H10381" t="str">
        <f>VLOOKUP(G10381,States!$A$1:$B$71,2,0)</f>
        <v>Maine</v>
      </c>
      <c r="I10381" t="str">
        <f>VLOOKUP(H10381,Table2[[State]:[Kürzel für Highcharts]],2,0)</f>
        <v>ME</v>
      </c>
    </row>
    <row r="10382" spans="1:9">
      <c r="A10382">
        <v>19</v>
      </c>
      <c r="B10382" s="3">
        <v>42596</v>
      </c>
      <c r="C10382">
        <v>1.4</v>
      </c>
      <c r="D10382">
        <v>8519.17</v>
      </c>
      <c r="E10382" t="s">
        <v>10</v>
      </c>
      <c r="F10382">
        <v>2016</v>
      </c>
      <c r="G10382" s="4" t="s">
        <v>40</v>
      </c>
      <c r="H10382" t="str">
        <f>VLOOKUP(G10382,States!$A$1:$B$71,2,0)</f>
        <v>Maine</v>
      </c>
      <c r="I10382" t="str">
        <f>VLOOKUP(H10382,Table2[[State]:[Kürzel für Highcharts]],2,0)</f>
        <v>ME</v>
      </c>
    </row>
    <row r="10383" spans="1:9">
      <c r="A10383">
        <v>20</v>
      </c>
      <c r="B10383" s="3">
        <v>42589</v>
      </c>
      <c r="C10383">
        <v>1.28</v>
      </c>
      <c r="D10383">
        <v>5685.2</v>
      </c>
      <c r="E10383" t="s">
        <v>10</v>
      </c>
      <c r="F10383">
        <v>2016</v>
      </c>
      <c r="G10383" s="4" t="s">
        <v>40</v>
      </c>
      <c r="H10383" t="str">
        <f>VLOOKUP(G10383,States!$A$1:$B$71,2,0)</f>
        <v>Maine</v>
      </c>
      <c r="I10383" t="str">
        <f>VLOOKUP(H10383,Table2[[State]:[Kürzel für Highcharts]],2,0)</f>
        <v>ME</v>
      </c>
    </row>
    <row r="10384" spans="1:9">
      <c r="A10384">
        <v>21</v>
      </c>
      <c r="B10384" s="3">
        <v>42582</v>
      </c>
      <c r="C10384">
        <v>1.1000000000000001</v>
      </c>
      <c r="D10384">
        <v>4845.6899999999996</v>
      </c>
      <c r="E10384" t="s">
        <v>10</v>
      </c>
      <c r="F10384">
        <v>2016</v>
      </c>
      <c r="G10384" s="4" t="s">
        <v>40</v>
      </c>
      <c r="H10384" t="str">
        <f>VLOOKUP(G10384,States!$A$1:$B$71,2,0)</f>
        <v>Maine</v>
      </c>
      <c r="I10384" t="str">
        <f>VLOOKUP(H10384,Table2[[State]:[Kürzel für Highcharts]],2,0)</f>
        <v>ME</v>
      </c>
    </row>
    <row r="10385" spans="1:9">
      <c r="A10385">
        <v>22</v>
      </c>
      <c r="B10385" s="3">
        <v>42575</v>
      </c>
      <c r="C10385">
        <v>1.1299999999999999</v>
      </c>
      <c r="D10385">
        <v>5882.29</v>
      </c>
      <c r="E10385" t="s">
        <v>10</v>
      </c>
      <c r="F10385">
        <v>2016</v>
      </c>
      <c r="G10385" s="4" t="s">
        <v>40</v>
      </c>
      <c r="H10385" t="str">
        <f>VLOOKUP(G10385,States!$A$1:$B$71,2,0)</f>
        <v>Maine</v>
      </c>
      <c r="I10385" t="str">
        <f>VLOOKUP(H10385,Table2[[State]:[Kürzel für Highcharts]],2,0)</f>
        <v>ME</v>
      </c>
    </row>
    <row r="10386" spans="1:9">
      <c r="A10386">
        <v>23</v>
      </c>
      <c r="B10386" s="3">
        <v>42568</v>
      </c>
      <c r="C10386">
        <v>1.47</v>
      </c>
      <c r="D10386">
        <v>12521.46</v>
      </c>
      <c r="E10386" t="s">
        <v>10</v>
      </c>
      <c r="F10386">
        <v>2016</v>
      </c>
      <c r="G10386" s="4" t="s">
        <v>40</v>
      </c>
      <c r="H10386" t="str">
        <f>VLOOKUP(G10386,States!$A$1:$B$71,2,0)</f>
        <v>Maine</v>
      </c>
      <c r="I10386" t="str">
        <f>VLOOKUP(H10386,Table2[[State]:[Kürzel für Highcharts]],2,0)</f>
        <v>ME</v>
      </c>
    </row>
    <row r="10387" spans="1:9">
      <c r="A10387">
        <v>24</v>
      </c>
      <c r="B10387" s="3">
        <v>42561</v>
      </c>
      <c r="C10387">
        <v>1.45</v>
      </c>
      <c r="D10387">
        <v>14482.73</v>
      </c>
      <c r="E10387" t="s">
        <v>10</v>
      </c>
      <c r="F10387">
        <v>2016</v>
      </c>
      <c r="G10387" s="4" t="s">
        <v>40</v>
      </c>
      <c r="H10387" t="str">
        <f>VLOOKUP(G10387,States!$A$1:$B$71,2,0)</f>
        <v>Maine</v>
      </c>
      <c r="I10387" t="str">
        <f>VLOOKUP(H10387,Table2[[State]:[Kürzel für Highcharts]],2,0)</f>
        <v>ME</v>
      </c>
    </row>
    <row r="10388" spans="1:9">
      <c r="A10388">
        <v>25</v>
      </c>
      <c r="B10388" s="3">
        <v>42554</v>
      </c>
      <c r="C10388">
        <v>1.33</v>
      </c>
      <c r="D10388">
        <v>29132.17</v>
      </c>
      <c r="E10388" t="s">
        <v>10</v>
      </c>
      <c r="F10388">
        <v>2016</v>
      </c>
      <c r="G10388" s="4" t="s">
        <v>40</v>
      </c>
      <c r="H10388" t="str">
        <f>VLOOKUP(G10388,States!$A$1:$B$71,2,0)</f>
        <v>Maine</v>
      </c>
      <c r="I10388" t="str">
        <f>VLOOKUP(H10388,Table2[[State]:[Kürzel für Highcharts]],2,0)</f>
        <v>ME</v>
      </c>
    </row>
    <row r="10389" spans="1:9">
      <c r="A10389">
        <v>26</v>
      </c>
      <c r="B10389" s="3">
        <v>42547</v>
      </c>
      <c r="C10389">
        <v>1.46</v>
      </c>
      <c r="D10389">
        <v>12472.06</v>
      </c>
      <c r="E10389" t="s">
        <v>10</v>
      </c>
      <c r="F10389">
        <v>2016</v>
      </c>
      <c r="G10389" s="4" t="s">
        <v>40</v>
      </c>
      <c r="H10389" t="str">
        <f>VLOOKUP(G10389,States!$A$1:$B$71,2,0)</f>
        <v>Maine</v>
      </c>
      <c r="I10389" t="str">
        <f>VLOOKUP(H10389,Table2[[State]:[Kürzel für Highcharts]],2,0)</f>
        <v>ME</v>
      </c>
    </row>
    <row r="10390" spans="1:9">
      <c r="A10390">
        <v>27</v>
      </c>
      <c r="B10390" s="3">
        <v>42540</v>
      </c>
      <c r="C10390">
        <v>1.42</v>
      </c>
      <c r="D10390">
        <v>10848.56</v>
      </c>
      <c r="E10390" t="s">
        <v>10</v>
      </c>
      <c r="F10390">
        <v>2016</v>
      </c>
      <c r="G10390" s="4" t="s">
        <v>40</v>
      </c>
      <c r="H10390" t="str">
        <f>VLOOKUP(G10390,States!$A$1:$B$71,2,0)</f>
        <v>Maine</v>
      </c>
      <c r="I10390" t="str">
        <f>VLOOKUP(H10390,Table2[[State]:[Kürzel für Highcharts]],2,0)</f>
        <v>ME</v>
      </c>
    </row>
    <row r="10391" spans="1:9">
      <c r="A10391">
        <v>28</v>
      </c>
      <c r="B10391" s="3">
        <v>42533</v>
      </c>
      <c r="C10391">
        <v>0.99</v>
      </c>
      <c r="D10391">
        <v>4574.17</v>
      </c>
      <c r="E10391" t="s">
        <v>10</v>
      </c>
      <c r="F10391">
        <v>2016</v>
      </c>
      <c r="G10391" s="4" t="s">
        <v>40</v>
      </c>
      <c r="H10391" t="str">
        <f>VLOOKUP(G10391,States!$A$1:$B$71,2,0)</f>
        <v>Maine</v>
      </c>
      <c r="I10391" t="str">
        <f>VLOOKUP(H10391,Table2[[State]:[Kürzel für Highcharts]],2,0)</f>
        <v>ME</v>
      </c>
    </row>
    <row r="10392" spans="1:9">
      <c r="A10392">
        <v>29</v>
      </c>
      <c r="B10392" s="3">
        <v>42526</v>
      </c>
      <c r="C10392">
        <v>1.04</v>
      </c>
      <c r="D10392">
        <v>5130.0600000000004</v>
      </c>
      <c r="E10392" t="s">
        <v>10</v>
      </c>
      <c r="F10392">
        <v>2016</v>
      </c>
      <c r="G10392" s="4" t="s">
        <v>40</v>
      </c>
      <c r="H10392" t="str">
        <f>VLOOKUP(G10392,States!$A$1:$B$71,2,0)</f>
        <v>Maine</v>
      </c>
      <c r="I10392" t="str">
        <f>VLOOKUP(H10392,Table2[[State]:[Kürzel für Highcharts]],2,0)</f>
        <v>ME</v>
      </c>
    </row>
    <row r="10393" spans="1:9">
      <c r="A10393">
        <v>30</v>
      </c>
      <c r="B10393" s="3">
        <v>42519</v>
      </c>
      <c r="C10393">
        <v>1.19</v>
      </c>
      <c r="D10393">
        <v>4901.16</v>
      </c>
      <c r="E10393" t="s">
        <v>10</v>
      </c>
      <c r="F10393">
        <v>2016</v>
      </c>
      <c r="G10393" s="4" t="s">
        <v>40</v>
      </c>
      <c r="H10393" t="str">
        <f>VLOOKUP(G10393,States!$A$1:$B$71,2,0)</f>
        <v>Maine</v>
      </c>
      <c r="I10393" t="str">
        <f>VLOOKUP(H10393,Table2[[State]:[Kürzel für Highcharts]],2,0)</f>
        <v>ME</v>
      </c>
    </row>
    <row r="10394" spans="1:9">
      <c r="A10394">
        <v>31</v>
      </c>
      <c r="B10394" s="3">
        <v>42512</v>
      </c>
      <c r="C10394">
        <v>1.26</v>
      </c>
      <c r="D10394">
        <v>7645.75</v>
      </c>
      <c r="E10394" t="s">
        <v>10</v>
      </c>
      <c r="F10394">
        <v>2016</v>
      </c>
      <c r="G10394" s="4" t="s">
        <v>40</v>
      </c>
      <c r="H10394" t="str">
        <f>VLOOKUP(G10394,States!$A$1:$B$71,2,0)</f>
        <v>Maine</v>
      </c>
      <c r="I10394" t="str">
        <f>VLOOKUP(H10394,Table2[[State]:[Kürzel für Highcharts]],2,0)</f>
        <v>ME</v>
      </c>
    </row>
    <row r="10395" spans="1:9">
      <c r="A10395">
        <v>32</v>
      </c>
      <c r="B10395" s="3">
        <v>42505</v>
      </c>
      <c r="C10395">
        <v>1.22</v>
      </c>
      <c r="D10395">
        <v>5778.15</v>
      </c>
      <c r="E10395" t="s">
        <v>10</v>
      </c>
      <c r="F10395">
        <v>2016</v>
      </c>
      <c r="G10395" s="4" t="s">
        <v>40</v>
      </c>
      <c r="H10395" t="str">
        <f>VLOOKUP(G10395,States!$A$1:$B$71,2,0)</f>
        <v>Maine</v>
      </c>
      <c r="I10395" t="str">
        <f>VLOOKUP(H10395,Table2[[State]:[Kürzel für Highcharts]],2,0)</f>
        <v>ME</v>
      </c>
    </row>
    <row r="10396" spans="1:9">
      <c r="A10396">
        <v>33</v>
      </c>
      <c r="B10396" s="3">
        <v>42498</v>
      </c>
      <c r="C10396">
        <v>1.63</v>
      </c>
      <c r="D10396">
        <v>11801.47</v>
      </c>
      <c r="E10396" t="s">
        <v>10</v>
      </c>
      <c r="F10396">
        <v>2016</v>
      </c>
      <c r="G10396" s="4" t="s">
        <v>40</v>
      </c>
      <c r="H10396" t="str">
        <f>VLOOKUP(G10396,States!$A$1:$B$71,2,0)</f>
        <v>Maine</v>
      </c>
      <c r="I10396" t="str">
        <f>VLOOKUP(H10396,Table2[[State]:[Kürzel für Highcharts]],2,0)</f>
        <v>ME</v>
      </c>
    </row>
    <row r="10397" spans="1:9">
      <c r="A10397">
        <v>34</v>
      </c>
      <c r="B10397" s="3">
        <v>42491</v>
      </c>
      <c r="C10397">
        <v>1.62</v>
      </c>
      <c r="D10397">
        <v>11626.48</v>
      </c>
      <c r="E10397" t="s">
        <v>10</v>
      </c>
      <c r="F10397">
        <v>2016</v>
      </c>
      <c r="G10397" s="4" t="s">
        <v>40</v>
      </c>
      <c r="H10397" t="str">
        <f>VLOOKUP(G10397,States!$A$1:$B$71,2,0)</f>
        <v>Maine</v>
      </c>
      <c r="I10397" t="str">
        <f>VLOOKUP(H10397,Table2[[State]:[Kürzel für Highcharts]],2,0)</f>
        <v>ME</v>
      </c>
    </row>
    <row r="10398" spans="1:9">
      <c r="A10398">
        <v>35</v>
      </c>
      <c r="B10398" s="3">
        <v>42484</v>
      </c>
      <c r="C10398">
        <v>1.69</v>
      </c>
      <c r="D10398">
        <v>13226.51</v>
      </c>
      <c r="E10398" t="s">
        <v>10</v>
      </c>
      <c r="F10398">
        <v>2016</v>
      </c>
      <c r="G10398" s="4" t="s">
        <v>40</v>
      </c>
      <c r="H10398" t="str">
        <f>VLOOKUP(G10398,States!$A$1:$B$71,2,0)</f>
        <v>Maine</v>
      </c>
      <c r="I10398" t="str">
        <f>VLOOKUP(H10398,Table2[[State]:[Kürzel für Highcharts]],2,0)</f>
        <v>ME</v>
      </c>
    </row>
    <row r="10399" spans="1:9">
      <c r="A10399">
        <v>36</v>
      </c>
      <c r="B10399" s="3">
        <v>42477</v>
      </c>
      <c r="C10399">
        <v>1.6</v>
      </c>
      <c r="D10399">
        <v>12342.22</v>
      </c>
      <c r="E10399" t="s">
        <v>10</v>
      </c>
      <c r="F10399">
        <v>2016</v>
      </c>
      <c r="G10399" s="4" t="s">
        <v>40</v>
      </c>
      <c r="H10399" t="str">
        <f>VLOOKUP(G10399,States!$A$1:$B$71,2,0)</f>
        <v>Maine</v>
      </c>
      <c r="I10399" t="str">
        <f>VLOOKUP(H10399,Table2[[State]:[Kürzel für Highcharts]],2,0)</f>
        <v>ME</v>
      </c>
    </row>
    <row r="10400" spans="1:9">
      <c r="A10400">
        <v>37</v>
      </c>
      <c r="B10400" s="3">
        <v>42470</v>
      </c>
      <c r="C10400">
        <v>1.5</v>
      </c>
      <c r="D10400">
        <v>13624.67</v>
      </c>
      <c r="E10400" t="s">
        <v>10</v>
      </c>
      <c r="F10400">
        <v>2016</v>
      </c>
      <c r="G10400" s="4" t="s">
        <v>40</v>
      </c>
      <c r="H10400" t="str">
        <f>VLOOKUP(G10400,States!$A$1:$B$71,2,0)</f>
        <v>Maine</v>
      </c>
      <c r="I10400" t="str">
        <f>VLOOKUP(H10400,Table2[[State]:[Kürzel für Highcharts]],2,0)</f>
        <v>ME</v>
      </c>
    </row>
    <row r="10401" spans="1:9">
      <c r="A10401">
        <v>38</v>
      </c>
      <c r="B10401" s="3">
        <v>42463</v>
      </c>
      <c r="C10401">
        <v>1.61</v>
      </c>
      <c r="D10401">
        <v>8175.69</v>
      </c>
      <c r="E10401" t="s">
        <v>10</v>
      </c>
      <c r="F10401">
        <v>2016</v>
      </c>
      <c r="G10401" s="4" t="s">
        <v>40</v>
      </c>
      <c r="H10401" t="str">
        <f>VLOOKUP(G10401,States!$A$1:$B$71,2,0)</f>
        <v>Maine</v>
      </c>
      <c r="I10401" t="str">
        <f>VLOOKUP(H10401,Table2[[State]:[Kürzel für Highcharts]],2,0)</f>
        <v>ME</v>
      </c>
    </row>
    <row r="10402" spans="1:9">
      <c r="A10402">
        <v>39</v>
      </c>
      <c r="B10402" s="3">
        <v>42456</v>
      </c>
      <c r="C10402">
        <v>1.61</v>
      </c>
      <c r="D10402">
        <v>12855.46</v>
      </c>
      <c r="E10402" t="s">
        <v>10</v>
      </c>
      <c r="F10402">
        <v>2016</v>
      </c>
      <c r="G10402" s="4" t="s">
        <v>40</v>
      </c>
      <c r="H10402" t="str">
        <f>VLOOKUP(G10402,States!$A$1:$B$71,2,0)</f>
        <v>Maine</v>
      </c>
      <c r="I10402" t="str">
        <f>VLOOKUP(H10402,Table2[[State]:[Kürzel für Highcharts]],2,0)</f>
        <v>ME</v>
      </c>
    </row>
    <row r="10403" spans="1:9">
      <c r="A10403">
        <v>40</v>
      </c>
      <c r="B10403" s="3">
        <v>42449</v>
      </c>
      <c r="C10403">
        <v>1.67</v>
      </c>
      <c r="D10403">
        <v>11336.93</v>
      </c>
      <c r="E10403" t="s">
        <v>10</v>
      </c>
      <c r="F10403">
        <v>2016</v>
      </c>
      <c r="G10403" s="4" t="s">
        <v>40</v>
      </c>
      <c r="H10403" t="str">
        <f>VLOOKUP(G10403,States!$A$1:$B$71,2,0)</f>
        <v>Maine</v>
      </c>
      <c r="I10403" t="str">
        <f>VLOOKUP(H10403,Table2[[State]:[Kürzel für Highcharts]],2,0)</f>
        <v>ME</v>
      </c>
    </row>
    <row r="10404" spans="1:9">
      <c r="A10404">
        <v>41</v>
      </c>
      <c r="B10404" s="3">
        <v>42442</v>
      </c>
      <c r="C10404">
        <v>1.63</v>
      </c>
      <c r="D10404">
        <v>10985.53</v>
      </c>
      <c r="E10404" t="s">
        <v>10</v>
      </c>
      <c r="F10404">
        <v>2016</v>
      </c>
      <c r="G10404" s="4" t="s">
        <v>40</v>
      </c>
      <c r="H10404" t="str">
        <f>VLOOKUP(G10404,States!$A$1:$B$71,2,0)</f>
        <v>Maine</v>
      </c>
      <c r="I10404" t="str">
        <f>VLOOKUP(H10404,Table2[[State]:[Kürzel für Highcharts]],2,0)</f>
        <v>ME</v>
      </c>
    </row>
    <row r="10405" spans="1:9">
      <c r="A10405">
        <v>42</v>
      </c>
      <c r="B10405" s="3">
        <v>42435</v>
      </c>
      <c r="C10405">
        <v>1.68</v>
      </c>
      <c r="D10405">
        <v>10184.27</v>
      </c>
      <c r="E10405" t="s">
        <v>10</v>
      </c>
      <c r="F10405">
        <v>2016</v>
      </c>
      <c r="G10405" s="4" t="s">
        <v>40</v>
      </c>
      <c r="H10405" t="str">
        <f>VLOOKUP(G10405,States!$A$1:$B$71,2,0)</f>
        <v>Maine</v>
      </c>
      <c r="I10405" t="str">
        <f>VLOOKUP(H10405,Table2[[State]:[Kürzel für Highcharts]],2,0)</f>
        <v>ME</v>
      </c>
    </row>
    <row r="10406" spans="1:9">
      <c r="A10406">
        <v>43</v>
      </c>
      <c r="B10406" s="3">
        <v>42428</v>
      </c>
      <c r="C10406">
        <v>1.64</v>
      </c>
      <c r="D10406">
        <v>9920.4599999999991</v>
      </c>
      <c r="E10406" t="s">
        <v>10</v>
      </c>
      <c r="F10406">
        <v>2016</v>
      </c>
      <c r="G10406" s="4" t="s">
        <v>40</v>
      </c>
      <c r="H10406" t="str">
        <f>VLOOKUP(G10406,States!$A$1:$B$71,2,0)</f>
        <v>Maine</v>
      </c>
      <c r="I10406" t="str">
        <f>VLOOKUP(H10406,Table2[[State]:[Kürzel für Highcharts]],2,0)</f>
        <v>ME</v>
      </c>
    </row>
    <row r="10407" spans="1:9">
      <c r="A10407">
        <v>44</v>
      </c>
      <c r="B10407" s="3">
        <v>42421</v>
      </c>
      <c r="C10407">
        <v>1.64</v>
      </c>
      <c r="D10407">
        <v>9227.7199999999993</v>
      </c>
      <c r="E10407" t="s">
        <v>10</v>
      </c>
      <c r="F10407">
        <v>2016</v>
      </c>
      <c r="G10407" s="4" t="s">
        <v>40</v>
      </c>
      <c r="H10407" t="str">
        <f>VLOOKUP(G10407,States!$A$1:$B$71,2,0)</f>
        <v>Maine</v>
      </c>
      <c r="I10407" t="str">
        <f>VLOOKUP(H10407,Table2[[State]:[Kürzel für Highcharts]],2,0)</f>
        <v>ME</v>
      </c>
    </row>
    <row r="10408" spans="1:9">
      <c r="A10408">
        <v>45</v>
      </c>
      <c r="B10408" s="3">
        <v>42414</v>
      </c>
      <c r="C10408">
        <v>1.66</v>
      </c>
      <c r="D10408">
        <v>10158.92</v>
      </c>
      <c r="E10408" t="s">
        <v>10</v>
      </c>
      <c r="F10408">
        <v>2016</v>
      </c>
      <c r="G10408" s="4" t="s">
        <v>40</v>
      </c>
      <c r="H10408" t="str">
        <f>VLOOKUP(G10408,States!$A$1:$B$71,2,0)</f>
        <v>Maine</v>
      </c>
      <c r="I10408" t="str">
        <f>VLOOKUP(H10408,Table2[[State]:[Kürzel für Highcharts]],2,0)</f>
        <v>ME</v>
      </c>
    </row>
    <row r="10409" spans="1:9">
      <c r="A10409">
        <v>46</v>
      </c>
      <c r="B10409" s="3">
        <v>42407</v>
      </c>
      <c r="C10409">
        <v>1.67</v>
      </c>
      <c r="D10409">
        <v>9790.85</v>
      </c>
      <c r="E10409" t="s">
        <v>10</v>
      </c>
      <c r="F10409">
        <v>2016</v>
      </c>
      <c r="G10409" s="4" t="s">
        <v>40</v>
      </c>
      <c r="H10409" t="str">
        <f>VLOOKUP(G10409,States!$A$1:$B$71,2,0)</f>
        <v>Maine</v>
      </c>
      <c r="I10409" t="str">
        <f>VLOOKUP(H10409,Table2[[State]:[Kürzel für Highcharts]],2,0)</f>
        <v>ME</v>
      </c>
    </row>
    <row r="10410" spans="1:9">
      <c r="A10410">
        <v>47</v>
      </c>
      <c r="B10410" s="3">
        <v>42400</v>
      </c>
      <c r="C10410">
        <v>1.65</v>
      </c>
      <c r="D10410">
        <v>9140.7900000000009</v>
      </c>
      <c r="E10410" t="s">
        <v>10</v>
      </c>
      <c r="F10410">
        <v>2016</v>
      </c>
      <c r="G10410" s="4" t="s">
        <v>40</v>
      </c>
      <c r="H10410" t="str">
        <f>VLOOKUP(G10410,States!$A$1:$B$71,2,0)</f>
        <v>Maine</v>
      </c>
      <c r="I10410" t="str">
        <f>VLOOKUP(H10410,Table2[[State]:[Kürzel für Highcharts]],2,0)</f>
        <v>ME</v>
      </c>
    </row>
    <row r="10411" spans="1:9">
      <c r="A10411">
        <v>48</v>
      </c>
      <c r="B10411" s="3">
        <v>42393</v>
      </c>
      <c r="C10411">
        <v>1.67</v>
      </c>
      <c r="D10411">
        <v>11214.42</v>
      </c>
      <c r="E10411" t="s">
        <v>10</v>
      </c>
      <c r="F10411">
        <v>2016</v>
      </c>
      <c r="G10411" s="4" t="s">
        <v>40</v>
      </c>
      <c r="H10411" t="str">
        <f>VLOOKUP(G10411,States!$A$1:$B$71,2,0)</f>
        <v>Maine</v>
      </c>
      <c r="I10411" t="str">
        <f>VLOOKUP(H10411,Table2[[State]:[Kürzel für Highcharts]],2,0)</f>
        <v>ME</v>
      </c>
    </row>
    <row r="10412" spans="1:9">
      <c r="A10412">
        <v>49</v>
      </c>
      <c r="B10412" s="3">
        <v>42386</v>
      </c>
      <c r="C10412">
        <v>1.55</v>
      </c>
      <c r="D10412">
        <v>10459.56</v>
      </c>
      <c r="E10412" t="s">
        <v>10</v>
      </c>
      <c r="F10412">
        <v>2016</v>
      </c>
      <c r="G10412" s="4" t="s">
        <v>40</v>
      </c>
      <c r="H10412" t="str">
        <f>VLOOKUP(G10412,States!$A$1:$B$71,2,0)</f>
        <v>Maine</v>
      </c>
      <c r="I10412" t="str">
        <f>VLOOKUP(H10412,Table2[[State]:[Kürzel für Highcharts]],2,0)</f>
        <v>ME</v>
      </c>
    </row>
    <row r="10413" spans="1:9">
      <c r="A10413">
        <v>50</v>
      </c>
      <c r="B10413" s="3">
        <v>42379</v>
      </c>
      <c r="C10413">
        <v>1.66</v>
      </c>
      <c r="D10413">
        <v>10525.16</v>
      </c>
      <c r="E10413" t="s">
        <v>10</v>
      </c>
      <c r="F10413">
        <v>2016</v>
      </c>
      <c r="G10413" s="4" t="s">
        <v>40</v>
      </c>
      <c r="H10413" t="str">
        <f>VLOOKUP(G10413,States!$A$1:$B$71,2,0)</f>
        <v>Maine</v>
      </c>
      <c r="I10413" t="str">
        <f>VLOOKUP(H10413,Table2[[State]:[Kürzel für Highcharts]],2,0)</f>
        <v>ME</v>
      </c>
    </row>
    <row r="10414" spans="1:9">
      <c r="A10414">
        <v>51</v>
      </c>
      <c r="B10414" s="3">
        <v>42372</v>
      </c>
      <c r="C10414">
        <v>1.63</v>
      </c>
      <c r="D10414">
        <v>8936.7199999999993</v>
      </c>
      <c r="E10414" t="s">
        <v>10</v>
      </c>
      <c r="F10414">
        <v>2016</v>
      </c>
      <c r="G10414" s="4" t="s">
        <v>40</v>
      </c>
      <c r="H10414" t="str">
        <f>VLOOKUP(G10414,States!$A$1:$B$71,2,0)</f>
        <v>Maine</v>
      </c>
      <c r="I10414" t="str">
        <f>VLOOKUP(H10414,Table2[[State]:[Kürzel für Highcharts]],2,0)</f>
        <v>ME</v>
      </c>
    </row>
    <row r="10415" spans="1:9">
      <c r="A10415">
        <v>0</v>
      </c>
      <c r="B10415" s="3">
        <v>43100</v>
      </c>
      <c r="C10415">
        <v>1.76</v>
      </c>
      <c r="D10415">
        <v>20129.5</v>
      </c>
      <c r="E10415" t="s">
        <v>10</v>
      </c>
      <c r="F10415">
        <v>2017</v>
      </c>
      <c r="G10415" s="4" t="s">
        <v>40</v>
      </c>
      <c r="H10415" t="str">
        <f>VLOOKUP(G10415,States!$A$1:$B$71,2,0)</f>
        <v>Maine</v>
      </c>
      <c r="I10415" t="str">
        <f>VLOOKUP(H10415,Table2[[State]:[Kürzel für Highcharts]],2,0)</f>
        <v>ME</v>
      </c>
    </row>
    <row r="10416" spans="1:9">
      <c r="A10416">
        <v>1</v>
      </c>
      <c r="B10416" s="3">
        <v>43093</v>
      </c>
      <c r="C10416">
        <v>1.76</v>
      </c>
      <c r="D10416">
        <v>25227.4</v>
      </c>
      <c r="E10416" t="s">
        <v>10</v>
      </c>
      <c r="F10416">
        <v>2017</v>
      </c>
      <c r="G10416" s="4" t="s">
        <v>40</v>
      </c>
      <c r="H10416" t="str">
        <f>VLOOKUP(G10416,States!$A$1:$B$71,2,0)</f>
        <v>Maine</v>
      </c>
      <c r="I10416" t="str">
        <f>VLOOKUP(H10416,Table2[[State]:[Kürzel für Highcharts]],2,0)</f>
        <v>ME</v>
      </c>
    </row>
    <row r="10417" spans="1:9">
      <c r="A10417">
        <v>2</v>
      </c>
      <c r="B10417" s="3">
        <v>43086</v>
      </c>
      <c r="C10417">
        <v>1.72</v>
      </c>
      <c r="D10417">
        <v>18551.599999999999</v>
      </c>
      <c r="E10417" t="s">
        <v>10</v>
      </c>
      <c r="F10417">
        <v>2017</v>
      </c>
      <c r="G10417" s="4" t="s">
        <v>40</v>
      </c>
      <c r="H10417" t="str">
        <f>VLOOKUP(G10417,States!$A$1:$B$71,2,0)</f>
        <v>Maine</v>
      </c>
      <c r="I10417" t="str">
        <f>VLOOKUP(H10417,Table2[[State]:[Kürzel für Highcharts]],2,0)</f>
        <v>ME</v>
      </c>
    </row>
    <row r="10418" spans="1:9">
      <c r="A10418">
        <v>3</v>
      </c>
      <c r="B10418" s="3">
        <v>43079</v>
      </c>
      <c r="C10418">
        <v>1.67</v>
      </c>
      <c r="D10418">
        <v>23958.639999999999</v>
      </c>
      <c r="E10418" t="s">
        <v>10</v>
      </c>
      <c r="F10418">
        <v>2017</v>
      </c>
      <c r="G10418" s="4" t="s">
        <v>40</v>
      </c>
      <c r="H10418" t="str">
        <f>VLOOKUP(G10418,States!$A$1:$B$71,2,0)</f>
        <v>Maine</v>
      </c>
      <c r="I10418" t="str">
        <f>VLOOKUP(H10418,Table2[[State]:[Kürzel für Highcharts]],2,0)</f>
        <v>ME</v>
      </c>
    </row>
    <row r="10419" spans="1:9">
      <c r="A10419">
        <v>4</v>
      </c>
      <c r="B10419" s="3">
        <v>43072</v>
      </c>
      <c r="C10419">
        <v>1.71</v>
      </c>
      <c r="D10419">
        <v>18891.8</v>
      </c>
      <c r="E10419" t="s">
        <v>10</v>
      </c>
      <c r="F10419">
        <v>2017</v>
      </c>
      <c r="G10419" s="4" t="s">
        <v>40</v>
      </c>
      <c r="H10419" t="str">
        <f>VLOOKUP(G10419,States!$A$1:$B$71,2,0)</f>
        <v>Maine</v>
      </c>
      <c r="I10419" t="str">
        <f>VLOOKUP(H10419,Table2[[State]:[Kürzel für Highcharts]],2,0)</f>
        <v>ME</v>
      </c>
    </row>
    <row r="10420" spans="1:9">
      <c r="A10420">
        <v>5</v>
      </c>
      <c r="B10420" s="3">
        <v>43065</v>
      </c>
      <c r="C10420">
        <v>1.75</v>
      </c>
      <c r="D10420">
        <v>22376.94</v>
      </c>
      <c r="E10420" t="s">
        <v>10</v>
      </c>
      <c r="F10420">
        <v>2017</v>
      </c>
      <c r="G10420" s="4" t="s">
        <v>40</v>
      </c>
      <c r="H10420" t="str">
        <f>VLOOKUP(G10420,States!$A$1:$B$71,2,0)</f>
        <v>Maine</v>
      </c>
      <c r="I10420" t="str">
        <f>VLOOKUP(H10420,Table2[[State]:[Kürzel für Highcharts]],2,0)</f>
        <v>ME</v>
      </c>
    </row>
    <row r="10421" spans="1:9">
      <c r="A10421">
        <v>6</v>
      </c>
      <c r="B10421" s="3">
        <v>43058</v>
      </c>
      <c r="C10421">
        <v>1.78</v>
      </c>
      <c r="D10421">
        <v>21545.16</v>
      </c>
      <c r="E10421" t="s">
        <v>10</v>
      </c>
      <c r="F10421">
        <v>2017</v>
      </c>
      <c r="G10421" s="4" t="s">
        <v>40</v>
      </c>
      <c r="H10421" t="str">
        <f>VLOOKUP(G10421,States!$A$1:$B$71,2,0)</f>
        <v>Maine</v>
      </c>
      <c r="I10421" t="str">
        <f>VLOOKUP(H10421,Table2[[State]:[Kürzel für Highcharts]],2,0)</f>
        <v>ME</v>
      </c>
    </row>
    <row r="10422" spans="1:9">
      <c r="A10422">
        <v>7</v>
      </c>
      <c r="B10422" s="3">
        <v>43051</v>
      </c>
      <c r="C10422">
        <v>1.8</v>
      </c>
      <c r="D10422">
        <v>19234.13</v>
      </c>
      <c r="E10422" t="s">
        <v>10</v>
      </c>
      <c r="F10422">
        <v>2017</v>
      </c>
      <c r="G10422" s="4" t="s">
        <v>40</v>
      </c>
      <c r="H10422" t="str">
        <f>VLOOKUP(G10422,States!$A$1:$B$71,2,0)</f>
        <v>Maine</v>
      </c>
      <c r="I10422" t="str">
        <f>VLOOKUP(H10422,Table2[[State]:[Kürzel für Highcharts]],2,0)</f>
        <v>ME</v>
      </c>
    </row>
    <row r="10423" spans="1:9">
      <c r="A10423">
        <v>8</v>
      </c>
      <c r="B10423" s="3">
        <v>43044</v>
      </c>
      <c r="C10423">
        <v>1.84</v>
      </c>
      <c r="D10423">
        <v>24687.17</v>
      </c>
      <c r="E10423" t="s">
        <v>10</v>
      </c>
      <c r="F10423">
        <v>2017</v>
      </c>
      <c r="G10423" s="4" t="s">
        <v>40</v>
      </c>
      <c r="H10423" t="str">
        <f>VLOOKUP(G10423,States!$A$1:$B$71,2,0)</f>
        <v>Maine</v>
      </c>
      <c r="I10423" t="str">
        <f>VLOOKUP(H10423,Table2[[State]:[Kürzel für Highcharts]],2,0)</f>
        <v>ME</v>
      </c>
    </row>
    <row r="10424" spans="1:9">
      <c r="A10424">
        <v>9</v>
      </c>
      <c r="B10424" s="3">
        <v>43037</v>
      </c>
      <c r="C10424">
        <v>1.57</v>
      </c>
      <c r="D10424">
        <v>39048.269999999997</v>
      </c>
      <c r="E10424" t="s">
        <v>10</v>
      </c>
      <c r="F10424">
        <v>2017</v>
      </c>
      <c r="G10424" s="4" t="s">
        <v>40</v>
      </c>
      <c r="H10424" t="str">
        <f>VLOOKUP(G10424,States!$A$1:$B$71,2,0)</f>
        <v>Maine</v>
      </c>
      <c r="I10424" t="str">
        <f>VLOOKUP(H10424,Table2[[State]:[Kürzel für Highcharts]],2,0)</f>
        <v>ME</v>
      </c>
    </row>
    <row r="10425" spans="1:9">
      <c r="A10425">
        <v>10</v>
      </c>
      <c r="B10425" s="3">
        <v>43030</v>
      </c>
      <c r="C10425">
        <v>1.7</v>
      </c>
      <c r="D10425">
        <v>22671.89</v>
      </c>
      <c r="E10425" t="s">
        <v>10</v>
      </c>
      <c r="F10425">
        <v>2017</v>
      </c>
      <c r="G10425" s="4" t="s">
        <v>40</v>
      </c>
      <c r="H10425" t="str">
        <f>VLOOKUP(G10425,States!$A$1:$B$71,2,0)</f>
        <v>Maine</v>
      </c>
      <c r="I10425" t="str">
        <f>VLOOKUP(H10425,Table2[[State]:[Kürzel für Highcharts]],2,0)</f>
        <v>ME</v>
      </c>
    </row>
    <row r="10426" spans="1:9">
      <c r="A10426">
        <v>11</v>
      </c>
      <c r="B10426" s="3">
        <v>43023</v>
      </c>
      <c r="C10426">
        <v>1.64</v>
      </c>
      <c r="D10426">
        <v>23800.97</v>
      </c>
      <c r="E10426" t="s">
        <v>10</v>
      </c>
      <c r="F10426">
        <v>2017</v>
      </c>
      <c r="G10426" s="4" t="s">
        <v>40</v>
      </c>
      <c r="H10426" t="str">
        <f>VLOOKUP(G10426,States!$A$1:$B$71,2,0)</f>
        <v>Maine</v>
      </c>
      <c r="I10426" t="str">
        <f>VLOOKUP(H10426,Table2[[State]:[Kürzel für Highcharts]],2,0)</f>
        <v>ME</v>
      </c>
    </row>
    <row r="10427" spans="1:9">
      <c r="A10427">
        <v>12</v>
      </c>
      <c r="B10427" s="3">
        <v>43016</v>
      </c>
      <c r="C10427">
        <v>1.52</v>
      </c>
      <c r="D10427">
        <v>21089.7</v>
      </c>
      <c r="E10427" t="s">
        <v>10</v>
      </c>
      <c r="F10427">
        <v>2017</v>
      </c>
      <c r="G10427" s="4" t="s">
        <v>40</v>
      </c>
      <c r="H10427" t="str">
        <f>VLOOKUP(G10427,States!$A$1:$B$71,2,0)</f>
        <v>Maine</v>
      </c>
      <c r="I10427" t="str">
        <f>VLOOKUP(H10427,Table2[[State]:[Kürzel für Highcharts]],2,0)</f>
        <v>ME</v>
      </c>
    </row>
    <row r="10428" spans="1:9">
      <c r="A10428">
        <v>13</v>
      </c>
      <c r="B10428" s="3">
        <v>43009</v>
      </c>
      <c r="C10428">
        <v>1.56</v>
      </c>
      <c r="D10428">
        <v>18317.189999999999</v>
      </c>
      <c r="E10428" t="s">
        <v>10</v>
      </c>
      <c r="F10428">
        <v>2017</v>
      </c>
      <c r="G10428" s="4" t="s">
        <v>40</v>
      </c>
      <c r="H10428" t="str">
        <f>VLOOKUP(G10428,States!$A$1:$B$71,2,0)</f>
        <v>Maine</v>
      </c>
      <c r="I10428" t="str">
        <f>VLOOKUP(H10428,Table2[[State]:[Kürzel für Highcharts]],2,0)</f>
        <v>ME</v>
      </c>
    </row>
    <row r="10429" spans="1:9">
      <c r="A10429">
        <v>14</v>
      </c>
      <c r="B10429" s="3">
        <v>43002</v>
      </c>
      <c r="C10429">
        <v>1.57</v>
      </c>
      <c r="D10429">
        <v>16661.59</v>
      </c>
      <c r="E10429" t="s">
        <v>10</v>
      </c>
      <c r="F10429">
        <v>2017</v>
      </c>
      <c r="G10429" s="4" t="s">
        <v>40</v>
      </c>
      <c r="H10429" t="str">
        <f>VLOOKUP(G10429,States!$A$1:$B$71,2,0)</f>
        <v>Maine</v>
      </c>
      <c r="I10429" t="str">
        <f>VLOOKUP(H10429,Table2[[State]:[Kürzel für Highcharts]],2,0)</f>
        <v>ME</v>
      </c>
    </row>
    <row r="10430" spans="1:9">
      <c r="A10430">
        <v>15</v>
      </c>
      <c r="B10430" s="3">
        <v>42995</v>
      </c>
      <c r="C10430">
        <v>1.54</v>
      </c>
      <c r="D10430">
        <v>15649.28</v>
      </c>
      <c r="E10430" t="s">
        <v>10</v>
      </c>
      <c r="F10430">
        <v>2017</v>
      </c>
      <c r="G10430" s="4" t="s">
        <v>40</v>
      </c>
      <c r="H10430" t="str">
        <f>VLOOKUP(G10430,States!$A$1:$B$71,2,0)</f>
        <v>Maine</v>
      </c>
      <c r="I10430" t="str">
        <f>VLOOKUP(H10430,Table2[[State]:[Kürzel für Highcharts]],2,0)</f>
        <v>ME</v>
      </c>
    </row>
    <row r="10431" spans="1:9">
      <c r="A10431">
        <v>16</v>
      </c>
      <c r="B10431" s="3">
        <v>42988</v>
      </c>
      <c r="C10431">
        <v>1.68</v>
      </c>
      <c r="D10431">
        <v>16452.150000000001</v>
      </c>
      <c r="E10431" t="s">
        <v>10</v>
      </c>
      <c r="F10431">
        <v>2017</v>
      </c>
      <c r="G10431" s="4" t="s">
        <v>40</v>
      </c>
      <c r="H10431" t="str">
        <f>VLOOKUP(G10431,States!$A$1:$B$71,2,0)</f>
        <v>Maine</v>
      </c>
      <c r="I10431" t="str">
        <f>VLOOKUP(H10431,Table2[[State]:[Kürzel für Highcharts]],2,0)</f>
        <v>ME</v>
      </c>
    </row>
    <row r="10432" spans="1:9">
      <c r="A10432">
        <v>17</v>
      </c>
      <c r="B10432" s="3">
        <v>42981</v>
      </c>
      <c r="C10432">
        <v>1.69</v>
      </c>
      <c r="D10432">
        <v>13062.41</v>
      </c>
      <c r="E10432" t="s">
        <v>10</v>
      </c>
      <c r="F10432">
        <v>2017</v>
      </c>
      <c r="G10432" s="4" t="s">
        <v>40</v>
      </c>
      <c r="H10432" t="str">
        <f>VLOOKUP(G10432,States!$A$1:$B$71,2,0)</f>
        <v>Maine</v>
      </c>
      <c r="I10432" t="str">
        <f>VLOOKUP(H10432,Table2[[State]:[Kürzel für Highcharts]],2,0)</f>
        <v>ME</v>
      </c>
    </row>
    <row r="10433" spans="1:9">
      <c r="A10433">
        <v>18</v>
      </c>
      <c r="B10433" s="3">
        <v>42974</v>
      </c>
      <c r="C10433">
        <v>1.69</v>
      </c>
      <c r="D10433">
        <v>18480.95</v>
      </c>
      <c r="E10433" t="s">
        <v>10</v>
      </c>
      <c r="F10433">
        <v>2017</v>
      </c>
      <c r="G10433" s="4" t="s">
        <v>40</v>
      </c>
      <c r="H10433" t="str">
        <f>VLOOKUP(G10433,States!$A$1:$B$71,2,0)</f>
        <v>Maine</v>
      </c>
      <c r="I10433" t="str">
        <f>VLOOKUP(H10433,Table2[[State]:[Kürzel für Highcharts]],2,0)</f>
        <v>ME</v>
      </c>
    </row>
    <row r="10434" spans="1:9">
      <c r="A10434">
        <v>19</v>
      </c>
      <c r="B10434" s="3">
        <v>42967</v>
      </c>
      <c r="C10434">
        <v>1.68</v>
      </c>
      <c r="D10434">
        <v>17812.78</v>
      </c>
      <c r="E10434" t="s">
        <v>10</v>
      </c>
      <c r="F10434">
        <v>2017</v>
      </c>
      <c r="G10434" s="4" t="s">
        <v>40</v>
      </c>
      <c r="H10434" t="str">
        <f>VLOOKUP(G10434,States!$A$1:$B$71,2,0)</f>
        <v>Maine</v>
      </c>
      <c r="I10434" t="str">
        <f>VLOOKUP(H10434,Table2[[State]:[Kürzel für Highcharts]],2,0)</f>
        <v>ME</v>
      </c>
    </row>
    <row r="10435" spans="1:9">
      <c r="A10435">
        <v>20</v>
      </c>
      <c r="B10435" s="3">
        <v>42960</v>
      </c>
      <c r="C10435">
        <v>1.69</v>
      </c>
      <c r="D10435">
        <v>13218.86</v>
      </c>
      <c r="E10435" t="s">
        <v>10</v>
      </c>
      <c r="F10435">
        <v>2017</v>
      </c>
      <c r="G10435" s="4" t="s">
        <v>40</v>
      </c>
      <c r="H10435" t="str">
        <f>VLOOKUP(G10435,States!$A$1:$B$71,2,0)</f>
        <v>Maine</v>
      </c>
      <c r="I10435" t="str">
        <f>VLOOKUP(H10435,Table2[[State]:[Kürzel für Highcharts]],2,0)</f>
        <v>ME</v>
      </c>
    </row>
    <row r="10436" spans="1:9">
      <c r="A10436">
        <v>21</v>
      </c>
      <c r="B10436" s="3">
        <v>42953</v>
      </c>
      <c r="C10436">
        <v>1.68</v>
      </c>
      <c r="D10436">
        <v>16939.38</v>
      </c>
      <c r="E10436" t="s">
        <v>10</v>
      </c>
      <c r="F10436">
        <v>2017</v>
      </c>
      <c r="G10436" s="4" t="s">
        <v>40</v>
      </c>
      <c r="H10436" t="str">
        <f>VLOOKUP(G10436,States!$A$1:$B$71,2,0)</f>
        <v>Maine</v>
      </c>
      <c r="I10436" t="str">
        <f>VLOOKUP(H10436,Table2[[State]:[Kürzel für Highcharts]],2,0)</f>
        <v>ME</v>
      </c>
    </row>
    <row r="10437" spans="1:9">
      <c r="A10437">
        <v>22</v>
      </c>
      <c r="B10437" s="3">
        <v>42946</v>
      </c>
      <c r="C10437">
        <v>1.68</v>
      </c>
      <c r="D10437">
        <v>18527.509999999998</v>
      </c>
      <c r="E10437" t="s">
        <v>10</v>
      </c>
      <c r="F10437">
        <v>2017</v>
      </c>
      <c r="G10437" s="4" t="s">
        <v>40</v>
      </c>
      <c r="H10437" t="str">
        <f>VLOOKUP(G10437,States!$A$1:$B$71,2,0)</f>
        <v>Maine</v>
      </c>
      <c r="I10437" t="str">
        <f>VLOOKUP(H10437,Table2[[State]:[Kürzel für Highcharts]],2,0)</f>
        <v>ME</v>
      </c>
    </row>
    <row r="10438" spans="1:9">
      <c r="A10438">
        <v>23</v>
      </c>
      <c r="B10438" s="3">
        <v>42939</v>
      </c>
      <c r="C10438">
        <v>1.59</v>
      </c>
      <c r="D10438">
        <v>20654.13</v>
      </c>
      <c r="E10438" t="s">
        <v>10</v>
      </c>
      <c r="F10438">
        <v>2017</v>
      </c>
      <c r="G10438" s="4" t="s">
        <v>40</v>
      </c>
      <c r="H10438" t="str">
        <f>VLOOKUP(G10438,States!$A$1:$B$71,2,0)</f>
        <v>Maine</v>
      </c>
      <c r="I10438" t="str">
        <f>VLOOKUP(H10438,Table2[[State]:[Kürzel für Highcharts]],2,0)</f>
        <v>ME</v>
      </c>
    </row>
    <row r="10439" spans="1:9">
      <c r="A10439">
        <v>24</v>
      </c>
      <c r="B10439" s="3">
        <v>42932</v>
      </c>
      <c r="C10439">
        <v>1.66</v>
      </c>
      <c r="D10439">
        <v>20254.68</v>
      </c>
      <c r="E10439" t="s">
        <v>10</v>
      </c>
      <c r="F10439">
        <v>2017</v>
      </c>
      <c r="G10439" s="4" t="s">
        <v>40</v>
      </c>
      <c r="H10439" t="str">
        <f>VLOOKUP(G10439,States!$A$1:$B$71,2,0)</f>
        <v>Maine</v>
      </c>
      <c r="I10439" t="str">
        <f>VLOOKUP(H10439,Table2[[State]:[Kürzel für Highcharts]],2,0)</f>
        <v>ME</v>
      </c>
    </row>
    <row r="10440" spans="1:9">
      <c r="A10440">
        <v>25</v>
      </c>
      <c r="B10440" s="3">
        <v>42925</v>
      </c>
      <c r="C10440">
        <v>1.85</v>
      </c>
      <c r="D10440">
        <v>13592.4</v>
      </c>
      <c r="E10440" t="s">
        <v>10</v>
      </c>
      <c r="F10440">
        <v>2017</v>
      </c>
      <c r="G10440" s="4" t="s">
        <v>40</v>
      </c>
      <c r="H10440" t="str">
        <f>VLOOKUP(G10440,States!$A$1:$B$71,2,0)</f>
        <v>Maine</v>
      </c>
      <c r="I10440" t="str">
        <f>VLOOKUP(H10440,Table2[[State]:[Kürzel für Highcharts]],2,0)</f>
        <v>ME</v>
      </c>
    </row>
    <row r="10441" spans="1:9">
      <c r="A10441">
        <v>26</v>
      </c>
      <c r="B10441" s="3">
        <v>42918</v>
      </c>
      <c r="C10441">
        <v>1.91</v>
      </c>
      <c r="D10441">
        <v>16665.54</v>
      </c>
      <c r="E10441" t="s">
        <v>10</v>
      </c>
      <c r="F10441">
        <v>2017</v>
      </c>
      <c r="G10441" s="4" t="s">
        <v>40</v>
      </c>
      <c r="H10441" t="str">
        <f>VLOOKUP(G10441,States!$A$1:$B$71,2,0)</f>
        <v>Maine</v>
      </c>
      <c r="I10441" t="str">
        <f>VLOOKUP(H10441,Table2[[State]:[Kürzel für Highcharts]],2,0)</f>
        <v>ME</v>
      </c>
    </row>
    <row r="10442" spans="1:9">
      <c r="A10442">
        <v>27</v>
      </c>
      <c r="B10442" s="3">
        <v>42911</v>
      </c>
      <c r="C10442">
        <v>1.93</v>
      </c>
      <c r="D10442">
        <v>21227.79</v>
      </c>
      <c r="E10442" t="s">
        <v>10</v>
      </c>
      <c r="F10442">
        <v>2017</v>
      </c>
      <c r="G10442" s="4" t="s">
        <v>40</v>
      </c>
      <c r="H10442" t="str">
        <f>VLOOKUP(G10442,States!$A$1:$B$71,2,0)</f>
        <v>Maine</v>
      </c>
      <c r="I10442" t="str">
        <f>VLOOKUP(H10442,Table2[[State]:[Kürzel für Highcharts]],2,0)</f>
        <v>ME</v>
      </c>
    </row>
    <row r="10443" spans="1:9">
      <c r="A10443">
        <v>28</v>
      </c>
      <c r="B10443" s="3">
        <v>42904</v>
      </c>
      <c r="C10443">
        <v>1.92</v>
      </c>
      <c r="D10443">
        <v>20003.650000000001</v>
      </c>
      <c r="E10443" t="s">
        <v>10</v>
      </c>
      <c r="F10443">
        <v>2017</v>
      </c>
      <c r="G10443" s="4" t="s">
        <v>40</v>
      </c>
      <c r="H10443" t="str">
        <f>VLOOKUP(G10443,States!$A$1:$B$71,2,0)</f>
        <v>Maine</v>
      </c>
      <c r="I10443" t="str">
        <f>VLOOKUP(H10443,Table2[[State]:[Kürzel für Highcharts]],2,0)</f>
        <v>ME</v>
      </c>
    </row>
    <row r="10444" spans="1:9">
      <c r="A10444">
        <v>29</v>
      </c>
      <c r="B10444" s="3">
        <v>42897</v>
      </c>
      <c r="C10444">
        <v>1.83</v>
      </c>
      <c r="D10444">
        <v>15591.67</v>
      </c>
      <c r="E10444" t="s">
        <v>10</v>
      </c>
      <c r="F10444">
        <v>2017</v>
      </c>
      <c r="G10444" s="4" t="s">
        <v>40</v>
      </c>
      <c r="H10444" t="str">
        <f>VLOOKUP(G10444,States!$A$1:$B$71,2,0)</f>
        <v>Maine</v>
      </c>
      <c r="I10444" t="str">
        <f>VLOOKUP(H10444,Table2[[State]:[Kürzel für Highcharts]],2,0)</f>
        <v>ME</v>
      </c>
    </row>
    <row r="10445" spans="1:9">
      <c r="A10445">
        <v>30</v>
      </c>
      <c r="B10445" s="3">
        <v>42890</v>
      </c>
      <c r="C10445">
        <v>1.48</v>
      </c>
      <c r="D10445">
        <v>25490.92</v>
      </c>
      <c r="E10445" t="s">
        <v>10</v>
      </c>
      <c r="F10445">
        <v>2017</v>
      </c>
      <c r="G10445" s="4" t="s">
        <v>40</v>
      </c>
      <c r="H10445" t="str">
        <f>VLOOKUP(G10445,States!$A$1:$B$71,2,0)</f>
        <v>Maine</v>
      </c>
      <c r="I10445" t="str">
        <f>VLOOKUP(H10445,Table2[[State]:[Kürzel für Highcharts]],2,0)</f>
        <v>ME</v>
      </c>
    </row>
    <row r="10446" spans="1:9">
      <c r="A10446">
        <v>31</v>
      </c>
      <c r="B10446" s="3">
        <v>42883</v>
      </c>
      <c r="C10446">
        <v>1.67</v>
      </c>
      <c r="D10446">
        <v>18289.39</v>
      </c>
      <c r="E10446" t="s">
        <v>10</v>
      </c>
      <c r="F10446">
        <v>2017</v>
      </c>
      <c r="G10446" s="4" t="s">
        <v>40</v>
      </c>
      <c r="H10446" t="str">
        <f>VLOOKUP(G10446,States!$A$1:$B$71,2,0)</f>
        <v>Maine</v>
      </c>
      <c r="I10446" t="str">
        <f>VLOOKUP(H10446,Table2[[State]:[Kürzel für Highcharts]],2,0)</f>
        <v>ME</v>
      </c>
    </row>
    <row r="10447" spans="1:9">
      <c r="A10447">
        <v>32</v>
      </c>
      <c r="B10447" s="3">
        <v>42876</v>
      </c>
      <c r="C10447">
        <v>1.59</v>
      </c>
      <c r="D10447">
        <v>20571.46</v>
      </c>
      <c r="E10447" t="s">
        <v>10</v>
      </c>
      <c r="F10447">
        <v>2017</v>
      </c>
      <c r="G10447" s="4" t="s">
        <v>40</v>
      </c>
      <c r="H10447" t="str">
        <f>VLOOKUP(G10447,States!$A$1:$B$71,2,0)</f>
        <v>Maine</v>
      </c>
      <c r="I10447" t="str">
        <f>VLOOKUP(H10447,Table2[[State]:[Kürzel für Highcharts]],2,0)</f>
        <v>ME</v>
      </c>
    </row>
    <row r="10448" spans="1:9">
      <c r="A10448">
        <v>33</v>
      </c>
      <c r="B10448" s="3">
        <v>42869</v>
      </c>
      <c r="C10448">
        <v>1.4</v>
      </c>
      <c r="D10448">
        <v>26964.27</v>
      </c>
      <c r="E10448" t="s">
        <v>10</v>
      </c>
      <c r="F10448">
        <v>2017</v>
      </c>
      <c r="G10448" s="4" t="s">
        <v>40</v>
      </c>
      <c r="H10448" t="str">
        <f>VLOOKUP(G10448,States!$A$1:$B$71,2,0)</f>
        <v>Maine</v>
      </c>
      <c r="I10448" t="str">
        <f>VLOOKUP(H10448,Table2[[State]:[Kürzel für Highcharts]],2,0)</f>
        <v>ME</v>
      </c>
    </row>
    <row r="10449" spans="1:9">
      <c r="A10449">
        <v>34</v>
      </c>
      <c r="B10449" s="3">
        <v>42862</v>
      </c>
      <c r="C10449">
        <v>1.57</v>
      </c>
      <c r="D10449">
        <v>13580.31</v>
      </c>
      <c r="E10449" t="s">
        <v>10</v>
      </c>
      <c r="F10449">
        <v>2017</v>
      </c>
      <c r="G10449" s="4" t="s">
        <v>40</v>
      </c>
      <c r="H10449" t="str">
        <f>VLOOKUP(G10449,States!$A$1:$B$71,2,0)</f>
        <v>Maine</v>
      </c>
      <c r="I10449" t="str">
        <f>VLOOKUP(H10449,Table2[[State]:[Kürzel für Highcharts]],2,0)</f>
        <v>ME</v>
      </c>
    </row>
    <row r="10450" spans="1:9">
      <c r="A10450">
        <v>35</v>
      </c>
      <c r="B10450" s="3">
        <v>42855</v>
      </c>
      <c r="C10450">
        <v>1.62</v>
      </c>
      <c r="D10450">
        <v>14208.82</v>
      </c>
      <c r="E10450" t="s">
        <v>10</v>
      </c>
      <c r="F10450">
        <v>2017</v>
      </c>
      <c r="G10450" s="4" t="s">
        <v>40</v>
      </c>
      <c r="H10450" t="str">
        <f>VLOOKUP(G10450,States!$A$1:$B$71,2,0)</f>
        <v>Maine</v>
      </c>
      <c r="I10450" t="str">
        <f>VLOOKUP(H10450,Table2[[State]:[Kürzel für Highcharts]],2,0)</f>
        <v>ME</v>
      </c>
    </row>
    <row r="10451" spans="1:9">
      <c r="A10451">
        <v>36</v>
      </c>
      <c r="B10451" s="3">
        <v>42848</v>
      </c>
      <c r="C10451">
        <v>1.68</v>
      </c>
      <c r="D10451">
        <v>13175</v>
      </c>
      <c r="E10451" t="s">
        <v>10</v>
      </c>
      <c r="F10451">
        <v>2017</v>
      </c>
      <c r="G10451" s="4" t="s">
        <v>40</v>
      </c>
      <c r="H10451" t="str">
        <f>VLOOKUP(G10451,States!$A$1:$B$71,2,0)</f>
        <v>Maine</v>
      </c>
      <c r="I10451" t="str">
        <f>VLOOKUP(H10451,Table2[[State]:[Kürzel für Highcharts]],2,0)</f>
        <v>ME</v>
      </c>
    </row>
    <row r="10452" spans="1:9">
      <c r="A10452">
        <v>37</v>
      </c>
      <c r="B10452" s="3">
        <v>42841</v>
      </c>
      <c r="C10452">
        <v>1.82</v>
      </c>
      <c r="D10452">
        <v>15495.62</v>
      </c>
      <c r="E10452" t="s">
        <v>10</v>
      </c>
      <c r="F10452">
        <v>2017</v>
      </c>
      <c r="G10452" s="4" t="s">
        <v>40</v>
      </c>
      <c r="H10452" t="str">
        <f>VLOOKUP(G10452,States!$A$1:$B$71,2,0)</f>
        <v>Maine</v>
      </c>
      <c r="I10452" t="str">
        <f>VLOOKUP(H10452,Table2[[State]:[Kürzel für Highcharts]],2,0)</f>
        <v>ME</v>
      </c>
    </row>
    <row r="10453" spans="1:9">
      <c r="A10453">
        <v>38</v>
      </c>
      <c r="B10453" s="3">
        <v>42834</v>
      </c>
      <c r="C10453">
        <v>1.75</v>
      </c>
      <c r="D10453">
        <v>12052.63</v>
      </c>
      <c r="E10453" t="s">
        <v>10</v>
      </c>
      <c r="F10453">
        <v>2017</v>
      </c>
      <c r="G10453" s="4" t="s">
        <v>40</v>
      </c>
      <c r="H10453" t="str">
        <f>VLOOKUP(G10453,States!$A$1:$B$71,2,0)</f>
        <v>Maine</v>
      </c>
      <c r="I10453" t="str">
        <f>VLOOKUP(H10453,Table2[[State]:[Kürzel für Highcharts]],2,0)</f>
        <v>ME</v>
      </c>
    </row>
    <row r="10454" spans="1:9">
      <c r="A10454">
        <v>39</v>
      </c>
      <c r="B10454" s="3">
        <v>42827</v>
      </c>
      <c r="C10454">
        <v>1.82</v>
      </c>
      <c r="D10454">
        <v>13640.21</v>
      </c>
      <c r="E10454" t="s">
        <v>10</v>
      </c>
      <c r="F10454">
        <v>2017</v>
      </c>
      <c r="G10454" s="4" t="s">
        <v>40</v>
      </c>
      <c r="H10454" t="str">
        <f>VLOOKUP(G10454,States!$A$1:$B$71,2,0)</f>
        <v>Maine</v>
      </c>
      <c r="I10454" t="str">
        <f>VLOOKUP(H10454,Table2[[State]:[Kürzel für Highcharts]],2,0)</f>
        <v>ME</v>
      </c>
    </row>
    <row r="10455" spans="1:9">
      <c r="A10455">
        <v>40</v>
      </c>
      <c r="B10455" s="3">
        <v>42820</v>
      </c>
      <c r="C10455">
        <v>1.85</v>
      </c>
      <c r="D10455">
        <v>14479.04</v>
      </c>
      <c r="E10455" t="s">
        <v>10</v>
      </c>
      <c r="F10455">
        <v>2017</v>
      </c>
      <c r="G10455" s="4" t="s">
        <v>40</v>
      </c>
      <c r="H10455" t="str">
        <f>VLOOKUP(G10455,States!$A$1:$B$71,2,0)</f>
        <v>Maine</v>
      </c>
      <c r="I10455" t="str">
        <f>VLOOKUP(H10455,Table2[[State]:[Kürzel für Highcharts]],2,0)</f>
        <v>ME</v>
      </c>
    </row>
    <row r="10456" spans="1:9">
      <c r="A10456">
        <v>41</v>
      </c>
      <c r="B10456" s="3">
        <v>42813</v>
      </c>
      <c r="C10456">
        <v>1.86</v>
      </c>
      <c r="D10456">
        <v>16064.02</v>
      </c>
      <c r="E10456" t="s">
        <v>10</v>
      </c>
      <c r="F10456">
        <v>2017</v>
      </c>
      <c r="G10456" s="4" t="s">
        <v>40</v>
      </c>
      <c r="H10456" t="str">
        <f>VLOOKUP(G10456,States!$A$1:$B$71,2,0)</f>
        <v>Maine</v>
      </c>
      <c r="I10456" t="str">
        <f>VLOOKUP(H10456,Table2[[State]:[Kürzel für Highcharts]],2,0)</f>
        <v>ME</v>
      </c>
    </row>
    <row r="10457" spans="1:9">
      <c r="A10457">
        <v>42</v>
      </c>
      <c r="B10457" s="3">
        <v>42806</v>
      </c>
      <c r="C10457">
        <v>1.87</v>
      </c>
      <c r="D10457">
        <v>14773.91</v>
      </c>
      <c r="E10457" t="s">
        <v>10</v>
      </c>
      <c r="F10457">
        <v>2017</v>
      </c>
      <c r="G10457" s="4" t="s">
        <v>40</v>
      </c>
      <c r="H10457" t="str">
        <f>VLOOKUP(G10457,States!$A$1:$B$71,2,0)</f>
        <v>Maine</v>
      </c>
      <c r="I10457" t="str">
        <f>VLOOKUP(H10457,Table2[[State]:[Kürzel für Highcharts]],2,0)</f>
        <v>ME</v>
      </c>
    </row>
    <row r="10458" spans="1:9">
      <c r="A10458">
        <v>43</v>
      </c>
      <c r="B10458" s="3">
        <v>42799</v>
      </c>
      <c r="C10458">
        <v>1.66</v>
      </c>
      <c r="D10458">
        <v>15016.27</v>
      </c>
      <c r="E10458" t="s">
        <v>10</v>
      </c>
      <c r="F10458">
        <v>2017</v>
      </c>
      <c r="G10458" s="4" t="s">
        <v>40</v>
      </c>
      <c r="H10458" t="str">
        <f>VLOOKUP(G10458,States!$A$1:$B$71,2,0)</f>
        <v>Maine</v>
      </c>
      <c r="I10458" t="str">
        <f>VLOOKUP(H10458,Table2[[State]:[Kürzel für Highcharts]],2,0)</f>
        <v>ME</v>
      </c>
    </row>
    <row r="10459" spans="1:9">
      <c r="A10459">
        <v>44</v>
      </c>
      <c r="B10459" s="3">
        <v>42792</v>
      </c>
      <c r="C10459">
        <v>1.85</v>
      </c>
      <c r="D10459">
        <v>12277.49</v>
      </c>
      <c r="E10459" t="s">
        <v>10</v>
      </c>
      <c r="F10459">
        <v>2017</v>
      </c>
      <c r="G10459" s="4" t="s">
        <v>40</v>
      </c>
      <c r="H10459" t="str">
        <f>VLOOKUP(G10459,States!$A$1:$B$71,2,0)</f>
        <v>Maine</v>
      </c>
      <c r="I10459" t="str">
        <f>VLOOKUP(H10459,Table2[[State]:[Kürzel für Highcharts]],2,0)</f>
        <v>ME</v>
      </c>
    </row>
    <row r="10460" spans="1:9">
      <c r="A10460">
        <v>45</v>
      </c>
      <c r="B10460" s="3">
        <v>42785</v>
      </c>
      <c r="C10460">
        <v>1.88</v>
      </c>
      <c r="D10460">
        <v>11527.69</v>
      </c>
      <c r="E10460" t="s">
        <v>10</v>
      </c>
      <c r="F10460">
        <v>2017</v>
      </c>
      <c r="G10460" s="4" t="s">
        <v>40</v>
      </c>
      <c r="H10460" t="str">
        <f>VLOOKUP(G10460,States!$A$1:$B$71,2,0)</f>
        <v>Maine</v>
      </c>
      <c r="I10460" t="str">
        <f>VLOOKUP(H10460,Table2[[State]:[Kürzel für Highcharts]],2,0)</f>
        <v>ME</v>
      </c>
    </row>
    <row r="10461" spans="1:9">
      <c r="A10461">
        <v>46</v>
      </c>
      <c r="B10461" s="3">
        <v>42778</v>
      </c>
      <c r="C10461">
        <v>1.8</v>
      </c>
      <c r="D10461">
        <v>13474.78</v>
      </c>
      <c r="E10461" t="s">
        <v>10</v>
      </c>
      <c r="F10461">
        <v>2017</v>
      </c>
      <c r="G10461" s="4" t="s">
        <v>40</v>
      </c>
      <c r="H10461" t="str">
        <f>VLOOKUP(G10461,States!$A$1:$B$71,2,0)</f>
        <v>Maine</v>
      </c>
      <c r="I10461" t="str">
        <f>VLOOKUP(H10461,Table2[[State]:[Kürzel für Highcharts]],2,0)</f>
        <v>ME</v>
      </c>
    </row>
    <row r="10462" spans="1:9">
      <c r="A10462">
        <v>47</v>
      </c>
      <c r="B10462" s="3">
        <v>42771</v>
      </c>
      <c r="C10462">
        <v>1.6</v>
      </c>
      <c r="D10462">
        <v>10860.38</v>
      </c>
      <c r="E10462" t="s">
        <v>10</v>
      </c>
      <c r="F10462">
        <v>2017</v>
      </c>
      <c r="G10462" s="4" t="s">
        <v>40</v>
      </c>
      <c r="H10462" t="str">
        <f>VLOOKUP(G10462,States!$A$1:$B$71,2,0)</f>
        <v>Maine</v>
      </c>
      <c r="I10462" t="str">
        <f>VLOOKUP(H10462,Table2[[State]:[Kürzel für Highcharts]],2,0)</f>
        <v>ME</v>
      </c>
    </row>
    <row r="10463" spans="1:9">
      <c r="A10463">
        <v>48</v>
      </c>
      <c r="B10463" s="3">
        <v>42764</v>
      </c>
      <c r="C10463">
        <v>1.84</v>
      </c>
      <c r="D10463">
        <v>12789.12</v>
      </c>
      <c r="E10463" t="s">
        <v>10</v>
      </c>
      <c r="F10463">
        <v>2017</v>
      </c>
      <c r="G10463" s="4" t="s">
        <v>40</v>
      </c>
      <c r="H10463" t="str">
        <f>VLOOKUP(G10463,States!$A$1:$B$71,2,0)</f>
        <v>Maine</v>
      </c>
      <c r="I10463" t="str">
        <f>VLOOKUP(H10463,Table2[[State]:[Kürzel für Highcharts]],2,0)</f>
        <v>ME</v>
      </c>
    </row>
    <row r="10464" spans="1:9">
      <c r="A10464">
        <v>49</v>
      </c>
      <c r="B10464" s="3">
        <v>42757</v>
      </c>
      <c r="C10464">
        <v>1.89</v>
      </c>
      <c r="D10464">
        <v>13492.85</v>
      </c>
      <c r="E10464" t="s">
        <v>10</v>
      </c>
      <c r="F10464">
        <v>2017</v>
      </c>
      <c r="G10464" s="4" t="s">
        <v>40</v>
      </c>
      <c r="H10464" t="str">
        <f>VLOOKUP(G10464,States!$A$1:$B$71,2,0)</f>
        <v>Maine</v>
      </c>
      <c r="I10464" t="str">
        <f>VLOOKUP(H10464,Table2[[State]:[Kürzel für Highcharts]],2,0)</f>
        <v>ME</v>
      </c>
    </row>
    <row r="10465" spans="1:9">
      <c r="A10465">
        <v>50</v>
      </c>
      <c r="B10465" s="3">
        <v>42750</v>
      </c>
      <c r="C10465">
        <v>1.77</v>
      </c>
      <c r="D10465">
        <v>10857.24</v>
      </c>
      <c r="E10465" t="s">
        <v>10</v>
      </c>
      <c r="F10465">
        <v>2017</v>
      </c>
      <c r="G10465" s="4" t="s">
        <v>40</v>
      </c>
      <c r="H10465" t="str">
        <f>VLOOKUP(G10465,States!$A$1:$B$71,2,0)</f>
        <v>Maine</v>
      </c>
      <c r="I10465" t="str">
        <f>VLOOKUP(H10465,Table2[[State]:[Kürzel für Highcharts]],2,0)</f>
        <v>ME</v>
      </c>
    </row>
    <row r="10466" spans="1:9">
      <c r="A10466">
        <v>51</v>
      </c>
      <c r="B10466" s="3">
        <v>42743</v>
      </c>
      <c r="C10466">
        <v>1.86</v>
      </c>
      <c r="D10466">
        <v>12777.93</v>
      </c>
      <c r="E10466" t="s">
        <v>10</v>
      </c>
      <c r="F10466">
        <v>2017</v>
      </c>
      <c r="G10466" s="4" t="s">
        <v>40</v>
      </c>
      <c r="H10466" t="str">
        <f>VLOOKUP(G10466,States!$A$1:$B$71,2,0)</f>
        <v>Maine</v>
      </c>
      <c r="I10466" t="str">
        <f>VLOOKUP(H10466,Table2[[State]:[Kürzel für Highcharts]],2,0)</f>
        <v>ME</v>
      </c>
    </row>
    <row r="10467" spans="1:9">
      <c r="A10467">
        <v>52</v>
      </c>
      <c r="B10467" s="3">
        <v>42736</v>
      </c>
      <c r="C10467">
        <v>1.91</v>
      </c>
      <c r="D10467">
        <v>9214.09</v>
      </c>
      <c r="E10467" t="s">
        <v>10</v>
      </c>
      <c r="F10467">
        <v>2017</v>
      </c>
      <c r="G10467" s="4" t="s">
        <v>40</v>
      </c>
      <c r="H10467" t="str">
        <f>VLOOKUP(G10467,States!$A$1:$B$71,2,0)</f>
        <v>Maine</v>
      </c>
      <c r="I10467" t="str">
        <f>VLOOKUP(H10467,Table2[[State]:[Kürzel für Highcharts]],2,0)</f>
        <v>ME</v>
      </c>
    </row>
    <row r="10468" spans="1:9">
      <c r="A10468">
        <v>0</v>
      </c>
      <c r="B10468" s="3">
        <v>43184</v>
      </c>
      <c r="C10468">
        <v>1.63</v>
      </c>
      <c r="D10468">
        <v>22596.13</v>
      </c>
      <c r="E10468" t="s">
        <v>10</v>
      </c>
      <c r="F10468">
        <v>2018</v>
      </c>
      <c r="G10468" s="4" t="s">
        <v>40</v>
      </c>
      <c r="H10468" t="str">
        <f>VLOOKUP(G10468,States!$A$1:$B$71,2,0)</f>
        <v>Maine</v>
      </c>
      <c r="I10468" t="str">
        <f>VLOOKUP(H10468,Table2[[State]:[Kürzel für Highcharts]],2,0)</f>
        <v>ME</v>
      </c>
    </row>
    <row r="10469" spans="1:9">
      <c r="A10469">
        <v>1</v>
      </c>
      <c r="B10469" s="3">
        <v>43177</v>
      </c>
      <c r="C10469">
        <v>1.62</v>
      </c>
      <c r="D10469">
        <v>22375.57</v>
      </c>
      <c r="E10469" t="s">
        <v>10</v>
      </c>
      <c r="F10469">
        <v>2018</v>
      </c>
      <c r="G10469" s="4" t="s">
        <v>40</v>
      </c>
      <c r="H10469" t="str">
        <f>VLOOKUP(G10469,States!$A$1:$B$71,2,0)</f>
        <v>Maine</v>
      </c>
      <c r="I10469" t="str">
        <f>VLOOKUP(H10469,Table2[[State]:[Kürzel für Highcharts]],2,0)</f>
        <v>ME</v>
      </c>
    </row>
    <row r="10470" spans="1:9">
      <c r="A10470">
        <v>2</v>
      </c>
      <c r="B10470" s="3">
        <v>43170</v>
      </c>
      <c r="C10470">
        <v>1.64</v>
      </c>
      <c r="D10470">
        <v>18202.54</v>
      </c>
      <c r="E10470" t="s">
        <v>10</v>
      </c>
      <c r="F10470">
        <v>2018</v>
      </c>
      <c r="G10470" s="4" t="s">
        <v>40</v>
      </c>
      <c r="H10470" t="str">
        <f>VLOOKUP(G10470,States!$A$1:$B$71,2,0)</f>
        <v>Maine</v>
      </c>
      <c r="I10470" t="str">
        <f>VLOOKUP(H10470,Table2[[State]:[Kürzel für Highcharts]],2,0)</f>
        <v>ME</v>
      </c>
    </row>
    <row r="10471" spans="1:9">
      <c r="A10471">
        <v>3</v>
      </c>
      <c r="B10471" s="3">
        <v>43163</v>
      </c>
      <c r="C10471">
        <v>1.54</v>
      </c>
      <c r="D10471">
        <v>14156.63</v>
      </c>
      <c r="E10471" t="s">
        <v>10</v>
      </c>
      <c r="F10471">
        <v>2018</v>
      </c>
      <c r="G10471" s="4" t="s">
        <v>40</v>
      </c>
      <c r="H10471" t="str">
        <f>VLOOKUP(G10471,States!$A$1:$B$71,2,0)</f>
        <v>Maine</v>
      </c>
      <c r="I10471" t="str">
        <f>VLOOKUP(H10471,Table2[[State]:[Kürzel für Highcharts]],2,0)</f>
        <v>ME</v>
      </c>
    </row>
    <row r="10472" spans="1:9">
      <c r="A10472">
        <v>4</v>
      </c>
      <c r="B10472" s="3">
        <v>43156</v>
      </c>
      <c r="C10472">
        <v>1.5</v>
      </c>
      <c r="D10472">
        <v>30553.46</v>
      </c>
      <c r="E10472" t="s">
        <v>10</v>
      </c>
      <c r="F10472">
        <v>2018</v>
      </c>
      <c r="G10472" s="4" t="s">
        <v>40</v>
      </c>
      <c r="H10472" t="str">
        <f>VLOOKUP(G10472,States!$A$1:$B$71,2,0)</f>
        <v>Maine</v>
      </c>
      <c r="I10472" t="str">
        <f>VLOOKUP(H10472,Table2[[State]:[Kürzel für Highcharts]],2,0)</f>
        <v>ME</v>
      </c>
    </row>
    <row r="10473" spans="1:9">
      <c r="A10473">
        <v>5</v>
      </c>
      <c r="B10473" s="3">
        <v>43149</v>
      </c>
      <c r="C10473">
        <v>1.58</v>
      </c>
      <c r="D10473">
        <v>29699.89</v>
      </c>
      <c r="E10473" t="s">
        <v>10</v>
      </c>
      <c r="F10473">
        <v>2018</v>
      </c>
      <c r="G10473" s="4" t="s">
        <v>40</v>
      </c>
      <c r="H10473" t="str">
        <f>VLOOKUP(G10473,States!$A$1:$B$71,2,0)</f>
        <v>Maine</v>
      </c>
      <c r="I10473" t="str">
        <f>VLOOKUP(H10473,Table2[[State]:[Kürzel für Highcharts]],2,0)</f>
        <v>ME</v>
      </c>
    </row>
    <row r="10474" spans="1:9">
      <c r="A10474">
        <v>6</v>
      </c>
      <c r="B10474" s="3">
        <v>43142</v>
      </c>
      <c r="C10474">
        <v>1.39</v>
      </c>
      <c r="D10474">
        <v>22495.69</v>
      </c>
      <c r="E10474" t="s">
        <v>10</v>
      </c>
      <c r="F10474">
        <v>2018</v>
      </c>
      <c r="G10474" s="4" t="s">
        <v>40</v>
      </c>
      <c r="H10474" t="str">
        <f>VLOOKUP(G10474,States!$A$1:$B$71,2,0)</f>
        <v>Maine</v>
      </c>
      <c r="I10474" t="str">
        <f>VLOOKUP(H10474,Table2[[State]:[Kürzel für Highcharts]],2,0)</f>
        <v>ME</v>
      </c>
    </row>
    <row r="10475" spans="1:9">
      <c r="A10475">
        <v>7</v>
      </c>
      <c r="B10475" s="3">
        <v>43135</v>
      </c>
      <c r="C10475">
        <v>1.57</v>
      </c>
      <c r="D10475">
        <v>19108.240000000002</v>
      </c>
      <c r="E10475" t="s">
        <v>10</v>
      </c>
      <c r="F10475">
        <v>2018</v>
      </c>
      <c r="G10475" s="4" t="s">
        <v>40</v>
      </c>
      <c r="H10475" t="str">
        <f>VLOOKUP(G10475,States!$A$1:$B$71,2,0)</f>
        <v>Maine</v>
      </c>
      <c r="I10475" t="str">
        <f>VLOOKUP(H10475,Table2[[State]:[Kürzel für Highcharts]],2,0)</f>
        <v>ME</v>
      </c>
    </row>
    <row r="10476" spans="1:9">
      <c r="A10476">
        <v>8</v>
      </c>
      <c r="B10476" s="3">
        <v>43128</v>
      </c>
      <c r="C10476">
        <v>1.29</v>
      </c>
      <c r="D10476">
        <v>50288.63</v>
      </c>
      <c r="E10476" t="s">
        <v>10</v>
      </c>
      <c r="F10476">
        <v>2018</v>
      </c>
      <c r="G10476" s="4" t="s">
        <v>40</v>
      </c>
      <c r="H10476" t="str">
        <f>VLOOKUP(G10476,States!$A$1:$B$71,2,0)</f>
        <v>Maine</v>
      </c>
      <c r="I10476" t="str">
        <f>VLOOKUP(H10476,Table2[[State]:[Kürzel für Highcharts]],2,0)</f>
        <v>ME</v>
      </c>
    </row>
    <row r="10477" spans="1:9">
      <c r="A10477">
        <v>9</v>
      </c>
      <c r="B10477" s="3">
        <v>43121</v>
      </c>
      <c r="C10477">
        <v>1.59</v>
      </c>
      <c r="D10477">
        <v>22101.1</v>
      </c>
      <c r="E10477" t="s">
        <v>10</v>
      </c>
      <c r="F10477">
        <v>2018</v>
      </c>
      <c r="G10477" s="4" t="s">
        <v>40</v>
      </c>
      <c r="H10477" t="str">
        <f>VLOOKUP(G10477,States!$A$1:$B$71,2,0)</f>
        <v>Maine</v>
      </c>
      <c r="I10477" t="str">
        <f>VLOOKUP(H10477,Table2[[State]:[Kürzel für Highcharts]],2,0)</f>
        <v>ME</v>
      </c>
    </row>
    <row r="10478" spans="1:9">
      <c r="A10478">
        <v>10</v>
      </c>
      <c r="B10478" s="3">
        <v>43114</v>
      </c>
      <c r="C10478">
        <v>1.46</v>
      </c>
      <c r="D10478">
        <v>22637.040000000001</v>
      </c>
      <c r="E10478" t="s">
        <v>10</v>
      </c>
      <c r="F10478">
        <v>2018</v>
      </c>
      <c r="G10478" s="4" t="s">
        <v>40</v>
      </c>
      <c r="H10478" t="str">
        <f>VLOOKUP(G10478,States!$A$1:$B$71,2,0)</f>
        <v>Maine</v>
      </c>
      <c r="I10478" t="str">
        <f>VLOOKUP(H10478,Table2[[State]:[Kürzel für Highcharts]],2,0)</f>
        <v>ME</v>
      </c>
    </row>
    <row r="10479" spans="1:9">
      <c r="A10479">
        <v>11</v>
      </c>
      <c r="B10479" s="3">
        <v>43107</v>
      </c>
      <c r="C10479">
        <v>1.75</v>
      </c>
      <c r="D10479">
        <v>26188.31</v>
      </c>
      <c r="E10479" t="s">
        <v>10</v>
      </c>
      <c r="F10479">
        <v>2018</v>
      </c>
      <c r="G10479" s="4" t="s">
        <v>40</v>
      </c>
      <c r="H10479" t="str">
        <f>VLOOKUP(G10479,States!$A$1:$B$71,2,0)</f>
        <v>Maine</v>
      </c>
      <c r="I10479" t="str">
        <f>VLOOKUP(H10479,Table2[[State]:[Kürzel für Highcharts]],2,0)</f>
        <v>ME</v>
      </c>
    </row>
    <row r="10480" spans="1:9">
      <c r="A10480">
        <v>0</v>
      </c>
      <c r="B10480" s="3">
        <v>42365</v>
      </c>
      <c r="C10480">
        <v>0.99</v>
      </c>
      <c r="D10480">
        <v>305773.53999999998</v>
      </c>
      <c r="E10480" t="s">
        <v>8</v>
      </c>
      <c r="F10480">
        <v>2015</v>
      </c>
      <c r="G10480" s="4" t="s">
        <v>41</v>
      </c>
      <c r="H10480" t="str">
        <f>VLOOKUP(G10480,States!$A$1:$B$71,2,0)</f>
        <v>Florida</v>
      </c>
      <c r="I10480" t="str">
        <f>VLOOKUP(H10480,Table2[[State]:[Kürzel für Highcharts]],2,0)</f>
        <v>FL</v>
      </c>
    </row>
    <row r="10481" spans="1:9">
      <c r="A10481">
        <v>1</v>
      </c>
      <c r="B10481" s="3">
        <v>42358</v>
      </c>
      <c r="C10481">
        <v>1.21</v>
      </c>
      <c r="D10481">
        <v>200074.81</v>
      </c>
      <c r="E10481" t="s">
        <v>8</v>
      </c>
      <c r="F10481">
        <v>2015</v>
      </c>
      <c r="G10481" s="4" t="s">
        <v>41</v>
      </c>
      <c r="H10481" t="str">
        <f>VLOOKUP(G10481,States!$A$1:$B$71,2,0)</f>
        <v>Florida</v>
      </c>
      <c r="I10481" t="str">
        <f>VLOOKUP(H10481,Table2[[State]:[Kürzel für Highcharts]],2,0)</f>
        <v>FL</v>
      </c>
    </row>
    <row r="10482" spans="1:9">
      <c r="A10482">
        <v>2</v>
      </c>
      <c r="B10482" s="3">
        <v>42351</v>
      </c>
      <c r="C10482">
        <v>0.96</v>
      </c>
      <c r="D10482">
        <v>310101.52</v>
      </c>
      <c r="E10482" t="s">
        <v>8</v>
      </c>
      <c r="F10482">
        <v>2015</v>
      </c>
      <c r="G10482" s="4" t="s">
        <v>41</v>
      </c>
      <c r="H10482" t="str">
        <f>VLOOKUP(G10482,States!$A$1:$B$71,2,0)</f>
        <v>Florida</v>
      </c>
      <c r="I10482" t="str">
        <f>VLOOKUP(H10482,Table2[[State]:[Kürzel für Highcharts]],2,0)</f>
        <v>FL</v>
      </c>
    </row>
    <row r="10483" spans="1:9">
      <c r="A10483">
        <v>3</v>
      </c>
      <c r="B10483" s="3">
        <v>42344</v>
      </c>
      <c r="C10483">
        <v>1.2</v>
      </c>
      <c r="D10483">
        <v>199063.82</v>
      </c>
      <c r="E10483" t="s">
        <v>8</v>
      </c>
      <c r="F10483">
        <v>2015</v>
      </c>
      <c r="G10483" s="4" t="s">
        <v>41</v>
      </c>
      <c r="H10483" t="str">
        <f>VLOOKUP(G10483,States!$A$1:$B$71,2,0)</f>
        <v>Florida</v>
      </c>
      <c r="I10483" t="str">
        <f>VLOOKUP(H10483,Table2[[State]:[Kürzel für Highcharts]],2,0)</f>
        <v>FL</v>
      </c>
    </row>
    <row r="10484" spans="1:9">
      <c r="A10484">
        <v>4</v>
      </c>
      <c r="B10484" s="3">
        <v>42337</v>
      </c>
      <c r="C10484">
        <v>0.96</v>
      </c>
      <c r="D10484">
        <v>262683.8</v>
      </c>
      <c r="E10484" t="s">
        <v>8</v>
      </c>
      <c r="F10484">
        <v>2015</v>
      </c>
      <c r="G10484" s="4" t="s">
        <v>41</v>
      </c>
      <c r="H10484" t="str">
        <f>VLOOKUP(G10484,States!$A$1:$B$71,2,0)</f>
        <v>Florida</v>
      </c>
      <c r="I10484" t="str">
        <f>VLOOKUP(H10484,Table2[[State]:[Kürzel für Highcharts]],2,0)</f>
        <v>FL</v>
      </c>
    </row>
    <row r="10485" spans="1:9">
      <c r="A10485">
        <v>5</v>
      </c>
      <c r="B10485" s="3">
        <v>42330</v>
      </c>
      <c r="C10485">
        <v>0.98</v>
      </c>
      <c r="D10485">
        <v>266950.55</v>
      </c>
      <c r="E10485" t="s">
        <v>8</v>
      </c>
      <c r="F10485">
        <v>2015</v>
      </c>
      <c r="G10485" s="4" t="s">
        <v>41</v>
      </c>
      <c r="H10485" t="str">
        <f>VLOOKUP(G10485,States!$A$1:$B$71,2,0)</f>
        <v>Florida</v>
      </c>
      <c r="I10485" t="str">
        <f>VLOOKUP(H10485,Table2[[State]:[Kürzel für Highcharts]],2,0)</f>
        <v>FL</v>
      </c>
    </row>
    <row r="10486" spans="1:9">
      <c r="A10486">
        <v>6</v>
      </c>
      <c r="B10486" s="3">
        <v>42323</v>
      </c>
      <c r="C10486">
        <v>1.24</v>
      </c>
      <c r="D10486">
        <v>200715.34</v>
      </c>
      <c r="E10486" t="s">
        <v>8</v>
      </c>
      <c r="F10486">
        <v>2015</v>
      </c>
      <c r="G10486" s="4" t="s">
        <v>41</v>
      </c>
      <c r="H10486" t="str">
        <f>VLOOKUP(G10486,States!$A$1:$B$71,2,0)</f>
        <v>Florida</v>
      </c>
      <c r="I10486" t="str">
        <f>VLOOKUP(H10486,Table2[[State]:[Kürzel für Highcharts]],2,0)</f>
        <v>FL</v>
      </c>
    </row>
    <row r="10487" spans="1:9">
      <c r="A10487">
        <v>7</v>
      </c>
      <c r="B10487" s="3">
        <v>42316</v>
      </c>
      <c r="C10487">
        <v>1.24</v>
      </c>
      <c r="D10487">
        <v>202954.88</v>
      </c>
      <c r="E10487" t="s">
        <v>8</v>
      </c>
      <c r="F10487">
        <v>2015</v>
      </c>
      <c r="G10487" s="4" t="s">
        <v>41</v>
      </c>
      <c r="H10487" t="str">
        <f>VLOOKUP(G10487,States!$A$1:$B$71,2,0)</f>
        <v>Florida</v>
      </c>
      <c r="I10487" t="str">
        <f>VLOOKUP(H10487,Table2[[State]:[Kürzel für Highcharts]],2,0)</f>
        <v>FL</v>
      </c>
    </row>
    <row r="10488" spans="1:9">
      <c r="A10488">
        <v>8</v>
      </c>
      <c r="B10488" s="3">
        <v>42309</v>
      </c>
      <c r="C10488">
        <v>0.97</v>
      </c>
      <c r="D10488">
        <v>330071.34000000003</v>
      </c>
      <c r="E10488" t="s">
        <v>8</v>
      </c>
      <c r="F10488">
        <v>2015</v>
      </c>
      <c r="G10488" s="4" t="s">
        <v>41</v>
      </c>
      <c r="H10488" t="str">
        <f>VLOOKUP(G10488,States!$A$1:$B$71,2,0)</f>
        <v>Florida</v>
      </c>
      <c r="I10488" t="str">
        <f>VLOOKUP(H10488,Table2[[State]:[Kürzel für Highcharts]],2,0)</f>
        <v>FL</v>
      </c>
    </row>
    <row r="10489" spans="1:9">
      <c r="A10489">
        <v>9</v>
      </c>
      <c r="B10489" s="3">
        <v>42302</v>
      </c>
      <c r="C10489">
        <v>1.25</v>
      </c>
      <c r="D10489">
        <v>210265.79</v>
      </c>
      <c r="E10489" t="s">
        <v>8</v>
      </c>
      <c r="F10489">
        <v>2015</v>
      </c>
      <c r="G10489" s="4" t="s">
        <v>41</v>
      </c>
      <c r="H10489" t="str">
        <f>VLOOKUP(G10489,States!$A$1:$B$71,2,0)</f>
        <v>Florida</v>
      </c>
      <c r="I10489" t="str">
        <f>VLOOKUP(H10489,Table2[[State]:[Kürzel für Highcharts]],2,0)</f>
        <v>FL</v>
      </c>
    </row>
    <row r="10490" spans="1:9">
      <c r="A10490">
        <v>10</v>
      </c>
      <c r="B10490" s="3">
        <v>42295</v>
      </c>
      <c r="C10490">
        <v>1.24</v>
      </c>
      <c r="D10490">
        <v>204526.46</v>
      </c>
      <c r="E10490" t="s">
        <v>8</v>
      </c>
      <c r="F10490">
        <v>2015</v>
      </c>
      <c r="G10490" s="4" t="s">
        <v>41</v>
      </c>
      <c r="H10490" t="str">
        <f>VLOOKUP(G10490,States!$A$1:$B$71,2,0)</f>
        <v>Florida</v>
      </c>
      <c r="I10490" t="str">
        <f>VLOOKUP(H10490,Table2[[State]:[Kürzel für Highcharts]],2,0)</f>
        <v>FL</v>
      </c>
    </row>
    <row r="10491" spans="1:9">
      <c r="A10491">
        <v>11</v>
      </c>
      <c r="B10491" s="3">
        <v>42288</v>
      </c>
      <c r="C10491">
        <v>1</v>
      </c>
      <c r="D10491">
        <v>308032.62</v>
      </c>
      <c r="E10491" t="s">
        <v>8</v>
      </c>
      <c r="F10491">
        <v>2015</v>
      </c>
      <c r="G10491" s="4" t="s">
        <v>41</v>
      </c>
      <c r="H10491" t="str">
        <f>VLOOKUP(G10491,States!$A$1:$B$71,2,0)</f>
        <v>Florida</v>
      </c>
      <c r="I10491" t="str">
        <f>VLOOKUP(H10491,Table2[[State]:[Kürzel für Highcharts]],2,0)</f>
        <v>FL</v>
      </c>
    </row>
    <row r="10492" spans="1:9">
      <c r="A10492">
        <v>12</v>
      </c>
      <c r="B10492" s="3">
        <v>42281</v>
      </c>
      <c r="C10492">
        <v>1</v>
      </c>
      <c r="D10492">
        <v>332997.12</v>
      </c>
      <c r="E10492" t="s">
        <v>8</v>
      </c>
      <c r="F10492">
        <v>2015</v>
      </c>
      <c r="G10492" s="4" t="s">
        <v>41</v>
      </c>
      <c r="H10492" t="str">
        <f>VLOOKUP(G10492,States!$A$1:$B$71,2,0)</f>
        <v>Florida</v>
      </c>
      <c r="I10492" t="str">
        <f>VLOOKUP(H10492,Table2[[State]:[Kürzel für Highcharts]],2,0)</f>
        <v>FL</v>
      </c>
    </row>
    <row r="10493" spans="1:9">
      <c r="A10493">
        <v>13</v>
      </c>
      <c r="B10493" s="3">
        <v>42274</v>
      </c>
      <c r="C10493">
        <v>1.28</v>
      </c>
      <c r="D10493">
        <v>202457.31</v>
      </c>
      <c r="E10493" t="s">
        <v>8</v>
      </c>
      <c r="F10493">
        <v>2015</v>
      </c>
      <c r="G10493" s="4" t="s">
        <v>41</v>
      </c>
      <c r="H10493" t="str">
        <f>VLOOKUP(G10493,States!$A$1:$B$71,2,0)</f>
        <v>Florida</v>
      </c>
      <c r="I10493" t="str">
        <f>VLOOKUP(H10493,Table2[[State]:[Kürzel für Highcharts]],2,0)</f>
        <v>FL</v>
      </c>
    </row>
    <row r="10494" spans="1:9">
      <c r="A10494">
        <v>14</v>
      </c>
      <c r="B10494" s="3">
        <v>42267</v>
      </c>
      <c r="C10494">
        <v>0.99</v>
      </c>
      <c r="D10494">
        <v>329684.96999999997</v>
      </c>
      <c r="E10494" t="s">
        <v>8</v>
      </c>
      <c r="F10494">
        <v>2015</v>
      </c>
      <c r="G10494" s="4" t="s">
        <v>41</v>
      </c>
      <c r="H10494" t="str">
        <f>VLOOKUP(G10494,States!$A$1:$B$71,2,0)</f>
        <v>Florida</v>
      </c>
      <c r="I10494" t="str">
        <f>VLOOKUP(H10494,Table2[[State]:[Kürzel für Highcharts]],2,0)</f>
        <v>FL</v>
      </c>
    </row>
    <row r="10495" spans="1:9">
      <c r="A10495">
        <v>15</v>
      </c>
      <c r="B10495" s="3">
        <v>42260</v>
      </c>
      <c r="C10495">
        <v>1.23</v>
      </c>
      <c r="D10495">
        <v>221548.25</v>
      </c>
      <c r="E10495" t="s">
        <v>8</v>
      </c>
      <c r="F10495">
        <v>2015</v>
      </c>
      <c r="G10495" s="4" t="s">
        <v>41</v>
      </c>
      <c r="H10495" t="str">
        <f>VLOOKUP(G10495,States!$A$1:$B$71,2,0)</f>
        <v>Florida</v>
      </c>
      <c r="I10495" t="str">
        <f>VLOOKUP(H10495,Table2[[State]:[Kürzel für Highcharts]],2,0)</f>
        <v>FL</v>
      </c>
    </row>
    <row r="10496" spans="1:9">
      <c r="A10496">
        <v>16</v>
      </c>
      <c r="B10496" s="3">
        <v>42253</v>
      </c>
      <c r="C10496">
        <v>0.99</v>
      </c>
      <c r="D10496">
        <v>375737.02</v>
      </c>
      <c r="E10496" t="s">
        <v>8</v>
      </c>
      <c r="F10496">
        <v>2015</v>
      </c>
      <c r="G10496" s="4" t="s">
        <v>41</v>
      </c>
      <c r="H10496" t="str">
        <f>VLOOKUP(G10496,States!$A$1:$B$71,2,0)</f>
        <v>Florida</v>
      </c>
      <c r="I10496" t="str">
        <f>VLOOKUP(H10496,Table2[[State]:[Kürzel für Highcharts]],2,0)</f>
        <v>FL</v>
      </c>
    </row>
    <row r="10497" spans="1:9">
      <c r="A10497">
        <v>17</v>
      </c>
      <c r="B10497" s="3">
        <v>42246</v>
      </c>
      <c r="C10497">
        <v>1.25</v>
      </c>
      <c r="D10497">
        <v>238269.85</v>
      </c>
      <c r="E10497" t="s">
        <v>8</v>
      </c>
      <c r="F10497">
        <v>2015</v>
      </c>
      <c r="G10497" s="4" t="s">
        <v>41</v>
      </c>
      <c r="H10497" t="str">
        <f>VLOOKUP(G10497,States!$A$1:$B$71,2,0)</f>
        <v>Florida</v>
      </c>
      <c r="I10497" t="str">
        <f>VLOOKUP(H10497,Table2[[State]:[Kürzel für Highcharts]],2,0)</f>
        <v>FL</v>
      </c>
    </row>
    <row r="10498" spans="1:9">
      <c r="A10498">
        <v>18</v>
      </c>
      <c r="B10498" s="3">
        <v>42239</v>
      </c>
      <c r="C10498">
        <v>1.21</v>
      </c>
      <c r="D10498">
        <v>228926.1</v>
      </c>
      <c r="E10498" t="s">
        <v>8</v>
      </c>
      <c r="F10498">
        <v>2015</v>
      </c>
      <c r="G10498" s="4" t="s">
        <v>41</v>
      </c>
      <c r="H10498" t="str">
        <f>VLOOKUP(G10498,States!$A$1:$B$71,2,0)</f>
        <v>Florida</v>
      </c>
      <c r="I10498" t="str">
        <f>VLOOKUP(H10498,Table2[[State]:[Kürzel für Highcharts]],2,0)</f>
        <v>FL</v>
      </c>
    </row>
    <row r="10499" spans="1:9">
      <c r="A10499">
        <v>19</v>
      </c>
      <c r="B10499" s="3">
        <v>42232</v>
      </c>
      <c r="C10499">
        <v>1.23</v>
      </c>
      <c r="D10499">
        <v>240185.69</v>
      </c>
      <c r="E10499" t="s">
        <v>8</v>
      </c>
      <c r="F10499">
        <v>2015</v>
      </c>
      <c r="G10499" s="4" t="s">
        <v>41</v>
      </c>
      <c r="H10499" t="str">
        <f>VLOOKUP(G10499,States!$A$1:$B$71,2,0)</f>
        <v>Florida</v>
      </c>
      <c r="I10499" t="str">
        <f>VLOOKUP(H10499,Table2[[State]:[Kürzel für Highcharts]],2,0)</f>
        <v>FL</v>
      </c>
    </row>
    <row r="10500" spans="1:9">
      <c r="A10500">
        <v>20</v>
      </c>
      <c r="B10500" s="3">
        <v>42225</v>
      </c>
      <c r="C10500">
        <v>0.99</v>
      </c>
      <c r="D10500">
        <v>388550.28</v>
      </c>
      <c r="E10500" t="s">
        <v>8</v>
      </c>
      <c r="F10500">
        <v>2015</v>
      </c>
      <c r="G10500" s="4" t="s">
        <v>41</v>
      </c>
      <c r="H10500" t="str">
        <f>VLOOKUP(G10500,States!$A$1:$B$71,2,0)</f>
        <v>Florida</v>
      </c>
      <c r="I10500" t="str">
        <f>VLOOKUP(H10500,Table2[[State]:[Kürzel für Highcharts]],2,0)</f>
        <v>FL</v>
      </c>
    </row>
    <row r="10501" spans="1:9">
      <c r="A10501">
        <v>21</v>
      </c>
      <c r="B10501" s="3">
        <v>42218</v>
      </c>
      <c r="C10501">
        <v>1.24</v>
      </c>
      <c r="D10501">
        <v>240821.52</v>
      </c>
      <c r="E10501" t="s">
        <v>8</v>
      </c>
      <c r="F10501">
        <v>2015</v>
      </c>
      <c r="G10501" s="4" t="s">
        <v>41</v>
      </c>
      <c r="H10501" t="str">
        <f>VLOOKUP(G10501,States!$A$1:$B$71,2,0)</f>
        <v>Florida</v>
      </c>
      <c r="I10501" t="str">
        <f>VLOOKUP(H10501,Table2[[State]:[Kürzel für Highcharts]],2,0)</f>
        <v>FL</v>
      </c>
    </row>
    <row r="10502" spans="1:9">
      <c r="A10502">
        <v>22</v>
      </c>
      <c r="B10502" s="3">
        <v>42211</v>
      </c>
      <c r="C10502">
        <v>1.22</v>
      </c>
      <c r="D10502">
        <v>239841.95</v>
      </c>
      <c r="E10502" t="s">
        <v>8</v>
      </c>
      <c r="F10502">
        <v>2015</v>
      </c>
      <c r="G10502" s="4" t="s">
        <v>41</v>
      </c>
      <c r="H10502" t="str">
        <f>VLOOKUP(G10502,States!$A$1:$B$71,2,0)</f>
        <v>Florida</v>
      </c>
      <c r="I10502" t="str">
        <f>VLOOKUP(H10502,Table2[[State]:[Kürzel für Highcharts]],2,0)</f>
        <v>FL</v>
      </c>
    </row>
    <row r="10503" spans="1:9">
      <c r="A10503">
        <v>23</v>
      </c>
      <c r="B10503" s="3">
        <v>42204</v>
      </c>
      <c r="C10503">
        <v>0.98</v>
      </c>
      <c r="D10503">
        <v>363733.15</v>
      </c>
      <c r="E10503" t="s">
        <v>8</v>
      </c>
      <c r="F10503">
        <v>2015</v>
      </c>
      <c r="G10503" s="4" t="s">
        <v>41</v>
      </c>
      <c r="H10503" t="str">
        <f>VLOOKUP(G10503,States!$A$1:$B$71,2,0)</f>
        <v>Florida</v>
      </c>
      <c r="I10503" t="str">
        <f>VLOOKUP(H10503,Table2[[State]:[Kürzel für Highcharts]],2,0)</f>
        <v>FL</v>
      </c>
    </row>
    <row r="10504" spans="1:9">
      <c r="A10504">
        <v>24</v>
      </c>
      <c r="B10504" s="3">
        <v>42197</v>
      </c>
      <c r="C10504">
        <v>1.22</v>
      </c>
      <c r="D10504">
        <v>245528.89</v>
      </c>
      <c r="E10504" t="s">
        <v>8</v>
      </c>
      <c r="F10504">
        <v>2015</v>
      </c>
      <c r="G10504" s="4" t="s">
        <v>41</v>
      </c>
      <c r="H10504" t="str">
        <f>VLOOKUP(G10504,States!$A$1:$B$71,2,0)</f>
        <v>Florida</v>
      </c>
      <c r="I10504" t="str">
        <f>VLOOKUP(H10504,Table2[[State]:[Kürzel für Highcharts]],2,0)</f>
        <v>FL</v>
      </c>
    </row>
    <row r="10505" spans="1:9">
      <c r="A10505">
        <v>25</v>
      </c>
      <c r="B10505" s="3">
        <v>42190</v>
      </c>
      <c r="C10505">
        <v>0.97</v>
      </c>
      <c r="D10505">
        <v>420329.35</v>
      </c>
      <c r="E10505" t="s">
        <v>8</v>
      </c>
      <c r="F10505">
        <v>2015</v>
      </c>
      <c r="G10505" s="4" t="s">
        <v>41</v>
      </c>
      <c r="H10505" t="str">
        <f>VLOOKUP(G10505,States!$A$1:$B$71,2,0)</f>
        <v>Florida</v>
      </c>
      <c r="I10505" t="str">
        <f>VLOOKUP(H10505,Table2[[State]:[Kürzel für Highcharts]],2,0)</f>
        <v>FL</v>
      </c>
    </row>
    <row r="10506" spans="1:9">
      <c r="A10506">
        <v>26</v>
      </c>
      <c r="B10506" s="3">
        <v>42183</v>
      </c>
      <c r="C10506">
        <v>1.1499999999999999</v>
      </c>
      <c r="D10506">
        <v>277853.94</v>
      </c>
      <c r="E10506" t="s">
        <v>8</v>
      </c>
      <c r="F10506">
        <v>2015</v>
      </c>
      <c r="G10506" s="4" t="s">
        <v>41</v>
      </c>
      <c r="H10506" t="str">
        <f>VLOOKUP(G10506,States!$A$1:$B$71,2,0)</f>
        <v>Florida</v>
      </c>
      <c r="I10506" t="str">
        <f>VLOOKUP(H10506,Table2[[State]:[Kürzel für Highcharts]],2,0)</f>
        <v>FL</v>
      </c>
    </row>
    <row r="10507" spans="1:9">
      <c r="A10507">
        <v>27</v>
      </c>
      <c r="B10507" s="3">
        <v>42176</v>
      </c>
      <c r="C10507">
        <v>0.96</v>
      </c>
      <c r="D10507">
        <v>394035.19</v>
      </c>
      <c r="E10507" t="s">
        <v>8</v>
      </c>
      <c r="F10507">
        <v>2015</v>
      </c>
      <c r="G10507" s="4" t="s">
        <v>41</v>
      </c>
      <c r="H10507" t="str">
        <f>VLOOKUP(G10507,States!$A$1:$B$71,2,0)</f>
        <v>Florida</v>
      </c>
      <c r="I10507" t="str">
        <f>VLOOKUP(H10507,Table2[[State]:[Kürzel für Highcharts]],2,0)</f>
        <v>FL</v>
      </c>
    </row>
    <row r="10508" spans="1:9">
      <c r="A10508">
        <v>28</v>
      </c>
      <c r="B10508" s="3">
        <v>42169</v>
      </c>
      <c r="C10508">
        <v>1.22</v>
      </c>
      <c r="D10508">
        <v>256149.75</v>
      </c>
      <c r="E10508" t="s">
        <v>8</v>
      </c>
      <c r="F10508">
        <v>2015</v>
      </c>
      <c r="G10508" s="4" t="s">
        <v>41</v>
      </c>
      <c r="H10508" t="str">
        <f>VLOOKUP(G10508,States!$A$1:$B$71,2,0)</f>
        <v>Florida</v>
      </c>
      <c r="I10508" t="str">
        <f>VLOOKUP(H10508,Table2[[State]:[Kürzel für Highcharts]],2,0)</f>
        <v>FL</v>
      </c>
    </row>
    <row r="10509" spans="1:9">
      <c r="A10509">
        <v>29</v>
      </c>
      <c r="B10509" s="3">
        <v>42162</v>
      </c>
      <c r="C10509">
        <v>0.98</v>
      </c>
      <c r="D10509">
        <v>391556.97</v>
      </c>
      <c r="E10509" t="s">
        <v>8</v>
      </c>
      <c r="F10509">
        <v>2015</v>
      </c>
      <c r="G10509" s="4" t="s">
        <v>41</v>
      </c>
      <c r="H10509" t="str">
        <f>VLOOKUP(G10509,States!$A$1:$B$71,2,0)</f>
        <v>Florida</v>
      </c>
      <c r="I10509" t="str">
        <f>VLOOKUP(H10509,Table2[[State]:[Kürzel für Highcharts]],2,0)</f>
        <v>FL</v>
      </c>
    </row>
    <row r="10510" spans="1:9">
      <c r="A10510">
        <v>30</v>
      </c>
      <c r="B10510" s="3">
        <v>42155</v>
      </c>
      <c r="C10510">
        <v>1.26</v>
      </c>
      <c r="D10510">
        <v>250040.49</v>
      </c>
      <c r="E10510" t="s">
        <v>8</v>
      </c>
      <c r="F10510">
        <v>2015</v>
      </c>
      <c r="G10510" s="4" t="s">
        <v>41</v>
      </c>
      <c r="H10510" t="str">
        <f>VLOOKUP(G10510,States!$A$1:$B$71,2,0)</f>
        <v>Florida</v>
      </c>
      <c r="I10510" t="str">
        <f>VLOOKUP(H10510,Table2[[State]:[Kürzel für Highcharts]],2,0)</f>
        <v>FL</v>
      </c>
    </row>
    <row r="10511" spans="1:9">
      <c r="A10511">
        <v>31</v>
      </c>
      <c r="B10511" s="3">
        <v>42148</v>
      </c>
      <c r="C10511">
        <v>1</v>
      </c>
      <c r="D10511">
        <v>401991.2</v>
      </c>
      <c r="E10511" t="s">
        <v>8</v>
      </c>
      <c r="F10511">
        <v>2015</v>
      </c>
      <c r="G10511" s="4" t="s">
        <v>41</v>
      </c>
      <c r="H10511" t="str">
        <f>VLOOKUP(G10511,States!$A$1:$B$71,2,0)</f>
        <v>Florida</v>
      </c>
      <c r="I10511" t="str">
        <f>VLOOKUP(H10511,Table2[[State]:[Kürzel für Highcharts]],2,0)</f>
        <v>FL</v>
      </c>
    </row>
    <row r="10512" spans="1:9">
      <c r="A10512">
        <v>32</v>
      </c>
      <c r="B10512" s="3">
        <v>42141</v>
      </c>
      <c r="C10512">
        <v>1.23</v>
      </c>
      <c r="D10512">
        <v>243265.56</v>
      </c>
      <c r="E10512" t="s">
        <v>8</v>
      </c>
      <c r="F10512">
        <v>2015</v>
      </c>
      <c r="G10512" s="4" t="s">
        <v>41</v>
      </c>
      <c r="H10512" t="str">
        <f>VLOOKUP(G10512,States!$A$1:$B$71,2,0)</f>
        <v>Florida</v>
      </c>
      <c r="I10512" t="str">
        <f>VLOOKUP(H10512,Table2[[State]:[Kürzel für Highcharts]],2,0)</f>
        <v>FL</v>
      </c>
    </row>
    <row r="10513" spans="1:9">
      <c r="A10513">
        <v>33</v>
      </c>
      <c r="B10513" s="3">
        <v>42134</v>
      </c>
      <c r="C10513">
        <v>1.23</v>
      </c>
      <c r="D10513">
        <v>257032.99</v>
      </c>
      <c r="E10513" t="s">
        <v>8</v>
      </c>
      <c r="F10513">
        <v>2015</v>
      </c>
      <c r="G10513" s="4" t="s">
        <v>41</v>
      </c>
      <c r="H10513" t="str">
        <f>VLOOKUP(G10513,States!$A$1:$B$71,2,0)</f>
        <v>Florida</v>
      </c>
      <c r="I10513" t="str">
        <f>VLOOKUP(H10513,Table2[[State]:[Kürzel für Highcharts]],2,0)</f>
        <v>FL</v>
      </c>
    </row>
    <row r="10514" spans="1:9">
      <c r="A10514">
        <v>34</v>
      </c>
      <c r="B10514" s="3">
        <v>42127</v>
      </c>
      <c r="C10514">
        <v>0.98</v>
      </c>
      <c r="D10514">
        <v>501573.86</v>
      </c>
      <c r="E10514" t="s">
        <v>8</v>
      </c>
      <c r="F10514">
        <v>2015</v>
      </c>
      <c r="G10514" s="4" t="s">
        <v>41</v>
      </c>
      <c r="H10514" t="str">
        <f>VLOOKUP(G10514,States!$A$1:$B$71,2,0)</f>
        <v>Florida</v>
      </c>
      <c r="I10514" t="str">
        <f>VLOOKUP(H10514,Table2[[State]:[Kürzel für Highcharts]],2,0)</f>
        <v>FL</v>
      </c>
    </row>
    <row r="10515" spans="1:9">
      <c r="A10515">
        <v>35</v>
      </c>
      <c r="B10515" s="3">
        <v>42120</v>
      </c>
      <c r="C10515">
        <v>1.23</v>
      </c>
      <c r="D10515">
        <v>257307.97</v>
      </c>
      <c r="E10515" t="s">
        <v>8</v>
      </c>
      <c r="F10515">
        <v>2015</v>
      </c>
      <c r="G10515" s="4" t="s">
        <v>41</v>
      </c>
      <c r="H10515" t="str">
        <f>VLOOKUP(G10515,States!$A$1:$B$71,2,0)</f>
        <v>Florida</v>
      </c>
      <c r="I10515" t="str">
        <f>VLOOKUP(H10515,Table2[[State]:[Kürzel für Highcharts]],2,0)</f>
        <v>FL</v>
      </c>
    </row>
    <row r="10516" spans="1:9">
      <c r="A10516">
        <v>36</v>
      </c>
      <c r="B10516" s="3">
        <v>42113</v>
      </c>
      <c r="C10516">
        <v>1.23</v>
      </c>
      <c r="D10516">
        <v>231777.27</v>
      </c>
      <c r="E10516" t="s">
        <v>8</v>
      </c>
      <c r="F10516">
        <v>2015</v>
      </c>
      <c r="G10516" s="4" t="s">
        <v>41</v>
      </c>
      <c r="H10516" t="str">
        <f>VLOOKUP(G10516,States!$A$1:$B$71,2,0)</f>
        <v>Florida</v>
      </c>
      <c r="I10516" t="str">
        <f>VLOOKUP(H10516,Table2[[State]:[Kürzel für Highcharts]],2,0)</f>
        <v>FL</v>
      </c>
    </row>
    <row r="10517" spans="1:9">
      <c r="A10517">
        <v>37</v>
      </c>
      <c r="B10517" s="3">
        <v>42106</v>
      </c>
      <c r="C10517">
        <v>0.99</v>
      </c>
      <c r="D10517">
        <v>375363.86</v>
      </c>
      <c r="E10517" t="s">
        <v>8</v>
      </c>
      <c r="F10517">
        <v>2015</v>
      </c>
      <c r="G10517" s="4" t="s">
        <v>41</v>
      </c>
      <c r="H10517" t="str">
        <f>VLOOKUP(G10517,States!$A$1:$B$71,2,0)</f>
        <v>Florida</v>
      </c>
      <c r="I10517" t="str">
        <f>VLOOKUP(H10517,Table2[[State]:[Kürzel für Highcharts]],2,0)</f>
        <v>FL</v>
      </c>
    </row>
    <row r="10518" spans="1:9">
      <c r="A10518">
        <v>38</v>
      </c>
      <c r="B10518" s="3">
        <v>42099</v>
      </c>
      <c r="C10518">
        <v>1.1000000000000001</v>
      </c>
      <c r="D10518">
        <v>300679.65999999997</v>
      </c>
      <c r="E10518" t="s">
        <v>8</v>
      </c>
      <c r="F10518">
        <v>2015</v>
      </c>
      <c r="G10518" s="4" t="s">
        <v>41</v>
      </c>
      <c r="H10518" t="str">
        <f>VLOOKUP(G10518,States!$A$1:$B$71,2,0)</f>
        <v>Florida</v>
      </c>
      <c r="I10518" t="str">
        <f>VLOOKUP(H10518,Table2[[State]:[Kürzel für Highcharts]],2,0)</f>
        <v>FL</v>
      </c>
    </row>
    <row r="10519" spans="1:9">
      <c r="A10519">
        <v>39</v>
      </c>
      <c r="B10519" s="3">
        <v>42092</v>
      </c>
      <c r="C10519">
        <v>1.25</v>
      </c>
      <c r="D10519">
        <v>216925.45</v>
      </c>
      <c r="E10519" t="s">
        <v>8</v>
      </c>
      <c r="F10519">
        <v>2015</v>
      </c>
      <c r="G10519" s="4" t="s">
        <v>41</v>
      </c>
      <c r="H10519" t="str">
        <f>VLOOKUP(G10519,States!$A$1:$B$71,2,0)</f>
        <v>Florida</v>
      </c>
      <c r="I10519" t="str">
        <f>VLOOKUP(H10519,Table2[[State]:[Kürzel für Highcharts]],2,0)</f>
        <v>FL</v>
      </c>
    </row>
    <row r="10520" spans="1:9">
      <c r="A10520">
        <v>40</v>
      </c>
      <c r="B10520" s="3">
        <v>42085</v>
      </c>
      <c r="C10520">
        <v>0.98</v>
      </c>
      <c r="D10520">
        <v>363504.44</v>
      </c>
      <c r="E10520" t="s">
        <v>8</v>
      </c>
      <c r="F10520">
        <v>2015</v>
      </c>
      <c r="G10520" s="4" t="s">
        <v>41</v>
      </c>
      <c r="H10520" t="str">
        <f>VLOOKUP(G10520,States!$A$1:$B$71,2,0)</f>
        <v>Florida</v>
      </c>
      <c r="I10520" t="str">
        <f>VLOOKUP(H10520,Table2[[State]:[Kürzel für Highcharts]],2,0)</f>
        <v>FL</v>
      </c>
    </row>
    <row r="10521" spans="1:9">
      <c r="A10521">
        <v>41</v>
      </c>
      <c r="B10521" s="3">
        <v>42078</v>
      </c>
      <c r="C10521">
        <v>1.27</v>
      </c>
      <c r="D10521">
        <v>226247.67999999999</v>
      </c>
      <c r="E10521" t="s">
        <v>8</v>
      </c>
      <c r="F10521">
        <v>2015</v>
      </c>
      <c r="G10521" s="4" t="s">
        <v>41</v>
      </c>
      <c r="H10521" t="str">
        <f>VLOOKUP(G10521,States!$A$1:$B$71,2,0)</f>
        <v>Florida</v>
      </c>
      <c r="I10521" t="str">
        <f>VLOOKUP(H10521,Table2[[State]:[Kürzel für Highcharts]],2,0)</f>
        <v>FL</v>
      </c>
    </row>
    <row r="10522" spans="1:9">
      <c r="A10522">
        <v>42</v>
      </c>
      <c r="B10522" s="3">
        <v>42071</v>
      </c>
      <c r="C10522">
        <v>1.27</v>
      </c>
      <c r="D10522">
        <v>219071.79</v>
      </c>
      <c r="E10522" t="s">
        <v>8</v>
      </c>
      <c r="F10522">
        <v>2015</v>
      </c>
      <c r="G10522" s="4" t="s">
        <v>41</v>
      </c>
      <c r="H10522" t="str">
        <f>VLOOKUP(G10522,States!$A$1:$B$71,2,0)</f>
        <v>Florida</v>
      </c>
      <c r="I10522" t="str">
        <f>VLOOKUP(H10522,Table2[[State]:[Kürzel für Highcharts]],2,0)</f>
        <v>FL</v>
      </c>
    </row>
    <row r="10523" spans="1:9">
      <c r="A10523">
        <v>43</v>
      </c>
      <c r="B10523" s="3">
        <v>42064</v>
      </c>
      <c r="C10523">
        <v>1</v>
      </c>
      <c r="D10523">
        <v>316199.07</v>
      </c>
      <c r="E10523" t="s">
        <v>8</v>
      </c>
      <c r="F10523">
        <v>2015</v>
      </c>
      <c r="G10523" s="4" t="s">
        <v>41</v>
      </c>
      <c r="H10523" t="str">
        <f>VLOOKUP(G10523,States!$A$1:$B$71,2,0)</f>
        <v>Florida</v>
      </c>
      <c r="I10523" t="str">
        <f>VLOOKUP(H10523,Table2[[State]:[Kürzel für Highcharts]],2,0)</f>
        <v>FL</v>
      </c>
    </row>
    <row r="10524" spans="1:9">
      <c r="A10524">
        <v>44</v>
      </c>
      <c r="B10524" s="3">
        <v>42057</v>
      </c>
      <c r="C10524">
        <v>1.18</v>
      </c>
      <c r="D10524">
        <v>226965.26</v>
      </c>
      <c r="E10524" t="s">
        <v>8</v>
      </c>
      <c r="F10524">
        <v>2015</v>
      </c>
      <c r="G10524" s="4" t="s">
        <v>41</v>
      </c>
      <c r="H10524" t="str">
        <f>VLOOKUP(G10524,States!$A$1:$B$71,2,0)</f>
        <v>Florida</v>
      </c>
      <c r="I10524" t="str">
        <f>VLOOKUP(H10524,Table2[[State]:[Kürzel für Highcharts]],2,0)</f>
        <v>FL</v>
      </c>
    </row>
    <row r="10525" spans="1:9">
      <c r="A10525">
        <v>45</v>
      </c>
      <c r="B10525" s="3">
        <v>42050</v>
      </c>
      <c r="C10525">
        <v>1.26</v>
      </c>
      <c r="D10525">
        <v>204812.28</v>
      </c>
      <c r="E10525" t="s">
        <v>8</v>
      </c>
      <c r="F10525">
        <v>2015</v>
      </c>
      <c r="G10525" s="4" t="s">
        <v>41</v>
      </c>
      <c r="H10525" t="str">
        <f>VLOOKUP(G10525,States!$A$1:$B$71,2,0)</f>
        <v>Florida</v>
      </c>
      <c r="I10525" t="str">
        <f>VLOOKUP(H10525,Table2[[State]:[Kürzel für Highcharts]],2,0)</f>
        <v>FL</v>
      </c>
    </row>
    <row r="10526" spans="1:9">
      <c r="A10526">
        <v>46</v>
      </c>
      <c r="B10526" s="3">
        <v>42043</v>
      </c>
      <c r="C10526">
        <v>1.23</v>
      </c>
      <c r="D10526">
        <v>204396.56</v>
      </c>
      <c r="E10526" t="s">
        <v>8</v>
      </c>
      <c r="F10526">
        <v>2015</v>
      </c>
      <c r="G10526" s="4" t="s">
        <v>41</v>
      </c>
      <c r="H10526" t="str">
        <f>VLOOKUP(G10526,States!$A$1:$B$71,2,0)</f>
        <v>Florida</v>
      </c>
      <c r="I10526" t="str">
        <f>VLOOKUP(H10526,Table2[[State]:[Kürzel für Highcharts]],2,0)</f>
        <v>FL</v>
      </c>
    </row>
    <row r="10527" spans="1:9">
      <c r="A10527">
        <v>47</v>
      </c>
      <c r="B10527" s="3">
        <v>42036</v>
      </c>
      <c r="C10527">
        <v>0.95</v>
      </c>
      <c r="D10527">
        <v>489224.51</v>
      </c>
      <c r="E10527" t="s">
        <v>8</v>
      </c>
      <c r="F10527">
        <v>2015</v>
      </c>
      <c r="G10527" s="4" t="s">
        <v>41</v>
      </c>
      <c r="H10527" t="str">
        <f>VLOOKUP(G10527,States!$A$1:$B$71,2,0)</f>
        <v>Florida</v>
      </c>
      <c r="I10527" t="str">
        <f>VLOOKUP(H10527,Table2[[State]:[Kürzel für Highcharts]],2,0)</f>
        <v>FL</v>
      </c>
    </row>
    <row r="10528" spans="1:9">
      <c r="A10528">
        <v>48</v>
      </c>
      <c r="B10528" s="3">
        <v>42029</v>
      </c>
      <c r="C10528">
        <v>1.28</v>
      </c>
      <c r="D10528">
        <v>211991.09</v>
      </c>
      <c r="E10528" t="s">
        <v>8</v>
      </c>
      <c r="F10528">
        <v>2015</v>
      </c>
      <c r="G10528" s="4" t="s">
        <v>41</v>
      </c>
      <c r="H10528" t="str">
        <f>VLOOKUP(G10528,States!$A$1:$B$71,2,0)</f>
        <v>Florida</v>
      </c>
      <c r="I10528" t="str">
        <f>VLOOKUP(H10528,Table2[[State]:[Kürzel für Highcharts]],2,0)</f>
        <v>FL</v>
      </c>
    </row>
    <row r="10529" spans="1:9">
      <c r="A10529">
        <v>49</v>
      </c>
      <c r="B10529" s="3">
        <v>42022</v>
      </c>
      <c r="C10529">
        <v>1.33</v>
      </c>
      <c r="D10529">
        <v>191078.37</v>
      </c>
      <c r="E10529" t="s">
        <v>8</v>
      </c>
      <c r="F10529">
        <v>2015</v>
      </c>
      <c r="G10529" s="4" t="s">
        <v>41</v>
      </c>
      <c r="H10529" t="str">
        <f>VLOOKUP(G10529,States!$A$1:$B$71,2,0)</f>
        <v>Florida</v>
      </c>
      <c r="I10529" t="str">
        <f>VLOOKUP(H10529,Table2[[State]:[Kürzel für Highcharts]],2,0)</f>
        <v>FL</v>
      </c>
    </row>
    <row r="10530" spans="1:9">
      <c r="A10530">
        <v>50</v>
      </c>
      <c r="B10530" s="3">
        <v>42015</v>
      </c>
      <c r="C10530">
        <v>1.29</v>
      </c>
      <c r="D10530">
        <v>202034.59</v>
      </c>
      <c r="E10530" t="s">
        <v>8</v>
      </c>
      <c r="F10530">
        <v>2015</v>
      </c>
      <c r="G10530" s="4" t="s">
        <v>41</v>
      </c>
      <c r="H10530" t="str">
        <f>VLOOKUP(G10530,States!$A$1:$B$71,2,0)</f>
        <v>Florida</v>
      </c>
      <c r="I10530" t="str">
        <f>VLOOKUP(H10530,Table2[[State]:[Kürzel für Highcharts]],2,0)</f>
        <v>FL</v>
      </c>
    </row>
    <row r="10531" spans="1:9">
      <c r="A10531">
        <v>51</v>
      </c>
      <c r="B10531" s="3">
        <v>42008</v>
      </c>
      <c r="C10531">
        <v>1</v>
      </c>
      <c r="D10531">
        <v>281803.19</v>
      </c>
      <c r="E10531" t="s">
        <v>8</v>
      </c>
      <c r="F10531">
        <v>2015</v>
      </c>
      <c r="G10531" s="4" t="s">
        <v>41</v>
      </c>
      <c r="H10531" t="str">
        <f>VLOOKUP(G10531,States!$A$1:$B$71,2,0)</f>
        <v>Florida</v>
      </c>
      <c r="I10531" t="str">
        <f>VLOOKUP(H10531,Table2[[State]:[Kürzel für Highcharts]],2,0)</f>
        <v>FL</v>
      </c>
    </row>
    <row r="10532" spans="1:9">
      <c r="A10532">
        <v>0</v>
      </c>
      <c r="B10532" s="3">
        <v>42729</v>
      </c>
      <c r="C10532">
        <v>0.94</v>
      </c>
      <c r="D10532">
        <v>359005.75</v>
      </c>
      <c r="E10532" t="s">
        <v>8</v>
      </c>
      <c r="F10532">
        <v>2016</v>
      </c>
      <c r="G10532" s="4" t="s">
        <v>41</v>
      </c>
      <c r="H10532" t="str">
        <f>VLOOKUP(G10532,States!$A$1:$B$71,2,0)</f>
        <v>Florida</v>
      </c>
      <c r="I10532" t="str">
        <f>VLOOKUP(H10532,Table2[[State]:[Kürzel für Highcharts]],2,0)</f>
        <v>FL</v>
      </c>
    </row>
    <row r="10533" spans="1:9">
      <c r="A10533">
        <v>1</v>
      </c>
      <c r="B10533" s="3">
        <v>42722</v>
      </c>
      <c r="C10533">
        <v>0.92</v>
      </c>
      <c r="D10533">
        <v>333093.28999999998</v>
      </c>
      <c r="E10533" t="s">
        <v>8</v>
      </c>
      <c r="F10533">
        <v>2016</v>
      </c>
      <c r="G10533" s="4" t="s">
        <v>41</v>
      </c>
      <c r="H10533" t="str">
        <f>VLOOKUP(G10533,States!$A$1:$B$71,2,0)</f>
        <v>Florida</v>
      </c>
      <c r="I10533" t="str">
        <f>VLOOKUP(H10533,Table2[[State]:[Kürzel für Highcharts]],2,0)</f>
        <v>FL</v>
      </c>
    </row>
    <row r="10534" spans="1:9">
      <c r="A10534">
        <v>2</v>
      </c>
      <c r="B10534" s="3">
        <v>42715</v>
      </c>
      <c r="C10534">
        <v>1.22</v>
      </c>
      <c r="D10534">
        <v>247659.65</v>
      </c>
      <c r="E10534" t="s">
        <v>8</v>
      </c>
      <c r="F10534">
        <v>2016</v>
      </c>
      <c r="G10534" s="4" t="s">
        <v>41</v>
      </c>
      <c r="H10534" t="str">
        <f>VLOOKUP(G10534,States!$A$1:$B$71,2,0)</f>
        <v>Florida</v>
      </c>
      <c r="I10534" t="str">
        <f>VLOOKUP(H10534,Table2[[State]:[Kürzel für Highcharts]],2,0)</f>
        <v>FL</v>
      </c>
    </row>
    <row r="10535" spans="1:9">
      <c r="A10535">
        <v>3</v>
      </c>
      <c r="B10535" s="3">
        <v>42708</v>
      </c>
      <c r="C10535">
        <v>0.97</v>
      </c>
      <c r="D10535">
        <v>398859.76</v>
      </c>
      <c r="E10535" t="s">
        <v>8</v>
      </c>
      <c r="F10535">
        <v>2016</v>
      </c>
      <c r="G10535" s="4" t="s">
        <v>41</v>
      </c>
      <c r="H10535" t="str">
        <f>VLOOKUP(G10535,States!$A$1:$B$71,2,0)</f>
        <v>Florida</v>
      </c>
      <c r="I10535" t="str">
        <f>VLOOKUP(H10535,Table2[[State]:[Kürzel für Highcharts]],2,0)</f>
        <v>FL</v>
      </c>
    </row>
    <row r="10536" spans="1:9">
      <c r="A10536">
        <v>4</v>
      </c>
      <c r="B10536" s="3">
        <v>42701</v>
      </c>
      <c r="C10536">
        <v>1.46</v>
      </c>
      <c r="D10536">
        <v>221373.99</v>
      </c>
      <c r="E10536" t="s">
        <v>8</v>
      </c>
      <c r="F10536">
        <v>2016</v>
      </c>
      <c r="G10536" s="4" t="s">
        <v>41</v>
      </c>
      <c r="H10536" t="str">
        <f>VLOOKUP(G10536,States!$A$1:$B$71,2,0)</f>
        <v>Florida</v>
      </c>
      <c r="I10536" t="str">
        <f>VLOOKUP(H10536,Table2[[State]:[Kürzel für Highcharts]],2,0)</f>
        <v>FL</v>
      </c>
    </row>
    <row r="10537" spans="1:9">
      <c r="A10537">
        <v>5</v>
      </c>
      <c r="B10537" s="3">
        <v>42694</v>
      </c>
      <c r="C10537">
        <v>1.46</v>
      </c>
      <c r="D10537">
        <v>239374.44</v>
      </c>
      <c r="E10537" t="s">
        <v>8</v>
      </c>
      <c r="F10537">
        <v>2016</v>
      </c>
      <c r="G10537" s="4" t="s">
        <v>41</v>
      </c>
      <c r="H10537" t="str">
        <f>VLOOKUP(G10537,States!$A$1:$B$71,2,0)</f>
        <v>Florida</v>
      </c>
      <c r="I10537" t="str">
        <f>VLOOKUP(H10537,Table2[[State]:[Kürzel für Highcharts]],2,0)</f>
        <v>FL</v>
      </c>
    </row>
    <row r="10538" spans="1:9">
      <c r="A10538">
        <v>6</v>
      </c>
      <c r="B10538" s="3">
        <v>42687</v>
      </c>
      <c r="C10538">
        <v>1.4</v>
      </c>
      <c r="D10538">
        <v>250639.48</v>
      </c>
      <c r="E10538" t="s">
        <v>8</v>
      </c>
      <c r="F10538">
        <v>2016</v>
      </c>
      <c r="G10538" s="4" t="s">
        <v>41</v>
      </c>
      <c r="H10538" t="str">
        <f>VLOOKUP(G10538,States!$A$1:$B$71,2,0)</f>
        <v>Florida</v>
      </c>
      <c r="I10538" t="str">
        <f>VLOOKUP(H10538,Table2[[State]:[Kürzel für Highcharts]],2,0)</f>
        <v>FL</v>
      </c>
    </row>
    <row r="10539" spans="1:9">
      <c r="A10539">
        <v>7</v>
      </c>
      <c r="B10539" s="3">
        <v>42680</v>
      </c>
      <c r="C10539">
        <v>1.47</v>
      </c>
      <c r="D10539">
        <v>236696.6</v>
      </c>
      <c r="E10539" t="s">
        <v>8</v>
      </c>
      <c r="F10539">
        <v>2016</v>
      </c>
      <c r="G10539" s="4" t="s">
        <v>41</v>
      </c>
      <c r="H10539" t="str">
        <f>VLOOKUP(G10539,States!$A$1:$B$71,2,0)</f>
        <v>Florida</v>
      </c>
      <c r="I10539" t="str">
        <f>VLOOKUP(H10539,Table2[[State]:[Kürzel für Highcharts]],2,0)</f>
        <v>FL</v>
      </c>
    </row>
    <row r="10540" spans="1:9">
      <c r="A10540">
        <v>8</v>
      </c>
      <c r="B10540" s="3">
        <v>42673</v>
      </c>
      <c r="C10540">
        <v>1.54</v>
      </c>
      <c r="D10540">
        <v>223224.74</v>
      </c>
      <c r="E10540" t="s">
        <v>8</v>
      </c>
      <c r="F10540">
        <v>2016</v>
      </c>
      <c r="G10540" s="4" t="s">
        <v>41</v>
      </c>
      <c r="H10540" t="str">
        <f>VLOOKUP(G10540,States!$A$1:$B$71,2,0)</f>
        <v>Florida</v>
      </c>
      <c r="I10540" t="str">
        <f>VLOOKUP(H10540,Table2[[State]:[Kürzel für Highcharts]],2,0)</f>
        <v>FL</v>
      </c>
    </row>
    <row r="10541" spans="1:9">
      <c r="A10541">
        <v>9</v>
      </c>
      <c r="B10541" s="3">
        <v>42666</v>
      </c>
      <c r="C10541">
        <v>1.52</v>
      </c>
      <c r="D10541">
        <v>236500.42</v>
      </c>
      <c r="E10541" t="s">
        <v>8</v>
      </c>
      <c r="F10541">
        <v>2016</v>
      </c>
      <c r="G10541" s="4" t="s">
        <v>41</v>
      </c>
      <c r="H10541" t="str">
        <f>VLOOKUP(G10541,States!$A$1:$B$71,2,0)</f>
        <v>Florida</v>
      </c>
      <c r="I10541" t="str">
        <f>VLOOKUP(H10541,Table2[[State]:[Kürzel für Highcharts]],2,0)</f>
        <v>FL</v>
      </c>
    </row>
    <row r="10542" spans="1:9">
      <c r="A10542">
        <v>10</v>
      </c>
      <c r="B10542" s="3">
        <v>42659</v>
      </c>
      <c r="C10542">
        <v>1.23</v>
      </c>
      <c r="D10542">
        <v>311363.96999999997</v>
      </c>
      <c r="E10542" t="s">
        <v>8</v>
      </c>
      <c r="F10542">
        <v>2016</v>
      </c>
      <c r="G10542" s="4" t="s">
        <v>41</v>
      </c>
      <c r="H10542" t="str">
        <f>VLOOKUP(G10542,States!$A$1:$B$71,2,0)</f>
        <v>Florida</v>
      </c>
      <c r="I10542" t="str">
        <f>VLOOKUP(H10542,Table2[[State]:[Kürzel für Highcharts]],2,0)</f>
        <v>FL</v>
      </c>
    </row>
    <row r="10543" spans="1:9">
      <c r="A10543">
        <v>11</v>
      </c>
      <c r="B10543" s="3">
        <v>42652</v>
      </c>
      <c r="C10543">
        <v>1.44</v>
      </c>
      <c r="D10543">
        <v>267399.38</v>
      </c>
      <c r="E10543" t="s">
        <v>8</v>
      </c>
      <c r="F10543">
        <v>2016</v>
      </c>
      <c r="G10543" s="4" t="s">
        <v>41</v>
      </c>
      <c r="H10543" t="str">
        <f>VLOOKUP(G10543,States!$A$1:$B$71,2,0)</f>
        <v>Florida</v>
      </c>
      <c r="I10543" t="str">
        <f>VLOOKUP(H10543,Table2[[State]:[Kürzel für Highcharts]],2,0)</f>
        <v>FL</v>
      </c>
    </row>
    <row r="10544" spans="1:9">
      <c r="A10544">
        <v>12</v>
      </c>
      <c r="B10544" s="3">
        <v>42645</v>
      </c>
      <c r="C10544">
        <v>1.45</v>
      </c>
      <c r="D10544">
        <v>301939.19</v>
      </c>
      <c r="E10544" t="s">
        <v>8</v>
      </c>
      <c r="F10544">
        <v>2016</v>
      </c>
      <c r="G10544" s="4" t="s">
        <v>41</v>
      </c>
      <c r="H10544" t="str">
        <f>VLOOKUP(G10544,States!$A$1:$B$71,2,0)</f>
        <v>Florida</v>
      </c>
      <c r="I10544" t="str">
        <f>VLOOKUP(H10544,Table2[[State]:[Kürzel für Highcharts]],2,0)</f>
        <v>FL</v>
      </c>
    </row>
    <row r="10545" spans="1:9">
      <c r="A10545">
        <v>13</v>
      </c>
      <c r="B10545" s="3">
        <v>42638</v>
      </c>
      <c r="C10545">
        <v>1.4</v>
      </c>
      <c r="D10545">
        <v>302808.90999999997</v>
      </c>
      <c r="E10545" t="s">
        <v>8</v>
      </c>
      <c r="F10545">
        <v>2016</v>
      </c>
      <c r="G10545" s="4" t="s">
        <v>41</v>
      </c>
      <c r="H10545" t="str">
        <f>VLOOKUP(G10545,States!$A$1:$B$71,2,0)</f>
        <v>Florida</v>
      </c>
      <c r="I10545" t="str">
        <f>VLOOKUP(H10545,Table2[[State]:[Kürzel für Highcharts]],2,0)</f>
        <v>FL</v>
      </c>
    </row>
    <row r="10546" spans="1:9">
      <c r="A10546">
        <v>14</v>
      </c>
      <c r="B10546" s="3">
        <v>42631</v>
      </c>
      <c r="C10546">
        <v>1.1599999999999999</v>
      </c>
      <c r="D10546">
        <v>319543.98</v>
      </c>
      <c r="E10546" t="s">
        <v>8</v>
      </c>
      <c r="F10546">
        <v>2016</v>
      </c>
      <c r="G10546" s="4" t="s">
        <v>41</v>
      </c>
      <c r="H10546" t="str">
        <f>VLOOKUP(G10546,States!$A$1:$B$71,2,0)</f>
        <v>Florida</v>
      </c>
      <c r="I10546" t="str">
        <f>VLOOKUP(H10546,Table2[[State]:[Kürzel für Highcharts]],2,0)</f>
        <v>FL</v>
      </c>
    </row>
    <row r="10547" spans="1:9">
      <c r="A10547">
        <v>15</v>
      </c>
      <c r="B10547" s="3">
        <v>42624</v>
      </c>
      <c r="C10547">
        <v>1.18</v>
      </c>
      <c r="D10547">
        <v>312266.53000000003</v>
      </c>
      <c r="E10547" t="s">
        <v>8</v>
      </c>
      <c r="F10547">
        <v>2016</v>
      </c>
      <c r="G10547" s="4" t="s">
        <v>41</v>
      </c>
      <c r="H10547" t="str">
        <f>VLOOKUP(G10547,States!$A$1:$B$71,2,0)</f>
        <v>Florida</v>
      </c>
      <c r="I10547" t="str">
        <f>VLOOKUP(H10547,Table2[[State]:[Kürzel für Highcharts]],2,0)</f>
        <v>FL</v>
      </c>
    </row>
    <row r="10548" spans="1:9">
      <c r="A10548">
        <v>16</v>
      </c>
      <c r="B10548" s="3">
        <v>42617</v>
      </c>
      <c r="C10548">
        <v>0.97</v>
      </c>
      <c r="D10548">
        <v>477301.28</v>
      </c>
      <c r="E10548" t="s">
        <v>8</v>
      </c>
      <c r="F10548">
        <v>2016</v>
      </c>
      <c r="G10548" s="4" t="s">
        <v>41</v>
      </c>
      <c r="H10548" t="str">
        <f>VLOOKUP(G10548,States!$A$1:$B$71,2,0)</f>
        <v>Florida</v>
      </c>
      <c r="I10548" t="str">
        <f>VLOOKUP(H10548,Table2[[State]:[Kürzel für Highcharts]],2,0)</f>
        <v>FL</v>
      </c>
    </row>
    <row r="10549" spans="1:9">
      <c r="A10549">
        <v>17</v>
      </c>
      <c r="B10549" s="3">
        <v>42610</v>
      </c>
      <c r="C10549">
        <v>1.18</v>
      </c>
      <c r="D10549">
        <v>326913.34000000003</v>
      </c>
      <c r="E10549" t="s">
        <v>8</v>
      </c>
      <c r="F10549">
        <v>2016</v>
      </c>
      <c r="G10549" s="4" t="s">
        <v>41</v>
      </c>
      <c r="H10549" t="str">
        <f>VLOOKUP(G10549,States!$A$1:$B$71,2,0)</f>
        <v>Florida</v>
      </c>
      <c r="I10549" t="str">
        <f>VLOOKUP(H10549,Table2[[State]:[Kürzel für Highcharts]],2,0)</f>
        <v>FL</v>
      </c>
    </row>
    <row r="10550" spans="1:9">
      <c r="A10550">
        <v>18</v>
      </c>
      <c r="B10550" s="3">
        <v>42603</v>
      </c>
      <c r="C10550">
        <v>1.19</v>
      </c>
      <c r="D10550">
        <v>347563.11</v>
      </c>
      <c r="E10550" t="s">
        <v>8</v>
      </c>
      <c r="F10550">
        <v>2016</v>
      </c>
      <c r="G10550" s="4" t="s">
        <v>41</v>
      </c>
      <c r="H10550" t="str">
        <f>VLOOKUP(G10550,States!$A$1:$B$71,2,0)</f>
        <v>Florida</v>
      </c>
      <c r="I10550" t="str">
        <f>VLOOKUP(H10550,Table2[[State]:[Kürzel für Highcharts]],2,0)</f>
        <v>FL</v>
      </c>
    </row>
    <row r="10551" spans="1:9">
      <c r="A10551">
        <v>19</v>
      </c>
      <c r="B10551" s="3">
        <v>42596</v>
      </c>
      <c r="C10551">
        <v>1.1399999999999999</v>
      </c>
      <c r="D10551">
        <v>416694.11</v>
      </c>
      <c r="E10551" t="s">
        <v>8</v>
      </c>
      <c r="F10551">
        <v>2016</v>
      </c>
      <c r="G10551" s="4" t="s">
        <v>41</v>
      </c>
      <c r="H10551" t="str">
        <f>VLOOKUP(G10551,States!$A$1:$B$71,2,0)</f>
        <v>Florida</v>
      </c>
      <c r="I10551" t="str">
        <f>VLOOKUP(H10551,Table2[[State]:[Kürzel für Highcharts]],2,0)</f>
        <v>FL</v>
      </c>
    </row>
    <row r="10552" spans="1:9">
      <c r="A10552">
        <v>20</v>
      </c>
      <c r="B10552" s="3">
        <v>42589</v>
      </c>
      <c r="C10552">
        <v>1.23</v>
      </c>
      <c r="D10552">
        <v>327167.52</v>
      </c>
      <c r="E10552" t="s">
        <v>8</v>
      </c>
      <c r="F10552">
        <v>2016</v>
      </c>
      <c r="G10552" s="4" t="s">
        <v>41</v>
      </c>
      <c r="H10552" t="str">
        <f>VLOOKUP(G10552,States!$A$1:$B$71,2,0)</f>
        <v>Florida</v>
      </c>
      <c r="I10552" t="str">
        <f>VLOOKUP(H10552,Table2[[State]:[Kürzel für Highcharts]],2,0)</f>
        <v>FL</v>
      </c>
    </row>
    <row r="10553" spans="1:9">
      <c r="A10553">
        <v>21</v>
      </c>
      <c r="B10553" s="3">
        <v>42582</v>
      </c>
      <c r="C10553">
        <v>1.24</v>
      </c>
      <c r="D10553">
        <v>320002.63</v>
      </c>
      <c r="E10553" t="s">
        <v>8</v>
      </c>
      <c r="F10553">
        <v>2016</v>
      </c>
      <c r="G10553" s="4" t="s">
        <v>41</v>
      </c>
      <c r="H10553" t="str">
        <f>VLOOKUP(G10553,States!$A$1:$B$71,2,0)</f>
        <v>Florida</v>
      </c>
      <c r="I10553" t="str">
        <f>VLOOKUP(H10553,Table2[[State]:[Kürzel für Highcharts]],2,0)</f>
        <v>FL</v>
      </c>
    </row>
    <row r="10554" spans="1:9">
      <c r="A10554">
        <v>22</v>
      </c>
      <c r="B10554" s="3">
        <v>42575</v>
      </c>
      <c r="C10554">
        <v>1.22</v>
      </c>
      <c r="D10554">
        <v>336366.84</v>
      </c>
      <c r="E10554" t="s">
        <v>8</v>
      </c>
      <c r="F10554">
        <v>2016</v>
      </c>
      <c r="G10554" s="4" t="s">
        <v>41</v>
      </c>
      <c r="H10554" t="str">
        <f>VLOOKUP(G10554,States!$A$1:$B$71,2,0)</f>
        <v>Florida</v>
      </c>
      <c r="I10554" t="str">
        <f>VLOOKUP(H10554,Table2[[State]:[Kürzel für Highcharts]],2,0)</f>
        <v>FL</v>
      </c>
    </row>
    <row r="10555" spans="1:9">
      <c r="A10555">
        <v>23</v>
      </c>
      <c r="B10555" s="3">
        <v>42568</v>
      </c>
      <c r="C10555">
        <v>1.17</v>
      </c>
      <c r="D10555">
        <v>348318.4</v>
      </c>
      <c r="E10555" t="s">
        <v>8</v>
      </c>
      <c r="F10555">
        <v>2016</v>
      </c>
      <c r="G10555" s="4" t="s">
        <v>41</v>
      </c>
      <c r="H10555" t="str">
        <f>VLOOKUP(G10555,States!$A$1:$B$71,2,0)</f>
        <v>Florida</v>
      </c>
      <c r="I10555" t="str">
        <f>VLOOKUP(H10555,Table2[[State]:[Kürzel für Highcharts]],2,0)</f>
        <v>FL</v>
      </c>
    </row>
    <row r="10556" spans="1:9">
      <c r="A10556">
        <v>24</v>
      </c>
      <c r="B10556" s="3">
        <v>42561</v>
      </c>
      <c r="C10556">
        <v>1.17</v>
      </c>
      <c r="D10556">
        <v>341532.31</v>
      </c>
      <c r="E10556" t="s">
        <v>8</v>
      </c>
      <c r="F10556">
        <v>2016</v>
      </c>
      <c r="G10556" s="4" t="s">
        <v>41</v>
      </c>
      <c r="H10556" t="str">
        <f>VLOOKUP(G10556,States!$A$1:$B$71,2,0)</f>
        <v>Florida</v>
      </c>
      <c r="I10556" t="str">
        <f>VLOOKUP(H10556,Table2[[State]:[Kürzel für Highcharts]],2,0)</f>
        <v>FL</v>
      </c>
    </row>
    <row r="10557" spans="1:9">
      <c r="A10557">
        <v>25</v>
      </c>
      <c r="B10557" s="3">
        <v>42554</v>
      </c>
      <c r="C10557">
        <v>0.93</v>
      </c>
      <c r="D10557">
        <v>553640.36</v>
      </c>
      <c r="E10557" t="s">
        <v>8</v>
      </c>
      <c r="F10557">
        <v>2016</v>
      </c>
      <c r="G10557" s="4" t="s">
        <v>41</v>
      </c>
      <c r="H10557" t="str">
        <f>VLOOKUP(G10557,States!$A$1:$B$71,2,0)</f>
        <v>Florida</v>
      </c>
      <c r="I10557" t="str">
        <f>VLOOKUP(H10557,Table2[[State]:[Kürzel für Highcharts]],2,0)</f>
        <v>FL</v>
      </c>
    </row>
    <row r="10558" spans="1:9">
      <c r="A10558">
        <v>26</v>
      </c>
      <c r="B10558" s="3">
        <v>42547</v>
      </c>
      <c r="C10558">
        <v>1.18</v>
      </c>
      <c r="D10558">
        <v>333568.95</v>
      </c>
      <c r="E10558" t="s">
        <v>8</v>
      </c>
      <c r="F10558">
        <v>2016</v>
      </c>
      <c r="G10558" s="4" t="s">
        <v>41</v>
      </c>
      <c r="H10558" t="str">
        <f>VLOOKUP(G10558,States!$A$1:$B$71,2,0)</f>
        <v>Florida</v>
      </c>
      <c r="I10558" t="str">
        <f>VLOOKUP(H10558,Table2[[State]:[Kürzel für Highcharts]],2,0)</f>
        <v>FL</v>
      </c>
    </row>
    <row r="10559" spans="1:9">
      <c r="A10559">
        <v>27</v>
      </c>
      <c r="B10559" s="3">
        <v>42540</v>
      </c>
      <c r="C10559">
        <v>0.97</v>
      </c>
      <c r="D10559">
        <v>454278.32</v>
      </c>
      <c r="E10559" t="s">
        <v>8</v>
      </c>
      <c r="F10559">
        <v>2016</v>
      </c>
      <c r="G10559" s="4" t="s">
        <v>41</v>
      </c>
      <c r="H10559" t="str">
        <f>VLOOKUP(G10559,States!$A$1:$B$71,2,0)</f>
        <v>Florida</v>
      </c>
      <c r="I10559" t="str">
        <f>VLOOKUP(H10559,Table2[[State]:[Kürzel für Highcharts]],2,0)</f>
        <v>FL</v>
      </c>
    </row>
    <row r="10560" spans="1:9">
      <c r="A10560">
        <v>28</v>
      </c>
      <c r="B10560" s="3">
        <v>42533</v>
      </c>
      <c r="C10560">
        <v>1.24</v>
      </c>
      <c r="D10560">
        <v>293811.96999999997</v>
      </c>
      <c r="E10560" t="s">
        <v>8</v>
      </c>
      <c r="F10560">
        <v>2016</v>
      </c>
      <c r="G10560" s="4" t="s">
        <v>41</v>
      </c>
      <c r="H10560" t="str">
        <f>VLOOKUP(G10560,States!$A$1:$B$71,2,0)</f>
        <v>Florida</v>
      </c>
      <c r="I10560" t="str">
        <f>VLOOKUP(H10560,Table2[[State]:[Kürzel für Highcharts]],2,0)</f>
        <v>FL</v>
      </c>
    </row>
    <row r="10561" spans="1:9">
      <c r="A10561">
        <v>29</v>
      </c>
      <c r="B10561" s="3">
        <v>42526</v>
      </c>
      <c r="C10561">
        <v>0.97</v>
      </c>
      <c r="D10561">
        <v>448117.51</v>
      </c>
      <c r="E10561" t="s">
        <v>8</v>
      </c>
      <c r="F10561">
        <v>2016</v>
      </c>
      <c r="G10561" s="4" t="s">
        <v>41</v>
      </c>
      <c r="H10561" t="str">
        <f>VLOOKUP(G10561,States!$A$1:$B$71,2,0)</f>
        <v>Florida</v>
      </c>
      <c r="I10561" t="str">
        <f>VLOOKUP(H10561,Table2[[State]:[Kürzel für Highcharts]],2,0)</f>
        <v>FL</v>
      </c>
    </row>
    <row r="10562" spans="1:9">
      <c r="A10562">
        <v>30</v>
      </c>
      <c r="B10562" s="3">
        <v>42519</v>
      </c>
      <c r="C10562">
        <v>0.95</v>
      </c>
      <c r="D10562">
        <v>481068.52</v>
      </c>
      <c r="E10562" t="s">
        <v>8</v>
      </c>
      <c r="F10562">
        <v>2016</v>
      </c>
      <c r="G10562" s="4" t="s">
        <v>41</v>
      </c>
      <c r="H10562" t="str">
        <f>VLOOKUP(G10562,States!$A$1:$B$71,2,0)</f>
        <v>Florida</v>
      </c>
      <c r="I10562" t="str">
        <f>VLOOKUP(H10562,Table2[[State]:[Kürzel für Highcharts]],2,0)</f>
        <v>FL</v>
      </c>
    </row>
    <row r="10563" spans="1:9">
      <c r="A10563">
        <v>31</v>
      </c>
      <c r="B10563" s="3">
        <v>42512</v>
      </c>
      <c r="C10563">
        <v>1.17</v>
      </c>
      <c r="D10563">
        <v>312532.64</v>
      </c>
      <c r="E10563" t="s">
        <v>8</v>
      </c>
      <c r="F10563">
        <v>2016</v>
      </c>
      <c r="G10563" s="4" t="s">
        <v>41</v>
      </c>
      <c r="H10563" t="str">
        <f>VLOOKUP(G10563,States!$A$1:$B$71,2,0)</f>
        <v>Florida</v>
      </c>
      <c r="I10563" t="str">
        <f>VLOOKUP(H10563,Table2[[State]:[Kürzel für Highcharts]],2,0)</f>
        <v>FL</v>
      </c>
    </row>
    <row r="10564" spans="1:9">
      <c r="A10564">
        <v>32</v>
      </c>
      <c r="B10564" s="3">
        <v>42505</v>
      </c>
      <c r="C10564">
        <v>0.83</v>
      </c>
      <c r="D10564">
        <v>512839.94</v>
      </c>
      <c r="E10564" t="s">
        <v>8</v>
      </c>
      <c r="F10564">
        <v>2016</v>
      </c>
      <c r="G10564" s="4" t="s">
        <v>41</v>
      </c>
      <c r="H10564" t="str">
        <f>VLOOKUP(G10564,States!$A$1:$B$71,2,0)</f>
        <v>Florida</v>
      </c>
      <c r="I10564" t="str">
        <f>VLOOKUP(H10564,Table2[[State]:[Kürzel für Highcharts]],2,0)</f>
        <v>FL</v>
      </c>
    </row>
    <row r="10565" spans="1:9">
      <c r="A10565">
        <v>33</v>
      </c>
      <c r="B10565" s="3">
        <v>42498</v>
      </c>
      <c r="C10565">
        <v>0.95</v>
      </c>
      <c r="D10565">
        <v>432737.31</v>
      </c>
      <c r="E10565" t="s">
        <v>8</v>
      </c>
      <c r="F10565">
        <v>2016</v>
      </c>
      <c r="G10565" s="4" t="s">
        <v>41</v>
      </c>
      <c r="H10565" t="str">
        <f>VLOOKUP(G10565,States!$A$1:$B$71,2,0)</f>
        <v>Florida</v>
      </c>
      <c r="I10565" t="str">
        <f>VLOOKUP(H10565,Table2[[State]:[Kürzel für Highcharts]],2,0)</f>
        <v>FL</v>
      </c>
    </row>
    <row r="10566" spans="1:9">
      <c r="A10566">
        <v>34</v>
      </c>
      <c r="B10566" s="3">
        <v>42491</v>
      </c>
      <c r="C10566">
        <v>0.76</v>
      </c>
      <c r="D10566">
        <v>667818.16</v>
      </c>
      <c r="E10566" t="s">
        <v>8</v>
      </c>
      <c r="F10566">
        <v>2016</v>
      </c>
      <c r="G10566" s="4" t="s">
        <v>41</v>
      </c>
      <c r="H10566" t="str">
        <f>VLOOKUP(G10566,States!$A$1:$B$71,2,0)</f>
        <v>Florida</v>
      </c>
      <c r="I10566" t="str">
        <f>VLOOKUP(H10566,Table2[[State]:[Kürzel für Highcharts]],2,0)</f>
        <v>FL</v>
      </c>
    </row>
    <row r="10567" spans="1:9">
      <c r="A10567">
        <v>35</v>
      </c>
      <c r="B10567" s="3">
        <v>42484</v>
      </c>
      <c r="C10567">
        <v>0.83</v>
      </c>
      <c r="D10567">
        <v>533830.62</v>
      </c>
      <c r="E10567" t="s">
        <v>8</v>
      </c>
      <c r="F10567">
        <v>2016</v>
      </c>
      <c r="G10567" s="4" t="s">
        <v>41</v>
      </c>
      <c r="H10567" t="str">
        <f>VLOOKUP(G10567,States!$A$1:$B$71,2,0)</f>
        <v>Florida</v>
      </c>
      <c r="I10567" t="str">
        <f>VLOOKUP(H10567,Table2[[State]:[Kürzel für Highcharts]],2,0)</f>
        <v>FL</v>
      </c>
    </row>
    <row r="10568" spans="1:9">
      <c r="A10568">
        <v>36</v>
      </c>
      <c r="B10568" s="3">
        <v>42477</v>
      </c>
      <c r="C10568">
        <v>1.06</v>
      </c>
      <c r="D10568">
        <v>347880.73</v>
      </c>
      <c r="E10568" t="s">
        <v>8</v>
      </c>
      <c r="F10568">
        <v>2016</v>
      </c>
      <c r="G10568" s="4" t="s">
        <v>41</v>
      </c>
      <c r="H10568" t="str">
        <f>VLOOKUP(G10568,States!$A$1:$B$71,2,0)</f>
        <v>Florida</v>
      </c>
      <c r="I10568" t="str">
        <f>VLOOKUP(H10568,Table2[[State]:[Kürzel für Highcharts]],2,0)</f>
        <v>FL</v>
      </c>
    </row>
    <row r="10569" spans="1:9">
      <c r="A10569">
        <v>37</v>
      </c>
      <c r="B10569" s="3">
        <v>42470</v>
      </c>
      <c r="C10569">
        <v>0.83</v>
      </c>
      <c r="D10569">
        <v>517277.53</v>
      </c>
      <c r="E10569" t="s">
        <v>8</v>
      </c>
      <c r="F10569">
        <v>2016</v>
      </c>
      <c r="G10569" s="4" t="s">
        <v>41</v>
      </c>
      <c r="H10569" t="str">
        <f>VLOOKUP(G10569,States!$A$1:$B$71,2,0)</f>
        <v>Florida</v>
      </c>
      <c r="I10569" t="str">
        <f>VLOOKUP(H10569,Table2[[State]:[Kürzel für Highcharts]],2,0)</f>
        <v>FL</v>
      </c>
    </row>
    <row r="10570" spans="1:9">
      <c r="A10570">
        <v>38</v>
      </c>
      <c r="B10570" s="3">
        <v>42463</v>
      </c>
      <c r="C10570">
        <v>1.05</v>
      </c>
      <c r="D10570">
        <v>349121.77</v>
      </c>
      <c r="E10570" t="s">
        <v>8</v>
      </c>
      <c r="F10570">
        <v>2016</v>
      </c>
      <c r="G10570" s="4" t="s">
        <v>41</v>
      </c>
      <c r="H10570" t="str">
        <f>VLOOKUP(G10570,States!$A$1:$B$71,2,0)</f>
        <v>Florida</v>
      </c>
      <c r="I10570" t="str">
        <f>VLOOKUP(H10570,Table2[[State]:[Kürzel für Highcharts]],2,0)</f>
        <v>FL</v>
      </c>
    </row>
    <row r="10571" spans="1:9">
      <c r="A10571">
        <v>39</v>
      </c>
      <c r="B10571" s="3">
        <v>42456</v>
      </c>
      <c r="C10571">
        <v>1.06</v>
      </c>
      <c r="D10571">
        <v>311571.84999999998</v>
      </c>
      <c r="E10571" t="s">
        <v>8</v>
      </c>
      <c r="F10571">
        <v>2016</v>
      </c>
      <c r="G10571" s="4" t="s">
        <v>41</v>
      </c>
      <c r="H10571" t="str">
        <f>VLOOKUP(G10571,States!$A$1:$B$71,2,0)</f>
        <v>Florida</v>
      </c>
      <c r="I10571" t="str">
        <f>VLOOKUP(H10571,Table2[[State]:[Kürzel für Highcharts]],2,0)</f>
        <v>FL</v>
      </c>
    </row>
    <row r="10572" spans="1:9">
      <c r="A10572">
        <v>40</v>
      </c>
      <c r="B10572" s="3">
        <v>42449</v>
      </c>
      <c r="C10572">
        <v>1.0900000000000001</v>
      </c>
      <c r="D10572">
        <v>291755.18</v>
      </c>
      <c r="E10572" t="s">
        <v>8</v>
      </c>
      <c r="F10572">
        <v>2016</v>
      </c>
      <c r="G10572" s="4" t="s">
        <v>41</v>
      </c>
      <c r="H10572" t="str">
        <f>VLOOKUP(G10572,States!$A$1:$B$71,2,0)</f>
        <v>Florida</v>
      </c>
      <c r="I10572" t="str">
        <f>VLOOKUP(H10572,Table2[[State]:[Kürzel für Highcharts]],2,0)</f>
        <v>FL</v>
      </c>
    </row>
    <row r="10573" spans="1:9">
      <c r="A10573">
        <v>41</v>
      </c>
      <c r="B10573" s="3">
        <v>42442</v>
      </c>
      <c r="C10573">
        <v>0.84</v>
      </c>
      <c r="D10573">
        <v>479956.1</v>
      </c>
      <c r="E10573" t="s">
        <v>8</v>
      </c>
      <c r="F10573">
        <v>2016</v>
      </c>
      <c r="G10573" s="4" t="s">
        <v>41</v>
      </c>
      <c r="H10573" t="str">
        <f>VLOOKUP(G10573,States!$A$1:$B$71,2,0)</f>
        <v>Florida</v>
      </c>
      <c r="I10573" t="str">
        <f>VLOOKUP(H10573,Table2[[State]:[Kürzel für Highcharts]],2,0)</f>
        <v>FL</v>
      </c>
    </row>
    <row r="10574" spans="1:9">
      <c r="A10574">
        <v>42</v>
      </c>
      <c r="B10574" s="3">
        <v>42435</v>
      </c>
      <c r="C10574">
        <v>1.08</v>
      </c>
      <c r="D10574">
        <v>291732.26</v>
      </c>
      <c r="E10574" t="s">
        <v>8</v>
      </c>
      <c r="F10574">
        <v>2016</v>
      </c>
      <c r="G10574" s="4" t="s">
        <v>41</v>
      </c>
      <c r="H10574" t="str">
        <f>VLOOKUP(G10574,States!$A$1:$B$71,2,0)</f>
        <v>Florida</v>
      </c>
      <c r="I10574" t="str">
        <f>VLOOKUP(H10574,Table2[[State]:[Kürzel für Highcharts]],2,0)</f>
        <v>FL</v>
      </c>
    </row>
    <row r="10575" spans="1:9">
      <c r="A10575">
        <v>43</v>
      </c>
      <c r="B10575" s="3">
        <v>42428</v>
      </c>
      <c r="C10575">
        <v>0.82</v>
      </c>
      <c r="D10575">
        <v>496972.61</v>
      </c>
      <c r="E10575" t="s">
        <v>8</v>
      </c>
      <c r="F10575">
        <v>2016</v>
      </c>
      <c r="G10575" s="4" t="s">
        <v>41</v>
      </c>
      <c r="H10575" t="str">
        <f>VLOOKUP(G10575,States!$A$1:$B$71,2,0)</f>
        <v>Florida</v>
      </c>
      <c r="I10575" t="str">
        <f>VLOOKUP(H10575,Table2[[State]:[Kürzel für Highcharts]],2,0)</f>
        <v>FL</v>
      </c>
    </row>
    <row r="10576" spans="1:9">
      <c r="A10576">
        <v>44</v>
      </c>
      <c r="B10576" s="3">
        <v>42421</v>
      </c>
      <c r="C10576">
        <v>1.05</v>
      </c>
      <c r="D10576">
        <v>296932.11</v>
      </c>
      <c r="E10576" t="s">
        <v>8</v>
      </c>
      <c r="F10576">
        <v>2016</v>
      </c>
      <c r="G10576" s="4" t="s">
        <v>41</v>
      </c>
      <c r="H10576" t="str">
        <f>VLOOKUP(G10576,States!$A$1:$B$71,2,0)</f>
        <v>Florida</v>
      </c>
      <c r="I10576" t="str">
        <f>VLOOKUP(H10576,Table2[[State]:[Kürzel für Highcharts]],2,0)</f>
        <v>FL</v>
      </c>
    </row>
    <row r="10577" spans="1:9">
      <c r="A10577">
        <v>45</v>
      </c>
      <c r="B10577" s="3">
        <v>42414</v>
      </c>
      <c r="C10577">
        <v>0.96</v>
      </c>
      <c r="D10577">
        <v>312270.64</v>
      </c>
      <c r="E10577" t="s">
        <v>8</v>
      </c>
      <c r="F10577">
        <v>2016</v>
      </c>
      <c r="G10577" s="4" t="s">
        <v>41</v>
      </c>
      <c r="H10577" t="str">
        <f>VLOOKUP(G10577,States!$A$1:$B$71,2,0)</f>
        <v>Florida</v>
      </c>
      <c r="I10577" t="str">
        <f>VLOOKUP(H10577,Table2[[State]:[Kürzel für Highcharts]],2,0)</f>
        <v>FL</v>
      </c>
    </row>
    <row r="10578" spans="1:9">
      <c r="A10578">
        <v>46</v>
      </c>
      <c r="B10578" s="3">
        <v>42407</v>
      </c>
      <c r="C10578">
        <v>0.57999999999999996</v>
      </c>
      <c r="D10578">
        <v>696369.34</v>
      </c>
      <c r="E10578" t="s">
        <v>8</v>
      </c>
      <c r="F10578">
        <v>2016</v>
      </c>
      <c r="G10578" s="4" t="s">
        <v>41</v>
      </c>
      <c r="H10578" t="str">
        <f>VLOOKUP(G10578,States!$A$1:$B$71,2,0)</f>
        <v>Florida</v>
      </c>
      <c r="I10578" t="str">
        <f>VLOOKUP(H10578,Table2[[State]:[Kürzel für Highcharts]],2,0)</f>
        <v>FL</v>
      </c>
    </row>
    <row r="10579" spans="1:9">
      <c r="A10579">
        <v>47</v>
      </c>
      <c r="B10579" s="3">
        <v>42400</v>
      </c>
      <c r="C10579">
        <v>1.03</v>
      </c>
      <c r="D10579">
        <v>329626.92</v>
      </c>
      <c r="E10579" t="s">
        <v>8</v>
      </c>
      <c r="F10579">
        <v>2016</v>
      </c>
      <c r="G10579" s="4" t="s">
        <v>41</v>
      </c>
      <c r="H10579" t="str">
        <f>VLOOKUP(G10579,States!$A$1:$B$71,2,0)</f>
        <v>Florida</v>
      </c>
      <c r="I10579" t="str">
        <f>VLOOKUP(H10579,Table2[[State]:[Kürzel für Highcharts]],2,0)</f>
        <v>FL</v>
      </c>
    </row>
    <row r="10580" spans="1:9">
      <c r="A10580">
        <v>48</v>
      </c>
      <c r="B10580" s="3">
        <v>42393</v>
      </c>
      <c r="C10580">
        <v>0.93</v>
      </c>
      <c r="D10580">
        <v>399751.64</v>
      </c>
      <c r="E10580" t="s">
        <v>8</v>
      </c>
      <c r="F10580">
        <v>2016</v>
      </c>
      <c r="G10580" s="4" t="s">
        <v>41</v>
      </c>
      <c r="H10580" t="str">
        <f>VLOOKUP(G10580,States!$A$1:$B$71,2,0)</f>
        <v>Florida</v>
      </c>
      <c r="I10580" t="str">
        <f>VLOOKUP(H10580,Table2[[State]:[Kürzel für Highcharts]],2,0)</f>
        <v>FL</v>
      </c>
    </row>
    <row r="10581" spans="1:9">
      <c r="A10581">
        <v>49</v>
      </c>
      <c r="B10581" s="3">
        <v>42386</v>
      </c>
      <c r="C10581">
        <v>1.19</v>
      </c>
      <c r="D10581">
        <v>248039.16</v>
      </c>
      <c r="E10581" t="s">
        <v>8</v>
      </c>
      <c r="F10581">
        <v>2016</v>
      </c>
      <c r="G10581" s="4" t="s">
        <v>41</v>
      </c>
      <c r="H10581" t="str">
        <f>VLOOKUP(G10581,States!$A$1:$B$71,2,0)</f>
        <v>Florida</v>
      </c>
      <c r="I10581" t="str">
        <f>VLOOKUP(H10581,Table2[[State]:[Kürzel für Highcharts]],2,0)</f>
        <v>FL</v>
      </c>
    </row>
    <row r="10582" spans="1:9">
      <c r="A10582">
        <v>50</v>
      </c>
      <c r="B10582" s="3">
        <v>42379</v>
      </c>
      <c r="C10582">
        <v>0.96</v>
      </c>
      <c r="D10582">
        <v>413413.58</v>
      </c>
      <c r="E10582" t="s">
        <v>8</v>
      </c>
      <c r="F10582">
        <v>2016</v>
      </c>
      <c r="G10582" s="4" t="s">
        <v>41</v>
      </c>
      <c r="H10582" t="str">
        <f>VLOOKUP(G10582,States!$A$1:$B$71,2,0)</f>
        <v>Florida</v>
      </c>
      <c r="I10582" t="str">
        <f>VLOOKUP(H10582,Table2[[State]:[Kürzel für Highcharts]],2,0)</f>
        <v>FL</v>
      </c>
    </row>
    <row r="10583" spans="1:9">
      <c r="A10583">
        <v>51</v>
      </c>
      <c r="B10583" s="3">
        <v>42372</v>
      </c>
      <c r="C10583">
        <v>1.1100000000000001</v>
      </c>
      <c r="D10583">
        <v>308711.73</v>
      </c>
      <c r="E10583" t="s">
        <v>8</v>
      </c>
      <c r="F10583">
        <v>2016</v>
      </c>
      <c r="G10583" s="4" t="s">
        <v>41</v>
      </c>
      <c r="H10583" t="str">
        <f>VLOOKUP(G10583,States!$A$1:$B$71,2,0)</f>
        <v>Florida</v>
      </c>
      <c r="I10583" t="str">
        <f>VLOOKUP(H10583,Table2[[State]:[Kürzel für Highcharts]],2,0)</f>
        <v>FL</v>
      </c>
    </row>
    <row r="10584" spans="1:9">
      <c r="A10584">
        <v>0</v>
      </c>
      <c r="B10584" s="3">
        <v>43100</v>
      </c>
      <c r="C10584">
        <v>1.1599999999999999</v>
      </c>
      <c r="D10584">
        <v>461913.85</v>
      </c>
      <c r="E10584" t="s">
        <v>8</v>
      </c>
      <c r="F10584">
        <v>2017</v>
      </c>
      <c r="G10584" s="4" t="s">
        <v>41</v>
      </c>
      <c r="H10584" t="str">
        <f>VLOOKUP(G10584,States!$A$1:$B$71,2,0)</f>
        <v>Florida</v>
      </c>
      <c r="I10584" t="str">
        <f>VLOOKUP(H10584,Table2[[State]:[Kürzel für Highcharts]],2,0)</f>
        <v>FL</v>
      </c>
    </row>
    <row r="10585" spans="1:9">
      <c r="A10585">
        <v>1</v>
      </c>
      <c r="B10585" s="3">
        <v>43093</v>
      </c>
      <c r="C10585">
        <v>1.39</v>
      </c>
      <c r="D10585">
        <v>292291.09999999998</v>
      </c>
      <c r="E10585" t="s">
        <v>8</v>
      </c>
      <c r="F10585">
        <v>2017</v>
      </c>
      <c r="G10585" s="4" t="s">
        <v>41</v>
      </c>
      <c r="H10585" t="str">
        <f>VLOOKUP(G10585,States!$A$1:$B$71,2,0)</f>
        <v>Florida</v>
      </c>
      <c r="I10585" t="str">
        <f>VLOOKUP(H10585,Table2[[State]:[Kürzel für Highcharts]],2,0)</f>
        <v>FL</v>
      </c>
    </row>
    <row r="10586" spans="1:9">
      <c r="A10586">
        <v>2</v>
      </c>
      <c r="B10586" s="3">
        <v>43086</v>
      </c>
      <c r="C10586">
        <v>1.01</v>
      </c>
      <c r="D10586">
        <v>381303.71</v>
      </c>
      <c r="E10586" t="s">
        <v>8</v>
      </c>
      <c r="F10586">
        <v>2017</v>
      </c>
      <c r="G10586" s="4" t="s">
        <v>41</v>
      </c>
      <c r="H10586" t="str">
        <f>VLOOKUP(G10586,States!$A$1:$B$71,2,0)</f>
        <v>Florida</v>
      </c>
      <c r="I10586" t="str">
        <f>VLOOKUP(H10586,Table2[[State]:[Kürzel für Highcharts]],2,0)</f>
        <v>FL</v>
      </c>
    </row>
    <row r="10587" spans="1:9">
      <c r="A10587">
        <v>3</v>
      </c>
      <c r="B10587" s="3">
        <v>43079</v>
      </c>
      <c r="C10587">
        <v>1.02</v>
      </c>
      <c r="D10587">
        <v>424938.5</v>
      </c>
      <c r="E10587" t="s">
        <v>8</v>
      </c>
      <c r="F10587">
        <v>2017</v>
      </c>
      <c r="G10587" s="4" t="s">
        <v>41</v>
      </c>
      <c r="H10587" t="str">
        <f>VLOOKUP(G10587,States!$A$1:$B$71,2,0)</f>
        <v>Florida</v>
      </c>
      <c r="I10587" t="str">
        <f>VLOOKUP(H10587,Table2[[State]:[Kürzel für Highcharts]],2,0)</f>
        <v>FL</v>
      </c>
    </row>
    <row r="10588" spans="1:9">
      <c r="A10588">
        <v>4</v>
      </c>
      <c r="B10588" s="3">
        <v>43072</v>
      </c>
      <c r="C10588">
        <v>1.31</v>
      </c>
      <c r="D10588">
        <v>318626</v>
      </c>
      <c r="E10588" t="s">
        <v>8</v>
      </c>
      <c r="F10588">
        <v>2017</v>
      </c>
      <c r="G10588" s="4" t="s">
        <v>41</v>
      </c>
      <c r="H10588" t="str">
        <f>VLOOKUP(G10588,States!$A$1:$B$71,2,0)</f>
        <v>Florida</v>
      </c>
      <c r="I10588" t="str">
        <f>VLOOKUP(H10588,Table2[[State]:[Kürzel für Highcharts]],2,0)</f>
        <v>FL</v>
      </c>
    </row>
    <row r="10589" spans="1:9">
      <c r="A10589">
        <v>5</v>
      </c>
      <c r="B10589" s="3">
        <v>43065</v>
      </c>
      <c r="C10589">
        <v>1.4</v>
      </c>
      <c r="D10589">
        <v>272367</v>
      </c>
      <c r="E10589" t="s">
        <v>8</v>
      </c>
      <c r="F10589">
        <v>2017</v>
      </c>
      <c r="G10589" s="4" t="s">
        <v>41</v>
      </c>
      <c r="H10589" t="str">
        <f>VLOOKUP(G10589,States!$A$1:$B$71,2,0)</f>
        <v>Florida</v>
      </c>
      <c r="I10589" t="str">
        <f>VLOOKUP(H10589,Table2[[State]:[Kürzel für Highcharts]],2,0)</f>
        <v>FL</v>
      </c>
    </row>
    <row r="10590" spans="1:9">
      <c r="A10590">
        <v>6</v>
      </c>
      <c r="B10590" s="3">
        <v>43058</v>
      </c>
      <c r="C10590">
        <v>1.2</v>
      </c>
      <c r="D10590">
        <v>349206</v>
      </c>
      <c r="E10590" t="s">
        <v>8</v>
      </c>
      <c r="F10590">
        <v>2017</v>
      </c>
      <c r="G10590" s="4" t="s">
        <v>41</v>
      </c>
      <c r="H10590" t="str">
        <f>VLOOKUP(G10590,States!$A$1:$B$71,2,0)</f>
        <v>Florida</v>
      </c>
      <c r="I10590" t="str">
        <f>VLOOKUP(H10590,Table2[[State]:[Kürzel für Highcharts]],2,0)</f>
        <v>FL</v>
      </c>
    </row>
    <row r="10591" spans="1:9">
      <c r="A10591">
        <v>7</v>
      </c>
      <c r="B10591" s="3">
        <v>43051</v>
      </c>
      <c r="C10591">
        <v>1.38</v>
      </c>
      <c r="D10591">
        <v>330006</v>
      </c>
      <c r="E10591" t="s">
        <v>8</v>
      </c>
      <c r="F10591">
        <v>2017</v>
      </c>
      <c r="G10591" s="4" t="s">
        <v>41</v>
      </c>
      <c r="H10591" t="str">
        <f>VLOOKUP(G10591,States!$A$1:$B$71,2,0)</f>
        <v>Florida</v>
      </c>
      <c r="I10591" t="str">
        <f>VLOOKUP(H10591,Table2[[State]:[Kürzel für Highcharts]],2,0)</f>
        <v>FL</v>
      </c>
    </row>
    <row r="10592" spans="1:9">
      <c r="A10592">
        <v>8</v>
      </c>
      <c r="B10592" s="3">
        <v>43044</v>
      </c>
      <c r="C10592">
        <v>1.48</v>
      </c>
      <c r="D10592">
        <v>290421.2</v>
      </c>
      <c r="E10592" t="s">
        <v>8</v>
      </c>
      <c r="F10592">
        <v>2017</v>
      </c>
      <c r="G10592" s="4" t="s">
        <v>41</v>
      </c>
      <c r="H10592" t="str">
        <f>VLOOKUP(G10592,States!$A$1:$B$71,2,0)</f>
        <v>Florida</v>
      </c>
      <c r="I10592" t="str">
        <f>VLOOKUP(H10592,Table2[[State]:[Kürzel für Highcharts]],2,0)</f>
        <v>FL</v>
      </c>
    </row>
    <row r="10593" spans="1:9">
      <c r="A10593">
        <v>9</v>
      </c>
      <c r="B10593" s="3">
        <v>43037</v>
      </c>
      <c r="C10593">
        <v>1.22</v>
      </c>
      <c r="D10593">
        <v>399421.97</v>
      </c>
      <c r="E10593" t="s">
        <v>8</v>
      </c>
      <c r="F10593">
        <v>2017</v>
      </c>
      <c r="G10593" s="4" t="s">
        <v>41</v>
      </c>
      <c r="H10593" t="str">
        <f>VLOOKUP(G10593,States!$A$1:$B$71,2,0)</f>
        <v>Florida</v>
      </c>
      <c r="I10593" t="str">
        <f>VLOOKUP(H10593,Table2[[State]:[Kürzel für Highcharts]],2,0)</f>
        <v>FL</v>
      </c>
    </row>
    <row r="10594" spans="1:9">
      <c r="A10594">
        <v>10</v>
      </c>
      <c r="B10594" s="3">
        <v>43030</v>
      </c>
      <c r="C10594">
        <v>1.56</v>
      </c>
      <c r="D10594">
        <v>328326.17</v>
      </c>
      <c r="E10594" t="s">
        <v>8</v>
      </c>
      <c r="F10594">
        <v>2017</v>
      </c>
      <c r="G10594" s="4" t="s">
        <v>41</v>
      </c>
      <c r="H10594" t="str">
        <f>VLOOKUP(G10594,States!$A$1:$B$71,2,0)</f>
        <v>Florida</v>
      </c>
      <c r="I10594" t="str">
        <f>VLOOKUP(H10594,Table2[[State]:[Kürzel für Highcharts]],2,0)</f>
        <v>FL</v>
      </c>
    </row>
    <row r="10595" spans="1:9">
      <c r="A10595">
        <v>11</v>
      </c>
      <c r="B10595" s="3">
        <v>43023</v>
      </c>
      <c r="C10595">
        <v>1.74</v>
      </c>
      <c r="D10595">
        <v>288581.65000000002</v>
      </c>
      <c r="E10595" t="s">
        <v>8</v>
      </c>
      <c r="F10595">
        <v>2017</v>
      </c>
      <c r="G10595" s="4" t="s">
        <v>41</v>
      </c>
      <c r="H10595" t="str">
        <f>VLOOKUP(G10595,States!$A$1:$B$71,2,0)</f>
        <v>Florida</v>
      </c>
      <c r="I10595" t="str">
        <f>VLOOKUP(H10595,Table2[[State]:[Kürzel für Highcharts]],2,0)</f>
        <v>FL</v>
      </c>
    </row>
    <row r="10596" spans="1:9">
      <c r="A10596">
        <v>12</v>
      </c>
      <c r="B10596" s="3">
        <v>43016</v>
      </c>
      <c r="C10596">
        <v>1.85</v>
      </c>
      <c r="D10596">
        <v>304863.13</v>
      </c>
      <c r="E10596" t="s">
        <v>8</v>
      </c>
      <c r="F10596">
        <v>2017</v>
      </c>
      <c r="G10596" s="4" t="s">
        <v>41</v>
      </c>
      <c r="H10596" t="str">
        <f>VLOOKUP(G10596,States!$A$1:$B$71,2,0)</f>
        <v>Florida</v>
      </c>
      <c r="I10596" t="str">
        <f>VLOOKUP(H10596,Table2[[State]:[Kürzel für Highcharts]],2,0)</f>
        <v>FL</v>
      </c>
    </row>
    <row r="10597" spans="1:9">
      <c r="A10597">
        <v>13</v>
      </c>
      <c r="B10597" s="3">
        <v>43009</v>
      </c>
      <c r="C10597">
        <v>2</v>
      </c>
      <c r="D10597">
        <v>262601.78999999998</v>
      </c>
      <c r="E10597" t="s">
        <v>8</v>
      </c>
      <c r="F10597">
        <v>2017</v>
      </c>
      <c r="G10597" s="4" t="s">
        <v>41</v>
      </c>
      <c r="H10597" t="str">
        <f>VLOOKUP(G10597,States!$A$1:$B$71,2,0)</f>
        <v>Florida</v>
      </c>
      <c r="I10597" t="str">
        <f>VLOOKUP(H10597,Table2[[State]:[Kürzel für Highcharts]],2,0)</f>
        <v>FL</v>
      </c>
    </row>
    <row r="10598" spans="1:9">
      <c r="A10598">
        <v>14</v>
      </c>
      <c r="B10598" s="3">
        <v>43002</v>
      </c>
      <c r="C10598">
        <v>1.83</v>
      </c>
      <c r="D10598">
        <v>263801.67</v>
      </c>
      <c r="E10598" t="s">
        <v>8</v>
      </c>
      <c r="F10598">
        <v>2017</v>
      </c>
      <c r="G10598" s="4" t="s">
        <v>41</v>
      </c>
      <c r="H10598" t="str">
        <f>VLOOKUP(G10598,States!$A$1:$B$71,2,0)</f>
        <v>Florida</v>
      </c>
      <c r="I10598" t="str">
        <f>VLOOKUP(H10598,Table2[[State]:[Kürzel für Highcharts]],2,0)</f>
        <v>FL</v>
      </c>
    </row>
    <row r="10599" spans="1:9">
      <c r="A10599">
        <v>15</v>
      </c>
      <c r="B10599" s="3">
        <v>42995</v>
      </c>
      <c r="C10599">
        <v>1.76</v>
      </c>
      <c r="D10599">
        <v>271882.03999999998</v>
      </c>
      <c r="E10599" t="s">
        <v>8</v>
      </c>
      <c r="F10599">
        <v>2017</v>
      </c>
      <c r="G10599" s="4" t="s">
        <v>41</v>
      </c>
      <c r="H10599" t="str">
        <f>VLOOKUP(G10599,States!$A$1:$B$71,2,0)</f>
        <v>Florida</v>
      </c>
      <c r="I10599" t="str">
        <f>VLOOKUP(H10599,Table2[[State]:[Kürzel für Highcharts]],2,0)</f>
        <v>FL</v>
      </c>
    </row>
    <row r="10600" spans="1:9">
      <c r="A10600">
        <v>16</v>
      </c>
      <c r="B10600" s="3">
        <v>42988</v>
      </c>
      <c r="C10600">
        <v>1.7</v>
      </c>
      <c r="D10600">
        <v>253627.92</v>
      </c>
      <c r="E10600" t="s">
        <v>8</v>
      </c>
      <c r="F10600">
        <v>2017</v>
      </c>
      <c r="G10600" s="4" t="s">
        <v>41</v>
      </c>
      <c r="H10600" t="str">
        <f>VLOOKUP(G10600,States!$A$1:$B$71,2,0)</f>
        <v>Florida</v>
      </c>
      <c r="I10600" t="str">
        <f>VLOOKUP(H10600,Table2[[State]:[Kürzel für Highcharts]],2,0)</f>
        <v>FL</v>
      </c>
    </row>
    <row r="10601" spans="1:9">
      <c r="A10601">
        <v>17</v>
      </c>
      <c r="B10601" s="3">
        <v>42981</v>
      </c>
      <c r="C10601">
        <v>1.8</v>
      </c>
      <c r="D10601">
        <v>295896.59000000003</v>
      </c>
      <c r="E10601" t="s">
        <v>8</v>
      </c>
      <c r="F10601">
        <v>2017</v>
      </c>
      <c r="G10601" s="4" t="s">
        <v>41</v>
      </c>
      <c r="H10601" t="str">
        <f>VLOOKUP(G10601,States!$A$1:$B$71,2,0)</f>
        <v>Florida</v>
      </c>
      <c r="I10601" t="str">
        <f>VLOOKUP(H10601,Table2[[State]:[Kürzel für Highcharts]],2,0)</f>
        <v>FL</v>
      </c>
    </row>
    <row r="10602" spans="1:9">
      <c r="A10602">
        <v>18</v>
      </c>
      <c r="B10602" s="3">
        <v>42974</v>
      </c>
      <c r="C10602">
        <v>1.57</v>
      </c>
      <c r="D10602">
        <v>296756.62</v>
      </c>
      <c r="E10602" t="s">
        <v>8</v>
      </c>
      <c r="F10602">
        <v>2017</v>
      </c>
      <c r="G10602" s="4" t="s">
        <v>41</v>
      </c>
      <c r="H10602" t="str">
        <f>VLOOKUP(G10602,States!$A$1:$B$71,2,0)</f>
        <v>Florida</v>
      </c>
      <c r="I10602" t="str">
        <f>VLOOKUP(H10602,Table2[[State]:[Kürzel für Highcharts]],2,0)</f>
        <v>FL</v>
      </c>
    </row>
    <row r="10603" spans="1:9">
      <c r="A10603">
        <v>19</v>
      </c>
      <c r="B10603" s="3">
        <v>42967</v>
      </c>
      <c r="C10603">
        <v>1.57</v>
      </c>
      <c r="D10603">
        <v>297964.43</v>
      </c>
      <c r="E10603" t="s">
        <v>8</v>
      </c>
      <c r="F10603">
        <v>2017</v>
      </c>
      <c r="G10603" s="4" t="s">
        <v>41</v>
      </c>
      <c r="H10603" t="str">
        <f>VLOOKUP(G10603,States!$A$1:$B$71,2,0)</f>
        <v>Florida</v>
      </c>
      <c r="I10603" t="str">
        <f>VLOOKUP(H10603,Table2[[State]:[Kürzel für Highcharts]],2,0)</f>
        <v>FL</v>
      </c>
    </row>
    <row r="10604" spans="1:9">
      <c r="A10604">
        <v>20</v>
      </c>
      <c r="B10604" s="3">
        <v>42960</v>
      </c>
      <c r="C10604">
        <v>1.44</v>
      </c>
      <c r="D10604">
        <v>363916.69</v>
      </c>
      <c r="E10604" t="s">
        <v>8</v>
      </c>
      <c r="F10604">
        <v>2017</v>
      </c>
      <c r="G10604" s="4" t="s">
        <v>41</v>
      </c>
      <c r="H10604" t="str">
        <f>VLOOKUP(G10604,States!$A$1:$B$71,2,0)</f>
        <v>Florida</v>
      </c>
      <c r="I10604" t="str">
        <f>VLOOKUP(H10604,Table2[[State]:[Kürzel für Highcharts]],2,0)</f>
        <v>FL</v>
      </c>
    </row>
    <row r="10605" spans="1:9">
      <c r="A10605">
        <v>21</v>
      </c>
      <c r="B10605" s="3">
        <v>42953</v>
      </c>
      <c r="C10605">
        <v>1.41</v>
      </c>
      <c r="D10605">
        <v>326355.84000000003</v>
      </c>
      <c r="E10605" t="s">
        <v>8</v>
      </c>
      <c r="F10605">
        <v>2017</v>
      </c>
      <c r="G10605" s="4" t="s">
        <v>41</v>
      </c>
      <c r="H10605" t="str">
        <f>VLOOKUP(G10605,States!$A$1:$B$71,2,0)</f>
        <v>Florida</v>
      </c>
      <c r="I10605" t="str">
        <f>VLOOKUP(H10605,Table2[[State]:[Kürzel für Highcharts]],2,0)</f>
        <v>FL</v>
      </c>
    </row>
    <row r="10606" spans="1:9">
      <c r="A10606">
        <v>22</v>
      </c>
      <c r="B10606" s="3">
        <v>42946</v>
      </c>
      <c r="C10606">
        <v>1.4</v>
      </c>
      <c r="D10606">
        <v>321422.84000000003</v>
      </c>
      <c r="E10606" t="s">
        <v>8</v>
      </c>
      <c r="F10606">
        <v>2017</v>
      </c>
      <c r="G10606" s="4" t="s">
        <v>41</v>
      </c>
      <c r="H10606" t="str">
        <f>VLOOKUP(G10606,States!$A$1:$B$71,2,0)</f>
        <v>Florida</v>
      </c>
      <c r="I10606" t="str">
        <f>VLOOKUP(H10606,Table2[[State]:[Kürzel für Highcharts]],2,0)</f>
        <v>FL</v>
      </c>
    </row>
    <row r="10607" spans="1:9">
      <c r="A10607">
        <v>23</v>
      </c>
      <c r="B10607" s="3">
        <v>42939</v>
      </c>
      <c r="C10607">
        <v>1.38</v>
      </c>
      <c r="D10607">
        <v>361733.69</v>
      </c>
      <c r="E10607" t="s">
        <v>8</v>
      </c>
      <c r="F10607">
        <v>2017</v>
      </c>
      <c r="G10607" s="4" t="s">
        <v>41</v>
      </c>
      <c r="H10607" t="str">
        <f>VLOOKUP(G10607,States!$A$1:$B$71,2,0)</f>
        <v>Florida</v>
      </c>
      <c r="I10607" t="str">
        <f>VLOOKUP(H10607,Table2[[State]:[Kürzel für Highcharts]],2,0)</f>
        <v>FL</v>
      </c>
    </row>
    <row r="10608" spans="1:9">
      <c r="A10608">
        <v>24</v>
      </c>
      <c r="B10608" s="3">
        <v>42932</v>
      </c>
      <c r="C10608">
        <v>1.42</v>
      </c>
      <c r="D10608">
        <v>331752.25</v>
      </c>
      <c r="E10608" t="s">
        <v>8</v>
      </c>
      <c r="F10608">
        <v>2017</v>
      </c>
      <c r="G10608" s="4" t="s">
        <v>41</v>
      </c>
      <c r="H10608" t="str">
        <f>VLOOKUP(G10608,States!$A$1:$B$71,2,0)</f>
        <v>Florida</v>
      </c>
      <c r="I10608" t="str">
        <f>VLOOKUP(H10608,Table2[[State]:[Kürzel für Highcharts]],2,0)</f>
        <v>FL</v>
      </c>
    </row>
    <row r="10609" spans="1:9">
      <c r="A10609">
        <v>25</v>
      </c>
      <c r="B10609" s="3">
        <v>42925</v>
      </c>
      <c r="C10609">
        <v>1.4</v>
      </c>
      <c r="D10609">
        <v>343076.46</v>
      </c>
      <c r="E10609" t="s">
        <v>8</v>
      </c>
      <c r="F10609">
        <v>2017</v>
      </c>
      <c r="G10609" s="4" t="s">
        <v>41</v>
      </c>
      <c r="H10609" t="str">
        <f>VLOOKUP(G10609,States!$A$1:$B$71,2,0)</f>
        <v>Florida</v>
      </c>
      <c r="I10609" t="str">
        <f>VLOOKUP(H10609,Table2[[State]:[Kürzel für Highcharts]],2,0)</f>
        <v>FL</v>
      </c>
    </row>
    <row r="10610" spans="1:9">
      <c r="A10610">
        <v>26</v>
      </c>
      <c r="B10610" s="3">
        <v>42918</v>
      </c>
      <c r="C10610">
        <v>1.4</v>
      </c>
      <c r="D10610">
        <v>414176.6</v>
      </c>
      <c r="E10610" t="s">
        <v>8</v>
      </c>
      <c r="F10610">
        <v>2017</v>
      </c>
      <c r="G10610" s="4" t="s">
        <v>41</v>
      </c>
      <c r="H10610" t="str">
        <f>VLOOKUP(G10610,States!$A$1:$B$71,2,0)</f>
        <v>Florida</v>
      </c>
      <c r="I10610" t="str">
        <f>VLOOKUP(H10610,Table2[[State]:[Kürzel für Highcharts]],2,0)</f>
        <v>FL</v>
      </c>
    </row>
    <row r="10611" spans="1:9">
      <c r="A10611">
        <v>27</v>
      </c>
      <c r="B10611" s="3">
        <v>42911</v>
      </c>
      <c r="C10611">
        <v>1.35</v>
      </c>
      <c r="D10611">
        <v>376407.55</v>
      </c>
      <c r="E10611" t="s">
        <v>8</v>
      </c>
      <c r="F10611">
        <v>2017</v>
      </c>
      <c r="G10611" s="4" t="s">
        <v>41</v>
      </c>
      <c r="H10611" t="str">
        <f>VLOOKUP(G10611,States!$A$1:$B$71,2,0)</f>
        <v>Florida</v>
      </c>
      <c r="I10611" t="str">
        <f>VLOOKUP(H10611,Table2[[State]:[Kürzel für Highcharts]],2,0)</f>
        <v>FL</v>
      </c>
    </row>
    <row r="10612" spans="1:9">
      <c r="A10612">
        <v>28</v>
      </c>
      <c r="B10612" s="3">
        <v>42904</v>
      </c>
      <c r="C10612">
        <v>1.4</v>
      </c>
      <c r="D10612">
        <v>339228.04</v>
      </c>
      <c r="E10612" t="s">
        <v>8</v>
      </c>
      <c r="F10612">
        <v>2017</v>
      </c>
      <c r="G10612" s="4" t="s">
        <v>41</v>
      </c>
      <c r="H10612" t="str">
        <f>VLOOKUP(G10612,States!$A$1:$B$71,2,0)</f>
        <v>Florida</v>
      </c>
      <c r="I10612" t="str">
        <f>VLOOKUP(H10612,Table2[[State]:[Kürzel für Highcharts]],2,0)</f>
        <v>FL</v>
      </c>
    </row>
    <row r="10613" spans="1:9">
      <c r="A10613">
        <v>29</v>
      </c>
      <c r="B10613" s="3">
        <v>42897</v>
      </c>
      <c r="C10613">
        <v>1.41</v>
      </c>
      <c r="D10613">
        <v>401365.48</v>
      </c>
      <c r="E10613" t="s">
        <v>8</v>
      </c>
      <c r="F10613">
        <v>2017</v>
      </c>
      <c r="G10613" s="4" t="s">
        <v>41</v>
      </c>
      <c r="H10613" t="str">
        <f>VLOOKUP(G10613,States!$A$1:$B$71,2,0)</f>
        <v>Florida</v>
      </c>
      <c r="I10613" t="str">
        <f>VLOOKUP(H10613,Table2[[State]:[Kürzel für Highcharts]],2,0)</f>
        <v>FL</v>
      </c>
    </row>
    <row r="10614" spans="1:9">
      <c r="A10614">
        <v>30</v>
      </c>
      <c r="B10614" s="3">
        <v>42890</v>
      </c>
      <c r="C10614">
        <v>1.41</v>
      </c>
      <c r="D10614">
        <v>400425.73</v>
      </c>
      <c r="E10614" t="s">
        <v>8</v>
      </c>
      <c r="F10614">
        <v>2017</v>
      </c>
      <c r="G10614" s="4" t="s">
        <v>41</v>
      </c>
      <c r="H10614" t="str">
        <f>VLOOKUP(G10614,States!$A$1:$B$71,2,0)</f>
        <v>Florida</v>
      </c>
      <c r="I10614" t="str">
        <f>VLOOKUP(H10614,Table2[[State]:[Kürzel für Highcharts]],2,0)</f>
        <v>FL</v>
      </c>
    </row>
    <row r="10615" spans="1:9">
      <c r="A10615">
        <v>31</v>
      </c>
      <c r="B10615" s="3">
        <v>42883</v>
      </c>
      <c r="C10615">
        <v>1.4</v>
      </c>
      <c r="D10615">
        <v>381490.67</v>
      </c>
      <c r="E10615" t="s">
        <v>8</v>
      </c>
      <c r="F10615">
        <v>2017</v>
      </c>
      <c r="G10615" s="4" t="s">
        <v>41</v>
      </c>
      <c r="H10615" t="str">
        <f>VLOOKUP(G10615,States!$A$1:$B$71,2,0)</f>
        <v>Florida</v>
      </c>
      <c r="I10615" t="str">
        <f>VLOOKUP(H10615,Table2[[State]:[Kürzel für Highcharts]],2,0)</f>
        <v>FL</v>
      </c>
    </row>
    <row r="10616" spans="1:9">
      <c r="A10616">
        <v>32</v>
      </c>
      <c r="B10616" s="3">
        <v>42876</v>
      </c>
      <c r="C10616">
        <v>1.41</v>
      </c>
      <c r="D10616">
        <v>357405.82</v>
      </c>
      <c r="E10616" t="s">
        <v>8</v>
      </c>
      <c r="F10616">
        <v>2017</v>
      </c>
      <c r="G10616" s="4" t="s">
        <v>41</v>
      </c>
      <c r="H10616" t="str">
        <f>VLOOKUP(G10616,States!$A$1:$B$71,2,0)</f>
        <v>Florida</v>
      </c>
      <c r="I10616" t="str">
        <f>VLOOKUP(H10616,Table2[[State]:[Kürzel für Highcharts]],2,0)</f>
        <v>FL</v>
      </c>
    </row>
    <row r="10617" spans="1:9">
      <c r="A10617">
        <v>33</v>
      </c>
      <c r="B10617" s="3">
        <v>42869</v>
      </c>
      <c r="C10617">
        <v>1.42</v>
      </c>
      <c r="D10617">
        <v>322189.65999999997</v>
      </c>
      <c r="E10617" t="s">
        <v>8</v>
      </c>
      <c r="F10617">
        <v>2017</v>
      </c>
      <c r="G10617" s="4" t="s">
        <v>41</v>
      </c>
      <c r="H10617" t="str">
        <f>VLOOKUP(G10617,States!$A$1:$B$71,2,0)</f>
        <v>Florida</v>
      </c>
      <c r="I10617" t="str">
        <f>VLOOKUP(H10617,Table2[[State]:[Kürzel für Highcharts]],2,0)</f>
        <v>FL</v>
      </c>
    </row>
    <row r="10618" spans="1:9">
      <c r="A10618">
        <v>34</v>
      </c>
      <c r="B10618" s="3">
        <v>42862</v>
      </c>
      <c r="C10618">
        <v>1.17</v>
      </c>
      <c r="D10618">
        <v>529138.31000000006</v>
      </c>
      <c r="E10618" t="s">
        <v>8</v>
      </c>
      <c r="F10618">
        <v>2017</v>
      </c>
      <c r="G10618" s="4" t="s">
        <v>41</v>
      </c>
      <c r="H10618" t="str">
        <f>VLOOKUP(G10618,States!$A$1:$B$71,2,0)</f>
        <v>Florida</v>
      </c>
      <c r="I10618" t="str">
        <f>VLOOKUP(H10618,Table2[[State]:[Kürzel für Highcharts]],2,0)</f>
        <v>FL</v>
      </c>
    </row>
    <row r="10619" spans="1:9">
      <c r="A10619">
        <v>35</v>
      </c>
      <c r="B10619" s="3">
        <v>42855</v>
      </c>
      <c r="C10619">
        <v>1.24</v>
      </c>
      <c r="D10619">
        <v>479827.89</v>
      </c>
      <c r="E10619" t="s">
        <v>8</v>
      </c>
      <c r="F10619">
        <v>2017</v>
      </c>
      <c r="G10619" s="4" t="s">
        <v>41</v>
      </c>
      <c r="H10619" t="str">
        <f>VLOOKUP(G10619,States!$A$1:$B$71,2,0)</f>
        <v>Florida</v>
      </c>
      <c r="I10619" t="str">
        <f>VLOOKUP(H10619,Table2[[State]:[Kürzel für Highcharts]],2,0)</f>
        <v>FL</v>
      </c>
    </row>
    <row r="10620" spans="1:9">
      <c r="A10620">
        <v>36</v>
      </c>
      <c r="B10620" s="3">
        <v>42848</v>
      </c>
      <c r="C10620">
        <v>1.44</v>
      </c>
      <c r="D10620">
        <v>345971.78</v>
      </c>
      <c r="E10620" t="s">
        <v>8</v>
      </c>
      <c r="F10620">
        <v>2017</v>
      </c>
      <c r="G10620" s="4" t="s">
        <v>41</v>
      </c>
      <c r="H10620" t="str">
        <f>VLOOKUP(G10620,States!$A$1:$B$71,2,0)</f>
        <v>Florida</v>
      </c>
      <c r="I10620" t="str">
        <f>VLOOKUP(H10620,Table2[[State]:[Kürzel für Highcharts]],2,0)</f>
        <v>FL</v>
      </c>
    </row>
    <row r="10621" spans="1:9">
      <c r="A10621">
        <v>37</v>
      </c>
      <c r="B10621" s="3">
        <v>42841</v>
      </c>
      <c r="C10621">
        <v>1.47</v>
      </c>
      <c r="D10621">
        <v>305796.3</v>
      </c>
      <c r="E10621" t="s">
        <v>8</v>
      </c>
      <c r="F10621">
        <v>2017</v>
      </c>
      <c r="G10621" s="4" t="s">
        <v>41</v>
      </c>
      <c r="H10621" t="str">
        <f>VLOOKUP(G10621,States!$A$1:$B$71,2,0)</f>
        <v>Florida</v>
      </c>
      <c r="I10621" t="str">
        <f>VLOOKUP(H10621,Table2[[State]:[Kürzel für Highcharts]],2,0)</f>
        <v>FL</v>
      </c>
    </row>
    <row r="10622" spans="1:9">
      <c r="A10622">
        <v>38</v>
      </c>
      <c r="B10622" s="3">
        <v>42834</v>
      </c>
      <c r="C10622">
        <v>1.49</v>
      </c>
      <c r="D10622">
        <v>311220.15000000002</v>
      </c>
      <c r="E10622" t="s">
        <v>8</v>
      </c>
      <c r="F10622">
        <v>2017</v>
      </c>
      <c r="G10622" s="4" t="s">
        <v>41</v>
      </c>
      <c r="H10622" t="str">
        <f>VLOOKUP(G10622,States!$A$1:$B$71,2,0)</f>
        <v>Florida</v>
      </c>
      <c r="I10622" t="str">
        <f>VLOOKUP(H10622,Table2[[State]:[Kürzel für Highcharts]],2,0)</f>
        <v>FL</v>
      </c>
    </row>
    <row r="10623" spans="1:9">
      <c r="A10623">
        <v>39</v>
      </c>
      <c r="B10623" s="3">
        <v>42827</v>
      </c>
      <c r="C10623">
        <v>1.59</v>
      </c>
      <c r="D10623">
        <v>297788.71999999997</v>
      </c>
      <c r="E10623" t="s">
        <v>8</v>
      </c>
      <c r="F10623">
        <v>2017</v>
      </c>
      <c r="G10623" s="4" t="s">
        <v>41</v>
      </c>
      <c r="H10623" t="str">
        <f>VLOOKUP(G10623,States!$A$1:$B$71,2,0)</f>
        <v>Florida</v>
      </c>
      <c r="I10623" t="str">
        <f>VLOOKUP(H10623,Table2[[State]:[Kürzel für Highcharts]],2,0)</f>
        <v>FL</v>
      </c>
    </row>
    <row r="10624" spans="1:9">
      <c r="A10624">
        <v>40</v>
      </c>
      <c r="B10624" s="3">
        <v>42820</v>
      </c>
      <c r="C10624">
        <v>1.62</v>
      </c>
      <c r="D10624">
        <v>281795.07</v>
      </c>
      <c r="E10624" t="s">
        <v>8</v>
      </c>
      <c r="F10624">
        <v>2017</v>
      </c>
      <c r="G10624" s="4" t="s">
        <v>41</v>
      </c>
      <c r="H10624" t="str">
        <f>VLOOKUP(G10624,States!$A$1:$B$71,2,0)</f>
        <v>Florida</v>
      </c>
      <c r="I10624" t="str">
        <f>VLOOKUP(H10624,Table2[[State]:[Kürzel für Highcharts]],2,0)</f>
        <v>FL</v>
      </c>
    </row>
    <row r="10625" spans="1:9">
      <c r="A10625">
        <v>41</v>
      </c>
      <c r="B10625" s="3">
        <v>42813</v>
      </c>
      <c r="C10625">
        <v>1.53</v>
      </c>
      <c r="D10625">
        <v>287195.89</v>
      </c>
      <c r="E10625" t="s">
        <v>8</v>
      </c>
      <c r="F10625">
        <v>2017</v>
      </c>
      <c r="G10625" s="4" t="s">
        <v>41</v>
      </c>
      <c r="H10625" t="str">
        <f>VLOOKUP(G10625,States!$A$1:$B$71,2,0)</f>
        <v>Florida</v>
      </c>
      <c r="I10625" t="str">
        <f>VLOOKUP(H10625,Table2[[State]:[Kürzel für Highcharts]],2,0)</f>
        <v>FL</v>
      </c>
    </row>
    <row r="10626" spans="1:9">
      <c r="A10626">
        <v>42</v>
      </c>
      <c r="B10626" s="3">
        <v>42806</v>
      </c>
      <c r="C10626">
        <v>1.52</v>
      </c>
      <c r="D10626">
        <v>290011</v>
      </c>
      <c r="E10626" t="s">
        <v>8</v>
      </c>
      <c r="F10626">
        <v>2017</v>
      </c>
      <c r="G10626" s="4" t="s">
        <v>41</v>
      </c>
      <c r="H10626" t="str">
        <f>VLOOKUP(G10626,States!$A$1:$B$71,2,0)</f>
        <v>Florida</v>
      </c>
      <c r="I10626" t="str">
        <f>VLOOKUP(H10626,Table2[[State]:[Kürzel für Highcharts]],2,0)</f>
        <v>FL</v>
      </c>
    </row>
    <row r="10627" spans="1:9">
      <c r="A10627">
        <v>43</v>
      </c>
      <c r="B10627" s="3">
        <v>42799</v>
      </c>
      <c r="C10627">
        <v>1.55</v>
      </c>
      <c r="D10627">
        <v>270877.61</v>
      </c>
      <c r="E10627" t="s">
        <v>8</v>
      </c>
      <c r="F10627">
        <v>2017</v>
      </c>
      <c r="G10627" s="4" t="s">
        <v>41</v>
      </c>
      <c r="H10627" t="str">
        <f>VLOOKUP(G10627,States!$A$1:$B$71,2,0)</f>
        <v>Florida</v>
      </c>
      <c r="I10627" t="str">
        <f>VLOOKUP(H10627,Table2[[State]:[Kürzel für Highcharts]],2,0)</f>
        <v>FL</v>
      </c>
    </row>
    <row r="10628" spans="1:9">
      <c r="A10628">
        <v>44</v>
      </c>
      <c r="B10628" s="3">
        <v>42792</v>
      </c>
      <c r="C10628">
        <v>1.25</v>
      </c>
      <c r="D10628">
        <v>307685.59999999998</v>
      </c>
      <c r="E10628" t="s">
        <v>8</v>
      </c>
      <c r="F10628">
        <v>2017</v>
      </c>
      <c r="G10628" s="4" t="s">
        <v>41</v>
      </c>
      <c r="H10628" t="str">
        <f>VLOOKUP(G10628,States!$A$1:$B$71,2,0)</f>
        <v>Florida</v>
      </c>
      <c r="I10628" t="str">
        <f>VLOOKUP(H10628,Table2[[State]:[Kürzel für Highcharts]],2,0)</f>
        <v>FL</v>
      </c>
    </row>
    <row r="10629" spans="1:9">
      <c r="A10629">
        <v>45</v>
      </c>
      <c r="B10629" s="3">
        <v>42785</v>
      </c>
      <c r="C10629">
        <v>1.26</v>
      </c>
      <c r="D10629">
        <v>262109.86</v>
      </c>
      <c r="E10629" t="s">
        <v>8</v>
      </c>
      <c r="F10629">
        <v>2017</v>
      </c>
      <c r="G10629" s="4" t="s">
        <v>41</v>
      </c>
      <c r="H10629" t="str">
        <f>VLOOKUP(G10629,States!$A$1:$B$71,2,0)</f>
        <v>Florida</v>
      </c>
      <c r="I10629" t="str">
        <f>VLOOKUP(H10629,Table2[[State]:[Kürzel für Highcharts]],2,0)</f>
        <v>FL</v>
      </c>
    </row>
    <row r="10630" spans="1:9">
      <c r="A10630">
        <v>46</v>
      </c>
      <c r="B10630" s="3">
        <v>42778</v>
      </c>
      <c r="C10630">
        <v>0.95</v>
      </c>
      <c r="D10630">
        <v>430096.94</v>
      </c>
      <c r="E10630" t="s">
        <v>8</v>
      </c>
      <c r="F10630">
        <v>2017</v>
      </c>
      <c r="G10630" s="4" t="s">
        <v>41</v>
      </c>
      <c r="H10630" t="str">
        <f>VLOOKUP(G10630,States!$A$1:$B$71,2,0)</f>
        <v>Florida</v>
      </c>
      <c r="I10630" t="str">
        <f>VLOOKUP(H10630,Table2[[State]:[Kürzel für Highcharts]],2,0)</f>
        <v>FL</v>
      </c>
    </row>
    <row r="10631" spans="1:9">
      <c r="A10631">
        <v>47</v>
      </c>
      <c r="B10631" s="3">
        <v>42771</v>
      </c>
      <c r="C10631">
        <v>0.85</v>
      </c>
      <c r="D10631">
        <v>711200.33</v>
      </c>
      <c r="E10631" t="s">
        <v>8</v>
      </c>
      <c r="F10631">
        <v>2017</v>
      </c>
      <c r="G10631" s="4" t="s">
        <v>41</v>
      </c>
      <c r="H10631" t="str">
        <f>VLOOKUP(G10631,States!$A$1:$B$71,2,0)</f>
        <v>Florida</v>
      </c>
      <c r="I10631" t="str">
        <f>VLOOKUP(H10631,Table2[[State]:[Kürzel für Highcharts]],2,0)</f>
        <v>FL</v>
      </c>
    </row>
    <row r="10632" spans="1:9">
      <c r="A10632">
        <v>48</v>
      </c>
      <c r="B10632" s="3">
        <v>42764</v>
      </c>
      <c r="C10632">
        <v>1.24</v>
      </c>
      <c r="D10632">
        <v>364048.79</v>
      </c>
      <c r="E10632" t="s">
        <v>8</v>
      </c>
      <c r="F10632">
        <v>2017</v>
      </c>
      <c r="G10632" s="4" t="s">
        <v>41</v>
      </c>
      <c r="H10632" t="str">
        <f>VLOOKUP(G10632,States!$A$1:$B$71,2,0)</f>
        <v>Florida</v>
      </c>
      <c r="I10632" t="str">
        <f>VLOOKUP(H10632,Table2[[State]:[Kürzel für Highcharts]],2,0)</f>
        <v>FL</v>
      </c>
    </row>
    <row r="10633" spans="1:9">
      <c r="A10633">
        <v>49</v>
      </c>
      <c r="B10633" s="3">
        <v>42757</v>
      </c>
      <c r="C10633">
        <v>1</v>
      </c>
      <c r="D10633">
        <v>481274</v>
      </c>
      <c r="E10633" t="s">
        <v>8</v>
      </c>
      <c r="F10633">
        <v>2017</v>
      </c>
      <c r="G10633" s="4" t="s">
        <v>41</v>
      </c>
      <c r="H10633" t="str">
        <f>VLOOKUP(G10633,States!$A$1:$B$71,2,0)</f>
        <v>Florida</v>
      </c>
      <c r="I10633" t="str">
        <f>VLOOKUP(H10633,Table2[[State]:[Kürzel für Highcharts]],2,0)</f>
        <v>FL</v>
      </c>
    </row>
    <row r="10634" spans="1:9">
      <c r="A10634">
        <v>50</v>
      </c>
      <c r="B10634" s="3">
        <v>42750</v>
      </c>
      <c r="C10634">
        <v>1.27</v>
      </c>
      <c r="D10634">
        <v>356960.5</v>
      </c>
      <c r="E10634" t="s">
        <v>8</v>
      </c>
      <c r="F10634">
        <v>2017</v>
      </c>
      <c r="G10634" s="4" t="s">
        <v>41</v>
      </c>
      <c r="H10634" t="str">
        <f>VLOOKUP(G10634,States!$A$1:$B$71,2,0)</f>
        <v>Florida</v>
      </c>
      <c r="I10634" t="str">
        <f>VLOOKUP(H10634,Table2[[State]:[Kürzel für Highcharts]],2,0)</f>
        <v>FL</v>
      </c>
    </row>
    <row r="10635" spans="1:9">
      <c r="A10635">
        <v>51</v>
      </c>
      <c r="B10635" s="3">
        <v>42743</v>
      </c>
      <c r="C10635">
        <v>1.28</v>
      </c>
      <c r="D10635">
        <v>301768.99</v>
      </c>
      <c r="E10635" t="s">
        <v>8</v>
      </c>
      <c r="F10635">
        <v>2017</v>
      </c>
      <c r="G10635" s="4" t="s">
        <v>41</v>
      </c>
      <c r="H10635" t="str">
        <f>VLOOKUP(G10635,States!$A$1:$B$71,2,0)</f>
        <v>Florida</v>
      </c>
      <c r="I10635" t="str">
        <f>VLOOKUP(H10635,Table2[[State]:[Kürzel für Highcharts]],2,0)</f>
        <v>FL</v>
      </c>
    </row>
    <row r="10636" spans="1:9">
      <c r="A10636">
        <v>52</v>
      </c>
      <c r="B10636" s="3">
        <v>42736</v>
      </c>
      <c r="C10636">
        <v>0.95</v>
      </c>
      <c r="D10636">
        <v>447083.97</v>
      </c>
      <c r="E10636" t="s">
        <v>8</v>
      </c>
      <c r="F10636">
        <v>2017</v>
      </c>
      <c r="G10636" s="4" t="s">
        <v>41</v>
      </c>
      <c r="H10636" t="str">
        <f>VLOOKUP(G10636,States!$A$1:$B$71,2,0)</f>
        <v>Florida</v>
      </c>
      <c r="I10636" t="str">
        <f>VLOOKUP(H10636,Table2[[State]:[Kürzel für Highcharts]],2,0)</f>
        <v>FL</v>
      </c>
    </row>
    <row r="10637" spans="1:9">
      <c r="A10637">
        <v>0</v>
      </c>
      <c r="B10637" s="3">
        <v>43184</v>
      </c>
      <c r="C10637">
        <v>1.32</v>
      </c>
      <c r="D10637">
        <v>429132.5</v>
      </c>
      <c r="E10637" t="s">
        <v>8</v>
      </c>
      <c r="F10637">
        <v>2018</v>
      </c>
      <c r="G10637" s="4" t="s">
        <v>41</v>
      </c>
      <c r="H10637" t="str">
        <f>VLOOKUP(G10637,States!$A$1:$B$71,2,0)</f>
        <v>Florida</v>
      </c>
      <c r="I10637" t="str">
        <f>VLOOKUP(H10637,Table2[[State]:[Kürzel für Highcharts]],2,0)</f>
        <v>FL</v>
      </c>
    </row>
    <row r="10638" spans="1:9">
      <c r="A10638">
        <v>1</v>
      </c>
      <c r="B10638" s="3">
        <v>43177</v>
      </c>
      <c r="C10638">
        <v>1.1100000000000001</v>
      </c>
      <c r="D10638">
        <v>508979.43</v>
      </c>
      <c r="E10638" t="s">
        <v>8</v>
      </c>
      <c r="F10638">
        <v>2018</v>
      </c>
      <c r="G10638" s="4" t="s">
        <v>41</v>
      </c>
      <c r="H10638" t="str">
        <f>VLOOKUP(G10638,States!$A$1:$B$71,2,0)</f>
        <v>Florida</v>
      </c>
      <c r="I10638" t="str">
        <f>VLOOKUP(H10638,Table2[[State]:[Kürzel für Highcharts]],2,0)</f>
        <v>FL</v>
      </c>
    </row>
    <row r="10639" spans="1:9">
      <c r="A10639">
        <v>2</v>
      </c>
      <c r="B10639" s="3">
        <v>43170</v>
      </c>
      <c r="C10639">
        <v>1.1299999999999999</v>
      </c>
      <c r="D10639">
        <v>529200.61</v>
      </c>
      <c r="E10639" t="s">
        <v>8</v>
      </c>
      <c r="F10639">
        <v>2018</v>
      </c>
      <c r="G10639" s="4" t="s">
        <v>41</v>
      </c>
      <c r="H10639" t="str">
        <f>VLOOKUP(G10639,States!$A$1:$B$71,2,0)</f>
        <v>Florida</v>
      </c>
      <c r="I10639" t="str">
        <f>VLOOKUP(H10639,Table2[[State]:[Kürzel für Highcharts]],2,0)</f>
        <v>FL</v>
      </c>
    </row>
    <row r="10640" spans="1:9">
      <c r="A10640">
        <v>3</v>
      </c>
      <c r="B10640" s="3">
        <v>43163</v>
      </c>
      <c r="C10640">
        <v>1.1299999999999999</v>
      </c>
      <c r="D10640">
        <v>533700.98</v>
      </c>
      <c r="E10640" t="s">
        <v>8</v>
      </c>
      <c r="F10640">
        <v>2018</v>
      </c>
      <c r="G10640" s="4" t="s">
        <v>41</v>
      </c>
      <c r="H10640" t="str">
        <f>VLOOKUP(G10640,States!$A$1:$B$71,2,0)</f>
        <v>Florida</v>
      </c>
      <c r="I10640" t="str">
        <f>VLOOKUP(H10640,Table2[[State]:[Kürzel für Highcharts]],2,0)</f>
        <v>FL</v>
      </c>
    </row>
    <row r="10641" spans="1:9">
      <c r="A10641">
        <v>4</v>
      </c>
      <c r="B10641" s="3">
        <v>43156</v>
      </c>
      <c r="C10641">
        <v>1.3</v>
      </c>
      <c r="D10641">
        <v>416950.05</v>
      </c>
      <c r="E10641" t="s">
        <v>8</v>
      </c>
      <c r="F10641">
        <v>2018</v>
      </c>
      <c r="G10641" s="4" t="s">
        <v>41</v>
      </c>
      <c r="H10641" t="str">
        <f>VLOOKUP(G10641,States!$A$1:$B$71,2,0)</f>
        <v>Florida</v>
      </c>
      <c r="I10641" t="str">
        <f>VLOOKUP(H10641,Table2[[State]:[Kürzel für Highcharts]],2,0)</f>
        <v>FL</v>
      </c>
    </row>
    <row r="10642" spans="1:9">
      <c r="A10642">
        <v>5</v>
      </c>
      <c r="B10642" s="3">
        <v>43149</v>
      </c>
      <c r="C10642">
        <v>1.31</v>
      </c>
      <c r="D10642">
        <v>396568.38</v>
      </c>
      <c r="E10642" t="s">
        <v>8</v>
      </c>
      <c r="F10642">
        <v>2018</v>
      </c>
      <c r="G10642" s="4" t="s">
        <v>41</v>
      </c>
      <c r="H10642" t="str">
        <f>VLOOKUP(G10642,States!$A$1:$B$71,2,0)</f>
        <v>Florida</v>
      </c>
      <c r="I10642" t="str">
        <f>VLOOKUP(H10642,Table2[[State]:[Kürzel für Highcharts]],2,0)</f>
        <v>FL</v>
      </c>
    </row>
    <row r="10643" spans="1:9">
      <c r="A10643">
        <v>6</v>
      </c>
      <c r="B10643" s="3">
        <v>43142</v>
      </c>
      <c r="C10643">
        <v>1</v>
      </c>
      <c r="D10643">
        <v>516404.7</v>
      </c>
      <c r="E10643" t="s">
        <v>8</v>
      </c>
      <c r="F10643">
        <v>2018</v>
      </c>
      <c r="G10643" s="4" t="s">
        <v>41</v>
      </c>
      <c r="H10643" t="str">
        <f>VLOOKUP(G10643,States!$A$1:$B$71,2,0)</f>
        <v>Florida</v>
      </c>
      <c r="I10643" t="str">
        <f>VLOOKUP(H10643,Table2[[State]:[Kürzel für Highcharts]],2,0)</f>
        <v>FL</v>
      </c>
    </row>
    <row r="10644" spans="1:9">
      <c r="A10644">
        <v>7</v>
      </c>
      <c r="B10644" s="3">
        <v>43135</v>
      </c>
      <c r="C10644">
        <v>0.99</v>
      </c>
      <c r="D10644">
        <v>759532.37</v>
      </c>
      <c r="E10644" t="s">
        <v>8</v>
      </c>
      <c r="F10644">
        <v>2018</v>
      </c>
      <c r="G10644" s="4" t="s">
        <v>41</v>
      </c>
      <c r="H10644" t="str">
        <f>VLOOKUP(G10644,States!$A$1:$B$71,2,0)</f>
        <v>Florida</v>
      </c>
      <c r="I10644" t="str">
        <f>VLOOKUP(H10644,Table2[[State]:[Kürzel für Highcharts]],2,0)</f>
        <v>FL</v>
      </c>
    </row>
    <row r="10645" spans="1:9">
      <c r="A10645">
        <v>8</v>
      </c>
      <c r="B10645" s="3">
        <v>43128</v>
      </c>
      <c r="C10645">
        <v>1.35</v>
      </c>
      <c r="D10645">
        <v>414781.12</v>
      </c>
      <c r="E10645" t="s">
        <v>8</v>
      </c>
      <c r="F10645">
        <v>2018</v>
      </c>
      <c r="G10645" s="4" t="s">
        <v>41</v>
      </c>
      <c r="H10645" t="str">
        <f>VLOOKUP(G10645,States!$A$1:$B$71,2,0)</f>
        <v>Florida</v>
      </c>
      <c r="I10645" t="str">
        <f>VLOOKUP(H10645,Table2[[State]:[Kürzel für Highcharts]],2,0)</f>
        <v>FL</v>
      </c>
    </row>
    <row r="10646" spans="1:9">
      <c r="A10646">
        <v>9</v>
      </c>
      <c r="B10646" s="3">
        <v>43121</v>
      </c>
      <c r="C10646">
        <v>1.1599999999999999</v>
      </c>
      <c r="D10646">
        <v>482904.74</v>
      </c>
      <c r="E10646" t="s">
        <v>8</v>
      </c>
      <c r="F10646">
        <v>2018</v>
      </c>
      <c r="G10646" s="4" t="s">
        <v>41</v>
      </c>
      <c r="H10646" t="str">
        <f>VLOOKUP(G10646,States!$A$1:$B$71,2,0)</f>
        <v>Florida</v>
      </c>
      <c r="I10646" t="str">
        <f>VLOOKUP(H10646,Table2[[State]:[Kürzel für Highcharts]],2,0)</f>
        <v>FL</v>
      </c>
    </row>
    <row r="10647" spans="1:9">
      <c r="A10647">
        <v>10</v>
      </c>
      <c r="B10647" s="3">
        <v>43114</v>
      </c>
      <c r="C10647">
        <v>1.4</v>
      </c>
      <c r="D10647">
        <v>387588.47</v>
      </c>
      <c r="E10647" t="s">
        <v>8</v>
      </c>
      <c r="F10647">
        <v>2018</v>
      </c>
      <c r="G10647" s="4" t="s">
        <v>41</v>
      </c>
      <c r="H10647" t="str">
        <f>VLOOKUP(G10647,States!$A$1:$B$71,2,0)</f>
        <v>Florida</v>
      </c>
      <c r="I10647" t="str">
        <f>VLOOKUP(H10647,Table2[[State]:[Kürzel für Highcharts]],2,0)</f>
        <v>FL</v>
      </c>
    </row>
    <row r="10648" spans="1:9">
      <c r="A10648">
        <v>11</v>
      </c>
      <c r="B10648" s="3">
        <v>43107</v>
      </c>
      <c r="C10648">
        <v>1.19</v>
      </c>
      <c r="D10648">
        <v>430765.97</v>
      </c>
      <c r="E10648" t="s">
        <v>8</v>
      </c>
      <c r="F10648">
        <v>2018</v>
      </c>
      <c r="G10648" s="4" t="s">
        <v>41</v>
      </c>
      <c r="H10648" t="str">
        <f>VLOOKUP(G10648,States!$A$1:$B$71,2,0)</f>
        <v>Florida</v>
      </c>
      <c r="I10648" t="str">
        <f>VLOOKUP(H10648,Table2[[State]:[Kürzel für Highcharts]],2,0)</f>
        <v>FL</v>
      </c>
    </row>
    <row r="10649" spans="1:9">
      <c r="A10649">
        <v>0</v>
      </c>
      <c r="B10649" s="3">
        <v>42365</v>
      </c>
      <c r="C10649">
        <v>1.67</v>
      </c>
      <c r="D10649">
        <v>3110.45</v>
      </c>
      <c r="E10649" t="s">
        <v>10</v>
      </c>
      <c r="F10649">
        <v>2015</v>
      </c>
      <c r="G10649" s="4" t="s">
        <v>41</v>
      </c>
      <c r="H10649" t="str">
        <f>VLOOKUP(G10649,States!$A$1:$B$71,2,0)</f>
        <v>Florida</v>
      </c>
      <c r="I10649" t="str">
        <f>VLOOKUP(H10649,Table2[[State]:[Kürzel für Highcharts]],2,0)</f>
        <v>FL</v>
      </c>
    </row>
    <row r="10650" spans="1:9">
      <c r="A10650">
        <v>1</v>
      </c>
      <c r="B10650" s="3">
        <v>42358</v>
      </c>
      <c r="C10650">
        <v>1.89</v>
      </c>
      <c r="D10650">
        <v>2850.72</v>
      </c>
      <c r="E10650" t="s">
        <v>10</v>
      </c>
      <c r="F10650">
        <v>2015</v>
      </c>
      <c r="G10650" s="4" t="s">
        <v>41</v>
      </c>
      <c r="H10650" t="str">
        <f>VLOOKUP(G10650,States!$A$1:$B$71,2,0)</f>
        <v>Florida</v>
      </c>
      <c r="I10650" t="str">
        <f>VLOOKUP(H10650,Table2[[State]:[Kürzel für Highcharts]],2,0)</f>
        <v>FL</v>
      </c>
    </row>
    <row r="10651" spans="1:9">
      <c r="A10651">
        <v>2</v>
      </c>
      <c r="B10651" s="3">
        <v>42351</v>
      </c>
      <c r="C10651">
        <v>1.87</v>
      </c>
      <c r="D10651">
        <v>2437.13</v>
      </c>
      <c r="E10651" t="s">
        <v>10</v>
      </c>
      <c r="F10651">
        <v>2015</v>
      </c>
      <c r="G10651" s="4" t="s">
        <v>41</v>
      </c>
      <c r="H10651" t="str">
        <f>VLOOKUP(G10651,States!$A$1:$B$71,2,0)</f>
        <v>Florida</v>
      </c>
      <c r="I10651" t="str">
        <f>VLOOKUP(H10651,Table2[[State]:[Kürzel für Highcharts]],2,0)</f>
        <v>FL</v>
      </c>
    </row>
    <row r="10652" spans="1:9">
      <c r="A10652">
        <v>3</v>
      </c>
      <c r="B10652" s="3">
        <v>42344</v>
      </c>
      <c r="C10652">
        <v>1.85</v>
      </c>
      <c r="D10652">
        <v>2811.06</v>
      </c>
      <c r="E10652" t="s">
        <v>10</v>
      </c>
      <c r="F10652">
        <v>2015</v>
      </c>
      <c r="G10652" s="4" t="s">
        <v>41</v>
      </c>
      <c r="H10652" t="str">
        <f>VLOOKUP(G10652,States!$A$1:$B$71,2,0)</f>
        <v>Florida</v>
      </c>
      <c r="I10652" t="str">
        <f>VLOOKUP(H10652,Table2[[State]:[Kürzel für Highcharts]],2,0)</f>
        <v>FL</v>
      </c>
    </row>
    <row r="10653" spans="1:9">
      <c r="A10653">
        <v>4</v>
      </c>
      <c r="B10653" s="3">
        <v>42337</v>
      </c>
      <c r="C10653">
        <v>1.87</v>
      </c>
      <c r="D10653">
        <v>2082.98</v>
      </c>
      <c r="E10653" t="s">
        <v>10</v>
      </c>
      <c r="F10653">
        <v>2015</v>
      </c>
      <c r="G10653" s="4" t="s">
        <v>41</v>
      </c>
      <c r="H10653" t="str">
        <f>VLOOKUP(G10653,States!$A$1:$B$71,2,0)</f>
        <v>Florida</v>
      </c>
      <c r="I10653" t="str">
        <f>VLOOKUP(H10653,Table2[[State]:[Kürzel für Highcharts]],2,0)</f>
        <v>FL</v>
      </c>
    </row>
    <row r="10654" spans="1:9">
      <c r="A10654">
        <v>5</v>
      </c>
      <c r="B10654" s="3">
        <v>42330</v>
      </c>
      <c r="C10654">
        <v>1.84</v>
      </c>
      <c r="D10654">
        <v>2375.83</v>
      </c>
      <c r="E10654" t="s">
        <v>10</v>
      </c>
      <c r="F10654">
        <v>2015</v>
      </c>
      <c r="G10654" s="4" t="s">
        <v>41</v>
      </c>
      <c r="H10654" t="str">
        <f>VLOOKUP(G10654,States!$A$1:$B$71,2,0)</f>
        <v>Florida</v>
      </c>
      <c r="I10654" t="str">
        <f>VLOOKUP(H10654,Table2[[State]:[Kürzel für Highcharts]],2,0)</f>
        <v>FL</v>
      </c>
    </row>
    <row r="10655" spans="1:9">
      <c r="A10655">
        <v>6</v>
      </c>
      <c r="B10655" s="3">
        <v>42323</v>
      </c>
      <c r="C10655">
        <v>1.83</v>
      </c>
      <c r="D10655">
        <v>2903.44</v>
      </c>
      <c r="E10655" t="s">
        <v>10</v>
      </c>
      <c r="F10655">
        <v>2015</v>
      </c>
      <c r="G10655" s="4" t="s">
        <v>41</v>
      </c>
      <c r="H10655" t="str">
        <f>VLOOKUP(G10655,States!$A$1:$B$71,2,0)</f>
        <v>Florida</v>
      </c>
      <c r="I10655" t="str">
        <f>VLOOKUP(H10655,Table2[[State]:[Kürzel für Highcharts]],2,0)</f>
        <v>FL</v>
      </c>
    </row>
    <row r="10656" spans="1:9">
      <c r="A10656">
        <v>7</v>
      </c>
      <c r="B10656" s="3">
        <v>42316</v>
      </c>
      <c r="C10656">
        <v>1.83</v>
      </c>
      <c r="D10656">
        <v>3067.94</v>
      </c>
      <c r="E10656" t="s">
        <v>10</v>
      </c>
      <c r="F10656">
        <v>2015</v>
      </c>
      <c r="G10656" s="4" t="s">
        <v>41</v>
      </c>
      <c r="H10656" t="str">
        <f>VLOOKUP(G10656,States!$A$1:$B$71,2,0)</f>
        <v>Florida</v>
      </c>
      <c r="I10656" t="str">
        <f>VLOOKUP(H10656,Table2[[State]:[Kürzel für Highcharts]],2,0)</f>
        <v>FL</v>
      </c>
    </row>
    <row r="10657" spans="1:9">
      <c r="A10657">
        <v>8</v>
      </c>
      <c r="B10657" s="3">
        <v>42309</v>
      </c>
      <c r="C10657">
        <v>1.8</v>
      </c>
      <c r="D10657">
        <v>3127.26</v>
      </c>
      <c r="E10657" t="s">
        <v>10</v>
      </c>
      <c r="F10657">
        <v>2015</v>
      </c>
      <c r="G10657" s="4" t="s">
        <v>41</v>
      </c>
      <c r="H10657" t="str">
        <f>VLOOKUP(G10657,States!$A$1:$B$71,2,0)</f>
        <v>Florida</v>
      </c>
      <c r="I10657" t="str">
        <f>VLOOKUP(H10657,Table2[[State]:[Kürzel für Highcharts]],2,0)</f>
        <v>FL</v>
      </c>
    </row>
    <row r="10658" spans="1:9">
      <c r="A10658">
        <v>9</v>
      </c>
      <c r="B10658" s="3">
        <v>42302</v>
      </c>
      <c r="C10658">
        <v>1.85</v>
      </c>
      <c r="D10658">
        <v>2905.07</v>
      </c>
      <c r="E10658" t="s">
        <v>10</v>
      </c>
      <c r="F10658">
        <v>2015</v>
      </c>
      <c r="G10658" s="4" t="s">
        <v>41</v>
      </c>
      <c r="H10658" t="str">
        <f>VLOOKUP(G10658,States!$A$1:$B$71,2,0)</f>
        <v>Florida</v>
      </c>
      <c r="I10658" t="str">
        <f>VLOOKUP(H10658,Table2[[State]:[Kürzel für Highcharts]],2,0)</f>
        <v>FL</v>
      </c>
    </row>
    <row r="10659" spans="1:9">
      <c r="A10659">
        <v>10</v>
      </c>
      <c r="B10659" s="3">
        <v>42295</v>
      </c>
      <c r="C10659">
        <v>2.1800000000000002</v>
      </c>
      <c r="D10659">
        <v>2804.82</v>
      </c>
      <c r="E10659" t="s">
        <v>10</v>
      </c>
      <c r="F10659">
        <v>2015</v>
      </c>
      <c r="G10659" s="4" t="s">
        <v>41</v>
      </c>
      <c r="H10659" t="str">
        <f>VLOOKUP(G10659,States!$A$1:$B$71,2,0)</f>
        <v>Florida</v>
      </c>
      <c r="I10659" t="str">
        <f>VLOOKUP(H10659,Table2[[State]:[Kürzel für Highcharts]],2,0)</f>
        <v>FL</v>
      </c>
    </row>
    <row r="10660" spans="1:9">
      <c r="A10660">
        <v>11</v>
      </c>
      <c r="B10660" s="3">
        <v>42288</v>
      </c>
      <c r="C10660">
        <v>2.0499999999999998</v>
      </c>
      <c r="D10660">
        <v>3285.94</v>
      </c>
      <c r="E10660" t="s">
        <v>10</v>
      </c>
      <c r="F10660">
        <v>2015</v>
      </c>
      <c r="G10660" s="4" t="s">
        <v>41</v>
      </c>
      <c r="H10660" t="str">
        <f>VLOOKUP(G10660,States!$A$1:$B$71,2,0)</f>
        <v>Florida</v>
      </c>
      <c r="I10660" t="str">
        <f>VLOOKUP(H10660,Table2[[State]:[Kürzel für Highcharts]],2,0)</f>
        <v>FL</v>
      </c>
    </row>
    <row r="10661" spans="1:9">
      <c r="A10661">
        <v>12</v>
      </c>
      <c r="B10661" s="3">
        <v>42281</v>
      </c>
      <c r="C10661">
        <v>2.11</v>
      </c>
      <c r="D10661">
        <v>2990.97</v>
      </c>
      <c r="E10661" t="s">
        <v>10</v>
      </c>
      <c r="F10661">
        <v>2015</v>
      </c>
      <c r="G10661" s="4" t="s">
        <v>41</v>
      </c>
      <c r="H10661" t="str">
        <f>VLOOKUP(G10661,States!$A$1:$B$71,2,0)</f>
        <v>Florida</v>
      </c>
      <c r="I10661" t="str">
        <f>VLOOKUP(H10661,Table2[[State]:[Kürzel für Highcharts]],2,0)</f>
        <v>FL</v>
      </c>
    </row>
    <row r="10662" spans="1:9">
      <c r="A10662">
        <v>13</v>
      </c>
      <c r="B10662" s="3">
        <v>42274</v>
      </c>
      <c r="C10662">
        <v>2.2400000000000002</v>
      </c>
      <c r="D10662">
        <v>2490.3000000000002</v>
      </c>
      <c r="E10662" t="s">
        <v>10</v>
      </c>
      <c r="F10662">
        <v>2015</v>
      </c>
      <c r="G10662" s="4" t="s">
        <v>41</v>
      </c>
      <c r="H10662" t="str">
        <f>VLOOKUP(G10662,States!$A$1:$B$71,2,0)</f>
        <v>Florida</v>
      </c>
      <c r="I10662" t="str">
        <f>VLOOKUP(H10662,Table2[[State]:[Kürzel für Highcharts]],2,0)</f>
        <v>FL</v>
      </c>
    </row>
    <row r="10663" spans="1:9">
      <c r="A10663">
        <v>14</v>
      </c>
      <c r="B10663" s="3">
        <v>42267</v>
      </c>
      <c r="C10663">
        <v>2.08</v>
      </c>
      <c r="D10663">
        <v>3252.5</v>
      </c>
      <c r="E10663" t="s">
        <v>10</v>
      </c>
      <c r="F10663">
        <v>2015</v>
      </c>
      <c r="G10663" s="4" t="s">
        <v>41</v>
      </c>
      <c r="H10663" t="str">
        <f>VLOOKUP(G10663,States!$A$1:$B$71,2,0)</f>
        <v>Florida</v>
      </c>
      <c r="I10663" t="str">
        <f>VLOOKUP(H10663,Table2[[State]:[Kürzel für Highcharts]],2,0)</f>
        <v>FL</v>
      </c>
    </row>
    <row r="10664" spans="1:9">
      <c r="A10664">
        <v>15</v>
      </c>
      <c r="B10664" s="3">
        <v>42260</v>
      </c>
      <c r="C10664">
        <v>2.11</v>
      </c>
      <c r="D10664">
        <v>2895.23</v>
      </c>
      <c r="E10664" t="s">
        <v>10</v>
      </c>
      <c r="F10664">
        <v>2015</v>
      </c>
      <c r="G10664" s="4" t="s">
        <v>41</v>
      </c>
      <c r="H10664" t="str">
        <f>VLOOKUP(G10664,States!$A$1:$B$71,2,0)</f>
        <v>Florida</v>
      </c>
      <c r="I10664" t="str">
        <f>VLOOKUP(H10664,Table2[[State]:[Kürzel für Highcharts]],2,0)</f>
        <v>FL</v>
      </c>
    </row>
    <row r="10665" spans="1:9">
      <c r="A10665">
        <v>16</v>
      </c>
      <c r="B10665" s="3">
        <v>42253</v>
      </c>
      <c r="C10665">
        <v>1.95</v>
      </c>
      <c r="D10665">
        <v>3337.29</v>
      </c>
      <c r="E10665" t="s">
        <v>10</v>
      </c>
      <c r="F10665">
        <v>2015</v>
      </c>
      <c r="G10665" s="4" t="s">
        <v>41</v>
      </c>
      <c r="H10665" t="str">
        <f>VLOOKUP(G10665,States!$A$1:$B$71,2,0)</f>
        <v>Florida</v>
      </c>
      <c r="I10665" t="str">
        <f>VLOOKUP(H10665,Table2[[State]:[Kürzel für Highcharts]],2,0)</f>
        <v>FL</v>
      </c>
    </row>
    <row r="10666" spans="1:9">
      <c r="A10666">
        <v>17</v>
      </c>
      <c r="B10666" s="3">
        <v>42246</v>
      </c>
      <c r="C10666">
        <v>2.11</v>
      </c>
      <c r="D10666">
        <v>3081.43</v>
      </c>
      <c r="E10666" t="s">
        <v>10</v>
      </c>
      <c r="F10666">
        <v>2015</v>
      </c>
      <c r="G10666" s="4" t="s">
        <v>41</v>
      </c>
      <c r="H10666" t="str">
        <f>VLOOKUP(G10666,States!$A$1:$B$71,2,0)</f>
        <v>Florida</v>
      </c>
      <c r="I10666" t="str">
        <f>VLOOKUP(H10666,Table2[[State]:[Kürzel für Highcharts]],2,0)</f>
        <v>FL</v>
      </c>
    </row>
    <row r="10667" spans="1:9">
      <c r="A10667">
        <v>18</v>
      </c>
      <c r="B10667" s="3">
        <v>42239</v>
      </c>
      <c r="C10667">
        <v>1.96</v>
      </c>
      <c r="D10667">
        <v>3760.73</v>
      </c>
      <c r="E10667" t="s">
        <v>10</v>
      </c>
      <c r="F10667">
        <v>2015</v>
      </c>
      <c r="G10667" s="4" t="s">
        <v>41</v>
      </c>
      <c r="H10667" t="str">
        <f>VLOOKUP(G10667,States!$A$1:$B$71,2,0)</f>
        <v>Florida</v>
      </c>
      <c r="I10667" t="str">
        <f>VLOOKUP(H10667,Table2[[State]:[Kürzel für Highcharts]],2,0)</f>
        <v>FL</v>
      </c>
    </row>
    <row r="10668" spans="1:9">
      <c r="A10668">
        <v>19</v>
      </c>
      <c r="B10668" s="3">
        <v>42232</v>
      </c>
      <c r="C10668">
        <v>1.72</v>
      </c>
      <c r="D10668">
        <v>5843.23</v>
      </c>
      <c r="E10668" t="s">
        <v>10</v>
      </c>
      <c r="F10668">
        <v>2015</v>
      </c>
      <c r="G10668" s="4" t="s">
        <v>41</v>
      </c>
      <c r="H10668" t="str">
        <f>VLOOKUP(G10668,States!$A$1:$B$71,2,0)</f>
        <v>Florida</v>
      </c>
      <c r="I10668" t="str">
        <f>VLOOKUP(H10668,Table2[[State]:[Kürzel für Highcharts]],2,0)</f>
        <v>FL</v>
      </c>
    </row>
    <row r="10669" spans="1:9">
      <c r="A10669">
        <v>20</v>
      </c>
      <c r="B10669" s="3">
        <v>42225</v>
      </c>
      <c r="C10669">
        <v>1.77</v>
      </c>
      <c r="D10669">
        <v>4599.05</v>
      </c>
      <c r="E10669" t="s">
        <v>10</v>
      </c>
      <c r="F10669">
        <v>2015</v>
      </c>
      <c r="G10669" s="4" t="s">
        <v>41</v>
      </c>
      <c r="H10669" t="str">
        <f>VLOOKUP(G10669,States!$A$1:$B$71,2,0)</f>
        <v>Florida</v>
      </c>
      <c r="I10669" t="str">
        <f>VLOOKUP(H10669,Table2[[State]:[Kürzel für Highcharts]],2,0)</f>
        <v>FL</v>
      </c>
    </row>
    <row r="10670" spans="1:9">
      <c r="A10670">
        <v>21</v>
      </c>
      <c r="B10670" s="3">
        <v>42218</v>
      </c>
      <c r="C10670">
        <v>2</v>
      </c>
      <c r="D10670">
        <v>4054.1</v>
      </c>
      <c r="E10670" t="s">
        <v>10</v>
      </c>
      <c r="F10670">
        <v>2015</v>
      </c>
      <c r="G10670" s="4" t="s">
        <v>41</v>
      </c>
      <c r="H10670" t="str">
        <f>VLOOKUP(G10670,States!$A$1:$B$71,2,0)</f>
        <v>Florida</v>
      </c>
      <c r="I10670" t="str">
        <f>VLOOKUP(H10670,Table2[[State]:[Kürzel für Highcharts]],2,0)</f>
        <v>FL</v>
      </c>
    </row>
    <row r="10671" spans="1:9">
      <c r="A10671">
        <v>22</v>
      </c>
      <c r="B10671" s="3">
        <v>42211</v>
      </c>
      <c r="C10671">
        <v>1.74</v>
      </c>
      <c r="D10671">
        <v>6023.21</v>
      </c>
      <c r="E10671" t="s">
        <v>10</v>
      </c>
      <c r="F10671">
        <v>2015</v>
      </c>
      <c r="G10671" s="4" t="s">
        <v>41</v>
      </c>
      <c r="H10671" t="str">
        <f>VLOOKUP(G10671,States!$A$1:$B$71,2,0)</f>
        <v>Florida</v>
      </c>
      <c r="I10671" t="str">
        <f>VLOOKUP(H10671,Table2[[State]:[Kürzel für Highcharts]],2,0)</f>
        <v>FL</v>
      </c>
    </row>
    <row r="10672" spans="1:9">
      <c r="A10672">
        <v>23</v>
      </c>
      <c r="B10672" s="3">
        <v>42204</v>
      </c>
      <c r="C10672">
        <v>1.72</v>
      </c>
      <c r="D10672">
        <v>5031.1099999999997</v>
      </c>
      <c r="E10672" t="s">
        <v>10</v>
      </c>
      <c r="F10672">
        <v>2015</v>
      </c>
      <c r="G10672" s="4" t="s">
        <v>41</v>
      </c>
      <c r="H10672" t="str">
        <f>VLOOKUP(G10672,States!$A$1:$B$71,2,0)</f>
        <v>Florida</v>
      </c>
      <c r="I10672" t="str">
        <f>VLOOKUP(H10672,Table2[[State]:[Kürzel für Highcharts]],2,0)</f>
        <v>FL</v>
      </c>
    </row>
    <row r="10673" spans="1:9">
      <c r="A10673">
        <v>24</v>
      </c>
      <c r="B10673" s="3">
        <v>42197</v>
      </c>
      <c r="C10673">
        <v>1.89</v>
      </c>
      <c r="D10673">
        <v>5281.36</v>
      </c>
      <c r="E10673" t="s">
        <v>10</v>
      </c>
      <c r="F10673">
        <v>2015</v>
      </c>
      <c r="G10673" s="4" t="s">
        <v>41</v>
      </c>
      <c r="H10673" t="str">
        <f>VLOOKUP(G10673,States!$A$1:$B$71,2,0)</f>
        <v>Florida</v>
      </c>
      <c r="I10673" t="str">
        <f>VLOOKUP(H10673,Table2[[State]:[Kürzel für Highcharts]],2,0)</f>
        <v>FL</v>
      </c>
    </row>
    <row r="10674" spans="1:9">
      <c r="A10674">
        <v>25</v>
      </c>
      <c r="B10674" s="3">
        <v>42190</v>
      </c>
      <c r="C10674">
        <v>1.82</v>
      </c>
      <c r="D10674">
        <v>2529.35</v>
      </c>
      <c r="E10674" t="s">
        <v>10</v>
      </c>
      <c r="F10674">
        <v>2015</v>
      </c>
      <c r="G10674" s="4" t="s">
        <v>41</v>
      </c>
      <c r="H10674" t="str">
        <f>VLOOKUP(G10674,States!$A$1:$B$71,2,0)</f>
        <v>Florida</v>
      </c>
      <c r="I10674" t="str">
        <f>VLOOKUP(H10674,Table2[[State]:[Kürzel für Highcharts]],2,0)</f>
        <v>FL</v>
      </c>
    </row>
    <row r="10675" spans="1:9">
      <c r="A10675">
        <v>26</v>
      </c>
      <c r="B10675" s="3">
        <v>42183</v>
      </c>
      <c r="C10675">
        <v>1.87</v>
      </c>
      <c r="D10675">
        <v>2804.46</v>
      </c>
      <c r="E10675" t="s">
        <v>10</v>
      </c>
      <c r="F10675">
        <v>2015</v>
      </c>
      <c r="G10675" s="4" t="s">
        <v>41</v>
      </c>
      <c r="H10675" t="str">
        <f>VLOOKUP(G10675,States!$A$1:$B$71,2,0)</f>
        <v>Florida</v>
      </c>
      <c r="I10675" t="str">
        <f>VLOOKUP(H10675,Table2[[State]:[Kürzel für Highcharts]],2,0)</f>
        <v>FL</v>
      </c>
    </row>
    <row r="10676" spans="1:9">
      <c r="A10676">
        <v>27</v>
      </c>
      <c r="B10676" s="3">
        <v>42176</v>
      </c>
      <c r="C10676">
        <v>1.89</v>
      </c>
      <c r="D10676">
        <v>2442.88</v>
      </c>
      <c r="E10676" t="s">
        <v>10</v>
      </c>
      <c r="F10676">
        <v>2015</v>
      </c>
      <c r="G10676" s="4" t="s">
        <v>41</v>
      </c>
      <c r="H10676" t="str">
        <f>VLOOKUP(G10676,States!$A$1:$B$71,2,0)</f>
        <v>Florida</v>
      </c>
      <c r="I10676" t="str">
        <f>VLOOKUP(H10676,Table2[[State]:[Kürzel für Highcharts]],2,0)</f>
        <v>FL</v>
      </c>
    </row>
    <row r="10677" spans="1:9">
      <c r="A10677">
        <v>28</v>
      </c>
      <c r="B10677" s="3">
        <v>42169</v>
      </c>
      <c r="C10677">
        <v>1.86</v>
      </c>
      <c r="D10677">
        <v>3012.55</v>
      </c>
      <c r="E10677" t="s">
        <v>10</v>
      </c>
      <c r="F10677">
        <v>2015</v>
      </c>
      <c r="G10677" s="4" t="s">
        <v>41</v>
      </c>
      <c r="H10677" t="str">
        <f>VLOOKUP(G10677,States!$A$1:$B$71,2,0)</f>
        <v>Florida</v>
      </c>
      <c r="I10677" t="str">
        <f>VLOOKUP(H10677,Table2[[State]:[Kürzel für Highcharts]],2,0)</f>
        <v>FL</v>
      </c>
    </row>
    <row r="10678" spans="1:9">
      <c r="A10678">
        <v>29</v>
      </c>
      <c r="B10678" s="3">
        <v>42162</v>
      </c>
      <c r="C10678">
        <v>1.81</v>
      </c>
      <c r="D10678">
        <v>2834.45</v>
      </c>
      <c r="E10678" t="s">
        <v>10</v>
      </c>
      <c r="F10678">
        <v>2015</v>
      </c>
      <c r="G10678" s="4" t="s">
        <v>41</v>
      </c>
      <c r="H10678" t="str">
        <f>VLOOKUP(G10678,States!$A$1:$B$71,2,0)</f>
        <v>Florida</v>
      </c>
      <c r="I10678" t="str">
        <f>VLOOKUP(H10678,Table2[[State]:[Kürzel für Highcharts]],2,0)</f>
        <v>FL</v>
      </c>
    </row>
    <row r="10679" spans="1:9">
      <c r="A10679">
        <v>30</v>
      </c>
      <c r="B10679" s="3">
        <v>42155</v>
      </c>
      <c r="C10679">
        <v>1.84</v>
      </c>
      <c r="D10679">
        <v>3350.22</v>
      </c>
      <c r="E10679" t="s">
        <v>10</v>
      </c>
      <c r="F10679">
        <v>2015</v>
      </c>
      <c r="G10679" s="4" t="s">
        <v>41</v>
      </c>
      <c r="H10679" t="str">
        <f>VLOOKUP(G10679,States!$A$1:$B$71,2,0)</f>
        <v>Florida</v>
      </c>
      <c r="I10679" t="str">
        <f>VLOOKUP(H10679,Table2[[State]:[Kürzel für Highcharts]],2,0)</f>
        <v>FL</v>
      </c>
    </row>
    <row r="10680" spans="1:9">
      <c r="A10680">
        <v>31</v>
      </c>
      <c r="B10680" s="3">
        <v>42148</v>
      </c>
      <c r="C10680">
        <v>1.81</v>
      </c>
      <c r="D10680">
        <v>2640.04</v>
      </c>
      <c r="E10680" t="s">
        <v>10</v>
      </c>
      <c r="F10680">
        <v>2015</v>
      </c>
      <c r="G10680" s="4" t="s">
        <v>41</v>
      </c>
      <c r="H10680" t="str">
        <f>VLOOKUP(G10680,States!$A$1:$B$71,2,0)</f>
        <v>Florida</v>
      </c>
      <c r="I10680" t="str">
        <f>VLOOKUP(H10680,Table2[[State]:[Kürzel für Highcharts]],2,0)</f>
        <v>FL</v>
      </c>
    </row>
    <row r="10681" spans="1:9">
      <c r="A10681">
        <v>32</v>
      </c>
      <c r="B10681" s="3">
        <v>42141</v>
      </c>
      <c r="C10681">
        <v>1.88</v>
      </c>
      <c r="D10681">
        <v>2730.74</v>
      </c>
      <c r="E10681" t="s">
        <v>10</v>
      </c>
      <c r="F10681">
        <v>2015</v>
      </c>
      <c r="G10681" s="4" t="s">
        <v>41</v>
      </c>
      <c r="H10681" t="str">
        <f>VLOOKUP(G10681,States!$A$1:$B$71,2,0)</f>
        <v>Florida</v>
      </c>
      <c r="I10681" t="str">
        <f>VLOOKUP(H10681,Table2[[State]:[Kürzel für Highcharts]],2,0)</f>
        <v>FL</v>
      </c>
    </row>
    <row r="10682" spans="1:9">
      <c r="A10682">
        <v>33</v>
      </c>
      <c r="B10682" s="3">
        <v>42134</v>
      </c>
      <c r="C10682">
        <v>1.78</v>
      </c>
      <c r="D10682">
        <v>2982.83</v>
      </c>
      <c r="E10682" t="s">
        <v>10</v>
      </c>
      <c r="F10682">
        <v>2015</v>
      </c>
      <c r="G10682" s="4" t="s">
        <v>41</v>
      </c>
      <c r="H10682" t="str">
        <f>VLOOKUP(G10682,States!$A$1:$B$71,2,0)</f>
        <v>Florida</v>
      </c>
      <c r="I10682" t="str">
        <f>VLOOKUP(H10682,Table2[[State]:[Kürzel für Highcharts]],2,0)</f>
        <v>FL</v>
      </c>
    </row>
    <row r="10683" spans="1:9">
      <c r="A10683">
        <v>34</v>
      </c>
      <c r="B10683" s="3">
        <v>42127</v>
      </c>
      <c r="C10683">
        <v>1.82</v>
      </c>
      <c r="D10683">
        <v>2498.36</v>
      </c>
      <c r="E10683" t="s">
        <v>10</v>
      </c>
      <c r="F10683">
        <v>2015</v>
      </c>
      <c r="G10683" s="4" t="s">
        <v>41</v>
      </c>
      <c r="H10683" t="str">
        <f>VLOOKUP(G10683,States!$A$1:$B$71,2,0)</f>
        <v>Florida</v>
      </c>
      <c r="I10683" t="str">
        <f>VLOOKUP(H10683,Table2[[State]:[Kürzel für Highcharts]],2,0)</f>
        <v>FL</v>
      </c>
    </row>
    <row r="10684" spans="1:9">
      <c r="A10684">
        <v>35</v>
      </c>
      <c r="B10684" s="3">
        <v>42120</v>
      </c>
      <c r="C10684">
        <v>1.88</v>
      </c>
      <c r="D10684">
        <v>2490.11</v>
      </c>
      <c r="E10684" t="s">
        <v>10</v>
      </c>
      <c r="F10684">
        <v>2015</v>
      </c>
      <c r="G10684" s="4" t="s">
        <v>41</v>
      </c>
      <c r="H10684" t="str">
        <f>VLOOKUP(G10684,States!$A$1:$B$71,2,0)</f>
        <v>Florida</v>
      </c>
      <c r="I10684" t="str">
        <f>VLOOKUP(H10684,Table2[[State]:[Kürzel für Highcharts]],2,0)</f>
        <v>FL</v>
      </c>
    </row>
    <row r="10685" spans="1:9">
      <c r="A10685">
        <v>36</v>
      </c>
      <c r="B10685" s="3">
        <v>42113</v>
      </c>
      <c r="C10685">
        <v>1.76</v>
      </c>
      <c r="D10685">
        <v>2745.8</v>
      </c>
      <c r="E10685" t="s">
        <v>10</v>
      </c>
      <c r="F10685">
        <v>2015</v>
      </c>
      <c r="G10685" s="4" t="s">
        <v>41</v>
      </c>
      <c r="H10685" t="str">
        <f>VLOOKUP(G10685,States!$A$1:$B$71,2,0)</f>
        <v>Florida</v>
      </c>
      <c r="I10685" t="str">
        <f>VLOOKUP(H10685,Table2[[State]:[Kürzel für Highcharts]],2,0)</f>
        <v>FL</v>
      </c>
    </row>
    <row r="10686" spans="1:9">
      <c r="A10686">
        <v>37</v>
      </c>
      <c r="B10686" s="3">
        <v>42106</v>
      </c>
      <c r="C10686">
        <v>1.89</v>
      </c>
      <c r="D10686">
        <v>2310.7600000000002</v>
      </c>
      <c r="E10686" t="s">
        <v>10</v>
      </c>
      <c r="F10686">
        <v>2015</v>
      </c>
      <c r="G10686" s="4" t="s">
        <v>41</v>
      </c>
      <c r="H10686" t="str">
        <f>VLOOKUP(G10686,States!$A$1:$B$71,2,0)</f>
        <v>Florida</v>
      </c>
      <c r="I10686" t="str">
        <f>VLOOKUP(H10686,Table2[[State]:[Kürzel für Highcharts]],2,0)</f>
        <v>FL</v>
      </c>
    </row>
    <row r="10687" spans="1:9">
      <c r="A10687">
        <v>38</v>
      </c>
      <c r="B10687" s="3">
        <v>42099</v>
      </c>
      <c r="C10687">
        <v>1.82</v>
      </c>
      <c r="D10687">
        <v>2405.02</v>
      </c>
      <c r="E10687" t="s">
        <v>10</v>
      </c>
      <c r="F10687">
        <v>2015</v>
      </c>
      <c r="G10687" s="4" t="s">
        <v>41</v>
      </c>
      <c r="H10687" t="str">
        <f>VLOOKUP(G10687,States!$A$1:$B$71,2,0)</f>
        <v>Florida</v>
      </c>
      <c r="I10687" t="str">
        <f>VLOOKUP(H10687,Table2[[State]:[Kürzel für Highcharts]],2,0)</f>
        <v>FL</v>
      </c>
    </row>
    <row r="10688" spans="1:9">
      <c r="A10688">
        <v>39</v>
      </c>
      <c r="B10688" s="3">
        <v>42092</v>
      </c>
      <c r="C10688">
        <v>1.89</v>
      </c>
      <c r="D10688">
        <v>2718.72</v>
      </c>
      <c r="E10688" t="s">
        <v>10</v>
      </c>
      <c r="F10688">
        <v>2015</v>
      </c>
      <c r="G10688" s="4" t="s">
        <v>41</v>
      </c>
      <c r="H10688" t="str">
        <f>VLOOKUP(G10688,States!$A$1:$B$71,2,0)</f>
        <v>Florida</v>
      </c>
      <c r="I10688" t="str">
        <f>VLOOKUP(H10688,Table2[[State]:[Kürzel für Highcharts]],2,0)</f>
        <v>FL</v>
      </c>
    </row>
    <row r="10689" spans="1:9">
      <c r="A10689">
        <v>40</v>
      </c>
      <c r="B10689" s="3">
        <v>42085</v>
      </c>
      <c r="C10689">
        <v>1.77</v>
      </c>
      <c r="D10689">
        <v>3577.55</v>
      </c>
      <c r="E10689" t="s">
        <v>10</v>
      </c>
      <c r="F10689">
        <v>2015</v>
      </c>
      <c r="G10689" s="4" t="s">
        <v>41</v>
      </c>
      <c r="H10689" t="str">
        <f>VLOOKUP(G10689,States!$A$1:$B$71,2,0)</f>
        <v>Florida</v>
      </c>
      <c r="I10689" t="str">
        <f>VLOOKUP(H10689,Table2[[State]:[Kürzel für Highcharts]],2,0)</f>
        <v>FL</v>
      </c>
    </row>
    <row r="10690" spans="1:9">
      <c r="A10690">
        <v>41</v>
      </c>
      <c r="B10690" s="3">
        <v>42078</v>
      </c>
      <c r="C10690">
        <v>1.82</v>
      </c>
      <c r="D10690">
        <v>2478.71</v>
      </c>
      <c r="E10690" t="s">
        <v>10</v>
      </c>
      <c r="F10690">
        <v>2015</v>
      </c>
      <c r="G10690" s="4" t="s">
        <v>41</v>
      </c>
      <c r="H10690" t="str">
        <f>VLOOKUP(G10690,States!$A$1:$B$71,2,0)</f>
        <v>Florida</v>
      </c>
      <c r="I10690" t="str">
        <f>VLOOKUP(H10690,Table2[[State]:[Kürzel für Highcharts]],2,0)</f>
        <v>FL</v>
      </c>
    </row>
    <row r="10691" spans="1:9">
      <c r="A10691">
        <v>42</v>
      </c>
      <c r="B10691" s="3">
        <v>42071</v>
      </c>
      <c r="C10691">
        <v>1.75</v>
      </c>
      <c r="D10691">
        <v>2782.53</v>
      </c>
      <c r="E10691" t="s">
        <v>10</v>
      </c>
      <c r="F10691">
        <v>2015</v>
      </c>
      <c r="G10691" s="4" t="s">
        <v>41</v>
      </c>
      <c r="H10691" t="str">
        <f>VLOOKUP(G10691,States!$A$1:$B$71,2,0)</f>
        <v>Florida</v>
      </c>
      <c r="I10691" t="str">
        <f>VLOOKUP(H10691,Table2[[State]:[Kürzel für Highcharts]],2,0)</f>
        <v>FL</v>
      </c>
    </row>
    <row r="10692" spans="1:9">
      <c r="A10692">
        <v>43</v>
      </c>
      <c r="B10692" s="3">
        <v>42064</v>
      </c>
      <c r="C10692">
        <v>1.7</v>
      </c>
      <c r="D10692">
        <v>3031.46</v>
      </c>
      <c r="E10692" t="s">
        <v>10</v>
      </c>
      <c r="F10692">
        <v>2015</v>
      </c>
      <c r="G10692" s="4" t="s">
        <v>41</v>
      </c>
      <c r="H10692" t="str">
        <f>VLOOKUP(G10692,States!$A$1:$B$71,2,0)</f>
        <v>Florida</v>
      </c>
      <c r="I10692" t="str">
        <f>VLOOKUP(H10692,Table2[[State]:[Kürzel für Highcharts]],2,0)</f>
        <v>FL</v>
      </c>
    </row>
    <row r="10693" spans="1:9">
      <c r="A10693">
        <v>44</v>
      </c>
      <c r="B10693" s="3">
        <v>42057</v>
      </c>
      <c r="C10693">
        <v>1.76</v>
      </c>
      <c r="D10693">
        <v>2584.79</v>
      </c>
      <c r="E10693" t="s">
        <v>10</v>
      </c>
      <c r="F10693">
        <v>2015</v>
      </c>
      <c r="G10693" s="4" t="s">
        <v>41</v>
      </c>
      <c r="H10693" t="str">
        <f>VLOOKUP(G10693,States!$A$1:$B$71,2,0)</f>
        <v>Florida</v>
      </c>
      <c r="I10693" t="str">
        <f>VLOOKUP(H10693,Table2[[State]:[Kürzel für Highcharts]],2,0)</f>
        <v>FL</v>
      </c>
    </row>
    <row r="10694" spans="1:9">
      <c r="A10694">
        <v>45</v>
      </c>
      <c r="B10694" s="3">
        <v>42050</v>
      </c>
      <c r="C10694">
        <v>1.85</v>
      </c>
      <c r="D10694">
        <v>2038.24</v>
      </c>
      <c r="E10694" t="s">
        <v>10</v>
      </c>
      <c r="F10694">
        <v>2015</v>
      </c>
      <c r="G10694" s="4" t="s">
        <v>41</v>
      </c>
      <c r="H10694" t="str">
        <f>VLOOKUP(G10694,States!$A$1:$B$71,2,0)</f>
        <v>Florida</v>
      </c>
      <c r="I10694" t="str">
        <f>VLOOKUP(H10694,Table2[[State]:[Kürzel für Highcharts]],2,0)</f>
        <v>FL</v>
      </c>
    </row>
    <row r="10695" spans="1:9">
      <c r="A10695">
        <v>46</v>
      </c>
      <c r="B10695" s="3">
        <v>42043</v>
      </c>
      <c r="C10695">
        <v>1.75</v>
      </c>
      <c r="D10695">
        <v>3229.47</v>
      </c>
      <c r="E10695" t="s">
        <v>10</v>
      </c>
      <c r="F10695">
        <v>2015</v>
      </c>
      <c r="G10695" s="4" t="s">
        <v>41</v>
      </c>
      <c r="H10695" t="str">
        <f>VLOOKUP(G10695,States!$A$1:$B$71,2,0)</f>
        <v>Florida</v>
      </c>
      <c r="I10695" t="str">
        <f>VLOOKUP(H10695,Table2[[State]:[Kürzel für Highcharts]],2,0)</f>
        <v>FL</v>
      </c>
    </row>
    <row r="10696" spans="1:9">
      <c r="A10696">
        <v>47</v>
      </c>
      <c r="B10696" s="3">
        <v>42036</v>
      </c>
      <c r="C10696">
        <v>1.76</v>
      </c>
      <c r="D10696">
        <v>2499.88</v>
      </c>
      <c r="E10696" t="s">
        <v>10</v>
      </c>
      <c r="F10696">
        <v>2015</v>
      </c>
      <c r="G10696" s="4" t="s">
        <v>41</v>
      </c>
      <c r="H10696" t="str">
        <f>VLOOKUP(G10696,States!$A$1:$B$71,2,0)</f>
        <v>Florida</v>
      </c>
      <c r="I10696" t="str">
        <f>VLOOKUP(H10696,Table2[[State]:[Kürzel für Highcharts]],2,0)</f>
        <v>FL</v>
      </c>
    </row>
    <row r="10697" spans="1:9">
      <c r="A10697">
        <v>48</v>
      </c>
      <c r="B10697" s="3">
        <v>42029</v>
      </c>
      <c r="C10697">
        <v>1.82</v>
      </c>
      <c r="D10697">
        <v>1925.46</v>
      </c>
      <c r="E10697" t="s">
        <v>10</v>
      </c>
      <c r="F10697">
        <v>2015</v>
      </c>
      <c r="G10697" s="4" t="s">
        <v>41</v>
      </c>
      <c r="H10697" t="str">
        <f>VLOOKUP(G10697,States!$A$1:$B$71,2,0)</f>
        <v>Florida</v>
      </c>
      <c r="I10697" t="str">
        <f>VLOOKUP(H10697,Table2[[State]:[Kürzel für Highcharts]],2,0)</f>
        <v>FL</v>
      </c>
    </row>
    <row r="10698" spans="1:9">
      <c r="A10698">
        <v>49</v>
      </c>
      <c r="B10698" s="3">
        <v>42022</v>
      </c>
      <c r="C10698">
        <v>1.79</v>
      </c>
      <c r="D10698">
        <v>2151.7600000000002</v>
      </c>
      <c r="E10698" t="s">
        <v>10</v>
      </c>
      <c r="F10698">
        <v>2015</v>
      </c>
      <c r="G10698" s="4" t="s">
        <v>41</v>
      </c>
      <c r="H10698" t="str">
        <f>VLOOKUP(G10698,States!$A$1:$B$71,2,0)</f>
        <v>Florida</v>
      </c>
      <c r="I10698" t="str">
        <f>VLOOKUP(H10698,Table2[[State]:[Kürzel für Highcharts]],2,0)</f>
        <v>FL</v>
      </c>
    </row>
    <row r="10699" spans="1:9">
      <c r="A10699">
        <v>50</v>
      </c>
      <c r="B10699" s="3">
        <v>42015</v>
      </c>
      <c r="C10699">
        <v>1.92</v>
      </c>
      <c r="D10699">
        <v>1610.6</v>
      </c>
      <c r="E10699" t="s">
        <v>10</v>
      </c>
      <c r="F10699">
        <v>2015</v>
      </c>
      <c r="G10699" s="4" t="s">
        <v>41</v>
      </c>
      <c r="H10699" t="str">
        <f>VLOOKUP(G10699,States!$A$1:$B$71,2,0)</f>
        <v>Florida</v>
      </c>
      <c r="I10699" t="str">
        <f>VLOOKUP(H10699,Table2[[State]:[Kürzel für Highcharts]],2,0)</f>
        <v>FL</v>
      </c>
    </row>
    <row r="10700" spans="1:9">
      <c r="A10700">
        <v>51</v>
      </c>
      <c r="B10700" s="3">
        <v>42008</v>
      </c>
      <c r="C10700">
        <v>1.8</v>
      </c>
      <c r="D10700">
        <v>2057.29</v>
      </c>
      <c r="E10700" t="s">
        <v>10</v>
      </c>
      <c r="F10700">
        <v>2015</v>
      </c>
      <c r="G10700" s="4" t="s">
        <v>41</v>
      </c>
      <c r="H10700" t="str">
        <f>VLOOKUP(G10700,States!$A$1:$B$71,2,0)</f>
        <v>Florida</v>
      </c>
      <c r="I10700" t="str">
        <f>VLOOKUP(H10700,Table2[[State]:[Kürzel für Highcharts]],2,0)</f>
        <v>FL</v>
      </c>
    </row>
    <row r="10701" spans="1:9">
      <c r="A10701">
        <v>0</v>
      </c>
      <c r="B10701" s="3">
        <v>42729</v>
      </c>
      <c r="C10701">
        <v>1.27</v>
      </c>
      <c r="D10701">
        <v>5601.65</v>
      </c>
      <c r="E10701" t="s">
        <v>10</v>
      </c>
      <c r="F10701">
        <v>2016</v>
      </c>
      <c r="G10701" s="4" t="s">
        <v>41</v>
      </c>
      <c r="H10701" t="str">
        <f>VLOOKUP(G10701,States!$A$1:$B$71,2,0)</f>
        <v>Florida</v>
      </c>
      <c r="I10701" t="str">
        <f>VLOOKUP(H10701,Table2[[State]:[Kürzel für Highcharts]],2,0)</f>
        <v>FL</v>
      </c>
    </row>
    <row r="10702" spans="1:9">
      <c r="A10702">
        <v>1</v>
      </c>
      <c r="B10702" s="3">
        <v>42722</v>
      </c>
      <c r="C10702">
        <v>1.26</v>
      </c>
      <c r="D10702">
        <v>5670.99</v>
      </c>
      <c r="E10702" t="s">
        <v>10</v>
      </c>
      <c r="F10702">
        <v>2016</v>
      </c>
      <c r="G10702" s="4" t="s">
        <v>41</v>
      </c>
      <c r="H10702" t="str">
        <f>VLOOKUP(G10702,States!$A$1:$B$71,2,0)</f>
        <v>Florida</v>
      </c>
      <c r="I10702" t="str">
        <f>VLOOKUP(H10702,Table2[[State]:[Kürzel für Highcharts]],2,0)</f>
        <v>FL</v>
      </c>
    </row>
    <row r="10703" spans="1:9">
      <c r="A10703">
        <v>2</v>
      </c>
      <c r="B10703" s="3">
        <v>42715</v>
      </c>
      <c r="C10703">
        <v>1.4</v>
      </c>
      <c r="D10703">
        <v>5860.1</v>
      </c>
      <c r="E10703" t="s">
        <v>10</v>
      </c>
      <c r="F10703">
        <v>2016</v>
      </c>
      <c r="G10703" s="4" t="s">
        <v>41</v>
      </c>
      <c r="H10703" t="str">
        <f>VLOOKUP(G10703,States!$A$1:$B$71,2,0)</f>
        <v>Florida</v>
      </c>
      <c r="I10703" t="str">
        <f>VLOOKUP(H10703,Table2[[State]:[Kürzel für Highcharts]],2,0)</f>
        <v>FL</v>
      </c>
    </row>
    <row r="10704" spans="1:9">
      <c r="A10704">
        <v>3</v>
      </c>
      <c r="B10704" s="3">
        <v>42708</v>
      </c>
      <c r="C10704">
        <v>1.46</v>
      </c>
      <c r="D10704">
        <v>5320.93</v>
      </c>
      <c r="E10704" t="s">
        <v>10</v>
      </c>
      <c r="F10704">
        <v>2016</v>
      </c>
      <c r="G10704" s="4" t="s">
        <v>41</v>
      </c>
      <c r="H10704" t="str">
        <f>VLOOKUP(G10704,States!$A$1:$B$71,2,0)</f>
        <v>Florida</v>
      </c>
      <c r="I10704" t="str">
        <f>VLOOKUP(H10704,Table2[[State]:[Kürzel für Highcharts]],2,0)</f>
        <v>FL</v>
      </c>
    </row>
    <row r="10705" spans="1:9">
      <c r="A10705">
        <v>4</v>
      </c>
      <c r="B10705" s="3">
        <v>42701</v>
      </c>
      <c r="C10705">
        <v>1.47</v>
      </c>
      <c r="D10705">
        <v>4543.09</v>
      </c>
      <c r="E10705" t="s">
        <v>10</v>
      </c>
      <c r="F10705">
        <v>2016</v>
      </c>
      <c r="G10705" s="4" t="s">
        <v>41</v>
      </c>
      <c r="H10705" t="str">
        <f>VLOOKUP(G10705,States!$A$1:$B$71,2,0)</f>
        <v>Florida</v>
      </c>
      <c r="I10705" t="str">
        <f>VLOOKUP(H10705,Table2[[State]:[Kürzel für Highcharts]],2,0)</f>
        <v>FL</v>
      </c>
    </row>
    <row r="10706" spans="1:9">
      <c r="A10706">
        <v>5</v>
      </c>
      <c r="B10706" s="3">
        <v>42694</v>
      </c>
      <c r="C10706">
        <v>1.53</v>
      </c>
      <c r="D10706">
        <v>5481.72</v>
      </c>
      <c r="E10706" t="s">
        <v>10</v>
      </c>
      <c r="F10706">
        <v>2016</v>
      </c>
      <c r="G10706" s="4" t="s">
        <v>41</v>
      </c>
      <c r="H10706" t="str">
        <f>VLOOKUP(G10706,States!$A$1:$B$71,2,0)</f>
        <v>Florida</v>
      </c>
      <c r="I10706" t="str">
        <f>VLOOKUP(H10706,Table2[[State]:[Kürzel für Highcharts]],2,0)</f>
        <v>FL</v>
      </c>
    </row>
    <row r="10707" spans="1:9">
      <c r="A10707">
        <v>6</v>
      </c>
      <c r="B10707" s="3">
        <v>42687</v>
      </c>
      <c r="C10707">
        <v>1.53</v>
      </c>
      <c r="D10707">
        <v>6791.4</v>
      </c>
      <c r="E10707" t="s">
        <v>10</v>
      </c>
      <c r="F10707">
        <v>2016</v>
      </c>
      <c r="G10707" s="4" t="s">
        <v>41</v>
      </c>
      <c r="H10707" t="str">
        <f>VLOOKUP(G10707,States!$A$1:$B$71,2,0)</f>
        <v>Florida</v>
      </c>
      <c r="I10707" t="str">
        <f>VLOOKUP(H10707,Table2[[State]:[Kürzel für Highcharts]],2,0)</f>
        <v>FL</v>
      </c>
    </row>
    <row r="10708" spans="1:9">
      <c r="A10708">
        <v>7</v>
      </c>
      <c r="B10708" s="3">
        <v>42680</v>
      </c>
      <c r="C10708">
        <v>1.56</v>
      </c>
      <c r="D10708">
        <v>6077.14</v>
      </c>
      <c r="E10708" t="s">
        <v>10</v>
      </c>
      <c r="F10708">
        <v>2016</v>
      </c>
      <c r="G10708" s="4" t="s">
        <v>41</v>
      </c>
      <c r="H10708" t="str">
        <f>VLOOKUP(G10708,States!$A$1:$B$71,2,0)</f>
        <v>Florida</v>
      </c>
      <c r="I10708" t="str">
        <f>VLOOKUP(H10708,Table2[[State]:[Kürzel für Highcharts]],2,0)</f>
        <v>FL</v>
      </c>
    </row>
    <row r="10709" spans="1:9">
      <c r="A10709">
        <v>8</v>
      </c>
      <c r="B10709" s="3">
        <v>42673</v>
      </c>
      <c r="C10709">
        <v>1.56</v>
      </c>
      <c r="D10709">
        <v>3758.96</v>
      </c>
      <c r="E10709" t="s">
        <v>10</v>
      </c>
      <c r="F10709">
        <v>2016</v>
      </c>
      <c r="G10709" s="4" t="s">
        <v>41</v>
      </c>
      <c r="H10709" t="str">
        <f>VLOOKUP(G10709,States!$A$1:$B$71,2,0)</f>
        <v>Florida</v>
      </c>
      <c r="I10709" t="str">
        <f>VLOOKUP(H10709,Table2[[State]:[Kürzel für Highcharts]],2,0)</f>
        <v>FL</v>
      </c>
    </row>
    <row r="10710" spans="1:9">
      <c r="A10710">
        <v>9</v>
      </c>
      <c r="B10710" s="3">
        <v>42666</v>
      </c>
      <c r="C10710">
        <v>1.5</v>
      </c>
      <c r="D10710">
        <v>4025.09</v>
      </c>
      <c r="E10710" t="s">
        <v>10</v>
      </c>
      <c r="F10710">
        <v>2016</v>
      </c>
      <c r="G10710" s="4" t="s">
        <v>41</v>
      </c>
      <c r="H10710" t="str">
        <f>VLOOKUP(G10710,States!$A$1:$B$71,2,0)</f>
        <v>Florida</v>
      </c>
      <c r="I10710" t="str">
        <f>VLOOKUP(H10710,Table2[[State]:[Kürzel für Highcharts]],2,0)</f>
        <v>FL</v>
      </c>
    </row>
    <row r="10711" spans="1:9">
      <c r="A10711">
        <v>10</v>
      </c>
      <c r="B10711" s="3">
        <v>42659</v>
      </c>
      <c r="C10711">
        <v>1.44</v>
      </c>
      <c r="D10711">
        <v>2930.31</v>
      </c>
      <c r="E10711" t="s">
        <v>10</v>
      </c>
      <c r="F10711">
        <v>2016</v>
      </c>
      <c r="G10711" s="4" t="s">
        <v>41</v>
      </c>
      <c r="H10711" t="str">
        <f>VLOOKUP(G10711,States!$A$1:$B$71,2,0)</f>
        <v>Florida</v>
      </c>
      <c r="I10711" t="str">
        <f>VLOOKUP(H10711,Table2[[State]:[Kürzel für Highcharts]],2,0)</f>
        <v>FL</v>
      </c>
    </row>
    <row r="10712" spans="1:9">
      <c r="A10712">
        <v>11</v>
      </c>
      <c r="B10712" s="3">
        <v>42652</v>
      </c>
      <c r="C10712">
        <v>2</v>
      </c>
      <c r="D10712">
        <v>3382</v>
      </c>
      <c r="E10712" t="s">
        <v>10</v>
      </c>
      <c r="F10712">
        <v>2016</v>
      </c>
      <c r="G10712" s="4" t="s">
        <v>41</v>
      </c>
      <c r="H10712" t="str">
        <f>VLOOKUP(G10712,States!$A$1:$B$71,2,0)</f>
        <v>Florida</v>
      </c>
      <c r="I10712" t="str">
        <f>VLOOKUP(H10712,Table2[[State]:[Kürzel für Highcharts]],2,0)</f>
        <v>FL</v>
      </c>
    </row>
    <row r="10713" spans="1:9">
      <c r="A10713">
        <v>12</v>
      </c>
      <c r="B10713" s="3">
        <v>42645</v>
      </c>
      <c r="C10713">
        <v>2.2999999999999998</v>
      </c>
      <c r="D10713">
        <v>3772.67</v>
      </c>
      <c r="E10713" t="s">
        <v>10</v>
      </c>
      <c r="F10713">
        <v>2016</v>
      </c>
      <c r="G10713" s="4" t="s">
        <v>41</v>
      </c>
      <c r="H10713" t="str">
        <f>VLOOKUP(G10713,States!$A$1:$B$71,2,0)</f>
        <v>Florida</v>
      </c>
      <c r="I10713" t="str">
        <f>VLOOKUP(H10713,Table2[[State]:[Kürzel für Highcharts]],2,0)</f>
        <v>FL</v>
      </c>
    </row>
    <row r="10714" spans="1:9">
      <c r="A10714">
        <v>13</v>
      </c>
      <c r="B10714" s="3">
        <v>42638</v>
      </c>
      <c r="C10714">
        <v>2.0299999999999998</v>
      </c>
      <c r="D10714">
        <v>3985.23</v>
      </c>
      <c r="E10714" t="s">
        <v>10</v>
      </c>
      <c r="F10714">
        <v>2016</v>
      </c>
      <c r="G10714" s="4" t="s">
        <v>41</v>
      </c>
      <c r="H10714" t="str">
        <f>VLOOKUP(G10714,States!$A$1:$B$71,2,0)</f>
        <v>Florida</v>
      </c>
      <c r="I10714" t="str">
        <f>VLOOKUP(H10714,Table2[[State]:[Kürzel für Highcharts]],2,0)</f>
        <v>FL</v>
      </c>
    </row>
    <row r="10715" spans="1:9">
      <c r="A10715">
        <v>14</v>
      </c>
      <c r="B10715" s="3">
        <v>42631</v>
      </c>
      <c r="C10715">
        <v>1.4</v>
      </c>
      <c r="D10715">
        <v>7833.25</v>
      </c>
      <c r="E10715" t="s">
        <v>10</v>
      </c>
      <c r="F10715">
        <v>2016</v>
      </c>
      <c r="G10715" s="4" t="s">
        <v>41</v>
      </c>
      <c r="H10715" t="str">
        <f>VLOOKUP(G10715,States!$A$1:$B$71,2,0)</f>
        <v>Florida</v>
      </c>
      <c r="I10715" t="str">
        <f>VLOOKUP(H10715,Table2[[State]:[Kürzel für Highcharts]],2,0)</f>
        <v>FL</v>
      </c>
    </row>
    <row r="10716" spans="1:9">
      <c r="A10716">
        <v>15</v>
      </c>
      <c r="B10716" s="3">
        <v>42624</v>
      </c>
      <c r="C10716">
        <v>1.47</v>
      </c>
      <c r="D10716">
        <v>7565.44</v>
      </c>
      <c r="E10716" t="s">
        <v>10</v>
      </c>
      <c r="F10716">
        <v>2016</v>
      </c>
      <c r="G10716" s="4" t="s">
        <v>41</v>
      </c>
      <c r="H10716" t="str">
        <f>VLOOKUP(G10716,States!$A$1:$B$71,2,0)</f>
        <v>Florida</v>
      </c>
      <c r="I10716" t="str">
        <f>VLOOKUP(H10716,Table2[[State]:[Kürzel für Highcharts]],2,0)</f>
        <v>FL</v>
      </c>
    </row>
    <row r="10717" spans="1:9">
      <c r="A10717">
        <v>16</v>
      </c>
      <c r="B10717" s="3">
        <v>42617</v>
      </c>
      <c r="C10717">
        <v>1.85</v>
      </c>
      <c r="D10717">
        <v>6266.14</v>
      </c>
      <c r="E10717" t="s">
        <v>10</v>
      </c>
      <c r="F10717">
        <v>2016</v>
      </c>
      <c r="G10717" s="4" t="s">
        <v>41</v>
      </c>
      <c r="H10717" t="str">
        <f>VLOOKUP(G10717,States!$A$1:$B$71,2,0)</f>
        <v>Florida</v>
      </c>
      <c r="I10717" t="str">
        <f>VLOOKUP(H10717,Table2[[State]:[Kürzel für Highcharts]],2,0)</f>
        <v>FL</v>
      </c>
    </row>
    <row r="10718" spans="1:9">
      <c r="A10718">
        <v>17</v>
      </c>
      <c r="B10718" s="3">
        <v>42610</v>
      </c>
      <c r="C10718">
        <v>1.8</v>
      </c>
      <c r="D10718">
        <v>6294.99</v>
      </c>
      <c r="E10718" t="s">
        <v>10</v>
      </c>
      <c r="F10718">
        <v>2016</v>
      </c>
      <c r="G10718" s="4" t="s">
        <v>41</v>
      </c>
      <c r="H10718" t="str">
        <f>VLOOKUP(G10718,States!$A$1:$B$71,2,0)</f>
        <v>Florida</v>
      </c>
      <c r="I10718" t="str">
        <f>VLOOKUP(H10718,Table2[[State]:[Kürzel für Highcharts]],2,0)</f>
        <v>FL</v>
      </c>
    </row>
    <row r="10719" spans="1:9">
      <c r="A10719">
        <v>18</v>
      </c>
      <c r="B10719" s="3">
        <v>42603</v>
      </c>
      <c r="C10719">
        <v>1.85</v>
      </c>
      <c r="D10719">
        <v>6359.75</v>
      </c>
      <c r="E10719" t="s">
        <v>10</v>
      </c>
      <c r="F10719">
        <v>2016</v>
      </c>
      <c r="G10719" s="4" t="s">
        <v>41</v>
      </c>
      <c r="H10719" t="str">
        <f>VLOOKUP(G10719,States!$A$1:$B$71,2,0)</f>
        <v>Florida</v>
      </c>
      <c r="I10719" t="str">
        <f>VLOOKUP(H10719,Table2[[State]:[Kürzel für Highcharts]],2,0)</f>
        <v>FL</v>
      </c>
    </row>
    <row r="10720" spans="1:9">
      <c r="A10720">
        <v>19</v>
      </c>
      <c r="B10720" s="3">
        <v>42596</v>
      </c>
      <c r="C10720">
        <v>1.88</v>
      </c>
      <c r="D10720">
        <v>6737.38</v>
      </c>
      <c r="E10720" t="s">
        <v>10</v>
      </c>
      <c r="F10720">
        <v>2016</v>
      </c>
      <c r="G10720" s="4" t="s">
        <v>41</v>
      </c>
      <c r="H10720" t="str">
        <f>VLOOKUP(G10720,States!$A$1:$B$71,2,0)</f>
        <v>Florida</v>
      </c>
      <c r="I10720" t="str">
        <f>VLOOKUP(H10720,Table2[[State]:[Kürzel für Highcharts]],2,0)</f>
        <v>FL</v>
      </c>
    </row>
    <row r="10721" spans="1:9">
      <c r="A10721">
        <v>20</v>
      </c>
      <c r="B10721" s="3">
        <v>42589</v>
      </c>
      <c r="C10721">
        <v>1.9</v>
      </c>
      <c r="D10721">
        <v>6740.73</v>
      </c>
      <c r="E10721" t="s">
        <v>10</v>
      </c>
      <c r="F10721">
        <v>2016</v>
      </c>
      <c r="G10721" s="4" t="s">
        <v>41</v>
      </c>
      <c r="H10721" t="str">
        <f>VLOOKUP(G10721,States!$A$1:$B$71,2,0)</f>
        <v>Florida</v>
      </c>
      <c r="I10721" t="str">
        <f>VLOOKUP(H10721,Table2[[State]:[Kürzel für Highcharts]],2,0)</f>
        <v>FL</v>
      </c>
    </row>
    <row r="10722" spans="1:9">
      <c r="A10722">
        <v>21</v>
      </c>
      <c r="B10722" s="3">
        <v>42582</v>
      </c>
      <c r="C10722">
        <v>1.84</v>
      </c>
      <c r="D10722">
        <v>7013.82</v>
      </c>
      <c r="E10722" t="s">
        <v>10</v>
      </c>
      <c r="F10722">
        <v>2016</v>
      </c>
      <c r="G10722" s="4" t="s">
        <v>41</v>
      </c>
      <c r="H10722" t="str">
        <f>VLOOKUP(G10722,States!$A$1:$B$71,2,0)</f>
        <v>Florida</v>
      </c>
      <c r="I10722" t="str">
        <f>VLOOKUP(H10722,Table2[[State]:[Kürzel für Highcharts]],2,0)</f>
        <v>FL</v>
      </c>
    </row>
    <row r="10723" spans="1:9">
      <c r="A10723">
        <v>22</v>
      </c>
      <c r="B10723" s="3">
        <v>42575</v>
      </c>
      <c r="C10723">
        <v>1.81</v>
      </c>
      <c r="D10723">
        <v>8411.92</v>
      </c>
      <c r="E10723" t="s">
        <v>10</v>
      </c>
      <c r="F10723">
        <v>2016</v>
      </c>
      <c r="G10723" s="4" t="s">
        <v>41</v>
      </c>
      <c r="H10723" t="str">
        <f>VLOOKUP(G10723,States!$A$1:$B$71,2,0)</f>
        <v>Florida</v>
      </c>
      <c r="I10723" t="str">
        <f>VLOOKUP(H10723,Table2[[State]:[Kürzel für Highcharts]],2,0)</f>
        <v>FL</v>
      </c>
    </row>
    <row r="10724" spans="1:9">
      <c r="A10724">
        <v>23</v>
      </c>
      <c r="B10724" s="3">
        <v>42568</v>
      </c>
      <c r="C10724">
        <v>1.9</v>
      </c>
      <c r="D10724">
        <v>6345.68</v>
      </c>
      <c r="E10724" t="s">
        <v>10</v>
      </c>
      <c r="F10724">
        <v>2016</v>
      </c>
      <c r="G10724" s="4" t="s">
        <v>41</v>
      </c>
      <c r="H10724" t="str">
        <f>VLOOKUP(G10724,States!$A$1:$B$71,2,0)</f>
        <v>Florida</v>
      </c>
      <c r="I10724" t="str">
        <f>VLOOKUP(H10724,Table2[[State]:[Kürzel für Highcharts]],2,0)</f>
        <v>FL</v>
      </c>
    </row>
    <row r="10725" spans="1:9">
      <c r="A10725">
        <v>24</v>
      </c>
      <c r="B10725" s="3">
        <v>42561</v>
      </c>
      <c r="C10725">
        <v>1.53</v>
      </c>
      <c r="D10725">
        <v>9912.51</v>
      </c>
      <c r="E10725" t="s">
        <v>10</v>
      </c>
      <c r="F10725">
        <v>2016</v>
      </c>
      <c r="G10725" s="4" t="s">
        <v>41</v>
      </c>
      <c r="H10725" t="str">
        <f>VLOOKUP(G10725,States!$A$1:$B$71,2,0)</f>
        <v>Florida</v>
      </c>
      <c r="I10725" t="str">
        <f>VLOOKUP(H10725,Table2[[State]:[Kürzel für Highcharts]],2,0)</f>
        <v>FL</v>
      </c>
    </row>
    <row r="10726" spans="1:9">
      <c r="A10726">
        <v>25</v>
      </c>
      <c r="B10726" s="3">
        <v>42554</v>
      </c>
      <c r="C10726">
        <v>1.32</v>
      </c>
      <c r="D10726">
        <v>9029.86</v>
      </c>
      <c r="E10726" t="s">
        <v>10</v>
      </c>
      <c r="F10726">
        <v>2016</v>
      </c>
      <c r="G10726" s="4" t="s">
        <v>41</v>
      </c>
      <c r="H10726" t="str">
        <f>VLOOKUP(G10726,States!$A$1:$B$71,2,0)</f>
        <v>Florida</v>
      </c>
      <c r="I10726" t="str">
        <f>VLOOKUP(H10726,Table2[[State]:[Kürzel für Highcharts]],2,0)</f>
        <v>FL</v>
      </c>
    </row>
    <row r="10727" spans="1:9">
      <c r="A10727">
        <v>26</v>
      </c>
      <c r="B10727" s="3">
        <v>42547</v>
      </c>
      <c r="C10727">
        <v>1.64</v>
      </c>
      <c r="D10727">
        <v>6955.34</v>
      </c>
      <c r="E10727" t="s">
        <v>10</v>
      </c>
      <c r="F10727">
        <v>2016</v>
      </c>
      <c r="G10727" s="4" t="s">
        <v>41</v>
      </c>
      <c r="H10727" t="str">
        <f>VLOOKUP(G10727,States!$A$1:$B$71,2,0)</f>
        <v>Florida</v>
      </c>
      <c r="I10727" t="str">
        <f>VLOOKUP(H10727,Table2[[State]:[Kürzel für Highcharts]],2,0)</f>
        <v>FL</v>
      </c>
    </row>
    <row r="10728" spans="1:9">
      <c r="A10728">
        <v>27</v>
      </c>
      <c r="B10728" s="3">
        <v>42540</v>
      </c>
      <c r="C10728">
        <v>1.51</v>
      </c>
      <c r="D10728">
        <v>6725.85</v>
      </c>
      <c r="E10728" t="s">
        <v>10</v>
      </c>
      <c r="F10728">
        <v>2016</v>
      </c>
      <c r="G10728" s="4" t="s">
        <v>41</v>
      </c>
      <c r="H10728" t="str">
        <f>VLOOKUP(G10728,States!$A$1:$B$71,2,0)</f>
        <v>Florida</v>
      </c>
      <c r="I10728" t="str">
        <f>VLOOKUP(H10728,Table2[[State]:[Kürzel für Highcharts]],2,0)</f>
        <v>FL</v>
      </c>
    </row>
    <row r="10729" spans="1:9">
      <c r="A10729">
        <v>28</v>
      </c>
      <c r="B10729" s="3">
        <v>42533</v>
      </c>
      <c r="C10729">
        <v>1.58</v>
      </c>
      <c r="D10729">
        <v>6084.04</v>
      </c>
      <c r="E10729" t="s">
        <v>10</v>
      </c>
      <c r="F10729">
        <v>2016</v>
      </c>
      <c r="G10729" s="4" t="s">
        <v>41</v>
      </c>
      <c r="H10729" t="str">
        <f>VLOOKUP(G10729,States!$A$1:$B$71,2,0)</f>
        <v>Florida</v>
      </c>
      <c r="I10729" t="str">
        <f>VLOOKUP(H10729,Table2[[State]:[Kürzel für Highcharts]],2,0)</f>
        <v>FL</v>
      </c>
    </row>
    <row r="10730" spans="1:9">
      <c r="A10730">
        <v>29</v>
      </c>
      <c r="B10730" s="3">
        <v>42526</v>
      </c>
      <c r="C10730">
        <v>1.51</v>
      </c>
      <c r="D10730">
        <v>6376.64</v>
      </c>
      <c r="E10730" t="s">
        <v>10</v>
      </c>
      <c r="F10730">
        <v>2016</v>
      </c>
      <c r="G10730" s="4" t="s">
        <v>41</v>
      </c>
      <c r="H10730" t="str">
        <f>VLOOKUP(G10730,States!$A$1:$B$71,2,0)</f>
        <v>Florida</v>
      </c>
      <c r="I10730" t="str">
        <f>VLOOKUP(H10730,Table2[[State]:[Kürzel für Highcharts]],2,0)</f>
        <v>FL</v>
      </c>
    </row>
    <row r="10731" spans="1:9">
      <c r="A10731">
        <v>30</v>
      </c>
      <c r="B10731" s="3">
        <v>42519</v>
      </c>
      <c r="C10731">
        <v>1.47</v>
      </c>
      <c r="D10731">
        <v>7278.69</v>
      </c>
      <c r="E10731" t="s">
        <v>10</v>
      </c>
      <c r="F10731">
        <v>2016</v>
      </c>
      <c r="G10731" s="4" t="s">
        <v>41</v>
      </c>
      <c r="H10731" t="str">
        <f>VLOOKUP(G10731,States!$A$1:$B$71,2,0)</f>
        <v>Florida</v>
      </c>
      <c r="I10731" t="str">
        <f>VLOOKUP(H10731,Table2[[State]:[Kürzel für Highcharts]],2,0)</f>
        <v>FL</v>
      </c>
    </row>
    <row r="10732" spans="1:9">
      <c r="A10732">
        <v>31</v>
      </c>
      <c r="B10732" s="3">
        <v>42512</v>
      </c>
      <c r="C10732">
        <v>1.59</v>
      </c>
      <c r="D10732">
        <v>6642.88</v>
      </c>
      <c r="E10732" t="s">
        <v>10</v>
      </c>
      <c r="F10732">
        <v>2016</v>
      </c>
      <c r="G10732" s="4" t="s">
        <v>41</v>
      </c>
      <c r="H10732" t="str">
        <f>VLOOKUP(G10732,States!$A$1:$B$71,2,0)</f>
        <v>Florida</v>
      </c>
      <c r="I10732" t="str">
        <f>VLOOKUP(H10732,Table2[[State]:[Kürzel für Highcharts]],2,0)</f>
        <v>FL</v>
      </c>
    </row>
    <row r="10733" spans="1:9">
      <c r="A10733">
        <v>32</v>
      </c>
      <c r="B10733" s="3">
        <v>42505</v>
      </c>
      <c r="C10733">
        <v>1.64</v>
      </c>
      <c r="D10733">
        <v>5418.84</v>
      </c>
      <c r="E10733" t="s">
        <v>10</v>
      </c>
      <c r="F10733">
        <v>2016</v>
      </c>
      <c r="G10733" s="4" t="s">
        <v>41</v>
      </c>
      <c r="H10733" t="str">
        <f>VLOOKUP(G10733,States!$A$1:$B$71,2,0)</f>
        <v>Florida</v>
      </c>
      <c r="I10733" t="str">
        <f>VLOOKUP(H10733,Table2[[State]:[Kürzel für Highcharts]],2,0)</f>
        <v>FL</v>
      </c>
    </row>
    <row r="10734" spans="1:9">
      <c r="A10734">
        <v>33</v>
      </c>
      <c r="B10734" s="3">
        <v>42498</v>
      </c>
      <c r="C10734">
        <v>1.68</v>
      </c>
      <c r="D10734">
        <v>5598.49</v>
      </c>
      <c r="E10734" t="s">
        <v>10</v>
      </c>
      <c r="F10734">
        <v>2016</v>
      </c>
      <c r="G10734" s="4" t="s">
        <v>41</v>
      </c>
      <c r="H10734" t="str">
        <f>VLOOKUP(G10734,States!$A$1:$B$71,2,0)</f>
        <v>Florida</v>
      </c>
      <c r="I10734" t="str">
        <f>VLOOKUP(H10734,Table2[[State]:[Kürzel für Highcharts]],2,0)</f>
        <v>FL</v>
      </c>
    </row>
    <row r="10735" spans="1:9">
      <c r="A10735">
        <v>34</v>
      </c>
      <c r="B10735" s="3">
        <v>42491</v>
      </c>
      <c r="C10735">
        <v>1.6</v>
      </c>
      <c r="D10735">
        <v>5699.71</v>
      </c>
      <c r="E10735" t="s">
        <v>10</v>
      </c>
      <c r="F10735">
        <v>2016</v>
      </c>
      <c r="G10735" s="4" t="s">
        <v>41</v>
      </c>
      <c r="H10735" t="str">
        <f>VLOOKUP(G10735,States!$A$1:$B$71,2,0)</f>
        <v>Florida</v>
      </c>
      <c r="I10735" t="str">
        <f>VLOOKUP(H10735,Table2[[State]:[Kürzel für Highcharts]],2,0)</f>
        <v>FL</v>
      </c>
    </row>
    <row r="10736" spans="1:9">
      <c r="A10736">
        <v>35</v>
      </c>
      <c r="B10736" s="3">
        <v>42484</v>
      </c>
      <c r="C10736">
        <v>1.61</v>
      </c>
      <c r="D10736">
        <v>6013.98</v>
      </c>
      <c r="E10736" t="s">
        <v>10</v>
      </c>
      <c r="F10736">
        <v>2016</v>
      </c>
      <c r="G10736" s="4" t="s">
        <v>41</v>
      </c>
      <c r="H10736" t="str">
        <f>VLOOKUP(G10736,States!$A$1:$B$71,2,0)</f>
        <v>Florida</v>
      </c>
      <c r="I10736" t="str">
        <f>VLOOKUP(H10736,Table2[[State]:[Kürzel für Highcharts]],2,0)</f>
        <v>FL</v>
      </c>
    </row>
    <row r="10737" spans="1:9">
      <c r="A10737">
        <v>36</v>
      </c>
      <c r="B10737" s="3">
        <v>42477</v>
      </c>
      <c r="C10737">
        <v>1.64</v>
      </c>
      <c r="D10737">
        <v>5604.81</v>
      </c>
      <c r="E10737" t="s">
        <v>10</v>
      </c>
      <c r="F10737">
        <v>2016</v>
      </c>
      <c r="G10737" s="4" t="s">
        <v>41</v>
      </c>
      <c r="H10737" t="str">
        <f>VLOOKUP(G10737,States!$A$1:$B$71,2,0)</f>
        <v>Florida</v>
      </c>
      <c r="I10737" t="str">
        <f>VLOOKUP(H10737,Table2[[State]:[Kürzel für Highcharts]],2,0)</f>
        <v>FL</v>
      </c>
    </row>
    <row r="10738" spans="1:9">
      <c r="A10738">
        <v>37</v>
      </c>
      <c r="B10738" s="3">
        <v>42470</v>
      </c>
      <c r="C10738">
        <v>1.51</v>
      </c>
      <c r="D10738">
        <v>5190.5600000000004</v>
      </c>
      <c r="E10738" t="s">
        <v>10</v>
      </c>
      <c r="F10738">
        <v>2016</v>
      </c>
      <c r="G10738" s="4" t="s">
        <v>41</v>
      </c>
      <c r="H10738" t="str">
        <f>VLOOKUP(G10738,States!$A$1:$B$71,2,0)</f>
        <v>Florida</v>
      </c>
      <c r="I10738" t="str">
        <f>VLOOKUP(H10738,Table2[[State]:[Kürzel für Highcharts]],2,0)</f>
        <v>FL</v>
      </c>
    </row>
    <row r="10739" spans="1:9">
      <c r="A10739">
        <v>38</v>
      </c>
      <c r="B10739" s="3">
        <v>42463</v>
      </c>
      <c r="C10739">
        <v>1.56</v>
      </c>
      <c r="D10739">
        <v>5754.88</v>
      </c>
      <c r="E10739" t="s">
        <v>10</v>
      </c>
      <c r="F10739">
        <v>2016</v>
      </c>
      <c r="G10739" s="4" t="s">
        <v>41</v>
      </c>
      <c r="H10739" t="str">
        <f>VLOOKUP(G10739,States!$A$1:$B$71,2,0)</f>
        <v>Florida</v>
      </c>
      <c r="I10739" t="str">
        <f>VLOOKUP(H10739,Table2[[State]:[Kürzel für Highcharts]],2,0)</f>
        <v>FL</v>
      </c>
    </row>
    <row r="10740" spans="1:9">
      <c r="A10740">
        <v>39</v>
      </c>
      <c r="B10740" s="3">
        <v>42456</v>
      </c>
      <c r="C10740">
        <v>1.6</v>
      </c>
      <c r="D10740">
        <v>5298.14</v>
      </c>
      <c r="E10740" t="s">
        <v>10</v>
      </c>
      <c r="F10740">
        <v>2016</v>
      </c>
      <c r="G10740" s="4" t="s">
        <v>41</v>
      </c>
      <c r="H10740" t="str">
        <f>VLOOKUP(G10740,States!$A$1:$B$71,2,0)</f>
        <v>Florida</v>
      </c>
      <c r="I10740" t="str">
        <f>VLOOKUP(H10740,Table2[[State]:[Kürzel für Highcharts]],2,0)</f>
        <v>FL</v>
      </c>
    </row>
    <row r="10741" spans="1:9">
      <c r="A10741">
        <v>40</v>
      </c>
      <c r="B10741" s="3">
        <v>42449</v>
      </c>
      <c r="C10741">
        <v>1.57</v>
      </c>
      <c r="D10741">
        <v>4356.1499999999996</v>
      </c>
      <c r="E10741" t="s">
        <v>10</v>
      </c>
      <c r="F10741">
        <v>2016</v>
      </c>
      <c r="G10741" s="4" t="s">
        <v>41</v>
      </c>
      <c r="H10741" t="str">
        <f>VLOOKUP(G10741,States!$A$1:$B$71,2,0)</f>
        <v>Florida</v>
      </c>
      <c r="I10741" t="str">
        <f>VLOOKUP(H10741,Table2[[State]:[Kürzel für Highcharts]],2,0)</f>
        <v>FL</v>
      </c>
    </row>
    <row r="10742" spans="1:9">
      <c r="A10742">
        <v>41</v>
      </c>
      <c r="B10742" s="3">
        <v>42442</v>
      </c>
      <c r="C10742">
        <v>1.52</v>
      </c>
      <c r="D10742">
        <v>5651.13</v>
      </c>
      <c r="E10742" t="s">
        <v>10</v>
      </c>
      <c r="F10742">
        <v>2016</v>
      </c>
      <c r="G10742" s="4" t="s">
        <v>41</v>
      </c>
      <c r="H10742" t="str">
        <f>VLOOKUP(G10742,States!$A$1:$B$71,2,0)</f>
        <v>Florida</v>
      </c>
      <c r="I10742" t="str">
        <f>VLOOKUP(H10742,Table2[[State]:[Kürzel für Highcharts]],2,0)</f>
        <v>FL</v>
      </c>
    </row>
    <row r="10743" spans="1:9">
      <c r="A10743">
        <v>42</v>
      </c>
      <c r="B10743" s="3">
        <v>42435</v>
      </c>
      <c r="C10743">
        <v>1.74</v>
      </c>
      <c r="D10743">
        <v>3787.95</v>
      </c>
      <c r="E10743" t="s">
        <v>10</v>
      </c>
      <c r="F10743">
        <v>2016</v>
      </c>
      <c r="G10743" s="4" t="s">
        <v>41</v>
      </c>
      <c r="H10743" t="str">
        <f>VLOOKUP(G10743,States!$A$1:$B$71,2,0)</f>
        <v>Florida</v>
      </c>
      <c r="I10743" t="str">
        <f>VLOOKUP(H10743,Table2[[State]:[Kürzel für Highcharts]],2,0)</f>
        <v>FL</v>
      </c>
    </row>
    <row r="10744" spans="1:9">
      <c r="A10744">
        <v>43</v>
      </c>
      <c r="B10744" s="3">
        <v>42428</v>
      </c>
      <c r="C10744">
        <v>1.78</v>
      </c>
      <c r="D10744">
        <v>4143.5200000000004</v>
      </c>
      <c r="E10744" t="s">
        <v>10</v>
      </c>
      <c r="F10744">
        <v>2016</v>
      </c>
      <c r="G10744" s="4" t="s">
        <v>41</v>
      </c>
      <c r="H10744" t="str">
        <f>VLOOKUP(G10744,States!$A$1:$B$71,2,0)</f>
        <v>Florida</v>
      </c>
      <c r="I10744" t="str">
        <f>VLOOKUP(H10744,Table2[[State]:[Kürzel für Highcharts]],2,0)</f>
        <v>FL</v>
      </c>
    </row>
    <row r="10745" spans="1:9">
      <c r="A10745">
        <v>44</v>
      </c>
      <c r="B10745" s="3">
        <v>42421</v>
      </c>
      <c r="C10745">
        <v>1.67</v>
      </c>
      <c r="D10745">
        <v>3724.91</v>
      </c>
      <c r="E10745" t="s">
        <v>10</v>
      </c>
      <c r="F10745">
        <v>2016</v>
      </c>
      <c r="G10745" s="4" t="s">
        <v>41</v>
      </c>
      <c r="H10745" t="str">
        <f>VLOOKUP(G10745,States!$A$1:$B$71,2,0)</f>
        <v>Florida</v>
      </c>
      <c r="I10745" t="str">
        <f>VLOOKUP(H10745,Table2[[State]:[Kürzel für Highcharts]],2,0)</f>
        <v>FL</v>
      </c>
    </row>
    <row r="10746" spans="1:9">
      <c r="A10746">
        <v>45</v>
      </c>
      <c r="B10746" s="3">
        <v>42414</v>
      </c>
      <c r="C10746">
        <v>1.69</v>
      </c>
      <c r="D10746">
        <v>4079.97</v>
      </c>
      <c r="E10746" t="s">
        <v>10</v>
      </c>
      <c r="F10746">
        <v>2016</v>
      </c>
      <c r="G10746" s="4" t="s">
        <v>41</v>
      </c>
      <c r="H10746" t="str">
        <f>VLOOKUP(G10746,States!$A$1:$B$71,2,0)</f>
        <v>Florida</v>
      </c>
      <c r="I10746" t="str">
        <f>VLOOKUP(H10746,Table2[[State]:[Kürzel für Highcharts]],2,0)</f>
        <v>FL</v>
      </c>
    </row>
    <row r="10747" spans="1:9">
      <c r="A10747">
        <v>46</v>
      </c>
      <c r="B10747" s="3">
        <v>42407</v>
      </c>
      <c r="C10747">
        <v>1.7</v>
      </c>
      <c r="D10747">
        <v>3886.64</v>
      </c>
      <c r="E10747" t="s">
        <v>10</v>
      </c>
      <c r="F10747">
        <v>2016</v>
      </c>
      <c r="G10747" s="4" t="s">
        <v>41</v>
      </c>
      <c r="H10747" t="str">
        <f>VLOOKUP(G10747,States!$A$1:$B$71,2,0)</f>
        <v>Florida</v>
      </c>
      <c r="I10747" t="str">
        <f>VLOOKUP(H10747,Table2[[State]:[Kürzel für Highcharts]],2,0)</f>
        <v>FL</v>
      </c>
    </row>
    <row r="10748" spans="1:9">
      <c r="A10748">
        <v>47</v>
      </c>
      <c r="B10748" s="3">
        <v>42400</v>
      </c>
      <c r="C10748">
        <v>1.76</v>
      </c>
      <c r="D10748">
        <v>4059.35</v>
      </c>
      <c r="E10748" t="s">
        <v>10</v>
      </c>
      <c r="F10748">
        <v>2016</v>
      </c>
      <c r="G10748" s="4" t="s">
        <v>41</v>
      </c>
      <c r="H10748" t="str">
        <f>VLOOKUP(G10748,States!$A$1:$B$71,2,0)</f>
        <v>Florida</v>
      </c>
      <c r="I10748" t="str">
        <f>VLOOKUP(H10748,Table2[[State]:[Kürzel für Highcharts]],2,0)</f>
        <v>FL</v>
      </c>
    </row>
    <row r="10749" spans="1:9">
      <c r="A10749">
        <v>48</v>
      </c>
      <c r="B10749" s="3">
        <v>42393</v>
      </c>
      <c r="C10749">
        <v>1.59</v>
      </c>
      <c r="D10749">
        <v>4767.8100000000004</v>
      </c>
      <c r="E10749" t="s">
        <v>10</v>
      </c>
      <c r="F10749">
        <v>2016</v>
      </c>
      <c r="G10749" s="4" t="s">
        <v>41</v>
      </c>
      <c r="H10749" t="str">
        <f>VLOOKUP(G10749,States!$A$1:$B$71,2,0)</f>
        <v>Florida</v>
      </c>
      <c r="I10749" t="str">
        <f>VLOOKUP(H10749,Table2[[State]:[Kürzel für Highcharts]],2,0)</f>
        <v>FL</v>
      </c>
    </row>
    <row r="10750" spans="1:9">
      <c r="A10750">
        <v>49</v>
      </c>
      <c r="B10750" s="3">
        <v>42386</v>
      </c>
      <c r="C10750">
        <v>1.77</v>
      </c>
      <c r="D10750">
        <v>3490.69</v>
      </c>
      <c r="E10750" t="s">
        <v>10</v>
      </c>
      <c r="F10750">
        <v>2016</v>
      </c>
      <c r="G10750" s="4" t="s">
        <v>41</v>
      </c>
      <c r="H10750" t="str">
        <f>VLOOKUP(G10750,States!$A$1:$B$71,2,0)</f>
        <v>Florida</v>
      </c>
      <c r="I10750" t="str">
        <f>VLOOKUP(H10750,Table2[[State]:[Kürzel für Highcharts]],2,0)</f>
        <v>FL</v>
      </c>
    </row>
    <row r="10751" spans="1:9">
      <c r="A10751">
        <v>50</v>
      </c>
      <c r="B10751" s="3">
        <v>42379</v>
      </c>
      <c r="C10751">
        <v>1.75</v>
      </c>
      <c r="D10751">
        <v>3858.1</v>
      </c>
      <c r="E10751" t="s">
        <v>10</v>
      </c>
      <c r="F10751">
        <v>2016</v>
      </c>
      <c r="G10751" s="4" t="s">
        <v>41</v>
      </c>
      <c r="H10751" t="str">
        <f>VLOOKUP(G10751,States!$A$1:$B$71,2,0)</f>
        <v>Florida</v>
      </c>
      <c r="I10751" t="str">
        <f>VLOOKUP(H10751,Table2[[State]:[Kürzel für Highcharts]],2,0)</f>
        <v>FL</v>
      </c>
    </row>
    <row r="10752" spans="1:9">
      <c r="A10752">
        <v>51</v>
      </c>
      <c r="B10752" s="3">
        <v>42372</v>
      </c>
      <c r="C10752">
        <v>1.33</v>
      </c>
      <c r="D10752">
        <v>9387.91</v>
      </c>
      <c r="E10752" t="s">
        <v>10</v>
      </c>
      <c r="F10752">
        <v>2016</v>
      </c>
      <c r="G10752" s="4" t="s">
        <v>41</v>
      </c>
      <c r="H10752" t="str">
        <f>VLOOKUP(G10752,States!$A$1:$B$71,2,0)</f>
        <v>Florida</v>
      </c>
      <c r="I10752" t="str">
        <f>VLOOKUP(H10752,Table2[[State]:[Kürzel für Highcharts]],2,0)</f>
        <v>FL</v>
      </c>
    </row>
    <row r="10753" spans="1:9">
      <c r="A10753">
        <v>0</v>
      </c>
      <c r="B10753" s="3">
        <v>43100</v>
      </c>
      <c r="C10753">
        <v>1.82</v>
      </c>
      <c r="D10753">
        <v>6063.44</v>
      </c>
      <c r="E10753" t="s">
        <v>10</v>
      </c>
      <c r="F10753">
        <v>2017</v>
      </c>
      <c r="G10753" s="4" t="s">
        <v>41</v>
      </c>
      <c r="H10753" t="str">
        <f>VLOOKUP(G10753,States!$A$1:$B$71,2,0)</f>
        <v>Florida</v>
      </c>
      <c r="I10753" t="str">
        <f>VLOOKUP(H10753,Table2[[State]:[Kürzel für Highcharts]],2,0)</f>
        <v>FL</v>
      </c>
    </row>
    <row r="10754" spans="1:9">
      <c r="A10754">
        <v>1</v>
      </c>
      <c r="B10754" s="3">
        <v>43093</v>
      </c>
      <c r="C10754">
        <v>1.79</v>
      </c>
      <c r="D10754">
        <v>8232.75</v>
      </c>
      <c r="E10754" t="s">
        <v>10</v>
      </c>
      <c r="F10754">
        <v>2017</v>
      </c>
      <c r="G10754" s="4" t="s">
        <v>41</v>
      </c>
      <c r="H10754" t="str">
        <f>VLOOKUP(G10754,States!$A$1:$B$71,2,0)</f>
        <v>Florida</v>
      </c>
      <c r="I10754" t="str">
        <f>VLOOKUP(H10754,Table2[[State]:[Kürzel für Highcharts]],2,0)</f>
        <v>FL</v>
      </c>
    </row>
    <row r="10755" spans="1:9">
      <c r="A10755">
        <v>2</v>
      </c>
      <c r="B10755" s="3">
        <v>43086</v>
      </c>
      <c r="C10755">
        <v>1.6</v>
      </c>
      <c r="D10755">
        <v>5835.48</v>
      </c>
      <c r="E10755" t="s">
        <v>10</v>
      </c>
      <c r="F10755">
        <v>2017</v>
      </c>
      <c r="G10755" s="4" t="s">
        <v>41</v>
      </c>
      <c r="H10755" t="str">
        <f>VLOOKUP(G10755,States!$A$1:$B$71,2,0)</f>
        <v>Florida</v>
      </c>
      <c r="I10755" t="str">
        <f>VLOOKUP(H10755,Table2[[State]:[Kürzel für Highcharts]],2,0)</f>
        <v>FL</v>
      </c>
    </row>
    <row r="10756" spans="1:9">
      <c r="A10756">
        <v>3</v>
      </c>
      <c r="B10756" s="3">
        <v>43079</v>
      </c>
      <c r="C10756">
        <v>1.6</v>
      </c>
      <c r="D10756">
        <v>5703.21</v>
      </c>
      <c r="E10756" t="s">
        <v>10</v>
      </c>
      <c r="F10756">
        <v>2017</v>
      </c>
      <c r="G10756" s="4" t="s">
        <v>41</v>
      </c>
      <c r="H10756" t="str">
        <f>VLOOKUP(G10756,States!$A$1:$B$71,2,0)</f>
        <v>Florida</v>
      </c>
      <c r="I10756" t="str">
        <f>VLOOKUP(H10756,Table2[[State]:[Kürzel für Highcharts]],2,0)</f>
        <v>FL</v>
      </c>
    </row>
    <row r="10757" spans="1:9">
      <c r="A10757">
        <v>4</v>
      </c>
      <c r="B10757" s="3">
        <v>43072</v>
      </c>
      <c r="C10757">
        <v>1.67</v>
      </c>
      <c r="D10757">
        <v>4483.68</v>
      </c>
      <c r="E10757" t="s">
        <v>10</v>
      </c>
      <c r="F10757">
        <v>2017</v>
      </c>
      <c r="G10757" s="4" t="s">
        <v>41</v>
      </c>
      <c r="H10757" t="str">
        <f>VLOOKUP(G10757,States!$A$1:$B$71,2,0)</f>
        <v>Florida</v>
      </c>
      <c r="I10757" t="str">
        <f>VLOOKUP(H10757,Table2[[State]:[Kürzel für Highcharts]],2,0)</f>
        <v>FL</v>
      </c>
    </row>
    <row r="10758" spans="1:9">
      <c r="A10758">
        <v>5</v>
      </c>
      <c r="B10758" s="3">
        <v>43065</v>
      </c>
      <c r="C10758">
        <v>1.65</v>
      </c>
      <c r="D10758">
        <v>4800.66</v>
      </c>
      <c r="E10758" t="s">
        <v>10</v>
      </c>
      <c r="F10758">
        <v>2017</v>
      </c>
      <c r="G10758" s="4" t="s">
        <v>41</v>
      </c>
      <c r="H10758" t="str">
        <f>VLOOKUP(G10758,States!$A$1:$B$71,2,0)</f>
        <v>Florida</v>
      </c>
      <c r="I10758" t="str">
        <f>VLOOKUP(H10758,Table2[[State]:[Kürzel für Highcharts]],2,0)</f>
        <v>FL</v>
      </c>
    </row>
    <row r="10759" spans="1:9">
      <c r="A10759">
        <v>6</v>
      </c>
      <c r="B10759" s="3">
        <v>43058</v>
      </c>
      <c r="C10759">
        <v>1.8</v>
      </c>
      <c r="D10759">
        <v>6044.64</v>
      </c>
      <c r="E10759" t="s">
        <v>10</v>
      </c>
      <c r="F10759">
        <v>2017</v>
      </c>
      <c r="G10759" s="4" t="s">
        <v>41</v>
      </c>
      <c r="H10759" t="str">
        <f>VLOOKUP(G10759,States!$A$1:$B$71,2,0)</f>
        <v>Florida</v>
      </c>
      <c r="I10759" t="str">
        <f>VLOOKUP(H10759,Table2[[State]:[Kürzel für Highcharts]],2,0)</f>
        <v>FL</v>
      </c>
    </row>
    <row r="10760" spans="1:9">
      <c r="A10760">
        <v>7</v>
      </c>
      <c r="B10760" s="3">
        <v>43051</v>
      </c>
      <c r="C10760">
        <v>1.88</v>
      </c>
      <c r="D10760">
        <v>5376.58</v>
      </c>
      <c r="E10760" t="s">
        <v>10</v>
      </c>
      <c r="F10760">
        <v>2017</v>
      </c>
      <c r="G10760" s="4" t="s">
        <v>41</v>
      </c>
      <c r="H10760" t="str">
        <f>VLOOKUP(G10760,States!$A$1:$B$71,2,0)</f>
        <v>Florida</v>
      </c>
      <c r="I10760" t="str">
        <f>VLOOKUP(H10760,Table2[[State]:[Kürzel für Highcharts]],2,0)</f>
        <v>FL</v>
      </c>
    </row>
    <row r="10761" spans="1:9">
      <c r="A10761">
        <v>8</v>
      </c>
      <c r="B10761" s="3">
        <v>43044</v>
      </c>
      <c r="C10761">
        <v>2.0099999999999998</v>
      </c>
      <c r="D10761">
        <v>7634.15</v>
      </c>
      <c r="E10761" t="s">
        <v>10</v>
      </c>
      <c r="F10761">
        <v>2017</v>
      </c>
      <c r="G10761" s="4" t="s">
        <v>41</v>
      </c>
      <c r="H10761" t="str">
        <f>VLOOKUP(G10761,States!$A$1:$B$71,2,0)</f>
        <v>Florida</v>
      </c>
      <c r="I10761" t="str">
        <f>VLOOKUP(H10761,Table2[[State]:[Kürzel für Highcharts]],2,0)</f>
        <v>FL</v>
      </c>
    </row>
    <row r="10762" spans="1:9">
      <c r="A10762">
        <v>9</v>
      </c>
      <c r="B10762" s="3">
        <v>43037</v>
      </c>
      <c r="C10762">
        <v>2.0099999999999998</v>
      </c>
      <c r="D10762">
        <v>6466.78</v>
      </c>
      <c r="E10762" t="s">
        <v>10</v>
      </c>
      <c r="F10762">
        <v>2017</v>
      </c>
      <c r="G10762" s="4" t="s">
        <v>41</v>
      </c>
      <c r="H10762" t="str">
        <f>VLOOKUP(G10762,States!$A$1:$B$71,2,0)</f>
        <v>Florida</v>
      </c>
      <c r="I10762" t="str">
        <f>VLOOKUP(H10762,Table2[[State]:[Kürzel für Highcharts]],2,0)</f>
        <v>FL</v>
      </c>
    </row>
    <row r="10763" spans="1:9">
      <c r="A10763">
        <v>10</v>
      </c>
      <c r="B10763" s="3">
        <v>43030</v>
      </c>
      <c r="C10763">
        <v>2.29</v>
      </c>
      <c r="D10763">
        <v>7965.85</v>
      </c>
      <c r="E10763" t="s">
        <v>10</v>
      </c>
      <c r="F10763">
        <v>2017</v>
      </c>
      <c r="G10763" s="4" t="s">
        <v>41</v>
      </c>
      <c r="H10763" t="str">
        <f>VLOOKUP(G10763,States!$A$1:$B$71,2,0)</f>
        <v>Florida</v>
      </c>
      <c r="I10763" t="str">
        <f>VLOOKUP(H10763,Table2[[State]:[Kürzel für Highcharts]],2,0)</f>
        <v>FL</v>
      </c>
    </row>
    <row r="10764" spans="1:9">
      <c r="A10764">
        <v>11</v>
      </c>
      <c r="B10764" s="3">
        <v>43023</v>
      </c>
      <c r="C10764">
        <v>2.87</v>
      </c>
      <c r="D10764">
        <v>3824.55</v>
      </c>
      <c r="E10764" t="s">
        <v>10</v>
      </c>
      <c r="F10764">
        <v>2017</v>
      </c>
      <c r="G10764" s="4" t="s">
        <v>41</v>
      </c>
      <c r="H10764" t="str">
        <f>VLOOKUP(G10764,States!$A$1:$B$71,2,0)</f>
        <v>Florida</v>
      </c>
      <c r="I10764" t="str">
        <f>VLOOKUP(H10764,Table2[[State]:[Kürzel für Highcharts]],2,0)</f>
        <v>FL</v>
      </c>
    </row>
    <row r="10765" spans="1:9">
      <c r="A10765">
        <v>12</v>
      </c>
      <c r="B10765" s="3">
        <v>43016</v>
      </c>
      <c r="C10765">
        <v>2.27</v>
      </c>
      <c r="D10765">
        <v>4734.25</v>
      </c>
      <c r="E10765" t="s">
        <v>10</v>
      </c>
      <c r="F10765">
        <v>2017</v>
      </c>
      <c r="G10765" s="4" t="s">
        <v>41</v>
      </c>
      <c r="H10765" t="str">
        <f>VLOOKUP(G10765,States!$A$1:$B$71,2,0)</f>
        <v>Florida</v>
      </c>
      <c r="I10765" t="str">
        <f>VLOOKUP(H10765,Table2[[State]:[Kürzel für Highcharts]],2,0)</f>
        <v>FL</v>
      </c>
    </row>
    <row r="10766" spans="1:9">
      <c r="A10766">
        <v>13</v>
      </c>
      <c r="B10766" s="3">
        <v>43009</v>
      </c>
      <c r="C10766">
        <v>2.35</v>
      </c>
      <c r="D10766">
        <v>8517.2900000000009</v>
      </c>
      <c r="E10766" t="s">
        <v>10</v>
      </c>
      <c r="F10766">
        <v>2017</v>
      </c>
      <c r="G10766" s="4" t="s">
        <v>41</v>
      </c>
      <c r="H10766" t="str">
        <f>VLOOKUP(G10766,States!$A$1:$B$71,2,0)</f>
        <v>Florida</v>
      </c>
      <c r="I10766" t="str">
        <f>VLOOKUP(H10766,Table2[[State]:[Kürzel für Highcharts]],2,0)</f>
        <v>FL</v>
      </c>
    </row>
    <row r="10767" spans="1:9">
      <c r="A10767">
        <v>14</v>
      </c>
      <c r="B10767" s="3">
        <v>43002</v>
      </c>
      <c r="C10767">
        <v>2.31</v>
      </c>
      <c r="D10767">
        <v>7564.56</v>
      </c>
      <c r="E10767" t="s">
        <v>10</v>
      </c>
      <c r="F10767">
        <v>2017</v>
      </c>
      <c r="G10767" s="4" t="s">
        <v>41</v>
      </c>
      <c r="H10767" t="str">
        <f>VLOOKUP(G10767,States!$A$1:$B$71,2,0)</f>
        <v>Florida</v>
      </c>
      <c r="I10767" t="str">
        <f>VLOOKUP(H10767,Table2[[State]:[Kürzel für Highcharts]],2,0)</f>
        <v>FL</v>
      </c>
    </row>
    <row r="10768" spans="1:9">
      <c r="A10768">
        <v>15</v>
      </c>
      <c r="B10768" s="3">
        <v>42995</v>
      </c>
      <c r="C10768">
        <v>2.65</v>
      </c>
      <c r="D10768">
        <v>5500.41</v>
      </c>
      <c r="E10768" t="s">
        <v>10</v>
      </c>
      <c r="F10768">
        <v>2017</v>
      </c>
      <c r="G10768" s="4" t="s">
        <v>41</v>
      </c>
      <c r="H10768" t="str">
        <f>VLOOKUP(G10768,States!$A$1:$B$71,2,0)</f>
        <v>Florida</v>
      </c>
      <c r="I10768" t="str">
        <f>VLOOKUP(H10768,Table2[[State]:[Kürzel für Highcharts]],2,0)</f>
        <v>FL</v>
      </c>
    </row>
    <row r="10769" spans="1:9">
      <c r="A10769">
        <v>16</v>
      </c>
      <c r="B10769" s="3">
        <v>42988</v>
      </c>
      <c r="C10769">
        <v>2.12</v>
      </c>
      <c r="D10769">
        <v>5927.43</v>
      </c>
      <c r="E10769" t="s">
        <v>10</v>
      </c>
      <c r="F10769">
        <v>2017</v>
      </c>
      <c r="G10769" s="4" t="s">
        <v>41</v>
      </c>
      <c r="H10769" t="str">
        <f>VLOOKUP(G10769,States!$A$1:$B$71,2,0)</f>
        <v>Florida</v>
      </c>
      <c r="I10769" t="str">
        <f>VLOOKUP(H10769,Table2[[State]:[Kürzel für Highcharts]],2,0)</f>
        <v>FL</v>
      </c>
    </row>
    <row r="10770" spans="1:9">
      <c r="A10770">
        <v>17</v>
      </c>
      <c r="B10770" s="3">
        <v>42981</v>
      </c>
      <c r="C10770">
        <v>2.4500000000000002</v>
      </c>
      <c r="D10770">
        <v>5470.24</v>
      </c>
      <c r="E10770" t="s">
        <v>10</v>
      </c>
      <c r="F10770">
        <v>2017</v>
      </c>
      <c r="G10770" s="4" t="s">
        <v>41</v>
      </c>
      <c r="H10770" t="str">
        <f>VLOOKUP(G10770,States!$A$1:$B$71,2,0)</f>
        <v>Florida</v>
      </c>
      <c r="I10770" t="str">
        <f>VLOOKUP(H10770,Table2[[State]:[Kürzel für Highcharts]],2,0)</f>
        <v>FL</v>
      </c>
    </row>
    <row r="10771" spans="1:9">
      <c r="A10771">
        <v>18</v>
      </c>
      <c r="B10771" s="3">
        <v>42974</v>
      </c>
      <c r="C10771">
        <v>2.2999999999999998</v>
      </c>
      <c r="D10771">
        <v>6882.52</v>
      </c>
      <c r="E10771" t="s">
        <v>10</v>
      </c>
      <c r="F10771">
        <v>2017</v>
      </c>
      <c r="G10771" s="4" t="s">
        <v>41</v>
      </c>
      <c r="H10771" t="str">
        <f>VLOOKUP(G10771,States!$A$1:$B$71,2,0)</f>
        <v>Florida</v>
      </c>
      <c r="I10771" t="str">
        <f>VLOOKUP(H10771,Table2[[State]:[Kürzel für Highcharts]],2,0)</f>
        <v>FL</v>
      </c>
    </row>
    <row r="10772" spans="1:9">
      <c r="A10772">
        <v>19</v>
      </c>
      <c r="B10772" s="3">
        <v>42967</v>
      </c>
      <c r="C10772">
        <v>2.21</v>
      </c>
      <c r="D10772">
        <v>8464.73</v>
      </c>
      <c r="E10772" t="s">
        <v>10</v>
      </c>
      <c r="F10772">
        <v>2017</v>
      </c>
      <c r="G10772" s="4" t="s">
        <v>41</v>
      </c>
      <c r="H10772" t="str">
        <f>VLOOKUP(G10772,States!$A$1:$B$71,2,0)</f>
        <v>Florida</v>
      </c>
      <c r="I10772" t="str">
        <f>VLOOKUP(H10772,Table2[[State]:[Kürzel für Highcharts]],2,0)</f>
        <v>FL</v>
      </c>
    </row>
    <row r="10773" spans="1:9">
      <c r="A10773">
        <v>20</v>
      </c>
      <c r="B10773" s="3">
        <v>42960</v>
      </c>
      <c r="C10773">
        <v>2.12</v>
      </c>
      <c r="D10773">
        <v>6193.38</v>
      </c>
      <c r="E10773" t="s">
        <v>10</v>
      </c>
      <c r="F10773">
        <v>2017</v>
      </c>
      <c r="G10773" s="4" t="s">
        <v>41</v>
      </c>
      <c r="H10773" t="str">
        <f>VLOOKUP(G10773,States!$A$1:$B$71,2,0)</f>
        <v>Florida</v>
      </c>
      <c r="I10773" t="str">
        <f>VLOOKUP(H10773,Table2[[State]:[Kürzel für Highcharts]],2,0)</f>
        <v>FL</v>
      </c>
    </row>
    <row r="10774" spans="1:9">
      <c r="A10774">
        <v>21</v>
      </c>
      <c r="B10774" s="3">
        <v>42953</v>
      </c>
      <c r="C10774">
        <v>1.82</v>
      </c>
      <c r="D10774">
        <v>4035.77</v>
      </c>
      <c r="E10774" t="s">
        <v>10</v>
      </c>
      <c r="F10774">
        <v>2017</v>
      </c>
      <c r="G10774" s="4" t="s">
        <v>41</v>
      </c>
      <c r="H10774" t="str">
        <f>VLOOKUP(G10774,States!$A$1:$B$71,2,0)</f>
        <v>Florida</v>
      </c>
      <c r="I10774" t="str">
        <f>VLOOKUP(H10774,Table2[[State]:[Kürzel für Highcharts]],2,0)</f>
        <v>FL</v>
      </c>
    </row>
    <row r="10775" spans="1:9">
      <c r="A10775">
        <v>22</v>
      </c>
      <c r="B10775" s="3">
        <v>42946</v>
      </c>
      <c r="C10775">
        <v>1.69</v>
      </c>
      <c r="D10775">
        <v>4640.87</v>
      </c>
      <c r="E10775" t="s">
        <v>10</v>
      </c>
      <c r="F10775">
        <v>2017</v>
      </c>
      <c r="G10775" s="4" t="s">
        <v>41</v>
      </c>
      <c r="H10775" t="str">
        <f>VLOOKUP(G10775,States!$A$1:$B$71,2,0)</f>
        <v>Florida</v>
      </c>
      <c r="I10775" t="str">
        <f>VLOOKUP(H10775,Table2[[State]:[Kürzel für Highcharts]],2,0)</f>
        <v>FL</v>
      </c>
    </row>
    <row r="10776" spans="1:9">
      <c r="A10776">
        <v>23</v>
      </c>
      <c r="B10776" s="3">
        <v>42939</v>
      </c>
      <c r="C10776">
        <v>1.79</v>
      </c>
      <c r="D10776">
        <v>4731.7</v>
      </c>
      <c r="E10776" t="s">
        <v>10</v>
      </c>
      <c r="F10776">
        <v>2017</v>
      </c>
      <c r="G10776" s="4" t="s">
        <v>41</v>
      </c>
      <c r="H10776" t="str">
        <f>VLOOKUP(G10776,States!$A$1:$B$71,2,0)</f>
        <v>Florida</v>
      </c>
      <c r="I10776" t="str">
        <f>VLOOKUP(H10776,Table2[[State]:[Kürzel für Highcharts]],2,0)</f>
        <v>FL</v>
      </c>
    </row>
    <row r="10777" spans="1:9">
      <c r="A10777">
        <v>24</v>
      </c>
      <c r="B10777" s="3">
        <v>42932</v>
      </c>
      <c r="C10777">
        <v>1.86</v>
      </c>
      <c r="D10777">
        <v>4968.49</v>
      </c>
      <c r="E10777" t="s">
        <v>10</v>
      </c>
      <c r="F10777">
        <v>2017</v>
      </c>
      <c r="G10777" s="4" t="s">
        <v>41</v>
      </c>
      <c r="H10777" t="str">
        <f>VLOOKUP(G10777,States!$A$1:$B$71,2,0)</f>
        <v>Florida</v>
      </c>
      <c r="I10777" t="str">
        <f>VLOOKUP(H10777,Table2[[State]:[Kürzel für Highcharts]],2,0)</f>
        <v>FL</v>
      </c>
    </row>
    <row r="10778" spans="1:9">
      <c r="A10778">
        <v>25</v>
      </c>
      <c r="B10778" s="3">
        <v>42925</v>
      </c>
      <c r="C10778">
        <v>1.9</v>
      </c>
      <c r="D10778">
        <v>5505.07</v>
      </c>
      <c r="E10778" t="s">
        <v>10</v>
      </c>
      <c r="F10778">
        <v>2017</v>
      </c>
      <c r="G10778" s="4" t="s">
        <v>41</v>
      </c>
      <c r="H10778" t="str">
        <f>VLOOKUP(G10778,States!$A$1:$B$71,2,0)</f>
        <v>Florida</v>
      </c>
      <c r="I10778" t="str">
        <f>VLOOKUP(H10778,Table2[[State]:[Kürzel für Highcharts]],2,0)</f>
        <v>FL</v>
      </c>
    </row>
    <row r="10779" spans="1:9">
      <c r="A10779">
        <v>26</v>
      </c>
      <c r="B10779" s="3">
        <v>42918</v>
      </c>
      <c r="C10779">
        <v>2.17</v>
      </c>
      <c r="D10779">
        <v>8059.1</v>
      </c>
      <c r="E10779" t="s">
        <v>10</v>
      </c>
      <c r="F10779">
        <v>2017</v>
      </c>
      <c r="G10779" s="4" t="s">
        <v>41</v>
      </c>
      <c r="H10779" t="str">
        <f>VLOOKUP(G10779,States!$A$1:$B$71,2,0)</f>
        <v>Florida</v>
      </c>
      <c r="I10779" t="str">
        <f>VLOOKUP(H10779,Table2[[State]:[Kürzel für Highcharts]],2,0)</f>
        <v>FL</v>
      </c>
    </row>
    <row r="10780" spans="1:9">
      <c r="A10780">
        <v>27</v>
      </c>
      <c r="B10780" s="3">
        <v>42911</v>
      </c>
      <c r="C10780">
        <v>2.1800000000000002</v>
      </c>
      <c r="D10780">
        <v>7422.56</v>
      </c>
      <c r="E10780" t="s">
        <v>10</v>
      </c>
      <c r="F10780">
        <v>2017</v>
      </c>
      <c r="G10780" s="4" t="s">
        <v>41</v>
      </c>
      <c r="H10780" t="str">
        <f>VLOOKUP(G10780,States!$A$1:$B$71,2,0)</f>
        <v>Florida</v>
      </c>
      <c r="I10780" t="str">
        <f>VLOOKUP(H10780,Table2[[State]:[Kürzel für Highcharts]],2,0)</f>
        <v>FL</v>
      </c>
    </row>
    <row r="10781" spans="1:9">
      <c r="A10781">
        <v>28</v>
      </c>
      <c r="B10781" s="3">
        <v>42904</v>
      </c>
      <c r="C10781">
        <v>2.15</v>
      </c>
      <c r="D10781">
        <v>7071.15</v>
      </c>
      <c r="E10781" t="s">
        <v>10</v>
      </c>
      <c r="F10781">
        <v>2017</v>
      </c>
      <c r="G10781" s="4" t="s">
        <v>41</v>
      </c>
      <c r="H10781" t="str">
        <f>VLOOKUP(G10781,States!$A$1:$B$71,2,0)</f>
        <v>Florida</v>
      </c>
      <c r="I10781" t="str">
        <f>VLOOKUP(H10781,Table2[[State]:[Kürzel für Highcharts]],2,0)</f>
        <v>FL</v>
      </c>
    </row>
    <row r="10782" spans="1:9">
      <c r="A10782">
        <v>29</v>
      </c>
      <c r="B10782" s="3">
        <v>42897</v>
      </c>
      <c r="C10782">
        <v>1.97</v>
      </c>
      <c r="D10782">
        <v>5784.5</v>
      </c>
      <c r="E10782" t="s">
        <v>10</v>
      </c>
      <c r="F10782">
        <v>2017</v>
      </c>
      <c r="G10782" s="4" t="s">
        <v>41</v>
      </c>
      <c r="H10782" t="str">
        <f>VLOOKUP(G10782,States!$A$1:$B$71,2,0)</f>
        <v>Florida</v>
      </c>
      <c r="I10782" t="str">
        <f>VLOOKUP(H10782,Table2[[State]:[Kürzel für Highcharts]],2,0)</f>
        <v>FL</v>
      </c>
    </row>
    <row r="10783" spans="1:9">
      <c r="A10783">
        <v>30</v>
      </c>
      <c r="B10783" s="3">
        <v>42890</v>
      </c>
      <c r="C10783">
        <v>2.1</v>
      </c>
      <c r="D10783">
        <v>6966.83</v>
      </c>
      <c r="E10783" t="s">
        <v>10</v>
      </c>
      <c r="F10783">
        <v>2017</v>
      </c>
      <c r="G10783" s="4" t="s">
        <v>41</v>
      </c>
      <c r="H10783" t="str">
        <f>VLOOKUP(G10783,States!$A$1:$B$71,2,0)</f>
        <v>Florida</v>
      </c>
      <c r="I10783" t="str">
        <f>VLOOKUP(H10783,Table2[[State]:[Kürzel für Highcharts]],2,0)</f>
        <v>FL</v>
      </c>
    </row>
    <row r="10784" spans="1:9">
      <c r="A10784">
        <v>31</v>
      </c>
      <c r="B10784" s="3">
        <v>42883</v>
      </c>
      <c r="C10784">
        <v>1.8</v>
      </c>
      <c r="D10784">
        <v>8624.25</v>
      </c>
      <c r="E10784" t="s">
        <v>10</v>
      </c>
      <c r="F10784">
        <v>2017</v>
      </c>
      <c r="G10784" s="4" t="s">
        <v>41</v>
      </c>
      <c r="H10784" t="str">
        <f>VLOOKUP(G10784,States!$A$1:$B$71,2,0)</f>
        <v>Florida</v>
      </c>
      <c r="I10784" t="str">
        <f>VLOOKUP(H10784,Table2[[State]:[Kürzel für Highcharts]],2,0)</f>
        <v>FL</v>
      </c>
    </row>
    <row r="10785" spans="1:9">
      <c r="A10785">
        <v>32</v>
      </c>
      <c r="B10785" s="3">
        <v>42876</v>
      </c>
      <c r="C10785">
        <v>1.8</v>
      </c>
      <c r="D10785">
        <v>8800.59</v>
      </c>
      <c r="E10785" t="s">
        <v>10</v>
      </c>
      <c r="F10785">
        <v>2017</v>
      </c>
      <c r="G10785" s="4" t="s">
        <v>41</v>
      </c>
      <c r="H10785" t="str">
        <f>VLOOKUP(G10785,States!$A$1:$B$71,2,0)</f>
        <v>Florida</v>
      </c>
      <c r="I10785" t="str">
        <f>VLOOKUP(H10785,Table2[[State]:[Kürzel für Highcharts]],2,0)</f>
        <v>FL</v>
      </c>
    </row>
    <row r="10786" spans="1:9">
      <c r="A10786">
        <v>33</v>
      </c>
      <c r="B10786" s="3">
        <v>42869</v>
      </c>
      <c r="C10786">
        <v>2.06</v>
      </c>
      <c r="D10786">
        <v>7139.37</v>
      </c>
      <c r="E10786" t="s">
        <v>10</v>
      </c>
      <c r="F10786">
        <v>2017</v>
      </c>
      <c r="G10786" s="4" t="s">
        <v>41</v>
      </c>
      <c r="H10786" t="str">
        <f>VLOOKUP(G10786,States!$A$1:$B$71,2,0)</f>
        <v>Florida</v>
      </c>
      <c r="I10786" t="str">
        <f>VLOOKUP(H10786,Table2[[State]:[Kürzel für Highcharts]],2,0)</f>
        <v>FL</v>
      </c>
    </row>
    <row r="10787" spans="1:9">
      <c r="A10787">
        <v>34</v>
      </c>
      <c r="B10787" s="3">
        <v>42862</v>
      </c>
      <c r="C10787">
        <v>1.57</v>
      </c>
      <c r="D10787">
        <v>6683.62</v>
      </c>
      <c r="E10787" t="s">
        <v>10</v>
      </c>
      <c r="F10787">
        <v>2017</v>
      </c>
      <c r="G10787" s="4" t="s">
        <v>41</v>
      </c>
      <c r="H10787" t="str">
        <f>VLOOKUP(G10787,States!$A$1:$B$71,2,0)</f>
        <v>Florida</v>
      </c>
      <c r="I10787" t="str">
        <f>VLOOKUP(H10787,Table2[[State]:[Kürzel für Highcharts]],2,0)</f>
        <v>FL</v>
      </c>
    </row>
    <row r="10788" spans="1:9">
      <c r="A10788">
        <v>35</v>
      </c>
      <c r="B10788" s="3">
        <v>42855</v>
      </c>
      <c r="C10788">
        <v>2.38</v>
      </c>
      <c r="D10788">
        <v>4681.6400000000003</v>
      </c>
      <c r="E10788" t="s">
        <v>10</v>
      </c>
      <c r="F10788">
        <v>2017</v>
      </c>
      <c r="G10788" s="4" t="s">
        <v>41</v>
      </c>
      <c r="H10788" t="str">
        <f>VLOOKUP(G10788,States!$A$1:$B$71,2,0)</f>
        <v>Florida</v>
      </c>
      <c r="I10788" t="str">
        <f>VLOOKUP(H10788,Table2[[State]:[Kürzel für Highcharts]],2,0)</f>
        <v>FL</v>
      </c>
    </row>
    <row r="10789" spans="1:9">
      <c r="A10789">
        <v>36</v>
      </c>
      <c r="B10789" s="3">
        <v>42848</v>
      </c>
      <c r="C10789">
        <v>1.94</v>
      </c>
      <c r="D10789">
        <v>7206.63</v>
      </c>
      <c r="E10789" t="s">
        <v>10</v>
      </c>
      <c r="F10789">
        <v>2017</v>
      </c>
      <c r="G10789" s="4" t="s">
        <v>41</v>
      </c>
      <c r="H10789" t="str">
        <f>VLOOKUP(G10789,States!$A$1:$B$71,2,0)</f>
        <v>Florida</v>
      </c>
      <c r="I10789" t="str">
        <f>VLOOKUP(H10789,Table2[[State]:[Kürzel für Highcharts]],2,0)</f>
        <v>FL</v>
      </c>
    </row>
    <row r="10790" spans="1:9">
      <c r="A10790">
        <v>37</v>
      </c>
      <c r="B10790" s="3">
        <v>42841</v>
      </c>
      <c r="C10790">
        <v>2.83</v>
      </c>
      <c r="D10790">
        <v>4269.84</v>
      </c>
      <c r="E10790" t="s">
        <v>10</v>
      </c>
      <c r="F10790">
        <v>2017</v>
      </c>
      <c r="G10790" s="4" t="s">
        <v>41</v>
      </c>
      <c r="H10790" t="str">
        <f>VLOOKUP(G10790,States!$A$1:$B$71,2,0)</f>
        <v>Florida</v>
      </c>
      <c r="I10790" t="str">
        <f>VLOOKUP(H10790,Table2[[State]:[Kürzel für Highcharts]],2,0)</f>
        <v>FL</v>
      </c>
    </row>
    <row r="10791" spans="1:9">
      <c r="A10791">
        <v>38</v>
      </c>
      <c r="B10791" s="3">
        <v>42834</v>
      </c>
      <c r="C10791">
        <v>2.31</v>
      </c>
      <c r="D10791">
        <v>4434.71</v>
      </c>
      <c r="E10791" t="s">
        <v>10</v>
      </c>
      <c r="F10791">
        <v>2017</v>
      </c>
      <c r="G10791" s="4" t="s">
        <v>41</v>
      </c>
      <c r="H10791" t="str">
        <f>VLOOKUP(G10791,States!$A$1:$B$71,2,0)</f>
        <v>Florida</v>
      </c>
      <c r="I10791" t="str">
        <f>VLOOKUP(H10791,Table2[[State]:[Kürzel für Highcharts]],2,0)</f>
        <v>FL</v>
      </c>
    </row>
    <row r="10792" spans="1:9">
      <c r="A10792">
        <v>39</v>
      </c>
      <c r="B10792" s="3">
        <v>42827</v>
      </c>
      <c r="C10792">
        <v>1.8</v>
      </c>
      <c r="D10792">
        <v>7480.22</v>
      </c>
      <c r="E10792" t="s">
        <v>10</v>
      </c>
      <c r="F10792">
        <v>2017</v>
      </c>
      <c r="G10792" s="4" t="s">
        <v>41</v>
      </c>
      <c r="H10792" t="str">
        <f>VLOOKUP(G10792,States!$A$1:$B$71,2,0)</f>
        <v>Florida</v>
      </c>
      <c r="I10792" t="str">
        <f>VLOOKUP(H10792,Table2[[State]:[Kürzel für Highcharts]],2,0)</f>
        <v>FL</v>
      </c>
    </row>
    <row r="10793" spans="1:9">
      <c r="A10793">
        <v>40</v>
      </c>
      <c r="B10793" s="3">
        <v>42820</v>
      </c>
      <c r="C10793">
        <v>1.54</v>
      </c>
      <c r="D10793">
        <v>8166.97</v>
      </c>
      <c r="E10793" t="s">
        <v>10</v>
      </c>
      <c r="F10793">
        <v>2017</v>
      </c>
      <c r="G10793" s="4" t="s">
        <v>41</v>
      </c>
      <c r="H10793" t="str">
        <f>VLOOKUP(G10793,States!$A$1:$B$71,2,0)</f>
        <v>Florida</v>
      </c>
      <c r="I10793" t="str">
        <f>VLOOKUP(H10793,Table2[[State]:[Kürzel für Highcharts]],2,0)</f>
        <v>FL</v>
      </c>
    </row>
    <row r="10794" spans="1:9">
      <c r="A10794">
        <v>41</v>
      </c>
      <c r="B10794" s="3">
        <v>42813</v>
      </c>
      <c r="C10794">
        <v>2.06</v>
      </c>
      <c r="D10794">
        <v>4382.2</v>
      </c>
      <c r="E10794" t="s">
        <v>10</v>
      </c>
      <c r="F10794">
        <v>2017</v>
      </c>
      <c r="G10794" s="4" t="s">
        <v>41</v>
      </c>
      <c r="H10794" t="str">
        <f>VLOOKUP(G10794,States!$A$1:$B$71,2,0)</f>
        <v>Florida</v>
      </c>
      <c r="I10794" t="str">
        <f>VLOOKUP(H10794,Table2[[State]:[Kürzel für Highcharts]],2,0)</f>
        <v>FL</v>
      </c>
    </row>
    <row r="10795" spans="1:9">
      <c r="A10795">
        <v>42</v>
      </c>
      <c r="B10795" s="3">
        <v>42806</v>
      </c>
      <c r="C10795">
        <v>2.2000000000000002</v>
      </c>
      <c r="D10795">
        <v>3740.93</v>
      </c>
      <c r="E10795" t="s">
        <v>10</v>
      </c>
      <c r="F10795">
        <v>2017</v>
      </c>
      <c r="G10795" s="4" t="s">
        <v>41</v>
      </c>
      <c r="H10795" t="str">
        <f>VLOOKUP(G10795,States!$A$1:$B$71,2,0)</f>
        <v>Florida</v>
      </c>
      <c r="I10795" t="str">
        <f>VLOOKUP(H10795,Table2[[State]:[Kürzel für Highcharts]],2,0)</f>
        <v>FL</v>
      </c>
    </row>
    <row r="10796" spans="1:9">
      <c r="A10796">
        <v>43</v>
      </c>
      <c r="B10796" s="3">
        <v>42799</v>
      </c>
      <c r="C10796">
        <v>2.2799999999999998</v>
      </c>
      <c r="D10796">
        <v>4320.91</v>
      </c>
      <c r="E10796" t="s">
        <v>10</v>
      </c>
      <c r="F10796">
        <v>2017</v>
      </c>
      <c r="G10796" s="4" t="s">
        <v>41</v>
      </c>
      <c r="H10796" t="str">
        <f>VLOOKUP(G10796,States!$A$1:$B$71,2,0)</f>
        <v>Florida</v>
      </c>
      <c r="I10796" t="str">
        <f>VLOOKUP(H10796,Table2[[State]:[Kürzel für Highcharts]],2,0)</f>
        <v>FL</v>
      </c>
    </row>
    <row r="10797" spans="1:9">
      <c r="A10797">
        <v>44</v>
      </c>
      <c r="B10797" s="3">
        <v>42792</v>
      </c>
      <c r="C10797">
        <v>2.08</v>
      </c>
      <c r="D10797">
        <v>4818.7299999999996</v>
      </c>
      <c r="E10797" t="s">
        <v>10</v>
      </c>
      <c r="F10797">
        <v>2017</v>
      </c>
      <c r="G10797" s="4" t="s">
        <v>41</v>
      </c>
      <c r="H10797" t="str">
        <f>VLOOKUP(G10797,States!$A$1:$B$71,2,0)</f>
        <v>Florida</v>
      </c>
      <c r="I10797" t="str">
        <f>VLOOKUP(H10797,Table2[[State]:[Kürzel für Highcharts]],2,0)</f>
        <v>FL</v>
      </c>
    </row>
    <row r="10798" spans="1:9">
      <c r="A10798">
        <v>45</v>
      </c>
      <c r="B10798" s="3">
        <v>42785</v>
      </c>
      <c r="C10798">
        <v>1.81</v>
      </c>
      <c r="D10798">
        <v>5205.8</v>
      </c>
      <c r="E10798" t="s">
        <v>10</v>
      </c>
      <c r="F10798">
        <v>2017</v>
      </c>
      <c r="G10798" s="4" t="s">
        <v>41</v>
      </c>
      <c r="H10798" t="str">
        <f>VLOOKUP(G10798,States!$A$1:$B$71,2,0)</f>
        <v>Florida</v>
      </c>
      <c r="I10798" t="str">
        <f>VLOOKUP(H10798,Table2[[State]:[Kürzel für Highcharts]],2,0)</f>
        <v>FL</v>
      </c>
    </row>
    <row r="10799" spans="1:9">
      <c r="A10799">
        <v>46</v>
      </c>
      <c r="B10799" s="3">
        <v>42778</v>
      </c>
      <c r="C10799">
        <v>1.49</v>
      </c>
      <c r="D10799">
        <v>6127.62</v>
      </c>
      <c r="E10799" t="s">
        <v>10</v>
      </c>
      <c r="F10799">
        <v>2017</v>
      </c>
      <c r="G10799" s="4" t="s">
        <v>41</v>
      </c>
      <c r="H10799" t="str">
        <f>VLOOKUP(G10799,States!$A$1:$B$71,2,0)</f>
        <v>Florida</v>
      </c>
      <c r="I10799" t="str">
        <f>VLOOKUP(H10799,Table2[[State]:[Kürzel für Highcharts]],2,0)</f>
        <v>FL</v>
      </c>
    </row>
    <row r="10800" spans="1:9">
      <c r="A10800">
        <v>47</v>
      </c>
      <c r="B10800" s="3">
        <v>42771</v>
      </c>
      <c r="C10800">
        <v>1.95</v>
      </c>
      <c r="D10800">
        <v>4611.95</v>
      </c>
      <c r="E10800" t="s">
        <v>10</v>
      </c>
      <c r="F10800">
        <v>2017</v>
      </c>
      <c r="G10800" s="4" t="s">
        <v>41</v>
      </c>
      <c r="H10800" t="str">
        <f>VLOOKUP(G10800,States!$A$1:$B$71,2,0)</f>
        <v>Florida</v>
      </c>
      <c r="I10800" t="str">
        <f>VLOOKUP(H10800,Table2[[State]:[Kürzel für Highcharts]],2,0)</f>
        <v>FL</v>
      </c>
    </row>
    <row r="10801" spans="1:9">
      <c r="A10801">
        <v>48</v>
      </c>
      <c r="B10801" s="3">
        <v>42764</v>
      </c>
      <c r="C10801">
        <v>1.47</v>
      </c>
      <c r="D10801">
        <v>6055.75</v>
      </c>
      <c r="E10801" t="s">
        <v>10</v>
      </c>
      <c r="F10801">
        <v>2017</v>
      </c>
      <c r="G10801" s="4" t="s">
        <v>41</v>
      </c>
      <c r="H10801" t="str">
        <f>VLOOKUP(G10801,States!$A$1:$B$71,2,0)</f>
        <v>Florida</v>
      </c>
      <c r="I10801" t="str">
        <f>VLOOKUP(H10801,Table2[[State]:[Kürzel für Highcharts]],2,0)</f>
        <v>FL</v>
      </c>
    </row>
    <row r="10802" spans="1:9">
      <c r="A10802">
        <v>49</v>
      </c>
      <c r="B10802" s="3">
        <v>42757</v>
      </c>
      <c r="C10802">
        <v>1.26</v>
      </c>
      <c r="D10802">
        <v>6741.5</v>
      </c>
      <c r="E10802" t="s">
        <v>10</v>
      </c>
      <c r="F10802">
        <v>2017</v>
      </c>
      <c r="G10802" s="4" t="s">
        <v>41</v>
      </c>
      <c r="H10802" t="str">
        <f>VLOOKUP(G10802,States!$A$1:$B$71,2,0)</f>
        <v>Florida</v>
      </c>
      <c r="I10802" t="str">
        <f>VLOOKUP(H10802,Table2[[State]:[Kürzel für Highcharts]],2,0)</f>
        <v>FL</v>
      </c>
    </row>
    <row r="10803" spans="1:9">
      <c r="A10803">
        <v>50</v>
      </c>
      <c r="B10803" s="3">
        <v>42750</v>
      </c>
      <c r="C10803">
        <v>1.26</v>
      </c>
      <c r="D10803">
        <v>7323.72</v>
      </c>
      <c r="E10803" t="s">
        <v>10</v>
      </c>
      <c r="F10803">
        <v>2017</v>
      </c>
      <c r="G10803" s="4" t="s">
        <v>41</v>
      </c>
      <c r="H10803" t="str">
        <f>VLOOKUP(G10803,States!$A$1:$B$71,2,0)</f>
        <v>Florida</v>
      </c>
      <c r="I10803" t="str">
        <f>VLOOKUP(H10803,Table2[[State]:[Kürzel für Highcharts]],2,0)</f>
        <v>FL</v>
      </c>
    </row>
    <row r="10804" spans="1:9">
      <c r="A10804">
        <v>51</v>
      </c>
      <c r="B10804" s="3">
        <v>42743</v>
      </c>
      <c r="C10804">
        <v>1.26</v>
      </c>
      <c r="D10804">
        <v>6429.15</v>
      </c>
      <c r="E10804" t="s">
        <v>10</v>
      </c>
      <c r="F10804">
        <v>2017</v>
      </c>
      <c r="G10804" s="4" t="s">
        <v>41</v>
      </c>
      <c r="H10804" t="str">
        <f>VLOOKUP(G10804,States!$A$1:$B$71,2,0)</f>
        <v>Florida</v>
      </c>
      <c r="I10804" t="str">
        <f>VLOOKUP(H10804,Table2[[State]:[Kürzel für Highcharts]],2,0)</f>
        <v>FL</v>
      </c>
    </row>
    <row r="10805" spans="1:9">
      <c r="A10805">
        <v>52</v>
      </c>
      <c r="B10805" s="3">
        <v>42736</v>
      </c>
      <c r="C10805">
        <v>1.28</v>
      </c>
      <c r="D10805">
        <v>5686.95</v>
      </c>
      <c r="E10805" t="s">
        <v>10</v>
      </c>
      <c r="F10805">
        <v>2017</v>
      </c>
      <c r="G10805" s="4" t="s">
        <v>41</v>
      </c>
      <c r="H10805" t="str">
        <f>VLOOKUP(G10805,States!$A$1:$B$71,2,0)</f>
        <v>Florida</v>
      </c>
      <c r="I10805" t="str">
        <f>VLOOKUP(H10805,Table2[[State]:[Kürzel für Highcharts]],2,0)</f>
        <v>FL</v>
      </c>
    </row>
    <row r="10806" spans="1:9">
      <c r="A10806">
        <v>0</v>
      </c>
      <c r="B10806" s="3">
        <v>43184</v>
      </c>
      <c r="C10806">
        <v>1.45</v>
      </c>
      <c r="D10806">
        <v>11040.51</v>
      </c>
      <c r="E10806" t="s">
        <v>10</v>
      </c>
      <c r="F10806">
        <v>2018</v>
      </c>
      <c r="G10806" s="4" t="s">
        <v>41</v>
      </c>
      <c r="H10806" t="str">
        <f>VLOOKUP(G10806,States!$A$1:$B$71,2,0)</f>
        <v>Florida</v>
      </c>
      <c r="I10806" t="str">
        <f>VLOOKUP(H10806,Table2[[State]:[Kürzel für Highcharts]],2,0)</f>
        <v>FL</v>
      </c>
    </row>
    <row r="10807" spans="1:9">
      <c r="A10807">
        <v>1</v>
      </c>
      <c r="B10807" s="3">
        <v>43177</v>
      </c>
      <c r="C10807">
        <v>1.58</v>
      </c>
      <c r="D10807">
        <v>12161.25</v>
      </c>
      <c r="E10807" t="s">
        <v>10</v>
      </c>
      <c r="F10807">
        <v>2018</v>
      </c>
      <c r="G10807" s="4" t="s">
        <v>41</v>
      </c>
      <c r="H10807" t="str">
        <f>VLOOKUP(G10807,States!$A$1:$B$71,2,0)</f>
        <v>Florida</v>
      </c>
      <c r="I10807" t="str">
        <f>VLOOKUP(H10807,Table2[[State]:[Kürzel für Highcharts]],2,0)</f>
        <v>FL</v>
      </c>
    </row>
    <row r="10808" spans="1:9">
      <c r="A10808">
        <v>2</v>
      </c>
      <c r="B10808" s="3">
        <v>43170</v>
      </c>
      <c r="C10808">
        <v>1.38</v>
      </c>
      <c r="D10808">
        <v>8686.2800000000007</v>
      </c>
      <c r="E10808" t="s">
        <v>10</v>
      </c>
      <c r="F10808">
        <v>2018</v>
      </c>
      <c r="G10808" s="4" t="s">
        <v>41</v>
      </c>
      <c r="H10808" t="str">
        <f>VLOOKUP(G10808,States!$A$1:$B$71,2,0)</f>
        <v>Florida</v>
      </c>
      <c r="I10808" t="str">
        <f>VLOOKUP(H10808,Table2[[State]:[Kürzel für Highcharts]],2,0)</f>
        <v>FL</v>
      </c>
    </row>
    <row r="10809" spans="1:9">
      <c r="A10809">
        <v>3</v>
      </c>
      <c r="B10809" s="3">
        <v>43163</v>
      </c>
      <c r="C10809">
        <v>1.58</v>
      </c>
      <c r="D10809">
        <v>10599.98</v>
      </c>
      <c r="E10809" t="s">
        <v>10</v>
      </c>
      <c r="F10809">
        <v>2018</v>
      </c>
      <c r="G10809" s="4" t="s">
        <v>41</v>
      </c>
      <c r="H10809" t="str">
        <f>VLOOKUP(G10809,States!$A$1:$B$71,2,0)</f>
        <v>Florida</v>
      </c>
      <c r="I10809" t="str">
        <f>VLOOKUP(H10809,Table2[[State]:[Kürzel für Highcharts]],2,0)</f>
        <v>FL</v>
      </c>
    </row>
    <row r="10810" spans="1:9">
      <c r="A10810">
        <v>4</v>
      </c>
      <c r="B10810" s="3">
        <v>43156</v>
      </c>
      <c r="C10810">
        <v>1.41</v>
      </c>
      <c r="D10810">
        <v>10092.35</v>
      </c>
      <c r="E10810" t="s">
        <v>10</v>
      </c>
      <c r="F10810">
        <v>2018</v>
      </c>
      <c r="G10810" s="4" t="s">
        <v>41</v>
      </c>
      <c r="H10810" t="str">
        <f>VLOOKUP(G10810,States!$A$1:$B$71,2,0)</f>
        <v>Florida</v>
      </c>
      <c r="I10810" t="str">
        <f>VLOOKUP(H10810,Table2[[State]:[Kürzel für Highcharts]],2,0)</f>
        <v>FL</v>
      </c>
    </row>
    <row r="10811" spans="1:9">
      <c r="A10811">
        <v>5</v>
      </c>
      <c r="B10811" s="3">
        <v>43149</v>
      </c>
      <c r="C10811">
        <v>1.57</v>
      </c>
      <c r="D10811">
        <v>9465.7199999999993</v>
      </c>
      <c r="E10811" t="s">
        <v>10</v>
      </c>
      <c r="F10811">
        <v>2018</v>
      </c>
      <c r="G10811" s="4" t="s">
        <v>41</v>
      </c>
      <c r="H10811" t="str">
        <f>VLOOKUP(G10811,States!$A$1:$B$71,2,0)</f>
        <v>Florida</v>
      </c>
      <c r="I10811" t="str">
        <f>VLOOKUP(H10811,Table2[[State]:[Kürzel für Highcharts]],2,0)</f>
        <v>FL</v>
      </c>
    </row>
    <row r="10812" spans="1:9">
      <c r="A10812">
        <v>6</v>
      </c>
      <c r="B10812" s="3">
        <v>43142</v>
      </c>
      <c r="C10812">
        <v>1.48</v>
      </c>
      <c r="D10812">
        <v>9487.94</v>
      </c>
      <c r="E10812" t="s">
        <v>10</v>
      </c>
      <c r="F10812">
        <v>2018</v>
      </c>
      <c r="G10812" s="4" t="s">
        <v>41</v>
      </c>
      <c r="H10812" t="str">
        <f>VLOOKUP(G10812,States!$A$1:$B$71,2,0)</f>
        <v>Florida</v>
      </c>
      <c r="I10812" t="str">
        <f>VLOOKUP(H10812,Table2[[State]:[Kürzel für Highcharts]],2,0)</f>
        <v>FL</v>
      </c>
    </row>
    <row r="10813" spans="1:9">
      <c r="A10813">
        <v>7</v>
      </c>
      <c r="B10813" s="3">
        <v>43135</v>
      </c>
      <c r="C10813">
        <v>1.36</v>
      </c>
      <c r="D10813">
        <v>7764.86</v>
      </c>
      <c r="E10813" t="s">
        <v>10</v>
      </c>
      <c r="F10813">
        <v>2018</v>
      </c>
      <c r="G10813" s="4" t="s">
        <v>41</v>
      </c>
      <c r="H10813" t="str">
        <f>VLOOKUP(G10813,States!$A$1:$B$71,2,0)</f>
        <v>Florida</v>
      </c>
      <c r="I10813" t="str">
        <f>VLOOKUP(H10813,Table2[[State]:[Kürzel für Highcharts]],2,0)</f>
        <v>FL</v>
      </c>
    </row>
    <row r="10814" spans="1:9">
      <c r="A10814">
        <v>8</v>
      </c>
      <c r="B10814" s="3">
        <v>43128</v>
      </c>
      <c r="C10814">
        <v>1.67</v>
      </c>
      <c r="D10814">
        <v>8402.7900000000009</v>
      </c>
      <c r="E10814" t="s">
        <v>10</v>
      </c>
      <c r="F10814">
        <v>2018</v>
      </c>
      <c r="G10814" s="4" t="s">
        <v>41</v>
      </c>
      <c r="H10814" t="str">
        <f>VLOOKUP(G10814,States!$A$1:$B$71,2,0)</f>
        <v>Florida</v>
      </c>
      <c r="I10814" t="str">
        <f>VLOOKUP(H10814,Table2[[State]:[Kürzel für Highcharts]],2,0)</f>
        <v>FL</v>
      </c>
    </row>
    <row r="10815" spans="1:9">
      <c r="A10815">
        <v>9</v>
      </c>
      <c r="B10815" s="3">
        <v>43121</v>
      </c>
      <c r="C10815">
        <v>1.53</v>
      </c>
      <c r="D10815">
        <v>6993.97</v>
      </c>
      <c r="E10815" t="s">
        <v>10</v>
      </c>
      <c r="F10815">
        <v>2018</v>
      </c>
      <c r="G10815" s="4" t="s">
        <v>41</v>
      </c>
      <c r="H10815" t="str">
        <f>VLOOKUP(G10815,States!$A$1:$B$71,2,0)</f>
        <v>Florida</v>
      </c>
      <c r="I10815" t="str">
        <f>VLOOKUP(H10815,Table2[[State]:[Kürzel für Highcharts]],2,0)</f>
        <v>FL</v>
      </c>
    </row>
    <row r="10816" spans="1:9">
      <c r="A10816">
        <v>10</v>
      </c>
      <c r="B10816" s="3">
        <v>43114</v>
      </c>
      <c r="C10816">
        <v>1.55</v>
      </c>
      <c r="D10816">
        <v>6659.77</v>
      </c>
      <c r="E10816" t="s">
        <v>10</v>
      </c>
      <c r="F10816">
        <v>2018</v>
      </c>
      <c r="G10816" s="4" t="s">
        <v>41</v>
      </c>
      <c r="H10816" t="str">
        <f>VLOOKUP(G10816,States!$A$1:$B$71,2,0)</f>
        <v>Florida</v>
      </c>
      <c r="I10816" t="str">
        <f>VLOOKUP(H10816,Table2[[State]:[Kürzel für Highcharts]],2,0)</f>
        <v>FL</v>
      </c>
    </row>
    <row r="10817" spans="1:9">
      <c r="A10817">
        <v>11</v>
      </c>
      <c r="B10817" s="3">
        <v>43107</v>
      </c>
      <c r="C10817">
        <v>1.56</v>
      </c>
      <c r="D10817">
        <v>7074.23</v>
      </c>
      <c r="E10817" t="s">
        <v>10</v>
      </c>
      <c r="F10817">
        <v>2018</v>
      </c>
      <c r="G10817" s="4" t="s">
        <v>41</v>
      </c>
      <c r="H10817" t="str">
        <f>VLOOKUP(G10817,States!$A$1:$B$71,2,0)</f>
        <v>Florida</v>
      </c>
      <c r="I10817" t="str">
        <f>VLOOKUP(H10817,Table2[[State]:[Kürzel für Highcharts]],2,0)</f>
        <v>FL</v>
      </c>
    </row>
    <row r="10818" spans="1:9">
      <c r="A10818">
        <v>0</v>
      </c>
      <c r="B10818" s="3">
        <v>42365</v>
      </c>
      <c r="C10818">
        <v>1.25</v>
      </c>
      <c r="D10818">
        <v>308546.88</v>
      </c>
      <c r="E10818" t="s">
        <v>8</v>
      </c>
      <c r="F10818">
        <v>2015</v>
      </c>
      <c r="G10818" s="4" t="s">
        <v>42</v>
      </c>
      <c r="H10818" t="str">
        <f>VLOOKUP(G10818,States!$A$1:$B$71,2,0)</f>
        <v>Pennsylvania</v>
      </c>
      <c r="I10818" t="str">
        <f>VLOOKUP(H10818,Table2[[State]:[Kürzel für Highcharts]],2,0)</f>
        <v>PA</v>
      </c>
    </row>
    <row r="10819" spans="1:9">
      <c r="A10819">
        <v>1</v>
      </c>
      <c r="B10819" s="3">
        <v>42358</v>
      </c>
      <c r="C10819">
        <v>1.33</v>
      </c>
      <c r="D10819">
        <v>306843.13</v>
      </c>
      <c r="E10819" t="s">
        <v>8</v>
      </c>
      <c r="F10819">
        <v>2015</v>
      </c>
      <c r="G10819" s="4" t="s">
        <v>42</v>
      </c>
      <c r="H10819" t="str">
        <f>VLOOKUP(G10819,States!$A$1:$B$71,2,0)</f>
        <v>Pennsylvania</v>
      </c>
      <c r="I10819" t="str">
        <f>VLOOKUP(H10819,Table2[[State]:[Kürzel für Highcharts]],2,0)</f>
        <v>PA</v>
      </c>
    </row>
    <row r="10820" spans="1:9">
      <c r="A10820">
        <v>2</v>
      </c>
      <c r="B10820" s="3">
        <v>42351</v>
      </c>
      <c r="C10820">
        <v>1.18</v>
      </c>
      <c r="D10820">
        <v>352369.17</v>
      </c>
      <c r="E10820" t="s">
        <v>8</v>
      </c>
      <c r="F10820">
        <v>2015</v>
      </c>
      <c r="G10820" s="4" t="s">
        <v>42</v>
      </c>
      <c r="H10820" t="str">
        <f>VLOOKUP(G10820,States!$A$1:$B$71,2,0)</f>
        <v>Pennsylvania</v>
      </c>
      <c r="I10820" t="str">
        <f>VLOOKUP(H10820,Table2[[State]:[Kürzel für Highcharts]],2,0)</f>
        <v>PA</v>
      </c>
    </row>
    <row r="10821" spans="1:9">
      <c r="A10821">
        <v>3</v>
      </c>
      <c r="B10821" s="3">
        <v>42344</v>
      </c>
      <c r="C10821">
        <v>1.18</v>
      </c>
      <c r="D10821">
        <v>346896</v>
      </c>
      <c r="E10821" t="s">
        <v>8</v>
      </c>
      <c r="F10821">
        <v>2015</v>
      </c>
      <c r="G10821" s="4" t="s">
        <v>42</v>
      </c>
      <c r="H10821" t="str">
        <f>VLOOKUP(G10821,States!$A$1:$B$71,2,0)</f>
        <v>Pennsylvania</v>
      </c>
      <c r="I10821" t="str">
        <f>VLOOKUP(H10821,Table2[[State]:[Kürzel für Highcharts]],2,0)</f>
        <v>PA</v>
      </c>
    </row>
    <row r="10822" spans="1:9">
      <c r="A10822">
        <v>4</v>
      </c>
      <c r="B10822" s="3">
        <v>42337</v>
      </c>
      <c r="C10822">
        <v>1.23</v>
      </c>
      <c r="D10822">
        <v>275091.78000000003</v>
      </c>
      <c r="E10822" t="s">
        <v>8</v>
      </c>
      <c r="F10822">
        <v>2015</v>
      </c>
      <c r="G10822" s="4" t="s">
        <v>42</v>
      </c>
      <c r="H10822" t="str">
        <f>VLOOKUP(G10822,States!$A$1:$B$71,2,0)</f>
        <v>Pennsylvania</v>
      </c>
      <c r="I10822" t="str">
        <f>VLOOKUP(H10822,Table2[[State]:[Kürzel für Highcharts]],2,0)</f>
        <v>PA</v>
      </c>
    </row>
    <row r="10823" spans="1:9">
      <c r="A10823">
        <v>5</v>
      </c>
      <c r="B10823" s="3">
        <v>42330</v>
      </c>
      <c r="C10823">
        <v>1.23</v>
      </c>
      <c r="D10823">
        <v>320058.33</v>
      </c>
      <c r="E10823" t="s">
        <v>8</v>
      </c>
      <c r="F10823">
        <v>2015</v>
      </c>
      <c r="G10823" s="4" t="s">
        <v>42</v>
      </c>
      <c r="H10823" t="str">
        <f>VLOOKUP(G10823,States!$A$1:$B$71,2,0)</f>
        <v>Pennsylvania</v>
      </c>
      <c r="I10823" t="str">
        <f>VLOOKUP(H10823,Table2[[State]:[Kürzel für Highcharts]],2,0)</f>
        <v>PA</v>
      </c>
    </row>
    <row r="10824" spans="1:9">
      <c r="A10824">
        <v>6</v>
      </c>
      <c r="B10824" s="3">
        <v>42323</v>
      </c>
      <c r="C10824">
        <v>1.17</v>
      </c>
      <c r="D10824">
        <v>363548.06</v>
      </c>
      <c r="E10824" t="s">
        <v>8</v>
      </c>
      <c r="F10824">
        <v>2015</v>
      </c>
      <c r="G10824" s="4" t="s">
        <v>42</v>
      </c>
      <c r="H10824" t="str">
        <f>VLOOKUP(G10824,States!$A$1:$B$71,2,0)</f>
        <v>Pennsylvania</v>
      </c>
      <c r="I10824" t="str">
        <f>VLOOKUP(H10824,Table2[[State]:[Kürzel für Highcharts]],2,0)</f>
        <v>PA</v>
      </c>
    </row>
    <row r="10825" spans="1:9">
      <c r="A10825">
        <v>7</v>
      </c>
      <c r="B10825" s="3">
        <v>42316</v>
      </c>
      <c r="C10825">
        <v>1.27</v>
      </c>
      <c r="D10825">
        <v>374933.8</v>
      </c>
      <c r="E10825" t="s">
        <v>8</v>
      </c>
      <c r="F10825">
        <v>2015</v>
      </c>
      <c r="G10825" s="4" t="s">
        <v>42</v>
      </c>
      <c r="H10825" t="str">
        <f>VLOOKUP(G10825,States!$A$1:$B$71,2,0)</f>
        <v>Pennsylvania</v>
      </c>
      <c r="I10825" t="str">
        <f>VLOOKUP(H10825,Table2[[State]:[Kürzel für Highcharts]],2,0)</f>
        <v>PA</v>
      </c>
    </row>
    <row r="10826" spans="1:9">
      <c r="A10826">
        <v>8</v>
      </c>
      <c r="B10826" s="3">
        <v>42309</v>
      </c>
      <c r="C10826">
        <v>1.1299999999999999</v>
      </c>
      <c r="D10826">
        <v>559566.5</v>
      </c>
      <c r="E10826" t="s">
        <v>8</v>
      </c>
      <c r="F10826">
        <v>2015</v>
      </c>
      <c r="G10826" s="4" t="s">
        <v>42</v>
      </c>
      <c r="H10826" t="str">
        <f>VLOOKUP(G10826,States!$A$1:$B$71,2,0)</f>
        <v>Pennsylvania</v>
      </c>
      <c r="I10826" t="str">
        <f>VLOOKUP(H10826,Table2[[State]:[Kürzel für Highcharts]],2,0)</f>
        <v>PA</v>
      </c>
    </row>
    <row r="10827" spans="1:9">
      <c r="A10827">
        <v>9</v>
      </c>
      <c r="B10827" s="3">
        <v>42302</v>
      </c>
      <c r="C10827">
        <v>1.19</v>
      </c>
      <c r="D10827">
        <v>398337.69</v>
      </c>
      <c r="E10827" t="s">
        <v>8</v>
      </c>
      <c r="F10827">
        <v>2015</v>
      </c>
      <c r="G10827" s="4" t="s">
        <v>42</v>
      </c>
      <c r="H10827" t="str">
        <f>VLOOKUP(G10827,States!$A$1:$B$71,2,0)</f>
        <v>Pennsylvania</v>
      </c>
      <c r="I10827" t="str">
        <f>VLOOKUP(H10827,Table2[[State]:[Kürzel für Highcharts]],2,0)</f>
        <v>PA</v>
      </c>
    </row>
    <row r="10828" spans="1:9">
      <c r="A10828">
        <v>10</v>
      </c>
      <c r="B10828" s="3">
        <v>42295</v>
      </c>
      <c r="C10828">
        <v>1.06</v>
      </c>
      <c r="D10828">
        <v>496236.63</v>
      </c>
      <c r="E10828" t="s">
        <v>8</v>
      </c>
      <c r="F10828">
        <v>2015</v>
      </c>
      <c r="G10828" s="4" t="s">
        <v>42</v>
      </c>
      <c r="H10828" t="str">
        <f>VLOOKUP(G10828,States!$A$1:$B$71,2,0)</f>
        <v>Pennsylvania</v>
      </c>
      <c r="I10828" t="str">
        <f>VLOOKUP(H10828,Table2[[State]:[Kürzel für Highcharts]],2,0)</f>
        <v>PA</v>
      </c>
    </row>
    <row r="10829" spans="1:9">
      <c r="A10829">
        <v>11</v>
      </c>
      <c r="B10829" s="3">
        <v>42288</v>
      </c>
      <c r="C10829">
        <v>1.26</v>
      </c>
      <c r="D10829">
        <v>373650.83</v>
      </c>
      <c r="E10829" t="s">
        <v>8</v>
      </c>
      <c r="F10829">
        <v>2015</v>
      </c>
      <c r="G10829" s="4" t="s">
        <v>42</v>
      </c>
      <c r="H10829" t="str">
        <f>VLOOKUP(G10829,States!$A$1:$B$71,2,0)</f>
        <v>Pennsylvania</v>
      </c>
      <c r="I10829" t="str">
        <f>VLOOKUP(H10829,Table2[[State]:[Kürzel für Highcharts]],2,0)</f>
        <v>PA</v>
      </c>
    </row>
    <row r="10830" spans="1:9">
      <c r="A10830">
        <v>12</v>
      </c>
      <c r="B10830" s="3">
        <v>42281</v>
      </c>
      <c r="C10830">
        <v>1.28</v>
      </c>
      <c r="D10830">
        <v>388205.8</v>
      </c>
      <c r="E10830" t="s">
        <v>8</v>
      </c>
      <c r="F10830">
        <v>2015</v>
      </c>
      <c r="G10830" s="4" t="s">
        <v>42</v>
      </c>
      <c r="H10830" t="str">
        <f>VLOOKUP(G10830,States!$A$1:$B$71,2,0)</f>
        <v>Pennsylvania</v>
      </c>
      <c r="I10830" t="str">
        <f>VLOOKUP(H10830,Table2[[State]:[Kürzel für Highcharts]],2,0)</f>
        <v>PA</v>
      </c>
    </row>
    <row r="10831" spans="1:9">
      <c r="A10831">
        <v>13</v>
      </c>
      <c r="B10831" s="3">
        <v>42274</v>
      </c>
      <c r="C10831">
        <v>1.25</v>
      </c>
      <c r="D10831">
        <v>368779.77</v>
      </c>
      <c r="E10831" t="s">
        <v>8</v>
      </c>
      <c r="F10831">
        <v>2015</v>
      </c>
      <c r="G10831" s="4" t="s">
        <v>42</v>
      </c>
      <c r="H10831" t="str">
        <f>VLOOKUP(G10831,States!$A$1:$B$71,2,0)</f>
        <v>Pennsylvania</v>
      </c>
      <c r="I10831" t="str">
        <f>VLOOKUP(H10831,Table2[[State]:[Kürzel für Highcharts]],2,0)</f>
        <v>PA</v>
      </c>
    </row>
    <row r="10832" spans="1:9">
      <c r="A10832">
        <v>14</v>
      </c>
      <c r="B10832" s="3">
        <v>42267</v>
      </c>
      <c r="C10832">
        <v>1.25</v>
      </c>
      <c r="D10832">
        <v>361361.6</v>
      </c>
      <c r="E10832" t="s">
        <v>8</v>
      </c>
      <c r="F10832">
        <v>2015</v>
      </c>
      <c r="G10832" s="4" t="s">
        <v>42</v>
      </c>
      <c r="H10832" t="str">
        <f>VLOOKUP(G10832,States!$A$1:$B$71,2,0)</f>
        <v>Pennsylvania</v>
      </c>
      <c r="I10832" t="str">
        <f>VLOOKUP(H10832,Table2[[State]:[Kürzel für Highcharts]],2,0)</f>
        <v>PA</v>
      </c>
    </row>
    <row r="10833" spans="1:9">
      <c r="A10833">
        <v>15</v>
      </c>
      <c r="B10833" s="3">
        <v>42260</v>
      </c>
      <c r="C10833">
        <v>1.19</v>
      </c>
      <c r="D10833">
        <v>454795.64</v>
      </c>
      <c r="E10833" t="s">
        <v>8</v>
      </c>
      <c r="F10833">
        <v>2015</v>
      </c>
      <c r="G10833" s="4" t="s">
        <v>42</v>
      </c>
      <c r="H10833" t="str">
        <f>VLOOKUP(G10833,States!$A$1:$B$71,2,0)</f>
        <v>Pennsylvania</v>
      </c>
      <c r="I10833" t="str">
        <f>VLOOKUP(H10833,Table2[[State]:[Kürzel für Highcharts]],2,0)</f>
        <v>PA</v>
      </c>
    </row>
    <row r="10834" spans="1:9">
      <c r="A10834">
        <v>16</v>
      </c>
      <c r="B10834" s="3">
        <v>42253</v>
      </c>
      <c r="C10834">
        <v>1.25</v>
      </c>
      <c r="D10834">
        <v>399061.75</v>
      </c>
      <c r="E10834" t="s">
        <v>8</v>
      </c>
      <c r="F10834">
        <v>2015</v>
      </c>
      <c r="G10834" s="4" t="s">
        <v>42</v>
      </c>
      <c r="H10834" t="str">
        <f>VLOOKUP(G10834,States!$A$1:$B$71,2,0)</f>
        <v>Pennsylvania</v>
      </c>
      <c r="I10834" t="str">
        <f>VLOOKUP(H10834,Table2[[State]:[Kürzel für Highcharts]],2,0)</f>
        <v>PA</v>
      </c>
    </row>
    <row r="10835" spans="1:9">
      <c r="A10835">
        <v>17</v>
      </c>
      <c r="B10835" s="3">
        <v>42246</v>
      </c>
      <c r="C10835">
        <v>1.26</v>
      </c>
      <c r="D10835">
        <v>381319.43</v>
      </c>
      <c r="E10835" t="s">
        <v>8</v>
      </c>
      <c r="F10835">
        <v>2015</v>
      </c>
      <c r="G10835" s="4" t="s">
        <v>42</v>
      </c>
      <c r="H10835" t="str">
        <f>VLOOKUP(G10835,States!$A$1:$B$71,2,0)</f>
        <v>Pennsylvania</v>
      </c>
      <c r="I10835" t="str">
        <f>VLOOKUP(H10835,Table2[[State]:[Kürzel für Highcharts]],2,0)</f>
        <v>PA</v>
      </c>
    </row>
    <row r="10836" spans="1:9">
      <c r="A10836">
        <v>18</v>
      </c>
      <c r="B10836" s="3">
        <v>42239</v>
      </c>
      <c r="C10836">
        <v>1.0900000000000001</v>
      </c>
      <c r="D10836">
        <v>449716.31</v>
      </c>
      <c r="E10836" t="s">
        <v>8</v>
      </c>
      <c r="F10836">
        <v>2015</v>
      </c>
      <c r="G10836" s="4" t="s">
        <v>42</v>
      </c>
      <c r="H10836" t="str">
        <f>VLOOKUP(G10836,States!$A$1:$B$71,2,0)</f>
        <v>Pennsylvania</v>
      </c>
      <c r="I10836" t="str">
        <f>VLOOKUP(H10836,Table2[[State]:[Kürzel für Highcharts]],2,0)</f>
        <v>PA</v>
      </c>
    </row>
    <row r="10837" spans="1:9">
      <c r="A10837">
        <v>19</v>
      </c>
      <c r="B10837" s="3">
        <v>42232</v>
      </c>
      <c r="C10837">
        <v>1.2</v>
      </c>
      <c r="D10837">
        <v>425707.59</v>
      </c>
      <c r="E10837" t="s">
        <v>8</v>
      </c>
      <c r="F10837">
        <v>2015</v>
      </c>
      <c r="G10837" s="4" t="s">
        <v>42</v>
      </c>
      <c r="H10837" t="str">
        <f>VLOOKUP(G10837,States!$A$1:$B$71,2,0)</f>
        <v>Pennsylvania</v>
      </c>
      <c r="I10837" t="str">
        <f>VLOOKUP(H10837,Table2[[State]:[Kürzel für Highcharts]],2,0)</f>
        <v>PA</v>
      </c>
    </row>
    <row r="10838" spans="1:9">
      <c r="A10838">
        <v>20</v>
      </c>
      <c r="B10838" s="3">
        <v>42225</v>
      </c>
      <c r="C10838">
        <v>1.19</v>
      </c>
      <c r="D10838">
        <v>405555.56</v>
      </c>
      <c r="E10838" t="s">
        <v>8</v>
      </c>
      <c r="F10838">
        <v>2015</v>
      </c>
      <c r="G10838" s="4" t="s">
        <v>42</v>
      </c>
      <c r="H10838" t="str">
        <f>VLOOKUP(G10838,States!$A$1:$B$71,2,0)</f>
        <v>Pennsylvania</v>
      </c>
      <c r="I10838" t="str">
        <f>VLOOKUP(H10838,Table2[[State]:[Kürzel für Highcharts]],2,0)</f>
        <v>PA</v>
      </c>
    </row>
    <row r="10839" spans="1:9">
      <c r="A10839">
        <v>21</v>
      </c>
      <c r="B10839" s="3">
        <v>42218</v>
      </c>
      <c r="C10839">
        <v>1.21</v>
      </c>
      <c r="D10839">
        <v>399212.29</v>
      </c>
      <c r="E10839" t="s">
        <v>8</v>
      </c>
      <c r="F10839">
        <v>2015</v>
      </c>
      <c r="G10839" s="4" t="s">
        <v>42</v>
      </c>
      <c r="H10839" t="str">
        <f>VLOOKUP(G10839,States!$A$1:$B$71,2,0)</f>
        <v>Pennsylvania</v>
      </c>
      <c r="I10839" t="str">
        <f>VLOOKUP(H10839,Table2[[State]:[Kürzel für Highcharts]],2,0)</f>
        <v>PA</v>
      </c>
    </row>
    <row r="10840" spans="1:9">
      <c r="A10840">
        <v>22</v>
      </c>
      <c r="B10840" s="3">
        <v>42211</v>
      </c>
      <c r="C10840">
        <v>1.36</v>
      </c>
      <c r="D10840">
        <v>373032.23</v>
      </c>
      <c r="E10840" t="s">
        <v>8</v>
      </c>
      <c r="F10840">
        <v>2015</v>
      </c>
      <c r="G10840" s="4" t="s">
        <v>42</v>
      </c>
      <c r="H10840" t="str">
        <f>VLOOKUP(G10840,States!$A$1:$B$71,2,0)</f>
        <v>Pennsylvania</v>
      </c>
      <c r="I10840" t="str">
        <f>VLOOKUP(H10840,Table2[[State]:[Kürzel für Highcharts]],2,0)</f>
        <v>PA</v>
      </c>
    </row>
    <row r="10841" spans="1:9">
      <c r="A10841">
        <v>23</v>
      </c>
      <c r="B10841" s="3">
        <v>42204</v>
      </c>
      <c r="C10841">
        <v>1.39</v>
      </c>
      <c r="D10841">
        <v>369973.99</v>
      </c>
      <c r="E10841" t="s">
        <v>8</v>
      </c>
      <c r="F10841">
        <v>2015</v>
      </c>
      <c r="G10841" s="4" t="s">
        <v>42</v>
      </c>
      <c r="H10841" t="str">
        <f>VLOOKUP(G10841,States!$A$1:$B$71,2,0)</f>
        <v>Pennsylvania</v>
      </c>
      <c r="I10841" t="str">
        <f>VLOOKUP(H10841,Table2[[State]:[Kürzel für Highcharts]],2,0)</f>
        <v>PA</v>
      </c>
    </row>
    <row r="10842" spans="1:9">
      <c r="A10842">
        <v>24</v>
      </c>
      <c r="B10842" s="3">
        <v>42197</v>
      </c>
      <c r="C10842">
        <v>1.38</v>
      </c>
      <c r="D10842">
        <v>372062.3</v>
      </c>
      <c r="E10842" t="s">
        <v>8</v>
      </c>
      <c r="F10842">
        <v>2015</v>
      </c>
      <c r="G10842" s="4" t="s">
        <v>42</v>
      </c>
      <c r="H10842" t="str">
        <f>VLOOKUP(G10842,States!$A$1:$B$71,2,0)</f>
        <v>Pennsylvania</v>
      </c>
      <c r="I10842" t="str">
        <f>VLOOKUP(H10842,Table2[[State]:[Kürzel für Highcharts]],2,0)</f>
        <v>PA</v>
      </c>
    </row>
    <row r="10843" spans="1:9">
      <c r="A10843">
        <v>25</v>
      </c>
      <c r="B10843" s="3">
        <v>42190</v>
      </c>
      <c r="C10843">
        <v>1.25</v>
      </c>
      <c r="D10843">
        <v>460459.45</v>
      </c>
      <c r="E10843" t="s">
        <v>8</v>
      </c>
      <c r="F10843">
        <v>2015</v>
      </c>
      <c r="G10843" s="4" t="s">
        <v>42</v>
      </c>
      <c r="H10843" t="str">
        <f>VLOOKUP(G10843,States!$A$1:$B$71,2,0)</f>
        <v>Pennsylvania</v>
      </c>
      <c r="I10843" t="str">
        <f>VLOOKUP(H10843,Table2[[State]:[Kürzel für Highcharts]],2,0)</f>
        <v>PA</v>
      </c>
    </row>
    <row r="10844" spans="1:9">
      <c r="A10844">
        <v>26</v>
      </c>
      <c r="B10844" s="3">
        <v>42183</v>
      </c>
      <c r="C10844">
        <v>1.38</v>
      </c>
      <c r="D10844">
        <v>378931.1</v>
      </c>
      <c r="E10844" t="s">
        <v>8</v>
      </c>
      <c r="F10844">
        <v>2015</v>
      </c>
      <c r="G10844" s="4" t="s">
        <v>42</v>
      </c>
      <c r="H10844" t="str">
        <f>VLOOKUP(G10844,States!$A$1:$B$71,2,0)</f>
        <v>Pennsylvania</v>
      </c>
      <c r="I10844" t="str">
        <f>VLOOKUP(H10844,Table2[[State]:[Kürzel für Highcharts]],2,0)</f>
        <v>PA</v>
      </c>
    </row>
    <row r="10845" spans="1:9">
      <c r="A10845">
        <v>27</v>
      </c>
      <c r="B10845" s="3">
        <v>42176</v>
      </c>
      <c r="C10845">
        <v>1.33</v>
      </c>
      <c r="D10845">
        <v>456983.44</v>
      </c>
      <c r="E10845" t="s">
        <v>8</v>
      </c>
      <c r="F10845">
        <v>2015</v>
      </c>
      <c r="G10845" s="4" t="s">
        <v>42</v>
      </c>
      <c r="H10845" t="str">
        <f>VLOOKUP(G10845,States!$A$1:$B$71,2,0)</f>
        <v>Pennsylvania</v>
      </c>
      <c r="I10845" t="str">
        <f>VLOOKUP(H10845,Table2[[State]:[Kürzel für Highcharts]],2,0)</f>
        <v>PA</v>
      </c>
    </row>
    <row r="10846" spans="1:9">
      <c r="A10846">
        <v>28</v>
      </c>
      <c r="B10846" s="3">
        <v>42169</v>
      </c>
      <c r="C10846">
        <v>1.32</v>
      </c>
      <c r="D10846">
        <v>421514.11</v>
      </c>
      <c r="E10846" t="s">
        <v>8</v>
      </c>
      <c r="F10846">
        <v>2015</v>
      </c>
      <c r="G10846" s="4" t="s">
        <v>42</v>
      </c>
      <c r="H10846" t="str">
        <f>VLOOKUP(G10846,States!$A$1:$B$71,2,0)</f>
        <v>Pennsylvania</v>
      </c>
      <c r="I10846" t="str">
        <f>VLOOKUP(H10846,Table2[[State]:[Kürzel für Highcharts]],2,0)</f>
        <v>PA</v>
      </c>
    </row>
    <row r="10847" spans="1:9">
      <c r="A10847">
        <v>29</v>
      </c>
      <c r="B10847" s="3">
        <v>42162</v>
      </c>
      <c r="C10847">
        <v>1.35</v>
      </c>
      <c r="D10847">
        <v>476827.34</v>
      </c>
      <c r="E10847" t="s">
        <v>8</v>
      </c>
      <c r="F10847">
        <v>2015</v>
      </c>
      <c r="G10847" s="4" t="s">
        <v>42</v>
      </c>
      <c r="H10847" t="str">
        <f>VLOOKUP(G10847,States!$A$1:$B$71,2,0)</f>
        <v>Pennsylvania</v>
      </c>
      <c r="I10847" t="str">
        <f>VLOOKUP(H10847,Table2[[State]:[Kürzel für Highcharts]],2,0)</f>
        <v>PA</v>
      </c>
    </row>
    <row r="10848" spans="1:9">
      <c r="A10848">
        <v>30</v>
      </c>
      <c r="B10848" s="3">
        <v>42155</v>
      </c>
      <c r="C10848">
        <v>1.43</v>
      </c>
      <c r="D10848">
        <v>436027.81</v>
      </c>
      <c r="E10848" t="s">
        <v>8</v>
      </c>
      <c r="F10848">
        <v>2015</v>
      </c>
      <c r="G10848" s="4" t="s">
        <v>42</v>
      </c>
      <c r="H10848" t="str">
        <f>VLOOKUP(G10848,States!$A$1:$B$71,2,0)</f>
        <v>Pennsylvania</v>
      </c>
      <c r="I10848" t="str">
        <f>VLOOKUP(H10848,Table2[[State]:[Kürzel für Highcharts]],2,0)</f>
        <v>PA</v>
      </c>
    </row>
    <row r="10849" spans="1:9">
      <c r="A10849">
        <v>31</v>
      </c>
      <c r="B10849" s="3">
        <v>42148</v>
      </c>
      <c r="C10849">
        <v>1.4</v>
      </c>
      <c r="D10849">
        <v>440574.33</v>
      </c>
      <c r="E10849" t="s">
        <v>8</v>
      </c>
      <c r="F10849">
        <v>2015</v>
      </c>
      <c r="G10849" s="4" t="s">
        <v>42</v>
      </c>
      <c r="H10849" t="str">
        <f>VLOOKUP(G10849,States!$A$1:$B$71,2,0)</f>
        <v>Pennsylvania</v>
      </c>
      <c r="I10849" t="str">
        <f>VLOOKUP(H10849,Table2[[State]:[Kürzel für Highcharts]],2,0)</f>
        <v>PA</v>
      </c>
    </row>
    <row r="10850" spans="1:9">
      <c r="A10850">
        <v>32</v>
      </c>
      <c r="B10850" s="3">
        <v>42141</v>
      </c>
      <c r="C10850">
        <v>1.44</v>
      </c>
      <c r="D10850">
        <v>388799.73</v>
      </c>
      <c r="E10850" t="s">
        <v>8</v>
      </c>
      <c r="F10850">
        <v>2015</v>
      </c>
      <c r="G10850" s="4" t="s">
        <v>42</v>
      </c>
      <c r="H10850" t="str">
        <f>VLOOKUP(G10850,States!$A$1:$B$71,2,0)</f>
        <v>Pennsylvania</v>
      </c>
      <c r="I10850" t="str">
        <f>VLOOKUP(H10850,Table2[[State]:[Kürzel für Highcharts]],2,0)</f>
        <v>PA</v>
      </c>
    </row>
    <row r="10851" spans="1:9">
      <c r="A10851">
        <v>33</v>
      </c>
      <c r="B10851" s="3">
        <v>42134</v>
      </c>
      <c r="C10851">
        <v>1.32</v>
      </c>
      <c r="D10851">
        <v>535922.59</v>
      </c>
      <c r="E10851" t="s">
        <v>8</v>
      </c>
      <c r="F10851">
        <v>2015</v>
      </c>
      <c r="G10851" s="4" t="s">
        <v>42</v>
      </c>
      <c r="H10851" t="str">
        <f>VLOOKUP(G10851,States!$A$1:$B$71,2,0)</f>
        <v>Pennsylvania</v>
      </c>
      <c r="I10851" t="str">
        <f>VLOOKUP(H10851,Table2[[State]:[Kürzel für Highcharts]],2,0)</f>
        <v>PA</v>
      </c>
    </row>
    <row r="10852" spans="1:9">
      <c r="A10852">
        <v>34</v>
      </c>
      <c r="B10852" s="3">
        <v>42127</v>
      </c>
      <c r="C10852">
        <v>1.22</v>
      </c>
      <c r="D10852">
        <v>548556.66</v>
      </c>
      <c r="E10852" t="s">
        <v>8</v>
      </c>
      <c r="F10852">
        <v>2015</v>
      </c>
      <c r="G10852" s="4" t="s">
        <v>42</v>
      </c>
      <c r="H10852" t="str">
        <f>VLOOKUP(G10852,States!$A$1:$B$71,2,0)</f>
        <v>Pennsylvania</v>
      </c>
      <c r="I10852" t="str">
        <f>VLOOKUP(H10852,Table2[[State]:[Kürzel für Highcharts]],2,0)</f>
        <v>PA</v>
      </c>
    </row>
    <row r="10853" spans="1:9">
      <c r="A10853">
        <v>35</v>
      </c>
      <c r="B10853" s="3">
        <v>42120</v>
      </c>
      <c r="C10853">
        <v>1.46</v>
      </c>
      <c r="D10853">
        <v>385541.99</v>
      </c>
      <c r="E10853" t="s">
        <v>8</v>
      </c>
      <c r="F10853">
        <v>2015</v>
      </c>
      <c r="G10853" s="4" t="s">
        <v>42</v>
      </c>
      <c r="H10853" t="str">
        <f>VLOOKUP(G10853,States!$A$1:$B$71,2,0)</f>
        <v>Pennsylvania</v>
      </c>
      <c r="I10853" t="str">
        <f>VLOOKUP(H10853,Table2[[State]:[Kürzel für Highcharts]],2,0)</f>
        <v>PA</v>
      </c>
    </row>
    <row r="10854" spans="1:9">
      <c r="A10854">
        <v>36</v>
      </c>
      <c r="B10854" s="3">
        <v>42113</v>
      </c>
      <c r="C10854">
        <v>1.43</v>
      </c>
      <c r="D10854">
        <v>389414.29</v>
      </c>
      <c r="E10854" t="s">
        <v>8</v>
      </c>
      <c r="F10854">
        <v>2015</v>
      </c>
      <c r="G10854" s="4" t="s">
        <v>42</v>
      </c>
      <c r="H10854" t="str">
        <f>VLOOKUP(G10854,States!$A$1:$B$71,2,0)</f>
        <v>Pennsylvania</v>
      </c>
      <c r="I10854" t="str">
        <f>VLOOKUP(H10854,Table2[[State]:[Kürzel für Highcharts]],2,0)</f>
        <v>PA</v>
      </c>
    </row>
    <row r="10855" spans="1:9">
      <c r="A10855">
        <v>37</v>
      </c>
      <c r="B10855" s="3">
        <v>42106</v>
      </c>
      <c r="C10855">
        <v>1.44</v>
      </c>
      <c r="D10855">
        <v>335389.56</v>
      </c>
      <c r="E10855" t="s">
        <v>8</v>
      </c>
      <c r="F10855">
        <v>2015</v>
      </c>
      <c r="G10855" s="4" t="s">
        <v>42</v>
      </c>
      <c r="H10855" t="str">
        <f>VLOOKUP(G10855,States!$A$1:$B$71,2,0)</f>
        <v>Pennsylvania</v>
      </c>
      <c r="I10855" t="str">
        <f>VLOOKUP(H10855,Table2[[State]:[Kürzel für Highcharts]],2,0)</f>
        <v>PA</v>
      </c>
    </row>
    <row r="10856" spans="1:9">
      <c r="A10856">
        <v>38</v>
      </c>
      <c r="B10856" s="3">
        <v>42099</v>
      </c>
      <c r="C10856">
        <v>1.43</v>
      </c>
      <c r="D10856">
        <v>365947.19</v>
      </c>
      <c r="E10856" t="s">
        <v>8</v>
      </c>
      <c r="F10856">
        <v>2015</v>
      </c>
      <c r="G10856" s="4" t="s">
        <v>42</v>
      </c>
      <c r="H10856" t="str">
        <f>VLOOKUP(G10856,States!$A$1:$B$71,2,0)</f>
        <v>Pennsylvania</v>
      </c>
      <c r="I10856" t="str">
        <f>VLOOKUP(H10856,Table2[[State]:[Kürzel für Highcharts]],2,0)</f>
        <v>PA</v>
      </c>
    </row>
    <row r="10857" spans="1:9">
      <c r="A10857">
        <v>39</v>
      </c>
      <c r="B10857" s="3">
        <v>42092</v>
      </c>
      <c r="C10857">
        <v>1.39</v>
      </c>
      <c r="D10857">
        <v>339877.09</v>
      </c>
      <c r="E10857" t="s">
        <v>8</v>
      </c>
      <c r="F10857">
        <v>2015</v>
      </c>
      <c r="G10857" s="4" t="s">
        <v>42</v>
      </c>
      <c r="H10857" t="str">
        <f>VLOOKUP(G10857,States!$A$1:$B$71,2,0)</f>
        <v>Pennsylvania</v>
      </c>
      <c r="I10857" t="str">
        <f>VLOOKUP(H10857,Table2[[State]:[Kürzel für Highcharts]],2,0)</f>
        <v>PA</v>
      </c>
    </row>
    <row r="10858" spans="1:9">
      <c r="A10858">
        <v>40</v>
      </c>
      <c r="B10858" s="3">
        <v>42085</v>
      </c>
      <c r="C10858">
        <v>1.18</v>
      </c>
      <c r="D10858">
        <v>449261.63</v>
      </c>
      <c r="E10858" t="s">
        <v>8</v>
      </c>
      <c r="F10858">
        <v>2015</v>
      </c>
      <c r="G10858" s="4" t="s">
        <v>42</v>
      </c>
      <c r="H10858" t="str">
        <f>VLOOKUP(G10858,States!$A$1:$B$71,2,0)</f>
        <v>Pennsylvania</v>
      </c>
      <c r="I10858" t="str">
        <f>VLOOKUP(H10858,Table2[[State]:[Kürzel für Highcharts]],2,0)</f>
        <v>PA</v>
      </c>
    </row>
    <row r="10859" spans="1:9">
      <c r="A10859">
        <v>41</v>
      </c>
      <c r="B10859" s="3">
        <v>42078</v>
      </c>
      <c r="C10859">
        <v>1.44</v>
      </c>
      <c r="D10859">
        <v>331456.96000000002</v>
      </c>
      <c r="E10859" t="s">
        <v>8</v>
      </c>
      <c r="F10859">
        <v>2015</v>
      </c>
      <c r="G10859" s="4" t="s">
        <v>42</v>
      </c>
      <c r="H10859" t="str">
        <f>VLOOKUP(G10859,States!$A$1:$B$71,2,0)</f>
        <v>Pennsylvania</v>
      </c>
      <c r="I10859" t="str">
        <f>VLOOKUP(H10859,Table2[[State]:[Kürzel für Highcharts]],2,0)</f>
        <v>PA</v>
      </c>
    </row>
    <row r="10860" spans="1:9">
      <c r="A10860">
        <v>42</v>
      </c>
      <c r="B10860" s="3">
        <v>42071</v>
      </c>
      <c r="C10860">
        <v>1.4</v>
      </c>
      <c r="D10860">
        <v>349609.78</v>
      </c>
      <c r="E10860" t="s">
        <v>8</v>
      </c>
      <c r="F10860">
        <v>2015</v>
      </c>
      <c r="G10860" s="4" t="s">
        <v>42</v>
      </c>
      <c r="H10860" t="str">
        <f>VLOOKUP(G10860,States!$A$1:$B$71,2,0)</f>
        <v>Pennsylvania</v>
      </c>
      <c r="I10860" t="str">
        <f>VLOOKUP(H10860,Table2[[State]:[Kürzel für Highcharts]],2,0)</f>
        <v>PA</v>
      </c>
    </row>
    <row r="10861" spans="1:9">
      <c r="A10861">
        <v>43</v>
      </c>
      <c r="B10861" s="3">
        <v>42064</v>
      </c>
      <c r="C10861">
        <v>1.24</v>
      </c>
      <c r="D10861">
        <v>392412.07</v>
      </c>
      <c r="E10861" t="s">
        <v>8</v>
      </c>
      <c r="F10861">
        <v>2015</v>
      </c>
      <c r="G10861" s="4" t="s">
        <v>42</v>
      </c>
      <c r="H10861" t="str">
        <f>VLOOKUP(G10861,States!$A$1:$B$71,2,0)</f>
        <v>Pennsylvania</v>
      </c>
      <c r="I10861" t="str">
        <f>VLOOKUP(H10861,Table2[[State]:[Kürzel für Highcharts]],2,0)</f>
        <v>PA</v>
      </c>
    </row>
    <row r="10862" spans="1:9">
      <c r="A10862">
        <v>44</v>
      </c>
      <c r="B10862" s="3">
        <v>42057</v>
      </c>
      <c r="C10862">
        <v>1.36</v>
      </c>
      <c r="D10862">
        <v>348215.37</v>
      </c>
      <c r="E10862" t="s">
        <v>8</v>
      </c>
      <c r="F10862">
        <v>2015</v>
      </c>
      <c r="G10862" s="4" t="s">
        <v>42</v>
      </c>
      <c r="H10862" t="str">
        <f>VLOOKUP(G10862,States!$A$1:$B$71,2,0)</f>
        <v>Pennsylvania</v>
      </c>
      <c r="I10862" t="str">
        <f>VLOOKUP(H10862,Table2[[State]:[Kürzel für Highcharts]],2,0)</f>
        <v>PA</v>
      </c>
    </row>
    <row r="10863" spans="1:9">
      <c r="A10863">
        <v>45</v>
      </c>
      <c r="B10863" s="3">
        <v>42050</v>
      </c>
      <c r="C10863">
        <v>1.34</v>
      </c>
      <c r="D10863">
        <v>335173.17</v>
      </c>
      <c r="E10863" t="s">
        <v>8</v>
      </c>
      <c r="F10863">
        <v>2015</v>
      </c>
      <c r="G10863" s="4" t="s">
        <v>42</v>
      </c>
      <c r="H10863" t="str">
        <f>VLOOKUP(G10863,States!$A$1:$B$71,2,0)</f>
        <v>Pennsylvania</v>
      </c>
      <c r="I10863" t="str">
        <f>VLOOKUP(H10863,Table2[[State]:[Kürzel für Highcharts]],2,0)</f>
        <v>PA</v>
      </c>
    </row>
    <row r="10864" spans="1:9">
      <c r="A10864">
        <v>46</v>
      </c>
      <c r="B10864" s="3">
        <v>42043</v>
      </c>
      <c r="C10864">
        <v>1.0900000000000001</v>
      </c>
      <c r="D10864">
        <v>477875.71</v>
      </c>
      <c r="E10864" t="s">
        <v>8</v>
      </c>
      <c r="F10864">
        <v>2015</v>
      </c>
      <c r="G10864" s="4" t="s">
        <v>42</v>
      </c>
      <c r="H10864" t="str">
        <f>VLOOKUP(G10864,States!$A$1:$B$71,2,0)</f>
        <v>Pennsylvania</v>
      </c>
      <c r="I10864" t="str">
        <f>VLOOKUP(H10864,Table2[[State]:[Kürzel für Highcharts]],2,0)</f>
        <v>PA</v>
      </c>
    </row>
    <row r="10865" spans="1:9">
      <c r="A10865">
        <v>47</v>
      </c>
      <c r="B10865" s="3">
        <v>42036</v>
      </c>
      <c r="C10865">
        <v>1.1399999999999999</v>
      </c>
      <c r="D10865">
        <v>569304.80000000005</v>
      </c>
      <c r="E10865" t="s">
        <v>8</v>
      </c>
      <c r="F10865">
        <v>2015</v>
      </c>
      <c r="G10865" s="4" t="s">
        <v>42</v>
      </c>
      <c r="H10865" t="str">
        <f>VLOOKUP(G10865,States!$A$1:$B$71,2,0)</f>
        <v>Pennsylvania</v>
      </c>
      <c r="I10865" t="str">
        <f>VLOOKUP(H10865,Table2[[State]:[Kürzel für Highcharts]],2,0)</f>
        <v>PA</v>
      </c>
    </row>
    <row r="10866" spans="1:9">
      <c r="A10866">
        <v>48</v>
      </c>
      <c r="B10866" s="3">
        <v>42029</v>
      </c>
      <c r="C10866">
        <v>1.36</v>
      </c>
      <c r="D10866">
        <v>355645.73</v>
      </c>
      <c r="E10866" t="s">
        <v>8</v>
      </c>
      <c r="F10866">
        <v>2015</v>
      </c>
      <c r="G10866" s="4" t="s">
        <v>42</v>
      </c>
      <c r="H10866" t="str">
        <f>VLOOKUP(G10866,States!$A$1:$B$71,2,0)</f>
        <v>Pennsylvania</v>
      </c>
      <c r="I10866" t="str">
        <f>VLOOKUP(H10866,Table2[[State]:[Kürzel für Highcharts]],2,0)</f>
        <v>PA</v>
      </c>
    </row>
    <row r="10867" spans="1:9">
      <c r="A10867">
        <v>49</v>
      </c>
      <c r="B10867" s="3">
        <v>42022</v>
      </c>
      <c r="C10867">
        <v>1.4</v>
      </c>
      <c r="D10867">
        <v>331495.40999999997</v>
      </c>
      <c r="E10867" t="s">
        <v>8</v>
      </c>
      <c r="F10867">
        <v>2015</v>
      </c>
      <c r="G10867" s="4" t="s">
        <v>42</v>
      </c>
      <c r="H10867" t="str">
        <f>VLOOKUP(G10867,States!$A$1:$B$71,2,0)</f>
        <v>Pennsylvania</v>
      </c>
      <c r="I10867" t="str">
        <f>VLOOKUP(H10867,Table2[[State]:[Kürzel für Highcharts]],2,0)</f>
        <v>PA</v>
      </c>
    </row>
    <row r="10868" spans="1:9">
      <c r="A10868">
        <v>50</v>
      </c>
      <c r="B10868" s="3">
        <v>42015</v>
      </c>
      <c r="C10868">
        <v>1.38</v>
      </c>
      <c r="D10868">
        <v>315984.21999999997</v>
      </c>
      <c r="E10868" t="s">
        <v>8</v>
      </c>
      <c r="F10868">
        <v>2015</v>
      </c>
      <c r="G10868" s="4" t="s">
        <v>42</v>
      </c>
      <c r="H10868" t="str">
        <f>VLOOKUP(G10868,States!$A$1:$B$71,2,0)</f>
        <v>Pennsylvania</v>
      </c>
      <c r="I10868" t="str">
        <f>VLOOKUP(H10868,Table2[[State]:[Kürzel für Highcharts]],2,0)</f>
        <v>PA</v>
      </c>
    </row>
    <row r="10869" spans="1:9">
      <c r="A10869">
        <v>51</v>
      </c>
      <c r="B10869" s="3">
        <v>42008</v>
      </c>
      <c r="C10869">
        <v>1.1000000000000001</v>
      </c>
      <c r="D10869">
        <v>407675.56</v>
      </c>
      <c r="E10869" t="s">
        <v>8</v>
      </c>
      <c r="F10869">
        <v>2015</v>
      </c>
      <c r="G10869" s="4" t="s">
        <v>42</v>
      </c>
      <c r="H10869" t="str">
        <f>VLOOKUP(G10869,States!$A$1:$B$71,2,0)</f>
        <v>Pennsylvania</v>
      </c>
      <c r="I10869" t="str">
        <f>VLOOKUP(H10869,Table2[[State]:[Kürzel für Highcharts]],2,0)</f>
        <v>PA</v>
      </c>
    </row>
    <row r="10870" spans="1:9">
      <c r="A10870">
        <v>0</v>
      </c>
      <c r="B10870" s="3">
        <v>42729</v>
      </c>
      <c r="C10870">
        <v>1.43</v>
      </c>
      <c r="D10870">
        <v>329493.55</v>
      </c>
      <c r="E10870" t="s">
        <v>8</v>
      </c>
      <c r="F10870">
        <v>2016</v>
      </c>
      <c r="G10870" s="4" t="s">
        <v>42</v>
      </c>
      <c r="H10870" t="str">
        <f>VLOOKUP(G10870,States!$A$1:$B$71,2,0)</f>
        <v>Pennsylvania</v>
      </c>
      <c r="I10870" t="str">
        <f>VLOOKUP(H10870,Table2[[State]:[Kürzel für Highcharts]],2,0)</f>
        <v>PA</v>
      </c>
    </row>
    <row r="10871" spans="1:9">
      <c r="A10871">
        <v>1</v>
      </c>
      <c r="B10871" s="3">
        <v>42722</v>
      </c>
      <c r="C10871">
        <v>1.38</v>
      </c>
      <c r="D10871">
        <v>336267.19</v>
      </c>
      <c r="E10871" t="s">
        <v>8</v>
      </c>
      <c r="F10871">
        <v>2016</v>
      </c>
      <c r="G10871" s="4" t="s">
        <v>42</v>
      </c>
      <c r="H10871" t="str">
        <f>VLOOKUP(G10871,States!$A$1:$B$71,2,0)</f>
        <v>Pennsylvania</v>
      </c>
      <c r="I10871" t="str">
        <f>VLOOKUP(H10871,Table2[[State]:[Kürzel für Highcharts]],2,0)</f>
        <v>PA</v>
      </c>
    </row>
    <row r="10872" spans="1:9">
      <c r="A10872">
        <v>2</v>
      </c>
      <c r="B10872" s="3">
        <v>42715</v>
      </c>
      <c r="C10872">
        <v>1.37</v>
      </c>
      <c r="D10872">
        <v>356716.07</v>
      </c>
      <c r="E10872" t="s">
        <v>8</v>
      </c>
      <c r="F10872">
        <v>2016</v>
      </c>
      <c r="G10872" s="4" t="s">
        <v>42</v>
      </c>
      <c r="H10872" t="str">
        <f>VLOOKUP(G10872,States!$A$1:$B$71,2,0)</f>
        <v>Pennsylvania</v>
      </c>
      <c r="I10872" t="str">
        <f>VLOOKUP(H10872,Table2[[State]:[Kürzel für Highcharts]],2,0)</f>
        <v>PA</v>
      </c>
    </row>
    <row r="10873" spans="1:9">
      <c r="A10873">
        <v>3</v>
      </c>
      <c r="B10873" s="3">
        <v>42708</v>
      </c>
      <c r="C10873">
        <v>1.54</v>
      </c>
      <c r="D10873">
        <v>301329.5</v>
      </c>
      <c r="E10873" t="s">
        <v>8</v>
      </c>
      <c r="F10873">
        <v>2016</v>
      </c>
      <c r="G10873" s="4" t="s">
        <v>42</v>
      </c>
      <c r="H10873" t="str">
        <f>VLOOKUP(G10873,States!$A$1:$B$71,2,0)</f>
        <v>Pennsylvania</v>
      </c>
      <c r="I10873" t="str">
        <f>VLOOKUP(H10873,Table2[[State]:[Kürzel für Highcharts]],2,0)</f>
        <v>PA</v>
      </c>
    </row>
    <row r="10874" spans="1:9">
      <c r="A10874">
        <v>4</v>
      </c>
      <c r="B10874" s="3">
        <v>42701</v>
      </c>
      <c r="C10874">
        <v>1.57</v>
      </c>
      <c r="D10874">
        <v>279131.45</v>
      </c>
      <c r="E10874" t="s">
        <v>8</v>
      </c>
      <c r="F10874">
        <v>2016</v>
      </c>
      <c r="G10874" s="4" t="s">
        <v>42</v>
      </c>
      <c r="H10874" t="str">
        <f>VLOOKUP(G10874,States!$A$1:$B$71,2,0)</f>
        <v>Pennsylvania</v>
      </c>
      <c r="I10874" t="str">
        <f>VLOOKUP(H10874,Table2[[State]:[Kürzel für Highcharts]],2,0)</f>
        <v>PA</v>
      </c>
    </row>
    <row r="10875" spans="1:9">
      <c r="A10875">
        <v>5</v>
      </c>
      <c r="B10875" s="3">
        <v>42694</v>
      </c>
      <c r="C10875">
        <v>1.57</v>
      </c>
      <c r="D10875">
        <v>328557.17</v>
      </c>
      <c r="E10875" t="s">
        <v>8</v>
      </c>
      <c r="F10875">
        <v>2016</v>
      </c>
      <c r="G10875" s="4" t="s">
        <v>42</v>
      </c>
      <c r="H10875" t="str">
        <f>VLOOKUP(G10875,States!$A$1:$B$71,2,0)</f>
        <v>Pennsylvania</v>
      </c>
      <c r="I10875" t="str">
        <f>VLOOKUP(H10875,Table2[[State]:[Kürzel für Highcharts]],2,0)</f>
        <v>PA</v>
      </c>
    </row>
    <row r="10876" spans="1:9">
      <c r="A10876">
        <v>6</v>
      </c>
      <c r="B10876" s="3">
        <v>42687</v>
      </c>
      <c r="C10876">
        <v>1.72</v>
      </c>
      <c r="D10876">
        <v>293852.55</v>
      </c>
      <c r="E10876" t="s">
        <v>8</v>
      </c>
      <c r="F10876">
        <v>2016</v>
      </c>
      <c r="G10876" s="4" t="s">
        <v>42</v>
      </c>
      <c r="H10876" t="str">
        <f>VLOOKUP(G10876,States!$A$1:$B$71,2,0)</f>
        <v>Pennsylvania</v>
      </c>
      <c r="I10876" t="str">
        <f>VLOOKUP(H10876,Table2[[State]:[Kürzel für Highcharts]],2,0)</f>
        <v>PA</v>
      </c>
    </row>
    <row r="10877" spans="1:9">
      <c r="A10877">
        <v>7</v>
      </c>
      <c r="B10877" s="3">
        <v>42680</v>
      </c>
      <c r="C10877">
        <v>1.86</v>
      </c>
      <c r="D10877">
        <v>269770.44</v>
      </c>
      <c r="E10877" t="s">
        <v>8</v>
      </c>
      <c r="F10877">
        <v>2016</v>
      </c>
      <c r="G10877" s="4" t="s">
        <v>42</v>
      </c>
      <c r="H10877" t="str">
        <f>VLOOKUP(G10877,States!$A$1:$B$71,2,0)</f>
        <v>Pennsylvania</v>
      </c>
      <c r="I10877" t="str">
        <f>VLOOKUP(H10877,Table2[[State]:[Kürzel für Highcharts]],2,0)</f>
        <v>PA</v>
      </c>
    </row>
    <row r="10878" spans="1:9">
      <c r="A10878">
        <v>8</v>
      </c>
      <c r="B10878" s="3">
        <v>42673</v>
      </c>
      <c r="C10878">
        <v>1.83</v>
      </c>
      <c r="D10878">
        <v>254423.1</v>
      </c>
      <c r="E10878" t="s">
        <v>8</v>
      </c>
      <c r="F10878">
        <v>2016</v>
      </c>
      <c r="G10878" s="4" t="s">
        <v>42</v>
      </c>
      <c r="H10878" t="str">
        <f>VLOOKUP(G10878,States!$A$1:$B$71,2,0)</f>
        <v>Pennsylvania</v>
      </c>
      <c r="I10878" t="str">
        <f>VLOOKUP(H10878,Table2[[State]:[Kürzel für Highcharts]],2,0)</f>
        <v>PA</v>
      </c>
    </row>
    <row r="10879" spans="1:9">
      <c r="A10879">
        <v>9</v>
      </c>
      <c r="B10879" s="3">
        <v>42666</v>
      </c>
      <c r="C10879">
        <v>1.89</v>
      </c>
      <c r="D10879">
        <v>293380.24</v>
      </c>
      <c r="E10879" t="s">
        <v>8</v>
      </c>
      <c r="F10879">
        <v>2016</v>
      </c>
      <c r="G10879" s="4" t="s">
        <v>42</v>
      </c>
      <c r="H10879" t="str">
        <f>VLOOKUP(G10879,States!$A$1:$B$71,2,0)</f>
        <v>Pennsylvania</v>
      </c>
      <c r="I10879" t="str">
        <f>VLOOKUP(H10879,Table2[[State]:[Kürzel für Highcharts]],2,0)</f>
        <v>PA</v>
      </c>
    </row>
    <row r="10880" spans="1:9">
      <c r="A10880">
        <v>10</v>
      </c>
      <c r="B10880" s="3">
        <v>42659</v>
      </c>
      <c r="C10880">
        <v>1.74</v>
      </c>
      <c r="D10880">
        <v>335408.43</v>
      </c>
      <c r="E10880" t="s">
        <v>8</v>
      </c>
      <c r="F10880">
        <v>2016</v>
      </c>
      <c r="G10880" s="4" t="s">
        <v>42</v>
      </c>
      <c r="H10880" t="str">
        <f>VLOOKUP(G10880,States!$A$1:$B$71,2,0)</f>
        <v>Pennsylvania</v>
      </c>
      <c r="I10880" t="str">
        <f>VLOOKUP(H10880,Table2[[State]:[Kürzel für Highcharts]],2,0)</f>
        <v>PA</v>
      </c>
    </row>
    <row r="10881" spans="1:9">
      <c r="A10881">
        <v>11</v>
      </c>
      <c r="B10881" s="3">
        <v>42652</v>
      </c>
      <c r="C10881">
        <v>1.71</v>
      </c>
      <c r="D10881">
        <v>355667.75</v>
      </c>
      <c r="E10881" t="s">
        <v>8</v>
      </c>
      <c r="F10881">
        <v>2016</v>
      </c>
      <c r="G10881" s="4" t="s">
        <v>42</v>
      </c>
      <c r="H10881" t="str">
        <f>VLOOKUP(G10881,States!$A$1:$B$71,2,0)</f>
        <v>Pennsylvania</v>
      </c>
      <c r="I10881" t="str">
        <f>VLOOKUP(H10881,Table2[[State]:[Kürzel für Highcharts]],2,0)</f>
        <v>PA</v>
      </c>
    </row>
    <row r="10882" spans="1:9">
      <c r="A10882">
        <v>12</v>
      </c>
      <c r="B10882" s="3">
        <v>42645</v>
      </c>
      <c r="C10882">
        <v>1.61</v>
      </c>
      <c r="D10882">
        <v>366233.17</v>
      </c>
      <c r="E10882" t="s">
        <v>8</v>
      </c>
      <c r="F10882">
        <v>2016</v>
      </c>
      <c r="G10882" s="4" t="s">
        <v>42</v>
      </c>
      <c r="H10882" t="str">
        <f>VLOOKUP(G10882,States!$A$1:$B$71,2,0)</f>
        <v>Pennsylvania</v>
      </c>
      <c r="I10882" t="str">
        <f>VLOOKUP(H10882,Table2[[State]:[Kürzel für Highcharts]],2,0)</f>
        <v>PA</v>
      </c>
    </row>
    <row r="10883" spans="1:9">
      <c r="A10883">
        <v>13</v>
      </c>
      <c r="B10883" s="3">
        <v>42638</v>
      </c>
      <c r="C10883">
        <v>1.54</v>
      </c>
      <c r="D10883">
        <v>366205.45</v>
      </c>
      <c r="E10883" t="s">
        <v>8</v>
      </c>
      <c r="F10883">
        <v>2016</v>
      </c>
      <c r="G10883" s="4" t="s">
        <v>42</v>
      </c>
      <c r="H10883" t="str">
        <f>VLOOKUP(G10883,States!$A$1:$B$71,2,0)</f>
        <v>Pennsylvania</v>
      </c>
      <c r="I10883" t="str">
        <f>VLOOKUP(H10883,Table2[[State]:[Kürzel für Highcharts]],2,0)</f>
        <v>PA</v>
      </c>
    </row>
    <row r="10884" spans="1:9">
      <c r="A10884">
        <v>14</v>
      </c>
      <c r="B10884" s="3">
        <v>42631</v>
      </c>
      <c r="C10884">
        <v>1.41</v>
      </c>
      <c r="D10884">
        <v>403065.41</v>
      </c>
      <c r="E10884" t="s">
        <v>8</v>
      </c>
      <c r="F10884">
        <v>2016</v>
      </c>
      <c r="G10884" s="4" t="s">
        <v>42</v>
      </c>
      <c r="H10884" t="str">
        <f>VLOOKUP(G10884,States!$A$1:$B$71,2,0)</f>
        <v>Pennsylvania</v>
      </c>
      <c r="I10884" t="str">
        <f>VLOOKUP(H10884,Table2[[State]:[Kürzel für Highcharts]],2,0)</f>
        <v>PA</v>
      </c>
    </row>
    <row r="10885" spans="1:9">
      <c r="A10885">
        <v>15</v>
      </c>
      <c r="B10885" s="3">
        <v>42624</v>
      </c>
      <c r="C10885">
        <v>1.24</v>
      </c>
      <c r="D10885">
        <v>499659.75</v>
      </c>
      <c r="E10885" t="s">
        <v>8</v>
      </c>
      <c r="F10885">
        <v>2016</v>
      </c>
      <c r="G10885" s="4" t="s">
        <v>42</v>
      </c>
      <c r="H10885" t="str">
        <f>VLOOKUP(G10885,States!$A$1:$B$71,2,0)</f>
        <v>Pennsylvania</v>
      </c>
      <c r="I10885" t="str">
        <f>VLOOKUP(H10885,Table2[[State]:[Kürzel für Highcharts]],2,0)</f>
        <v>PA</v>
      </c>
    </row>
    <row r="10886" spans="1:9">
      <c r="A10886">
        <v>16</v>
      </c>
      <c r="B10886" s="3">
        <v>42617</v>
      </c>
      <c r="C10886">
        <v>1.3</v>
      </c>
      <c r="D10886">
        <v>488463.75</v>
      </c>
      <c r="E10886" t="s">
        <v>8</v>
      </c>
      <c r="F10886">
        <v>2016</v>
      </c>
      <c r="G10886" s="4" t="s">
        <v>42</v>
      </c>
      <c r="H10886" t="str">
        <f>VLOOKUP(G10886,States!$A$1:$B$71,2,0)</f>
        <v>Pennsylvania</v>
      </c>
      <c r="I10886" t="str">
        <f>VLOOKUP(H10886,Table2[[State]:[Kürzel für Highcharts]],2,0)</f>
        <v>PA</v>
      </c>
    </row>
    <row r="10887" spans="1:9">
      <c r="A10887">
        <v>17</v>
      </c>
      <c r="B10887" s="3">
        <v>42610</v>
      </c>
      <c r="C10887">
        <v>1.49</v>
      </c>
      <c r="D10887">
        <v>418742.8</v>
      </c>
      <c r="E10887" t="s">
        <v>8</v>
      </c>
      <c r="F10887">
        <v>2016</v>
      </c>
      <c r="G10887" s="4" t="s">
        <v>42</v>
      </c>
      <c r="H10887" t="str">
        <f>VLOOKUP(G10887,States!$A$1:$B$71,2,0)</f>
        <v>Pennsylvania</v>
      </c>
      <c r="I10887" t="str">
        <f>VLOOKUP(H10887,Table2[[State]:[Kürzel für Highcharts]],2,0)</f>
        <v>PA</v>
      </c>
    </row>
    <row r="10888" spans="1:9">
      <c r="A10888">
        <v>18</v>
      </c>
      <c r="B10888" s="3">
        <v>42603</v>
      </c>
      <c r="C10888">
        <v>1.45</v>
      </c>
      <c r="D10888">
        <v>408490.7</v>
      </c>
      <c r="E10888" t="s">
        <v>8</v>
      </c>
      <c r="F10888">
        <v>2016</v>
      </c>
      <c r="G10888" s="4" t="s">
        <v>42</v>
      </c>
      <c r="H10888" t="str">
        <f>VLOOKUP(G10888,States!$A$1:$B$71,2,0)</f>
        <v>Pennsylvania</v>
      </c>
      <c r="I10888" t="str">
        <f>VLOOKUP(H10888,Table2[[State]:[Kürzel für Highcharts]],2,0)</f>
        <v>PA</v>
      </c>
    </row>
    <row r="10889" spans="1:9">
      <c r="A10889">
        <v>19</v>
      </c>
      <c r="B10889" s="3">
        <v>42596</v>
      </c>
      <c r="C10889">
        <v>1.43</v>
      </c>
      <c r="D10889">
        <v>415099.81</v>
      </c>
      <c r="E10889" t="s">
        <v>8</v>
      </c>
      <c r="F10889">
        <v>2016</v>
      </c>
      <c r="G10889" s="4" t="s">
        <v>42</v>
      </c>
      <c r="H10889" t="str">
        <f>VLOOKUP(G10889,States!$A$1:$B$71,2,0)</f>
        <v>Pennsylvania</v>
      </c>
      <c r="I10889" t="str">
        <f>VLOOKUP(H10889,Table2[[State]:[Kürzel für Highcharts]],2,0)</f>
        <v>PA</v>
      </c>
    </row>
    <row r="10890" spans="1:9">
      <c r="A10890">
        <v>20</v>
      </c>
      <c r="B10890" s="3">
        <v>42589</v>
      </c>
      <c r="C10890">
        <v>1.45</v>
      </c>
      <c r="D10890">
        <v>411252.23</v>
      </c>
      <c r="E10890" t="s">
        <v>8</v>
      </c>
      <c r="F10890">
        <v>2016</v>
      </c>
      <c r="G10890" s="4" t="s">
        <v>42</v>
      </c>
      <c r="H10890" t="str">
        <f>VLOOKUP(G10890,States!$A$1:$B$71,2,0)</f>
        <v>Pennsylvania</v>
      </c>
      <c r="I10890" t="str">
        <f>VLOOKUP(H10890,Table2[[State]:[Kürzel für Highcharts]],2,0)</f>
        <v>PA</v>
      </c>
    </row>
    <row r="10891" spans="1:9">
      <c r="A10891">
        <v>21</v>
      </c>
      <c r="B10891" s="3">
        <v>42582</v>
      </c>
      <c r="C10891">
        <v>1.57</v>
      </c>
      <c r="D10891">
        <v>376353.23</v>
      </c>
      <c r="E10891" t="s">
        <v>8</v>
      </c>
      <c r="F10891">
        <v>2016</v>
      </c>
      <c r="G10891" s="4" t="s">
        <v>42</v>
      </c>
      <c r="H10891" t="str">
        <f>VLOOKUP(G10891,States!$A$1:$B$71,2,0)</f>
        <v>Pennsylvania</v>
      </c>
      <c r="I10891" t="str">
        <f>VLOOKUP(H10891,Table2[[State]:[Kürzel für Highcharts]],2,0)</f>
        <v>PA</v>
      </c>
    </row>
    <row r="10892" spans="1:9">
      <c r="A10892">
        <v>22</v>
      </c>
      <c r="B10892" s="3">
        <v>42575</v>
      </c>
      <c r="C10892">
        <v>1.56</v>
      </c>
      <c r="D10892">
        <v>389534.59</v>
      </c>
      <c r="E10892" t="s">
        <v>8</v>
      </c>
      <c r="F10892">
        <v>2016</v>
      </c>
      <c r="G10892" s="4" t="s">
        <v>42</v>
      </c>
      <c r="H10892" t="str">
        <f>VLOOKUP(G10892,States!$A$1:$B$71,2,0)</f>
        <v>Pennsylvania</v>
      </c>
      <c r="I10892" t="str">
        <f>VLOOKUP(H10892,Table2[[State]:[Kürzel für Highcharts]],2,0)</f>
        <v>PA</v>
      </c>
    </row>
    <row r="10893" spans="1:9">
      <c r="A10893">
        <v>23</v>
      </c>
      <c r="B10893" s="3">
        <v>42568</v>
      </c>
      <c r="C10893">
        <v>1.52</v>
      </c>
      <c r="D10893">
        <v>392041.56</v>
      </c>
      <c r="E10893" t="s">
        <v>8</v>
      </c>
      <c r="F10893">
        <v>2016</v>
      </c>
      <c r="G10893" s="4" t="s">
        <v>42</v>
      </c>
      <c r="H10893" t="str">
        <f>VLOOKUP(G10893,States!$A$1:$B$71,2,0)</f>
        <v>Pennsylvania</v>
      </c>
      <c r="I10893" t="str">
        <f>VLOOKUP(H10893,Table2[[State]:[Kürzel für Highcharts]],2,0)</f>
        <v>PA</v>
      </c>
    </row>
    <row r="10894" spans="1:9">
      <c r="A10894">
        <v>24</v>
      </c>
      <c r="B10894" s="3">
        <v>42561</v>
      </c>
      <c r="C10894">
        <v>1.47</v>
      </c>
      <c r="D10894">
        <v>420054.95</v>
      </c>
      <c r="E10894" t="s">
        <v>8</v>
      </c>
      <c r="F10894">
        <v>2016</v>
      </c>
      <c r="G10894" s="4" t="s">
        <v>42</v>
      </c>
      <c r="H10894" t="str">
        <f>VLOOKUP(G10894,States!$A$1:$B$71,2,0)</f>
        <v>Pennsylvania</v>
      </c>
      <c r="I10894" t="str">
        <f>VLOOKUP(H10894,Table2[[State]:[Kürzel für Highcharts]],2,0)</f>
        <v>PA</v>
      </c>
    </row>
    <row r="10895" spans="1:9">
      <c r="A10895">
        <v>25</v>
      </c>
      <c r="B10895" s="3">
        <v>42554</v>
      </c>
      <c r="C10895">
        <v>1.47</v>
      </c>
      <c r="D10895">
        <v>427325.17</v>
      </c>
      <c r="E10895" t="s">
        <v>8</v>
      </c>
      <c r="F10895">
        <v>2016</v>
      </c>
      <c r="G10895" s="4" t="s">
        <v>42</v>
      </c>
      <c r="H10895" t="str">
        <f>VLOOKUP(G10895,States!$A$1:$B$71,2,0)</f>
        <v>Pennsylvania</v>
      </c>
      <c r="I10895" t="str">
        <f>VLOOKUP(H10895,Table2[[State]:[Kürzel für Highcharts]],2,0)</f>
        <v>PA</v>
      </c>
    </row>
    <row r="10896" spans="1:9">
      <c r="A10896">
        <v>26</v>
      </c>
      <c r="B10896" s="3">
        <v>42547</v>
      </c>
      <c r="C10896">
        <v>1.24</v>
      </c>
      <c r="D10896">
        <v>478874.92</v>
      </c>
      <c r="E10896" t="s">
        <v>8</v>
      </c>
      <c r="F10896">
        <v>2016</v>
      </c>
      <c r="G10896" s="4" t="s">
        <v>42</v>
      </c>
      <c r="H10896" t="str">
        <f>VLOOKUP(G10896,States!$A$1:$B$71,2,0)</f>
        <v>Pennsylvania</v>
      </c>
      <c r="I10896" t="str">
        <f>VLOOKUP(H10896,Table2[[State]:[Kürzel für Highcharts]],2,0)</f>
        <v>PA</v>
      </c>
    </row>
    <row r="10897" spans="1:9">
      <c r="A10897">
        <v>27</v>
      </c>
      <c r="B10897" s="3">
        <v>42540</v>
      </c>
      <c r="C10897">
        <v>1.46</v>
      </c>
      <c r="D10897">
        <v>421529.12</v>
      </c>
      <c r="E10897" t="s">
        <v>8</v>
      </c>
      <c r="F10897">
        <v>2016</v>
      </c>
      <c r="G10897" s="4" t="s">
        <v>42</v>
      </c>
      <c r="H10897" t="str">
        <f>VLOOKUP(G10897,States!$A$1:$B$71,2,0)</f>
        <v>Pennsylvania</v>
      </c>
      <c r="I10897" t="str">
        <f>VLOOKUP(H10897,Table2[[State]:[Kürzel für Highcharts]],2,0)</f>
        <v>PA</v>
      </c>
    </row>
    <row r="10898" spans="1:9">
      <c r="A10898">
        <v>28</v>
      </c>
      <c r="B10898" s="3">
        <v>42533</v>
      </c>
      <c r="C10898">
        <v>1.44</v>
      </c>
      <c r="D10898">
        <v>426671.94</v>
      </c>
      <c r="E10898" t="s">
        <v>8</v>
      </c>
      <c r="F10898">
        <v>2016</v>
      </c>
      <c r="G10898" s="4" t="s">
        <v>42</v>
      </c>
      <c r="H10898" t="str">
        <f>VLOOKUP(G10898,States!$A$1:$B$71,2,0)</f>
        <v>Pennsylvania</v>
      </c>
      <c r="I10898" t="str">
        <f>VLOOKUP(H10898,Table2[[State]:[Kürzel für Highcharts]],2,0)</f>
        <v>PA</v>
      </c>
    </row>
    <row r="10899" spans="1:9">
      <c r="A10899">
        <v>29</v>
      </c>
      <c r="B10899" s="3">
        <v>42526</v>
      </c>
      <c r="C10899">
        <v>1.44</v>
      </c>
      <c r="D10899">
        <v>450346.65</v>
      </c>
      <c r="E10899" t="s">
        <v>8</v>
      </c>
      <c r="F10899">
        <v>2016</v>
      </c>
      <c r="G10899" s="4" t="s">
        <v>42</v>
      </c>
      <c r="H10899" t="str">
        <f>VLOOKUP(G10899,States!$A$1:$B$71,2,0)</f>
        <v>Pennsylvania</v>
      </c>
      <c r="I10899" t="str">
        <f>VLOOKUP(H10899,Table2[[State]:[Kürzel für Highcharts]],2,0)</f>
        <v>PA</v>
      </c>
    </row>
    <row r="10900" spans="1:9">
      <c r="A10900">
        <v>30</v>
      </c>
      <c r="B10900" s="3">
        <v>42519</v>
      </c>
      <c r="C10900">
        <v>1.18</v>
      </c>
      <c r="D10900">
        <v>484287.12</v>
      </c>
      <c r="E10900" t="s">
        <v>8</v>
      </c>
      <c r="F10900">
        <v>2016</v>
      </c>
      <c r="G10900" s="4" t="s">
        <v>42</v>
      </c>
      <c r="H10900" t="str">
        <f>VLOOKUP(G10900,States!$A$1:$B$71,2,0)</f>
        <v>Pennsylvania</v>
      </c>
      <c r="I10900" t="str">
        <f>VLOOKUP(H10900,Table2[[State]:[Kürzel für Highcharts]],2,0)</f>
        <v>PA</v>
      </c>
    </row>
    <row r="10901" spans="1:9">
      <c r="A10901">
        <v>31</v>
      </c>
      <c r="B10901" s="3">
        <v>42512</v>
      </c>
      <c r="C10901">
        <v>1.2</v>
      </c>
      <c r="D10901">
        <v>459980.05</v>
      </c>
      <c r="E10901" t="s">
        <v>8</v>
      </c>
      <c r="F10901">
        <v>2016</v>
      </c>
      <c r="G10901" s="4" t="s">
        <v>42</v>
      </c>
      <c r="H10901" t="str">
        <f>VLOOKUP(G10901,States!$A$1:$B$71,2,0)</f>
        <v>Pennsylvania</v>
      </c>
      <c r="I10901" t="str">
        <f>VLOOKUP(H10901,Table2[[State]:[Kürzel für Highcharts]],2,0)</f>
        <v>PA</v>
      </c>
    </row>
    <row r="10902" spans="1:9">
      <c r="A10902">
        <v>32</v>
      </c>
      <c r="B10902" s="3">
        <v>42505</v>
      </c>
      <c r="C10902">
        <v>1.22</v>
      </c>
      <c r="D10902">
        <v>474934.47</v>
      </c>
      <c r="E10902" t="s">
        <v>8</v>
      </c>
      <c r="F10902">
        <v>2016</v>
      </c>
      <c r="G10902" s="4" t="s">
        <v>42</v>
      </c>
      <c r="H10902" t="str">
        <f>VLOOKUP(G10902,States!$A$1:$B$71,2,0)</f>
        <v>Pennsylvania</v>
      </c>
      <c r="I10902" t="str">
        <f>VLOOKUP(H10902,Table2[[State]:[Kürzel für Highcharts]],2,0)</f>
        <v>PA</v>
      </c>
    </row>
    <row r="10903" spans="1:9">
      <c r="A10903">
        <v>33</v>
      </c>
      <c r="B10903" s="3">
        <v>42498</v>
      </c>
      <c r="C10903">
        <v>0.91</v>
      </c>
      <c r="D10903">
        <v>698601.84</v>
      </c>
      <c r="E10903" t="s">
        <v>8</v>
      </c>
      <c r="F10903">
        <v>2016</v>
      </c>
      <c r="G10903" s="4" t="s">
        <v>42</v>
      </c>
      <c r="H10903" t="str">
        <f>VLOOKUP(G10903,States!$A$1:$B$71,2,0)</f>
        <v>Pennsylvania</v>
      </c>
      <c r="I10903" t="str">
        <f>VLOOKUP(H10903,Table2[[State]:[Kürzel für Highcharts]],2,0)</f>
        <v>PA</v>
      </c>
    </row>
    <row r="10904" spans="1:9">
      <c r="A10904">
        <v>34</v>
      </c>
      <c r="B10904" s="3">
        <v>42491</v>
      </c>
      <c r="C10904">
        <v>1.21</v>
      </c>
      <c r="D10904">
        <v>478384.72</v>
      </c>
      <c r="E10904" t="s">
        <v>8</v>
      </c>
      <c r="F10904">
        <v>2016</v>
      </c>
      <c r="G10904" s="4" t="s">
        <v>42</v>
      </c>
      <c r="H10904" t="str">
        <f>VLOOKUP(G10904,States!$A$1:$B$71,2,0)</f>
        <v>Pennsylvania</v>
      </c>
      <c r="I10904" t="str">
        <f>VLOOKUP(H10904,Table2[[State]:[Kürzel für Highcharts]],2,0)</f>
        <v>PA</v>
      </c>
    </row>
    <row r="10905" spans="1:9">
      <c r="A10905">
        <v>35</v>
      </c>
      <c r="B10905" s="3">
        <v>42484</v>
      </c>
      <c r="C10905">
        <v>1.17</v>
      </c>
      <c r="D10905">
        <v>504960.76</v>
      </c>
      <c r="E10905" t="s">
        <v>8</v>
      </c>
      <c r="F10905">
        <v>2016</v>
      </c>
      <c r="G10905" s="4" t="s">
        <v>42</v>
      </c>
      <c r="H10905" t="str">
        <f>VLOOKUP(G10905,States!$A$1:$B$71,2,0)</f>
        <v>Pennsylvania</v>
      </c>
      <c r="I10905" t="str">
        <f>VLOOKUP(H10905,Table2[[State]:[Kürzel für Highcharts]],2,0)</f>
        <v>PA</v>
      </c>
    </row>
    <row r="10906" spans="1:9">
      <c r="A10906">
        <v>36</v>
      </c>
      <c r="B10906" s="3">
        <v>42477</v>
      </c>
      <c r="C10906">
        <v>1.17</v>
      </c>
      <c r="D10906">
        <v>366448.78</v>
      </c>
      <c r="E10906" t="s">
        <v>8</v>
      </c>
      <c r="F10906">
        <v>2016</v>
      </c>
      <c r="G10906" s="4" t="s">
        <v>42</v>
      </c>
      <c r="H10906" t="str">
        <f>VLOOKUP(G10906,States!$A$1:$B$71,2,0)</f>
        <v>Pennsylvania</v>
      </c>
      <c r="I10906" t="str">
        <f>VLOOKUP(H10906,Table2[[State]:[Kürzel für Highcharts]],2,0)</f>
        <v>PA</v>
      </c>
    </row>
    <row r="10907" spans="1:9">
      <c r="A10907">
        <v>37</v>
      </c>
      <c r="B10907" s="3">
        <v>42470</v>
      </c>
      <c r="C10907">
        <v>1.17</v>
      </c>
      <c r="D10907">
        <v>346080.71</v>
      </c>
      <c r="E10907" t="s">
        <v>8</v>
      </c>
      <c r="F10907">
        <v>2016</v>
      </c>
      <c r="G10907" s="4" t="s">
        <v>42</v>
      </c>
      <c r="H10907" t="str">
        <f>VLOOKUP(G10907,States!$A$1:$B$71,2,0)</f>
        <v>Pennsylvania</v>
      </c>
      <c r="I10907" t="str">
        <f>VLOOKUP(H10907,Table2[[State]:[Kürzel für Highcharts]],2,0)</f>
        <v>PA</v>
      </c>
    </row>
    <row r="10908" spans="1:9">
      <c r="A10908">
        <v>38</v>
      </c>
      <c r="B10908" s="3">
        <v>42463</v>
      </c>
      <c r="C10908">
        <v>1.28</v>
      </c>
      <c r="D10908">
        <v>370753.84</v>
      </c>
      <c r="E10908" t="s">
        <v>8</v>
      </c>
      <c r="F10908">
        <v>2016</v>
      </c>
      <c r="G10908" s="4" t="s">
        <v>42</v>
      </c>
      <c r="H10908" t="str">
        <f>VLOOKUP(G10908,States!$A$1:$B$71,2,0)</f>
        <v>Pennsylvania</v>
      </c>
      <c r="I10908" t="str">
        <f>VLOOKUP(H10908,Table2[[State]:[Kürzel für Highcharts]],2,0)</f>
        <v>PA</v>
      </c>
    </row>
    <row r="10909" spans="1:9">
      <c r="A10909">
        <v>39</v>
      </c>
      <c r="B10909" s="3">
        <v>42456</v>
      </c>
      <c r="C10909">
        <v>1.29</v>
      </c>
      <c r="D10909">
        <v>417870.83</v>
      </c>
      <c r="E10909" t="s">
        <v>8</v>
      </c>
      <c r="F10909">
        <v>2016</v>
      </c>
      <c r="G10909" s="4" t="s">
        <v>42</v>
      </c>
      <c r="H10909" t="str">
        <f>VLOOKUP(G10909,States!$A$1:$B$71,2,0)</f>
        <v>Pennsylvania</v>
      </c>
      <c r="I10909" t="str">
        <f>VLOOKUP(H10909,Table2[[State]:[Kürzel für Highcharts]],2,0)</f>
        <v>PA</v>
      </c>
    </row>
    <row r="10910" spans="1:9">
      <c r="A10910">
        <v>40</v>
      </c>
      <c r="B10910" s="3">
        <v>42449</v>
      </c>
      <c r="C10910">
        <v>1.05</v>
      </c>
      <c r="D10910">
        <v>543578.30000000005</v>
      </c>
      <c r="E10910" t="s">
        <v>8</v>
      </c>
      <c r="F10910">
        <v>2016</v>
      </c>
      <c r="G10910" s="4" t="s">
        <v>42</v>
      </c>
      <c r="H10910" t="str">
        <f>VLOOKUP(G10910,States!$A$1:$B$71,2,0)</f>
        <v>Pennsylvania</v>
      </c>
      <c r="I10910" t="str">
        <f>VLOOKUP(H10910,Table2[[State]:[Kürzel für Highcharts]],2,0)</f>
        <v>PA</v>
      </c>
    </row>
    <row r="10911" spans="1:9">
      <c r="A10911">
        <v>41</v>
      </c>
      <c r="B10911" s="3">
        <v>42442</v>
      </c>
      <c r="C10911">
        <v>1.1000000000000001</v>
      </c>
      <c r="D10911">
        <v>533501.85</v>
      </c>
      <c r="E10911" t="s">
        <v>8</v>
      </c>
      <c r="F10911">
        <v>2016</v>
      </c>
      <c r="G10911" s="4" t="s">
        <v>42</v>
      </c>
      <c r="H10911" t="str">
        <f>VLOOKUP(G10911,States!$A$1:$B$71,2,0)</f>
        <v>Pennsylvania</v>
      </c>
      <c r="I10911" t="str">
        <f>VLOOKUP(H10911,Table2[[State]:[Kürzel für Highcharts]],2,0)</f>
        <v>PA</v>
      </c>
    </row>
    <row r="10912" spans="1:9">
      <c r="A10912">
        <v>42</v>
      </c>
      <c r="B10912" s="3">
        <v>42435</v>
      </c>
      <c r="C10912">
        <v>1.33</v>
      </c>
      <c r="D10912">
        <v>417688.74</v>
      </c>
      <c r="E10912" t="s">
        <v>8</v>
      </c>
      <c r="F10912">
        <v>2016</v>
      </c>
      <c r="G10912" s="4" t="s">
        <v>42</v>
      </c>
      <c r="H10912" t="str">
        <f>VLOOKUP(G10912,States!$A$1:$B$71,2,0)</f>
        <v>Pennsylvania</v>
      </c>
      <c r="I10912" t="str">
        <f>VLOOKUP(H10912,Table2[[State]:[Kürzel für Highcharts]],2,0)</f>
        <v>PA</v>
      </c>
    </row>
    <row r="10913" spans="1:9">
      <c r="A10913">
        <v>43</v>
      </c>
      <c r="B10913" s="3">
        <v>42428</v>
      </c>
      <c r="C10913">
        <v>1.27</v>
      </c>
      <c r="D10913">
        <v>419881.8</v>
      </c>
      <c r="E10913" t="s">
        <v>8</v>
      </c>
      <c r="F10913">
        <v>2016</v>
      </c>
      <c r="G10913" s="4" t="s">
        <v>42</v>
      </c>
      <c r="H10913" t="str">
        <f>VLOOKUP(G10913,States!$A$1:$B$71,2,0)</f>
        <v>Pennsylvania</v>
      </c>
      <c r="I10913" t="str">
        <f>VLOOKUP(H10913,Table2[[State]:[Kürzel für Highcharts]],2,0)</f>
        <v>PA</v>
      </c>
    </row>
    <row r="10914" spans="1:9">
      <c r="A10914">
        <v>44</v>
      </c>
      <c r="B10914" s="3">
        <v>42421</v>
      </c>
      <c r="C10914">
        <v>1.26</v>
      </c>
      <c r="D10914">
        <v>409152.46</v>
      </c>
      <c r="E10914" t="s">
        <v>8</v>
      </c>
      <c r="F10914">
        <v>2016</v>
      </c>
      <c r="G10914" s="4" t="s">
        <v>42</v>
      </c>
      <c r="H10914" t="str">
        <f>VLOOKUP(G10914,States!$A$1:$B$71,2,0)</f>
        <v>Pennsylvania</v>
      </c>
      <c r="I10914" t="str">
        <f>VLOOKUP(H10914,Table2[[State]:[Kürzel für Highcharts]],2,0)</f>
        <v>PA</v>
      </c>
    </row>
    <row r="10915" spans="1:9">
      <c r="A10915">
        <v>45</v>
      </c>
      <c r="B10915" s="3">
        <v>42414</v>
      </c>
      <c r="C10915">
        <v>1.19</v>
      </c>
      <c r="D10915">
        <v>445228.64</v>
      </c>
      <c r="E10915" t="s">
        <v>8</v>
      </c>
      <c r="F10915">
        <v>2016</v>
      </c>
      <c r="G10915" s="4" t="s">
        <v>42</v>
      </c>
      <c r="H10915" t="str">
        <f>VLOOKUP(G10915,States!$A$1:$B$71,2,0)</f>
        <v>Pennsylvania</v>
      </c>
      <c r="I10915" t="str">
        <f>VLOOKUP(H10915,Table2[[State]:[Kürzel für Highcharts]],2,0)</f>
        <v>PA</v>
      </c>
    </row>
    <row r="10916" spans="1:9">
      <c r="A10916">
        <v>46</v>
      </c>
      <c r="B10916" s="3">
        <v>42407</v>
      </c>
      <c r="C10916">
        <v>0.96</v>
      </c>
      <c r="D10916">
        <v>675832.78</v>
      </c>
      <c r="E10916" t="s">
        <v>8</v>
      </c>
      <c r="F10916">
        <v>2016</v>
      </c>
      <c r="G10916" s="4" t="s">
        <v>42</v>
      </c>
      <c r="H10916" t="str">
        <f>VLOOKUP(G10916,States!$A$1:$B$71,2,0)</f>
        <v>Pennsylvania</v>
      </c>
      <c r="I10916" t="str">
        <f>VLOOKUP(H10916,Table2[[State]:[Kürzel für Highcharts]],2,0)</f>
        <v>PA</v>
      </c>
    </row>
    <row r="10917" spans="1:9">
      <c r="A10917">
        <v>47</v>
      </c>
      <c r="B10917" s="3">
        <v>42400</v>
      </c>
      <c r="C10917">
        <v>1.04</v>
      </c>
      <c r="D10917">
        <v>469689.07</v>
      </c>
      <c r="E10917" t="s">
        <v>8</v>
      </c>
      <c r="F10917">
        <v>2016</v>
      </c>
      <c r="G10917" s="4" t="s">
        <v>42</v>
      </c>
      <c r="H10917" t="str">
        <f>VLOOKUP(G10917,States!$A$1:$B$71,2,0)</f>
        <v>Pennsylvania</v>
      </c>
      <c r="I10917" t="str">
        <f>VLOOKUP(H10917,Table2[[State]:[Kürzel für Highcharts]],2,0)</f>
        <v>PA</v>
      </c>
    </row>
    <row r="10918" spans="1:9">
      <c r="A10918">
        <v>48</v>
      </c>
      <c r="B10918" s="3">
        <v>42393</v>
      </c>
      <c r="C10918">
        <v>1.34</v>
      </c>
      <c r="D10918">
        <v>448784.3</v>
      </c>
      <c r="E10918" t="s">
        <v>8</v>
      </c>
      <c r="F10918">
        <v>2016</v>
      </c>
      <c r="G10918" s="4" t="s">
        <v>42</v>
      </c>
      <c r="H10918" t="str">
        <f>VLOOKUP(G10918,States!$A$1:$B$71,2,0)</f>
        <v>Pennsylvania</v>
      </c>
      <c r="I10918" t="str">
        <f>VLOOKUP(H10918,Table2[[State]:[Kürzel für Highcharts]],2,0)</f>
        <v>PA</v>
      </c>
    </row>
    <row r="10919" spans="1:9">
      <c r="A10919">
        <v>49</v>
      </c>
      <c r="B10919" s="3">
        <v>42386</v>
      </c>
      <c r="C10919">
        <v>1.1399999999999999</v>
      </c>
      <c r="D10919">
        <v>492565.69</v>
      </c>
      <c r="E10919" t="s">
        <v>8</v>
      </c>
      <c r="F10919">
        <v>2016</v>
      </c>
      <c r="G10919" s="4" t="s">
        <v>42</v>
      </c>
      <c r="H10919" t="str">
        <f>VLOOKUP(G10919,States!$A$1:$B$71,2,0)</f>
        <v>Pennsylvania</v>
      </c>
      <c r="I10919" t="str">
        <f>VLOOKUP(H10919,Table2[[State]:[Kürzel für Highcharts]],2,0)</f>
        <v>PA</v>
      </c>
    </row>
    <row r="10920" spans="1:9">
      <c r="A10920">
        <v>50</v>
      </c>
      <c r="B10920" s="3">
        <v>42379</v>
      </c>
      <c r="C10920">
        <v>1.23</v>
      </c>
      <c r="D10920">
        <v>413224.5</v>
      </c>
      <c r="E10920" t="s">
        <v>8</v>
      </c>
      <c r="F10920">
        <v>2016</v>
      </c>
      <c r="G10920" s="4" t="s">
        <v>42</v>
      </c>
      <c r="H10920" t="str">
        <f>VLOOKUP(G10920,States!$A$1:$B$71,2,0)</f>
        <v>Pennsylvania</v>
      </c>
      <c r="I10920" t="str">
        <f>VLOOKUP(H10920,Table2[[State]:[Kürzel für Highcharts]],2,0)</f>
        <v>PA</v>
      </c>
    </row>
    <row r="10921" spans="1:9">
      <c r="A10921">
        <v>51</v>
      </c>
      <c r="B10921" s="3">
        <v>42372</v>
      </c>
      <c r="C10921">
        <v>1.19</v>
      </c>
      <c r="D10921">
        <v>421093.02</v>
      </c>
      <c r="E10921" t="s">
        <v>8</v>
      </c>
      <c r="F10921">
        <v>2016</v>
      </c>
      <c r="G10921" s="4" t="s">
        <v>42</v>
      </c>
      <c r="H10921" t="str">
        <f>VLOOKUP(G10921,States!$A$1:$B$71,2,0)</f>
        <v>Pennsylvania</v>
      </c>
      <c r="I10921" t="str">
        <f>VLOOKUP(H10921,Table2[[State]:[Kürzel für Highcharts]],2,0)</f>
        <v>PA</v>
      </c>
    </row>
    <row r="10922" spans="1:9">
      <c r="A10922">
        <v>0</v>
      </c>
      <c r="B10922" s="3">
        <v>43100</v>
      </c>
      <c r="C10922">
        <v>1.35</v>
      </c>
      <c r="D10922">
        <v>334783.58</v>
      </c>
      <c r="E10922" t="s">
        <v>8</v>
      </c>
      <c r="F10922">
        <v>2017</v>
      </c>
      <c r="G10922" s="4" t="s">
        <v>42</v>
      </c>
      <c r="H10922" t="str">
        <f>VLOOKUP(G10922,States!$A$1:$B$71,2,0)</f>
        <v>Pennsylvania</v>
      </c>
      <c r="I10922" t="str">
        <f>VLOOKUP(H10922,Table2[[State]:[Kürzel für Highcharts]],2,0)</f>
        <v>PA</v>
      </c>
    </row>
    <row r="10923" spans="1:9">
      <c r="A10923">
        <v>1</v>
      </c>
      <c r="B10923" s="3">
        <v>43093</v>
      </c>
      <c r="C10923">
        <v>1.34</v>
      </c>
      <c r="D10923">
        <v>379421.96</v>
      </c>
      <c r="E10923" t="s">
        <v>8</v>
      </c>
      <c r="F10923">
        <v>2017</v>
      </c>
      <c r="G10923" s="4" t="s">
        <v>42</v>
      </c>
      <c r="H10923" t="str">
        <f>VLOOKUP(G10923,States!$A$1:$B$71,2,0)</f>
        <v>Pennsylvania</v>
      </c>
      <c r="I10923" t="str">
        <f>VLOOKUP(H10923,Table2[[State]:[Kürzel für Highcharts]],2,0)</f>
        <v>PA</v>
      </c>
    </row>
    <row r="10924" spans="1:9">
      <c r="A10924">
        <v>2</v>
      </c>
      <c r="B10924" s="3">
        <v>43086</v>
      </c>
      <c r="C10924">
        <v>1.43</v>
      </c>
      <c r="D10924">
        <v>344203.81</v>
      </c>
      <c r="E10924" t="s">
        <v>8</v>
      </c>
      <c r="F10924">
        <v>2017</v>
      </c>
      <c r="G10924" s="4" t="s">
        <v>42</v>
      </c>
      <c r="H10924" t="str">
        <f>VLOOKUP(G10924,States!$A$1:$B$71,2,0)</f>
        <v>Pennsylvania</v>
      </c>
      <c r="I10924" t="str">
        <f>VLOOKUP(H10924,Table2[[State]:[Kürzel für Highcharts]],2,0)</f>
        <v>PA</v>
      </c>
    </row>
    <row r="10925" spans="1:9">
      <c r="A10925">
        <v>3</v>
      </c>
      <c r="B10925" s="3">
        <v>43079</v>
      </c>
      <c r="C10925">
        <v>1.23</v>
      </c>
      <c r="D10925">
        <v>575854.07999999996</v>
      </c>
      <c r="E10925" t="s">
        <v>8</v>
      </c>
      <c r="F10925">
        <v>2017</v>
      </c>
      <c r="G10925" s="4" t="s">
        <v>42</v>
      </c>
      <c r="H10925" t="str">
        <f>VLOOKUP(G10925,States!$A$1:$B$71,2,0)</f>
        <v>Pennsylvania</v>
      </c>
      <c r="I10925" t="str">
        <f>VLOOKUP(H10925,Table2[[State]:[Kürzel für Highcharts]],2,0)</f>
        <v>PA</v>
      </c>
    </row>
    <row r="10926" spans="1:9">
      <c r="A10926">
        <v>4</v>
      </c>
      <c r="B10926" s="3">
        <v>43072</v>
      </c>
      <c r="C10926">
        <v>1.35</v>
      </c>
      <c r="D10926">
        <v>379540</v>
      </c>
      <c r="E10926" t="s">
        <v>8</v>
      </c>
      <c r="F10926">
        <v>2017</v>
      </c>
      <c r="G10926" s="4" t="s">
        <v>42</v>
      </c>
      <c r="H10926" t="str">
        <f>VLOOKUP(G10926,States!$A$1:$B$71,2,0)</f>
        <v>Pennsylvania</v>
      </c>
      <c r="I10926" t="str">
        <f>VLOOKUP(H10926,Table2[[State]:[Kürzel für Highcharts]],2,0)</f>
        <v>PA</v>
      </c>
    </row>
    <row r="10927" spans="1:9">
      <c r="A10927">
        <v>5</v>
      </c>
      <c r="B10927" s="3">
        <v>43065</v>
      </c>
      <c r="C10927">
        <v>1.38</v>
      </c>
      <c r="D10927">
        <v>337065</v>
      </c>
      <c r="E10927" t="s">
        <v>8</v>
      </c>
      <c r="F10927">
        <v>2017</v>
      </c>
      <c r="G10927" s="4" t="s">
        <v>42</v>
      </c>
      <c r="H10927" t="str">
        <f>VLOOKUP(G10927,States!$A$1:$B$71,2,0)</f>
        <v>Pennsylvania</v>
      </c>
      <c r="I10927" t="str">
        <f>VLOOKUP(H10927,Table2[[State]:[Kürzel für Highcharts]],2,0)</f>
        <v>PA</v>
      </c>
    </row>
    <row r="10928" spans="1:9">
      <c r="A10928">
        <v>6</v>
      </c>
      <c r="B10928" s="3">
        <v>43058</v>
      </c>
      <c r="C10928">
        <v>1.34</v>
      </c>
      <c r="D10928">
        <v>384115</v>
      </c>
      <c r="E10928" t="s">
        <v>8</v>
      </c>
      <c r="F10928">
        <v>2017</v>
      </c>
      <c r="G10928" s="4" t="s">
        <v>42</v>
      </c>
      <c r="H10928" t="str">
        <f>VLOOKUP(G10928,States!$A$1:$B$71,2,0)</f>
        <v>Pennsylvania</v>
      </c>
      <c r="I10928" t="str">
        <f>VLOOKUP(H10928,Table2[[State]:[Kürzel für Highcharts]],2,0)</f>
        <v>PA</v>
      </c>
    </row>
    <row r="10929" spans="1:9">
      <c r="A10929">
        <v>7</v>
      </c>
      <c r="B10929" s="3">
        <v>43051</v>
      </c>
      <c r="C10929">
        <v>1.45</v>
      </c>
      <c r="D10929">
        <v>356528</v>
      </c>
      <c r="E10929" t="s">
        <v>8</v>
      </c>
      <c r="F10929">
        <v>2017</v>
      </c>
      <c r="G10929" s="4" t="s">
        <v>42</v>
      </c>
      <c r="H10929" t="str">
        <f>VLOOKUP(G10929,States!$A$1:$B$71,2,0)</f>
        <v>Pennsylvania</v>
      </c>
      <c r="I10929" t="str">
        <f>VLOOKUP(H10929,Table2[[State]:[Kürzel für Highcharts]],2,0)</f>
        <v>PA</v>
      </c>
    </row>
    <row r="10930" spans="1:9">
      <c r="A10930">
        <v>8</v>
      </c>
      <c r="B10930" s="3">
        <v>43044</v>
      </c>
      <c r="C10930">
        <v>1.4</v>
      </c>
      <c r="D10930">
        <v>384628.71</v>
      </c>
      <c r="E10930" t="s">
        <v>8</v>
      </c>
      <c r="F10930">
        <v>2017</v>
      </c>
      <c r="G10930" s="4" t="s">
        <v>42</v>
      </c>
      <c r="H10930" t="str">
        <f>VLOOKUP(G10930,States!$A$1:$B$71,2,0)</f>
        <v>Pennsylvania</v>
      </c>
      <c r="I10930" t="str">
        <f>VLOOKUP(H10930,Table2[[State]:[Kürzel für Highcharts]],2,0)</f>
        <v>PA</v>
      </c>
    </row>
    <row r="10931" spans="1:9">
      <c r="A10931">
        <v>9</v>
      </c>
      <c r="B10931" s="3">
        <v>43037</v>
      </c>
      <c r="C10931">
        <v>1.53</v>
      </c>
      <c r="D10931">
        <v>367260.68</v>
      </c>
      <c r="E10931" t="s">
        <v>8</v>
      </c>
      <c r="F10931">
        <v>2017</v>
      </c>
      <c r="G10931" s="4" t="s">
        <v>42</v>
      </c>
      <c r="H10931" t="str">
        <f>VLOOKUP(G10931,States!$A$1:$B$71,2,0)</f>
        <v>Pennsylvania</v>
      </c>
      <c r="I10931" t="str">
        <f>VLOOKUP(H10931,Table2[[State]:[Kürzel für Highcharts]],2,0)</f>
        <v>PA</v>
      </c>
    </row>
    <row r="10932" spans="1:9">
      <c r="A10932">
        <v>10</v>
      </c>
      <c r="B10932" s="3">
        <v>43030</v>
      </c>
      <c r="C10932">
        <v>1.53</v>
      </c>
      <c r="D10932">
        <v>376196.84</v>
      </c>
      <c r="E10932" t="s">
        <v>8</v>
      </c>
      <c r="F10932">
        <v>2017</v>
      </c>
      <c r="G10932" s="4" t="s">
        <v>42</v>
      </c>
      <c r="H10932" t="str">
        <f>VLOOKUP(G10932,States!$A$1:$B$71,2,0)</f>
        <v>Pennsylvania</v>
      </c>
      <c r="I10932" t="str">
        <f>VLOOKUP(H10932,Table2[[State]:[Kürzel für Highcharts]],2,0)</f>
        <v>PA</v>
      </c>
    </row>
    <row r="10933" spans="1:9">
      <c r="A10933">
        <v>11</v>
      </c>
      <c r="B10933" s="3">
        <v>43023</v>
      </c>
      <c r="C10933">
        <v>1.64</v>
      </c>
      <c r="D10933">
        <v>368965.61</v>
      </c>
      <c r="E10933" t="s">
        <v>8</v>
      </c>
      <c r="F10933">
        <v>2017</v>
      </c>
      <c r="G10933" s="4" t="s">
        <v>42</v>
      </c>
      <c r="H10933" t="str">
        <f>VLOOKUP(G10933,States!$A$1:$B$71,2,0)</f>
        <v>Pennsylvania</v>
      </c>
      <c r="I10933" t="str">
        <f>VLOOKUP(H10933,Table2[[State]:[Kürzel für Highcharts]],2,0)</f>
        <v>PA</v>
      </c>
    </row>
    <row r="10934" spans="1:9">
      <c r="A10934">
        <v>12</v>
      </c>
      <c r="B10934" s="3">
        <v>43016</v>
      </c>
      <c r="C10934">
        <v>1.67</v>
      </c>
      <c r="D10934">
        <v>331169.67</v>
      </c>
      <c r="E10934" t="s">
        <v>8</v>
      </c>
      <c r="F10934">
        <v>2017</v>
      </c>
      <c r="G10934" s="4" t="s">
        <v>42</v>
      </c>
      <c r="H10934" t="str">
        <f>VLOOKUP(G10934,States!$A$1:$B$71,2,0)</f>
        <v>Pennsylvania</v>
      </c>
      <c r="I10934" t="str">
        <f>VLOOKUP(H10934,Table2[[State]:[Kürzel für Highcharts]],2,0)</f>
        <v>PA</v>
      </c>
    </row>
    <row r="10935" spans="1:9">
      <c r="A10935">
        <v>13</v>
      </c>
      <c r="B10935" s="3">
        <v>43009</v>
      </c>
      <c r="C10935">
        <v>1.62</v>
      </c>
      <c r="D10935">
        <v>389987.92</v>
      </c>
      <c r="E10935" t="s">
        <v>8</v>
      </c>
      <c r="F10935">
        <v>2017</v>
      </c>
      <c r="G10935" s="4" t="s">
        <v>42</v>
      </c>
      <c r="H10935" t="str">
        <f>VLOOKUP(G10935,States!$A$1:$B$71,2,0)</f>
        <v>Pennsylvania</v>
      </c>
      <c r="I10935" t="str">
        <f>VLOOKUP(H10935,Table2[[State]:[Kürzel für Highcharts]],2,0)</f>
        <v>PA</v>
      </c>
    </row>
    <row r="10936" spans="1:9">
      <c r="A10936">
        <v>14</v>
      </c>
      <c r="B10936" s="3">
        <v>43002</v>
      </c>
      <c r="C10936">
        <v>1.58</v>
      </c>
      <c r="D10936">
        <v>383655.09</v>
      </c>
      <c r="E10936" t="s">
        <v>8</v>
      </c>
      <c r="F10936">
        <v>2017</v>
      </c>
      <c r="G10936" s="4" t="s">
        <v>42</v>
      </c>
      <c r="H10936" t="str">
        <f>VLOOKUP(G10936,States!$A$1:$B$71,2,0)</f>
        <v>Pennsylvania</v>
      </c>
      <c r="I10936" t="str">
        <f>VLOOKUP(H10936,Table2[[State]:[Kürzel für Highcharts]],2,0)</f>
        <v>PA</v>
      </c>
    </row>
    <row r="10937" spans="1:9">
      <c r="A10937">
        <v>15</v>
      </c>
      <c r="B10937" s="3">
        <v>42995</v>
      </c>
      <c r="C10937">
        <v>1.54</v>
      </c>
      <c r="D10937">
        <v>366239.72</v>
      </c>
      <c r="E10937" t="s">
        <v>8</v>
      </c>
      <c r="F10937">
        <v>2017</v>
      </c>
      <c r="G10937" s="4" t="s">
        <v>42</v>
      </c>
      <c r="H10937" t="str">
        <f>VLOOKUP(G10937,States!$A$1:$B$71,2,0)</f>
        <v>Pennsylvania</v>
      </c>
      <c r="I10937" t="str">
        <f>VLOOKUP(H10937,Table2[[State]:[Kürzel für Highcharts]],2,0)</f>
        <v>PA</v>
      </c>
    </row>
    <row r="10938" spans="1:9">
      <c r="A10938">
        <v>16</v>
      </c>
      <c r="B10938" s="3">
        <v>42988</v>
      </c>
      <c r="C10938">
        <v>1.54</v>
      </c>
      <c r="D10938">
        <v>358609.19</v>
      </c>
      <c r="E10938" t="s">
        <v>8</v>
      </c>
      <c r="F10938">
        <v>2017</v>
      </c>
      <c r="G10938" s="4" t="s">
        <v>42</v>
      </c>
      <c r="H10938" t="str">
        <f>VLOOKUP(G10938,States!$A$1:$B$71,2,0)</f>
        <v>Pennsylvania</v>
      </c>
      <c r="I10938" t="str">
        <f>VLOOKUP(H10938,Table2[[State]:[Kürzel für Highcharts]],2,0)</f>
        <v>PA</v>
      </c>
    </row>
    <row r="10939" spans="1:9">
      <c r="A10939">
        <v>17</v>
      </c>
      <c r="B10939" s="3">
        <v>42981</v>
      </c>
      <c r="C10939">
        <v>1.7</v>
      </c>
      <c r="D10939">
        <v>363905.02</v>
      </c>
      <c r="E10939" t="s">
        <v>8</v>
      </c>
      <c r="F10939">
        <v>2017</v>
      </c>
      <c r="G10939" s="4" t="s">
        <v>42</v>
      </c>
      <c r="H10939" t="str">
        <f>VLOOKUP(G10939,States!$A$1:$B$71,2,0)</f>
        <v>Pennsylvania</v>
      </c>
      <c r="I10939" t="str">
        <f>VLOOKUP(H10939,Table2[[State]:[Kürzel für Highcharts]],2,0)</f>
        <v>PA</v>
      </c>
    </row>
    <row r="10940" spans="1:9">
      <c r="A10940">
        <v>18</v>
      </c>
      <c r="B10940" s="3">
        <v>42974</v>
      </c>
      <c r="C10940">
        <v>1.68</v>
      </c>
      <c r="D10940">
        <v>370286.98</v>
      </c>
      <c r="E10940" t="s">
        <v>8</v>
      </c>
      <c r="F10940">
        <v>2017</v>
      </c>
      <c r="G10940" s="4" t="s">
        <v>42</v>
      </c>
      <c r="H10940" t="str">
        <f>VLOOKUP(G10940,States!$A$1:$B$71,2,0)</f>
        <v>Pennsylvania</v>
      </c>
      <c r="I10940" t="str">
        <f>VLOOKUP(H10940,Table2[[State]:[Kürzel für Highcharts]],2,0)</f>
        <v>PA</v>
      </c>
    </row>
    <row r="10941" spans="1:9">
      <c r="A10941">
        <v>19</v>
      </c>
      <c r="B10941" s="3">
        <v>42967</v>
      </c>
      <c r="C10941">
        <v>1.64</v>
      </c>
      <c r="D10941">
        <v>368098.13</v>
      </c>
      <c r="E10941" t="s">
        <v>8</v>
      </c>
      <c r="F10941">
        <v>2017</v>
      </c>
      <c r="G10941" s="4" t="s">
        <v>42</v>
      </c>
      <c r="H10941" t="str">
        <f>VLOOKUP(G10941,States!$A$1:$B$71,2,0)</f>
        <v>Pennsylvania</v>
      </c>
      <c r="I10941" t="str">
        <f>VLOOKUP(H10941,Table2[[State]:[Kürzel für Highcharts]],2,0)</f>
        <v>PA</v>
      </c>
    </row>
    <row r="10942" spans="1:9">
      <c r="A10942">
        <v>20</v>
      </c>
      <c r="B10942" s="3">
        <v>42960</v>
      </c>
      <c r="C10942">
        <v>1.54</v>
      </c>
      <c r="D10942">
        <v>385890.89</v>
      </c>
      <c r="E10942" t="s">
        <v>8</v>
      </c>
      <c r="F10942">
        <v>2017</v>
      </c>
      <c r="G10942" s="4" t="s">
        <v>42</v>
      </c>
      <c r="H10942" t="str">
        <f>VLOOKUP(G10942,States!$A$1:$B$71,2,0)</f>
        <v>Pennsylvania</v>
      </c>
      <c r="I10942" t="str">
        <f>VLOOKUP(H10942,Table2[[State]:[Kürzel für Highcharts]],2,0)</f>
        <v>PA</v>
      </c>
    </row>
    <row r="10943" spans="1:9">
      <c r="A10943">
        <v>21</v>
      </c>
      <c r="B10943" s="3">
        <v>42953</v>
      </c>
      <c r="C10943">
        <v>1.48</v>
      </c>
      <c r="D10943">
        <v>382653.13</v>
      </c>
      <c r="E10943" t="s">
        <v>8</v>
      </c>
      <c r="F10943">
        <v>2017</v>
      </c>
      <c r="G10943" s="4" t="s">
        <v>42</v>
      </c>
      <c r="H10943" t="str">
        <f>VLOOKUP(G10943,States!$A$1:$B$71,2,0)</f>
        <v>Pennsylvania</v>
      </c>
      <c r="I10943" t="str">
        <f>VLOOKUP(H10943,Table2[[State]:[Kürzel für Highcharts]],2,0)</f>
        <v>PA</v>
      </c>
    </row>
    <row r="10944" spans="1:9">
      <c r="A10944">
        <v>22</v>
      </c>
      <c r="B10944" s="3">
        <v>42946</v>
      </c>
      <c r="C10944">
        <v>1.47</v>
      </c>
      <c r="D10944">
        <v>404029.77</v>
      </c>
      <c r="E10944" t="s">
        <v>8</v>
      </c>
      <c r="F10944">
        <v>2017</v>
      </c>
      <c r="G10944" s="4" t="s">
        <v>42</v>
      </c>
      <c r="H10944" t="str">
        <f>VLOOKUP(G10944,States!$A$1:$B$71,2,0)</f>
        <v>Pennsylvania</v>
      </c>
      <c r="I10944" t="str">
        <f>VLOOKUP(H10944,Table2[[State]:[Kürzel für Highcharts]],2,0)</f>
        <v>PA</v>
      </c>
    </row>
    <row r="10945" spans="1:9">
      <c r="A10945">
        <v>23</v>
      </c>
      <c r="B10945" s="3">
        <v>42939</v>
      </c>
      <c r="C10945">
        <v>1.47</v>
      </c>
      <c r="D10945">
        <v>393360.73</v>
      </c>
      <c r="E10945" t="s">
        <v>8</v>
      </c>
      <c r="F10945">
        <v>2017</v>
      </c>
      <c r="G10945" s="4" t="s">
        <v>42</v>
      </c>
      <c r="H10945" t="str">
        <f>VLOOKUP(G10945,States!$A$1:$B$71,2,0)</f>
        <v>Pennsylvania</v>
      </c>
      <c r="I10945" t="str">
        <f>VLOOKUP(H10945,Table2[[State]:[Kürzel für Highcharts]],2,0)</f>
        <v>PA</v>
      </c>
    </row>
    <row r="10946" spans="1:9">
      <c r="A10946">
        <v>24</v>
      </c>
      <c r="B10946" s="3">
        <v>42932</v>
      </c>
      <c r="C10946">
        <v>1.51</v>
      </c>
      <c r="D10946">
        <v>381469.09</v>
      </c>
      <c r="E10946" t="s">
        <v>8</v>
      </c>
      <c r="F10946">
        <v>2017</v>
      </c>
      <c r="G10946" s="4" t="s">
        <v>42</v>
      </c>
      <c r="H10946" t="str">
        <f>VLOOKUP(G10946,States!$A$1:$B$71,2,0)</f>
        <v>Pennsylvania</v>
      </c>
      <c r="I10946" t="str">
        <f>VLOOKUP(H10946,Table2[[State]:[Kürzel für Highcharts]],2,0)</f>
        <v>PA</v>
      </c>
    </row>
    <row r="10947" spans="1:9">
      <c r="A10947">
        <v>25</v>
      </c>
      <c r="B10947" s="3">
        <v>42925</v>
      </c>
      <c r="C10947">
        <v>1.59</v>
      </c>
      <c r="D10947">
        <v>406120.55</v>
      </c>
      <c r="E10947" t="s">
        <v>8</v>
      </c>
      <c r="F10947">
        <v>2017</v>
      </c>
      <c r="G10947" s="4" t="s">
        <v>42</v>
      </c>
      <c r="H10947" t="str">
        <f>VLOOKUP(G10947,States!$A$1:$B$71,2,0)</f>
        <v>Pennsylvania</v>
      </c>
      <c r="I10947" t="str">
        <f>VLOOKUP(H10947,Table2[[State]:[Kürzel für Highcharts]],2,0)</f>
        <v>PA</v>
      </c>
    </row>
    <row r="10948" spans="1:9">
      <c r="A10948">
        <v>26</v>
      </c>
      <c r="B10948" s="3">
        <v>42918</v>
      </c>
      <c r="C10948">
        <v>1.68</v>
      </c>
      <c r="D10948">
        <v>365488.32</v>
      </c>
      <c r="E10948" t="s">
        <v>8</v>
      </c>
      <c r="F10948">
        <v>2017</v>
      </c>
      <c r="G10948" s="4" t="s">
        <v>42</v>
      </c>
      <c r="H10948" t="str">
        <f>VLOOKUP(G10948,States!$A$1:$B$71,2,0)</f>
        <v>Pennsylvania</v>
      </c>
      <c r="I10948" t="str">
        <f>VLOOKUP(H10948,Table2[[State]:[Kürzel für Highcharts]],2,0)</f>
        <v>PA</v>
      </c>
    </row>
    <row r="10949" spans="1:9">
      <c r="A10949">
        <v>27</v>
      </c>
      <c r="B10949" s="3">
        <v>42911</v>
      </c>
      <c r="C10949">
        <v>1.5</v>
      </c>
      <c r="D10949">
        <v>422231.87</v>
      </c>
      <c r="E10949" t="s">
        <v>8</v>
      </c>
      <c r="F10949">
        <v>2017</v>
      </c>
      <c r="G10949" s="4" t="s">
        <v>42</v>
      </c>
      <c r="H10949" t="str">
        <f>VLOOKUP(G10949,States!$A$1:$B$71,2,0)</f>
        <v>Pennsylvania</v>
      </c>
      <c r="I10949" t="str">
        <f>VLOOKUP(H10949,Table2[[State]:[Kürzel für Highcharts]],2,0)</f>
        <v>PA</v>
      </c>
    </row>
    <row r="10950" spans="1:9">
      <c r="A10950">
        <v>28</v>
      </c>
      <c r="B10950" s="3">
        <v>42904</v>
      </c>
      <c r="C10950">
        <v>1.75</v>
      </c>
      <c r="D10950">
        <v>380239.79</v>
      </c>
      <c r="E10950" t="s">
        <v>8</v>
      </c>
      <c r="F10950">
        <v>2017</v>
      </c>
      <c r="G10950" s="4" t="s">
        <v>42</v>
      </c>
      <c r="H10950" t="str">
        <f>VLOOKUP(G10950,States!$A$1:$B$71,2,0)</f>
        <v>Pennsylvania</v>
      </c>
      <c r="I10950" t="str">
        <f>VLOOKUP(H10950,Table2[[State]:[Kürzel für Highcharts]],2,0)</f>
        <v>PA</v>
      </c>
    </row>
    <row r="10951" spans="1:9">
      <c r="A10951">
        <v>29</v>
      </c>
      <c r="B10951" s="3">
        <v>42897</v>
      </c>
      <c r="C10951">
        <v>1.73</v>
      </c>
      <c r="D10951">
        <v>379927.26</v>
      </c>
      <c r="E10951" t="s">
        <v>8</v>
      </c>
      <c r="F10951">
        <v>2017</v>
      </c>
      <c r="G10951" s="4" t="s">
        <v>42</v>
      </c>
      <c r="H10951" t="str">
        <f>VLOOKUP(G10951,States!$A$1:$B$71,2,0)</f>
        <v>Pennsylvania</v>
      </c>
      <c r="I10951" t="str">
        <f>VLOOKUP(H10951,Table2[[State]:[Kürzel für Highcharts]],2,0)</f>
        <v>PA</v>
      </c>
    </row>
    <row r="10952" spans="1:9">
      <c r="A10952">
        <v>30</v>
      </c>
      <c r="B10952" s="3">
        <v>42890</v>
      </c>
      <c r="C10952">
        <v>1.8</v>
      </c>
      <c r="D10952">
        <v>394307.04</v>
      </c>
      <c r="E10952" t="s">
        <v>8</v>
      </c>
      <c r="F10952">
        <v>2017</v>
      </c>
      <c r="G10952" s="4" t="s">
        <v>42</v>
      </c>
      <c r="H10952" t="str">
        <f>VLOOKUP(G10952,States!$A$1:$B$71,2,0)</f>
        <v>Pennsylvania</v>
      </c>
      <c r="I10952" t="str">
        <f>VLOOKUP(H10952,Table2[[State]:[Kürzel für Highcharts]],2,0)</f>
        <v>PA</v>
      </c>
    </row>
    <row r="10953" spans="1:9">
      <c r="A10953">
        <v>31</v>
      </c>
      <c r="B10953" s="3">
        <v>42883</v>
      </c>
      <c r="C10953">
        <v>1.74</v>
      </c>
      <c r="D10953">
        <v>432742.98</v>
      </c>
      <c r="E10953" t="s">
        <v>8</v>
      </c>
      <c r="F10953">
        <v>2017</v>
      </c>
      <c r="G10953" s="4" t="s">
        <v>42</v>
      </c>
      <c r="H10953" t="str">
        <f>VLOOKUP(G10953,States!$A$1:$B$71,2,0)</f>
        <v>Pennsylvania</v>
      </c>
      <c r="I10953" t="str">
        <f>VLOOKUP(H10953,Table2[[State]:[Kürzel für Highcharts]],2,0)</f>
        <v>PA</v>
      </c>
    </row>
    <row r="10954" spans="1:9">
      <c r="A10954">
        <v>32</v>
      </c>
      <c r="B10954" s="3">
        <v>42876</v>
      </c>
      <c r="C10954">
        <v>1.75</v>
      </c>
      <c r="D10954">
        <v>385075.85</v>
      </c>
      <c r="E10954" t="s">
        <v>8</v>
      </c>
      <c r="F10954">
        <v>2017</v>
      </c>
      <c r="G10954" s="4" t="s">
        <v>42</v>
      </c>
      <c r="H10954" t="str">
        <f>VLOOKUP(G10954,States!$A$1:$B$71,2,0)</f>
        <v>Pennsylvania</v>
      </c>
      <c r="I10954" t="str">
        <f>VLOOKUP(H10954,Table2[[State]:[Kürzel für Highcharts]],2,0)</f>
        <v>PA</v>
      </c>
    </row>
    <row r="10955" spans="1:9">
      <c r="A10955">
        <v>33</v>
      </c>
      <c r="B10955" s="3">
        <v>42869</v>
      </c>
      <c r="C10955">
        <v>1.75</v>
      </c>
      <c r="D10955">
        <v>387975.97</v>
      </c>
      <c r="E10955" t="s">
        <v>8</v>
      </c>
      <c r="F10955">
        <v>2017</v>
      </c>
      <c r="G10955" s="4" t="s">
        <v>42</v>
      </c>
      <c r="H10955" t="str">
        <f>VLOOKUP(G10955,States!$A$1:$B$71,2,0)</f>
        <v>Pennsylvania</v>
      </c>
      <c r="I10955" t="str">
        <f>VLOOKUP(H10955,Table2[[State]:[Kürzel für Highcharts]],2,0)</f>
        <v>PA</v>
      </c>
    </row>
    <row r="10956" spans="1:9">
      <c r="A10956">
        <v>34</v>
      </c>
      <c r="B10956" s="3">
        <v>42862</v>
      </c>
      <c r="C10956">
        <v>1.66</v>
      </c>
      <c r="D10956">
        <v>491356.56</v>
      </c>
      <c r="E10956" t="s">
        <v>8</v>
      </c>
      <c r="F10956">
        <v>2017</v>
      </c>
      <c r="G10956" s="4" t="s">
        <v>42</v>
      </c>
      <c r="H10956" t="str">
        <f>VLOOKUP(G10956,States!$A$1:$B$71,2,0)</f>
        <v>Pennsylvania</v>
      </c>
      <c r="I10956" t="str">
        <f>VLOOKUP(H10956,Table2[[State]:[Kürzel für Highcharts]],2,0)</f>
        <v>PA</v>
      </c>
    </row>
    <row r="10957" spans="1:9">
      <c r="A10957">
        <v>35</v>
      </c>
      <c r="B10957" s="3">
        <v>42855</v>
      </c>
      <c r="C10957">
        <v>1.78</v>
      </c>
      <c r="D10957">
        <v>386907.3</v>
      </c>
      <c r="E10957" t="s">
        <v>8</v>
      </c>
      <c r="F10957">
        <v>2017</v>
      </c>
      <c r="G10957" s="4" t="s">
        <v>42</v>
      </c>
      <c r="H10957" t="str">
        <f>VLOOKUP(G10957,States!$A$1:$B$71,2,0)</f>
        <v>Pennsylvania</v>
      </c>
      <c r="I10957" t="str">
        <f>VLOOKUP(H10957,Table2[[State]:[Kürzel für Highcharts]],2,0)</f>
        <v>PA</v>
      </c>
    </row>
    <row r="10958" spans="1:9">
      <c r="A10958">
        <v>36</v>
      </c>
      <c r="B10958" s="3">
        <v>42848</v>
      </c>
      <c r="C10958">
        <v>1.66</v>
      </c>
      <c r="D10958">
        <v>363689.09</v>
      </c>
      <c r="E10958" t="s">
        <v>8</v>
      </c>
      <c r="F10958">
        <v>2017</v>
      </c>
      <c r="G10958" s="4" t="s">
        <v>42</v>
      </c>
      <c r="H10958" t="str">
        <f>VLOOKUP(G10958,States!$A$1:$B$71,2,0)</f>
        <v>Pennsylvania</v>
      </c>
      <c r="I10958" t="str">
        <f>VLOOKUP(H10958,Table2[[State]:[Kürzel für Highcharts]],2,0)</f>
        <v>PA</v>
      </c>
    </row>
    <row r="10959" spans="1:9">
      <c r="A10959">
        <v>37</v>
      </c>
      <c r="B10959" s="3">
        <v>42841</v>
      </c>
      <c r="C10959">
        <v>1.74</v>
      </c>
      <c r="D10959">
        <v>390396.69</v>
      </c>
      <c r="E10959" t="s">
        <v>8</v>
      </c>
      <c r="F10959">
        <v>2017</v>
      </c>
      <c r="G10959" s="4" t="s">
        <v>42</v>
      </c>
      <c r="H10959" t="str">
        <f>VLOOKUP(G10959,States!$A$1:$B$71,2,0)</f>
        <v>Pennsylvania</v>
      </c>
      <c r="I10959" t="str">
        <f>VLOOKUP(H10959,Table2[[State]:[Kürzel für Highcharts]],2,0)</f>
        <v>PA</v>
      </c>
    </row>
    <row r="10960" spans="1:9">
      <c r="A10960">
        <v>38</v>
      </c>
      <c r="B10960" s="3">
        <v>42834</v>
      </c>
      <c r="C10960">
        <v>1.7</v>
      </c>
      <c r="D10960">
        <v>398600.32</v>
      </c>
      <c r="E10960" t="s">
        <v>8</v>
      </c>
      <c r="F10960">
        <v>2017</v>
      </c>
      <c r="G10960" s="4" t="s">
        <v>42</v>
      </c>
      <c r="H10960" t="str">
        <f>VLOOKUP(G10960,States!$A$1:$B$71,2,0)</f>
        <v>Pennsylvania</v>
      </c>
      <c r="I10960" t="str">
        <f>VLOOKUP(H10960,Table2[[State]:[Kürzel für Highcharts]],2,0)</f>
        <v>PA</v>
      </c>
    </row>
    <row r="10961" spans="1:9">
      <c r="A10961">
        <v>39</v>
      </c>
      <c r="B10961" s="3">
        <v>42827</v>
      </c>
      <c r="C10961">
        <v>1.68</v>
      </c>
      <c r="D10961">
        <v>385731.38</v>
      </c>
      <c r="E10961" t="s">
        <v>8</v>
      </c>
      <c r="F10961">
        <v>2017</v>
      </c>
      <c r="G10961" s="4" t="s">
        <v>42</v>
      </c>
      <c r="H10961" t="str">
        <f>VLOOKUP(G10961,States!$A$1:$B$71,2,0)</f>
        <v>Pennsylvania</v>
      </c>
      <c r="I10961" t="str">
        <f>VLOOKUP(H10961,Table2[[State]:[Kürzel für Highcharts]],2,0)</f>
        <v>PA</v>
      </c>
    </row>
    <row r="10962" spans="1:9">
      <c r="A10962">
        <v>40</v>
      </c>
      <c r="B10962" s="3">
        <v>42820</v>
      </c>
      <c r="C10962">
        <v>1.66</v>
      </c>
      <c r="D10962">
        <v>379956.99</v>
      </c>
      <c r="E10962" t="s">
        <v>8</v>
      </c>
      <c r="F10962">
        <v>2017</v>
      </c>
      <c r="G10962" s="4" t="s">
        <v>42</v>
      </c>
      <c r="H10962" t="str">
        <f>VLOOKUP(G10962,States!$A$1:$B$71,2,0)</f>
        <v>Pennsylvania</v>
      </c>
      <c r="I10962" t="str">
        <f>VLOOKUP(H10962,Table2[[State]:[Kürzel für Highcharts]],2,0)</f>
        <v>PA</v>
      </c>
    </row>
    <row r="10963" spans="1:9">
      <c r="A10963">
        <v>41</v>
      </c>
      <c r="B10963" s="3">
        <v>42813</v>
      </c>
      <c r="C10963">
        <v>1.66</v>
      </c>
      <c r="D10963">
        <v>373158.66</v>
      </c>
      <c r="E10963" t="s">
        <v>8</v>
      </c>
      <c r="F10963">
        <v>2017</v>
      </c>
      <c r="G10963" s="4" t="s">
        <v>42</v>
      </c>
      <c r="H10963" t="str">
        <f>VLOOKUP(G10963,States!$A$1:$B$71,2,0)</f>
        <v>Pennsylvania</v>
      </c>
      <c r="I10963" t="str">
        <f>VLOOKUP(H10963,Table2[[State]:[Kürzel für Highcharts]],2,0)</f>
        <v>PA</v>
      </c>
    </row>
    <row r="10964" spans="1:9">
      <c r="A10964">
        <v>42</v>
      </c>
      <c r="B10964" s="3">
        <v>42806</v>
      </c>
      <c r="C10964">
        <v>1.74</v>
      </c>
      <c r="D10964">
        <v>377616.35</v>
      </c>
      <c r="E10964" t="s">
        <v>8</v>
      </c>
      <c r="F10964">
        <v>2017</v>
      </c>
      <c r="G10964" s="4" t="s">
        <v>42</v>
      </c>
      <c r="H10964" t="str">
        <f>VLOOKUP(G10964,States!$A$1:$B$71,2,0)</f>
        <v>Pennsylvania</v>
      </c>
      <c r="I10964" t="str">
        <f>VLOOKUP(H10964,Table2[[State]:[Kürzel für Highcharts]],2,0)</f>
        <v>PA</v>
      </c>
    </row>
    <row r="10965" spans="1:9">
      <c r="A10965">
        <v>43</v>
      </c>
      <c r="B10965" s="3">
        <v>42799</v>
      </c>
      <c r="C10965">
        <v>1.48</v>
      </c>
      <c r="D10965">
        <v>409950.45</v>
      </c>
      <c r="E10965" t="s">
        <v>8</v>
      </c>
      <c r="F10965">
        <v>2017</v>
      </c>
      <c r="G10965" s="4" t="s">
        <v>42</v>
      </c>
      <c r="H10965" t="str">
        <f>VLOOKUP(G10965,States!$A$1:$B$71,2,0)</f>
        <v>Pennsylvania</v>
      </c>
      <c r="I10965" t="str">
        <f>VLOOKUP(H10965,Table2[[State]:[Kürzel für Highcharts]],2,0)</f>
        <v>PA</v>
      </c>
    </row>
    <row r="10966" spans="1:9">
      <c r="A10966">
        <v>44</v>
      </c>
      <c r="B10966" s="3">
        <v>42792</v>
      </c>
      <c r="C10966">
        <v>1.49</v>
      </c>
      <c r="D10966">
        <v>411014.79</v>
      </c>
      <c r="E10966" t="s">
        <v>8</v>
      </c>
      <c r="F10966">
        <v>2017</v>
      </c>
      <c r="G10966" s="4" t="s">
        <v>42</v>
      </c>
      <c r="H10966" t="str">
        <f>VLOOKUP(G10966,States!$A$1:$B$71,2,0)</f>
        <v>Pennsylvania</v>
      </c>
      <c r="I10966" t="str">
        <f>VLOOKUP(H10966,Table2[[State]:[Kürzel für Highcharts]],2,0)</f>
        <v>PA</v>
      </c>
    </row>
    <row r="10967" spans="1:9">
      <c r="A10967">
        <v>45</v>
      </c>
      <c r="B10967" s="3">
        <v>42785</v>
      </c>
      <c r="C10967">
        <v>1.37</v>
      </c>
      <c r="D10967">
        <v>369284.51</v>
      </c>
      <c r="E10967" t="s">
        <v>8</v>
      </c>
      <c r="F10967">
        <v>2017</v>
      </c>
      <c r="G10967" s="4" t="s">
        <v>42</v>
      </c>
      <c r="H10967" t="str">
        <f>VLOOKUP(G10967,States!$A$1:$B$71,2,0)</f>
        <v>Pennsylvania</v>
      </c>
      <c r="I10967" t="str">
        <f>VLOOKUP(H10967,Table2[[State]:[Kürzel für Highcharts]],2,0)</f>
        <v>PA</v>
      </c>
    </row>
    <row r="10968" spans="1:9">
      <c r="A10968">
        <v>46</v>
      </c>
      <c r="B10968" s="3">
        <v>42778</v>
      </c>
      <c r="C10968">
        <v>1.19</v>
      </c>
      <c r="D10968">
        <v>572219.25</v>
      </c>
      <c r="E10968" t="s">
        <v>8</v>
      </c>
      <c r="F10968">
        <v>2017</v>
      </c>
      <c r="G10968" s="4" t="s">
        <v>42</v>
      </c>
      <c r="H10968" t="str">
        <f>VLOOKUP(G10968,States!$A$1:$B$71,2,0)</f>
        <v>Pennsylvania</v>
      </c>
      <c r="I10968" t="str">
        <f>VLOOKUP(H10968,Table2[[State]:[Kürzel für Highcharts]],2,0)</f>
        <v>PA</v>
      </c>
    </row>
    <row r="10969" spans="1:9">
      <c r="A10969">
        <v>47</v>
      </c>
      <c r="B10969" s="3">
        <v>42771</v>
      </c>
      <c r="C10969">
        <v>1.28</v>
      </c>
      <c r="D10969">
        <v>645655.16</v>
      </c>
      <c r="E10969" t="s">
        <v>8</v>
      </c>
      <c r="F10969">
        <v>2017</v>
      </c>
      <c r="G10969" s="4" t="s">
        <v>42</v>
      </c>
      <c r="H10969" t="str">
        <f>VLOOKUP(G10969,States!$A$1:$B$71,2,0)</f>
        <v>Pennsylvania</v>
      </c>
      <c r="I10969" t="str">
        <f>VLOOKUP(H10969,Table2[[State]:[Kürzel für Highcharts]],2,0)</f>
        <v>PA</v>
      </c>
    </row>
    <row r="10970" spans="1:9">
      <c r="A10970">
        <v>48</v>
      </c>
      <c r="B10970" s="3">
        <v>42764</v>
      </c>
      <c r="C10970">
        <v>1.48</v>
      </c>
      <c r="D10970">
        <v>421316.65</v>
      </c>
      <c r="E10970" t="s">
        <v>8</v>
      </c>
      <c r="F10970">
        <v>2017</v>
      </c>
      <c r="G10970" s="4" t="s">
        <v>42</v>
      </c>
      <c r="H10970" t="str">
        <f>VLOOKUP(G10970,States!$A$1:$B$71,2,0)</f>
        <v>Pennsylvania</v>
      </c>
      <c r="I10970" t="str">
        <f>VLOOKUP(H10970,Table2[[State]:[Kürzel für Highcharts]],2,0)</f>
        <v>PA</v>
      </c>
    </row>
    <row r="10971" spans="1:9">
      <c r="A10971">
        <v>49</v>
      </c>
      <c r="B10971" s="3">
        <v>42757</v>
      </c>
      <c r="C10971">
        <v>1.51</v>
      </c>
      <c r="D10971">
        <v>489345.23</v>
      </c>
      <c r="E10971" t="s">
        <v>8</v>
      </c>
      <c r="F10971">
        <v>2017</v>
      </c>
      <c r="G10971" s="4" t="s">
        <v>42</v>
      </c>
      <c r="H10971" t="str">
        <f>VLOOKUP(G10971,States!$A$1:$B$71,2,0)</f>
        <v>Pennsylvania</v>
      </c>
      <c r="I10971" t="str">
        <f>VLOOKUP(H10971,Table2[[State]:[Kürzel für Highcharts]],2,0)</f>
        <v>PA</v>
      </c>
    </row>
    <row r="10972" spans="1:9">
      <c r="A10972">
        <v>50</v>
      </c>
      <c r="B10972" s="3">
        <v>42750</v>
      </c>
      <c r="C10972">
        <v>1.44</v>
      </c>
      <c r="D10972">
        <v>435740.48</v>
      </c>
      <c r="E10972" t="s">
        <v>8</v>
      </c>
      <c r="F10972">
        <v>2017</v>
      </c>
      <c r="G10972" s="4" t="s">
        <v>42</v>
      </c>
      <c r="H10972" t="str">
        <f>VLOOKUP(G10972,States!$A$1:$B$71,2,0)</f>
        <v>Pennsylvania</v>
      </c>
      <c r="I10972" t="str">
        <f>VLOOKUP(H10972,Table2[[State]:[Kürzel für Highcharts]],2,0)</f>
        <v>PA</v>
      </c>
    </row>
    <row r="10973" spans="1:9">
      <c r="A10973">
        <v>51</v>
      </c>
      <c r="B10973" s="3">
        <v>42743</v>
      </c>
      <c r="C10973">
        <v>1.39</v>
      </c>
      <c r="D10973">
        <v>435745.77</v>
      </c>
      <c r="E10973" t="s">
        <v>8</v>
      </c>
      <c r="F10973">
        <v>2017</v>
      </c>
      <c r="G10973" s="4" t="s">
        <v>42</v>
      </c>
      <c r="H10973" t="str">
        <f>VLOOKUP(G10973,States!$A$1:$B$71,2,0)</f>
        <v>Pennsylvania</v>
      </c>
      <c r="I10973" t="str">
        <f>VLOOKUP(H10973,Table2[[State]:[Kürzel für Highcharts]],2,0)</f>
        <v>PA</v>
      </c>
    </row>
    <row r="10974" spans="1:9">
      <c r="A10974">
        <v>52</v>
      </c>
      <c r="B10974" s="3">
        <v>42736</v>
      </c>
      <c r="C10974">
        <v>1.4</v>
      </c>
      <c r="D10974">
        <v>321941.32</v>
      </c>
      <c r="E10974" t="s">
        <v>8</v>
      </c>
      <c r="F10974">
        <v>2017</v>
      </c>
      <c r="G10974" s="4" t="s">
        <v>42</v>
      </c>
      <c r="H10974" t="str">
        <f>VLOOKUP(G10974,States!$A$1:$B$71,2,0)</f>
        <v>Pennsylvania</v>
      </c>
      <c r="I10974" t="str">
        <f>VLOOKUP(H10974,Table2[[State]:[Kürzel für Highcharts]],2,0)</f>
        <v>PA</v>
      </c>
    </row>
    <row r="10975" spans="1:9">
      <c r="A10975">
        <v>0</v>
      </c>
      <c r="B10975" s="3">
        <v>43184</v>
      </c>
      <c r="C10975">
        <v>1.31</v>
      </c>
      <c r="D10975">
        <v>503277.65</v>
      </c>
      <c r="E10975" t="s">
        <v>8</v>
      </c>
      <c r="F10975">
        <v>2018</v>
      </c>
      <c r="G10975" s="4" t="s">
        <v>42</v>
      </c>
      <c r="H10975" t="str">
        <f>VLOOKUP(G10975,States!$A$1:$B$71,2,0)</f>
        <v>Pennsylvania</v>
      </c>
      <c r="I10975" t="str">
        <f>VLOOKUP(H10975,Table2[[State]:[Kürzel für Highcharts]],2,0)</f>
        <v>PA</v>
      </c>
    </row>
    <row r="10976" spans="1:9">
      <c r="A10976">
        <v>1</v>
      </c>
      <c r="B10976" s="3">
        <v>43177</v>
      </c>
      <c r="C10976">
        <v>1.33</v>
      </c>
      <c r="D10976">
        <v>471175.79</v>
      </c>
      <c r="E10976" t="s">
        <v>8</v>
      </c>
      <c r="F10976">
        <v>2018</v>
      </c>
      <c r="G10976" s="4" t="s">
        <v>42</v>
      </c>
      <c r="H10976" t="str">
        <f>VLOOKUP(G10976,States!$A$1:$B$71,2,0)</f>
        <v>Pennsylvania</v>
      </c>
      <c r="I10976" t="str">
        <f>VLOOKUP(H10976,Table2[[State]:[Kürzel für Highcharts]],2,0)</f>
        <v>PA</v>
      </c>
    </row>
    <row r="10977" spans="1:9">
      <c r="A10977">
        <v>2</v>
      </c>
      <c r="B10977" s="3">
        <v>43170</v>
      </c>
      <c r="C10977">
        <v>1.32</v>
      </c>
      <c r="D10977">
        <v>486492.24</v>
      </c>
      <c r="E10977" t="s">
        <v>8</v>
      </c>
      <c r="F10977">
        <v>2018</v>
      </c>
      <c r="G10977" s="4" t="s">
        <v>42</v>
      </c>
      <c r="H10977" t="str">
        <f>VLOOKUP(G10977,States!$A$1:$B$71,2,0)</f>
        <v>Pennsylvania</v>
      </c>
      <c r="I10977" t="str">
        <f>VLOOKUP(H10977,Table2[[State]:[Kürzel für Highcharts]],2,0)</f>
        <v>PA</v>
      </c>
    </row>
    <row r="10978" spans="1:9">
      <c r="A10978">
        <v>3</v>
      </c>
      <c r="B10978" s="3">
        <v>43163</v>
      </c>
      <c r="C10978">
        <v>1.36</v>
      </c>
      <c r="D10978">
        <v>443651.36</v>
      </c>
      <c r="E10978" t="s">
        <v>8</v>
      </c>
      <c r="F10978">
        <v>2018</v>
      </c>
      <c r="G10978" s="4" t="s">
        <v>42</v>
      </c>
      <c r="H10978" t="str">
        <f>VLOOKUP(G10978,States!$A$1:$B$71,2,0)</f>
        <v>Pennsylvania</v>
      </c>
      <c r="I10978" t="str">
        <f>VLOOKUP(H10978,Table2[[State]:[Kürzel für Highcharts]],2,0)</f>
        <v>PA</v>
      </c>
    </row>
    <row r="10979" spans="1:9">
      <c r="A10979">
        <v>4</v>
      </c>
      <c r="B10979" s="3">
        <v>43156</v>
      </c>
      <c r="C10979">
        <v>1.26</v>
      </c>
      <c r="D10979">
        <v>490292.38</v>
      </c>
      <c r="E10979" t="s">
        <v>8</v>
      </c>
      <c r="F10979">
        <v>2018</v>
      </c>
      <c r="G10979" s="4" t="s">
        <v>42</v>
      </c>
      <c r="H10979" t="str">
        <f>VLOOKUP(G10979,States!$A$1:$B$71,2,0)</f>
        <v>Pennsylvania</v>
      </c>
      <c r="I10979" t="str">
        <f>VLOOKUP(H10979,Table2[[State]:[Kürzel für Highcharts]],2,0)</f>
        <v>PA</v>
      </c>
    </row>
    <row r="10980" spans="1:9">
      <c r="A10980">
        <v>5</v>
      </c>
      <c r="B10980" s="3">
        <v>43149</v>
      </c>
      <c r="C10980">
        <v>1.24</v>
      </c>
      <c r="D10980">
        <v>443312.68</v>
      </c>
      <c r="E10980" t="s">
        <v>8</v>
      </c>
      <c r="F10980">
        <v>2018</v>
      </c>
      <c r="G10980" s="4" t="s">
        <v>42</v>
      </c>
      <c r="H10980" t="str">
        <f>VLOOKUP(G10980,States!$A$1:$B$71,2,0)</f>
        <v>Pennsylvania</v>
      </c>
      <c r="I10980" t="str">
        <f>VLOOKUP(H10980,Table2[[State]:[Kürzel für Highcharts]],2,0)</f>
        <v>PA</v>
      </c>
    </row>
    <row r="10981" spans="1:9">
      <c r="A10981">
        <v>6</v>
      </c>
      <c r="B10981" s="3">
        <v>43142</v>
      </c>
      <c r="C10981">
        <v>1.02</v>
      </c>
      <c r="D10981">
        <v>611269.34</v>
      </c>
      <c r="E10981" t="s">
        <v>8</v>
      </c>
      <c r="F10981">
        <v>2018</v>
      </c>
      <c r="G10981" s="4" t="s">
        <v>42</v>
      </c>
      <c r="H10981" t="str">
        <f>VLOOKUP(G10981,States!$A$1:$B$71,2,0)</f>
        <v>Pennsylvania</v>
      </c>
      <c r="I10981" t="str">
        <f>VLOOKUP(H10981,Table2[[State]:[Kürzel für Highcharts]],2,0)</f>
        <v>PA</v>
      </c>
    </row>
    <row r="10982" spans="1:9">
      <c r="A10982">
        <v>7</v>
      </c>
      <c r="B10982" s="3">
        <v>43135</v>
      </c>
      <c r="C10982">
        <v>1.1200000000000001</v>
      </c>
      <c r="D10982">
        <v>819224.3</v>
      </c>
      <c r="E10982" t="s">
        <v>8</v>
      </c>
      <c r="F10982">
        <v>2018</v>
      </c>
      <c r="G10982" s="4" t="s">
        <v>42</v>
      </c>
      <c r="H10982" t="str">
        <f>VLOOKUP(G10982,States!$A$1:$B$71,2,0)</f>
        <v>Pennsylvania</v>
      </c>
      <c r="I10982" t="str">
        <f>VLOOKUP(H10982,Table2[[State]:[Kürzel für Highcharts]],2,0)</f>
        <v>PA</v>
      </c>
    </row>
    <row r="10983" spans="1:9">
      <c r="A10983">
        <v>8</v>
      </c>
      <c r="B10983" s="3">
        <v>43128</v>
      </c>
      <c r="C10983">
        <v>1.23</v>
      </c>
      <c r="D10983">
        <v>537883.88</v>
      </c>
      <c r="E10983" t="s">
        <v>8</v>
      </c>
      <c r="F10983">
        <v>2018</v>
      </c>
      <c r="G10983" s="4" t="s">
        <v>42</v>
      </c>
      <c r="H10983" t="str">
        <f>VLOOKUP(G10983,States!$A$1:$B$71,2,0)</f>
        <v>Pennsylvania</v>
      </c>
      <c r="I10983" t="str">
        <f>VLOOKUP(H10983,Table2[[State]:[Kürzel für Highcharts]],2,0)</f>
        <v>PA</v>
      </c>
    </row>
    <row r="10984" spans="1:9">
      <c r="A10984">
        <v>9</v>
      </c>
      <c r="B10984" s="3">
        <v>43121</v>
      </c>
      <c r="C10984">
        <v>1.32</v>
      </c>
      <c r="D10984">
        <v>527860.09</v>
      </c>
      <c r="E10984" t="s">
        <v>8</v>
      </c>
      <c r="F10984">
        <v>2018</v>
      </c>
      <c r="G10984" s="4" t="s">
        <v>42</v>
      </c>
      <c r="H10984" t="str">
        <f>VLOOKUP(G10984,States!$A$1:$B$71,2,0)</f>
        <v>Pennsylvania</v>
      </c>
      <c r="I10984" t="str">
        <f>VLOOKUP(H10984,Table2[[State]:[Kürzel für Highcharts]],2,0)</f>
        <v>PA</v>
      </c>
    </row>
    <row r="10985" spans="1:9">
      <c r="A10985">
        <v>10</v>
      </c>
      <c r="B10985" s="3">
        <v>43114</v>
      </c>
      <c r="C10985">
        <v>1.5</v>
      </c>
      <c r="D10985">
        <v>419189.36</v>
      </c>
      <c r="E10985" t="s">
        <v>8</v>
      </c>
      <c r="F10985">
        <v>2018</v>
      </c>
      <c r="G10985" s="4" t="s">
        <v>42</v>
      </c>
      <c r="H10985" t="str">
        <f>VLOOKUP(G10985,States!$A$1:$B$71,2,0)</f>
        <v>Pennsylvania</v>
      </c>
      <c r="I10985" t="str">
        <f>VLOOKUP(H10985,Table2[[State]:[Kürzel für Highcharts]],2,0)</f>
        <v>PA</v>
      </c>
    </row>
    <row r="10986" spans="1:9">
      <c r="A10986">
        <v>11</v>
      </c>
      <c r="B10986" s="3">
        <v>43107</v>
      </c>
      <c r="C10986">
        <v>1.56</v>
      </c>
      <c r="D10986">
        <v>408203.49</v>
      </c>
      <c r="E10986" t="s">
        <v>8</v>
      </c>
      <c r="F10986">
        <v>2018</v>
      </c>
      <c r="G10986" s="4" t="s">
        <v>42</v>
      </c>
      <c r="H10986" t="str">
        <f>VLOOKUP(G10986,States!$A$1:$B$71,2,0)</f>
        <v>Pennsylvania</v>
      </c>
      <c r="I10986" t="str">
        <f>VLOOKUP(H10986,Table2[[State]:[Kürzel für Highcharts]],2,0)</f>
        <v>PA</v>
      </c>
    </row>
    <row r="10987" spans="1:9">
      <c r="A10987">
        <v>0</v>
      </c>
      <c r="B10987" s="3">
        <v>42365</v>
      </c>
      <c r="C10987">
        <v>1.5</v>
      </c>
      <c r="D10987">
        <v>8780.15</v>
      </c>
      <c r="E10987" t="s">
        <v>10</v>
      </c>
      <c r="F10987">
        <v>2015</v>
      </c>
      <c r="G10987" s="4" t="s">
        <v>42</v>
      </c>
      <c r="H10987" t="str">
        <f>VLOOKUP(G10987,States!$A$1:$B$71,2,0)</f>
        <v>Pennsylvania</v>
      </c>
      <c r="I10987" t="str">
        <f>VLOOKUP(H10987,Table2[[State]:[Kürzel für Highcharts]],2,0)</f>
        <v>PA</v>
      </c>
    </row>
    <row r="10988" spans="1:9">
      <c r="A10988">
        <v>1</v>
      </c>
      <c r="B10988" s="3">
        <v>42358</v>
      </c>
      <c r="C10988">
        <v>1.83</v>
      </c>
      <c r="D10988">
        <v>6900.94</v>
      </c>
      <c r="E10988" t="s">
        <v>10</v>
      </c>
      <c r="F10988">
        <v>2015</v>
      </c>
      <c r="G10988" s="4" t="s">
        <v>42</v>
      </c>
      <c r="H10988" t="str">
        <f>VLOOKUP(G10988,States!$A$1:$B$71,2,0)</f>
        <v>Pennsylvania</v>
      </c>
      <c r="I10988" t="str">
        <f>VLOOKUP(H10988,Table2[[State]:[Kürzel für Highcharts]],2,0)</f>
        <v>PA</v>
      </c>
    </row>
    <row r="10989" spans="1:9">
      <c r="A10989">
        <v>2</v>
      </c>
      <c r="B10989" s="3">
        <v>42351</v>
      </c>
      <c r="C10989">
        <v>1.79</v>
      </c>
      <c r="D10989">
        <v>7292.08</v>
      </c>
      <c r="E10989" t="s">
        <v>10</v>
      </c>
      <c r="F10989">
        <v>2015</v>
      </c>
      <c r="G10989" s="4" t="s">
        <v>42</v>
      </c>
      <c r="H10989" t="str">
        <f>VLOOKUP(G10989,States!$A$1:$B$71,2,0)</f>
        <v>Pennsylvania</v>
      </c>
      <c r="I10989" t="str">
        <f>VLOOKUP(H10989,Table2[[State]:[Kürzel für Highcharts]],2,0)</f>
        <v>PA</v>
      </c>
    </row>
    <row r="10990" spans="1:9">
      <c r="A10990">
        <v>3</v>
      </c>
      <c r="B10990" s="3">
        <v>42344</v>
      </c>
      <c r="C10990">
        <v>1.35</v>
      </c>
      <c r="D10990">
        <v>7324.92</v>
      </c>
      <c r="E10990" t="s">
        <v>10</v>
      </c>
      <c r="F10990">
        <v>2015</v>
      </c>
      <c r="G10990" s="4" t="s">
        <v>42</v>
      </c>
      <c r="H10990" t="str">
        <f>VLOOKUP(G10990,States!$A$1:$B$71,2,0)</f>
        <v>Pennsylvania</v>
      </c>
      <c r="I10990" t="str">
        <f>VLOOKUP(H10990,Table2[[State]:[Kürzel für Highcharts]],2,0)</f>
        <v>PA</v>
      </c>
    </row>
    <row r="10991" spans="1:9">
      <c r="A10991">
        <v>4</v>
      </c>
      <c r="B10991" s="3">
        <v>42337</v>
      </c>
      <c r="C10991">
        <v>1.45</v>
      </c>
      <c r="D10991">
        <v>5104.74</v>
      </c>
      <c r="E10991" t="s">
        <v>10</v>
      </c>
      <c r="F10991">
        <v>2015</v>
      </c>
      <c r="G10991" s="4" t="s">
        <v>42</v>
      </c>
      <c r="H10991" t="str">
        <f>VLOOKUP(G10991,States!$A$1:$B$71,2,0)</f>
        <v>Pennsylvania</v>
      </c>
      <c r="I10991" t="str">
        <f>VLOOKUP(H10991,Table2[[State]:[Kürzel für Highcharts]],2,0)</f>
        <v>PA</v>
      </c>
    </row>
    <row r="10992" spans="1:9">
      <c r="A10992">
        <v>5</v>
      </c>
      <c r="B10992" s="3">
        <v>42330</v>
      </c>
      <c r="C10992">
        <v>1.55</v>
      </c>
      <c r="D10992">
        <v>4698.1899999999996</v>
      </c>
      <c r="E10992" t="s">
        <v>10</v>
      </c>
      <c r="F10992">
        <v>2015</v>
      </c>
      <c r="G10992" s="4" t="s">
        <v>42</v>
      </c>
      <c r="H10992" t="str">
        <f>VLOOKUP(G10992,States!$A$1:$B$71,2,0)</f>
        <v>Pennsylvania</v>
      </c>
      <c r="I10992" t="str">
        <f>VLOOKUP(H10992,Table2[[State]:[Kürzel für Highcharts]],2,0)</f>
        <v>PA</v>
      </c>
    </row>
    <row r="10993" spans="1:9">
      <c r="A10993">
        <v>6</v>
      </c>
      <c r="B10993" s="3">
        <v>42323</v>
      </c>
      <c r="C10993">
        <v>1.76</v>
      </c>
      <c r="D10993">
        <v>2966.77</v>
      </c>
      <c r="E10993" t="s">
        <v>10</v>
      </c>
      <c r="F10993">
        <v>2015</v>
      </c>
      <c r="G10993" s="4" t="s">
        <v>42</v>
      </c>
      <c r="H10993" t="str">
        <f>VLOOKUP(G10993,States!$A$1:$B$71,2,0)</f>
        <v>Pennsylvania</v>
      </c>
      <c r="I10993" t="str">
        <f>VLOOKUP(H10993,Table2[[State]:[Kürzel für Highcharts]],2,0)</f>
        <v>PA</v>
      </c>
    </row>
    <row r="10994" spans="1:9">
      <c r="A10994">
        <v>7</v>
      </c>
      <c r="B10994" s="3">
        <v>42316</v>
      </c>
      <c r="C10994">
        <v>1.87</v>
      </c>
      <c r="D10994">
        <v>2933.95</v>
      </c>
      <c r="E10994" t="s">
        <v>10</v>
      </c>
      <c r="F10994">
        <v>2015</v>
      </c>
      <c r="G10994" s="4" t="s">
        <v>42</v>
      </c>
      <c r="H10994" t="str">
        <f>VLOOKUP(G10994,States!$A$1:$B$71,2,0)</f>
        <v>Pennsylvania</v>
      </c>
      <c r="I10994" t="str">
        <f>VLOOKUP(H10994,Table2[[State]:[Kürzel für Highcharts]],2,0)</f>
        <v>PA</v>
      </c>
    </row>
    <row r="10995" spans="1:9">
      <c r="A10995">
        <v>8</v>
      </c>
      <c r="B10995" s="3">
        <v>42309</v>
      </c>
      <c r="C10995">
        <v>2.06</v>
      </c>
      <c r="D10995">
        <v>2371.09</v>
      </c>
      <c r="E10995" t="s">
        <v>10</v>
      </c>
      <c r="F10995">
        <v>2015</v>
      </c>
      <c r="G10995" s="4" t="s">
        <v>42</v>
      </c>
      <c r="H10995" t="str">
        <f>VLOOKUP(G10995,States!$A$1:$B$71,2,0)</f>
        <v>Pennsylvania</v>
      </c>
      <c r="I10995" t="str">
        <f>VLOOKUP(H10995,Table2[[State]:[Kürzel für Highcharts]],2,0)</f>
        <v>PA</v>
      </c>
    </row>
    <row r="10996" spans="1:9">
      <c r="A10996">
        <v>9</v>
      </c>
      <c r="B10996" s="3">
        <v>42302</v>
      </c>
      <c r="C10996">
        <v>1.86</v>
      </c>
      <c r="D10996">
        <v>3254.64</v>
      </c>
      <c r="E10996" t="s">
        <v>10</v>
      </c>
      <c r="F10996">
        <v>2015</v>
      </c>
      <c r="G10996" s="4" t="s">
        <v>42</v>
      </c>
      <c r="H10996" t="str">
        <f>VLOOKUP(G10996,States!$A$1:$B$71,2,0)</f>
        <v>Pennsylvania</v>
      </c>
      <c r="I10996" t="str">
        <f>VLOOKUP(H10996,Table2[[State]:[Kürzel für Highcharts]],2,0)</f>
        <v>PA</v>
      </c>
    </row>
    <row r="10997" spans="1:9">
      <c r="A10997">
        <v>10</v>
      </c>
      <c r="B10997" s="3">
        <v>42295</v>
      </c>
      <c r="C10997">
        <v>1.74</v>
      </c>
      <c r="D10997">
        <v>3665.62</v>
      </c>
      <c r="E10997" t="s">
        <v>10</v>
      </c>
      <c r="F10997">
        <v>2015</v>
      </c>
      <c r="G10997" s="4" t="s">
        <v>42</v>
      </c>
      <c r="H10997" t="str">
        <f>VLOOKUP(G10997,States!$A$1:$B$71,2,0)</f>
        <v>Pennsylvania</v>
      </c>
      <c r="I10997" t="str">
        <f>VLOOKUP(H10997,Table2[[State]:[Kürzel für Highcharts]],2,0)</f>
        <v>PA</v>
      </c>
    </row>
    <row r="10998" spans="1:9">
      <c r="A10998">
        <v>11</v>
      </c>
      <c r="B10998" s="3">
        <v>42288</v>
      </c>
      <c r="C10998">
        <v>1.62</v>
      </c>
      <c r="D10998">
        <v>4268.78</v>
      </c>
      <c r="E10998" t="s">
        <v>10</v>
      </c>
      <c r="F10998">
        <v>2015</v>
      </c>
      <c r="G10998" s="4" t="s">
        <v>42</v>
      </c>
      <c r="H10998" t="str">
        <f>VLOOKUP(G10998,States!$A$1:$B$71,2,0)</f>
        <v>Pennsylvania</v>
      </c>
      <c r="I10998" t="str">
        <f>VLOOKUP(H10998,Table2[[State]:[Kürzel für Highcharts]],2,0)</f>
        <v>PA</v>
      </c>
    </row>
    <row r="10999" spans="1:9">
      <c r="A10999">
        <v>12</v>
      </c>
      <c r="B10999" s="3">
        <v>42281</v>
      </c>
      <c r="C10999">
        <v>2.15</v>
      </c>
      <c r="D10999">
        <v>2709.41</v>
      </c>
      <c r="E10999" t="s">
        <v>10</v>
      </c>
      <c r="F10999">
        <v>2015</v>
      </c>
      <c r="G10999" s="4" t="s">
        <v>42</v>
      </c>
      <c r="H10999" t="str">
        <f>VLOOKUP(G10999,States!$A$1:$B$71,2,0)</f>
        <v>Pennsylvania</v>
      </c>
      <c r="I10999" t="str">
        <f>VLOOKUP(H10999,Table2[[State]:[Kürzel für Highcharts]],2,0)</f>
        <v>PA</v>
      </c>
    </row>
    <row r="11000" spans="1:9">
      <c r="A11000">
        <v>13</v>
      </c>
      <c r="B11000" s="3">
        <v>42274</v>
      </c>
      <c r="C11000">
        <v>2.21</v>
      </c>
      <c r="D11000">
        <v>3002.5</v>
      </c>
      <c r="E11000" t="s">
        <v>10</v>
      </c>
      <c r="F11000">
        <v>2015</v>
      </c>
      <c r="G11000" s="4" t="s">
        <v>42</v>
      </c>
      <c r="H11000" t="str">
        <f>VLOOKUP(G11000,States!$A$1:$B$71,2,0)</f>
        <v>Pennsylvania</v>
      </c>
      <c r="I11000" t="str">
        <f>VLOOKUP(H11000,Table2[[State]:[Kürzel für Highcharts]],2,0)</f>
        <v>PA</v>
      </c>
    </row>
    <row r="11001" spans="1:9">
      <c r="A11001">
        <v>14</v>
      </c>
      <c r="B11001" s="3">
        <v>42267</v>
      </c>
      <c r="C11001">
        <v>1.87</v>
      </c>
      <c r="D11001">
        <v>3957.04</v>
      </c>
      <c r="E11001" t="s">
        <v>10</v>
      </c>
      <c r="F11001">
        <v>2015</v>
      </c>
      <c r="G11001" s="4" t="s">
        <v>42</v>
      </c>
      <c r="H11001" t="str">
        <f>VLOOKUP(G11001,States!$A$1:$B$71,2,0)</f>
        <v>Pennsylvania</v>
      </c>
      <c r="I11001" t="str">
        <f>VLOOKUP(H11001,Table2[[State]:[Kürzel für Highcharts]],2,0)</f>
        <v>PA</v>
      </c>
    </row>
    <row r="11002" spans="1:9">
      <c r="A11002">
        <v>15</v>
      </c>
      <c r="B11002" s="3">
        <v>42260</v>
      </c>
      <c r="C11002">
        <v>1.95</v>
      </c>
      <c r="D11002">
        <v>4303.93</v>
      </c>
      <c r="E11002" t="s">
        <v>10</v>
      </c>
      <c r="F11002">
        <v>2015</v>
      </c>
      <c r="G11002" s="4" t="s">
        <v>42</v>
      </c>
      <c r="H11002" t="str">
        <f>VLOOKUP(G11002,States!$A$1:$B$71,2,0)</f>
        <v>Pennsylvania</v>
      </c>
      <c r="I11002" t="str">
        <f>VLOOKUP(H11002,Table2[[State]:[Kürzel für Highcharts]],2,0)</f>
        <v>PA</v>
      </c>
    </row>
    <row r="11003" spans="1:9">
      <c r="A11003">
        <v>16</v>
      </c>
      <c r="B11003" s="3">
        <v>42253</v>
      </c>
      <c r="C11003">
        <v>1.71</v>
      </c>
      <c r="D11003">
        <v>6848.76</v>
      </c>
      <c r="E11003" t="s">
        <v>10</v>
      </c>
      <c r="F11003">
        <v>2015</v>
      </c>
      <c r="G11003" s="4" t="s">
        <v>42</v>
      </c>
      <c r="H11003" t="str">
        <f>VLOOKUP(G11003,States!$A$1:$B$71,2,0)</f>
        <v>Pennsylvania</v>
      </c>
      <c r="I11003" t="str">
        <f>VLOOKUP(H11003,Table2[[State]:[Kürzel für Highcharts]],2,0)</f>
        <v>PA</v>
      </c>
    </row>
    <row r="11004" spans="1:9">
      <c r="A11004">
        <v>17</v>
      </c>
      <c r="B11004" s="3">
        <v>42246</v>
      </c>
      <c r="C11004">
        <v>1.93</v>
      </c>
      <c r="D11004">
        <v>4426.4399999999996</v>
      </c>
      <c r="E11004" t="s">
        <v>10</v>
      </c>
      <c r="F11004">
        <v>2015</v>
      </c>
      <c r="G11004" s="4" t="s">
        <v>42</v>
      </c>
      <c r="H11004" t="str">
        <f>VLOOKUP(G11004,States!$A$1:$B$71,2,0)</f>
        <v>Pennsylvania</v>
      </c>
      <c r="I11004" t="str">
        <f>VLOOKUP(H11004,Table2[[State]:[Kürzel für Highcharts]],2,0)</f>
        <v>PA</v>
      </c>
    </row>
    <row r="11005" spans="1:9">
      <c r="A11005">
        <v>18</v>
      </c>
      <c r="B11005" s="3">
        <v>42239</v>
      </c>
      <c r="C11005">
        <v>1.99</v>
      </c>
      <c r="D11005">
        <v>4617.21</v>
      </c>
      <c r="E11005" t="s">
        <v>10</v>
      </c>
      <c r="F11005">
        <v>2015</v>
      </c>
      <c r="G11005" s="4" t="s">
        <v>42</v>
      </c>
      <c r="H11005" t="str">
        <f>VLOOKUP(G11005,States!$A$1:$B$71,2,0)</f>
        <v>Pennsylvania</v>
      </c>
      <c r="I11005" t="str">
        <f>VLOOKUP(H11005,Table2[[State]:[Kürzel für Highcharts]],2,0)</f>
        <v>PA</v>
      </c>
    </row>
    <row r="11006" spans="1:9">
      <c r="A11006">
        <v>19</v>
      </c>
      <c r="B11006" s="3">
        <v>42232</v>
      </c>
      <c r="C11006">
        <v>2.06</v>
      </c>
      <c r="D11006">
        <v>3885.79</v>
      </c>
      <c r="E11006" t="s">
        <v>10</v>
      </c>
      <c r="F11006">
        <v>2015</v>
      </c>
      <c r="G11006" s="4" t="s">
        <v>42</v>
      </c>
      <c r="H11006" t="str">
        <f>VLOOKUP(G11006,States!$A$1:$B$71,2,0)</f>
        <v>Pennsylvania</v>
      </c>
      <c r="I11006" t="str">
        <f>VLOOKUP(H11006,Table2[[State]:[Kürzel für Highcharts]],2,0)</f>
        <v>PA</v>
      </c>
    </row>
    <row r="11007" spans="1:9">
      <c r="A11007">
        <v>20</v>
      </c>
      <c r="B11007" s="3">
        <v>42225</v>
      </c>
      <c r="C11007">
        <v>1.79</v>
      </c>
      <c r="D11007">
        <v>5446.24</v>
      </c>
      <c r="E11007" t="s">
        <v>10</v>
      </c>
      <c r="F11007">
        <v>2015</v>
      </c>
      <c r="G11007" s="4" t="s">
        <v>42</v>
      </c>
      <c r="H11007" t="str">
        <f>VLOOKUP(G11007,States!$A$1:$B$71,2,0)</f>
        <v>Pennsylvania</v>
      </c>
      <c r="I11007" t="str">
        <f>VLOOKUP(H11007,Table2[[State]:[Kürzel für Highcharts]],2,0)</f>
        <v>PA</v>
      </c>
    </row>
    <row r="11008" spans="1:9">
      <c r="A11008">
        <v>21</v>
      </c>
      <c r="B11008" s="3">
        <v>42218</v>
      </c>
      <c r="C11008">
        <v>1.94</v>
      </c>
      <c r="D11008">
        <v>5147.5</v>
      </c>
      <c r="E11008" t="s">
        <v>10</v>
      </c>
      <c r="F11008">
        <v>2015</v>
      </c>
      <c r="G11008" s="4" t="s">
        <v>42</v>
      </c>
      <c r="H11008" t="str">
        <f>VLOOKUP(G11008,States!$A$1:$B$71,2,0)</f>
        <v>Pennsylvania</v>
      </c>
      <c r="I11008" t="str">
        <f>VLOOKUP(H11008,Table2[[State]:[Kürzel für Highcharts]],2,0)</f>
        <v>PA</v>
      </c>
    </row>
    <row r="11009" spans="1:9">
      <c r="A11009">
        <v>22</v>
      </c>
      <c r="B11009" s="3">
        <v>42211</v>
      </c>
      <c r="C11009">
        <v>1.92</v>
      </c>
      <c r="D11009">
        <v>3072.46</v>
      </c>
      <c r="E11009" t="s">
        <v>10</v>
      </c>
      <c r="F11009">
        <v>2015</v>
      </c>
      <c r="G11009" s="4" t="s">
        <v>42</v>
      </c>
      <c r="H11009" t="str">
        <f>VLOOKUP(G11009,States!$A$1:$B$71,2,0)</f>
        <v>Pennsylvania</v>
      </c>
      <c r="I11009" t="str">
        <f>VLOOKUP(H11009,Table2[[State]:[Kürzel für Highcharts]],2,0)</f>
        <v>PA</v>
      </c>
    </row>
    <row r="11010" spans="1:9">
      <c r="A11010">
        <v>23</v>
      </c>
      <c r="B11010" s="3">
        <v>42204</v>
      </c>
      <c r="C11010">
        <v>1.97</v>
      </c>
      <c r="D11010">
        <v>5289.63</v>
      </c>
      <c r="E11010" t="s">
        <v>10</v>
      </c>
      <c r="F11010">
        <v>2015</v>
      </c>
      <c r="G11010" s="4" t="s">
        <v>42</v>
      </c>
      <c r="H11010" t="str">
        <f>VLOOKUP(G11010,States!$A$1:$B$71,2,0)</f>
        <v>Pennsylvania</v>
      </c>
      <c r="I11010" t="str">
        <f>VLOOKUP(H11010,Table2[[State]:[Kürzel für Highcharts]],2,0)</f>
        <v>PA</v>
      </c>
    </row>
    <row r="11011" spans="1:9">
      <c r="A11011">
        <v>24</v>
      </c>
      <c r="B11011" s="3">
        <v>42197</v>
      </c>
      <c r="C11011">
        <v>1.98</v>
      </c>
      <c r="D11011">
        <v>2617.63</v>
      </c>
      <c r="E11011" t="s">
        <v>10</v>
      </c>
      <c r="F11011">
        <v>2015</v>
      </c>
      <c r="G11011" s="4" t="s">
        <v>42</v>
      </c>
      <c r="H11011" t="str">
        <f>VLOOKUP(G11011,States!$A$1:$B$71,2,0)</f>
        <v>Pennsylvania</v>
      </c>
      <c r="I11011" t="str">
        <f>VLOOKUP(H11011,Table2[[State]:[Kürzel für Highcharts]],2,0)</f>
        <v>PA</v>
      </c>
    </row>
    <row r="11012" spans="1:9">
      <c r="A11012">
        <v>25</v>
      </c>
      <c r="B11012" s="3">
        <v>42190</v>
      </c>
      <c r="C11012">
        <v>2.0299999999999998</v>
      </c>
      <c r="D11012">
        <v>3075.46</v>
      </c>
      <c r="E11012" t="s">
        <v>10</v>
      </c>
      <c r="F11012">
        <v>2015</v>
      </c>
      <c r="G11012" s="4" t="s">
        <v>42</v>
      </c>
      <c r="H11012" t="str">
        <f>VLOOKUP(G11012,States!$A$1:$B$71,2,0)</f>
        <v>Pennsylvania</v>
      </c>
      <c r="I11012" t="str">
        <f>VLOOKUP(H11012,Table2[[State]:[Kürzel für Highcharts]],2,0)</f>
        <v>PA</v>
      </c>
    </row>
    <row r="11013" spans="1:9">
      <c r="A11013">
        <v>26</v>
      </c>
      <c r="B11013" s="3">
        <v>42183</v>
      </c>
      <c r="C11013">
        <v>1.88</v>
      </c>
      <c r="D11013">
        <v>4785.67</v>
      </c>
      <c r="E11013" t="s">
        <v>10</v>
      </c>
      <c r="F11013">
        <v>2015</v>
      </c>
      <c r="G11013" s="4" t="s">
        <v>42</v>
      </c>
      <c r="H11013" t="str">
        <f>VLOOKUP(G11013,States!$A$1:$B$71,2,0)</f>
        <v>Pennsylvania</v>
      </c>
      <c r="I11013" t="str">
        <f>VLOOKUP(H11013,Table2[[State]:[Kürzel für Highcharts]],2,0)</f>
        <v>PA</v>
      </c>
    </row>
    <row r="11014" spans="1:9">
      <c r="A11014">
        <v>27</v>
      </c>
      <c r="B11014" s="3">
        <v>42176</v>
      </c>
      <c r="C11014">
        <v>2.0499999999999998</v>
      </c>
      <c r="D11014">
        <v>3782.07</v>
      </c>
      <c r="E11014" t="s">
        <v>10</v>
      </c>
      <c r="F11014">
        <v>2015</v>
      </c>
      <c r="G11014" s="4" t="s">
        <v>42</v>
      </c>
      <c r="H11014" t="str">
        <f>VLOOKUP(G11014,States!$A$1:$B$71,2,0)</f>
        <v>Pennsylvania</v>
      </c>
      <c r="I11014" t="str">
        <f>VLOOKUP(H11014,Table2[[State]:[Kürzel für Highcharts]],2,0)</f>
        <v>PA</v>
      </c>
    </row>
    <row r="11015" spans="1:9">
      <c r="A11015">
        <v>28</v>
      </c>
      <c r="B11015" s="3">
        <v>42169</v>
      </c>
      <c r="C11015">
        <v>1.84</v>
      </c>
      <c r="D11015">
        <v>6353.19</v>
      </c>
      <c r="E11015" t="s">
        <v>10</v>
      </c>
      <c r="F11015">
        <v>2015</v>
      </c>
      <c r="G11015" s="4" t="s">
        <v>42</v>
      </c>
      <c r="H11015" t="str">
        <f>VLOOKUP(G11015,States!$A$1:$B$71,2,0)</f>
        <v>Pennsylvania</v>
      </c>
      <c r="I11015" t="str">
        <f>VLOOKUP(H11015,Table2[[State]:[Kürzel für Highcharts]],2,0)</f>
        <v>PA</v>
      </c>
    </row>
    <row r="11016" spans="1:9">
      <c r="A11016">
        <v>29</v>
      </c>
      <c r="B11016" s="3">
        <v>42162</v>
      </c>
      <c r="C11016">
        <v>1.94</v>
      </c>
      <c r="D11016">
        <v>5043.08</v>
      </c>
      <c r="E11016" t="s">
        <v>10</v>
      </c>
      <c r="F11016">
        <v>2015</v>
      </c>
      <c r="G11016" s="4" t="s">
        <v>42</v>
      </c>
      <c r="H11016" t="str">
        <f>VLOOKUP(G11016,States!$A$1:$B$71,2,0)</f>
        <v>Pennsylvania</v>
      </c>
      <c r="I11016" t="str">
        <f>VLOOKUP(H11016,Table2[[State]:[Kürzel für Highcharts]],2,0)</f>
        <v>PA</v>
      </c>
    </row>
    <row r="11017" spans="1:9">
      <c r="A11017">
        <v>30</v>
      </c>
      <c r="B11017" s="3">
        <v>42155</v>
      </c>
      <c r="C11017">
        <v>1.86</v>
      </c>
      <c r="D11017">
        <v>5461.83</v>
      </c>
      <c r="E11017" t="s">
        <v>10</v>
      </c>
      <c r="F11017">
        <v>2015</v>
      </c>
      <c r="G11017" s="4" t="s">
        <v>42</v>
      </c>
      <c r="H11017" t="str">
        <f>VLOOKUP(G11017,States!$A$1:$B$71,2,0)</f>
        <v>Pennsylvania</v>
      </c>
      <c r="I11017" t="str">
        <f>VLOOKUP(H11017,Table2[[State]:[Kürzel für Highcharts]],2,0)</f>
        <v>PA</v>
      </c>
    </row>
    <row r="11018" spans="1:9">
      <c r="A11018">
        <v>31</v>
      </c>
      <c r="B11018" s="3">
        <v>42148</v>
      </c>
      <c r="C11018">
        <v>1.9</v>
      </c>
      <c r="D11018">
        <v>5495.95</v>
      </c>
      <c r="E11018" t="s">
        <v>10</v>
      </c>
      <c r="F11018">
        <v>2015</v>
      </c>
      <c r="G11018" s="4" t="s">
        <v>42</v>
      </c>
      <c r="H11018" t="str">
        <f>VLOOKUP(G11018,States!$A$1:$B$71,2,0)</f>
        <v>Pennsylvania</v>
      </c>
      <c r="I11018" t="str">
        <f>VLOOKUP(H11018,Table2[[State]:[Kürzel für Highcharts]],2,0)</f>
        <v>PA</v>
      </c>
    </row>
    <row r="11019" spans="1:9">
      <c r="A11019">
        <v>32</v>
      </c>
      <c r="B11019" s="3">
        <v>42141</v>
      </c>
      <c r="C11019">
        <v>1.85</v>
      </c>
      <c r="D11019">
        <v>5578.04</v>
      </c>
      <c r="E11019" t="s">
        <v>10</v>
      </c>
      <c r="F11019">
        <v>2015</v>
      </c>
      <c r="G11019" s="4" t="s">
        <v>42</v>
      </c>
      <c r="H11019" t="str">
        <f>VLOOKUP(G11019,States!$A$1:$B$71,2,0)</f>
        <v>Pennsylvania</v>
      </c>
      <c r="I11019" t="str">
        <f>VLOOKUP(H11019,Table2[[State]:[Kürzel für Highcharts]],2,0)</f>
        <v>PA</v>
      </c>
    </row>
    <row r="11020" spans="1:9">
      <c r="A11020">
        <v>33</v>
      </c>
      <c r="B11020" s="3">
        <v>42134</v>
      </c>
      <c r="C11020">
        <v>1.79</v>
      </c>
      <c r="D11020">
        <v>7296.3</v>
      </c>
      <c r="E11020" t="s">
        <v>10</v>
      </c>
      <c r="F11020">
        <v>2015</v>
      </c>
      <c r="G11020" s="4" t="s">
        <v>42</v>
      </c>
      <c r="H11020" t="str">
        <f>VLOOKUP(G11020,States!$A$1:$B$71,2,0)</f>
        <v>Pennsylvania</v>
      </c>
      <c r="I11020" t="str">
        <f>VLOOKUP(H11020,Table2[[State]:[Kürzel für Highcharts]],2,0)</f>
        <v>PA</v>
      </c>
    </row>
    <row r="11021" spans="1:9">
      <c r="A11021">
        <v>34</v>
      </c>
      <c r="B11021" s="3">
        <v>42127</v>
      </c>
      <c r="C11021">
        <v>1.85</v>
      </c>
      <c r="D11021">
        <v>5737.78</v>
      </c>
      <c r="E11021" t="s">
        <v>10</v>
      </c>
      <c r="F11021">
        <v>2015</v>
      </c>
      <c r="G11021" s="4" t="s">
        <v>42</v>
      </c>
      <c r="H11021" t="str">
        <f>VLOOKUP(G11021,States!$A$1:$B$71,2,0)</f>
        <v>Pennsylvania</v>
      </c>
      <c r="I11021" t="str">
        <f>VLOOKUP(H11021,Table2[[State]:[Kürzel für Highcharts]],2,0)</f>
        <v>PA</v>
      </c>
    </row>
    <row r="11022" spans="1:9">
      <c r="A11022">
        <v>35</v>
      </c>
      <c r="B11022" s="3">
        <v>42120</v>
      </c>
      <c r="C11022">
        <v>1.86</v>
      </c>
      <c r="D11022">
        <v>4698.5</v>
      </c>
      <c r="E11022" t="s">
        <v>10</v>
      </c>
      <c r="F11022">
        <v>2015</v>
      </c>
      <c r="G11022" s="4" t="s">
        <v>42</v>
      </c>
      <c r="H11022" t="str">
        <f>VLOOKUP(G11022,States!$A$1:$B$71,2,0)</f>
        <v>Pennsylvania</v>
      </c>
      <c r="I11022" t="str">
        <f>VLOOKUP(H11022,Table2[[State]:[Kürzel für Highcharts]],2,0)</f>
        <v>PA</v>
      </c>
    </row>
    <row r="11023" spans="1:9">
      <c r="A11023">
        <v>36</v>
      </c>
      <c r="B11023" s="3">
        <v>42113</v>
      </c>
      <c r="C11023">
        <v>1.89</v>
      </c>
      <c r="D11023">
        <v>4548.7700000000004</v>
      </c>
      <c r="E11023" t="s">
        <v>10</v>
      </c>
      <c r="F11023">
        <v>2015</v>
      </c>
      <c r="G11023" s="4" t="s">
        <v>42</v>
      </c>
      <c r="H11023" t="str">
        <f>VLOOKUP(G11023,States!$A$1:$B$71,2,0)</f>
        <v>Pennsylvania</v>
      </c>
      <c r="I11023" t="str">
        <f>VLOOKUP(H11023,Table2[[State]:[Kürzel für Highcharts]],2,0)</f>
        <v>PA</v>
      </c>
    </row>
    <row r="11024" spans="1:9">
      <c r="A11024">
        <v>37</v>
      </c>
      <c r="B11024" s="3">
        <v>42106</v>
      </c>
      <c r="C11024">
        <v>1.73</v>
      </c>
      <c r="D11024">
        <v>5957.21</v>
      </c>
      <c r="E11024" t="s">
        <v>10</v>
      </c>
      <c r="F11024">
        <v>2015</v>
      </c>
      <c r="G11024" s="4" t="s">
        <v>42</v>
      </c>
      <c r="H11024" t="str">
        <f>VLOOKUP(G11024,States!$A$1:$B$71,2,0)</f>
        <v>Pennsylvania</v>
      </c>
      <c r="I11024" t="str">
        <f>VLOOKUP(H11024,Table2[[State]:[Kürzel für Highcharts]],2,0)</f>
        <v>PA</v>
      </c>
    </row>
    <row r="11025" spans="1:9">
      <c r="A11025">
        <v>38</v>
      </c>
      <c r="B11025" s="3">
        <v>42099</v>
      </c>
      <c r="C11025">
        <v>1.81</v>
      </c>
      <c r="D11025">
        <v>4382.72</v>
      </c>
      <c r="E11025" t="s">
        <v>10</v>
      </c>
      <c r="F11025">
        <v>2015</v>
      </c>
      <c r="G11025" s="4" t="s">
        <v>42</v>
      </c>
      <c r="H11025" t="str">
        <f>VLOOKUP(G11025,States!$A$1:$B$71,2,0)</f>
        <v>Pennsylvania</v>
      </c>
      <c r="I11025" t="str">
        <f>VLOOKUP(H11025,Table2[[State]:[Kürzel für Highcharts]],2,0)</f>
        <v>PA</v>
      </c>
    </row>
    <row r="11026" spans="1:9">
      <c r="A11026">
        <v>39</v>
      </c>
      <c r="B11026" s="3">
        <v>42092</v>
      </c>
      <c r="C11026">
        <v>1.83</v>
      </c>
      <c r="D11026">
        <v>4310.34</v>
      </c>
      <c r="E11026" t="s">
        <v>10</v>
      </c>
      <c r="F11026">
        <v>2015</v>
      </c>
      <c r="G11026" s="4" t="s">
        <v>42</v>
      </c>
      <c r="H11026" t="str">
        <f>VLOOKUP(G11026,States!$A$1:$B$71,2,0)</f>
        <v>Pennsylvania</v>
      </c>
      <c r="I11026" t="str">
        <f>VLOOKUP(H11026,Table2[[State]:[Kürzel für Highcharts]],2,0)</f>
        <v>PA</v>
      </c>
    </row>
    <row r="11027" spans="1:9">
      <c r="A11027">
        <v>40</v>
      </c>
      <c r="B11027" s="3">
        <v>42085</v>
      </c>
      <c r="C11027">
        <v>1.84</v>
      </c>
      <c r="D11027">
        <v>2777.38</v>
      </c>
      <c r="E11027" t="s">
        <v>10</v>
      </c>
      <c r="F11027">
        <v>2015</v>
      </c>
      <c r="G11027" s="4" t="s">
        <v>42</v>
      </c>
      <c r="H11027" t="str">
        <f>VLOOKUP(G11027,States!$A$1:$B$71,2,0)</f>
        <v>Pennsylvania</v>
      </c>
      <c r="I11027" t="str">
        <f>VLOOKUP(H11027,Table2[[State]:[Kürzel für Highcharts]],2,0)</f>
        <v>PA</v>
      </c>
    </row>
    <row r="11028" spans="1:9">
      <c r="A11028">
        <v>41</v>
      </c>
      <c r="B11028" s="3">
        <v>42078</v>
      </c>
      <c r="C11028">
        <v>1.7</v>
      </c>
      <c r="D11028">
        <v>4152.9399999999996</v>
      </c>
      <c r="E11028" t="s">
        <v>10</v>
      </c>
      <c r="F11028">
        <v>2015</v>
      </c>
      <c r="G11028" s="4" t="s">
        <v>42</v>
      </c>
      <c r="H11028" t="str">
        <f>VLOOKUP(G11028,States!$A$1:$B$71,2,0)</f>
        <v>Pennsylvania</v>
      </c>
      <c r="I11028" t="str">
        <f>VLOOKUP(H11028,Table2[[State]:[Kürzel für Highcharts]],2,0)</f>
        <v>PA</v>
      </c>
    </row>
    <row r="11029" spans="1:9">
      <c r="A11029">
        <v>42</v>
      </c>
      <c r="B11029" s="3">
        <v>42071</v>
      </c>
      <c r="C11029">
        <v>1.63</v>
      </c>
      <c r="D11029">
        <v>6507.49</v>
      </c>
      <c r="E11029" t="s">
        <v>10</v>
      </c>
      <c r="F11029">
        <v>2015</v>
      </c>
      <c r="G11029" s="4" t="s">
        <v>42</v>
      </c>
      <c r="H11029" t="str">
        <f>VLOOKUP(G11029,States!$A$1:$B$71,2,0)</f>
        <v>Pennsylvania</v>
      </c>
      <c r="I11029" t="str">
        <f>VLOOKUP(H11029,Table2[[State]:[Kürzel für Highcharts]],2,0)</f>
        <v>PA</v>
      </c>
    </row>
    <row r="11030" spans="1:9">
      <c r="A11030">
        <v>43</v>
      </c>
      <c r="B11030" s="3">
        <v>42064</v>
      </c>
      <c r="C11030">
        <v>1.83</v>
      </c>
      <c r="D11030">
        <v>3448.63</v>
      </c>
      <c r="E11030" t="s">
        <v>10</v>
      </c>
      <c r="F11030">
        <v>2015</v>
      </c>
      <c r="G11030" s="4" t="s">
        <v>42</v>
      </c>
      <c r="H11030" t="str">
        <f>VLOOKUP(G11030,States!$A$1:$B$71,2,0)</f>
        <v>Pennsylvania</v>
      </c>
      <c r="I11030" t="str">
        <f>VLOOKUP(H11030,Table2[[State]:[Kürzel für Highcharts]],2,0)</f>
        <v>PA</v>
      </c>
    </row>
    <row r="11031" spans="1:9">
      <c r="A11031">
        <v>44</v>
      </c>
      <c r="B11031" s="3">
        <v>42057</v>
      </c>
      <c r="C11031">
        <v>1.75</v>
      </c>
      <c r="D11031">
        <v>4341.33</v>
      </c>
      <c r="E11031" t="s">
        <v>10</v>
      </c>
      <c r="F11031">
        <v>2015</v>
      </c>
      <c r="G11031" s="4" t="s">
        <v>42</v>
      </c>
      <c r="H11031" t="str">
        <f>VLOOKUP(G11031,States!$A$1:$B$71,2,0)</f>
        <v>Pennsylvania</v>
      </c>
      <c r="I11031" t="str">
        <f>VLOOKUP(H11031,Table2[[State]:[Kürzel für Highcharts]],2,0)</f>
        <v>PA</v>
      </c>
    </row>
    <row r="11032" spans="1:9">
      <c r="A11032">
        <v>45</v>
      </c>
      <c r="B11032" s="3">
        <v>42050</v>
      </c>
      <c r="C11032">
        <v>1.68</v>
      </c>
      <c r="D11032">
        <v>5687.19</v>
      </c>
      <c r="E11032" t="s">
        <v>10</v>
      </c>
      <c r="F11032">
        <v>2015</v>
      </c>
      <c r="G11032" s="4" t="s">
        <v>42</v>
      </c>
      <c r="H11032" t="str">
        <f>VLOOKUP(G11032,States!$A$1:$B$71,2,0)</f>
        <v>Pennsylvania</v>
      </c>
      <c r="I11032" t="str">
        <f>VLOOKUP(H11032,Table2[[State]:[Kürzel für Highcharts]],2,0)</f>
        <v>PA</v>
      </c>
    </row>
    <row r="11033" spans="1:9">
      <c r="A11033">
        <v>46</v>
      </c>
      <c r="B11033" s="3">
        <v>42043</v>
      </c>
      <c r="C11033">
        <v>1.76</v>
      </c>
      <c r="D11033">
        <v>4172.75</v>
      </c>
      <c r="E11033" t="s">
        <v>10</v>
      </c>
      <c r="F11033">
        <v>2015</v>
      </c>
      <c r="G11033" s="4" t="s">
        <v>42</v>
      </c>
      <c r="H11033" t="str">
        <f>VLOOKUP(G11033,States!$A$1:$B$71,2,0)</f>
        <v>Pennsylvania</v>
      </c>
      <c r="I11033" t="str">
        <f>VLOOKUP(H11033,Table2[[State]:[Kürzel für Highcharts]],2,0)</f>
        <v>PA</v>
      </c>
    </row>
    <row r="11034" spans="1:9">
      <c r="A11034">
        <v>47</v>
      </c>
      <c r="B11034" s="3">
        <v>42036</v>
      </c>
      <c r="C11034">
        <v>1.69</v>
      </c>
      <c r="D11034">
        <v>4907.41</v>
      </c>
      <c r="E11034" t="s">
        <v>10</v>
      </c>
      <c r="F11034">
        <v>2015</v>
      </c>
      <c r="G11034" s="4" t="s">
        <v>42</v>
      </c>
      <c r="H11034" t="str">
        <f>VLOOKUP(G11034,States!$A$1:$B$71,2,0)</f>
        <v>Pennsylvania</v>
      </c>
      <c r="I11034" t="str">
        <f>VLOOKUP(H11034,Table2[[State]:[Kürzel für Highcharts]],2,0)</f>
        <v>PA</v>
      </c>
    </row>
    <row r="11035" spans="1:9">
      <c r="A11035">
        <v>48</v>
      </c>
      <c r="B11035" s="3">
        <v>42029</v>
      </c>
      <c r="C11035">
        <v>1.82</v>
      </c>
      <c r="D11035">
        <v>2888.62</v>
      </c>
      <c r="E11035" t="s">
        <v>10</v>
      </c>
      <c r="F11035">
        <v>2015</v>
      </c>
      <c r="G11035" s="4" t="s">
        <v>42</v>
      </c>
      <c r="H11035" t="str">
        <f>VLOOKUP(G11035,States!$A$1:$B$71,2,0)</f>
        <v>Pennsylvania</v>
      </c>
      <c r="I11035" t="str">
        <f>VLOOKUP(H11035,Table2[[State]:[Kürzel für Highcharts]],2,0)</f>
        <v>PA</v>
      </c>
    </row>
    <row r="11036" spans="1:9">
      <c r="A11036">
        <v>49</v>
      </c>
      <c r="B11036" s="3">
        <v>42022</v>
      </c>
      <c r="C11036">
        <v>1.93</v>
      </c>
      <c r="D11036">
        <v>1699</v>
      </c>
      <c r="E11036" t="s">
        <v>10</v>
      </c>
      <c r="F11036">
        <v>2015</v>
      </c>
      <c r="G11036" s="4" t="s">
        <v>42</v>
      </c>
      <c r="H11036" t="str">
        <f>VLOOKUP(G11036,States!$A$1:$B$71,2,0)</f>
        <v>Pennsylvania</v>
      </c>
      <c r="I11036" t="str">
        <f>VLOOKUP(H11036,Table2[[State]:[Kürzel für Highcharts]],2,0)</f>
        <v>PA</v>
      </c>
    </row>
    <row r="11037" spans="1:9">
      <c r="A11037">
        <v>50</v>
      </c>
      <c r="B11037" s="3">
        <v>42015</v>
      </c>
      <c r="C11037">
        <v>1.63</v>
      </c>
      <c r="D11037">
        <v>6715.18</v>
      </c>
      <c r="E11037" t="s">
        <v>10</v>
      </c>
      <c r="F11037">
        <v>2015</v>
      </c>
      <c r="G11037" s="4" t="s">
        <v>42</v>
      </c>
      <c r="H11037" t="str">
        <f>VLOOKUP(G11037,States!$A$1:$B$71,2,0)</f>
        <v>Pennsylvania</v>
      </c>
      <c r="I11037" t="str">
        <f>VLOOKUP(H11037,Table2[[State]:[Kürzel für Highcharts]],2,0)</f>
        <v>PA</v>
      </c>
    </row>
    <row r="11038" spans="1:9">
      <c r="A11038">
        <v>51</v>
      </c>
      <c r="B11038" s="3">
        <v>42008</v>
      </c>
      <c r="C11038">
        <v>1.72</v>
      </c>
      <c r="D11038">
        <v>3788.6</v>
      </c>
      <c r="E11038" t="s">
        <v>10</v>
      </c>
      <c r="F11038">
        <v>2015</v>
      </c>
      <c r="G11038" s="4" t="s">
        <v>42</v>
      </c>
      <c r="H11038" t="str">
        <f>VLOOKUP(G11038,States!$A$1:$B$71,2,0)</f>
        <v>Pennsylvania</v>
      </c>
      <c r="I11038" t="str">
        <f>VLOOKUP(H11038,Table2[[State]:[Kürzel für Highcharts]],2,0)</f>
        <v>PA</v>
      </c>
    </row>
    <row r="11039" spans="1:9">
      <c r="A11039">
        <v>0</v>
      </c>
      <c r="B11039" s="3">
        <v>42729</v>
      </c>
      <c r="C11039">
        <v>1.9</v>
      </c>
      <c r="D11039">
        <v>11376.97</v>
      </c>
      <c r="E11039" t="s">
        <v>10</v>
      </c>
      <c r="F11039">
        <v>2016</v>
      </c>
      <c r="G11039" s="4" t="s">
        <v>42</v>
      </c>
      <c r="H11039" t="str">
        <f>VLOOKUP(G11039,States!$A$1:$B$71,2,0)</f>
        <v>Pennsylvania</v>
      </c>
      <c r="I11039" t="str">
        <f>VLOOKUP(H11039,Table2[[State]:[Kürzel für Highcharts]],2,0)</f>
        <v>PA</v>
      </c>
    </row>
    <row r="11040" spans="1:9">
      <c r="A11040">
        <v>1</v>
      </c>
      <c r="B11040" s="3">
        <v>42722</v>
      </c>
      <c r="C11040">
        <v>1.87</v>
      </c>
      <c r="D11040">
        <v>10810.89</v>
      </c>
      <c r="E11040" t="s">
        <v>10</v>
      </c>
      <c r="F11040">
        <v>2016</v>
      </c>
      <c r="G11040" s="4" t="s">
        <v>42</v>
      </c>
      <c r="H11040" t="str">
        <f>VLOOKUP(G11040,States!$A$1:$B$71,2,0)</f>
        <v>Pennsylvania</v>
      </c>
      <c r="I11040" t="str">
        <f>VLOOKUP(H11040,Table2[[State]:[Kürzel für Highcharts]],2,0)</f>
        <v>PA</v>
      </c>
    </row>
    <row r="11041" spans="1:9">
      <c r="A11041">
        <v>2</v>
      </c>
      <c r="B11041" s="3">
        <v>42715</v>
      </c>
      <c r="C11041">
        <v>2.04</v>
      </c>
      <c r="D11041">
        <v>8663.02</v>
      </c>
      <c r="E11041" t="s">
        <v>10</v>
      </c>
      <c r="F11041">
        <v>2016</v>
      </c>
      <c r="G11041" s="4" t="s">
        <v>42</v>
      </c>
      <c r="H11041" t="str">
        <f>VLOOKUP(G11041,States!$A$1:$B$71,2,0)</f>
        <v>Pennsylvania</v>
      </c>
      <c r="I11041" t="str">
        <f>VLOOKUP(H11041,Table2[[State]:[Kürzel für Highcharts]],2,0)</f>
        <v>PA</v>
      </c>
    </row>
    <row r="11042" spans="1:9">
      <c r="A11042">
        <v>3</v>
      </c>
      <c r="B11042" s="3">
        <v>42708</v>
      </c>
      <c r="C11042">
        <v>2.0099999999999998</v>
      </c>
      <c r="D11042">
        <v>10385.65</v>
      </c>
      <c r="E11042" t="s">
        <v>10</v>
      </c>
      <c r="F11042">
        <v>2016</v>
      </c>
      <c r="G11042" s="4" t="s">
        <v>42</v>
      </c>
      <c r="H11042" t="str">
        <f>VLOOKUP(G11042,States!$A$1:$B$71,2,0)</f>
        <v>Pennsylvania</v>
      </c>
      <c r="I11042" t="str">
        <f>VLOOKUP(H11042,Table2[[State]:[Kürzel für Highcharts]],2,0)</f>
        <v>PA</v>
      </c>
    </row>
    <row r="11043" spans="1:9">
      <c r="A11043">
        <v>4</v>
      </c>
      <c r="B11043" s="3">
        <v>42701</v>
      </c>
      <c r="C11043">
        <v>2.1800000000000002</v>
      </c>
      <c r="D11043">
        <v>7896.69</v>
      </c>
      <c r="E11043" t="s">
        <v>10</v>
      </c>
      <c r="F11043">
        <v>2016</v>
      </c>
      <c r="G11043" s="4" t="s">
        <v>42</v>
      </c>
      <c r="H11043" t="str">
        <f>VLOOKUP(G11043,States!$A$1:$B$71,2,0)</f>
        <v>Pennsylvania</v>
      </c>
      <c r="I11043" t="str">
        <f>VLOOKUP(H11043,Table2[[State]:[Kürzel für Highcharts]],2,0)</f>
        <v>PA</v>
      </c>
    </row>
    <row r="11044" spans="1:9">
      <c r="A11044">
        <v>5</v>
      </c>
      <c r="B11044" s="3">
        <v>42694</v>
      </c>
      <c r="C11044">
        <v>1.9</v>
      </c>
      <c r="D11044">
        <v>11621.1</v>
      </c>
      <c r="E11044" t="s">
        <v>10</v>
      </c>
      <c r="F11044">
        <v>2016</v>
      </c>
      <c r="G11044" s="4" t="s">
        <v>42</v>
      </c>
      <c r="H11044" t="str">
        <f>VLOOKUP(G11044,States!$A$1:$B$71,2,0)</f>
        <v>Pennsylvania</v>
      </c>
      <c r="I11044" t="str">
        <f>VLOOKUP(H11044,Table2[[State]:[Kürzel für Highcharts]],2,0)</f>
        <v>PA</v>
      </c>
    </row>
    <row r="11045" spans="1:9">
      <c r="A11045">
        <v>6</v>
      </c>
      <c r="B11045" s="3">
        <v>42687</v>
      </c>
      <c r="C11045">
        <v>2.4500000000000002</v>
      </c>
      <c r="D11045">
        <v>6285.53</v>
      </c>
      <c r="E11045" t="s">
        <v>10</v>
      </c>
      <c r="F11045">
        <v>2016</v>
      </c>
      <c r="G11045" s="4" t="s">
        <v>42</v>
      </c>
      <c r="H11045" t="str">
        <f>VLOOKUP(G11045,States!$A$1:$B$71,2,0)</f>
        <v>Pennsylvania</v>
      </c>
      <c r="I11045" t="str">
        <f>VLOOKUP(H11045,Table2[[State]:[Kürzel für Highcharts]],2,0)</f>
        <v>PA</v>
      </c>
    </row>
    <row r="11046" spans="1:9">
      <c r="A11046">
        <v>7</v>
      </c>
      <c r="B11046" s="3">
        <v>42680</v>
      </c>
      <c r="C11046">
        <v>2.3199999999999998</v>
      </c>
      <c r="D11046">
        <v>7734.59</v>
      </c>
      <c r="E11046" t="s">
        <v>10</v>
      </c>
      <c r="F11046">
        <v>2016</v>
      </c>
      <c r="G11046" s="4" t="s">
        <v>42</v>
      </c>
      <c r="H11046" t="str">
        <f>VLOOKUP(G11046,States!$A$1:$B$71,2,0)</f>
        <v>Pennsylvania</v>
      </c>
      <c r="I11046" t="str">
        <f>VLOOKUP(H11046,Table2[[State]:[Kürzel für Highcharts]],2,0)</f>
        <v>PA</v>
      </c>
    </row>
    <row r="11047" spans="1:9">
      <c r="A11047">
        <v>8</v>
      </c>
      <c r="B11047" s="3">
        <v>42673</v>
      </c>
      <c r="C11047">
        <v>2.39</v>
      </c>
      <c r="D11047">
        <v>6531.71</v>
      </c>
      <c r="E11047" t="s">
        <v>10</v>
      </c>
      <c r="F11047">
        <v>2016</v>
      </c>
      <c r="G11047" s="4" t="s">
        <v>42</v>
      </c>
      <c r="H11047" t="str">
        <f>VLOOKUP(G11047,States!$A$1:$B$71,2,0)</f>
        <v>Pennsylvania</v>
      </c>
      <c r="I11047" t="str">
        <f>VLOOKUP(H11047,Table2[[State]:[Kürzel für Highcharts]],2,0)</f>
        <v>PA</v>
      </c>
    </row>
    <row r="11048" spans="1:9">
      <c r="A11048">
        <v>9</v>
      </c>
      <c r="B11048" s="3">
        <v>42666</v>
      </c>
      <c r="C11048">
        <v>2.06</v>
      </c>
      <c r="D11048">
        <v>4580.38</v>
      </c>
      <c r="E11048" t="s">
        <v>10</v>
      </c>
      <c r="F11048">
        <v>2016</v>
      </c>
      <c r="G11048" s="4" t="s">
        <v>42</v>
      </c>
      <c r="H11048" t="str">
        <f>VLOOKUP(G11048,States!$A$1:$B$71,2,0)</f>
        <v>Pennsylvania</v>
      </c>
      <c r="I11048" t="str">
        <f>VLOOKUP(H11048,Table2[[State]:[Kürzel für Highcharts]],2,0)</f>
        <v>PA</v>
      </c>
    </row>
    <row r="11049" spans="1:9">
      <c r="A11049">
        <v>10</v>
      </c>
      <c r="B11049" s="3">
        <v>42659</v>
      </c>
      <c r="C11049">
        <v>2.2599999999999998</v>
      </c>
      <c r="D11049">
        <v>6276.25</v>
      </c>
      <c r="E11049" t="s">
        <v>10</v>
      </c>
      <c r="F11049">
        <v>2016</v>
      </c>
      <c r="G11049" s="4" t="s">
        <v>42</v>
      </c>
      <c r="H11049" t="str">
        <f>VLOOKUP(G11049,States!$A$1:$B$71,2,0)</f>
        <v>Pennsylvania</v>
      </c>
      <c r="I11049" t="str">
        <f>VLOOKUP(H11049,Table2[[State]:[Kürzel für Highcharts]],2,0)</f>
        <v>PA</v>
      </c>
    </row>
    <row r="11050" spans="1:9">
      <c r="A11050">
        <v>11</v>
      </c>
      <c r="B11050" s="3">
        <v>42652</v>
      </c>
      <c r="C11050">
        <v>2.17</v>
      </c>
      <c r="D11050">
        <v>6701.46</v>
      </c>
      <c r="E11050" t="s">
        <v>10</v>
      </c>
      <c r="F11050">
        <v>2016</v>
      </c>
      <c r="G11050" s="4" t="s">
        <v>42</v>
      </c>
      <c r="H11050" t="str">
        <f>VLOOKUP(G11050,States!$A$1:$B$71,2,0)</f>
        <v>Pennsylvania</v>
      </c>
      <c r="I11050" t="str">
        <f>VLOOKUP(H11050,Table2[[State]:[Kürzel für Highcharts]],2,0)</f>
        <v>PA</v>
      </c>
    </row>
    <row r="11051" spans="1:9">
      <c r="A11051">
        <v>12</v>
      </c>
      <c r="B11051" s="3">
        <v>42645</v>
      </c>
      <c r="C11051">
        <v>2.23</v>
      </c>
      <c r="D11051">
        <v>6865.93</v>
      </c>
      <c r="E11051" t="s">
        <v>10</v>
      </c>
      <c r="F11051">
        <v>2016</v>
      </c>
      <c r="G11051" s="4" t="s">
        <v>42</v>
      </c>
      <c r="H11051" t="str">
        <f>VLOOKUP(G11051,States!$A$1:$B$71,2,0)</f>
        <v>Pennsylvania</v>
      </c>
      <c r="I11051" t="str">
        <f>VLOOKUP(H11051,Table2[[State]:[Kürzel für Highcharts]],2,0)</f>
        <v>PA</v>
      </c>
    </row>
    <row r="11052" spans="1:9">
      <c r="A11052">
        <v>13</v>
      </c>
      <c r="B11052" s="3">
        <v>42638</v>
      </c>
      <c r="C11052">
        <v>2.2400000000000002</v>
      </c>
      <c r="D11052">
        <v>9520.7900000000009</v>
      </c>
      <c r="E11052" t="s">
        <v>10</v>
      </c>
      <c r="F11052">
        <v>2016</v>
      </c>
      <c r="G11052" s="4" t="s">
        <v>42</v>
      </c>
      <c r="H11052" t="str">
        <f>VLOOKUP(G11052,States!$A$1:$B$71,2,0)</f>
        <v>Pennsylvania</v>
      </c>
      <c r="I11052" t="str">
        <f>VLOOKUP(H11052,Table2[[State]:[Kürzel für Highcharts]],2,0)</f>
        <v>PA</v>
      </c>
    </row>
    <row r="11053" spans="1:9">
      <c r="A11053">
        <v>14</v>
      </c>
      <c r="B11053" s="3">
        <v>42631</v>
      </c>
      <c r="C11053">
        <v>2.1800000000000002</v>
      </c>
      <c r="D11053">
        <v>12536.03</v>
      </c>
      <c r="E11053" t="s">
        <v>10</v>
      </c>
      <c r="F11053">
        <v>2016</v>
      </c>
      <c r="G11053" s="4" t="s">
        <v>42</v>
      </c>
      <c r="H11053" t="str">
        <f>VLOOKUP(G11053,States!$A$1:$B$71,2,0)</f>
        <v>Pennsylvania</v>
      </c>
      <c r="I11053" t="str">
        <f>VLOOKUP(H11053,Table2[[State]:[Kürzel für Highcharts]],2,0)</f>
        <v>PA</v>
      </c>
    </row>
    <row r="11054" spans="1:9">
      <c r="A11054">
        <v>15</v>
      </c>
      <c r="B11054" s="3">
        <v>42624</v>
      </c>
      <c r="C11054">
        <v>2.08</v>
      </c>
      <c r="D11054">
        <v>15403.19</v>
      </c>
      <c r="E11054" t="s">
        <v>10</v>
      </c>
      <c r="F11054">
        <v>2016</v>
      </c>
      <c r="G11054" s="4" t="s">
        <v>42</v>
      </c>
      <c r="H11054" t="str">
        <f>VLOOKUP(G11054,States!$A$1:$B$71,2,0)</f>
        <v>Pennsylvania</v>
      </c>
      <c r="I11054" t="str">
        <f>VLOOKUP(H11054,Table2[[State]:[Kürzel für Highcharts]],2,0)</f>
        <v>PA</v>
      </c>
    </row>
    <row r="11055" spans="1:9">
      <c r="A11055">
        <v>16</v>
      </c>
      <c r="B11055" s="3">
        <v>42617</v>
      </c>
      <c r="C11055">
        <v>2.04</v>
      </c>
      <c r="D11055">
        <v>12126.24</v>
      </c>
      <c r="E11055" t="s">
        <v>10</v>
      </c>
      <c r="F11055">
        <v>2016</v>
      </c>
      <c r="G11055" s="4" t="s">
        <v>42</v>
      </c>
      <c r="H11055" t="str">
        <f>VLOOKUP(G11055,States!$A$1:$B$71,2,0)</f>
        <v>Pennsylvania</v>
      </c>
      <c r="I11055" t="str">
        <f>VLOOKUP(H11055,Table2[[State]:[Kürzel für Highcharts]],2,0)</f>
        <v>PA</v>
      </c>
    </row>
    <row r="11056" spans="1:9">
      <c r="A11056">
        <v>17</v>
      </c>
      <c r="B11056" s="3">
        <v>42610</v>
      </c>
      <c r="C11056">
        <v>2.06</v>
      </c>
      <c r="D11056">
        <v>6321.4</v>
      </c>
      <c r="E11056" t="s">
        <v>10</v>
      </c>
      <c r="F11056">
        <v>2016</v>
      </c>
      <c r="G11056" s="4" t="s">
        <v>42</v>
      </c>
      <c r="H11056" t="str">
        <f>VLOOKUP(G11056,States!$A$1:$B$71,2,0)</f>
        <v>Pennsylvania</v>
      </c>
      <c r="I11056" t="str">
        <f>VLOOKUP(H11056,Table2[[State]:[Kürzel für Highcharts]],2,0)</f>
        <v>PA</v>
      </c>
    </row>
    <row r="11057" spans="1:9">
      <c r="A11057">
        <v>18</v>
      </c>
      <c r="B11057" s="3">
        <v>42603</v>
      </c>
      <c r="C11057">
        <v>1.87</v>
      </c>
      <c r="D11057">
        <v>10605.21</v>
      </c>
      <c r="E11057" t="s">
        <v>10</v>
      </c>
      <c r="F11057">
        <v>2016</v>
      </c>
      <c r="G11057" s="4" t="s">
        <v>42</v>
      </c>
      <c r="H11057" t="str">
        <f>VLOOKUP(G11057,States!$A$1:$B$71,2,0)</f>
        <v>Pennsylvania</v>
      </c>
      <c r="I11057" t="str">
        <f>VLOOKUP(H11057,Table2[[State]:[Kürzel für Highcharts]],2,0)</f>
        <v>PA</v>
      </c>
    </row>
    <row r="11058" spans="1:9">
      <c r="A11058">
        <v>19</v>
      </c>
      <c r="B11058" s="3">
        <v>42596</v>
      </c>
      <c r="C11058">
        <v>2.06</v>
      </c>
      <c r="D11058">
        <v>6968.81</v>
      </c>
      <c r="E11058" t="s">
        <v>10</v>
      </c>
      <c r="F11058">
        <v>2016</v>
      </c>
      <c r="G11058" s="4" t="s">
        <v>42</v>
      </c>
      <c r="H11058" t="str">
        <f>VLOOKUP(G11058,States!$A$1:$B$71,2,0)</f>
        <v>Pennsylvania</v>
      </c>
      <c r="I11058" t="str">
        <f>VLOOKUP(H11058,Table2[[State]:[Kürzel für Highcharts]],2,0)</f>
        <v>PA</v>
      </c>
    </row>
    <row r="11059" spans="1:9">
      <c r="A11059">
        <v>20</v>
      </c>
      <c r="B11059" s="3">
        <v>42589</v>
      </c>
      <c r="C11059">
        <v>2.04</v>
      </c>
      <c r="D11059">
        <v>9269.42</v>
      </c>
      <c r="E11059" t="s">
        <v>10</v>
      </c>
      <c r="F11059">
        <v>2016</v>
      </c>
      <c r="G11059" s="4" t="s">
        <v>42</v>
      </c>
      <c r="H11059" t="str">
        <f>VLOOKUP(G11059,States!$A$1:$B$71,2,0)</f>
        <v>Pennsylvania</v>
      </c>
      <c r="I11059" t="str">
        <f>VLOOKUP(H11059,Table2[[State]:[Kürzel für Highcharts]],2,0)</f>
        <v>PA</v>
      </c>
    </row>
    <row r="11060" spans="1:9">
      <c r="A11060">
        <v>21</v>
      </c>
      <c r="B11060" s="3">
        <v>42582</v>
      </c>
      <c r="C11060">
        <v>2.2000000000000002</v>
      </c>
      <c r="D11060">
        <v>7431.86</v>
      </c>
      <c r="E11060" t="s">
        <v>10</v>
      </c>
      <c r="F11060">
        <v>2016</v>
      </c>
      <c r="G11060" s="4" t="s">
        <v>42</v>
      </c>
      <c r="H11060" t="str">
        <f>VLOOKUP(G11060,States!$A$1:$B$71,2,0)</f>
        <v>Pennsylvania</v>
      </c>
      <c r="I11060" t="str">
        <f>VLOOKUP(H11060,Table2[[State]:[Kürzel für Highcharts]],2,0)</f>
        <v>PA</v>
      </c>
    </row>
    <row r="11061" spans="1:9">
      <c r="A11061">
        <v>22</v>
      </c>
      <c r="B11061" s="3">
        <v>42575</v>
      </c>
      <c r="C11061">
        <v>2.0699999999999998</v>
      </c>
      <c r="D11061">
        <v>7958.25</v>
      </c>
      <c r="E11061" t="s">
        <v>10</v>
      </c>
      <c r="F11061">
        <v>2016</v>
      </c>
      <c r="G11061" s="4" t="s">
        <v>42</v>
      </c>
      <c r="H11061" t="str">
        <f>VLOOKUP(G11061,States!$A$1:$B$71,2,0)</f>
        <v>Pennsylvania</v>
      </c>
      <c r="I11061" t="str">
        <f>VLOOKUP(H11061,Table2[[State]:[Kürzel für Highcharts]],2,0)</f>
        <v>PA</v>
      </c>
    </row>
    <row r="11062" spans="1:9">
      <c r="A11062">
        <v>23</v>
      </c>
      <c r="B11062" s="3">
        <v>42568</v>
      </c>
      <c r="C11062">
        <v>2.16</v>
      </c>
      <c r="D11062">
        <v>13247.34</v>
      </c>
      <c r="E11062" t="s">
        <v>10</v>
      </c>
      <c r="F11062">
        <v>2016</v>
      </c>
      <c r="G11062" s="4" t="s">
        <v>42</v>
      </c>
      <c r="H11062" t="str">
        <f>VLOOKUP(G11062,States!$A$1:$B$71,2,0)</f>
        <v>Pennsylvania</v>
      </c>
      <c r="I11062" t="str">
        <f>VLOOKUP(H11062,Table2[[State]:[Kürzel für Highcharts]],2,0)</f>
        <v>PA</v>
      </c>
    </row>
    <row r="11063" spans="1:9">
      <c r="A11063">
        <v>24</v>
      </c>
      <c r="B11063" s="3">
        <v>42561</v>
      </c>
      <c r="C11063">
        <v>2.15</v>
      </c>
      <c r="D11063">
        <v>10301.6</v>
      </c>
      <c r="E11063" t="s">
        <v>10</v>
      </c>
      <c r="F11063">
        <v>2016</v>
      </c>
      <c r="G11063" s="4" t="s">
        <v>42</v>
      </c>
      <c r="H11063" t="str">
        <f>VLOOKUP(G11063,States!$A$1:$B$71,2,0)</f>
        <v>Pennsylvania</v>
      </c>
      <c r="I11063" t="str">
        <f>VLOOKUP(H11063,Table2[[State]:[Kürzel für Highcharts]],2,0)</f>
        <v>PA</v>
      </c>
    </row>
    <row r="11064" spans="1:9">
      <c r="A11064">
        <v>25</v>
      </c>
      <c r="B11064" s="3">
        <v>42554</v>
      </c>
      <c r="C11064">
        <v>2.16</v>
      </c>
      <c r="D11064">
        <v>10437.32</v>
      </c>
      <c r="E11064" t="s">
        <v>10</v>
      </c>
      <c r="F11064">
        <v>2016</v>
      </c>
      <c r="G11064" s="4" t="s">
        <v>42</v>
      </c>
      <c r="H11064" t="str">
        <f>VLOOKUP(G11064,States!$A$1:$B$71,2,0)</f>
        <v>Pennsylvania</v>
      </c>
      <c r="I11064" t="str">
        <f>VLOOKUP(H11064,Table2[[State]:[Kürzel für Highcharts]],2,0)</f>
        <v>PA</v>
      </c>
    </row>
    <row r="11065" spans="1:9">
      <c r="A11065">
        <v>26</v>
      </c>
      <c r="B11065" s="3">
        <v>42547</v>
      </c>
      <c r="C11065">
        <v>2.16</v>
      </c>
      <c r="D11065">
        <v>9455.24</v>
      </c>
      <c r="E11065" t="s">
        <v>10</v>
      </c>
      <c r="F11065">
        <v>2016</v>
      </c>
      <c r="G11065" s="4" t="s">
        <v>42</v>
      </c>
      <c r="H11065" t="str">
        <f>VLOOKUP(G11065,States!$A$1:$B$71,2,0)</f>
        <v>Pennsylvania</v>
      </c>
      <c r="I11065" t="str">
        <f>VLOOKUP(H11065,Table2[[State]:[Kürzel für Highcharts]],2,0)</f>
        <v>PA</v>
      </c>
    </row>
    <row r="11066" spans="1:9">
      <c r="A11066">
        <v>27</v>
      </c>
      <c r="B11066" s="3">
        <v>42540</v>
      </c>
      <c r="C11066">
        <v>2.19</v>
      </c>
      <c r="D11066">
        <v>10778.24</v>
      </c>
      <c r="E11066" t="s">
        <v>10</v>
      </c>
      <c r="F11066">
        <v>2016</v>
      </c>
      <c r="G11066" s="4" t="s">
        <v>42</v>
      </c>
      <c r="H11066" t="str">
        <f>VLOOKUP(G11066,States!$A$1:$B$71,2,0)</f>
        <v>Pennsylvania</v>
      </c>
      <c r="I11066" t="str">
        <f>VLOOKUP(H11066,Table2[[State]:[Kürzel für Highcharts]],2,0)</f>
        <v>PA</v>
      </c>
    </row>
    <row r="11067" spans="1:9">
      <c r="A11067">
        <v>28</v>
      </c>
      <c r="B11067" s="3">
        <v>42533</v>
      </c>
      <c r="C11067">
        <v>1.85</v>
      </c>
      <c r="D11067">
        <v>9058.23</v>
      </c>
      <c r="E11067" t="s">
        <v>10</v>
      </c>
      <c r="F11067">
        <v>2016</v>
      </c>
      <c r="G11067" s="4" t="s">
        <v>42</v>
      </c>
      <c r="H11067" t="str">
        <f>VLOOKUP(G11067,States!$A$1:$B$71,2,0)</f>
        <v>Pennsylvania</v>
      </c>
      <c r="I11067" t="str">
        <f>VLOOKUP(H11067,Table2[[State]:[Kürzel für Highcharts]],2,0)</f>
        <v>PA</v>
      </c>
    </row>
    <row r="11068" spans="1:9">
      <c r="A11068">
        <v>29</v>
      </c>
      <c r="B11068" s="3">
        <v>42526</v>
      </c>
      <c r="C11068">
        <v>1.91</v>
      </c>
      <c r="D11068">
        <v>9901.74</v>
      </c>
      <c r="E11068" t="s">
        <v>10</v>
      </c>
      <c r="F11068">
        <v>2016</v>
      </c>
      <c r="G11068" s="4" t="s">
        <v>42</v>
      </c>
      <c r="H11068" t="str">
        <f>VLOOKUP(G11068,States!$A$1:$B$71,2,0)</f>
        <v>Pennsylvania</v>
      </c>
      <c r="I11068" t="str">
        <f>VLOOKUP(H11068,Table2[[State]:[Kürzel für Highcharts]],2,0)</f>
        <v>PA</v>
      </c>
    </row>
    <row r="11069" spans="1:9">
      <c r="A11069">
        <v>30</v>
      </c>
      <c r="B11069" s="3">
        <v>42519</v>
      </c>
      <c r="C11069">
        <v>2.0699999999999998</v>
      </c>
      <c r="D11069">
        <v>10738.68</v>
      </c>
      <c r="E11069" t="s">
        <v>10</v>
      </c>
      <c r="F11069">
        <v>2016</v>
      </c>
      <c r="G11069" s="4" t="s">
        <v>42</v>
      </c>
      <c r="H11069" t="str">
        <f>VLOOKUP(G11069,States!$A$1:$B$71,2,0)</f>
        <v>Pennsylvania</v>
      </c>
      <c r="I11069" t="str">
        <f>VLOOKUP(H11069,Table2[[State]:[Kürzel für Highcharts]],2,0)</f>
        <v>PA</v>
      </c>
    </row>
    <row r="11070" spans="1:9">
      <c r="A11070">
        <v>31</v>
      </c>
      <c r="B11070" s="3">
        <v>42512</v>
      </c>
      <c r="C11070">
        <v>1.97</v>
      </c>
      <c r="D11070">
        <v>11516.4</v>
      </c>
      <c r="E11070" t="s">
        <v>10</v>
      </c>
      <c r="F11070">
        <v>2016</v>
      </c>
      <c r="G11070" s="4" t="s">
        <v>42</v>
      </c>
      <c r="H11070" t="str">
        <f>VLOOKUP(G11070,States!$A$1:$B$71,2,0)</f>
        <v>Pennsylvania</v>
      </c>
      <c r="I11070" t="str">
        <f>VLOOKUP(H11070,Table2[[State]:[Kürzel für Highcharts]],2,0)</f>
        <v>PA</v>
      </c>
    </row>
    <row r="11071" spans="1:9">
      <c r="A11071">
        <v>32</v>
      </c>
      <c r="B11071" s="3">
        <v>42505</v>
      </c>
      <c r="C11071">
        <v>1.98</v>
      </c>
      <c r="D11071">
        <v>10923.26</v>
      </c>
      <c r="E11071" t="s">
        <v>10</v>
      </c>
      <c r="F11071">
        <v>2016</v>
      </c>
      <c r="G11071" s="4" t="s">
        <v>42</v>
      </c>
      <c r="H11071" t="str">
        <f>VLOOKUP(G11071,States!$A$1:$B$71,2,0)</f>
        <v>Pennsylvania</v>
      </c>
      <c r="I11071" t="str">
        <f>VLOOKUP(H11071,Table2[[State]:[Kürzel für Highcharts]],2,0)</f>
        <v>PA</v>
      </c>
    </row>
    <row r="11072" spans="1:9">
      <c r="A11072">
        <v>33</v>
      </c>
      <c r="B11072" s="3">
        <v>42498</v>
      </c>
      <c r="C11072">
        <v>1.86</v>
      </c>
      <c r="D11072">
        <v>8514.81</v>
      </c>
      <c r="E11072" t="s">
        <v>10</v>
      </c>
      <c r="F11072">
        <v>2016</v>
      </c>
      <c r="G11072" s="4" t="s">
        <v>42</v>
      </c>
      <c r="H11072" t="str">
        <f>VLOOKUP(G11072,States!$A$1:$B$71,2,0)</f>
        <v>Pennsylvania</v>
      </c>
      <c r="I11072" t="str">
        <f>VLOOKUP(H11072,Table2[[State]:[Kürzel für Highcharts]],2,0)</f>
        <v>PA</v>
      </c>
    </row>
    <row r="11073" spans="1:9">
      <c r="A11073">
        <v>34</v>
      </c>
      <c r="B11073" s="3">
        <v>42491</v>
      </c>
      <c r="C11073">
        <v>1.87</v>
      </c>
      <c r="D11073">
        <v>13101.38</v>
      </c>
      <c r="E11073" t="s">
        <v>10</v>
      </c>
      <c r="F11073">
        <v>2016</v>
      </c>
      <c r="G11073" s="4" t="s">
        <v>42</v>
      </c>
      <c r="H11073" t="str">
        <f>VLOOKUP(G11073,States!$A$1:$B$71,2,0)</f>
        <v>Pennsylvania</v>
      </c>
      <c r="I11073" t="str">
        <f>VLOOKUP(H11073,Table2[[State]:[Kürzel für Highcharts]],2,0)</f>
        <v>PA</v>
      </c>
    </row>
    <row r="11074" spans="1:9">
      <c r="A11074">
        <v>35</v>
      </c>
      <c r="B11074" s="3">
        <v>42484</v>
      </c>
      <c r="C11074">
        <v>1.9</v>
      </c>
      <c r="D11074">
        <v>14651.93</v>
      </c>
      <c r="E11074" t="s">
        <v>10</v>
      </c>
      <c r="F11074">
        <v>2016</v>
      </c>
      <c r="G11074" s="4" t="s">
        <v>42</v>
      </c>
      <c r="H11074" t="str">
        <f>VLOOKUP(G11074,States!$A$1:$B$71,2,0)</f>
        <v>Pennsylvania</v>
      </c>
      <c r="I11074" t="str">
        <f>VLOOKUP(H11074,Table2[[State]:[Kürzel für Highcharts]],2,0)</f>
        <v>PA</v>
      </c>
    </row>
    <row r="11075" spans="1:9">
      <c r="A11075">
        <v>36</v>
      </c>
      <c r="B11075" s="3">
        <v>42477</v>
      </c>
      <c r="C11075">
        <v>1.89</v>
      </c>
      <c r="D11075">
        <v>11963.98</v>
      </c>
      <c r="E11075" t="s">
        <v>10</v>
      </c>
      <c r="F11075">
        <v>2016</v>
      </c>
      <c r="G11075" s="4" t="s">
        <v>42</v>
      </c>
      <c r="H11075" t="str">
        <f>VLOOKUP(G11075,States!$A$1:$B$71,2,0)</f>
        <v>Pennsylvania</v>
      </c>
      <c r="I11075" t="str">
        <f>VLOOKUP(H11075,Table2[[State]:[Kürzel für Highcharts]],2,0)</f>
        <v>PA</v>
      </c>
    </row>
    <row r="11076" spans="1:9">
      <c r="A11076">
        <v>37</v>
      </c>
      <c r="B11076" s="3">
        <v>42470</v>
      </c>
      <c r="C11076">
        <v>1.95</v>
      </c>
      <c r="D11076">
        <v>10787.78</v>
      </c>
      <c r="E11076" t="s">
        <v>10</v>
      </c>
      <c r="F11076">
        <v>2016</v>
      </c>
      <c r="G11076" s="4" t="s">
        <v>42</v>
      </c>
      <c r="H11076" t="str">
        <f>VLOOKUP(G11076,States!$A$1:$B$71,2,0)</f>
        <v>Pennsylvania</v>
      </c>
      <c r="I11076" t="str">
        <f>VLOOKUP(H11076,Table2[[State]:[Kürzel für Highcharts]],2,0)</f>
        <v>PA</v>
      </c>
    </row>
    <row r="11077" spans="1:9">
      <c r="A11077">
        <v>38</v>
      </c>
      <c r="B11077" s="3">
        <v>42463</v>
      </c>
      <c r="C11077">
        <v>1.81</v>
      </c>
      <c r="D11077">
        <v>13620.12</v>
      </c>
      <c r="E11077" t="s">
        <v>10</v>
      </c>
      <c r="F11077">
        <v>2016</v>
      </c>
      <c r="G11077" s="4" t="s">
        <v>42</v>
      </c>
      <c r="H11077" t="str">
        <f>VLOOKUP(G11077,States!$A$1:$B$71,2,0)</f>
        <v>Pennsylvania</v>
      </c>
      <c r="I11077" t="str">
        <f>VLOOKUP(H11077,Table2[[State]:[Kürzel für Highcharts]],2,0)</f>
        <v>PA</v>
      </c>
    </row>
    <row r="11078" spans="1:9">
      <c r="A11078">
        <v>39</v>
      </c>
      <c r="B11078" s="3">
        <v>42456</v>
      </c>
      <c r="C11078">
        <v>1.95</v>
      </c>
      <c r="D11078">
        <v>10596.57</v>
      </c>
      <c r="E11078" t="s">
        <v>10</v>
      </c>
      <c r="F11078">
        <v>2016</v>
      </c>
      <c r="G11078" s="4" t="s">
        <v>42</v>
      </c>
      <c r="H11078" t="str">
        <f>VLOOKUP(G11078,States!$A$1:$B$71,2,0)</f>
        <v>Pennsylvania</v>
      </c>
      <c r="I11078" t="str">
        <f>VLOOKUP(H11078,Table2[[State]:[Kürzel für Highcharts]],2,0)</f>
        <v>PA</v>
      </c>
    </row>
    <row r="11079" spans="1:9">
      <c r="A11079">
        <v>40</v>
      </c>
      <c r="B11079" s="3">
        <v>42449</v>
      </c>
      <c r="C11079">
        <v>1.75</v>
      </c>
      <c r="D11079">
        <v>8420.43</v>
      </c>
      <c r="E11079" t="s">
        <v>10</v>
      </c>
      <c r="F11079">
        <v>2016</v>
      </c>
      <c r="G11079" s="4" t="s">
        <v>42</v>
      </c>
      <c r="H11079" t="str">
        <f>VLOOKUP(G11079,States!$A$1:$B$71,2,0)</f>
        <v>Pennsylvania</v>
      </c>
      <c r="I11079" t="str">
        <f>VLOOKUP(H11079,Table2[[State]:[Kürzel für Highcharts]],2,0)</f>
        <v>PA</v>
      </c>
    </row>
    <row r="11080" spans="1:9">
      <c r="A11080">
        <v>41</v>
      </c>
      <c r="B11080" s="3">
        <v>42442</v>
      </c>
      <c r="C11080">
        <v>1.59</v>
      </c>
      <c r="D11080">
        <v>11340.53</v>
      </c>
      <c r="E11080" t="s">
        <v>10</v>
      </c>
      <c r="F11080">
        <v>2016</v>
      </c>
      <c r="G11080" s="4" t="s">
        <v>42</v>
      </c>
      <c r="H11080" t="str">
        <f>VLOOKUP(G11080,States!$A$1:$B$71,2,0)</f>
        <v>Pennsylvania</v>
      </c>
      <c r="I11080" t="str">
        <f>VLOOKUP(H11080,Table2[[State]:[Kürzel für Highcharts]],2,0)</f>
        <v>PA</v>
      </c>
    </row>
    <row r="11081" spans="1:9">
      <c r="A11081">
        <v>42</v>
      </c>
      <c r="B11081" s="3">
        <v>42435</v>
      </c>
      <c r="C11081">
        <v>1.53</v>
      </c>
      <c r="D11081">
        <v>16463.5</v>
      </c>
      <c r="E11081" t="s">
        <v>10</v>
      </c>
      <c r="F11081">
        <v>2016</v>
      </c>
      <c r="G11081" s="4" t="s">
        <v>42</v>
      </c>
      <c r="H11081" t="str">
        <f>VLOOKUP(G11081,States!$A$1:$B$71,2,0)</f>
        <v>Pennsylvania</v>
      </c>
      <c r="I11081" t="str">
        <f>VLOOKUP(H11081,Table2[[State]:[Kürzel für Highcharts]],2,0)</f>
        <v>PA</v>
      </c>
    </row>
    <row r="11082" spans="1:9">
      <c r="A11082">
        <v>43</v>
      </c>
      <c r="B11082" s="3">
        <v>42428</v>
      </c>
      <c r="C11082">
        <v>1.62</v>
      </c>
      <c r="D11082">
        <v>13804.29</v>
      </c>
      <c r="E11082" t="s">
        <v>10</v>
      </c>
      <c r="F11082">
        <v>2016</v>
      </c>
      <c r="G11082" s="4" t="s">
        <v>42</v>
      </c>
      <c r="H11082" t="str">
        <f>VLOOKUP(G11082,States!$A$1:$B$71,2,0)</f>
        <v>Pennsylvania</v>
      </c>
      <c r="I11082" t="str">
        <f>VLOOKUP(H11082,Table2[[State]:[Kürzel für Highcharts]],2,0)</f>
        <v>PA</v>
      </c>
    </row>
    <row r="11083" spans="1:9">
      <c r="A11083">
        <v>44</v>
      </c>
      <c r="B11083" s="3">
        <v>42421</v>
      </c>
      <c r="C11083">
        <v>1.79</v>
      </c>
      <c r="D11083">
        <v>9168.4</v>
      </c>
      <c r="E11083" t="s">
        <v>10</v>
      </c>
      <c r="F11083">
        <v>2016</v>
      </c>
      <c r="G11083" s="4" t="s">
        <v>42</v>
      </c>
      <c r="H11083" t="str">
        <f>VLOOKUP(G11083,States!$A$1:$B$71,2,0)</f>
        <v>Pennsylvania</v>
      </c>
      <c r="I11083" t="str">
        <f>VLOOKUP(H11083,Table2[[State]:[Kürzel für Highcharts]],2,0)</f>
        <v>PA</v>
      </c>
    </row>
    <row r="11084" spans="1:9">
      <c r="A11084">
        <v>45</v>
      </c>
      <c r="B11084" s="3">
        <v>42414</v>
      </c>
      <c r="C11084">
        <v>2.0699999999999998</v>
      </c>
      <c r="D11084">
        <v>5952.62</v>
      </c>
      <c r="E11084" t="s">
        <v>10</v>
      </c>
      <c r="F11084">
        <v>2016</v>
      </c>
      <c r="G11084" s="4" t="s">
        <v>42</v>
      </c>
      <c r="H11084" t="str">
        <f>VLOOKUP(G11084,States!$A$1:$B$71,2,0)</f>
        <v>Pennsylvania</v>
      </c>
      <c r="I11084" t="str">
        <f>VLOOKUP(H11084,Table2[[State]:[Kürzel für Highcharts]],2,0)</f>
        <v>PA</v>
      </c>
    </row>
    <row r="11085" spans="1:9">
      <c r="A11085">
        <v>46</v>
      </c>
      <c r="B11085" s="3">
        <v>42407</v>
      </c>
      <c r="C11085">
        <v>1.86</v>
      </c>
      <c r="D11085">
        <v>9387.43</v>
      </c>
      <c r="E11085" t="s">
        <v>10</v>
      </c>
      <c r="F11085">
        <v>2016</v>
      </c>
      <c r="G11085" s="4" t="s">
        <v>42</v>
      </c>
      <c r="H11085" t="str">
        <f>VLOOKUP(G11085,States!$A$1:$B$71,2,0)</f>
        <v>Pennsylvania</v>
      </c>
      <c r="I11085" t="str">
        <f>VLOOKUP(H11085,Table2[[State]:[Kürzel für Highcharts]],2,0)</f>
        <v>PA</v>
      </c>
    </row>
    <row r="11086" spans="1:9">
      <c r="A11086">
        <v>47</v>
      </c>
      <c r="B11086" s="3">
        <v>42400</v>
      </c>
      <c r="C11086">
        <v>1.53</v>
      </c>
      <c r="D11086">
        <v>11396.43</v>
      </c>
      <c r="E11086" t="s">
        <v>10</v>
      </c>
      <c r="F11086">
        <v>2016</v>
      </c>
      <c r="G11086" s="4" t="s">
        <v>42</v>
      </c>
      <c r="H11086" t="str">
        <f>VLOOKUP(G11086,States!$A$1:$B$71,2,0)</f>
        <v>Pennsylvania</v>
      </c>
      <c r="I11086" t="str">
        <f>VLOOKUP(H11086,Table2[[State]:[Kürzel für Highcharts]],2,0)</f>
        <v>PA</v>
      </c>
    </row>
    <row r="11087" spans="1:9">
      <c r="A11087">
        <v>48</v>
      </c>
      <c r="B11087" s="3">
        <v>42393</v>
      </c>
      <c r="C11087">
        <v>1.81</v>
      </c>
      <c r="D11087">
        <v>11722.26</v>
      </c>
      <c r="E11087" t="s">
        <v>10</v>
      </c>
      <c r="F11087">
        <v>2016</v>
      </c>
      <c r="G11087" s="4" t="s">
        <v>42</v>
      </c>
      <c r="H11087" t="str">
        <f>VLOOKUP(G11087,States!$A$1:$B$71,2,0)</f>
        <v>Pennsylvania</v>
      </c>
      <c r="I11087" t="str">
        <f>VLOOKUP(H11087,Table2[[State]:[Kürzel für Highcharts]],2,0)</f>
        <v>PA</v>
      </c>
    </row>
    <row r="11088" spans="1:9">
      <c r="A11088">
        <v>49</v>
      </c>
      <c r="B11088" s="3">
        <v>42386</v>
      </c>
      <c r="C11088">
        <v>1.68</v>
      </c>
      <c r="D11088">
        <v>8382.56</v>
      </c>
      <c r="E11088" t="s">
        <v>10</v>
      </c>
      <c r="F11088">
        <v>2016</v>
      </c>
      <c r="G11088" s="4" t="s">
        <v>42</v>
      </c>
      <c r="H11088" t="str">
        <f>VLOOKUP(G11088,States!$A$1:$B$71,2,0)</f>
        <v>Pennsylvania</v>
      </c>
      <c r="I11088" t="str">
        <f>VLOOKUP(H11088,Table2[[State]:[Kürzel für Highcharts]],2,0)</f>
        <v>PA</v>
      </c>
    </row>
    <row r="11089" spans="1:9">
      <c r="A11089">
        <v>50</v>
      </c>
      <c r="B11089" s="3">
        <v>42379</v>
      </c>
      <c r="C11089">
        <v>1.37</v>
      </c>
      <c r="D11089">
        <v>13336.18</v>
      </c>
      <c r="E11089" t="s">
        <v>10</v>
      </c>
      <c r="F11089">
        <v>2016</v>
      </c>
      <c r="G11089" s="4" t="s">
        <v>42</v>
      </c>
      <c r="H11089" t="str">
        <f>VLOOKUP(G11089,States!$A$1:$B$71,2,0)</f>
        <v>Pennsylvania</v>
      </c>
      <c r="I11089" t="str">
        <f>VLOOKUP(H11089,Table2[[State]:[Kürzel für Highcharts]],2,0)</f>
        <v>PA</v>
      </c>
    </row>
    <row r="11090" spans="1:9">
      <c r="A11090">
        <v>51</v>
      </c>
      <c r="B11090" s="3">
        <v>42372</v>
      </c>
      <c r="C11090">
        <v>1.53</v>
      </c>
      <c r="D11090">
        <v>8788.89</v>
      </c>
      <c r="E11090" t="s">
        <v>10</v>
      </c>
      <c r="F11090">
        <v>2016</v>
      </c>
      <c r="G11090" s="4" t="s">
        <v>42</v>
      </c>
      <c r="H11090" t="str">
        <f>VLOOKUP(G11090,States!$A$1:$B$71,2,0)</f>
        <v>Pennsylvania</v>
      </c>
      <c r="I11090" t="str">
        <f>VLOOKUP(H11090,Table2[[State]:[Kürzel für Highcharts]],2,0)</f>
        <v>PA</v>
      </c>
    </row>
    <row r="11091" spans="1:9">
      <c r="A11091">
        <v>0</v>
      </c>
      <c r="B11091" s="3">
        <v>43100</v>
      </c>
      <c r="C11091">
        <v>1.6</v>
      </c>
      <c r="D11091">
        <v>21941.34</v>
      </c>
      <c r="E11091" t="s">
        <v>10</v>
      </c>
      <c r="F11091">
        <v>2017</v>
      </c>
      <c r="G11091" s="4" t="s">
        <v>42</v>
      </c>
      <c r="H11091" t="str">
        <f>VLOOKUP(G11091,States!$A$1:$B$71,2,0)</f>
        <v>Pennsylvania</v>
      </c>
      <c r="I11091" t="str">
        <f>VLOOKUP(H11091,Table2[[State]:[Kürzel für Highcharts]],2,0)</f>
        <v>PA</v>
      </c>
    </row>
    <row r="11092" spans="1:9">
      <c r="A11092">
        <v>1</v>
      </c>
      <c r="B11092" s="3">
        <v>43093</v>
      </c>
      <c r="C11092">
        <v>1.6</v>
      </c>
      <c r="D11092">
        <v>23574.9</v>
      </c>
      <c r="E11092" t="s">
        <v>10</v>
      </c>
      <c r="F11092">
        <v>2017</v>
      </c>
      <c r="G11092" s="4" t="s">
        <v>42</v>
      </c>
      <c r="H11092" t="str">
        <f>VLOOKUP(G11092,States!$A$1:$B$71,2,0)</f>
        <v>Pennsylvania</v>
      </c>
      <c r="I11092" t="str">
        <f>VLOOKUP(H11092,Table2[[State]:[Kürzel für Highcharts]],2,0)</f>
        <v>PA</v>
      </c>
    </row>
    <row r="11093" spans="1:9">
      <c r="A11093">
        <v>2</v>
      </c>
      <c r="B11093" s="3">
        <v>43086</v>
      </c>
      <c r="C11093">
        <v>1.59</v>
      </c>
      <c r="D11093">
        <v>22003.42</v>
      </c>
      <c r="E11093" t="s">
        <v>10</v>
      </c>
      <c r="F11093">
        <v>2017</v>
      </c>
      <c r="G11093" s="4" t="s">
        <v>42</v>
      </c>
      <c r="H11093" t="str">
        <f>VLOOKUP(G11093,States!$A$1:$B$71,2,0)</f>
        <v>Pennsylvania</v>
      </c>
      <c r="I11093" t="str">
        <f>VLOOKUP(H11093,Table2[[State]:[Kürzel für Highcharts]],2,0)</f>
        <v>PA</v>
      </c>
    </row>
    <row r="11094" spans="1:9">
      <c r="A11094">
        <v>3</v>
      </c>
      <c r="B11094" s="3">
        <v>43079</v>
      </c>
      <c r="C11094">
        <v>1.5</v>
      </c>
      <c r="D11094">
        <v>28947.42</v>
      </c>
      <c r="E11094" t="s">
        <v>10</v>
      </c>
      <c r="F11094">
        <v>2017</v>
      </c>
      <c r="G11094" s="4" t="s">
        <v>42</v>
      </c>
      <c r="H11094" t="str">
        <f>VLOOKUP(G11094,States!$A$1:$B$71,2,0)</f>
        <v>Pennsylvania</v>
      </c>
      <c r="I11094" t="str">
        <f>VLOOKUP(H11094,Table2[[State]:[Kürzel für Highcharts]],2,0)</f>
        <v>PA</v>
      </c>
    </row>
    <row r="11095" spans="1:9">
      <c r="A11095">
        <v>4</v>
      </c>
      <c r="B11095" s="3">
        <v>43072</v>
      </c>
      <c r="C11095">
        <v>1.63</v>
      </c>
      <c r="D11095">
        <v>25940.77</v>
      </c>
      <c r="E11095" t="s">
        <v>10</v>
      </c>
      <c r="F11095">
        <v>2017</v>
      </c>
      <c r="G11095" s="4" t="s">
        <v>42</v>
      </c>
      <c r="H11095" t="str">
        <f>VLOOKUP(G11095,States!$A$1:$B$71,2,0)</f>
        <v>Pennsylvania</v>
      </c>
      <c r="I11095" t="str">
        <f>VLOOKUP(H11095,Table2[[State]:[Kürzel für Highcharts]],2,0)</f>
        <v>PA</v>
      </c>
    </row>
    <row r="11096" spans="1:9">
      <c r="A11096">
        <v>5</v>
      </c>
      <c r="B11096" s="3">
        <v>43065</v>
      </c>
      <c r="C11096">
        <v>1.72</v>
      </c>
      <c r="D11096">
        <v>18106.84</v>
      </c>
      <c r="E11096" t="s">
        <v>10</v>
      </c>
      <c r="F11096">
        <v>2017</v>
      </c>
      <c r="G11096" s="4" t="s">
        <v>42</v>
      </c>
      <c r="H11096" t="str">
        <f>VLOOKUP(G11096,States!$A$1:$B$71,2,0)</f>
        <v>Pennsylvania</v>
      </c>
      <c r="I11096" t="str">
        <f>VLOOKUP(H11096,Table2[[State]:[Kürzel für Highcharts]],2,0)</f>
        <v>PA</v>
      </c>
    </row>
    <row r="11097" spans="1:9">
      <c r="A11097">
        <v>6</v>
      </c>
      <c r="B11097" s="3">
        <v>43058</v>
      </c>
      <c r="C11097">
        <v>1.75</v>
      </c>
      <c r="D11097">
        <v>19663.060000000001</v>
      </c>
      <c r="E11097" t="s">
        <v>10</v>
      </c>
      <c r="F11097">
        <v>2017</v>
      </c>
      <c r="G11097" s="4" t="s">
        <v>42</v>
      </c>
      <c r="H11097" t="str">
        <f>VLOOKUP(G11097,States!$A$1:$B$71,2,0)</f>
        <v>Pennsylvania</v>
      </c>
      <c r="I11097" t="str">
        <f>VLOOKUP(H11097,Table2[[State]:[Kürzel für Highcharts]],2,0)</f>
        <v>PA</v>
      </c>
    </row>
    <row r="11098" spans="1:9">
      <c r="A11098">
        <v>7</v>
      </c>
      <c r="B11098" s="3">
        <v>43051</v>
      </c>
      <c r="C11098">
        <v>1.7</v>
      </c>
      <c r="D11098">
        <v>26266.81</v>
      </c>
      <c r="E11098" t="s">
        <v>10</v>
      </c>
      <c r="F11098">
        <v>2017</v>
      </c>
      <c r="G11098" s="4" t="s">
        <v>42</v>
      </c>
      <c r="H11098" t="str">
        <f>VLOOKUP(G11098,States!$A$1:$B$71,2,0)</f>
        <v>Pennsylvania</v>
      </c>
      <c r="I11098" t="str">
        <f>VLOOKUP(H11098,Table2[[State]:[Kürzel für Highcharts]],2,0)</f>
        <v>PA</v>
      </c>
    </row>
    <row r="11099" spans="1:9">
      <c r="A11099">
        <v>8</v>
      </c>
      <c r="B11099" s="3">
        <v>43044</v>
      </c>
      <c r="C11099">
        <v>1.7</v>
      </c>
      <c r="D11099">
        <v>27824.19</v>
      </c>
      <c r="E11099" t="s">
        <v>10</v>
      </c>
      <c r="F11099">
        <v>2017</v>
      </c>
      <c r="G11099" s="4" t="s">
        <v>42</v>
      </c>
      <c r="H11099" t="str">
        <f>VLOOKUP(G11099,States!$A$1:$B$71,2,0)</f>
        <v>Pennsylvania</v>
      </c>
      <c r="I11099" t="str">
        <f>VLOOKUP(H11099,Table2[[State]:[Kürzel für Highcharts]],2,0)</f>
        <v>PA</v>
      </c>
    </row>
    <row r="11100" spans="1:9">
      <c r="A11100">
        <v>9</v>
      </c>
      <c r="B11100" s="3">
        <v>43037</v>
      </c>
      <c r="C11100">
        <v>1.73</v>
      </c>
      <c r="D11100">
        <v>27732.82</v>
      </c>
      <c r="E11100" t="s">
        <v>10</v>
      </c>
      <c r="F11100">
        <v>2017</v>
      </c>
      <c r="G11100" s="4" t="s">
        <v>42</v>
      </c>
      <c r="H11100" t="str">
        <f>VLOOKUP(G11100,States!$A$1:$B$71,2,0)</f>
        <v>Pennsylvania</v>
      </c>
      <c r="I11100" t="str">
        <f>VLOOKUP(H11100,Table2[[State]:[Kürzel für Highcharts]],2,0)</f>
        <v>PA</v>
      </c>
    </row>
    <row r="11101" spans="1:9">
      <c r="A11101">
        <v>10</v>
      </c>
      <c r="B11101" s="3">
        <v>43030</v>
      </c>
      <c r="C11101">
        <v>1.65</v>
      </c>
      <c r="D11101">
        <v>32004.79</v>
      </c>
      <c r="E11101" t="s">
        <v>10</v>
      </c>
      <c r="F11101">
        <v>2017</v>
      </c>
      <c r="G11101" s="4" t="s">
        <v>42</v>
      </c>
      <c r="H11101" t="str">
        <f>VLOOKUP(G11101,States!$A$1:$B$71,2,0)</f>
        <v>Pennsylvania</v>
      </c>
      <c r="I11101" t="str">
        <f>VLOOKUP(H11101,Table2[[State]:[Kürzel für Highcharts]],2,0)</f>
        <v>PA</v>
      </c>
    </row>
    <row r="11102" spans="1:9">
      <c r="A11102">
        <v>11</v>
      </c>
      <c r="B11102" s="3">
        <v>43023</v>
      </c>
      <c r="C11102">
        <v>1.69</v>
      </c>
      <c r="D11102">
        <v>31850.15</v>
      </c>
      <c r="E11102" t="s">
        <v>10</v>
      </c>
      <c r="F11102">
        <v>2017</v>
      </c>
      <c r="G11102" s="4" t="s">
        <v>42</v>
      </c>
      <c r="H11102" t="str">
        <f>VLOOKUP(G11102,States!$A$1:$B$71,2,0)</f>
        <v>Pennsylvania</v>
      </c>
      <c r="I11102" t="str">
        <f>VLOOKUP(H11102,Table2[[State]:[Kürzel für Highcharts]],2,0)</f>
        <v>PA</v>
      </c>
    </row>
    <row r="11103" spans="1:9">
      <c r="A11103">
        <v>12</v>
      </c>
      <c r="B11103" s="3">
        <v>43016</v>
      </c>
      <c r="C11103">
        <v>1.58</v>
      </c>
      <c r="D11103">
        <v>35985.800000000003</v>
      </c>
      <c r="E11103" t="s">
        <v>10</v>
      </c>
      <c r="F11103">
        <v>2017</v>
      </c>
      <c r="G11103" s="4" t="s">
        <v>42</v>
      </c>
      <c r="H11103" t="str">
        <f>VLOOKUP(G11103,States!$A$1:$B$71,2,0)</f>
        <v>Pennsylvania</v>
      </c>
      <c r="I11103" t="str">
        <f>VLOOKUP(H11103,Table2[[State]:[Kürzel für Highcharts]],2,0)</f>
        <v>PA</v>
      </c>
    </row>
    <row r="11104" spans="1:9">
      <c r="A11104">
        <v>13</v>
      </c>
      <c r="B11104" s="3">
        <v>43009</v>
      </c>
      <c r="C11104">
        <v>1.61</v>
      </c>
      <c r="D11104">
        <v>32035.84</v>
      </c>
      <c r="E11104" t="s">
        <v>10</v>
      </c>
      <c r="F11104">
        <v>2017</v>
      </c>
      <c r="G11104" s="4" t="s">
        <v>42</v>
      </c>
      <c r="H11104" t="str">
        <f>VLOOKUP(G11104,States!$A$1:$B$71,2,0)</f>
        <v>Pennsylvania</v>
      </c>
      <c r="I11104" t="str">
        <f>VLOOKUP(H11104,Table2[[State]:[Kürzel für Highcharts]],2,0)</f>
        <v>PA</v>
      </c>
    </row>
    <row r="11105" spans="1:9">
      <c r="A11105">
        <v>14</v>
      </c>
      <c r="B11105" s="3">
        <v>43002</v>
      </c>
      <c r="C11105">
        <v>1.57</v>
      </c>
      <c r="D11105">
        <v>34499.29</v>
      </c>
      <c r="E11105" t="s">
        <v>10</v>
      </c>
      <c r="F11105">
        <v>2017</v>
      </c>
      <c r="G11105" s="4" t="s">
        <v>42</v>
      </c>
      <c r="H11105" t="str">
        <f>VLOOKUP(G11105,States!$A$1:$B$71,2,0)</f>
        <v>Pennsylvania</v>
      </c>
      <c r="I11105" t="str">
        <f>VLOOKUP(H11105,Table2[[State]:[Kürzel für Highcharts]],2,0)</f>
        <v>PA</v>
      </c>
    </row>
    <row r="11106" spans="1:9">
      <c r="A11106">
        <v>15</v>
      </c>
      <c r="B11106" s="3">
        <v>42995</v>
      </c>
      <c r="C11106">
        <v>1.62</v>
      </c>
      <c r="D11106">
        <v>30696.16</v>
      </c>
      <c r="E11106" t="s">
        <v>10</v>
      </c>
      <c r="F11106">
        <v>2017</v>
      </c>
      <c r="G11106" s="4" t="s">
        <v>42</v>
      </c>
      <c r="H11106" t="str">
        <f>VLOOKUP(G11106,States!$A$1:$B$71,2,0)</f>
        <v>Pennsylvania</v>
      </c>
      <c r="I11106" t="str">
        <f>VLOOKUP(H11106,Table2[[State]:[Kürzel für Highcharts]],2,0)</f>
        <v>PA</v>
      </c>
    </row>
    <row r="11107" spans="1:9">
      <c r="A11107">
        <v>16</v>
      </c>
      <c r="B11107" s="3">
        <v>42988</v>
      </c>
      <c r="C11107">
        <v>1.67</v>
      </c>
      <c r="D11107">
        <v>34277.440000000002</v>
      </c>
      <c r="E11107" t="s">
        <v>10</v>
      </c>
      <c r="F11107">
        <v>2017</v>
      </c>
      <c r="G11107" s="4" t="s">
        <v>42</v>
      </c>
      <c r="H11107" t="str">
        <f>VLOOKUP(G11107,States!$A$1:$B$71,2,0)</f>
        <v>Pennsylvania</v>
      </c>
      <c r="I11107" t="str">
        <f>VLOOKUP(H11107,Table2[[State]:[Kürzel für Highcharts]],2,0)</f>
        <v>PA</v>
      </c>
    </row>
    <row r="11108" spans="1:9">
      <c r="A11108">
        <v>17</v>
      </c>
      <c r="B11108" s="3">
        <v>42981</v>
      </c>
      <c r="C11108">
        <v>1.85</v>
      </c>
      <c r="D11108">
        <v>27086.89</v>
      </c>
      <c r="E11108" t="s">
        <v>10</v>
      </c>
      <c r="F11108">
        <v>2017</v>
      </c>
      <c r="G11108" s="4" t="s">
        <v>42</v>
      </c>
      <c r="H11108" t="str">
        <f>VLOOKUP(G11108,States!$A$1:$B$71,2,0)</f>
        <v>Pennsylvania</v>
      </c>
      <c r="I11108" t="str">
        <f>VLOOKUP(H11108,Table2[[State]:[Kürzel für Highcharts]],2,0)</f>
        <v>PA</v>
      </c>
    </row>
    <row r="11109" spans="1:9">
      <c r="A11109">
        <v>18</v>
      </c>
      <c r="B11109" s="3">
        <v>42974</v>
      </c>
      <c r="C11109">
        <v>1.92</v>
      </c>
      <c r="D11109">
        <v>22152.02</v>
      </c>
      <c r="E11109" t="s">
        <v>10</v>
      </c>
      <c r="F11109">
        <v>2017</v>
      </c>
      <c r="G11109" s="4" t="s">
        <v>42</v>
      </c>
      <c r="H11109" t="str">
        <f>VLOOKUP(G11109,States!$A$1:$B$71,2,0)</f>
        <v>Pennsylvania</v>
      </c>
      <c r="I11109" t="str">
        <f>VLOOKUP(H11109,Table2[[State]:[Kürzel für Highcharts]],2,0)</f>
        <v>PA</v>
      </c>
    </row>
    <row r="11110" spans="1:9">
      <c r="A11110">
        <v>19</v>
      </c>
      <c r="B11110" s="3">
        <v>42967</v>
      </c>
      <c r="C11110">
        <v>1.74</v>
      </c>
      <c r="D11110">
        <v>28797.58</v>
      </c>
      <c r="E11110" t="s">
        <v>10</v>
      </c>
      <c r="F11110">
        <v>2017</v>
      </c>
      <c r="G11110" s="4" t="s">
        <v>42</v>
      </c>
      <c r="H11110" t="str">
        <f>VLOOKUP(G11110,States!$A$1:$B$71,2,0)</f>
        <v>Pennsylvania</v>
      </c>
      <c r="I11110" t="str">
        <f>VLOOKUP(H11110,Table2[[State]:[Kürzel für Highcharts]],2,0)</f>
        <v>PA</v>
      </c>
    </row>
    <row r="11111" spans="1:9">
      <c r="A11111">
        <v>20</v>
      </c>
      <c r="B11111" s="3">
        <v>42960</v>
      </c>
      <c r="C11111">
        <v>1.79</v>
      </c>
      <c r="D11111">
        <v>22362.31</v>
      </c>
      <c r="E11111" t="s">
        <v>10</v>
      </c>
      <c r="F11111">
        <v>2017</v>
      </c>
      <c r="G11111" s="4" t="s">
        <v>42</v>
      </c>
      <c r="H11111" t="str">
        <f>VLOOKUP(G11111,States!$A$1:$B$71,2,0)</f>
        <v>Pennsylvania</v>
      </c>
      <c r="I11111" t="str">
        <f>VLOOKUP(H11111,Table2[[State]:[Kürzel für Highcharts]],2,0)</f>
        <v>PA</v>
      </c>
    </row>
    <row r="11112" spans="1:9">
      <c r="A11112">
        <v>21</v>
      </c>
      <c r="B11112" s="3">
        <v>42953</v>
      </c>
      <c r="C11112">
        <v>1.78</v>
      </c>
      <c r="D11112">
        <v>20197.150000000001</v>
      </c>
      <c r="E11112" t="s">
        <v>10</v>
      </c>
      <c r="F11112">
        <v>2017</v>
      </c>
      <c r="G11112" s="4" t="s">
        <v>42</v>
      </c>
      <c r="H11112" t="str">
        <f>VLOOKUP(G11112,States!$A$1:$B$71,2,0)</f>
        <v>Pennsylvania</v>
      </c>
      <c r="I11112" t="str">
        <f>VLOOKUP(H11112,Table2[[State]:[Kürzel für Highcharts]],2,0)</f>
        <v>PA</v>
      </c>
    </row>
    <row r="11113" spans="1:9">
      <c r="A11113">
        <v>22</v>
      </c>
      <c r="B11113" s="3">
        <v>42946</v>
      </c>
      <c r="C11113">
        <v>1.74</v>
      </c>
      <c r="D11113">
        <v>21425.41</v>
      </c>
      <c r="E11113" t="s">
        <v>10</v>
      </c>
      <c r="F11113">
        <v>2017</v>
      </c>
      <c r="G11113" s="4" t="s">
        <v>42</v>
      </c>
      <c r="H11113" t="str">
        <f>VLOOKUP(G11113,States!$A$1:$B$71,2,0)</f>
        <v>Pennsylvania</v>
      </c>
      <c r="I11113" t="str">
        <f>VLOOKUP(H11113,Table2[[State]:[Kürzel für Highcharts]],2,0)</f>
        <v>PA</v>
      </c>
    </row>
    <row r="11114" spans="1:9">
      <c r="A11114">
        <v>23</v>
      </c>
      <c r="B11114" s="3">
        <v>42939</v>
      </c>
      <c r="C11114">
        <v>1.59</v>
      </c>
      <c r="D11114">
        <v>28255.5</v>
      </c>
      <c r="E11114" t="s">
        <v>10</v>
      </c>
      <c r="F11114">
        <v>2017</v>
      </c>
      <c r="G11114" s="4" t="s">
        <v>42</v>
      </c>
      <c r="H11114" t="str">
        <f>VLOOKUP(G11114,States!$A$1:$B$71,2,0)</f>
        <v>Pennsylvania</v>
      </c>
      <c r="I11114" t="str">
        <f>VLOOKUP(H11114,Table2[[State]:[Kürzel für Highcharts]],2,0)</f>
        <v>PA</v>
      </c>
    </row>
    <row r="11115" spans="1:9">
      <c r="A11115">
        <v>24</v>
      </c>
      <c r="B11115" s="3">
        <v>42932</v>
      </c>
      <c r="C11115">
        <v>1.63</v>
      </c>
      <c r="D11115">
        <v>25573.07</v>
      </c>
      <c r="E11115" t="s">
        <v>10</v>
      </c>
      <c r="F11115">
        <v>2017</v>
      </c>
      <c r="G11115" s="4" t="s">
        <v>42</v>
      </c>
      <c r="H11115" t="str">
        <f>VLOOKUP(G11115,States!$A$1:$B$71,2,0)</f>
        <v>Pennsylvania</v>
      </c>
      <c r="I11115" t="str">
        <f>VLOOKUP(H11115,Table2[[State]:[Kürzel für Highcharts]],2,0)</f>
        <v>PA</v>
      </c>
    </row>
    <row r="11116" spans="1:9">
      <c r="A11116">
        <v>25</v>
      </c>
      <c r="B11116" s="3">
        <v>42925</v>
      </c>
      <c r="C11116">
        <v>2.36</v>
      </c>
      <c r="D11116">
        <v>10675.62</v>
      </c>
      <c r="E11116" t="s">
        <v>10</v>
      </c>
      <c r="F11116">
        <v>2017</v>
      </c>
      <c r="G11116" s="4" t="s">
        <v>42</v>
      </c>
      <c r="H11116" t="str">
        <f>VLOOKUP(G11116,States!$A$1:$B$71,2,0)</f>
        <v>Pennsylvania</v>
      </c>
      <c r="I11116" t="str">
        <f>VLOOKUP(H11116,Table2[[State]:[Kürzel für Highcharts]],2,0)</f>
        <v>PA</v>
      </c>
    </row>
    <row r="11117" spans="1:9">
      <c r="A11117">
        <v>26</v>
      </c>
      <c r="B11117" s="3">
        <v>42918</v>
      </c>
      <c r="C11117">
        <v>2.33</v>
      </c>
      <c r="D11117">
        <v>13643.23</v>
      </c>
      <c r="E11117" t="s">
        <v>10</v>
      </c>
      <c r="F11117">
        <v>2017</v>
      </c>
      <c r="G11117" s="4" t="s">
        <v>42</v>
      </c>
      <c r="H11117" t="str">
        <f>VLOOKUP(G11117,States!$A$1:$B$71,2,0)</f>
        <v>Pennsylvania</v>
      </c>
      <c r="I11117" t="str">
        <f>VLOOKUP(H11117,Table2[[State]:[Kürzel für Highcharts]],2,0)</f>
        <v>PA</v>
      </c>
    </row>
    <row r="11118" spans="1:9">
      <c r="A11118">
        <v>27</v>
      </c>
      <c r="B11118" s="3">
        <v>42911</v>
      </c>
      <c r="C11118">
        <v>2.2200000000000002</v>
      </c>
      <c r="D11118">
        <v>14667.26</v>
      </c>
      <c r="E11118" t="s">
        <v>10</v>
      </c>
      <c r="F11118">
        <v>2017</v>
      </c>
      <c r="G11118" s="4" t="s">
        <v>42</v>
      </c>
      <c r="H11118" t="str">
        <f>VLOOKUP(G11118,States!$A$1:$B$71,2,0)</f>
        <v>Pennsylvania</v>
      </c>
      <c r="I11118" t="str">
        <f>VLOOKUP(H11118,Table2[[State]:[Kürzel für Highcharts]],2,0)</f>
        <v>PA</v>
      </c>
    </row>
    <row r="11119" spans="1:9">
      <c r="A11119">
        <v>28</v>
      </c>
      <c r="B11119" s="3">
        <v>42904</v>
      </c>
      <c r="C11119">
        <v>1.89</v>
      </c>
      <c r="D11119">
        <v>29588.66</v>
      </c>
      <c r="E11119" t="s">
        <v>10</v>
      </c>
      <c r="F11119">
        <v>2017</v>
      </c>
      <c r="G11119" s="4" t="s">
        <v>42</v>
      </c>
      <c r="H11119" t="str">
        <f>VLOOKUP(G11119,States!$A$1:$B$71,2,0)</f>
        <v>Pennsylvania</v>
      </c>
      <c r="I11119" t="str">
        <f>VLOOKUP(H11119,Table2[[State]:[Kürzel für Highcharts]],2,0)</f>
        <v>PA</v>
      </c>
    </row>
    <row r="11120" spans="1:9">
      <c r="A11120">
        <v>29</v>
      </c>
      <c r="B11120" s="3">
        <v>42897</v>
      </c>
      <c r="C11120">
        <v>2.2400000000000002</v>
      </c>
      <c r="D11120">
        <v>18043.099999999999</v>
      </c>
      <c r="E11120" t="s">
        <v>10</v>
      </c>
      <c r="F11120">
        <v>2017</v>
      </c>
      <c r="G11120" s="4" t="s">
        <v>42</v>
      </c>
      <c r="H11120" t="str">
        <f>VLOOKUP(G11120,States!$A$1:$B$71,2,0)</f>
        <v>Pennsylvania</v>
      </c>
      <c r="I11120" t="str">
        <f>VLOOKUP(H11120,Table2[[State]:[Kürzel für Highcharts]],2,0)</f>
        <v>PA</v>
      </c>
    </row>
    <row r="11121" spans="1:9">
      <c r="A11121">
        <v>30</v>
      </c>
      <c r="B11121" s="3">
        <v>42890</v>
      </c>
      <c r="C11121">
        <v>2.0099999999999998</v>
      </c>
      <c r="D11121">
        <v>21652.97</v>
      </c>
      <c r="E11121" t="s">
        <v>10</v>
      </c>
      <c r="F11121">
        <v>2017</v>
      </c>
      <c r="G11121" s="4" t="s">
        <v>42</v>
      </c>
      <c r="H11121" t="str">
        <f>VLOOKUP(G11121,States!$A$1:$B$71,2,0)</f>
        <v>Pennsylvania</v>
      </c>
      <c r="I11121" t="str">
        <f>VLOOKUP(H11121,Table2[[State]:[Kürzel für Highcharts]],2,0)</f>
        <v>PA</v>
      </c>
    </row>
    <row r="11122" spans="1:9">
      <c r="A11122">
        <v>31</v>
      </c>
      <c r="B11122" s="3">
        <v>42883</v>
      </c>
      <c r="C11122">
        <v>2.2200000000000002</v>
      </c>
      <c r="D11122">
        <v>15955.26</v>
      </c>
      <c r="E11122" t="s">
        <v>10</v>
      </c>
      <c r="F11122">
        <v>2017</v>
      </c>
      <c r="G11122" s="4" t="s">
        <v>42</v>
      </c>
      <c r="H11122" t="str">
        <f>VLOOKUP(G11122,States!$A$1:$B$71,2,0)</f>
        <v>Pennsylvania</v>
      </c>
      <c r="I11122" t="str">
        <f>VLOOKUP(H11122,Table2[[State]:[Kürzel für Highcharts]],2,0)</f>
        <v>PA</v>
      </c>
    </row>
    <row r="11123" spans="1:9">
      <c r="A11123">
        <v>32</v>
      </c>
      <c r="B11123" s="3">
        <v>42876</v>
      </c>
      <c r="C11123">
        <v>2.25</v>
      </c>
      <c r="D11123">
        <v>16900.89</v>
      </c>
      <c r="E11123" t="s">
        <v>10</v>
      </c>
      <c r="F11123">
        <v>2017</v>
      </c>
      <c r="G11123" s="4" t="s">
        <v>42</v>
      </c>
      <c r="H11123" t="str">
        <f>VLOOKUP(G11123,States!$A$1:$B$71,2,0)</f>
        <v>Pennsylvania</v>
      </c>
      <c r="I11123" t="str">
        <f>VLOOKUP(H11123,Table2[[State]:[Kürzel für Highcharts]],2,0)</f>
        <v>PA</v>
      </c>
    </row>
    <row r="11124" spans="1:9">
      <c r="A11124">
        <v>33</v>
      </c>
      <c r="B11124" s="3">
        <v>42869</v>
      </c>
      <c r="C11124">
        <v>2.29</v>
      </c>
      <c r="D11124">
        <v>17466.93</v>
      </c>
      <c r="E11124" t="s">
        <v>10</v>
      </c>
      <c r="F11124">
        <v>2017</v>
      </c>
      <c r="G11124" s="4" t="s">
        <v>42</v>
      </c>
      <c r="H11124" t="str">
        <f>VLOOKUP(G11124,States!$A$1:$B$71,2,0)</f>
        <v>Pennsylvania</v>
      </c>
      <c r="I11124" t="str">
        <f>VLOOKUP(H11124,Table2[[State]:[Kürzel für Highcharts]],2,0)</f>
        <v>PA</v>
      </c>
    </row>
    <row r="11125" spans="1:9">
      <c r="A11125">
        <v>34</v>
      </c>
      <c r="B11125" s="3">
        <v>42862</v>
      </c>
      <c r="C11125">
        <v>2.25</v>
      </c>
      <c r="D11125">
        <v>16765.509999999998</v>
      </c>
      <c r="E11125" t="s">
        <v>10</v>
      </c>
      <c r="F11125">
        <v>2017</v>
      </c>
      <c r="G11125" s="4" t="s">
        <v>42</v>
      </c>
      <c r="H11125" t="str">
        <f>VLOOKUP(G11125,States!$A$1:$B$71,2,0)</f>
        <v>Pennsylvania</v>
      </c>
      <c r="I11125" t="str">
        <f>VLOOKUP(H11125,Table2[[State]:[Kürzel für Highcharts]],2,0)</f>
        <v>PA</v>
      </c>
    </row>
    <row r="11126" spans="1:9">
      <c r="A11126">
        <v>35</v>
      </c>
      <c r="B11126" s="3">
        <v>42855</v>
      </c>
      <c r="C11126">
        <v>1.93</v>
      </c>
      <c r="D11126">
        <v>23613.279999999999</v>
      </c>
      <c r="E11126" t="s">
        <v>10</v>
      </c>
      <c r="F11126">
        <v>2017</v>
      </c>
      <c r="G11126" s="4" t="s">
        <v>42</v>
      </c>
      <c r="H11126" t="str">
        <f>VLOOKUP(G11126,States!$A$1:$B$71,2,0)</f>
        <v>Pennsylvania</v>
      </c>
      <c r="I11126" t="str">
        <f>VLOOKUP(H11126,Table2[[State]:[Kürzel für Highcharts]],2,0)</f>
        <v>PA</v>
      </c>
    </row>
    <row r="11127" spans="1:9">
      <c r="A11127">
        <v>36</v>
      </c>
      <c r="B11127" s="3">
        <v>42848</v>
      </c>
      <c r="C11127">
        <v>2.17</v>
      </c>
      <c r="D11127">
        <v>15607.14</v>
      </c>
      <c r="E11127" t="s">
        <v>10</v>
      </c>
      <c r="F11127">
        <v>2017</v>
      </c>
      <c r="G11127" s="4" t="s">
        <v>42</v>
      </c>
      <c r="H11127" t="str">
        <f>VLOOKUP(G11127,States!$A$1:$B$71,2,0)</f>
        <v>Pennsylvania</v>
      </c>
      <c r="I11127" t="str">
        <f>VLOOKUP(H11127,Table2[[State]:[Kürzel für Highcharts]],2,0)</f>
        <v>PA</v>
      </c>
    </row>
    <row r="11128" spans="1:9">
      <c r="A11128">
        <v>37</v>
      </c>
      <c r="B11128" s="3">
        <v>42841</v>
      </c>
      <c r="C11128">
        <v>1.9</v>
      </c>
      <c r="D11128">
        <v>25766.73</v>
      </c>
      <c r="E11128" t="s">
        <v>10</v>
      </c>
      <c r="F11128">
        <v>2017</v>
      </c>
      <c r="G11128" s="4" t="s">
        <v>42</v>
      </c>
      <c r="H11128" t="str">
        <f>VLOOKUP(G11128,States!$A$1:$B$71,2,0)</f>
        <v>Pennsylvania</v>
      </c>
      <c r="I11128" t="str">
        <f>VLOOKUP(H11128,Table2[[State]:[Kürzel für Highcharts]],2,0)</f>
        <v>PA</v>
      </c>
    </row>
    <row r="11129" spans="1:9">
      <c r="A11129">
        <v>38</v>
      </c>
      <c r="B11129" s="3">
        <v>42834</v>
      </c>
      <c r="C11129">
        <v>2.23</v>
      </c>
      <c r="D11129">
        <v>15498.84</v>
      </c>
      <c r="E11129" t="s">
        <v>10</v>
      </c>
      <c r="F11129">
        <v>2017</v>
      </c>
      <c r="G11129" s="4" t="s">
        <v>42</v>
      </c>
      <c r="H11129" t="str">
        <f>VLOOKUP(G11129,States!$A$1:$B$71,2,0)</f>
        <v>Pennsylvania</v>
      </c>
      <c r="I11129" t="str">
        <f>VLOOKUP(H11129,Table2[[State]:[Kürzel für Highcharts]],2,0)</f>
        <v>PA</v>
      </c>
    </row>
    <row r="11130" spans="1:9">
      <c r="A11130">
        <v>39</v>
      </c>
      <c r="B11130" s="3">
        <v>42827</v>
      </c>
      <c r="C11130">
        <v>1.88</v>
      </c>
      <c r="D11130">
        <v>23939.58</v>
      </c>
      <c r="E11130" t="s">
        <v>10</v>
      </c>
      <c r="F11130">
        <v>2017</v>
      </c>
      <c r="G11130" s="4" t="s">
        <v>42</v>
      </c>
      <c r="H11130" t="str">
        <f>VLOOKUP(G11130,States!$A$1:$B$71,2,0)</f>
        <v>Pennsylvania</v>
      </c>
      <c r="I11130" t="str">
        <f>VLOOKUP(H11130,Table2[[State]:[Kürzel für Highcharts]],2,0)</f>
        <v>PA</v>
      </c>
    </row>
    <row r="11131" spans="1:9">
      <c r="A11131">
        <v>40</v>
      </c>
      <c r="B11131" s="3">
        <v>42820</v>
      </c>
      <c r="C11131">
        <v>2.1800000000000002</v>
      </c>
      <c r="D11131">
        <v>16770.93</v>
      </c>
      <c r="E11131" t="s">
        <v>10</v>
      </c>
      <c r="F11131">
        <v>2017</v>
      </c>
      <c r="G11131" s="4" t="s">
        <v>42</v>
      </c>
      <c r="H11131" t="str">
        <f>VLOOKUP(G11131,States!$A$1:$B$71,2,0)</f>
        <v>Pennsylvania</v>
      </c>
      <c r="I11131" t="str">
        <f>VLOOKUP(H11131,Table2[[State]:[Kürzel für Highcharts]],2,0)</f>
        <v>PA</v>
      </c>
    </row>
    <row r="11132" spans="1:9">
      <c r="A11132">
        <v>41</v>
      </c>
      <c r="B11132" s="3">
        <v>42813</v>
      </c>
      <c r="C11132">
        <v>1.82</v>
      </c>
      <c r="D11132">
        <v>25480.51</v>
      </c>
      <c r="E11132" t="s">
        <v>10</v>
      </c>
      <c r="F11132">
        <v>2017</v>
      </c>
      <c r="G11132" s="4" t="s">
        <v>42</v>
      </c>
      <c r="H11132" t="str">
        <f>VLOOKUP(G11132,States!$A$1:$B$71,2,0)</f>
        <v>Pennsylvania</v>
      </c>
      <c r="I11132" t="str">
        <f>VLOOKUP(H11132,Table2[[State]:[Kürzel für Highcharts]],2,0)</f>
        <v>PA</v>
      </c>
    </row>
    <row r="11133" spans="1:9">
      <c r="A11133">
        <v>42</v>
      </c>
      <c r="B11133" s="3">
        <v>42806</v>
      </c>
      <c r="C11133">
        <v>2.33</v>
      </c>
      <c r="D11133">
        <v>14160.84</v>
      </c>
      <c r="E11133" t="s">
        <v>10</v>
      </c>
      <c r="F11133">
        <v>2017</v>
      </c>
      <c r="G11133" s="4" t="s">
        <v>42</v>
      </c>
      <c r="H11133" t="str">
        <f>VLOOKUP(G11133,States!$A$1:$B$71,2,0)</f>
        <v>Pennsylvania</v>
      </c>
      <c r="I11133" t="str">
        <f>VLOOKUP(H11133,Table2[[State]:[Kürzel für Highcharts]],2,0)</f>
        <v>PA</v>
      </c>
    </row>
    <row r="11134" spans="1:9">
      <c r="A11134">
        <v>43</v>
      </c>
      <c r="B11134" s="3">
        <v>42799</v>
      </c>
      <c r="C11134">
        <v>1.76</v>
      </c>
      <c r="D11134">
        <v>22547.41</v>
      </c>
      <c r="E11134" t="s">
        <v>10</v>
      </c>
      <c r="F11134">
        <v>2017</v>
      </c>
      <c r="G11134" s="4" t="s">
        <v>42</v>
      </c>
      <c r="H11134" t="str">
        <f>VLOOKUP(G11134,States!$A$1:$B$71,2,0)</f>
        <v>Pennsylvania</v>
      </c>
      <c r="I11134" t="str">
        <f>VLOOKUP(H11134,Table2[[State]:[Kürzel für Highcharts]],2,0)</f>
        <v>PA</v>
      </c>
    </row>
    <row r="11135" spans="1:9">
      <c r="A11135">
        <v>44</v>
      </c>
      <c r="B11135" s="3">
        <v>42792</v>
      </c>
      <c r="C11135">
        <v>1.68</v>
      </c>
      <c r="D11135">
        <v>20993.1</v>
      </c>
      <c r="E11135" t="s">
        <v>10</v>
      </c>
      <c r="F11135">
        <v>2017</v>
      </c>
      <c r="G11135" s="4" t="s">
        <v>42</v>
      </c>
      <c r="H11135" t="str">
        <f>VLOOKUP(G11135,States!$A$1:$B$71,2,0)</f>
        <v>Pennsylvania</v>
      </c>
      <c r="I11135" t="str">
        <f>VLOOKUP(H11135,Table2[[State]:[Kürzel für Highcharts]],2,0)</f>
        <v>PA</v>
      </c>
    </row>
    <row r="11136" spans="1:9">
      <c r="A11136">
        <v>45</v>
      </c>
      <c r="B11136" s="3">
        <v>42785</v>
      </c>
      <c r="C11136">
        <v>1.38</v>
      </c>
      <c r="D11136">
        <v>64262.13</v>
      </c>
      <c r="E11136" t="s">
        <v>10</v>
      </c>
      <c r="F11136">
        <v>2017</v>
      </c>
      <c r="G11136" s="4" t="s">
        <v>42</v>
      </c>
      <c r="H11136" t="str">
        <f>VLOOKUP(G11136,States!$A$1:$B$71,2,0)</f>
        <v>Pennsylvania</v>
      </c>
      <c r="I11136" t="str">
        <f>VLOOKUP(H11136,Table2[[State]:[Kürzel für Highcharts]],2,0)</f>
        <v>PA</v>
      </c>
    </row>
    <row r="11137" spans="1:9">
      <c r="A11137">
        <v>46</v>
      </c>
      <c r="B11137" s="3">
        <v>42778</v>
      </c>
      <c r="C11137">
        <v>1.91</v>
      </c>
      <c r="D11137">
        <v>12382.57</v>
      </c>
      <c r="E11137" t="s">
        <v>10</v>
      </c>
      <c r="F11137">
        <v>2017</v>
      </c>
      <c r="G11137" s="4" t="s">
        <v>42</v>
      </c>
      <c r="H11137" t="str">
        <f>VLOOKUP(G11137,States!$A$1:$B$71,2,0)</f>
        <v>Pennsylvania</v>
      </c>
      <c r="I11137" t="str">
        <f>VLOOKUP(H11137,Table2[[State]:[Kürzel für Highcharts]],2,0)</f>
        <v>PA</v>
      </c>
    </row>
    <row r="11138" spans="1:9">
      <c r="A11138">
        <v>47</v>
      </c>
      <c r="B11138" s="3">
        <v>42771</v>
      </c>
      <c r="C11138">
        <v>1.86</v>
      </c>
      <c r="D11138">
        <v>11862.24</v>
      </c>
      <c r="E11138" t="s">
        <v>10</v>
      </c>
      <c r="F11138">
        <v>2017</v>
      </c>
      <c r="G11138" s="4" t="s">
        <v>42</v>
      </c>
      <c r="H11138" t="str">
        <f>VLOOKUP(G11138,States!$A$1:$B$71,2,0)</f>
        <v>Pennsylvania</v>
      </c>
      <c r="I11138" t="str">
        <f>VLOOKUP(H11138,Table2[[State]:[Kürzel für Highcharts]],2,0)</f>
        <v>PA</v>
      </c>
    </row>
    <row r="11139" spans="1:9">
      <c r="A11139">
        <v>48</v>
      </c>
      <c r="B11139" s="3">
        <v>42764</v>
      </c>
      <c r="C11139">
        <v>1.9</v>
      </c>
      <c r="D11139">
        <v>11574.88</v>
      </c>
      <c r="E11139" t="s">
        <v>10</v>
      </c>
      <c r="F11139">
        <v>2017</v>
      </c>
      <c r="G11139" s="4" t="s">
        <v>42</v>
      </c>
      <c r="H11139" t="str">
        <f>VLOOKUP(G11139,States!$A$1:$B$71,2,0)</f>
        <v>Pennsylvania</v>
      </c>
      <c r="I11139" t="str">
        <f>VLOOKUP(H11139,Table2[[State]:[Kürzel für Highcharts]],2,0)</f>
        <v>PA</v>
      </c>
    </row>
    <row r="11140" spans="1:9">
      <c r="A11140">
        <v>49</v>
      </c>
      <c r="B11140" s="3">
        <v>42757</v>
      </c>
      <c r="C11140">
        <v>2</v>
      </c>
      <c r="D11140">
        <v>10199.77</v>
      </c>
      <c r="E11140" t="s">
        <v>10</v>
      </c>
      <c r="F11140">
        <v>2017</v>
      </c>
      <c r="G11140" s="4" t="s">
        <v>42</v>
      </c>
      <c r="H11140" t="str">
        <f>VLOOKUP(G11140,States!$A$1:$B$71,2,0)</f>
        <v>Pennsylvania</v>
      </c>
      <c r="I11140" t="str">
        <f>VLOOKUP(H11140,Table2[[State]:[Kürzel für Highcharts]],2,0)</f>
        <v>PA</v>
      </c>
    </row>
    <row r="11141" spans="1:9">
      <c r="A11141">
        <v>50</v>
      </c>
      <c r="B11141" s="3">
        <v>42750</v>
      </c>
      <c r="C11141">
        <v>2</v>
      </c>
      <c r="D11141">
        <v>11538.53</v>
      </c>
      <c r="E11141" t="s">
        <v>10</v>
      </c>
      <c r="F11141">
        <v>2017</v>
      </c>
      <c r="G11141" s="4" t="s">
        <v>42</v>
      </c>
      <c r="H11141" t="str">
        <f>VLOOKUP(G11141,States!$A$1:$B$71,2,0)</f>
        <v>Pennsylvania</v>
      </c>
      <c r="I11141" t="str">
        <f>VLOOKUP(H11141,Table2[[State]:[Kürzel für Highcharts]],2,0)</f>
        <v>PA</v>
      </c>
    </row>
    <row r="11142" spans="1:9">
      <c r="A11142">
        <v>51</v>
      </c>
      <c r="B11142" s="3">
        <v>42743</v>
      </c>
      <c r="C11142">
        <v>2.04</v>
      </c>
      <c r="D11142">
        <v>10230.129999999999</v>
      </c>
      <c r="E11142" t="s">
        <v>10</v>
      </c>
      <c r="F11142">
        <v>2017</v>
      </c>
      <c r="G11142" s="4" t="s">
        <v>42</v>
      </c>
      <c r="H11142" t="str">
        <f>VLOOKUP(G11142,States!$A$1:$B$71,2,0)</f>
        <v>Pennsylvania</v>
      </c>
      <c r="I11142" t="str">
        <f>VLOOKUP(H11142,Table2[[State]:[Kürzel für Highcharts]],2,0)</f>
        <v>PA</v>
      </c>
    </row>
    <row r="11143" spans="1:9">
      <c r="A11143">
        <v>52</v>
      </c>
      <c r="B11143" s="3">
        <v>42736</v>
      </c>
      <c r="C11143">
        <v>1.98</v>
      </c>
      <c r="D11143">
        <v>8600.66</v>
      </c>
      <c r="E11143" t="s">
        <v>10</v>
      </c>
      <c r="F11143">
        <v>2017</v>
      </c>
      <c r="G11143" s="4" t="s">
        <v>42</v>
      </c>
      <c r="H11143" t="str">
        <f>VLOOKUP(G11143,States!$A$1:$B$71,2,0)</f>
        <v>Pennsylvania</v>
      </c>
      <c r="I11143" t="str">
        <f>VLOOKUP(H11143,Table2[[State]:[Kürzel für Highcharts]],2,0)</f>
        <v>PA</v>
      </c>
    </row>
    <row r="11144" spans="1:9">
      <c r="A11144">
        <v>0</v>
      </c>
      <c r="B11144" s="3">
        <v>43184</v>
      </c>
      <c r="C11144">
        <v>1.49</v>
      </c>
      <c r="D11144">
        <v>37893.5</v>
      </c>
      <c r="E11144" t="s">
        <v>10</v>
      </c>
      <c r="F11144">
        <v>2018</v>
      </c>
      <c r="G11144" s="4" t="s">
        <v>42</v>
      </c>
      <c r="H11144" t="str">
        <f>VLOOKUP(G11144,States!$A$1:$B$71,2,0)</f>
        <v>Pennsylvania</v>
      </c>
      <c r="I11144" t="str">
        <f>VLOOKUP(H11144,Table2[[State]:[Kürzel für Highcharts]],2,0)</f>
        <v>PA</v>
      </c>
    </row>
    <row r="11145" spans="1:9">
      <c r="A11145">
        <v>1</v>
      </c>
      <c r="B11145" s="3">
        <v>43177</v>
      </c>
      <c r="C11145">
        <v>1.58</v>
      </c>
      <c r="D11145">
        <v>40632.46</v>
      </c>
      <c r="E11145" t="s">
        <v>10</v>
      </c>
      <c r="F11145">
        <v>2018</v>
      </c>
      <c r="G11145" s="4" t="s">
        <v>42</v>
      </c>
      <c r="H11145" t="str">
        <f>VLOOKUP(G11145,States!$A$1:$B$71,2,0)</f>
        <v>Pennsylvania</v>
      </c>
      <c r="I11145" t="str">
        <f>VLOOKUP(H11145,Table2[[State]:[Kürzel für Highcharts]],2,0)</f>
        <v>PA</v>
      </c>
    </row>
    <row r="11146" spans="1:9">
      <c r="A11146">
        <v>2</v>
      </c>
      <c r="B11146" s="3">
        <v>43170</v>
      </c>
      <c r="C11146">
        <v>1.72</v>
      </c>
      <c r="D11146">
        <v>29514.080000000002</v>
      </c>
      <c r="E11146" t="s">
        <v>10</v>
      </c>
      <c r="F11146">
        <v>2018</v>
      </c>
      <c r="G11146" s="4" t="s">
        <v>42</v>
      </c>
      <c r="H11146" t="str">
        <f>VLOOKUP(G11146,States!$A$1:$B$71,2,0)</f>
        <v>Pennsylvania</v>
      </c>
      <c r="I11146" t="str">
        <f>VLOOKUP(H11146,Table2[[State]:[Kürzel für Highcharts]],2,0)</f>
        <v>PA</v>
      </c>
    </row>
    <row r="11147" spans="1:9">
      <c r="A11147">
        <v>3</v>
      </c>
      <c r="B11147" s="3">
        <v>43163</v>
      </c>
      <c r="C11147">
        <v>1.51</v>
      </c>
      <c r="D11147">
        <v>33327.68</v>
      </c>
      <c r="E11147" t="s">
        <v>10</v>
      </c>
      <c r="F11147">
        <v>2018</v>
      </c>
      <c r="G11147" s="4" t="s">
        <v>42</v>
      </c>
      <c r="H11147" t="str">
        <f>VLOOKUP(G11147,States!$A$1:$B$71,2,0)</f>
        <v>Pennsylvania</v>
      </c>
      <c r="I11147" t="str">
        <f>VLOOKUP(H11147,Table2[[State]:[Kürzel für Highcharts]],2,0)</f>
        <v>PA</v>
      </c>
    </row>
    <row r="11148" spans="1:9">
      <c r="A11148">
        <v>4</v>
      </c>
      <c r="B11148" s="3">
        <v>43156</v>
      </c>
      <c r="C11148">
        <v>1.56</v>
      </c>
      <c r="D11148">
        <v>31548.98</v>
      </c>
      <c r="E11148" t="s">
        <v>10</v>
      </c>
      <c r="F11148">
        <v>2018</v>
      </c>
      <c r="G11148" s="4" t="s">
        <v>42</v>
      </c>
      <c r="H11148" t="str">
        <f>VLOOKUP(G11148,States!$A$1:$B$71,2,0)</f>
        <v>Pennsylvania</v>
      </c>
      <c r="I11148" t="str">
        <f>VLOOKUP(H11148,Table2[[State]:[Kürzel für Highcharts]],2,0)</f>
        <v>PA</v>
      </c>
    </row>
    <row r="11149" spans="1:9">
      <c r="A11149">
        <v>5</v>
      </c>
      <c r="B11149" s="3">
        <v>43149</v>
      </c>
      <c r="C11149">
        <v>1.37</v>
      </c>
      <c r="D11149">
        <v>75418.33</v>
      </c>
      <c r="E11149" t="s">
        <v>10</v>
      </c>
      <c r="F11149">
        <v>2018</v>
      </c>
      <c r="G11149" s="4" t="s">
        <v>42</v>
      </c>
      <c r="H11149" t="str">
        <f>VLOOKUP(G11149,States!$A$1:$B$71,2,0)</f>
        <v>Pennsylvania</v>
      </c>
      <c r="I11149" t="str">
        <f>VLOOKUP(H11149,Table2[[State]:[Kürzel für Highcharts]],2,0)</f>
        <v>PA</v>
      </c>
    </row>
    <row r="11150" spans="1:9">
      <c r="A11150">
        <v>6</v>
      </c>
      <c r="B11150" s="3">
        <v>43142</v>
      </c>
      <c r="C11150">
        <v>1.68</v>
      </c>
      <c r="D11150">
        <v>20349.55</v>
      </c>
      <c r="E11150" t="s">
        <v>10</v>
      </c>
      <c r="F11150">
        <v>2018</v>
      </c>
      <c r="G11150" s="4" t="s">
        <v>42</v>
      </c>
      <c r="H11150" t="str">
        <f>VLOOKUP(G11150,States!$A$1:$B$71,2,0)</f>
        <v>Pennsylvania</v>
      </c>
      <c r="I11150" t="str">
        <f>VLOOKUP(H11150,Table2[[State]:[Kürzel für Highcharts]],2,0)</f>
        <v>PA</v>
      </c>
    </row>
    <row r="11151" spans="1:9">
      <c r="A11151">
        <v>7</v>
      </c>
      <c r="B11151" s="3">
        <v>43135</v>
      </c>
      <c r="C11151">
        <v>1.63</v>
      </c>
      <c r="D11151">
        <v>27035.57</v>
      </c>
      <c r="E11151" t="s">
        <v>10</v>
      </c>
      <c r="F11151">
        <v>2018</v>
      </c>
      <c r="G11151" s="4" t="s">
        <v>42</v>
      </c>
      <c r="H11151" t="str">
        <f>VLOOKUP(G11151,States!$A$1:$B$71,2,0)</f>
        <v>Pennsylvania</v>
      </c>
      <c r="I11151" t="str">
        <f>VLOOKUP(H11151,Table2[[State]:[Kürzel für Highcharts]],2,0)</f>
        <v>PA</v>
      </c>
    </row>
    <row r="11152" spans="1:9">
      <c r="A11152">
        <v>8</v>
      </c>
      <c r="B11152" s="3">
        <v>43128</v>
      </c>
      <c r="C11152">
        <v>1.61</v>
      </c>
      <c r="D11152">
        <v>28257.18</v>
      </c>
      <c r="E11152" t="s">
        <v>10</v>
      </c>
      <c r="F11152">
        <v>2018</v>
      </c>
      <c r="G11152" s="4" t="s">
        <v>42</v>
      </c>
      <c r="H11152" t="str">
        <f>VLOOKUP(G11152,States!$A$1:$B$71,2,0)</f>
        <v>Pennsylvania</v>
      </c>
      <c r="I11152" t="str">
        <f>VLOOKUP(H11152,Table2[[State]:[Kürzel für Highcharts]],2,0)</f>
        <v>PA</v>
      </c>
    </row>
    <row r="11153" spans="1:9">
      <c r="A11153">
        <v>9</v>
      </c>
      <c r="B11153" s="3">
        <v>43121</v>
      </c>
      <c r="C11153">
        <v>1.73</v>
      </c>
      <c r="D11153">
        <v>23115.66</v>
      </c>
      <c r="E11153" t="s">
        <v>10</v>
      </c>
      <c r="F11153">
        <v>2018</v>
      </c>
      <c r="G11153" s="4" t="s">
        <v>42</v>
      </c>
      <c r="H11153" t="str">
        <f>VLOOKUP(G11153,States!$A$1:$B$71,2,0)</f>
        <v>Pennsylvania</v>
      </c>
      <c r="I11153" t="str">
        <f>VLOOKUP(H11153,Table2[[State]:[Kürzel für Highcharts]],2,0)</f>
        <v>PA</v>
      </c>
    </row>
    <row r="11154" spans="1:9">
      <c r="A11154">
        <v>10</v>
      </c>
      <c r="B11154" s="3">
        <v>43114</v>
      </c>
      <c r="C11154">
        <v>1.63</v>
      </c>
      <c r="D11154">
        <v>30339.71</v>
      </c>
      <c r="E11154" t="s">
        <v>10</v>
      </c>
      <c r="F11154">
        <v>2018</v>
      </c>
      <c r="G11154" s="4" t="s">
        <v>42</v>
      </c>
      <c r="H11154" t="str">
        <f>VLOOKUP(G11154,States!$A$1:$B$71,2,0)</f>
        <v>Pennsylvania</v>
      </c>
      <c r="I11154" t="str">
        <f>VLOOKUP(H11154,Table2[[State]:[Kürzel für Highcharts]],2,0)</f>
        <v>PA</v>
      </c>
    </row>
    <row r="11155" spans="1:9">
      <c r="A11155">
        <v>11</v>
      </c>
      <c r="B11155" s="3">
        <v>43107</v>
      </c>
      <c r="C11155">
        <v>1.69</v>
      </c>
      <c r="D11155">
        <v>27971.66</v>
      </c>
      <c r="E11155" t="s">
        <v>10</v>
      </c>
      <c r="F11155">
        <v>2018</v>
      </c>
      <c r="G11155" s="4" t="s">
        <v>42</v>
      </c>
      <c r="H11155" t="str">
        <f>VLOOKUP(G11155,States!$A$1:$B$71,2,0)</f>
        <v>Pennsylvania</v>
      </c>
      <c r="I11155" t="str">
        <f>VLOOKUP(H11155,Table2[[State]:[Kürzel für Highcharts]],2,0)</f>
        <v>PA</v>
      </c>
    </row>
    <row r="11156" spans="1:9">
      <c r="A11156">
        <v>0</v>
      </c>
      <c r="B11156" s="3">
        <v>42365</v>
      </c>
      <c r="C11156">
        <v>0.49</v>
      </c>
      <c r="D11156">
        <v>1137707.43</v>
      </c>
      <c r="E11156" t="s">
        <v>8</v>
      </c>
      <c r="F11156">
        <v>2015</v>
      </c>
      <c r="G11156" s="4" t="s">
        <v>43</v>
      </c>
      <c r="H11156" t="str">
        <f>VLOOKUP(G11156,States!$A$1:$B$71,2,0)</f>
        <v>Arizona</v>
      </c>
      <c r="I11156" t="str">
        <f>VLOOKUP(H11156,Table2[[State]:[Kürzel für Highcharts]],2,0)</f>
        <v>AZ</v>
      </c>
    </row>
    <row r="11157" spans="1:9">
      <c r="A11157">
        <v>1</v>
      </c>
      <c r="B11157" s="3">
        <v>42358</v>
      </c>
      <c r="C11157">
        <v>0.53</v>
      </c>
      <c r="D11157">
        <v>1097224.25</v>
      </c>
      <c r="E11157" t="s">
        <v>8</v>
      </c>
      <c r="F11157">
        <v>2015</v>
      </c>
      <c r="G11157" s="4" t="s">
        <v>43</v>
      </c>
      <c r="H11157" t="str">
        <f>VLOOKUP(G11157,States!$A$1:$B$71,2,0)</f>
        <v>Arizona</v>
      </c>
      <c r="I11157" t="str">
        <f>VLOOKUP(H11157,Table2[[State]:[Kürzel für Highcharts]],2,0)</f>
        <v>AZ</v>
      </c>
    </row>
    <row r="11158" spans="1:9">
      <c r="A11158">
        <v>2</v>
      </c>
      <c r="B11158" s="3">
        <v>42351</v>
      </c>
      <c r="C11158">
        <v>0.66</v>
      </c>
      <c r="D11158">
        <v>907470.09</v>
      </c>
      <c r="E11158" t="s">
        <v>8</v>
      </c>
      <c r="F11158">
        <v>2015</v>
      </c>
      <c r="G11158" s="4" t="s">
        <v>43</v>
      </c>
      <c r="H11158" t="str">
        <f>VLOOKUP(G11158,States!$A$1:$B$71,2,0)</f>
        <v>Arizona</v>
      </c>
      <c r="I11158" t="str">
        <f>VLOOKUP(H11158,Table2[[State]:[Kürzel für Highcharts]],2,0)</f>
        <v>AZ</v>
      </c>
    </row>
    <row r="11159" spans="1:9">
      <c r="A11159">
        <v>3</v>
      </c>
      <c r="B11159" s="3">
        <v>42344</v>
      </c>
      <c r="C11159">
        <v>0.56000000000000005</v>
      </c>
      <c r="D11159">
        <v>1105500.3400000001</v>
      </c>
      <c r="E11159" t="s">
        <v>8</v>
      </c>
      <c r="F11159">
        <v>2015</v>
      </c>
      <c r="G11159" s="4" t="s">
        <v>43</v>
      </c>
      <c r="H11159" t="str">
        <f>VLOOKUP(G11159,States!$A$1:$B$71,2,0)</f>
        <v>Arizona</v>
      </c>
      <c r="I11159" t="str">
        <f>VLOOKUP(H11159,Table2[[State]:[Kürzel für Highcharts]],2,0)</f>
        <v>AZ</v>
      </c>
    </row>
    <row r="11160" spans="1:9">
      <c r="A11160">
        <v>4</v>
      </c>
      <c r="B11160" s="3">
        <v>42337</v>
      </c>
      <c r="C11160">
        <v>0.75</v>
      </c>
      <c r="D11160">
        <v>724915.6</v>
      </c>
      <c r="E11160" t="s">
        <v>8</v>
      </c>
      <c r="F11160">
        <v>2015</v>
      </c>
      <c r="G11160" s="4" t="s">
        <v>43</v>
      </c>
      <c r="H11160" t="str">
        <f>VLOOKUP(G11160,States!$A$1:$B$71,2,0)</f>
        <v>Arizona</v>
      </c>
      <c r="I11160" t="str">
        <f>VLOOKUP(H11160,Table2[[State]:[Kürzel für Highcharts]],2,0)</f>
        <v>AZ</v>
      </c>
    </row>
    <row r="11161" spans="1:9">
      <c r="A11161">
        <v>5</v>
      </c>
      <c r="B11161" s="3">
        <v>42330</v>
      </c>
      <c r="C11161">
        <v>0.77</v>
      </c>
      <c r="D11161">
        <v>737834.48</v>
      </c>
      <c r="E11161" t="s">
        <v>8</v>
      </c>
      <c r="F11161">
        <v>2015</v>
      </c>
      <c r="G11161" s="4" t="s">
        <v>43</v>
      </c>
      <c r="H11161" t="str">
        <f>VLOOKUP(G11161,States!$A$1:$B$71,2,0)</f>
        <v>Arizona</v>
      </c>
      <c r="I11161" t="str">
        <f>VLOOKUP(H11161,Table2[[State]:[Kürzel für Highcharts]],2,0)</f>
        <v>AZ</v>
      </c>
    </row>
    <row r="11162" spans="1:9">
      <c r="A11162">
        <v>6</v>
      </c>
      <c r="B11162" s="3">
        <v>42323</v>
      </c>
      <c r="C11162">
        <v>0.62</v>
      </c>
      <c r="D11162">
        <v>1010132.49</v>
      </c>
      <c r="E11162" t="s">
        <v>8</v>
      </c>
      <c r="F11162">
        <v>2015</v>
      </c>
      <c r="G11162" s="4" t="s">
        <v>43</v>
      </c>
      <c r="H11162" t="str">
        <f>VLOOKUP(G11162,States!$A$1:$B$71,2,0)</f>
        <v>Arizona</v>
      </c>
      <c r="I11162" t="str">
        <f>VLOOKUP(H11162,Table2[[State]:[Kürzel für Highcharts]],2,0)</f>
        <v>AZ</v>
      </c>
    </row>
    <row r="11163" spans="1:9">
      <c r="A11163">
        <v>7</v>
      </c>
      <c r="B11163" s="3">
        <v>42316</v>
      </c>
      <c r="C11163">
        <v>0.6</v>
      </c>
      <c r="D11163">
        <v>1102271.52</v>
      </c>
      <c r="E11163" t="s">
        <v>8</v>
      </c>
      <c r="F11163">
        <v>2015</v>
      </c>
      <c r="G11163" s="4" t="s">
        <v>43</v>
      </c>
      <c r="H11163" t="str">
        <f>VLOOKUP(G11163,States!$A$1:$B$71,2,0)</f>
        <v>Arizona</v>
      </c>
      <c r="I11163" t="str">
        <f>VLOOKUP(H11163,Table2[[State]:[Kürzel für Highcharts]],2,0)</f>
        <v>AZ</v>
      </c>
    </row>
    <row r="11164" spans="1:9">
      <c r="A11164">
        <v>8</v>
      </c>
      <c r="B11164" s="3">
        <v>42309</v>
      </c>
      <c r="C11164">
        <v>0.71</v>
      </c>
      <c r="D11164">
        <v>907452.21</v>
      </c>
      <c r="E11164" t="s">
        <v>8</v>
      </c>
      <c r="F11164">
        <v>2015</v>
      </c>
      <c r="G11164" s="4" t="s">
        <v>43</v>
      </c>
      <c r="H11164" t="str">
        <f>VLOOKUP(G11164,States!$A$1:$B$71,2,0)</f>
        <v>Arizona</v>
      </c>
      <c r="I11164" t="str">
        <f>VLOOKUP(H11164,Table2[[State]:[Kürzel für Highcharts]],2,0)</f>
        <v>AZ</v>
      </c>
    </row>
    <row r="11165" spans="1:9">
      <c r="A11165">
        <v>9</v>
      </c>
      <c r="B11165" s="3">
        <v>42302</v>
      </c>
      <c r="C11165">
        <v>0.83</v>
      </c>
      <c r="D11165">
        <v>761261.71</v>
      </c>
      <c r="E11165" t="s">
        <v>8</v>
      </c>
      <c r="F11165">
        <v>2015</v>
      </c>
      <c r="G11165" s="4" t="s">
        <v>43</v>
      </c>
      <c r="H11165" t="str">
        <f>VLOOKUP(G11165,States!$A$1:$B$71,2,0)</f>
        <v>Arizona</v>
      </c>
      <c r="I11165" t="str">
        <f>VLOOKUP(H11165,Table2[[State]:[Kürzel für Highcharts]],2,0)</f>
        <v>AZ</v>
      </c>
    </row>
    <row r="11166" spans="1:9">
      <c r="A11166">
        <v>10</v>
      </c>
      <c r="B11166" s="3">
        <v>42295</v>
      </c>
      <c r="C11166">
        <v>0.65</v>
      </c>
      <c r="D11166">
        <v>1094731.43</v>
      </c>
      <c r="E11166" t="s">
        <v>8</v>
      </c>
      <c r="F11166">
        <v>2015</v>
      </c>
      <c r="G11166" s="4" t="s">
        <v>43</v>
      </c>
      <c r="H11166" t="str">
        <f>VLOOKUP(G11166,States!$A$1:$B$71,2,0)</f>
        <v>Arizona</v>
      </c>
      <c r="I11166" t="str">
        <f>VLOOKUP(H11166,Table2[[State]:[Kürzel für Highcharts]],2,0)</f>
        <v>AZ</v>
      </c>
    </row>
    <row r="11167" spans="1:9">
      <c r="A11167">
        <v>11</v>
      </c>
      <c r="B11167" s="3">
        <v>42288</v>
      </c>
      <c r="C11167">
        <v>0.89</v>
      </c>
      <c r="D11167">
        <v>795732.52</v>
      </c>
      <c r="E11167" t="s">
        <v>8</v>
      </c>
      <c r="F11167">
        <v>2015</v>
      </c>
      <c r="G11167" s="4" t="s">
        <v>43</v>
      </c>
      <c r="H11167" t="str">
        <f>VLOOKUP(G11167,States!$A$1:$B$71,2,0)</f>
        <v>Arizona</v>
      </c>
      <c r="I11167" t="str">
        <f>VLOOKUP(H11167,Table2[[State]:[Kürzel für Highcharts]],2,0)</f>
        <v>AZ</v>
      </c>
    </row>
    <row r="11168" spans="1:9">
      <c r="A11168">
        <v>12</v>
      </c>
      <c r="B11168" s="3">
        <v>42281</v>
      </c>
      <c r="C11168">
        <v>0.89</v>
      </c>
      <c r="D11168">
        <v>726095.5</v>
      </c>
      <c r="E11168" t="s">
        <v>8</v>
      </c>
      <c r="F11168">
        <v>2015</v>
      </c>
      <c r="G11168" s="4" t="s">
        <v>43</v>
      </c>
      <c r="H11168" t="str">
        <f>VLOOKUP(G11168,States!$A$1:$B$71,2,0)</f>
        <v>Arizona</v>
      </c>
      <c r="I11168" t="str">
        <f>VLOOKUP(H11168,Table2[[State]:[Kürzel für Highcharts]],2,0)</f>
        <v>AZ</v>
      </c>
    </row>
    <row r="11169" spans="1:9">
      <c r="A11169">
        <v>13</v>
      </c>
      <c r="B11169" s="3">
        <v>42274</v>
      </c>
      <c r="C11169">
        <v>0.91</v>
      </c>
      <c r="D11169">
        <v>664201.67000000004</v>
      </c>
      <c r="E11169" t="s">
        <v>8</v>
      </c>
      <c r="F11169">
        <v>2015</v>
      </c>
      <c r="G11169" s="4" t="s">
        <v>43</v>
      </c>
      <c r="H11169" t="str">
        <f>VLOOKUP(G11169,States!$A$1:$B$71,2,0)</f>
        <v>Arizona</v>
      </c>
      <c r="I11169" t="str">
        <f>VLOOKUP(H11169,Table2[[State]:[Kürzel für Highcharts]],2,0)</f>
        <v>AZ</v>
      </c>
    </row>
    <row r="11170" spans="1:9">
      <c r="A11170">
        <v>14</v>
      </c>
      <c r="B11170" s="3">
        <v>42267</v>
      </c>
      <c r="C11170">
        <v>0.71</v>
      </c>
      <c r="D11170">
        <v>892151.19</v>
      </c>
      <c r="E11170" t="s">
        <v>8</v>
      </c>
      <c r="F11170">
        <v>2015</v>
      </c>
      <c r="G11170" s="4" t="s">
        <v>43</v>
      </c>
      <c r="H11170" t="str">
        <f>VLOOKUP(G11170,States!$A$1:$B$71,2,0)</f>
        <v>Arizona</v>
      </c>
      <c r="I11170" t="str">
        <f>VLOOKUP(H11170,Table2[[State]:[Kürzel für Highcharts]],2,0)</f>
        <v>AZ</v>
      </c>
    </row>
    <row r="11171" spans="1:9">
      <c r="A11171">
        <v>15</v>
      </c>
      <c r="B11171" s="3">
        <v>42260</v>
      </c>
      <c r="C11171">
        <v>0.71</v>
      </c>
      <c r="D11171">
        <v>1100901.69</v>
      </c>
      <c r="E11171" t="s">
        <v>8</v>
      </c>
      <c r="F11171">
        <v>2015</v>
      </c>
      <c r="G11171" s="4" t="s">
        <v>43</v>
      </c>
      <c r="H11171" t="str">
        <f>VLOOKUP(G11171,States!$A$1:$B$71,2,0)</f>
        <v>Arizona</v>
      </c>
      <c r="I11171" t="str">
        <f>VLOOKUP(H11171,Table2[[State]:[Kürzel für Highcharts]],2,0)</f>
        <v>AZ</v>
      </c>
    </row>
    <row r="11172" spans="1:9">
      <c r="A11172">
        <v>16</v>
      </c>
      <c r="B11172" s="3">
        <v>42253</v>
      </c>
      <c r="C11172">
        <v>0.57999999999999996</v>
      </c>
      <c r="D11172">
        <v>1390417.77</v>
      </c>
      <c r="E11172" t="s">
        <v>8</v>
      </c>
      <c r="F11172">
        <v>2015</v>
      </c>
      <c r="G11172" s="4" t="s">
        <v>43</v>
      </c>
      <c r="H11172" t="str">
        <f>VLOOKUP(G11172,States!$A$1:$B$71,2,0)</f>
        <v>Arizona</v>
      </c>
      <c r="I11172" t="str">
        <f>VLOOKUP(H11172,Table2[[State]:[Kürzel für Highcharts]],2,0)</f>
        <v>AZ</v>
      </c>
    </row>
    <row r="11173" spans="1:9">
      <c r="A11173">
        <v>17</v>
      </c>
      <c r="B11173" s="3">
        <v>42246</v>
      </c>
      <c r="C11173">
        <v>0.74</v>
      </c>
      <c r="D11173">
        <v>939785.74</v>
      </c>
      <c r="E11173" t="s">
        <v>8</v>
      </c>
      <c r="F11173">
        <v>2015</v>
      </c>
      <c r="G11173" s="4" t="s">
        <v>43</v>
      </c>
      <c r="H11173" t="str">
        <f>VLOOKUP(G11173,States!$A$1:$B$71,2,0)</f>
        <v>Arizona</v>
      </c>
      <c r="I11173" t="str">
        <f>VLOOKUP(H11173,Table2[[State]:[Kürzel für Highcharts]],2,0)</f>
        <v>AZ</v>
      </c>
    </row>
    <row r="11174" spans="1:9">
      <c r="A11174">
        <v>18</v>
      </c>
      <c r="B11174" s="3">
        <v>42239</v>
      </c>
      <c r="C11174">
        <v>0.78</v>
      </c>
      <c r="D11174">
        <v>873856.52</v>
      </c>
      <c r="E11174" t="s">
        <v>8</v>
      </c>
      <c r="F11174">
        <v>2015</v>
      </c>
      <c r="G11174" s="4" t="s">
        <v>43</v>
      </c>
      <c r="H11174" t="str">
        <f>VLOOKUP(G11174,States!$A$1:$B$71,2,0)</f>
        <v>Arizona</v>
      </c>
      <c r="I11174" t="str">
        <f>VLOOKUP(H11174,Table2[[State]:[Kürzel für Highcharts]],2,0)</f>
        <v>AZ</v>
      </c>
    </row>
    <row r="11175" spans="1:9">
      <c r="A11175">
        <v>19</v>
      </c>
      <c r="B11175" s="3">
        <v>42232</v>
      </c>
      <c r="C11175">
        <v>0.66</v>
      </c>
      <c r="D11175">
        <v>1203149.94</v>
      </c>
      <c r="E11175" t="s">
        <v>8</v>
      </c>
      <c r="F11175">
        <v>2015</v>
      </c>
      <c r="G11175" s="4" t="s">
        <v>43</v>
      </c>
      <c r="H11175" t="str">
        <f>VLOOKUP(G11175,States!$A$1:$B$71,2,0)</f>
        <v>Arizona</v>
      </c>
      <c r="I11175" t="str">
        <f>VLOOKUP(H11175,Table2[[State]:[Kürzel für Highcharts]],2,0)</f>
        <v>AZ</v>
      </c>
    </row>
    <row r="11176" spans="1:9">
      <c r="A11176">
        <v>20</v>
      </c>
      <c r="B11176" s="3">
        <v>42225</v>
      </c>
      <c r="C11176">
        <v>0.79</v>
      </c>
      <c r="D11176">
        <v>981975.08</v>
      </c>
      <c r="E11176" t="s">
        <v>8</v>
      </c>
      <c r="F11176">
        <v>2015</v>
      </c>
      <c r="G11176" s="4" t="s">
        <v>43</v>
      </c>
      <c r="H11176" t="str">
        <f>VLOOKUP(G11176,States!$A$1:$B$71,2,0)</f>
        <v>Arizona</v>
      </c>
      <c r="I11176" t="str">
        <f>VLOOKUP(H11176,Table2[[State]:[Kürzel für Highcharts]],2,0)</f>
        <v>AZ</v>
      </c>
    </row>
    <row r="11177" spans="1:9">
      <c r="A11177">
        <v>21</v>
      </c>
      <c r="B11177" s="3">
        <v>42218</v>
      </c>
      <c r="C11177">
        <v>0.78</v>
      </c>
      <c r="D11177">
        <v>946868</v>
      </c>
      <c r="E11177" t="s">
        <v>8</v>
      </c>
      <c r="F11177">
        <v>2015</v>
      </c>
      <c r="G11177" s="4" t="s">
        <v>43</v>
      </c>
      <c r="H11177" t="str">
        <f>VLOOKUP(G11177,States!$A$1:$B$71,2,0)</f>
        <v>Arizona</v>
      </c>
      <c r="I11177" t="str">
        <f>VLOOKUP(H11177,Table2[[State]:[Kürzel für Highcharts]],2,0)</f>
        <v>AZ</v>
      </c>
    </row>
    <row r="11178" spans="1:9">
      <c r="A11178">
        <v>22</v>
      </c>
      <c r="B11178" s="3">
        <v>42211</v>
      </c>
      <c r="C11178">
        <v>0.77</v>
      </c>
      <c r="D11178">
        <v>903242.22</v>
      </c>
      <c r="E11178" t="s">
        <v>8</v>
      </c>
      <c r="F11178">
        <v>2015</v>
      </c>
      <c r="G11178" s="4" t="s">
        <v>43</v>
      </c>
      <c r="H11178" t="str">
        <f>VLOOKUP(G11178,States!$A$1:$B$71,2,0)</f>
        <v>Arizona</v>
      </c>
      <c r="I11178" t="str">
        <f>VLOOKUP(H11178,Table2[[State]:[Kürzel für Highcharts]],2,0)</f>
        <v>AZ</v>
      </c>
    </row>
    <row r="11179" spans="1:9">
      <c r="A11179">
        <v>23</v>
      </c>
      <c r="B11179" s="3">
        <v>42204</v>
      </c>
      <c r="C11179">
        <v>0.76</v>
      </c>
      <c r="D11179">
        <v>928600.19</v>
      </c>
      <c r="E11179" t="s">
        <v>8</v>
      </c>
      <c r="F11179">
        <v>2015</v>
      </c>
      <c r="G11179" s="4" t="s">
        <v>43</v>
      </c>
      <c r="H11179" t="str">
        <f>VLOOKUP(G11179,States!$A$1:$B$71,2,0)</f>
        <v>Arizona</v>
      </c>
      <c r="I11179" t="str">
        <f>VLOOKUP(H11179,Table2[[State]:[Kürzel für Highcharts]],2,0)</f>
        <v>AZ</v>
      </c>
    </row>
    <row r="11180" spans="1:9">
      <c r="A11180">
        <v>24</v>
      </c>
      <c r="B11180" s="3">
        <v>42197</v>
      </c>
      <c r="C11180">
        <v>0.7</v>
      </c>
      <c r="D11180">
        <v>1015567.49</v>
      </c>
      <c r="E11180" t="s">
        <v>8</v>
      </c>
      <c r="F11180">
        <v>2015</v>
      </c>
      <c r="G11180" s="4" t="s">
        <v>43</v>
      </c>
      <c r="H11180" t="str">
        <f>VLOOKUP(G11180,States!$A$1:$B$71,2,0)</f>
        <v>Arizona</v>
      </c>
      <c r="I11180" t="str">
        <f>VLOOKUP(H11180,Table2[[State]:[Kürzel für Highcharts]],2,0)</f>
        <v>AZ</v>
      </c>
    </row>
    <row r="11181" spans="1:9">
      <c r="A11181">
        <v>25</v>
      </c>
      <c r="B11181" s="3">
        <v>42190</v>
      </c>
      <c r="C11181">
        <v>0.56000000000000005</v>
      </c>
      <c r="D11181">
        <v>1456835.79</v>
      </c>
      <c r="E11181" t="s">
        <v>8</v>
      </c>
      <c r="F11181">
        <v>2015</v>
      </c>
      <c r="G11181" s="4" t="s">
        <v>43</v>
      </c>
      <c r="H11181" t="str">
        <f>VLOOKUP(G11181,States!$A$1:$B$71,2,0)</f>
        <v>Arizona</v>
      </c>
      <c r="I11181" t="str">
        <f>VLOOKUP(H11181,Table2[[State]:[Kürzel für Highcharts]],2,0)</f>
        <v>AZ</v>
      </c>
    </row>
    <row r="11182" spans="1:9">
      <c r="A11182">
        <v>26</v>
      </c>
      <c r="B11182" s="3">
        <v>42183</v>
      </c>
      <c r="C11182">
        <v>0.7</v>
      </c>
      <c r="D11182">
        <v>955510.57</v>
      </c>
      <c r="E11182" t="s">
        <v>8</v>
      </c>
      <c r="F11182">
        <v>2015</v>
      </c>
      <c r="G11182" s="4" t="s">
        <v>43</v>
      </c>
      <c r="H11182" t="str">
        <f>VLOOKUP(G11182,States!$A$1:$B$71,2,0)</f>
        <v>Arizona</v>
      </c>
      <c r="I11182" t="str">
        <f>VLOOKUP(H11182,Table2[[State]:[Kürzel für Highcharts]],2,0)</f>
        <v>AZ</v>
      </c>
    </row>
    <row r="11183" spans="1:9">
      <c r="A11183">
        <v>27</v>
      </c>
      <c r="B11183" s="3">
        <v>42176</v>
      </c>
      <c r="C11183">
        <v>0.54</v>
      </c>
      <c r="D11183">
        <v>1343180.92</v>
      </c>
      <c r="E11183" t="s">
        <v>8</v>
      </c>
      <c r="F11183">
        <v>2015</v>
      </c>
      <c r="G11183" s="4" t="s">
        <v>43</v>
      </c>
      <c r="H11183" t="str">
        <f>VLOOKUP(G11183,States!$A$1:$B$71,2,0)</f>
        <v>Arizona</v>
      </c>
      <c r="I11183" t="str">
        <f>VLOOKUP(H11183,Table2[[State]:[Kürzel für Highcharts]],2,0)</f>
        <v>AZ</v>
      </c>
    </row>
    <row r="11184" spans="1:9">
      <c r="A11184">
        <v>28</v>
      </c>
      <c r="B11184" s="3">
        <v>42169</v>
      </c>
      <c r="C11184">
        <v>0.53</v>
      </c>
      <c r="D11184">
        <v>1353850.06</v>
      </c>
      <c r="E11184" t="s">
        <v>8</v>
      </c>
      <c r="F11184">
        <v>2015</v>
      </c>
      <c r="G11184" s="4" t="s">
        <v>43</v>
      </c>
      <c r="H11184" t="str">
        <f>VLOOKUP(G11184,States!$A$1:$B$71,2,0)</f>
        <v>Arizona</v>
      </c>
      <c r="I11184" t="str">
        <f>VLOOKUP(H11184,Table2[[State]:[Kürzel für Highcharts]],2,0)</f>
        <v>AZ</v>
      </c>
    </row>
    <row r="11185" spans="1:9">
      <c r="A11185">
        <v>29</v>
      </c>
      <c r="B11185" s="3">
        <v>42162</v>
      </c>
      <c r="C11185">
        <v>0.52</v>
      </c>
      <c r="D11185">
        <v>1457359.83</v>
      </c>
      <c r="E11185" t="s">
        <v>8</v>
      </c>
      <c r="F11185">
        <v>2015</v>
      </c>
      <c r="G11185" s="4" t="s">
        <v>43</v>
      </c>
      <c r="H11185" t="str">
        <f>VLOOKUP(G11185,States!$A$1:$B$71,2,0)</f>
        <v>Arizona</v>
      </c>
      <c r="I11185" t="str">
        <f>VLOOKUP(H11185,Table2[[State]:[Kürzel für Highcharts]],2,0)</f>
        <v>AZ</v>
      </c>
    </row>
    <row r="11186" spans="1:9">
      <c r="A11186">
        <v>30</v>
      </c>
      <c r="B11186" s="3">
        <v>42155</v>
      </c>
      <c r="C11186">
        <v>0.56000000000000005</v>
      </c>
      <c r="D11186">
        <v>1282095.8799999999</v>
      </c>
      <c r="E11186" t="s">
        <v>8</v>
      </c>
      <c r="F11186">
        <v>2015</v>
      </c>
      <c r="G11186" s="4" t="s">
        <v>43</v>
      </c>
      <c r="H11186" t="str">
        <f>VLOOKUP(G11186,States!$A$1:$B$71,2,0)</f>
        <v>Arizona</v>
      </c>
      <c r="I11186" t="str">
        <f>VLOOKUP(H11186,Table2[[State]:[Kürzel für Highcharts]],2,0)</f>
        <v>AZ</v>
      </c>
    </row>
    <row r="11187" spans="1:9">
      <c r="A11187">
        <v>31</v>
      </c>
      <c r="B11187" s="3">
        <v>42148</v>
      </c>
      <c r="C11187">
        <v>0.57999999999999996</v>
      </c>
      <c r="D11187">
        <v>1261540.03</v>
      </c>
      <c r="E11187" t="s">
        <v>8</v>
      </c>
      <c r="F11187">
        <v>2015</v>
      </c>
      <c r="G11187" s="4" t="s">
        <v>43</v>
      </c>
      <c r="H11187" t="str">
        <f>VLOOKUP(G11187,States!$A$1:$B$71,2,0)</f>
        <v>Arizona</v>
      </c>
      <c r="I11187" t="str">
        <f>VLOOKUP(H11187,Table2[[State]:[Kürzel für Highcharts]],2,0)</f>
        <v>AZ</v>
      </c>
    </row>
    <row r="11188" spans="1:9">
      <c r="A11188">
        <v>32</v>
      </c>
      <c r="B11188" s="3">
        <v>42141</v>
      </c>
      <c r="C11188">
        <v>0.67</v>
      </c>
      <c r="D11188">
        <v>1013049.67</v>
      </c>
      <c r="E11188" t="s">
        <v>8</v>
      </c>
      <c r="F11188">
        <v>2015</v>
      </c>
      <c r="G11188" s="4" t="s">
        <v>43</v>
      </c>
      <c r="H11188" t="str">
        <f>VLOOKUP(G11188,States!$A$1:$B$71,2,0)</f>
        <v>Arizona</v>
      </c>
      <c r="I11188" t="str">
        <f>VLOOKUP(H11188,Table2[[State]:[Kürzel für Highcharts]],2,0)</f>
        <v>AZ</v>
      </c>
    </row>
    <row r="11189" spans="1:9">
      <c r="A11189">
        <v>33</v>
      </c>
      <c r="B11189" s="3">
        <v>42134</v>
      </c>
      <c r="C11189">
        <v>0.67</v>
      </c>
      <c r="D11189">
        <v>1072300.3799999999</v>
      </c>
      <c r="E11189" t="s">
        <v>8</v>
      </c>
      <c r="F11189">
        <v>2015</v>
      </c>
      <c r="G11189" s="4" t="s">
        <v>43</v>
      </c>
      <c r="H11189" t="str">
        <f>VLOOKUP(G11189,States!$A$1:$B$71,2,0)</f>
        <v>Arizona</v>
      </c>
      <c r="I11189" t="str">
        <f>VLOOKUP(H11189,Table2[[State]:[Kürzel für Highcharts]],2,0)</f>
        <v>AZ</v>
      </c>
    </row>
    <row r="11190" spans="1:9">
      <c r="A11190">
        <v>34</v>
      </c>
      <c r="B11190" s="3">
        <v>42127</v>
      </c>
      <c r="C11190">
        <v>0.6</v>
      </c>
      <c r="D11190">
        <v>1268607.3600000001</v>
      </c>
      <c r="E11190" t="s">
        <v>8</v>
      </c>
      <c r="F11190">
        <v>2015</v>
      </c>
      <c r="G11190" s="4" t="s">
        <v>43</v>
      </c>
      <c r="H11190" t="str">
        <f>VLOOKUP(G11190,States!$A$1:$B$71,2,0)</f>
        <v>Arizona</v>
      </c>
      <c r="I11190" t="str">
        <f>VLOOKUP(H11190,Table2[[State]:[Kürzel für Highcharts]],2,0)</f>
        <v>AZ</v>
      </c>
    </row>
    <row r="11191" spans="1:9">
      <c r="A11191">
        <v>35</v>
      </c>
      <c r="B11191" s="3">
        <v>42120</v>
      </c>
      <c r="C11191">
        <v>0.53</v>
      </c>
      <c r="D11191">
        <v>1272428.72</v>
      </c>
      <c r="E11191" t="s">
        <v>8</v>
      </c>
      <c r="F11191">
        <v>2015</v>
      </c>
      <c r="G11191" s="4" t="s">
        <v>43</v>
      </c>
      <c r="H11191" t="str">
        <f>VLOOKUP(G11191,States!$A$1:$B$71,2,0)</f>
        <v>Arizona</v>
      </c>
      <c r="I11191" t="str">
        <f>VLOOKUP(H11191,Table2[[State]:[Kürzel für Highcharts]],2,0)</f>
        <v>AZ</v>
      </c>
    </row>
    <row r="11192" spans="1:9">
      <c r="A11192">
        <v>36</v>
      </c>
      <c r="B11192" s="3">
        <v>42113</v>
      </c>
      <c r="C11192">
        <v>0.51</v>
      </c>
      <c r="D11192">
        <v>1366844.88</v>
      </c>
      <c r="E11192" t="s">
        <v>8</v>
      </c>
      <c r="F11192">
        <v>2015</v>
      </c>
      <c r="G11192" s="4" t="s">
        <v>43</v>
      </c>
      <c r="H11192" t="str">
        <f>VLOOKUP(G11192,States!$A$1:$B$71,2,0)</f>
        <v>Arizona</v>
      </c>
      <c r="I11192" t="str">
        <f>VLOOKUP(H11192,Table2[[State]:[Kürzel für Highcharts]],2,0)</f>
        <v>AZ</v>
      </c>
    </row>
    <row r="11193" spans="1:9">
      <c r="A11193">
        <v>37</v>
      </c>
      <c r="B11193" s="3">
        <v>42106</v>
      </c>
      <c r="C11193">
        <v>0.66</v>
      </c>
      <c r="D11193">
        <v>1019280.57</v>
      </c>
      <c r="E11193" t="s">
        <v>8</v>
      </c>
      <c r="F11193">
        <v>2015</v>
      </c>
      <c r="G11193" s="4" t="s">
        <v>43</v>
      </c>
      <c r="H11193" t="str">
        <f>VLOOKUP(G11193,States!$A$1:$B$71,2,0)</f>
        <v>Arizona</v>
      </c>
      <c r="I11193" t="str">
        <f>VLOOKUP(H11193,Table2[[State]:[Kürzel für Highcharts]],2,0)</f>
        <v>AZ</v>
      </c>
    </row>
    <row r="11194" spans="1:9">
      <c r="A11194">
        <v>38</v>
      </c>
      <c r="B11194" s="3">
        <v>42099</v>
      </c>
      <c r="C11194">
        <v>0.56999999999999995</v>
      </c>
      <c r="D11194">
        <v>1320320.8500000001</v>
      </c>
      <c r="E11194" t="s">
        <v>8</v>
      </c>
      <c r="F11194">
        <v>2015</v>
      </c>
      <c r="G11194" s="4" t="s">
        <v>43</v>
      </c>
      <c r="H11194" t="str">
        <f>VLOOKUP(G11194,States!$A$1:$B$71,2,0)</f>
        <v>Arizona</v>
      </c>
      <c r="I11194" t="str">
        <f>VLOOKUP(H11194,Table2[[State]:[Kürzel für Highcharts]],2,0)</f>
        <v>AZ</v>
      </c>
    </row>
    <row r="11195" spans="1:9">
      <c r="A11195">
        <v>39</v>
      </c>
      <c r="B11195" s="3">
        <v>42092</v>
      </c>
      <c r="C11195">
        <v>0.56999999999999995</v>
      </c>
      <c r="D11195">
        <v>1231267.27</v>
      </c>
      <c r="E11195" t="s">
        <v>8</v>
      </c>
      <c r="F11195">
        <v>2015</v>
      </c>
      <c r="G11195" s="4" t="s">
        <v>43</v>
      </c>
      <c r="H11195" t="str">
        <f>VLOOKUP(G11195,States!$A$1:$B$71,2,0)</f>
        <v>Arizona</v>
      </c>
      <c r="I11195" t="str">
        <f>VLOOKUP(H11195,Table2[[State]:[Kürzel für Highcharts]],2,0)</f>
        <v>AZ</v>
      </c>
    </row>
    <row r="11196" spans="1:9">
      <c r="A11196">
        <v>40</v>
      </c>
      <c r="B11196" s="3">
        <v>42085</v>
      </c>
      <c r="C11196">
        <v>0.71</v>
      </c>
      <c r="D11196">
        <v>1089117</v>
      </c>
      <c r="E11196" t="s">
        <v>8</v>
      </c>
      <c r="F11196">
        <v>2015</v>
      </c>
      <c r="G11196" s="4" t="s">
        <v>43</v>
      </c>
      <c r="H11196" t="str">
        <f>VLOOKUP(G11196,States!$A$1:$B$71,2,0)</f>
        <v>Arizona</v>
      </c>
      <c r="I11196" t="str">
        <f>VLOOKUP(H11196,Table2[[State]:[Kürzel für Highcharts]],2,0)</f>
        <v>AZ</v>
      </c>
    </row>
    <row r="11197" spans="1:9">
      <c r="A11197">
        <v>41</v>
      </c>
      <c r="B11197" s="3">
        <v>42078</v>
      </c>
      <c r="C11197">
        <v>0.6</v>
      </c>
      <c r="D11197">
        <v>1326720.8</v>
      </c>
      <c r="E11197" t="s">
        <v>8</v>
      </c>
      <c r="F11197">
        <v>2015</v>
      </c>
      <c r="G11197" s="4" t="s">
        <v>43</v>
      </c>
      <c r="H11197" t="str">
        <f>VLOOKUP(G11197,States!$A$1:$B$71,2,0)</f>
        <v>Arizona</v>
      </c>
      <c r="I11197" t="str">
        <f>VLOOKUP(H11197,Table2[[State]:[Kürzel für Highcharts]],2,0)</f>
        <v>AZ</v>
      </c>
    </row>
    <row r="11198" spans="1:9">
      <c r="A11198">
        <v>42</v>
      </c>
      <c r="B11198" s="3">
        <v>42071</v>
      </c>
      <c r="C11198">
        <v>0.72</v>
      </c>
      <c r="D11198">
        <v>1042159.49</v>
      </c>
      <c r="E11198" t="s">
        <v>8</v>
      </c>
      <c r="F11198">
        <v>2015</v>
      </c>
      <c r="G11198" s="4" t="s">
        <v>43</v>
      </c>
      <c r="H11198" t="str">
        <f>VLOOKUP(G11198,States!$A$1:$B$71,2,0)</f>
        <v>Arizona</v>
      </c>
      <c r="I11198" t="str">
        <f>VLOOKUP(H11198,Table2[[State]:[Kürzel für Highcharts]],2,0)</f>
        <v>AZ</v>
      </c>
    </row>
    <row r="11199" spans="1:9">
      <c r="A11199">
        <v>43</v>
      </c>
      <c r="B11199" s="3">
        <v>42064</v>
      </c>
      <c r="C11199">
        <v>0.7</v>
      </c>
      <c r="D11199">
        <v>1031351.33</v>
      </c>
      <c r="E11199" t="s">
        <v>8</v>
      </c>
      <c r="F11199">
        <v>2015</v>
      </c>
      <c r="G11199" s="4" t="s">
        <v>43</v>
      </c>
      <c r="H11199" t="str">
        <f>VLOOKUP(G11199,States!$A$1:$B$71,2,0)</f>
        <v>Arizona</v>
      </c>
      <c r="I11199" t="str">
        <f>VLOOKUP(H11199,Table2[[State]:[Kürzel für Highcharts]],2,0)</f>
        <v>AZ</v>
      </c>
    </row>
    <row r="11200" spans="1:9">
      <c r="A11200">
        <v>44</v>
      </c>
      <c r="B11200" s="3">
        <v>42057</v>
      </c>
      <c r="C11200">
        <v>0.63</v>
      </c>
      <c r="D11200">
        <v>1163115.49</v>
      </c>
      <c r="E11200" t="s">
        <v>8</v>
      </c>
      <c r="F11200">
        <v>2015</v>
      </c>
      <c r="G11200" s="4" t="s">
        <v>43</v>
      </c>
      <c r="H11200" t="str">
        <f>VLOOKUP(G11200,States!$A$1:$B$71,2,0)</f>
        <v>Arizona</v>
      </c>
      <c r="I11200" t="str">
        <f>VLOOKUP(H11200,Table2[[State]:[Kürzel für Highcharts]],2,0)</f>
        <v>AZ</v>
      </c>
    </row>
    <row r="11201" spans="1:9">
      <c r="A11201">
        <v>45</v>
      </c>
      <c r="B11201" s="3">
        <v>42050</v>
      </c>
      <c r="C11201">
        <v>0.6</v>
      </c>
      <c r="D11201">
        <v>1159509.68</v>
      </c>
      <c r="E11201" t="s">
        <v>8</v>
      </c>
      <c r="F11201">
        <v>2015</v>
      </c>
      <c r="G11201" s="4" t="s">
        <v>43</v>
      </c>
      <c r="H11201" t="str">
        <f>VLOOKUP(G11201,States!$A$1:$B$71,2,0)</f>
        <v>Arizona</v>
      </c>
      <c r="I11201" t="str">
        <f>VLOOKUP(H11201,Table2[[State]:[Kürzel für Highcharts]],2,0)</f>
        <v>AZ</v>
      </c>
    </row>
    <row r="11202" spans="1:9">
      <c r="A11202">
        <v>46</v>
      </c>
      <c r="B11202" s="3">
        <v>42043</v>
      </c>
      <c r="C11202">
        <v>0.64</v>
      </c>
      <c r="D11202">
        <v>1151157.44</v>
      </c>
      <c r="E11202" t="s">
        <v>8</v>
      </c>
      <c r="F11202">
        <v>2015</v>
      </c>
      <c r="G11202" s="4" t="s">
        <v>43</v>
      </c>
      <c r="H11202" t="str">
        <f>VLOOKUP(G11202,States!$A$1:$B$71,2,0)</f>
        <v>Arizona</v>
      </c>
      <c r="I11202" t="str">
        <f>VLOOKUP(H11202,Table2[[State]:[Kürzel für Highcharts]],2,0)</f>
        <v>AZ</v>
      </c>
    </row>
    <row r="11203" spans="1:9">
      <c r="A11203">
        <v>47</v>
      </c>
      <c r="B11203" s="3">
        <v>42036</v>
      </c>
      <c r="C11203">
        <v>0.56000000000000005</v>
      </c>
      <c r="D11203">
        <v>1544750.92</v>
      </c>
      <c r="E11203" t="s">
        <v>8</v>
      </c>
      <c r="F11203">
        <v>2015</v>
      </c>
      <c r="G11203" s="4" t="s">
        <v>43</v>
      </c>
      <c r="H11203" t="str">
        <f>VLOOKUP(G11203,States!$A$1:$B$71,2,0)</f>
        <v>Arizona</v>
      </c>
      <c r="I11203" t="str">
        <f>VLOOKUP(H11203,Table2[[State]:[Kürzel für Highcharts]],2,0)</f>
        <v>AZ</v>
      </c>
    </row>
    <row r="11204" spans="1:9">
      <c r="A11204">
        <v>48</v>
      </c>
      <c r="B11204" s="3">
        <v>42029</v>
      </c>
      <c r="C11204">
        <v>0.61</v>
      </c>
      <c r="D11204">
        <v>1233503.27</v>
      </c>
      <c r="E11204" t="s">
        <v>8</v>
      </c>
      <c r="F11204">
        <v>2015</v>
      </c>
      <c r="G11204" s="4" t="s">
        <v>43</v>
      </c>
      <c r="H11204" t="str">
        <f>VLOOKUP(G11204,States!$A$1:$B$71,2,0)</f>
        <v>Arizona</v>
      </c>
      <c r="I11204" t="str">
        <f>VLOOKUP(H11204,Table2[[State]:[Kürzel für Highcharts]],2,0)</f>
        <v>AZ</v>
      </c>
    </row>
    <row r="11205" spans="1:9">
      <c r="A11205">
        <v>49</v>
      </c>
      <c r="B11205" s="3">
        <v>42022</v>
      </c>
      <c r="C11205">
        <v>0.67</v>
      </c>
      <c r="D11205">
        <v>1088608.6599999999</v>
      </c>
      <c r="E11205" t="s">
        <v>8</v>
      </c>
      <c r="F11205">
        <v>2015</v>
      </c>
      <c r="G11205" s="4" t="s">
        <v>43</v>
      </c>
      <c r="H11205" t="str">
        <f>VLOOKUP(G11205,States!$A$1:$B$71,2,0)</f>
        <v>Arizona</v>
      </c>
      <c r="I11205" t="str">
        <f>VLOOKUP(H11205,Table2[[State]:[Kürzel für Highcharts]],2,0)</f>
        <v>AZ</v>
      </c>
    </row>
    <row r="11206" spans="1:9">
      <c r="A11206">
        <v>50</v>
      </c>
      <c r="B11206" s="3">
        <v>42015</v>
      </c>
      <c r="C11206">
        <v>0.61</v>
      </c>
      <c r="D11206">
        <v>1110753.05</v>
      </c>
      <c r="E11206" t="s">
        <v>8</v>
      </c>
      <c r="F11206">
        <v>2015</v>
      </c>
      <c r="G11206" s="4" t="s">
        <v>43</v>
      </c>
      <c r="H11206" t="str">
        <f>VLOOKUP(G11206,States!$A$1:$B$71,2,0)</f>
        <v>Arizona</v>
      </c>
      <c r="I11206" t="str">
        <f>VLOOKUP(H11206,Table2[[State]:[Kürzel für Highcharts]],2,0)</f>
        <v>AZ</v>
      </c>
    </row>
    <row r="11207" spans="1:9">
      <c r="A11207">
        <v>51</v>
      </c>
      <c r="B11207" s="3">
        <v>42008</v>
      </c>
      <c r="C11207">
        <v>0.65</v>
      </c>
      <c r="D11207">
        <v>1048062.16</v>
      </c>
      <c r="E11207" t="s">
        <v>8</v>
      </c>
      <c r="F11207">
        <v>2015</v>
      </c>
      <c r="G11207" s="4" t="s">
        <v>43</v>
      </c>
      <c r="H11207" t="str">
        <f>VLOOKUP(G11207,States!$A$1:$B$71,2,0)</f>
        <v>Arizona</v>
      </c>
      <c r="I11207" t="str">
        <f>VLOOKUP(H11207,Table2[[State]:[Kürzel für Highcharts]],2,0)</f>
        <v>AZ</v>
      </c>
    </row>
    <row r="11208" spans="1:9">
      <c r="A11208">
        <v>0</v>
      </c>
      <c r="B11208" s="3">
        <v>42729</v>
      </c>
      <c r="C11208">
        <v>0.64</v>
      </c>
      <c r="D11208">
        <v>1108953.48</v>
      </c>
      <c r="E11208" t="s">
        <v>8</v>
      </c>
      <c r="F11208">
        <v>2016</v>
      </c>
      <c r="G11208" s="4" t="s">
        <v>43</v>
      </c>
      <c r="H11208" t="str">
        <f>VLOOKUP(G11208,States!$A$1:$B$71,2,0)</f>
        <v>Arizona</v>
      </c>
      <c r="I11208" t="str">
        <f>VLOOKUP(H11208,Table2[[State]:[Kürzel für Highcharts]],2,0)</f>
        <v>AZ</v>
      </c>
    </row>
    <row r="11209" spans="1:9">
      <c r="A11209">
        <v>1</v>
      </c>
      <c r="B11209" s="3">
        <v>42722</v>
      </c>
      <c r="C11209">
        <v>0.56000000000000005</v>
      </c>
      <c r="D11209">
        <v>1236204.18</v>
      </c>
      <c r="E11209" t="s">
        <v>8</v>
      </c>
      <c r="F11209">
        <v>2016</v>
      </c>
      <c r="G11209" s="4" t="s">
        <v>43</v>
      </c>
      <c r="H11209" t="str">
        <f>VLOOKUP(G11209,States!$A$1:$B$71,2,0)</f>
        <v>Arizona</v>
      </c>
      <c r="I11209" t="str">
        <f>VLOOKUP(H11209,Table2[[State]:[Kürzel für Highcharts]],2,0)</f>
        <v>AZ</v>
      </c>
    </row>
    <row r="11210" spans="1:9">
      <c r="A11210">
        <v>2</v>
      </c>
      <c r="B11210" s="3">
        <v>42715</v>
      </c>
      <c r="C11210">
        <v>0.67</v>
      </c>
      <c r="D11210">
        <v>1056806.44</v>
      </c>
      <c r="E11210" t="s">
        <v>8</v>
      </c>
      <c r="F11210">
        <v>2016</v>
      </c>
      <c r="G11210" s="4" t="s">
        <v>43</v>
      </c>
      <c r="H11210" t="str">
        <f>VLOOKUP(G11210,States!$A$1:$B$71,2,0)</f>
        <v>Arizona</v>
      </c>
      <c r="I11210" t="str">
        <f>VLOOKUP(H11210,Table2[[State]:[Kürzel für Highcharts]],2,0)</f>
        <v>AZ</v>
      </c>
    </row>
    <row r="11211" spans="1:9">
      <c r="A11211">
        <v>3</v>
      </c>
      <c r="B11211" s="3">
        <v>42708</v>
      </c>
      <c r="C11211">
        <v>0.63</v>
      </c>
      <c r="D11211">
        <v>1164027.22</v>
      </c>
      <c r="E11211" t="s">
        <v>8</v>
      </c>
      <c r="F11211">
        <v>2016</v>
      </c>
      <c r="G11211" s="4" t="s">
        <v>43</v>
      </c>
      <c r="H11211" t="str">
        <f>VLOOKUP(G11211,States!$A$1:$B$71,2,0)</f>
        <v>Arizona</v>
      </c>
      <c r="I11211" t="str">
        <f>VLOOKUP(H11211,Table2[[State]:[Kürzel für Highcharts]],2,0)</f>
        <v>AZ</v>
      </c>
    </row>
    <row r="11212" spans="1:9">
      <c r="A11212">
        <v>4</v>
      </c>
      <c r="B11212" s="3">
        <v>42701</v>
      </c>
      <c r="C11212">
        <v>0.72</v>
      </c>
      <c r="D11212">
        <v>907516.28</v>
      </c>
      <c r="E11212" t="s">
        <v>8</v>
      </c>
      <c r="F11212">
        <v>2016</v>
      </c>
      <c r="G11212" s="4" t="s">
        <v>43</v>
      </c>
      <c r="H11212" t="str">
        <f>VLOOKUP(G11212,States!$A$1:$B$71,2,0)</f>
        <v>Arizona</v>
      </c>
      <c r="I11212" t="str">
        <f>VLOOKUP(H11212,Table2[[State]:[Kürzel für Highcharts]],2,0)</f>
        <v>AZ</v>
      </c>
    </row>
    <row r="11213" spans="1:9">
      <c r="A11213">
        <v>5</v>
      </c>
      <c r="B11213" s="3">
        <v>42694</v>
      </c>
      <c r="C11213">
        <v>0.7</v>
      </c>
      <c r="D11213">
        <v>1226126.3600000001</v>
      </c>
      <c r="E11213" t="s">
        <v>8</v>
      </c>
      <c r="F11213">
        <v>2016</v>
      </c>
      <c r="G11213" s="4" t="s">
        <v>43</v>
      </c>
      <c r="H11213" t="str">
        <f>VLOOKUP(G11213,States!$A$1:$B$71,2,0)</f>
        <v>Arizona</v>
      </c>
      <c r="I11213" t="str">
        <f>VLOOKUP(H11213,Table2[[State]:[Kürzel für Highcharts]],2,0)</f>
        <v>AZ</v>
      </c>
    </row>
    <row r="11214" spans="1:9">
      <c r="A11214">
        <v>6</v>
      </c>
      <c r="B11214" s="3">
        <v>42687</v>
      </c>
      <c r="C11214">
        <v>0.94</v>
      </c>
      <c r="D11214">
        <v>911367.38</v>
      </c>
      <c r="E11214" t="s">
        <v>8</v>
      </c>
      <c r="F11214">
        <v>2016</v>
      </c>
      <c r="G11214" s="4" t="s">
        <v>43</v>
      </c>
      <c r="H11214" t="str">
        <f>VLOOKUP(G11214,States!$A$1:$B$71,2,0)</f>
        <v>Arizona</v>
      </c>
      <c r="I11214" t="str">
        <f>VLOOKUP(H11214,Table2[[State]:[Kürzel für Highcharts]],2,0)</f>
        <v>AZ</v>
      </c>
    </row>
    <row r="11215" spans="1:9">
      <c r="A11215">
        <v>7</v>
      </c>
      <c r="B11215" s="3">
        <v>42680</v>
      </c>
      <c r="C11215">
        <v>1</v>
      </c>
      <c r="D11215">
        <v>734433.2</v>
      </c>
      <c r="E11215" t="s">
        <v>8</v>
      </c>
      <c r="F11215">
        <v>2016</v>
      </c>
      <c r="G11215" s="4" t="s">
        <v>43</v>
      </c>
      <c r="H11215" t="str">
        <f>VLOOKUP(G11215,States!$A$1:$B$71,2,0)</f>
        <v>Arizona</v>
      </c>
      <c r="I11215" t="str">
        <f>VLOOKUP(H11215,Table2[[State]:[Kürzel für Highcharts]],2,0)</f>
        <v>AZ</v>
      </c>
    </row>
    <row r="11216" spans="1:9">
      <c r="A11216">
        <v>8</v>
      </c>
      <c r="B11216" s="3">
        <v>42673</v>
      </c>
      <c r="C11216">
        <v>1.1100000000000001</v>
      </c>
      <c r="D11216">
        <v>644652.47</v>
      </c>
      <c r="E11216" t="s">
        <v>8</v>
      </c>
      <c r="F11216">
        <v>2016</v>
      </c>
      <c r="G11216" s="4" t="s">
        <v>43</v>
      </c>
      <c r="H11216" t="str">
        <f>VLOOKUP(G11216,States!$A$1:$B$71,2,0)</f>
        <v>Arizona</v>
      </c>
      <c r="I11216" t="str">
        <f>VLOOKUP(H11216,Table2[[State]:[Kürzel für Highcharts]],2,0)</f>
        <v>AZ</v>
      </c>
    </row>
    <row r="11217" spans="1:9">
      <c r="A11217">
        <v>9</v>
      </c>
      <c r="B11217" s="3">
        <v>42666</v>
      </c>
      <c r="C11217">
        <v>1.02</v>
      </c>
      <c r="D11217">
        <v>699711.07</v>
      </c>
      <c r="E11217" t="s">
        <v>8</v>
      </c>
      <c r="F11217">
        <v>2016</v>
      </c>
      <c r="G11217" s="4" t="s">
        <v>43</v>
      </c>
      <c r="H11217" t="str">
        <f>VLOOKUP(G11217,States!$A$1:$B$71,2,0)</f>
        <v>Arizona</v>
      </c>
      <c r="I11217" t="str">
        <f>VLOOKUP(H11217,Table2[[State]:[Kürzel für Highcharts]],2,0)</f>
        <v>AZ</v>
      </c>
    </row>
    <row r="11218" spans="1:9">
      <c r="A11218">
        <v>10</v>
      </c>
      <c r="B11218" s="3">
        <v>42659</v>
      </c>
      <c r="C11218">
        <v>1.03</v>
      </c>
      <c r="D11218">
        <v>831120.57</v>
      </c>
      <c r="E11218" t="s">
        <v>8</v>
      </c>
      <c r="F11218">
        <v>2016</v>
      </c>
      <c r="G11218" s="4" t="s">
        <v>43</v>
      </c>
      <c r="H11218" t="str">
        <f>VLOOKUP(G11218,States!$A$1:$B$71,2,0)</f>
        <v>Arizona</v>
      </c>
      <c r="I11218" t="str">
        <f>VLOOKUP(H11218,Table2[[State]:[Kürzel für Highcharts]],2,0)</f>
        <v>AZ</v>
      </c>
    </row>
    <row r="11219" spans="1:9">
      <c r="A11219">
        <v>11</v>
      </c>
      <c r="B11219" s="3">
        <v>42652</v>
      </c>
      <c r="C11219">
        <v>0.99</v>
      </c>
      <c r="D11219">
        <v>885661.32</v>
      </c>
      <c r="E11219" t="s">
        <v>8</v>
      </c>
      <c r="F11219">
        <v>2016</v>
      </c>
      <c r="G11219" s="4" t="s">
        <v>43</v>
      </c>
      <c r="H11219" t="str">
        <f>VLOOKUP(G11219,States!$A$1:$B$71,2,0)</f>
        <v>Arizona</v>
      </c>
      <c r="I11219" t="str">
        <f>VLOOKUP(H11219,Table2[[State]:[Kürzel für Highcharts]],2,0)</f>
        <v>AZ</v>
      </c>
    </row>
    <row r="11220" spans="1:9">
      <c r="A11220">
        <v>12</v>
      </c>
      <c r="B11220" s="3">
        <v>42645</v>
      </c>
      <c r="C11220">
        <v>1.03</v>
      </c>
      <c r="D11220">
        <v>815711.64</v>
      </c>
      <c r="E11220" t="s">
        <v>8</v>
      </c>
      <c r="F11220">
        <v>2016</v>
      </c>
      <c r="G11220" s="4" t="s">
        <v>43</v>
      </c>
      <c r="H11220" t="str">
        <f>VLOOKUP(G11220,States!$A$1:$B$71,2,0)</f>
        <v>Arizona</v>
      </c>
      <c r="I11220" t="str">
        <f>VLOOKUP(H11220,Table2[[State]:[Kürzel für Highcharts]],2,0)</f>
        <v>AZ</v>
      </c>
    </row>
    <row r="11221" spans="1:9">
      <c r="A11221">
        <v>13</v>
      </c>
      <c r="B11221" s="3">
        <v>42638</v>
      </c>
      <c r="C11221">
        <v>1.04</v>
      </c>
      <c r="D11221">
        <v>811939.65</v>
      </c>
      <c r="E11221" t="s">
        <v>8</v>
      </c>
      <c r="F11221">
        <v>2016</v>
      </c>
      <c r="G11221" s="4" t="s">
        <v>43</v>
      </c>
      <c r="H11221" t="str">
        <f>VLOOKUP(G11221,States!$A$1:$B$71,2,0)</f>
        <v>Arizona</v>
      </c>
      <c r="I11221" t="str">
        <f>VLOOKUP(H11221,Table2[[State]:[Kürzel für Highcharts]],2,0)</f>
        <v>AZ</v>
      </c>
    </row>
    <row r="11222" spans="1:9">
      <c r="A11222">
        <v>14</v>
      </c>
      <c r="B11222" s="3">
        <v>42631</v>
      </c>
      <c r="C11222">
        <v>1</v>
      </c>
      <c r="D11222">
        <v>826738.9</v>
      </c>
      <c r="E11222" t="s">
        <v>8</v>
      </c>
      <c r="F11222">
        <v>2016</v>
      </c>
      <c r="G11222" s="4" t="s">
        <v>43</v>
      </c>
      <c r="H11222" t="str">
        <f>VLOOKUP(G11222,States!$A$1:$B$71,2,0)</f>
        <v>Arizona</v>
      </c>
      <c r="I11222" t="str">
        <f>VLOOKUP(H11222,Table2[[State]:[Kürzel für Highcharts]],2,0)</f>
        <v>AZ</v>
      </c>
    </row>
    <row r="11223" spans="1:9">
      <c r="A11223">
        <v>15</v>
      </c>
      <c r="B11223" s="3">
        <v>42624</v>
      </c>
      <c r="C11223">
        <v>0.88</v>
      </c>
      <c r="D11223">
        <v>961997.61</v>
      </c>
      <c r="E11223" t="s">
        <v>8</v>
      </c>
      <c r="F11223">
        <v>2016</v>
      </c>
      <c r="G11223" s="4" t="s">
        <v>43</v>
      </c>
      <c r="H11223" t="str">
        <f>VLOOKUP(G11223,States!$A$1:$B$71,2,0)</f>
        <v>Arizona</v>
      </c>
      <c r="I11223" t="str">
        <f>VLOOKUP(H11223,Table2[[State]:[Kürzel für Highcharts]],2,0)</f>
        <v>AZ</v>
      </c>
    </row>
    <row r="11224" spans="1:9">
      <c r="A11224">
        <v>16</v>
      </c>
      <c r="B11224" s="3">
        <v>42617</v>
      </c>
      <c r="C11224">
        <v>0.64</v>
      </c>
      <c r="D11224">
        <v>1455770.91</v>
      </c>
      <c r="E11224" t="s">
        <v>8</v>
      </c>
      <c r="F11224">
        <v>2016</v>
      </c>
      <c r="G11224" s="4" t="s">
        <v>43</v>
      </c>
      <c r="H11224" t="str">
        <f>VLOOKUP(G11224,States!$A$1:$B$71,2,0)</f>
        <v>Arizona</v>
      </c>
      <c r="I11224" t="str">
        <f>VLOOKUP(H11224,Table2[[State]:[Kürzel für Highcharts]],2,0)</f>
        <v>AZ</v>
      </c>
    </row>
    <row r="11225" spans="1:9">
      <c r="A11225">
        <v>17</v>
      </c>
      <c r="B11225" s="3">
        <v>42610</v>
      </c>
      <c r="C11225">
        <v>0.79</v>
      </c>
      <c r="D11225">
        <v>1024799.73</v>
      </c>
      <c r="E11225" t="s">
        <v>8</v>
      </c>
      <c r="F11225">
        <v>2016</v>
      </c>
      <c r="G11225" s="4" t="s">
        <v>43</v>
      </c>
      <c r="H11225" t="str">
        <f>VLOOKUP(G11225,States!$A$1:$B$71,2,0)</f>
        <v>Arizona</v>
      </c>
      <c r="I11225" t="str">
        <f>VLOOKUP(H11225,Table2[[State]:[Kürzel für Highcharts]],2,0)</f>
        <v>AZ</v>
      </c>
    </row>
    <row r="11226" spans="1:9">
      <c r="A11226">
        <v>18</v>
      </c>
      <c r="B11226" s="3">
        <v>42603</v>
      </c>
      <c r="C11226">
        <v>0.57999999999999996</v>
      </c>
      <c r="D11226">
        <v>1459911.33</v>
      </c>
      <c r="E11226" t="s">
        <v>8</v>
      </c>
      <c r="F11226">
        <v>2016</v>
      </c>
      <c r="G11226" s="4" t="s">
        <v>43</v>
      </c>
      <c r="H11226" t="str">
        <f>VLOOKUP(G11226,States!$A$1:$B$71,2,0)</f>
        <v>Arizona</v>
      </c>
      <c r="I11226" t="str">
        <f>VLOOKUP(H11226,Table2[[State]:[Kürzel für Highcharts]],2,0)</f>
        <v>AZ</v>
      </c>
    </row>
    <row r="11227" spans="1:9">
      <c r="A11227">
        <v>19</v>
      </c>
      <c r="B11227" s="3">
        <v>42596</v>
      </c>
      <c r="C11227">
        <v>0.69</v>
      </c>
      <c r="D11227">
        <v>1325974.8700000001</v>
      </c>
      <c r="E11227" t="s">
        <v>8</v>
      </c>
      <c r="F11227">
        <v>2016</v>
      </c>
      <c r="G11227" s="4" t="s">
        <v>43</v>
      </c>
      <c r="H11227" t="str">
        <f>VLOOKUP(G11227,States!$A$1:$B$71,2,0)</f>
        <v>Arizona</v>
      </c>
      <c r="I11227" t="str">
        <f>VLOOKUP(H11227,Table2[[State]:[Kürzel für Highcharts]],2,0)</f>
        <v>AZ</v>
      </c>
    </row>
    <row r="11228" spans="1:9">
      <c r="A11228">
        <v>20</v>
      </c>
      <c r="B11228" s="3">
        <v>42589</v>
      </c>
      <c r="C11228">
        <v>0.64</v>
      </c>
      <c r="D11228">
        <v>1522368.93</v>
      </c>
      <c r="E11228" t="s">
        <v>8</v>
      </c>
      <c r="F11228">
        <v>2016</v>
      </c>
      <c r="G11228" s="4" t="s">
        <v>43</v>
      </c>
      <c r="H11228" t="str">
        <f>VLOOKUP(G11228,States!$A$1:$B$71,2,0)</f>
        <v>Arizona</v>
      </c>
      <c r="I11228" t="str">
        <f>VLOOKUP(H11228,Table2[[State]:[Kürzel für Highcharts]],2,0)</f>
        <v>AZ</v>
      </c>
    </row>
    <row r="11229" spans="1:9">
      <c r="A11229">
        <v>21</v>
      </c>
      <c r="B11229" s="3">
        <v>42582</v>
      </c>
      <c r="C11229">
        <v>1</v>
      </c>
      <c r="D11229">
        <v>851296.1</v>
      </c>
      <c r="E11229" t="s">
        <v>8</v>
      </c>
      <c r="F11229">
        <v>2016</v>
      </c>
      <c r="G11229" s="4" t="s">
        <v>43</v>
      </c>
      <c r="H11229" t="str">
        <f>VLOOKUP(G11229,States!$A$1:$B$71,2,0)</f>
        <v>Arizona</v>
      </c>
      <c r="I11229" t="str">
        <f>VLOOKUP(H11229,Table2[[State]:[Kürzel für Highcharts]],2,0)</f>
        <v>AZ</v>
      </c>
    </row>
    <row r="11230" spans="1:9">
      <c r="A11230">
        <v>22</v>
      </c>
      <c r="B11230" s="3">
        <v>42575</v>
      </c>
      <c r="C11230">
        <v>0.94</v>
      </c>
      <c r="D11230">
        <v>922526.29</v>
      </c>
      <c r="E11230" t="s">
        <v>8</v>
      </c>
      <c r="F11230">
        <v>2016</v>
      </c>
      <c r="G11230" s="4" t="s">
        <v>43</v>
      </c>
      <c r="H11230" t="str">
        <f>VLOOKUP(G11230,States!$A$1:$B$71,2,0)</f>
        <v>Arizona</v>
      </c>
      <c r="I11230" t="str">
        <f>VLOOKUP(H11230,Table2[[State]:[Kürzel für Highcharts]],2,0)</f>
        <v>AZ</v>
      </c>
    </row>
    <row r="11231" spans="1:9">
      <c r="A11231">
        <v>23</v>
      </c>
      <c r="B11231" s="3">
        <v>42568</v>
      </c>
      <c r="C11231">
        <v>0.92</v>
      </c>
      <c r="D11231">
        <v>864516.85</v>
      </c>
      <c r="E11231" t="s">
        <v>8</v>
      </c>
      <c r="F11231">
        <v>2016</v>
      </c>
      <c r="G11231" s="4" t="s">
        <v>43</v>
      </c>
      <c r="H11231" t="str">
        <f>VLOOKUP(G11231,States!$A$1:$B$71,2,0)</f>
        <v>Arizona</v>
      </c>
      <c r="I11231" t="str">
        <f>VLOOKUP(H11231,Table2[[State]:[Kürzel für Highcharts]],2,0)</f>
        <v>AZ</v>
      </c>
    </row>
    <row r="11232" spans="1:9">
      <c r="A11232">
        <v>24</v>
      </c>
      <c r="B11232" s="3">
        <v>42561</v>
      </c>
      <c r="C11232">
        <v>0.89</v>
      </c>
      <c r="D11232">
        <v>995347.5</v>
      </c>
      <c r="E11232" t="s">
        <v>8</v>
      </c>
      <c r="F11232">
        <v>2016</v>
      </c>
      <c r="G11232" s="4" t="s">
        <v>43</v>
      </c>
      <c r="H11232" t="str">
        <f>VLOOKUP(G11232,States!$A$1:$B$71,2,0)</f>
        <v>Arizona</v>
      </c>
      <c r="I11232" t="str">
        <f>VLOOKUP(H11232,Table2[[State]:[Kürzel für Highcharts]],2,0)</f>
        <v>AZ</v>
      </c>
    </row>
    <row r="11233" spans="1:9">
      <c r="A11233">
        <v>25</v>
      </c>
      <c r="B11233" s="3">
        <v>42554</v>
      </c>
      <c r="C11233">
        <v>0.77</v>
      </c>
      <c r="D11233">
        <v>1069905.6399999999</v>
      </c>
      <c r="E11233" t="s">
        <v>8</v>
      </c>
      <c r="F11233">
        <v>2016</v>
      </c>
      <c r="G11233" s="4" t="s">
        <v>43</v>
      </c>
      <c r="H11233" t="str">
        <f>VLOOKUP(G11233,States!$A$1:$B$71,2,0)</f>
        <v>Arizona</v>
      </c>
      <c r="I11233" t="str">
        <f>VLOOKUP(H11233,Table2[[State]:[Kürzel für Highcharts]],2,0)</f>
        <v>AZ</v>
      </c>
    </row>
    <row r="11234" spans="1:9">
      <c r="A11234">
        <v>26</v>
      </c>
      <c r="B11234" s="3">
        <v>42547</v>
      </c>
      <c r="C11234">
        <v>0.6</v>
      </c>
      <c r="D11234">
        <v>1360168.72</v>
      </c>
      <c r="E11234" t="s">
        <v>8</v>
      </c>
      <c r="F11234">
        <v>2016</v>
      </c>
      <c r="G11234" s="4" t="s">
        <v>43</v>
      </c>
      <c r="H11234" t="str">
        <f>VLOOKUP(G11234,States!$A$1:$B$71,2,0)</f>
        <v>Arizona</v>
      </c>
      <c r="I11234" t="str">
        <f>VLOOKUP(H11234,Table2[[State]:[Kürzel für Highcharts]],2,0)</f>
        <v>AZ</v>
      </c>
    </row>
    <row r="11235" spans="1:9">
      <c r="A11235">
        <v>27</v>
      </c>
      <c r="B11235" s="3">
        <v>42540</v>
      </c>
      <c r="C11235">
        <v>0.62</v>
      </c>
      <c r="D11235">
        <v>1348891.94</v>
      </c>
      <c r="E11235" t="s">
        <v>8</v>
      </c>
      <c r="F11235">
        <v>2016</v>
      </c>
      <c r="G11235" s="4" t="s">
        <v>43</v>
      </c>
      <c r="H11235" t="str">
        <f>VLOOKUP(G11235,States!$A$1:$B$71,2,0)</f>
        <v>Arizona</v>
      </c>
      <c r="I11235" t="str">
        <f>VLOOKUP(H11235,Table2[[State]:[Kürzel für Highcharts]],2,0)</f>
        <v>AZ</v>
      </c>
    </row>
    <row r="11236" spans="1:9">
      <c r="A11236">
        <v>28</v>
      </c>
      <c r="B11236" s="3">
        <v>42533</v>
      </c>
      <c r="C11236">
        <v>0.81</v>
      </c>
      <c r="D11236">
        <v>991221.27</v>
      </c>
      <c r="E11236" t="s">
        <v>8</v>
      </c>
      <c r="F11236">
        <v>2016</v>
      </c>
      <c r="G11236" s="4" t="s">
        <v>43</v>
      </c>
      <c r="H11236" t="str">
        <f>VLOOKUP(G11236,States!$A$1:$B$71,2,0)</f>
        <v>Arizona</v>
      </c>
      <c r="I11236" t="str">
        <f>VLOOKUP(H11236,Table2[[State]:[Kürzel für Highcharts]],2,0)</f>
        <v>AZ</v>
      </c>
    </row>
    <row r="11237" spans="1:9">
      <c r="A11237">
        <v>29</v>
      </c>
      <c r="B11237" s="3">
        <v>42526</v>
      </c>
      <c r="C11237">
        <v>0.67</v>
      </c>
      <c r="D11237">
        <v>1197277.6100000001</v>
      </c>
      <c r="E11237" t="s">
        <v>8</v>
      </c>
      <c r="F11237">
        <v>2016</v>
      </c>
      <c r="G11237" s="4" t="s">
        <v>43</v>
      </c>
      <c r="H11237" t="str">
        <f>VLOOKUP(G11237,States!$A$1:$B$71,2,0)</f>
        <v>Arizona</v>
      </c>
      <c r="I11237" t="str">
        <f>VLOOKUP(H11237,Table2[[State]:[Kürzel für Highcharts]],2,0)</f>
        <v>AZ</v>
      </c>
    </row>
    <row r="11238" spans="1:9">
      <c r="A11238">
        <v>30</v>
      </c>
      <c r="B11238" s="3">
        <v>42519</v>
      </c>
      <c r="C11238">
        <v>0.57999999999999996</v>
      </c>
      <c r="D11238">
        <v>1342825.39</v>
      </c>
      <c r="E11238" t="s">
        <v>8</v>
      </c>
      <c r="F11238">
        <v>2016</v>
      </c>
      <c r="G11238" s="4" t="s">
        <v>43</v>
      </c>
      <c r="H11238" t="str">
        <f>VLOOKUP(G11238,States!$A$1:$B$71,2,0)</f>
        <v>Arizona</v>
      </c>
      <c r="I11238" t="str">
        <f>VLOOKUP(H11238,Table2[[State]:[Kürzel für Highcharts]],2,0)</f>
        <v>AZ</v>
      </c>
    </row>
    <row r="11239" spans="1:9">
      <c r="A11239">
        <v>31</v>
      </c>
      <c r="B11239" s="3">
        <v>42512</v>
      </c>
      <c r="C11239">
        <v>0.68</v>
      </c>
      <c r="D11239">
        <v>1063411.3799999999</v>
      </c>
      <c r="E11239" t="s">
        <v>8</v>
      </c>
      <c r="F11239">
        <v>2016</v>
      </c>
      <c r="G11239" s="4" t="s">
        <v>43</v>
      </c>
      <c r="H11239" t="str">
        <f>VLOOKUP(G11239,States!$A$1:$B$71,2,0)</f>
        <v>Arizona</v>
      </c>
      <c r="I11239" t="str">
        <f>VLOOKUP(H11239,Table2[[State]:[Kürzel für Highcharts]],2,0)</f>
        <v>AZ</v>
      </c>
    </row>
    <row r="11240" spans="1:9">
      <c r="A11240">
        <v>32</v>
      </c>
      <c r="B11240" s="3">
        <v>42505</v>
      </c>
      <c r="C11240">
        <v>0.55000000000000004</v>
      </c>
      <c r="D11240">
        <v>1318932.22</v>
      </c>
      <c r="E11240" t="s">
        <v>8</v>
      </c>
      <c r="F11240">
        <v>2016</v>
      </c>
      <c r="G11240" s="4" t="s">
        <v>43</v>
      </c>
      <c r="H11240" t="str">
        <f>VLOOKUP(G11240,States!$A$1:$B$71,2,0)</f>
        <v>Arizona</v>
      </c>
      <c r="I11240" t="str">
        <f>VLOOKUP(H11240,Table2[[State]:[Kürzel für Highcharts]],2,0)</f>
        <v>AZ</v>
      </c>
    </row>
    <row r="11241" spans="1:9">
      <c r="A11241">
        <v>33</v>
      </c>
      <c r="B11241" s="3">
        <v>42498</v>
      </c>
      <c r="C11241">
        <v>0.56999999999999995</v>
      </c>
      <c r="D11241">
        <v>1489269.33</v>
      </c>
      <c r="E11241" t="s">
        <v>8</v>
      </c>
      <c r="F11241">
        <v>2016</v>
      </c>
      <c r="G11241" s="4" t="s">
        <v>43</v>
      </c>
      <c r="H11241" t="str">
        <f>VLOOKUP(G11241,States!$A$1:$B$71,2,0)</f>
        <v>Arizona</v>
      </c>
      <c r="I11241" t="str">
        <f>VLOOKUP(H11241,Table2[[State]:[Kürzel für Highcharts]],2,0)</f>
        <v>AZ</v>
      </c>
    </row>
    <row r="11242" spans="1:9">
      <c r="A11242">
        <v>34</v>
      </c>
      <c r="B11242" s="3">
        <v>42491</v>
      </c>
      <c r="C11242">
        <v>0.62</v>
      </c>
      <c r="D11242">
        <v>1178000.01</v>
      </c>
      <c r="E11242" t="s">
        <v>8</v>
      </c>
      <c r="F11242">
        <v>2016</v>
      </c>
      <c r="G11242" s="4" t="s">
        <v>43</v>
      </c>
      <c r="H11242" t="str">
        <f>VLOOKUP(G11242,States!$A$1:$B$71,2,0)</f>
        <v>Arizona</v>
      </c>
      <c r="I11242" t="str">
        <f>VLOOKUP(H11242,Table2[[State]:[Kürzel für Highcharts]],2,0)</f>
        <v>AZ</v>
      </c>
    </row>
    <row r="11243" spans="1:9">
      <c r="A11243">
        <v>35</v>
      </c>
      <c r="B11243" s="3">
        <v>42484</v>
      </c>
      <c r="C11243">
        <v>0.54</v>
      </c>
      <c r="D11243">
        <v>1352494.83</v>
      </c>
      <c r="E11243" t="s">
        <v>8</v>
      </c>
      <c r="F11243">
        <v>2016</v>
      </c>
      <c r="G11243" s="4" t="s">
        <v>43</v>
      </c>
      <c r="H11243" t="str">
        <f>VLOOKUP(G11243,States!$A$1:$B$71,2,0)</f>
        <v>Arizona</v>
      </c>
      <c r="I11243" t="str">
        <f>VLOOKUP(H11243,Table2[[State]:[Kürzel für Highcharts]],2,0)</f>
        <v>AZ</v>
      </c>
    </row>
    <row r="11244" spans="1:9">
      <c r="A11244">
        <v>36</v>
      </c>
      <c r="B11244" s="3">
        <v>42477</v>
      </c>
      <c r="C11244">
        <v>0.61</v>
      </c>
      <c r="D11244">
        <v>1166007.02</v>
      </c>
      <c r="E11244" t="s">
        <v>8</v>
      </c>
      <c r="F11244">
        <v>2016</v>
      </c>
      <c r="G11244" s="4" t="s">
        <v>43</v>
      </c>
      <c r="H11244" t="str">
        <f>VLOOKUP(G11244,States!$A$1:$B$71,2,0)</f>
        <v>Arizona</v>
      </c>
      <c r="I11244" t="str">
        <f>VLOOKUP(H11244,Table2[[State]:[Kürzel für Highcharts]],2,0)</f>
        <v>AZ</v>
      </c>
    </row>
    <row r="11245" spans="1:9">
      <c r="A11245">
        <v>37</v>
      </c>
      <c r="B11245" s="3">
        <v>42470</v>
      </c>
      <c r="C11245">
        <v>0.56000000000000005</v>
      </c>
      <c r="D11245">
        <v>1387970</v>
      </c>
      <c r="E11245" t="s">
        <v>8</v>
      </c>
      <c r="F11245">
        <v>2016</v>
      </c>
      <c r="G11245" s="4" t="s">
        <v>43</v>
      </c>
      <c r="H11245" t="str">
        <f>VLOOKUP(G11245,States!$A$1:$B$71,2,0)</f>
        <v>Arizona</v>
      </c>
      <c r="I11245" t="str">
        <f>VLOOKUP(H11245,Table2[[State]:[Kürzel für Highcharts]],2,0)</f>
        <v>AZ</v>
      </c>
    </row>
    <row r="11246" spans="1:9">
      <c r="A11246">
        <v>38</v>
      </c>
      <c r="B11246" s="3">
        <v>42463</v>
      </c>
      <c r="C11246">
        <v>0.61</v>
      </c>
      <c r="D11246">
        <v>1091234.04</v>
      </c>
      <c r="E11246" t="s">
        <v>8</v>
      </c>
      <c r="F11246">
        <v>2016</v>
      </c>
      <c r="G11246" s="4" t="s">
        <v>43</v>
      </c>
      <c r="H11246" t="str">
        <f>VLOOKUP(G11246,States!$A$1:$B$71,2,0)</f>
        <v>Arizona</v>
      </c>
      <c r="I11246" t="str">
        <f>VLOOKUP(H11246,Table2[[State]:[Kürzel für Highcharts]],2,0)</f>
        <v>AZ</v>
      </c>
    </row>
    <row r="11247" spans="1:9">
      <c r="A11247">
        <v>39</v>
      </c>
      <c r="B11247" s="3">
        <v>42456</v>
      </c>
      <c r="C11247">
        <v>0.54</v>
      </c>
      <c r="D11247">
        <v>1423939.62</v>
      </c>
      <c r="E11247" t="s">
        <v>8</v>
      </c>
      <c r="F11247">
        <v>2016</v>
      </c>
      <c r="G11247" s="4" t="s">
        <v>43</v>
      </c>
      <c r="H11247" t="str">
        <f>VLOOKUP(G11247,States!$A$1:$B$71,2,0)</f>
        <v>Arizona</v>
      </c>
      <c r="I11247" t="str">
        <f>VLOOKUP(H11247,Table2[[State]:[Kürzel für Highcharts]],2,0)</f>
        <v>AZ</v>
      </c>
    </row>
    <row r="11248" spans="1:9">
      <c r="A11248">
        <v>40</v>
      </c>
      <c r="B11248" s="3">
        <v>42449</v>
      </c>
      <c r="C11248">
        <v>0.56000000000000005</v>
      </c>
      <c r="D11248">
        <v>1339528.26</v>
      </c>
      <c r="E11248" t="s">
        <v>8</v>
      </c>
      <c r="F11248">
        <v>2016</v>
      </c>
      <c r="G11248" s="4" t="s">
        <v>43</v>
      </c>
      <c r="H11248" t="str">
        <f>VLOOKUP(G11248,States!$A$1:$B$71,2,0)</f>
        <v>Arizona</v>
      </c>
      <c r="I11248" t="str">
        <f>VLOOKUP(H11248,Table2[[State]:[Kürzel für Highcharts]],2,0)</f>
        <v>AZ</v>
      </c>
    </row>
    <row r="11249" spans="1:9">
      <c r="A11249">
        <v>41</v>
      </c>
      <c r="B11249" s="3">
        <v>42442</v>
      </c>
      <c r="C11249">
        <v>0.64</v>
      </c>
      <c r="D11249">
        <v>1103110.33</v>
      </c>
      <c r="E11249" t="s">
        <v>8</v>
      </c>
      <c r="F11249">
        <v>2016</v>
      </c>
      <c r="G11249" s="4" t="s">
        <v>43</v>
      </c>
      <c r="H11249" t="str">
        <f>VLOOKUP(G11249,States!$A$1:$B$71,2,0)</f>
        <v>Arizona</v>
      </c>
      <c r="I11249" t="str">
        <f>VLOOKUP(H11249,Table2[[State]:[Kürzel für Highcharts]],2,0)</f>
        <v>AZ</v>
      </c>
    </row>
    <row r="11250" spans="1:9">
      <c r="A11250">
        <v>42</v>
      </c>
      <c r="B11250" s="3">
        <v>42435</v>
      </c>
      <c r="C11250">
        <v>0.51</v>
      </c>
      <c r="D11250">
        <v>1442973.47</v>
      </c>
      <c r="E11250" t="s">
        <v>8</v>
      </c>
      <c r="F11250">
        <v>2016</v>
      </c>
      <c r="G11250" s="4" t="s">
        <v>43</v>
      </c>
      <c r="H11250" t="str">
        <f>VLOOKUP(G11250,States!$A$1:$B$71,2,0)</f>
        <v>Arizona</v>
      </c>
      <c r="I11250" t="str">
        <f>VLOOKUP(H11250,Table2[[State]:[Kürzel für Highcharts]],2,0)</f>
        <v>AZ</v>
      </c>
    </row>
    <row r="11251" spans="1:9">
      <c r="A11251">
        <v>43</v>
      </c>
      <c r="B11251" s="3">
        <v>42428</v>
      </c>
      <c r="C11251">
        <v>0.56999999999999995</v>
      </c>
      <c r="D11251">
        <v>1290021.19</v>
      </c>
      <c r="E11251" t="s">
        <v>8</v>
      </c>
      <c r="F11251">
        <v>2016</v>
      </c>
      <c r="G11251" s="4" t="s">
        <v>43</v>
      </c>
      <c r="H11251" t="str">
        <f>VLOOKUP(G11251,States!$A$1:$B$71,2,0)</f>
        <v>Arizona</v>
      </c>
      <c r="I11251" t="str">
        <f>VLOOKUP(H11251,Table2[[State]:[Kürzel für Highcharts]],2,0)</f>
        <v>AZ</v>
      </c>
    </row>
    <row r="11252" spans="1:9">
      <c r="A11252">
        <v>44</v>
      </c>
      <c r="B11252" s="3">
        <v>42421</v>
      </c>
      <c r="C11252">
        <v>0.67</v>
      </c>
      <c r="D11252">
        <v>1098967.8799999999</v>
      </c>
      <c r="E11252" t="s">
        <v>8</v>
      </c>
      <c r="F11252">
        <v>2016</v>
      </c>
      <c r="G11252" s="4" t="s">
        <v>43</v>
      </c>
      <c r="H11252" t="str">
        <f>VLOOKUP(G11252,States!$A$1:$B$71,2,0)</f>
        <v>Arizona</v>
      </c>
      <c r="I11252" t="str">
        <f>VLOOKUP(H11252,Table2[[State]:[Kürzel für Highcharts]],2,0)</f>
        <v>AZ</v>
      </c>
    </row>
    <row r="11253" spans="1:9">
      <c r="A11253">
        <v>45</v>
      </c>
      <c r="B11253" s="3">
        <v>42414</v>
      </c>
      <c r="C11253">
        <v>0.61</v>
      </c>
      <c r="D11253">
        <v>1209857.67</v>
      </c>
      <c r="E11253" t="s">
        <v>8</v>
      </c>
      <c r="F11253">
        <v>2016</v>
      </c>
      <c r="G11253" s="4" t="s">
        <v>43</v>
      </c>
      <c r="H11253" t="str">
        <f>VLOOKUP(G11253,States!$A$1:$B$71,2,0)</f>
        <v>Arizona</v>
      </c>
      <c r="I11253" t="str">
        <f>VLOOKUP(H11253,Table2[[State]:[Kürzel für Highcharts]],2,0)</f>
        <v>AZ</v>
      </c>
    </row>
    <row r="11254" spans="1:9">
      <c r="A11254">
        <v>46</v>
      </c>
      <c r="B11254" s="3">
        <v>42407</v>
      </c>
      <c r="C11254">
        <v>0.55000000000000004</v>
      </c>
      <c r="D11254">
        <v>1609195.36</v>
      </c>
      <c r="E11254" t="s">
        <v>8</v>
      </c>
      <c r="F11254">
        <v>2016</v>
      </c>
      <c r="G11254" s="4" t="s">
        <v>43</v>
      </c>
      <c r="H11254" t="str">
        <f>VLOOKUP(G11254,States!$A$1:$B$71,2,0)</f>
        <v>Arizona</v>
      </c>
      <c r="I11254" t="str">
        <f>VLOOKUP(H11254,Table2[[State]:[Kürzel für Highcharts]],2,0)</f>
        <v>AZ</v>
      </c>
    </row>
    <row r="11255" spans="1:9">
      <c r="A11255">
        <v>47</v>
      </c>
      <c r="B11255" s="3">
        <v>42400</v>
      </c>
      <c r="C11255">
        <v>0.64</v>
      </c>
      <c r="D11255">
        <v>1113755.21</v>
      </c>
      <c r="E11255" t="s">
        <v>8</v>
      </c>
      <c r="F11255">
        <v>2016</v>
      </c>
      <c r="G11255" s="4" t="s">
        <v>43</v>
      </c>
      <c r="H11255" t="str">
        <f>VLOOKUP(G11255,States!$A$1:$B$71,2,0)</f>
        <v>Arizona</v>
      </c>
      <c r="I11255" t="str">
        <f>VLOOKUP(H11255,Table2[[State]:[Kürzel für Highcharts]],2,0)</f>
        <v>AZ</v>
      </c>
    </row>
    <row r="11256" spans="1:9">
      <c r="A11256">
        <v>48</v>
      </c>
      <c r="B11256" s="3">
        <v>42393</v>
      </c>
      <c r="C11256">
        <v>0.61</v>
      </c>
      <c r="D11256">
        <v>1016720.53</v>
      </c>
      <c r="E11256" t="s">
        <v>8</v>
      </c>
      <c r="F11256">
        <v>2016</v>
      </c>
      <c r="G11256" s="4" t="s">
        <v>43</v>
      </c>
      <c r="H11256" t="str">
        <f>VLOOKUP(G11256,States!$A$1:$B$71,2,0)</f>
        <v>Arizona</v>
      </c>
      <c r="I11256" t="str">
        <f>VLOOKUP(H11256,Table2[[State]:[Kürzel für Highcharts]],2,0)</f>
        <v>AZ</v>
      </c>
    </row>
    <row r="11257" spans="1:9">
      <c r="A11257">
        <v>49</v>
      </c>
      <c r="B11257" s="3">
        <v>42386</v>
      </c>
      <c r="C11257">
        <v>0.71</v>
      </c>
      <c r="D11257">
        <v>1069974.3799999999</v>
      </c>
      <c r="E11257" t="s">
        <v>8</v>
      </c>
      <c r="F11257">
        <v>2016</v>
      </c>
      <c r="G11257" s="4" t="s">
        <v>43</v>
      </c>
      <c r="H11257" t="str">
        <f>VLOOKUP(G11257,States!$A$1:$B$71,2,0)</f>
        <v>Arizona</v>
      </c>
      <c r="I11257" t="str">
        <f>VLOOKUP(H11257,Table2[[State]:[Kürzel für Highcharts]],2,0)</f>
        <v>AZ</v>
      </c>
    </row>
    <row r="11258" spans="1:9">
      <c r="A11258">
        <v>50</v>
      </c>
      <c r="B11258" s="3">
        <v>42379</v>
      </c>
      <c r="C11258">
        <v>0.59</v>
      </c>
      <c r="D11258">
        <v>1276128.92</v>
      </c>
      <c r="E11258" t="s">
        <v>8</v>
      </c>
      <c r="F11258">
        <v>2016</v>
      </c>
      <c r="G11258" s="4" t="s">
        <v>43</v>
      </c>
      <c r="H11258" t="str">
        <f>VLOOKUP(G11258,States!$A$1:$B$71,2,0)</f>
        <v>Arizona</v>
      </c>
      <c r="I11258" t="str">
        <f>VLOOKUP(H11258,Table2[[State]:[Kürzel für Highcharts]],2,0)</f>
        <v>AZ</v>
      </c>
    </row>
    <row r="11259" spans="1:9">
      <c r="A11259">
        <v>51</v>
      </c>
      <c r="B11259" s="3">
        <v>42372</v>
      </c>
      <c r="C11259">
        <v>0.62</v>
      </c>
      <c r="D11259">
        <v>1092066.6499999999</v>
      </c>
      <c r="E11259" t="s">
        <v>8</v>
      </c>
      <c r="F11259">
        <v>2016</v>
      </c>
      <c r="G11259" s="4" t="s">
        <v>43</v>
      </c>
      <c r="H11259" t="str">
        <f>VLOOKUP(G11259,States!$A$1:$B$71,2,0)</f>
        <v>Arizona</v>
      </c>
      <c r="I11259" t="str">
        <f>VLOOKUP(H11259,Table2[[State]:[Kürzel für Highcharts]],2,0)</f>
        <v>AZ</v>
      </c>
    </row>
    <row r="11260" spans="1:9">
      <c r="A11260">
        <v>0</v>
      </c>
      <c r="B11260" s="3">
        <v>43100</v>
      </c>
      <c r="C11260">
        <v>0.75</v>
      </c>
      <c r="D11260">
        <v>986474.74</v>
      </c>
      <c r="E11260" t="s">
        <v>8</v>
      </c>
      <c r="F11260">
        <v>2017</v>
      </c>
      <c r="G11260" s="4" t="s">
        <v>43</v>
      </c>
      <c r="H11260" t="str">
        <f>VLOOKUP(G11260,States!$A$1:$B$71,2,0)</f>
        <v>Arizona</v>
      </c>
      <c r="I11260" t="str">
        <f>VLOOKUP(H11260,Table2[[State]:[Kürzel für Highcharts]],2,0)</f>
        <v>AZ</v>
      </c>
    </row>
    <row r="11261" spans="1:9">
      <c r="A11261">
        <v>1</v>
      </c>
      <c r="B11261" s="3">
        <v>43093</v>
      </c>
      <c r="C11261">
        <v>0.75</v>
      </c>
      <c r="D11261">
        <v>1006477.79</v>
      </c>
      <c r="E11261" t="s">
        <v>8</v>
      </c>
      <c r="F11261">
        <v>2017</v>
      </c>
      <c r="G11261" s="4" t="s">
        <v>43</v>
      </c>
      <c r="H11261" t="str">
        <f>VLOOKUP(G11261,States!$A$1:$B$71,2,0)</f>
        <v>Arizona</v>
      </c>
      <c r="I11261" t="str">
        <f>VLOOKUP(H11261,Table2[[State]:[Kürzel für Highcharts]],2,0)</f>
        <v>AZ</v>
      </c>
    </row>
    <row r="11262" spans="1:9">
      <c r="A11262">
        <v>2</v>
      </c>
      <c r="B11262" s="3">
        <v>43086</v>
      </c>
      <c r="C11262">
        <v>0.7</v>
      </c>
      <c r="D11262">
        <v>1031887.79</v>
      </c>
      <c r="E11262" t="s">
        <v>8</v>
      </c>
      <c r="F11262">
        <v>2017</v>
      </c>
      <c r="G11262" s="4" t="s">
        <v>43</v>
      </c>
      <c r="H11262" t="str">
        <f>VLOOKUP(G11262,States!$A$1:$B$71,2,0)</f>
        <v>Arizona</v>
      </c>
      <c r="I11262" t="str">
        <f>VLOOKUP(H11262,Table2[[State]:[Kürzel für Highcharts]],2,0)</f>
        <v>AZ</v>
      </c>
    </row>
    <row r="11263" spans="1:9">
      <c r="A11263">
        <v>3</v>
      </c>
      <c r="B11263" s="3">
        <v>43079</v>
      </c>
      <c r="C11263">
        <v>0.64</v>
      </c>
      <c r="D11263">
        <v>1222641.23</v>
      </c>
      <c r="E11263" t="s">
        <v>8</v>
      </c>
      <c r="F11263">
        <v>2017</v>
      </c>
      <c r="G11263" s="4" t="s">
        <v>43</v>
      </c>
      <c r="H11263" t="str">
        <f>VLOOKUP(G11263,States!$A$1:$B$71,2,0)</f>
        <v>Arizona</v>
      </c>
      <c r="I11263" t="str">
        <f>VLOOKUP(H11263,Table2[[State]:[Kürzel für Highcharts]],2,0)</f>
        <v>AZ</v>
      </c>
    </row>
    <row r="11264" spans="1:9">
      <c r="A11264">
        <v>4</v>
      </c>
      <c r="B11264" s="3">
        <v>43072</v>
      </c>
      <c r="C11264">
        <v>0.72</v>
      </c>
      <c r="D11264">
        <v>1135877</v>
      </c>
      <c r="E11264" t="s">
        <v>8</v>
      </c>
      <c r="F11264">
        <v>2017</v>
      </c>
      <c r="G11264" s="4" t="s">
        <v>43</v>
      </c>
      <c r="H11264" t="str">
        <f>VLOOKUP(G11264,States!$A$1:$B$71,2,0)</f>
        <v>Arizona</v>
      </c>
      <c r="I11264" t="str">
        <f>VLOOKUP(H11264,Table2[[State]:[Kürzel für Highcharts]],2,0)</f>
        <v>AZ</v>
      </c>
    </row>
    <row r="11265" spans="1:9">
      <c r="A11265">
        <v>5</v>
      </c>
      <c r="B11265" s="3">
        <v>43065</v>
      </c>
      <c r="C11265">
        <v>0.77</v>
      </c>
      <c r="D11265">
        <v>929825</v>
      </c>
      <c r="E11265" t="s">
        <v>8</v>
      </c>
      <c r="F11265">
        <v>2017</v>
      </c>
      <c r="G11265" s="4" t="s">
        <v>43</v>
      </c>
      <c r="H11265" t="str">
        <f>VLOOKUP(G11265,States!$A$1:$B$71,2,0)</f>
        <v>Arizona</v>
      </c>
      <c r="I11265" t="str">
        <f>VLOOKUP(H11265,Table2[[State]:[Kürzel für Highcharts]],2,0)</f>
        <v>AZ</v>
      </c>
    </row>
    <row r="11266" spans="1:9">
      <c r="A11266">
        <v>6</v>
      </c>
      <c r="B11266" s="3">
        <v>43058</v>
      </c>
      <c r="C11266">
        <v>0.6</v>
      </c>
      <c r="D11266">
        <v>1427367</v>
      </c>
      <c r="E11266" t="s">
        <v>8</v>
      </c>
      <c r="F11266">
        <v>2017</v>
      </c>
      <c r="G11266" s="4" t="s">
        <v>43</v>
      </c>
      <c r="H11266" t="str">
        <f>VLOOKUP(G11266,States!$A$1:$B$71,2,0)</f>
        <v>Arizona</v>
      </c>
      <c r="I11266" t="str">
        <f>VLOOKUP(H11266,Table2[[State]:[Kürzel für Highcharts]],2,0)</f>
        <v>AZ</v>
      </c>
    </row>
    <row r="11267" spans="1:9">
      <c r="A11267">
        <v>7</v>
      </c>
      <c r="B11267" s="3">
        <v>43051</v>
      </c>
      <c r="C11267">
        <v>0.72</v>
      </c>
      <c r="D11267">
        <v>1248721</v>
      </c>
      <c r="E11267" t="s">
        <v>8</v>
      </c>
      <c r="F11267">
        <v>2017</v>
      </c>
      <c r="G11267" s="4" t="s">
        <v>43</v>
      </c>
      <c r="H11267" t="str">
        <f>VLOOKUP(G11267,States!$A$1:$B$71,2,0)</f>
        <v>Arizona</v>
      </c>
      <c r="I11267" t="str">
        <f>VLOOKUP(H11267,Table2[[State]:[Kürzel für Highcharts]],2,0)</f>
        <v>AZ</v>
      </c>
    </row>
    <row r="11268" spans="1:9">
      <c r="A11268">
        <v>8</v>
      </c>
      <c r="B11268" s="3">
        <v>43044</v>
      </c>
      <c r="C11268">
        <v>0.79</v>
      </c>
      <c r="D11268">
        <v>1208035.3999999999</v>
      </c>
      <c r="E11268" t="s">
        <v>8</v>
      </c>
      <c r="F11268">
        <v>2017</v>
      </c>
      <c r="G11268" s="4" t="s">
        <v>43</v>
      </c>
      <c r="H11268" t="str">
        <f>VLOOKUP(G11268,States!$A$1:$B$71,2,0)</f>
        <v>Arizona</v>
      </c>
      <c r="I11268" t="str">
        <f>VLOOKUP(H11268,Table2[[State]:[Kürzel für Highcharts]],2,0)</f>
        <v>AZ</v>
      </c>
    </row>
    <row r="11269" spans="1:9">
      <c r="A11269">
        <v>9</v>
      </c>
      <c r="B11269" s="3">
        <v>43037</v>
      </c>
      <c r="C11269">
        <v>0.98</v>
      </c>
      <c r="D11269">
        <v>866137.35</v>
      </c>
      <c r="E11269" t="s">
        <v>8</v>
      </c>
      <c r="F11269">
        <v>2017</v>
      </c>
      <c r="G11269" s="4" t="s">
        <v>43</v>
      </c>
      <c r="H11269" t="str">
        <f>VLOOKUP(G11269,States!$A$1:$B$71,2,0)</f>
        <v>Arizona</v>
      </c>
      <c r="I11269" t="str">
        <f>VLOOKUP(H11269,Table2[[State]:[Kürzel für Highcharts]],2,0)</f>
        <v>AZ</v>
      </c>
    </row>
    <row r="11270" spans="1:9">
      <c r="A11270">
        <v>10</v>
      </c>
      <c r="B11270" s="3">
        <v>43030</v>
      </c>
      <c r="C11270">
        <v>1.04</v>
      </c>
      <c r="D11270">
        <v>809603.25</v>
      </c>
      <c r="E11270" t="s">
        <v>8</v>
      </c>
      <c r="F11270">
        <v>2017</v>
      </c>
      <c r="G11270" s="4" t="s">
        <v>43</v>
      </c>
      <c r="H11270" t="str">
        <f>VLOOKUP(G11270,States!$A$1:$B$71,2,0)</f>
        <v>Arizona</v>
      </c>
      <c r="I11270" t="str">
        <f>VLOOKUP(H11270,Table2[[State]:[Kürzel für Highcharts]],2,0)</f>
        <v>AZ</v>
      </c>
    </row>
    <row r="11271" spans="1:9">
      <c r="A11271">
        <v>11</v>
      </c>
      <c r="B11271" s="3">
        <v>43023</v>
      </c>
      <c r="C11271">
        <v>1.17</v>
      </c>
      <c r="D11271">
        <v>776108.23</v>
      </c>
      <c r="E11271" t="s">
        <v>8</v>
      </c>
      <c r="F11271">
        <v>2017</v>
      </c>
      <c r="G11271" s="4" t="s">
        <v>43</v>
      </c>
      <c r="H11271" t="str">
        <f>VLOOKUP(G11271,States!$A$1:$B$71,2,0)</f>
        <v>Arizona</v>
      </c>
      <c r="I11271" t="str">
        <f>VLOOKUP(H11271,Table2[[State]:[Kürzel für Highcharts]],2,0)</f>
        <v>AZ</v>
      </c>
    </row>
    <row r="11272" spans="1:9">
      <c r="A11272">
        <v>12</v>
      </c>
      <c r="B11272" s="3">
        <v>43016</v>
      </c>
      <c r="C11272">
        <v>1.28</v>
      </c>
      <c r="D11272">
        <v>713847.15</v>
      </c>
      <c r="E11272" t="s">
        <v>8</v>
      </c>
      <c r="F11272">
        <v>2017</v>
      </c>
      <c r="G11272" s="4" t="s">
        <v>43</v>
      </c>
      <c r="H11272" t="str">
        <f>VLOOKUP(G11272,States!$A$1:$B$71,2,0)</f>
        <v>Arizona</v>
      </c>
      <c r="I11272" t="str">
        <f>VLOOKUP(H11272,Table2[[State]:[Kürzel für Highcharts]],2,0)</f>
        <v>AZ</v>
      </c>
    </row>
    <row r="11273" spans="1:9">
      <c r="A11273">
        <v>13</v>
      </c>
      <c r="B11273" s="3">
        <v>43009</v>
      </c>
      <c r="C11273">
        <v>1.31</v>
      </c>
      <c r="D11273">
        <v>666472.86</v>
      </c>
      <c r="E11273" t="s">
        <v>8</v>
      </c>
      <c r="F11273">
        <v>2017</v>
      </c>
      <c r="G11273" s="4" t="s">
        <v>43</v>
      </c>
      <c r="H11273" t="str">
        <f>VLOOKUP(G11273,States!$A$1:$B$71,2,0)</f>
        <v>Arizona</v>
      </c>
      <c r="I11273" t="str">
        <f>VLOOKUP(H11273,Table2[[State]:[Kürzel für Highcharts]],2,0)</f>
        <v>AZ</v>
      </c>
    </row>
    <row r="11274" spans="1:9">
      <c r="A11274">
        <v>14</v>
      </c>
      <c r="B11274" s="3">
        <v>43002</v>
      </c>
      <c r="C11274">
        <v>1.24</v>
      </c>
      <c r="D11274">
        <v>685443.39</v>
      </c>
      <c r="E11274" t="s">
        <v>8</v>
      </c>
      <c r="F11274">
        <v>2017</v>
      </c>
      <c r="G11274" s="4" t="s">
        <v>43</v>
      </c>
      <c r="H11274" t="str">
        <f>VLOOKUP(G11274,States!$A$1:$B$71,2,0)</f>
        <v>Arizona</v>
      </c>
      <c r="I11274" t="str">
        <f>VLOOKUP(H11274,Table2[[State]:[Kürzel für Highcharts]],2,0)</f>
        <v>AZ</v>
      </c>
    </row>
    <row r="11275" spans="1:9">
      <c r="A11275">
        <v>15</v>
      </c>
      <c r="B11275" s="3">
        <v>42995</v>
      </c>
      <c r="C11275">
        <v>1.22</v>
      </c>
      <c r="D11275">
        <v>731289.23</v>
      </c>
      <c r="E11275" t="s">
        <v>8</v>
      </c>
      <c r="F11275">
        <v>2017</v>
      </c>
      <c r="G11275" s="4" t="s">
        <v>43</v>
      </c>
      <c r="H11275" t="str">
        <f>VLOOKUP(G11275,States!$A$1:$B$71,2,0)</f>
        <v>Arizona</v>
      </c>
      <c r="I11275" t="str">
        <f>VLOOKUP(H11275,Table2[[State]:[Kürzel für Highcharts]],2,0)</f>
        <v>AZ</v>
      </c>
    </row>
    <row r="11276" spans="1:9">
      <c r="A11276">
        <v>16</v>
      </c>
      <c r="B11276" s="3">
        <v>42988</v>
      </c>
      <c r="C11276">
        <v>1.2</v>
      </c>
      <c r="D11276">
        <v>727628.13</v>
      </c>
      <c r="E11276" t="s">
        <v>8</v>
      </c>
      <c r="F11276">
        <v>2017</v>
      </c>
      <c r="G11276" s="4" t="s">
        <v>43</v>
      </c>
      <c r="H11276" t="str">
        <f>VLOOKUP(G11276,States!$A$1:$B$71,2,0)</f>
        <v>Arizona</v>
      </c>
      <c r="I11276" t="str">
        <f>VLOOKUP(H11276,Table2[[State]:[Kürzel für Highcharts]],2,0)</f>
        <v>AZ</v>
      </c>
    </row>
    <row r="11277" spans="1:9">
      <c r="A11277">
        <v>17</v>
      </c>
      <c r="B11277" s="3">
        <v>42981</v>
      </c>
      <c r="C11277">
        <v>1.2</v>
      </c>
      <c r="D11277">
        <v>727912.24</v>
      </c>
      <c r="E11277" t="s">
        <v>8</v>
      </c>
      <c r="F11277">
        <v>2017</v>
      </c>
      <c r="G11277" s="4" t="s">
        <v>43</v>
      </c>
      <c r="H11277" t="str">
        <f>VLOOKUP(G11277,States!$A$1:$B$71,2,0)</f>
        <v>Arizona</v>
      </c>
      <c r="I11277" t="str">
        <f>VLOOKUP(H11277,Table2[[State]:[Kürzel für Highcharts]],2,0)</f>
        <v>AZ</v>
      </c>
    </row>
    <row r="11278" spans="1:9">
      <c r="A11278">
        <v>18</v>
      </c>
      <c r="B11278" s="3">
        <v>42974</v>
      </c>
      <c r="C11278">
        <v>1.18</v>
      </c>
      <c r="D11278">
        <v>715349.6</v>
      </c>
      <c r="E11278" t="s">
        <v>8</v>
      </c>
      <c r="F11278">
        <v>2017</v>
      </c>
      <c r="G11278" s="4" t="s">
        <v>43</v>
      </c>
      <c r="H11278" t="str">
        <f>VLOOKUP(G11278,States!$A$1:$B$71,2,0)</f>
        <v>Arizona</v>
      </c>
      <c r="I11278" t="str">
        <f>VLOOKUP(H11278,Table2[[State]:[Kürzel für Highcharts]],2,0)</f>
        <v>AZ</v>
      </c>
    </row>
    <row r="11279" spans="1:9">
      <c r="A11279">
        <v>19</v>
      </c>
      <c r="B11279" s="3">
        <v>42967</v>
      </c>
      <c r="C11279">
        <v>1.1399999999999999</v>
      </c>
      <c r="D11279">
        <v>773947.25</v>
      </c>
      <c r="E11279" t="s">
        <v>8</v>
      </c>
      <c r="F11279">
        <v>2017</v>
      </c>
      <c r="G11279" s="4" t="s">
        <v>43</v>
      </c>
      <c r="H11279" t="str">
        <f>VLOOKUP(G11279,States!$A$1:$B$71,2,0)</f>
        <v>Arizona</v>
      </c>
      <c r="I11279" t="str">
        <f>VLOOKUP(H11279,Table2[[State]:[Kürzel für Highcharts]],2,0)</f>
        <v>AZ</v>
      </c>
    </row>
    <row r="11280" spans="1:9">
      <c r="A11280">
        <v>20</v>
      </c>
      <c r="B11280" s="3">
        <v>42960</v>
      </c>
      <c r="C11280">
        <v>1.01</v>
      </c>
      <c r="D11280">
        <v>940390.93</v>
      </c>
      <c r="E11280" t="s">
        <v>8</v>
      </c>
      <c r="F11280">
        <v>2017</v>
      </c>
      <c r="G11280" s="4" t="s">
        <v>43</v>
      </c>
      <c r="H11280" t="str">
        <f>VLOOKUP(G11280,States!$A$1:$B$71,2,0)</f>
        <v>Arizona</v>
      </c>
      <c r="I11280" t="str">
        <f>VLOOKUP(H11280,Table2[[State]:[Kürzel für Highcharts]],2,0)</f>
        <v>AZ</v>
      </c>
    </row>
    <row r="11281" spans="1:9">
      <c r="A11281">
        <v>21</v>
      </c>
      <c r="B11281" s="3">
        <v>42953</v>
      </c>
      <c r="C11281">
        <v>0.94</v>
      </c>
      <c r="D11281">
        <v>974933.36</v>
      </c>
      <c r="E11281" t="s">
        <v>8</v>
      </c>
      <c r="F11281">
        <v>2017</v>
      </c>
      <c r="G11281" s="4" t="s">
        <v>43</v>
      </c>
      <c r="H11281" t="str">
        <f>VLOOKUP(G11281,States!$A$1:$B$71,2,0)</f>
        <v>Arizona</v>
      </c>
      <c r="I11281" t="str">
        <f>VLOOKUP(H11281,Table2[[State]:[Kürzel für Highcharts]],2,0)</f>
        <v>AZ</v>
      </c>
    </row>
    <row r="11282" spans="1:9">
      <c r="A11282">
        <v>22</v>
      </c>
      <c r="B11282" s="3">
        <v>42946</v>
      </c>
      <c r="C11282">
        <v>0.96</v>
      </c>
      <c r="D11282">
        <v>930918.01</v>
      </c>
      <c r="E11282" t="s">
        <v>8</v>
      </c>
      <c r="F11282">
        <v>2017</v>
      </c>
      <c r="G11282" s="4" t="s">
        <v>43</v>
      </c>
      <c r="H11282" t="str">
        <f>VLOOKUP(G11282,States!$A$1:$B$71,2,0)</f>
        <v>Arizona</v>
      </c>
      <c r="I11282" t="str">
        <f>VLOOKUP(H11282,Table2[[State]:[Kürzel für Highcharts]],2,0)</f>
        <v>AZ</v>
      </c>
    </row>
    <row r="11283" spans="1:9">
      <c r="A11283">
        <v>23</v>
      </c>
      <c r="B11283" s="3">
        <v>42939</v>
      </c>
      <c r="C11283">
        <v>0.89</v>
      </c>
      <c r="D11283">
        <v>1072590.2</v>
      </c>
      <c r="E11283" t="s">
        <v>8</v>
      </c>
      <c r="F11283">
        <v>2017</v>
      </c>
      <c r="G11283" s="4" t="s">
        <v>43</v>
      </c>
      <c r="H11283" t="str">
        <f>VLOOKUP(G11283,States!$A$1:$B$71,2,0)</f>
        <v>Arizona</v>
      </c>
      <c r="I11283" t="str">
        <f>VLOOKUP(H11283,Table2[[State]:[Kürzel für Highcharts]],2,0)</f>
        <v>AZ</v>
      </c>
    </row>
    <row r="11284" spans="1:9">
      <c r="A11284">
        <v>24</v>
      </c>
      <c r="B11284" s="3">
        <v>42932</v>
      </c>
      <c r="C11284">
        <v>0.92</v>
      </c>
      <c r="D11284">
        <v>973521.7</v>
      </c>
      <c r="E11284" t="s">
        <v>8</v>
      </c>
      <c r="F11284">
        <v>2017</v>
      </c>
      <c r="G11284" s="4" t="s">
        <v>43</v>
      </c>
      <c r="H11284" t="str">
        <f>VLOOKUP(G11284,States!$A$1:$B$71,2,0)</f>
        <v>Arizona</v>
      </c>
      <c r="I11284" t="str">
        <f>VLOOKUP(H11284,Table2[[State]:[Kürzel für Highcharts]],2,0)</f>
        <v>AZ</v>
      </c>
    </row>
    <row r="11285" spans="1:9">
      <c r="A11285">
        <v>25</v>
      </c>
      <c r="B11285" s="3">
        <v>42925</v>
      </c>
      <c r="C11285">
        <v>0.75</v>
      </c>
      <c r="D11285">
        <v>1347858.68</v>
      </c>
      <c r="E11285" t="s">
        <v>8</v>
      </c>
      <c r="F11285">
        <v>2017</v>
      </c>
      <c r="G11285" s="4" t="s">
        <v>43</v>
      </c>
      <c r="H11285" t="str">
        <f>VLOOKUP(G11285,States!$A$1:$B$71,2,0)</f>
        <v>Arizona</v>
      </c>
      <c r="I11285" t="str">
        <f>VLOOKUP(H11285,Table2[[State]:[Kürzel für Highcharts]],2,0)</f>
        <v>AZ</v>
      </c>
    </row>
    <row r="11286" spans="1:9">
      <c r="A11286">
        <v>26</v>
      </c>
      <c r="B11286" s="3">
        <v>42918</v>
      </c>
      <c r="C11286">
        <v>0.77</v>
      </c>
      <c r="D11286">
        <v>1224659.6399999999</v>
      </c>
      <c r="E11286" t="s">
        <v>8</v>
      </c>
      <c r="F11286">
        <v>2017</v>
      </c>
      <c r="G11286" s="4" t="s">
        <v>43</v>
      </c>
      <c r="H11286" t="str">
        <f>VLOOKUP(G11286,States!$A$1:$B$71,2,0)</f>
        <v>Arizona</v>
      </c>
      <c r="I11286" t="str">
        <f>VLOOKUP(H11286,Table2[[State]:[Kürzel für Highcharts]],2,0)</f>
        <v>AZ</v>
      </c>
    </row>
    <row r="11287" spans="1:9">
      <c r="A11287">
        <v>27</v>
      </c>
      <c r="B11287" s="3">
        <v>42911</v>
      </c>
      <c r="C11287">
        <v>0.77</v>
      </c>
      <c r="D11287">
        <v>1197422.3400000001</v>
      </c>
      <c r="E11287" t="s">
        <v>8</v>
      </c>
      <c r="F11287">
        <v>2017</v>
      </c>
      <c r="G11287" s="4" t="s">
        <v>43</v>
      </c>
      <c r="H11287" t="str">
        <f>VLOOKUP(G11287,States!$A$1:$B$71,2,0)</f>
        <v>Arizona</v>
      </c>
      <c r="I11287" t="str">
        <f>VLOOKUP(H11287,Table2[[State]:[Kürzel für Highcharts]],2,0)</f>
        <v>AZ</v>
      </c>
    </row>
    <row r="11288" spans="1:9">
      <c r="A11288">
        <v>28</v>
      </c>
      <c r="B11288" s="3">
        <v>42904</v>
      </c>
      <c r="C11288">
        <v>0.7</v>
      </c>
      <c r="D11288">
        <v>1326697.78</v>
      </c>
      <c r="E11288" t="s">
        <v>8</v>
      </c>
      <c r="F11288">
        <v>2017</v>
      </c>
      <c r="G11288" s="4" t="s">
        <v>43</v>
      </c>
      <c r="H11288" t="str">
        <f>VLOOKUP(G11288,States!$A$1:$B$71,2,0)</f>
        <v>Arizona</v>
      </c>
      <c r="I11288" t="str">
        <f>VLOOKUP(H11288,Table2[[State]:[Kürzel für Highcharts]],2,0)</f>
        <v>AZ</v>
      </c>
    </row>
    <row r="11289" spans="1:9">
      <c r="A11289">
        <v>29</v>
      </c>
      <c r="B11289" s="3">
        <v>42897</v>
      </c>
      <c r="C11289">
        <v>0.68</v>
      </c>
      <c r="D11289">
        <v>1417604.32</v>
      </c>
      <c r="E11289" t="s">
        <v>8</v>
      </c>
      <c r="F11289">
        <v>2017</v>
      </c>
      <c r="G11289" s="4" t="s">
        <v>43</v>
      </c>
      <c r="H11289" t="str">
        <f>VLOOKUP(G11289,States!$A$1:$B$71,2,0)</f>
        <v>Arizona</v>
      </c>
      <c r="I11289" t="str">
        <f>VLOOKUP(H11289,Table2[[State]:[Kürzel für Highcharts]],2,0)</f>
        <v>AZ</v>
      </c>
    </row>
    <row r="11290" spans="1:9">
      <c r="A11290">
        <v>30</v>
      </c>
      <c r="B11290" s="3">
        <v>42890</v>
      </c>
      <c r="C11290">
        <v>0.76</v>
      </c>
      <c r="D11290">
        <v>1228049.22</v>
      </c>
      <c r="E11290" t="s">
        <v>8</v>
      </c>
      <c r="F11290">
        <v>2017</v>
      </c>
      <c r="G11290" s="4" t="s">
        <v>43</v>
      </c>
      <c r="H11290" t="str">
        <f>VLOOKUP(G11290,States!$A$1:$B$71,2,0)</f>
        <v>Arizona</v>
      </c>
      <c r="I11290" t="str">
        <f>VLOOKUP(H11290,Table2[[State]:[Kürzel für Highcharts]],2,0)</f>
        <v>AZ</v>
      </c>
    </row>
    <row r="11291" spans="1:9">
      <c r="A11291">
        <v>31</v>
      </c>
      <c r="B11291" s="3">
        <v>42883</v>
      </c>
      <c r="C11291">
        <v>0.81</v>
      </c>
      <c r="D11291">
        <v>1177093.03</v>
      </c>
      <c r="E11291" t="s">
        <v>8</v>
      </c>
      <c r="F11291">
        <v>2017</v>
      </c>
      <c r="G11291" s="4" t="s">
        <v>43</v>
      </c>
      <c r="H11291" t="str">
        <f>VLOOKUP(G11291,States!$A$1:$B$71,2,0)</f>
        <v>Arizona</v>
      </c>
      <c r="I11291" t="str">
        <f>VLOOKUP(H11291,Table2[[State]:[Kürzel für Highcharts]],2,0)</f>
        <v>AZ</v>
      </c>
    </row>
    <row r="11292" spans="1:9">
      <c r="A11292">
        <v>32</v>
      </c>
      <c r="B11292" s="3">
        <v>42876</v>
      </c>
      <c r="C11292">
        <v>0.74</v>
      </c>
      <c r="D11292">
        <v>1163735.54</v>
      </c>
      <c r="E11292" t="s">
        <v>8</v>
      </c>
      <c r="F11292">
        <v>2017</v>
      </c>
      <c r="G11292" s="4" t="s">
        <v>43</v>
      </c>
      <c r="H11292" t="str">
        <f>VLOOKUP(G11292,States!$A$1:$B$71,2,0)</f>
        <v>Arizona</v>
      </c>
      <c r="I11292" t="str">
        <f>VLOOKUP(H11292,Table2[[State]:[Kürzel für Highcharts]],2,0)</f>
        <v>AZ</v>
      </c>
    </row>
    <row r="11293" spans="1:9">
      <c r="A11293">
        <v>33</v>
      </c>
      <c r="B11293" s="3">
        <v>42869</v>
      </c>
      <c r="C11293">
        <v>0.69</v>
      </c>
      <c r="D11293">
        <v>1297119.2</v>
      </c>
      <c r="E11293" t="s">
        <v>8</v>
      </c>
      <c r="F11293">
        <v>2017</v>
      </c>
      <c r="G11293" s="4" t="s">
        <v>43</v>
      </c>
      <c r="H11293" t="str">
        <f>VLOOKUP(G11293,States!$A$1:$B$71,2,0)</f>
        <v>Arizona</v>
      </c>
      <c r="I11293" t="str">
        <f>VLOOKUP(H11293,Table2[[State]:[Kürzel für Highcharts]],2,0)</f>
        <v>AZ</v>
      </c>
    </row>
    <row r="11294" spans="1:9">
      <c r="A11294">
        <v>34</v>
      </c>
      <c r="B11294" s="3">
        <v>42862</v>
      </c>
      <c r="C11294">
        <v>0.65</v>
      </c>
      <c r="D11294">
        <v>1546765.68</v>
      </c>
      <c r="E11294" t="s">
        <v>8</v>
      </c>
      <c r="F11294">
        <v>2017</v>
      </c>
      <c r="G11294" s="4" t="s">
        <v>43</v>
      </c>
      <c r="H11294" t="str">
        <f>VLOOKUP(G11294,States!$A$1:$B$71,2,0)</f>
        <v>Arizona</v>
      </c>
      <c r="I11294" t="str">
        <f>VLOOKUP(H11294,Table2[[State]:[Kürzel für Highcharts]],2,0)</f>
        <v>AZ</v>
      </c>
    </row>
    <row r="11295" spans="1:9">
      <c r="A11295">
        <v>35</v>
      </c>
      <c r="B11295" s="3">
        <v>42855</v>
      </c>
      <c r="C11295">
        <v>0.75</v>
      </c>
      <c r="D11295">
        <v>1080538.3600000001</v>
      </c>
      <c r="E11295" t="s">
        <v>8</v>
      </c>
      <c r="F11295">
        <v>2017</v>
      </c>
      <c r="G11295" s="4" t="s">
        <v>43</v>
      </c>
      <c r="H11295" t="str">
        <f>VLOOKUP(G11295,States!$A$1:$B$71,2,0)</f>
        <v>Arizona</v>
      </c>
      <c r="I11295" t="str">
        <f>VLOOKUP(H11295,Table2[[State]:[Kürzel für Highcharts]],2,0)</f>
        <v>AZ</v>
      </c>
    </row>
    <row r="11296" spans="1:9">
      <c r="A11296">
        <v>36</v>
      </c>
      <c r="B11296" s="3">
        <v>42848</v>
      </c>
      <c r="C11296">
        <v>0.7</v>
      </c>
      <c r="D11296">
        <v>1197854.72</v>
      </c>
      <c r="E11296" t="s">
        <v>8</v>
      </c>
      <c r="F11296">
        <v>2017</v>
      </c>
      <c r="G11296" s="4" t="s">
        <v>43</v>
      </c>
      <c r="H11296" t="str">
        <f>VLOOKUP(G11296,States!$A$1:$B$71,2,0)</f>
        <v>Arizona</v>
      </c>
      <c r="I11296" t="str">
        <f>VLOOKUP(H11296,Table2[[State]:[Kürzel für Highcharts]],2,0)</f>
        <v>AZ</v>
      </c>
    </row>
    <row r="11297" spans="1:9">
      <c r="A11297">
        <v>37</v>
      </c>
      <c r="B11297" s="3">
        <v>42841</v>
      </c>
      <c r="C11297">
        <v>0.73</v>
      </c>
      <c r="D11297">
        <v>1255293.53</v>
      </c>
      <c r="E11297" t="s">
        <v>8</v>
      </c>
      <c r="F11297">
        <v>2017</v>
      </c>
      <c r="G11297" s="4" t="s">
        <v>43</v>
      </c>
      <c r="H11297" t="str">
        <f>VLOOKUP(G11297,States!$A$1:$B$71,2,0)</f>
        <v>Arizona</v>
      </c>
      <c r="I11297" t="str">
        <f>VLOOKUP(H11297,Table2[[State]:[Kürzel für Highcharts]],2,0)</f>
        <v>AZ</v>
      </c>
    </row>
    <row r="11298" spans="1:9">
      <c r="A11298">
        <v>38</v>
      </c>
      <c r="B11298" s="3">
        <v>42834</v>
      </c>
      <c r="C11298">
        <v>0.65</v>
      </c>
      <c r="D11298">
        <v>1264239.57</v>
      </c>
      <c r="E11298" t="s">
        <v>8</v>
      </c>
      <c r="F11298">
        <v>2017</v>
      </c>
      <c r="G11298" s="4" t="s">
        <v>43</v>
      </c>
      <c r="H11298" t="str">
        <f>VLOOKUP(G11298,States!$A$1:$B$71,2,0)</f>
        <v>Arizona</v>
      </c>
      <c r="I11298" t="str">
        <f>VLOOKUP(H11298,Table2[[State]:[Kürzel für Highcharts]],2,0)</f>
        <v>AZ</v>
      </c>
    </row>
    <row r="11299" spans="1:9">
      <c r="A11299">
        <v>39</v>
      </c>
      <c r="B11299" s="3">
        <v>42827</v>
      </c>
      <c r="C11299">
        <v>0.67</v>
      </c>
      <c r="D11299">
        <v>1315020.28</v>
      </c>
      <c r="E11299" t="s">
        <v>8</v>
      </c>
      <c r="F11299">
        <v>2017</v>
      </c>
      <c r="G11299" s="4" t="s">
        <v>43</v>
      </c>
      <c r="H11299" t="str">
        <f>VLOOKUP(G11299,States!$A$1:$B$71,2,0)</f>
        <v>Arizona</v>
      </c>
      <c r="I11299" t="str">
        <f>VLOOKUP(H11299,Table2[[State]:[Kürzel für Highcharts]],2,0)</f>
        <v>AZ</v>
      </c>
    </row>
    <row r="11300" spans="1:9">
      <c r="A11300">
        <v>40</v>
      </c>
      <c r="B11300" s="3">
        <v>42820</v>
      </c>
      <c r="C11300">
        <v>0.56999999999999995</v>
      </c>
      <c r="D11300">
        <v>1607936.05</v>
      </c>
      <c r="E11300" t="s">
        <v>8</v>
      </c>
      <c r="F11300">
        <v>2017</v>
      </c>
      <c r="G11300" s="4" t="s">
        <v>43</v>
      </c>
      <c r="H11300" t="str">
        <f>VLOOKUP(G11300,States!$A$1:$B$71,2,0)</f>
        <v>Arizona</v>
      </c>
      <c r="I11300" t="str">
        <f>VLOOKUP(H11300,Table2[[State]:[Kürzel für Highcharts]],2,0)</f>
        <v>AZ</v>
      </c>
    </row>
    <row r="11301" spans="1:9">
      <c r="A11301">
        <v>41</v>
      </c>
      <c r="B11301" s="3">
        <v>42813</v>
      </c>
      <c r="C11301">
        <v>0.68</v>
      </c>
      <c r="D11301">
        <v>1241284.04</v>
      </c>
      <c r="E11301" t="s">
        <v>8</v>
      </c>
      <c r="F11301">
        <v>2017</v>
      </c>
      <c r="G11301" s="4" t="s">
        <v>43</v>
      </c>
      <c r="H11301" t="str">
        <f>VLOOKUP(G11301,States!$A$1:$B$71,2,0)</f>
        <v>Arizona</v>
      </c>
      <c r="I11301" t="str">
        <f>VLOOKUP(H11301,Table2[[State]:[Kürzel für Highcharts]],2,0)</f>
        <v>AZ</v>
      </c>
    </row>
    <row r="11302" spans="1:9">
      <c r="A11302">
        <v>42</v>
      </c>
      <c r="B11302" s="3">
        <v>42806</v>
      </c>
      <c r="C11302">
        <v>0.65</v>
      </c>
      <c r="D11302">
        <v>1264592.26</v>
      </c>
      <c r="E11302" t="s">
        <v>8</v>
      </c>
      <c r="F11302">
        <v>2017</v>
      </c>
      <c r="G11302" s="4" t="s">
        <v>43</v>
      </c>
      <c r="H11302" t="str">
        <f>VLOOKUP(G11302,States!$A$1:$B$71,2,0)</f>
        <v>Arizona</v>
      </c>
      <c r="I11302" t="str">
        <f>VLOOKUP(H11302,Table2[[State]:[Kürzel für Highcharts]],2,0)</f>
        <v>AZ</v>
      </c>
    </row>
    <row r="11303" spans="1:9">
      <c r="A11303">
        <v>43</v>
      </c>
      <c r="B11303" s="3">
        <v>42799</v>
      </c>
      <c r="C11303">
        <v>0.67</v>
      </c>
      <c r="D11303">
        <v>1176932.6000000001</v>
      </c>
      <c r="E11303" t="s">
        <v>8</v>
      </c>
      <c r="F11303">
        <v>2017</v>
      </c>
      <c r="G11303" s="4" t="s">
        <v>43</v>
      </c>
      <c r="H11303" t="str">
        <f>VLOOKUP(G11303,States!$A$1:$B$71,2,0)</f>
        <v>Arizona</v>
      </c>
      <c r="I11303" t="str">
        <f>VLOOKUP(H11303,Table2[[State]:[Kürzel für Highcharts]],2,0)</f>
        <v>AZ</v>
      </c>
    </row>
    <row r="11304" spans="1:9">
      <c r="A11304">
        <v>44</v>
      </c>
      <c r="B11304" s="3">
        <v>42792</v>
      </c>
      <c r="C11304">
        <v>0.65</v>
      </c>
      <c r="D11304">
        <v>1146225.8700000001</v>
      </c>
      <c r="E11304" t="s">
        <v>8</v>
      </c>
      <c r="F11304">
        <v>2017</v>
      </c>
      <c r="G11304" s="4" t="s">
        <v>43</v>
      </c>
      <c r="H11304" t="str">
        <f>VLOOKUP(G11304,States!$A$1:$B$71,2,0)</f>
        <v>Arizona</v>
      </c>
      <c r="I11304" t="str">
        <f>VLOOKUP(H11304,Table2[[State]:[Kürzel für Highcharts]],2,0)</f>
        <v>AZ</v>
      </c>
    </row>
    <row r="11305" spans="1:9">
      <c r="A11305">
        <v>45</v>
      </c>
      <c r="B11305" s="3">
        <v>42785</v>
      </c>
      <c r="C11305">
        <v>0.67</v>
      </c>
      <c r="D11305">
        <v>1171871.6399999999</v>
      </c>
      <c r="E11305" t="s">
        <v>8</v>
      </c>
      <c r="F11305">
        <v>2017</v>
      </c>
      <c r="G11305" s="4" t="s">
        <v>43</v>
      </c>
      <c r="H11305" t="str">
        <f>VLOOKUP(G11305,States!$A$1:$B$71,2,0)</f>
        <v>Arizona</v>
      </c>
      <c r="I11305" t="str">
        <f>VLOOKUP(H11305,Table2[[State]:[Kürzel für Highcharts]],2,0)</f>
        <v>AZ</v>
      </c>
    </row>
    <row r="11306" spans="1:9">
      <c r="A11306">
        <v>46</v>
      </c>
      <c r="B11306" s="3">
        <v>42778</v>
      </c>
      <c r="C11306">
        <v>0.54</v>
      </c>
      <c r="D11306">
        <v>1582877.09</v>
      </c>
      <c r="E11306" t="s">
        <v>8</v>
      </c>
      <c r="F11306">
        <v>2017</v>
      </c>
      <c r="G11306" s="4" t="s">
        <v>43</v>
      </c>
      <c r="H11306" t="str">
        <f>VLOOKUP(G11306,States!$A$1:$B$71,2,0)</f>
        <v>Arizona</v>
      </c>
      <c r="I11306" t="str">
        <f>VLOOKUP(H11306,Table2[[State]:[Kürzel für Highcharts]],2,0)</f>
        <v>AZ</v>
      </c>
    </row>
    <row r="11307" spans="1:9">
      <c r="A11307">
        <v>47</v>
      </c>
      <c r="B11307" s="3">
        <v>42771</v>
      </c>
      <c r="C11307">
        <v>0.46</v>
      </c>
      <c r="D11307">
        <v>2200550.27</v>
      </c>
      <c r="E11307" t="s">
        <v>8</v>
      </c>
      <c r="F11307">
        <v>2017</v>
      </c>
      <c r="G11307" s="4" t="s">
        <v>43</v>
      </c>
      <c r="H11307" t="str">
        <f>VLOOKUP(G11307,States!$A$1:$B$71,2,0)</f>
        <v>Arizona</v>
      </c>
      <c r="I11307" t="str">
        <f>VLOOKUP(H11307,Table2[[State]:[Kürzel für Highcharts]],2,0)</f>
        <v>AZ</v>
      </c>
    </row>
    <row r="11308" spans="1:9">
      <c r="A11308">
        <v>48</v>
      </c>
      <c r="B11308" s="3">
        <v>42764</v>
      </c>
      <c r="C11308">
        <v>0.57999999999999996</v>
      </c>
      <c r="D11308">
        <v>1380520.76</v>
      </c>
      <c r="E11308" t="s">
        <v>8</v>
      </c>
      <c r="F11308">
        <v>2017</v>
      </c>
      <c r="G11308" s="4" t="s">
        <v>43</v>
      </c>
      <c r="H11308" t="str">
        <f>VLOOKUP(G11308,States!$A$1:$B$71,2,0)</f>
        <v>Arizona</v>
      </c>
      <c r="I11308" t="str">
        <f>VLOOKUP(H11308,Table2[[State]:[Kürzel für Highcharts]],2,0)</f>
        <v>AZ</v>
      </c>
    </row>
    <row r="11309" spans="1:9">
      <c r="A11309">
        <v>49</v>
      </c>
      <c r="B11309" s="3">
        <v>42757</v>
      </c>
      <c r="C11309">
        <v>0.54</v>
      </c>
      <c r="D11309">
        <v>1601222.68</v>
      </c>
      <c r="E11309" t="s">
        <v>8</v>
      </c>
      <c r="F11309">
        <v>2017</v>
      </c>
      <c r="G11309" s="4" t="s">
        <v>43</v>
      </c>
      <c r="H11309" t="str">
        <f>VLOOKUP(G11309,States!$A$1:$B$71,2,0)</f>
        <v>Arizona</v>
      </c>
      <c r="I11309" t="str">
        <f>VLOOKUP(H11309,Table2[[State]:[Kürzel für Highcharts]],2,0)</f>
        <v>AZ</v>
      </c>
    </row>
    <row r="11310" spans="1:9">
      <c r="A11310">
        <v>50</v>
      </c>
      <c r="B11310" s="3">
        <v>42750</v>
      </c>
      <c r="C11310">
        <v>0.6</v>
      </c>
      <c r="D11310">
        <v>1470187.14</v>
      </c>
      <c r="E11310" t="s">
        <v>8</v>
      </c>
      <c r="F11310">
        <v>2017</v>
      </c>
      <c r="G11310" s="4" t="s">
        <v>43</v>
      </c>
      <c r="H11310" t="str">
        <f>VLOOKUP(G11310,States!$A$1:$B$71,2,0)</f>
        <v>Arizona</v>
      </c>
      <c r="I11310" t="str">
        <f>VLOOKUP(H11310,Table2[[State]:[Kürzel für Highcharts]],2,0)</f>
        <v>AZ</v>
      </c>
    </row>
    <row r="11311" spans="1:9">
      <c r="A11311">
        <v>51</v>
      </c>
      <c r="B11311" s="3">
        <v>42743</v>
      </c>
      <c r="C11311">
        <v>0.73</v>
      </c>
      <c r="D11311">
        <v>1138871.92</v>
      </c>
      <c r="E11311" t="s">
        <v>8</v>
      </c>
      <c r="F11311">
        <v>2017</v>
      </c>
      <c r="G11311" s="4" t="s">
        <v>43</v>
      </c>
      <c r="H11311" t="str">
        <f>VLOOKUP(G11311,States!$A$1:$B$71,2,0)</f>
        <v>Arizona</v>
      </c>
      <c r="I11311" t="str">
        <f>VLOOKUP(H11311,Table2[[State]:[Kürzel für Highcharts]],2,0)</f>
        <v>AZ</v>
      </c>
    </row>
    <row r="11312" spans="1:9">
      <c r="A11312">
        <v>52</v>
      </c>
      <c r="B11312" s="3">
        <v>42736</v>
      </c>
      <c r="C11312">
        <v>0.63</v>
      </c>
      <c r="D11312">
        <v>1169638.17</v>
      </c>
      <c r="E11312" t="s">
        <v>8</v>
      </c>
      <c r="F11312">
        <v>2017</v>
      </c>
      <c r="G11312" s="4" t="s">
        <v>43</v>
      </c>
      <c r="H11312" t="str">
        <f>VLOOKUP(G11312,States!$A$1:$B$71,2,0)</f>
        <v>Arizona</v>
      </c>
      <c r="I11312" t="str">
        <f>VLOOKUP(H11312,Table2[[State]:[Kürzel für Highcharts]],2,0)</f>
        <v>AZ</v>
      </c>
    </row>
    <row r="11313" spans="1:9">
      <c r="A11313">
        <v>0</v>
      </c>
      <c r="B11313" s="3">
        <v>43184</v>
      </c>
      <c r="C11313">
        <v>0.59</v>
      </c>
      <c r="D11313">
        <v>1684537.69</v>
      </c>
      <c r="E11313" t="s">
        <v>8</v>
      </c>
      <c r="F11313">
        <v>2018</v>
      </c>
      <c r="G11313" s="4" t="s">
        <v>43</v>
      </c>
      <c r="H11313" t="str">
        <f>VLOOKUP(G11313,States!$A$1:$B$71,2,0)</f>
        <v>Arizona</v>
      </c>
      <c r="I11313" t="str">
        <f>VLOOKUP(H11313,Table2[[State]:[Kürzel für Highcharts]],2,0)</f>
        <v>AZ</v>
      </c>
    </row>
    <row r="11314" spans="1:9">
      <c r="A11314">
        <v>1</v>
      </c>
      <c r="B11314" s="3">
        <v>43177</v>
      </c>
      <c r="C11314">
        <v>0.71</v>
      </c>
      <c r="D11314">
        <v>1299190.92</v>
      </c>
      <c r="E11314" t="s">
        <v>8</v>
      </c>
      <c r="F11314">
        <v>2018</v>
      </c>
      <c r="G11314" s="4" t="s">
        <v>43</v>
      </c>
      <c r="H11314" t="str">
        <f>VLOOKUP(G11314,States!$A$1:$B$71,2,0)</f>
        <v>Arizona</v>
      </c>
      <c r="I11314" t="str">
        <f>VLOOKUP(H11314,Table2[[State]:[Kürzel für Highcharts]],2,0)</f>
        <v>AZ</v>
      </c>
    </row>
    <row r="11315" spans="1:9">
      <c r="A11315">
        <v>2</v>
      </c>
      <c r="B11315" s="3">
        <v>43170</v>
      </c>
      <c r="C11315">
        <v>0.57999999999999996</v>
      </c>
      <c r="D11315">
        <v>1619549.79</v>
      </c>
      <c r="E11315" t="s">
        <v>8</v>
      </c>
      <c r="F11315">
        <v>2018</v>
      </c>
      <c r="G11315" s="4" t="s">
        <v>43</v>
      </c>
      <c r="H11315" t="str">
        <f>VLOOKUP(G11315,States!$A$1:$B$71,2,0)</f>
        <v>Arizona</v>
      </c>
      <c r="I11315" t="str">
        <f>VLOOKUP(H11315,Table2[[State]:[Kürzel für Highcharts]],2,0)</f>
        <v>AZ</v>
      </c>
    </row>
    <row r="11316" spans="1:9">
      <c r="A11316">
        <v>3</v>
      </c>
      <c r="B11316" s="3">
        <v>43163</v>
      </c>
      <c r="C11316">
        <v>0.61</v>
      </c>
      <c r="D11316">
        <v>1672899.36</v>
      </c>
      <c r="E11316" t="s">
        <v>8</v>
      </c>
      <c r="F11316">
        <v>2018</v>
      </c>
      <c r="G11316" s="4" t="s">
        <v>43</v>
      </c>
      <c r="H11316" t="str">
        <f>VLOOKUP(G11316,States!$A$1:$B$71,2,0)</f>
        <v>Arizona</v>
      </c>
      <c r="I11316" t="str">
        <f>VLOOKUP(H11316,Table2[[State]:[Kürzel für Highcharts]],2,0)</f>
        <v>AZ</v>
      </c>
    </row>
    <row r="11317" spans="1:9">
      <c r="A11317">
        <v>4</v>
      </c>
      <c r="B11317" s="3">
        <v>43156</v>
      </c>
      <c r="C11317">
        <v>0.72</v>
      </c>
      <c r="D11317">
        <v>1224254.3999999999</v>
      </c>
      <c r="E11317" t="s">
        <v>8</v>
      </c>
      <c r="F11317">
        <v>2018</v>
      </c>
      <c r="G11317" s="4" t="s">
        <v>43</v>
      </c>
      <c r="H11317" t="str">
        <f>VLOOKUP(G11317,States!$A$1:$B$71,2,0)</f>
        <v>Arizona</v>
      </c>
      <c r="I11317" t="str">
        <f>VLOOKUP(H11317,Table2[[State]:[Kürzel für Highcharts]],2,0)</f>
        <v>AZ</v>
      </c>
    </row>
    <row r="11318" spans="1:9">
      <c r="A11318">
        <v>5</v>
      </c>
      <c r="B11318" s="3">
        <v>43149</v>
      </c>
      <c r="C11318">
        <v>0.59</v>
      </c>
      <c r="D11318">
        <v>1544983.15</v>
      </c>
      <c r="E11318" t="s">
        <v>8</v>
      </c>
      <c r="F11318">
        <v>2018</v>
      </c>
      <c r="G11318" s="4" t="s">
        <v>43</v>
      </c>
      <c r="H11318" t="str">
        <f>VLOOKUP(G11318,States!$A$1:$B$71,2,0)</f>
        <v>Arizona</v>
      </c>
      <c r="I11318" t="str">
        <f>VLOOKUP(H11318,Table2[[State]:[Kürzel für Highcharts]],2,0)</f>
        <v>AZ</v>
      </c>
    </row>
    <row r="11319" spans="1:9">
      <c r="A11319">
        <v>6</v>
      </c>
      <c r="B11319" s="3">
        <v>43142</v>
      </c>
      <c r="C11319">
        <v>0.64</v>
      </c>
      <c r="D11319">
        <v>1490711.97</v>
      </c>
      <c r="E11319" t="s">
        <v>8</v>
      </c>
      <c r="F11319">
        <v>2018</v>
      </c>
      <c r="G11319" s="4" t="s">
        <v>43</v>
      </c>
      <c r="H11319" t="str">
        <f>VLOOKUP(G11319,States!$A$1:$B$71,2,0)</f>
        <v>Arizona</v>
      </c>
      <c r="I11319" t="str">
        <f>VLOOKUP(H11319,Table2[[State]:[Kürzel für Highcharts]],2,0)</f>
        <v>AZ</v>
      </c>
    </row>
    <row r="11320" spans="1:9">
      <c r="A11320">
        <v>7</v>
      </c>
      <c r="B11320" s="3">
        <v>43135</v>
      </c>
      <c r="C11320">
        <v>0.59</v>
      </c>
      <c r="D11320">
        <v>1998260.47</v>
      </c>
      <c r="E11320" t="s">
        <v>8</v>
      </c>
      <c r="F11320">
        <v>2018</v>
      </c>
      <c r="G11320" s="4" t="s">
        <v>43</v>
      </c>
      <c r="H11320" t="str">
        <f>VLOOKUP(G11320,States!$A$1:$B$71,2,0)</f>
        <v>Arizona</v>
      </c>
      <c r="I11320" t="str">
        <f>VLOOKUP(H11320,Table2[[State]:[Kürzel für Highcharts]],2,0)</f>
        <v>AZ</v>
      </c>
    </row>
    <row r="11321" spans="1:9">
      <c r="A11321">
        <v>8</v>
      </c>
      <c r="B11321" s="3">
        <v>43128</v>
      </c>
      <c r="C11321">
        <v>0.68</v>
      </c>
      <c r="D11321">
        <v>1592137.3</v>
      </c>
      <c r="E11321" t="s">
        <v>8</v>
      </c>
      <c r="F11321">
        <v>2018</v>
      </c>
      <c r="G11321" s="4" t="s">
        <v>43</v>
      </c>
      <c r="H11321" t="str">
        <f>VLOOKUP(G11321,States!$A$1:$B$71,2,0)</f>
        <v>Arizona</v>
      </c>
      <c r="I11321" t="str">
        <f>VLOOKUP(H11321,Table2[[State]:[Kürzel für Highcharts]],2,0)</f>
        <v>AZ</v>
      </c>
    </row>
    <row r="11322" spans="1:9">
      <c r="A11322">
        <v>9</v>
      </c>
      <c r="B11322" s="3">
        <v>43121</v>
      </c>
      <c r="C11322">
        <v>0.78</v>
      </c>
      <c r="D11322">
        <v>1315329.83</v>
      </c>
      <c r="E11322" t="s">
        <v>8</v>
      </c>
      <c r="F11322">
        <v>2018</v>
      </c>
      <c r="G11322" s="4" t="s">
        <v>43</v>
      </c>
      <c r="H11322" t="str">
        <f>VLOOKUP(G11322,States!$A$1:$B$71,2,0)</f>
        <v>Arizona</v>
      </c>
      <c r="I11322" t="str">
        <f>VLOOKUP(H11322,Table2[[State]:[Kürzel für Highcharts]],2,0)</f>
        <v>AZ</v>
      </c>
    </row>
    <row r="11323" spans="1:9">
      <c r="A11323">
        <v>10</v>
      </c>
      <c r="B11323" s="3">
        <v>43114</v>
      </c>
      <c r="C11323">
        <v>0.81</v>
      </c>
      <c r="D11323">
        <v>1354912.98</v>
      </c>
      <c r="E11323" t="s">
        <v>8</v>
      </c>
      <c r="F11323">
        <v>2018</v>
      </c>
      <c r="G11323" s="4" t="s">
        <v>43</v>
      </c>
      <c r="H11323" t="str">
        <f>VLOOKUP(G11323,States!$A$1:$B$71,2,0)</f>
        <v>Arizona</v>
      </c>
      <c r="I11323" t="str">
        <f>VLOOKUP(H11323,Table2[[State]:[Kürzel für Highcharts]],2,0)</f>
        <v>AZ</v>
      </c>
    </row>
    <row r="11324" spans="1:9">
      <c r="A11324">
        <v>11</v>
      </c>
      <c r="B11324" s="3">
        <v>43107</v>
      </c>
      <c r="C11324">
        <v>0.89</v>
      </c>
      <c r="D11324">
        <v>1025312.59</v>
      </c>
      <c r="E11324" t="s">
        <v>8</v>
      </c>
      <c r="F11324">
        <v>2018</v>
      </c>
      <c r="G11324" s="4" t="s">
        <v>43</v>
      </c>
      <c r="H11324" t="str">
        <f>VLOOKUP(G11324,States!$A$1:$B$71,2,0)</f>
        <v>Arizona</v>
      </c>
      <c r="I11324" t="str">
        <f>VLOOKUP(H11324,Table2[[State]:[Kürzel für Highcharts]],2,0)</f>
        <v>AZ</v>
      </c>
    </row>
    <row r="11325" spans="1:9">
      <c r="A11325">
        <v>0</v>
      </c>
      <c r="B11325" s="3">
        <v>42365</v>
      </c>
      <c r="C11325">
        <v>1.72</v>
      </c>
      <c r="D11325">
        <v>7422.47</v>
      </c>
      <c r="E11325" t="s">
        <v>10</v>
      </c>
      <c r="F11325">
        <v>2015</v>
      </c>
      <c r="G11325" s="4" t="s">
        <v>43</v>
      </c>
      <c r="H11325" t="str">
        <f>VLOOKUP(G11325,States!$A$1:$B$71,2,0)</f>
        <v>Arizona</v>
      </c>
      <c r="I11325" t="str">
        <f>VLOOKUP(H11325,Table2[[State]:[Kürzel für Highcharts]],2,0)</f>
        <v>AZ</v>
      </c>
    </row>
    <row r="11326" spans="1:9">
      <c r="A11326">
        <v>1</v>
      </c>
      <c r="B11326" s="3">
        <v>42358</v>
      </c>
      <c r="C11326">
        <v>1.79</v>
      </c>
      <c r="D11326">
        <v>6499.82</v>
      </c>
      <c r="E11326" t="s">
        <v>10</v>
      </c>
      <c r="F11326">
        <v>2015</v>
      </c>
      <c r="G11326" s="4" t="s">
        <v>43</v>
      </c>
      <c r="H11326" t="str">
        <f>VLOOKUP(G11326,States!$A$1:$B$71,2,0)</f>
        <v>Arizona</v>
      </c>
      <c r="I11326" t="str">
        <f>VLOOKUP(H11326,Table2[[State]:[Kürzel für Highcharts]],2,0)</f>
        <v>AZ</v>
      </c>
    </row>
    <row r="11327" spans="1:9">
      <c r="A11327">
        <v>2</v>
      </c>
      <c r="B11327" s="3">
        <v>42351</v>
      </c>
      <c r="C11327">
        <v>1.72</v>
      </c>
      <c r="D11327">
        <v>6991.24</v>
      </c>
      <c r="E11327" t="s">
        <v>10</v>
      </c>
      <c r="F11327">
        <v>2015</v>
      </c>
      <c r="G11327" s="4" t="s">
        <v>43</v>
      </c>
      <c r="H11327" t="str">
        <f>VLOOKUP(G11327,States!$A$1:$B$71,2,0)</f>
        <v>Arizona</v>
      </c>
      <c r="I11327" t="str">
        <f>VLOOKUP(H11327,Table2[[State]:[Kürzel für Highcharts]],2,0)</f>
        <v>AZ</v>
      </c>
    </row>
    <row r="11328" spans="1:9">
      <c r="A11328">
        <v>3</v>
      </c>
      <c r="B11328" s="3">
        <v>42344</v>
      </c>
      <c r="C11328">
        <v>1.87</v>
      </c>
      <c r="D11328">
        <v>5936.27</v>
      </c>
      <c r="E11328" t="s">
        <v>10</v>
      </c>
      <c r="F11328">
        <v>2015</v>
      </c>
      <c r="G11328" s="4" t="s">
        <v>43</v>
      </c>
      <c r="H11328" t="str">
        <f>VLOOKUP(G11328,States!$A$1:$B$71,2,0)</f>
        <v>Arizona</v>
      </c>
      <c r="I11328" t="str">
        <f>VLOOKUP(H11328,Table2[[State]:[Kürzel für Highcharts]],2,0)</f>
        <v>AZ</v>
      </c>
    </row>
    <row r="11329" spans="1:9">
      <c r="A11329">
        <v>4</v>
      </c>
      <c r="B11329" s="3">
        <v>42337</v>
      </c>
      <c r="C11329">
        <v>1.89</v>
      </c>
      <c r="D11329">
        <v>5175.8100000000004</v>
      </c>
      <c r="E11329" t="s">
        <v>10</v>
      </c>
      <c r="F11329">
        <v>2015</v>
      </c>
      <c r="G11329" s="4" t="s">
        <v>43</v>
      </c>
      <c r="H11329" t="str">
        <f>VLOOKUP(G11329,States!$A$1:$B$71,2,0)</f>
        <v>Arizona</v>
      </c>
      <c r="I11329" t="str">
        <f>VLOOKUP(H11329,Table2[[State]:[Kürzel für Highcharts]],2,0)</f>
        <v>AZ</v>
      </c>
    </row>
    <row r="11330" spans="1:9">
      <c r="A11330">
        <v>5</v>
      </c>
      <c r="B11330" s="3">
        <v>42330</v>
      </c>
      <c r="C11330">
        <v>1.89</v>
      </c>
      <c r="D11330">
        <v>6755.96</v>
      </c>
      <c r="E11330" t="s">
        <v>10</v>
      </c>
      <c r="F11330">
        <v>2015</v>
      </c>
      <c r="G11330" s="4" t="s">
        <v>43</v>
      </c>
      <c r="H11330" t="str">
        <f>VLOOKUP(G11330,States!$A$1:$B$71,2,0)</f>
        <v>Arizona</v>
      </c>
      <c r="I11330" t="str">
        <f>VLOOKUP(H11330,Table2[[State]:[Kürzel für Highcharts]],2,0)</f>
        <v>AZ</v>
      </c>
    </row>
    <row r="11331" spans="1:9">
      <c r="A11331">
        <v>6</v>
      </c>
      <c r="B11331" s="3">
        <v>42323</v>
      </c>
      <c r="C11331">
        <v>1.89</v>
      </c>
      <c r="D11331">
        <v>7451.55</v>
      </c>
      <c r="E11331" t="s">
        <v>10</v>
      </c>
      <c r="F11331">
        <v>2015</v>
      </c>
      <c r="G11331" s="4" t="s">
        <v>43</v>
      </c>
      <c r="H11331" t="str">
        <f>VLOOKUP(G11331,States!$A$1:$B$71,2,0)</f>
        <v>Arizona</v>
      </c>
      <c r="I11331" t="str">
        <f>VLOOKUP(H11331,Table2[[State]:[Kürzel für Highcharts]],2,0)</f>
        <v>AZ</v>
      </c>
    </row>
    <row r="11332" spans="1:9">
      <c r="A11332">
        <v>7</v>
      </c>
      <c r="B11332" s="3">
        <v>42316</v>
      </c>
      <c r="C11332">
        <v>1.72</v>
      </c>
      <c r="D11332">
        <v>9192.7900000000009</v>
      </c>
      <c r="E11332" t="s">
        <v>10</v>
      </c>
      <c r="F11332">
        <v>2015</v>
      </c>
      <c r="G11332" s="4" t="s">
        <v>43</v>
      </c>
      <c r="H11332" t="str">
        <f>VLOOKUP(G11332,States!$A$1:$B$71,2,0)</f>
        <v>Arizona</v>
      </c>
      <c r="I11332" t="str">
        <f>VLOOKUP(H11332,Table2[[State]:[Kürzel für Highcharts]],2,0)</f>
        <v>AZ</v>
      </c>
    </row>
    <row r="11333" spans="1:9">
      <c r="A11333">
        <v>8</v>
      </c>
      <c r="B11333" s="3">
        <v>42309</v>
      </c>
      <c r="C11333">
        <v>1.7</v>
      </c>
      <c r="D11333">
        <v>8638.1200000000008</v>
      </c>
      <c r="E11333" t="s">
        <v>10</v>
      </c>
      <c r="F11333">
        <v>2015</v>
      </c>
      <c r="G11333" s="4" t="s">
        <v>43</v>
      </c>
      <c r="H11333" t="str">
        <f>VLOOKUP(G11333,States!$A$1:$B$71,2,0)</f>
        <v>Arizona</v>
      </c>
      <c r="I11333" t="str">
        <f>VLOOKUP(H11333,Table2[[State]:[Kürzel für Highcharts]],2,0)</f>
        <v>AZ</v>
      </c>
    </row>
    <row r="11334" spans="1:9">
      <c r="A11334">
        <v>9</v>
      </c>
      <c r="B11334" s="3">
        <v>42302</v>
      </c>
      <c r="C11334">
        <v>1.52</v>
      </c>
      <c r="D11334">
        <v>9307.99</v>
      </c>
      <c r="E11334" t="s">
        <v>10</v>
      </c>
      <c r="F11334">
        <v>2015</v>
      </c>
      <c r="G11334" s="4" t="s">
        <v>43</v>
      </c>
      <c r="H11334" t="str">
        <f>VLOOKUP(G11334,States!$A$1:$B$71,2,0)</f>
        <v>Arizona</v>
      </c>
      <c r="I11334" t="str">
        <f>VLOOKUP(H11334,Table2[[State]:[Kürzel für Highcharts]],2,0)</f>
        <v>AZ</v>
      </c>
    </row>
    <row r="11335" spans="1:9">
      <c r="A11335">
        <v>10</v>
      </c>
      <c r="B11335" s="3">
        <v>42295</v>
      </c>
      <c r="C11335">
        <v>1.84</v>
      </c>
      <c r="D11335">
        <v>12357.55</v>
      </c>
      <c r="E11335" t="s">
        <v>10</v>
      </c>
      <c r="F11335">
        <v>2015</v>
      </c>
      <c r="G11335" s="4" t="s">
        <v>43</v>
      </c>
      <c r="H11335" t="str">
        <f>VLOOKUP(G11335,States!$A$1:$B$71,2,0)</f>
        <v>Arizona</v>
      </c>
      <c r="I11335" t="str">
        <f>VLOOKUP(H11335,Table2[[State]:[Kürzel für Highcharts]],2,0)</f>
        <v>AZ</v>
      </c>
    </row>
    <row r="11336" spans="1:9">
      <c r="A11336">
        <v>11</v>
      </c>
      <c r="B11336" s="3">
        <v>42288</v>
      </c>
      <c r="C11336">
        <v>1.91</v>
      </c>
      <c r="D11336">
        <v>6593.87</v>
      </c>
      <c r="E11336" t="s">
        <v>10</v>
      </c>
      <c r="F11336">
        <v>2015</v>
      </c>
      <c r="G11336" s="4" t="s">
        <v>43</v>
      </c>
      <c r="H11336" t="str">
        <f>VLOOKUP(G11336,States!$A$1:$B$71,2,0)</f>
        <v>Arizona</v>
      </c>
      <c r="I11336" t="str">
        <f>VLOOKUP(H11336,Table2[[State]:[Kürzel für Highcharts]],2,0)</f>
        <v>AZ</v>
      </c>
    </row>
    <row r="11337" spans="1:9">
      <c r="A11337">
        <v>12</v>
      </c>
      <c r="B11337" s="3">
        <v>42281</v>
      </c>
      <c r="C11337">
        <v>1.93</v>
      </c>
      <c r="D11337">
        <v>6825.19</v>
      </c>
      <c r="E11337" t="s">
        <v>10</v>
      </c>
      <c r="F11337">
        <v>2015</v>
      </c>
      <c r="G11337" s="4" t="s">
        <v>43</v>
      </c>
      <c r="H11337" t="str">
        <f>VLOOKUP(G11337,States!$A$1:$B$71,2,0)</f>
        <v>Arizona</v>
      </c>
      <c r="I11337" t="str">
        <f>VLOOKUP(H11337,Table2[[State]:[Kürzel für Highcharts]],2,0)</f>
        <v>AZ</v>
      </c>
    </row>
    <row r="11338" spans="1:9">
      <c r="A11338">
        <v>13</v>
      </c>
      <c r="B11338" s="3">
        <v>42274</v>
      </c>
      <c r="C11338">
        <v>1.85</v>
      </c>
      <c r="D11338">
        <v>7128.73</v>
      </c>
      <c r="E11338" t="s">
        <v>10</v>
      </c>
      <c r="F11338">
        <v>2015</v>
      </c>
      <c r="G11338" s="4" t="s">
        <v>43</v>
      </c>
      <c r="H11338" t="str">
        <f>VLOOKUP(G11338,States!$A$1:$B$71,2,0)</f>
        <v>Arizona</v>
      </c>
      <c r="I11338" t="str">
        <f>VLOOKUP(H11338,Table2[[State]:[Kürzel für Highcharts]],2,0)</f>
        <v>AZ</v>
      </c>
    </row>
    <row r="11339" spans="1:9">
      <c r="A11339">
        <v>14</v>
      </c>
      <c r="B11339" s="3">
        <v>42267</v>
      </c>
      <c r="C11339">
        <v>1.98</v>
      </c>
      <c r="D11339">
        <v>4881.79</v>
      </c>
      <c r="E11339" t="s">
        <v>10</v>
      </c>
      <c r="F11339">
        <v>2015</v>
      </c>
      <c r="G11339" s="4" t="s">
        <v>43</v>
      </c>
      <c r="H11339" t="str">
        <f>VLOOKUP(G11339,States!$A$1:$B$71,2,0)</f>
        <v>Arizona</v>
      </c>
      <c r="I11339" t="str">
        <f>VLOOKUP(H11339,Table2[[State]:[Kürzel für Highcharts]],2,0)</f>
        <v>AZ</v>
      </c>
    </row>
    <row r="11340" spans="1:9">
      <c r="A11340">
        <v>15</v>
      </c>
      <c r="B11340" s="3">
        <v>42260</v>
      </c>
      <c r="C11340">
        <v>1.9</v>
      </c>
      <c r="D11340">
        <v>7622.55</v>
      </c>
      <c r="E11340" t="s">
        <v>10</v>
      </c>
      <c r="F11340">
        <v>2015</v>
      </c>
      <c r="G11340" s="4" t="s">
        <v>43</v>
      </c>
      <c r="H11340" t="str">
        <f>VLOOKUP(G11340,States!$A$1:$B$71,2,0)</f>
        <v>Arizona</v>
      </c>
      <c r="I11340" t="str">
        <f>VLOOKUP(H11340,Table2[[State]:[Kürzel für Highcharts]],2,0)</f>
        <v>AZ</v>
      </c>
    </row>
    <row r="11341" spans="1:9">
      <c r="A11341">
        <v>16</v>
      </c>
      <c r="B11341" s="3">
        <v>42253</v>
      </c>
      <c r="C11341">
        <v>1.79</v>
      </c>
      <c r="D11341">
        <v>10567.84</v>
      </c>
      <c r="E11341" t="s">
        <v>10</v>
      </c>
      <c r="F11341">
        <v>2015</v>
      </c>
      <c r="G11341" s="4" t="s">
        <v>43</v>
      </c>
      <c r="H11341" t="str">
        <f>VLOOKUP(G11341,States!$A$1:$B$71,2,0)</f>
        <v>Arizona</v>
      </c>
      <c r="I11341" t="str">
        <f>VLOOKUP(H11341,Table2[[State]:[Kürzel für Highcharts]],2,0)</f>
        <v>AZ</v>
      </c>
    </row>
    <row r="11342" spans="1:9">
      <c r="A11342">
        <v>17</v>
      </c>
      <c r="B11342" s="3">
        <v>42246</v>
      </c>
      <c r="C11342">
        <v>1.8</v>
      </c>
      <c r="D11342">
        <v>10535.93</v>
      </c>
      <c r="E11342" t="s">
        <v>10</v>
      </c>
      <c r="F11342">
        <v>2015</v>
      </c>
      <c r="G11342" s="4" t="s">
        <v>43</v>
      </c>
      <c r="H11342" t="str">
        <f>VLOOKUP(G11342,States!$A$1:$B$71,2,0)</f>
        <v>Arizona</v>
      </c>
      <c r="I11342" t="str">
        <f>VLOOKUP(H11342,Table2[[State]:[Kürzel für Highcharts]],2,0)</f>
        <v>AZ</v>
      </c>
    </row>
    <row r="11343" spans="1:9">
      <c r="A11343">
        <v>18</v>
      </c>
      <c r="B11343" s="3">
        <v>42239</v>
      </c>
      <c r="C11343">
        <v>1.81</v>
      </c>
      <c r="D11343">
        <v>10004.86</v>
      </c>
      <c r="E11343" t="s">
        <v>10</v>
      </c>
      <c r="F11343">
        <v>2015</v>
      </c>
      <c r="G11343" s="4" t="s">
        <v>43</v>
      </c>
      <c r="H11343" t="str">
        <f>VLOOKUP(G11343,States!$A$1:$B$71,2,0)</f>
        <v>Arizona</v>
      </c>
      <c r="I11343" t="str">
        <f>VLOOKUP(H11343,Table2[[State]:[Kürzel für Highcharts]],2,0)</f>
        <v>AZ</v>
      </c>
    </row>
    <row r="11344" spans="1:9">
      <c r="A11344">
        <v>19</v>
      </c>
      <c r="B11344" s="3">
        <v>42232</v>
      </c>
      <c r="C11344">
        <v>1.79</v>
      </c>
      <c r="D11344">
        <v>10949.5</v>
      </c>
      <c r="E11344" t="s">
        <v>10</v>
      </c>
      <c r="F11344">
        <v>2015</v>
      </c>
      <c r="G11344" s="4" t="s">
        <v>43</v>
      </c>
      <c r="H11344" t="str">
        <f>VLOOKUP(G11344,States!$A$1:$B$71,2,0)</f>
        <v>Arizona</v>
      </c>
      <c r="I11344" t="str">
        <f>VLOOKUP(H11344,Table2[[State]:[Kürzel für Highcharts]],2,0)</f>
        <v>AZ</v>
      </c>
    </row>
    <row r="11345" spans="1:9">
      <c r="A11345">
        <v>20</v>
      </c>
      <c r="B11345" s="3">
        <v>42225</v>
      </c>
      <c r="C11345">
        <v>1.82</v>
      </c>
      <c r="D11345">
        <v>10066.219999999999</v>
      </c>
      <c r="E11345" t="s">
        <v>10</v>
      </c>
      <c r="F11345">
        <v>2015</v>
      </c>
      <c r="G11345" s="4" t="s">
        <v>43</v>
      </c>
      <c r="H11345" t="str">
        <f>VLOOKUP(G11345,States!$A$1:$B$71,2,0)</f>
        <v>Arizona</v>
      </c>
      <c r="I11345" t="str">
        <f>VLOOKUP(H11345,Table2[[State]:[Kürzel für Highcharts]],2,0)</f>
        <v>AZ</v>
      </c>
    </row>
    <row r="11346" spans="1:9">
      <c r="A11346">
        <v>21</v>
      </c>
      <c r="B11346" s="3">
        <v>42218</v>
      </c>
      <c r="C11346">
        <v>1.88</v>
      </c>
      <c r="D11346">
        <v>8593.93</v>
      </c>
      <c r="E11346" t="s">
        <v>10</v>
      </c>
      <c r="F11346">
        <v>2015</v>
      </c>
      <c r="G11346" s="4" t="s">
        <v>43</v>
      </c>
      <c r="H11346" t="str">
        <f>VLOOKUP(G11346,States!$A$1:$B$71,2,0)</f>
        <v>Arizona</v>
      </c>
      <c r="I11346" t="str">
        <f>VLOOKUP(H11346,Table2[[State]:[Kürzel für Highcharts]],2,0)</f>
        <v>AZ</v>
      </c>
    </row>
    <row r="11347" spans="1:9">
      <c r="A11347">
        <v>22</v>
      </c>
      <c r="B11347" s="3">
        <v>42211</v>
      </c>
      <c r="C11347">
        <v>1.85</v>
      </c>
      <c r="D11347">
        <v>7178.36</v>
      </c>
      <c r="E11347" t="s">
        <v>10</v>
      </c>
      <c r="F11347">
        <v>2015</v>
      </c>
      <c r="G11347" s="4" t="s">
        <v>43</v>
      </c>
      <c r="H11347" t="str">
        <f>VLOOKUP(G11347,States!$A$1:$B$71,2,0)</f>
        <v>Arizona</v>
      </c>
      <c r="I11347" t="str">
        <f>VLOOKUP(H11347,Table2[[State]:[Kürzel für Highcharts]],2,0)</f>
        <v>AZ</v>
      </c>
    </row>
    <row r="11348" spans="1:9">
      <c r="A11348">
        <v>23</v>
      </c>
      <c r="B11348" s="3">
        <v>42204</v>
      </c>
      <c r="C11348">
        <v>1.85</v>
      </c>
      <c r="D11348">
        <v>6428.81</v>
      </c>
      <c r="E11348" t="s">
        <v>10</v>
      </c>
      <c r="F11348">
        <v>2015</v>
      </c>
      <c r="G11348" s="4" t="s">
        <v>43</v>
      </c>
      <c r="H11348" t="str">
        <f>VLOOKUP(G11348,States!$A$1:$B$71,2,0)</f>
        <v>Arizona</v>
      </c>
      <c r="I11348" t="str">
        <f>VLOOKUP(H11348,Table2[[State]:[Kürzel für Highcharts]],2,0)</f>
        <v>AZ</v>
      </c>
    </row>
    <row r="11349" spans="1:9">
      <c r="A11349">
        <v>24</v>
      </c>
      <c r="B11349" s="3">
        <v>42197</v>
      </c>
      <c r="C11349">
        <v>1.82</v>
      </c>
      <c r="D11349">
        <v>8064.16</v>
      </c>
      <c r="E11349" t="s">
        <v>10</v>
      </c>
      <c r="F11349">
        <v>2015</v>
      </c>
      <c r="G11349" s="4" t="s">
        <v>43</v>
      </c>
      <c r="H11349" t="str">
        <f>VLOOKUP(G11349,States!$A$1:$B$71,2,0)</f>
        <v>Arizona</v>
      </c>
      <c r="I11349" t="str">
        <f>VLOOKUP(H11349,Table2[[State]:[Kürzel für Highcharts]],2,0)</f>
        <v>AZ</v>
      </c>
    </row>
    <row r="11350" spans="1:9">
      <c r="A11350">
        <v>25</v>
      </c>
      <c r="B11350" s="3">
        <v>42190</v>
      </c>
      <c r="C11350">
        <v>1.72</v>
      </c>
      <c r="D11350">
        <v>10481.040000000001</v>
      </c>
      <c r="E11350" t="s">
        <v>10</v>
      </c>
      <c r="F11350">
        <v>2015</v>
      </c>
      <c r="G11350" s="4" t="s">
        <v>43</v>
      </c>
      <c r="H11350" t="str">
        <f>VLOOKUP(G11350,States!$A$1:$B$71,2,0)</f>
        <v>Arizona</v>
      </c>
      <c r="I11350" t="str">
        <f>VLOOKUP(H11350,Table2[[State]:[Kürzel für Highcharts]],2,0)</f>
        <v>AZ</v>
      </c>
    </row>
    <row r="11351" spans="1:9">
      <c r="A11351">
        <v>26</v>
      </c>
      <c r="B11351" s="3">
        <v>42183</v>
      </c>
      <c r="C11351">
        <v>1.54</v>
      </c>
      <c r="D11351">
        <v>11633.27</v>
      </c>
      <c r="E11351" t="s">
        <v>10</v>
      </c>
      <c r="F11351">
        <v>2015</v>
      </c>
      <c r="G11351" s="4" t="s">
        <v>43</v>
      </c>
      <c r="H11351" t="str">
        <f>VLOOKUP(G11351,States!$A$1:$B$71,2,0)</f>
        <v>Arizona</v>
      </c>
      <c r="I11351" t="str">
        <f>VLOOKUP(H11351,Table2[[State]:[Kürzel für Highcharts]],2,0)</f>
        <v>AZ</v>
      </c>
    </row>
    <row r="11352" spans="1:9">
      <c r="A11352">
        <v>27</v>
      </c>
      <c r="B11352" s="3">
        <v>42176</v>
      </c>
      <c r="C11352">
        <v>1.48</v>
      </c>
      <c r="D11352">
        <v>14656.29</v>
      </c>
      <c r="E11352" t="s">
        <v>10</v>
      </c>
      <c r="F11352">
        <v>2015</v>
      </c>
      <c r="G11352" s="4" t="s">
        <v>43</v>
      </c>
      <c r="H11352" t="str">
        <f>VLOOKUP(G11352,States!$A$1:$B$71,2,0)</f>
        <v>Arizona</v>
      </c>
      <c r="I11352" t="str">
        <f>VLOOKUP(H11352,Table2[[State]:[Kürzel für Highcharts]],2,0)</f>
        <v>AZ</v>
      </c>
    </row>
    <row r="11353" spans="1:9">
      <c r="A11353">
        <v>28</v>
      </c>
      <c r="B11353" s="3">
        <v>42169</v>
      </c>
      <c r="C11353">
        <v>1.62</v>
      </c>
      <c r="D11353">
        <v>12799.12</v>
      </c>
      <c r="E11353" t="s">
        <v>10</v>
      </c>
      <c r="F11353">
        <v>2015</v>
      </c>
      <c r="G11353" s="4" t="s">
        <v>43</v>
      </c>
      <c r="H11353" t="str">
        <f>VLOOKUP(G11353,States!$A$1:$B$71,2,0)</f>
        <v>Arizona</v>
      </c>
      <c r="I11353" t="str">
        <f>VLOOKUP(H11353,Table2[[State]:[Kürzel für Highcharts]],2,0)</f>
        <v>AZ</v>
      </c>
    </row>
    <row r="11354" spans="1:9">
      <c r="A11354">
        <v>29</v>
      </c>
      <c r="B11354" s="3">
        <v>42162</v>
      </c>
      <c r="C11354">
        <v>1.54</v>
      </c>
      <c r="D11354">
        <v>13840.92</v>
      </c>
      <c r="E11354" t="s">
        <v>10</v>
      </c>
      <c r="F11354">
        <v>2015</v>
      </c>
      <c r="G11354" s="4" t="s">
        <v>43</v>
      </c>
      <c r="H11354" t="str">
        <f>VLOOKUP(G11354,States!$A$1:$B$71,2,0)</f>
        <v>Arizona</v>
      </c>
      <c r="I11354" t="str">
        <f>VLOOKUP(H11354,Table2[[State]:[Kürzel für Highcharts]],2,0)</f>
        <v>AZ</v>
      </c>
    </row>
    <row r="11355" spans="1:9">
      <c r="A11355">
        <v>30</v>
      </c>
      <c r="B11355" s="3">
        <v>42155</v>
      </c>
      <c r="C11355">
        <v>1.54</v>
      </c>
      <c r="D11355">
        <v>14390.21</v>
      </c>
      <c r="E11355" t="s">
        <v>10</v>
      </c>
      <c r="F11355">
        <v>2015</v>
      </c>
      <c r="G11355" s="4" t="s">
        <v>43</v>
      </c>
      <c r="H11355" t="str">
        <f>VLOOKUP(G11355,States!$A$1:$B$71,2,0)</f>
        <v>Arizona</v>
      </c>
      <c r="I11355" t="str">
        <f>VLOOKUP(H11355,Table2[[State]:[Kürzel für Highcharts]],2,0)</f>
        <v>AZ</v>
      </c>
    </row>
    <row r="11356" spans="1:9">
      <c r="A11356">
        <v>31</v>
      </c>
      <c r="B11356" s="3">
        <v>42148</v>
      </c>
      <c r="C11356">
        <v>1.7</v>
      </c>
      <c r="D11356">
        <v>11605.98</v>
      </c>
      <c r="E11356" t="s">
        <v>10</v>
      </c>
      <c r="F11356">
        <v>2015</v>
      </c>
      <c r="G11356" s="4" t="s">
        <v>43</v>
      </c>
      <c r="H11356" t="str">
        <f>VLOOKUP(G11356,States!$A$1:$B$71,2,0)</f>
        <v>Arizona</v>
      </c>
      <c r="I11356" t="str">
        <f>VLOOKUP(H11356,Table2[[State]:[Kürzel für Highcharts]],2,0)</f>
        <v>AZ</v>
      </c>
    </row>
    <row r="11357" spans="1:9">
      <c r="A11357">
        <v>32</v>
      </c>
      <c r="B11357" s="3">
        <v>42141</v>
      </c>
      <c r="C11357">
        <v>1.67</v>
      </c>
      <c r="D11357">
        <v>11593.7</v>
      </c>
      <c r="E11357" t="s">
        <v>10</v>
      </c>
      <c r="F11357">
        <v>2015</v>
      </c>
      <c r="G11357" s="4" t="s">
        <v>43</v>
      </c>
      <c r="H11357" t="str">
        <f>VLOOKUP(G11357,States!$A$1:$B$71,2,0)</f>
        <v>Arizona</v>
      </c>
      <c r="I11357" t="str">
        <f>VLOOKUP(H11357,Table2[[State]:[Kürzel für Highcharts]],2,0)</f>
        <v>AZ</v>
      </c>
    </row>
    <row r="11358" spans="1:9">
      <c r="A11358">
        <v>33</v>
      </c>
      <c r="B11358" s="3">
        <v>42134</v>
      </c>
      <c r="C11358">
        <v>1.46</v>
      </c>
      <c r="D11358">
        <v>14755.15</v>
      </c>
      <c r="E11358" t="s">
        <v>10</v>
      </c>
      <c r="F11358">
        <v>2015</v>
      </c>
      <c r="G11358" s="4" t="s">
        <v>43</v>
      </c>
      <c r="H11358" t="str">
        <f>VLOOKUP(G11358,States!$A$1:$B$71,2,0)</f>
        <v>Arizona</v>
      </c>
      <c r="I11358" t="str">
        <f>VLOOKUP(H11358,Table2[[State]:[Kürzel für Highcharts]],2,0)</f>
        <v>AZ</v>
      </c>
    </row>
    <row r="11359" spans="1:9">
      <c r="A11359">
        <v>34</v>
      </c>
      <c r="B11359" s="3">
        <v>42127</v>
      </c>
      <c r="C11359">
        <v>1.4</v>
      </c>
      <c r="D11359">
        <v>17519.509999999998</v>
      </c>
      <c r="E11359" t="s">
        <v>10</v>
      </c>
      <c r="F11359">
        <v>2015</v>
      </c>
      <c r="G11359" s="4" t="s">
        <v>43</v>
      </c>
      <c r="H11359" t="str">
        <f>VLOOKUP(G11359,States!$A$1:$B$71,2,0)</f>
        <v>Arizona</v>
      </c>
      <c r="I11359" t="str">
        <f>VLOOKUP(H11359,Table2[[State]:[Kürzel für Highcharts]],2,0)</f>
        <v>AZ</v>
      </c>
    </row>
    <row r="11360" spans="1:9">
      <c r="A11360">
        <v>35</v>
      </c>
      <c r="B11360" s="3">
        <v>42120</v>
      </c>
      <c r="C11360">
        <v>1.65</v>
      </c>
      <c r="D11360">
        <v>17775.41</v>
      </c>
      <c r="E11360" t="s">
        <v>10</v>
      </c>
      <c r="F11360">
        <v>2015</v>
      </c>
      <c r="G11360" s="4" t="s">
        <v>43</v>
      </c>
      <c r="H11360" t="str">
        <f>VLOOKUP(G11360,States!$A$1:$B$71,2,0)</f>
        <v>Arizona</v>
      </c>
      <c r="I11360" t="str">
        <f>VLOOKUP(H11360,Table2[[State]:[Kürzel für Highcharts]],2,0)</f>
        <v>AZ</v>
      </c>
    </row>
    <row r="11361" spans="1:9">
      <c r="A11361">
        <v>36</v>
      </c>
      <c r="B11361" s="3">
        <v>42113</v>
      </c>
      <c r="C11361">
        <v>1.48</v>
      </c>
      <c r="D11361">
        <v>15735.77</v>
      </c>
      <c r="E11361" t="s">
        <v>10</v>
      </c>
      <c r="F11361">
        <v>2015</v>
      </c>
      <c r="G11361" s="4" t="s">
        <v>43</v>
      </c>
      <c r="H11361" t="str">
        <f>VLOOKUP(G11361,States!$A$1:$B$71,2,0)</f>
        <v>Arizona</v>
      </c>
      <c r="I11361" t="str">
        <f>VLOOKUP(H11361,Table2[[State]:[Kürzel für Highcharts]],2,0)</f>
        <v>AZ</v>
      </c>
    </row>
    <row r="11362" spans="1:9">
      <c r="A11362">
        <v>37</v>
      </c>
      <c r="B11362" s="3">
        <v>42106</v>
      </c>
      <c r="C11362">
        <v>1.56</v>
      </c>
      <c r="D11362">
        <v>14281.66</v>
      </c>
      <c r="E11362" t="s">
        <v>10</v>
      </c>
      <c r="F11362">
        <v>2015</v>
      </c>
      <c r="G11362" s="4" t="s">
        <v>43</v>
      </c>
      <c r="H11362" t="str">
        <f>VLOOKUP(G11362,States!$A$1:$B$71,2,0)</f>
        <v>Arizona</v>
      </c>
      <c r="I11362" t="str">
        <f>VLOOKUP(H11362,Table2[[State]:[Kürzel für Highcharts]],2,0)</f>
        <v>AZ</v>
      </c>
    </row>
    <row r="11363" spans="1:9">
      <c r="A11363">
        <v>38</v>
      </c>
      <c r="B11363" s="3">
        <v>42099</v>
      </c>
      <c r="C11363">
        <v>1.5</v>
      </c>
      <c r="D11363">
        <v>14328.05</v>
      </c>
      <c r="E11363" t="s">
        <v>10</v>
      </c>
      <c r="F11363">
        <v>2015</v>
      </c>
      <c r="G11363" s="4" t="s">
        <v>43</v>
      </c>
      <c r="H11363" t="str">
        <f>VLOOKUP(G11363,States!$A$1:$B$71,2,0)</f>
        <v>Arizona</v>
      </c>
      <c r="I11363" t="str">
        <f>VLOOKUP(H11363,Table2[[State]:[Kürzel für Highcharts]],2,0)</f>
        <v>AZ</v>
      </c>
    </row>
    <row r="11364" spans="1:9">
      <c r="A11364">
        <v>39</v>
      </c>
      <c r="B11364" s="3">
        <v>42092</v>
      </c>
      <c r="C11364">
        <v>1.46</v>
      </c>
      <c r="D11364">
        <v>15287.62</v>
      </c>
      <c r="E11364" t="s">
        <v>10</v>
      </c>
      <c r="F11364">
        <v>2015</v>
      </c>
      <c r="G11364" s="4" t="s">
        <v>43</v>
      </c>
      <c r="H11364" t="str">
        <f>VLOOKUP(G11364,States!$A$1:$B$71,2,0)</f>
        <v>Arizona</v>
      </c>
      <c r="I11364" t="str">
        <f>VLOOKUP(H11364,Table2[[State]:[Kürzel für Highcharts]],2,0)</f>
        <v>AZ</v>
      </c>
    </row>
    <row r="11365" spans="1:9">
      <c r="A11365">
        <v>40</v>
      </c>
      <c r="B11365" s="3">
        <v>42085</v>
      </c>
      <c r="C11365">
        <v>1.37</v>
      </c>
      <c r="D11365">
        <v>13824.58</v>
      </c>
      <c r="E11365" t="s">
        <v>10</v>
      </c>
      <c r="F11365">
        <v>2015</v>
      </c>
      <c r="G11365" s="4" t="s">
        <v>43</v>
      </c>
      <c r="H11365" t="str">
        <f>VLOOKUP(G11365,States!$A$1:$B$71,2,0)</f>
        <v>Arizona</v>
      </c>
      <c r="I11365" t="str">
        <f>VLOOKUP(H11365,Table2[[State]:[Kürzel für Highcharts]],2,0)</f>
        <v>AZ</v>
      </c>
    </row>
    <row r="11366" spans="1:9">
      <c r="A11366">
        <v>41</v>
      </c>
      <c r="B11366" s="3">
        <v>42078</v>
      </c>
      <c r="C11366">
        <v>1.56</v>
      </c>
      <c r="D11366">
        <v>9530.76</v>
      </c>
      <c r="E11366" t="s">
        <v>10</v>
      </c>
      <c r="F11366">
        <v>2015</v>
      </c>
      <c r="G11366" s="4" t="s">
        <v>43</v>
      </c>
      <c r="H11366" t="str">
        <f>VLOOKUP(G11366,States!$A$1:$B$71,2,0)</f>
        <v>Arizona</v>
      </c>
      <c r="I11366" t="str">
        <f>VLOOKUP(H11366,Table2[[State]:[Kürzel für Highcharts]],2,0)</f>
        <v>AZ</v>
      </c>
    </row>
    <row r="11367" spans="1:9">
      <c r="A11367">
        <v>42</v>
      </c>
      <c r="B11367" s="3">
        <v>42071</v>
      </c>
      <c r="C11367">
        <v>1.52</v>
      </c>
      <c r="D11367">
        <v>12545.98</v>
      </c>
      <c r="E11367" t="s">
        <v>10</v>
      </c>
      <c r="F11367">
        <v>2015</v>
      </c>
      <c r="G11367" s="4" t="s">
        <v>43</v>
      </c>
      <c r="H11367" t="str">
        <f>VLOOKUP(G11367,States!$A$1:$B$71,2,0)</f>
        <v>Arizona</v>
      </c>
      <c r="I11367" t="str">
        <f>VLOOKUP(H11367,Table2[[State]:[Kürzel für Highcharts]],2,0)</f>
        <v>AZ</v>
      </c>
    </row>
    <row r="11368" spans="1:9">
      <c r="A11368">
        <v>43</v>
      </c>
      <c r="B11368" s="3">
        <v>42064</v>
      </c>
      <c r="C11368">
        <v>1.37</v>
      </c>
      <c r="D11368">
        <v>14618.92</v>
      </c>
      <c r="E11368" t="s">
        <v>10</v>
      </c>
      <c r="F11368">
        <v>2015</v>
      </c>
      <c r="G11368" s="4" t="s">
        <v>43</v>
      </c>
      <c r="H11368" t="str">
        <f>VLOOKUP(G11368,States!$A$1:$B$71,2,0)</f>
        <v>Arizona</v>
      </c>
      <c r="I11368" t="str">
        <f>VLOOKUP(H11368,Table2[[State]:[Kürzel für Highcharts]],2,0)</f>
        <v>AZ</v>
      </c>
    </row>
    <row r="11369" spans="1:9">
      <c r="A11369">
        <v>44</v>
      </c>
      <c r="B11369" s="3">
        <v>42057</v>
      </c>
      <c r="C11369">
        <v>1.59</v>
      </c>
      <c r="D11369">
        <v>10924.58</v>
      </c>
      <c r="E11369" t="s">
        <v>10</v>
      </c>
      <c r="F11369">
        <v>2015</v>
      </c>
      <c r="G11369" s="4" t="s">
        <v>43</v>
      </c>
      <c r="H11369" t="str">
        <f>VLOOKUP(G11369,States!$A$1:$B$71,2,0)</f>
        <v>Arizona</v>
      </c>
      <c r="I11369" t="str">
        <f>VLOOKUP(H11369,Table2[[State]:[Kürzel für Highcharts]],2,0)</f>
        <v>AZ</v>
      </c>
    </row>
    <row r="11370" spans="1:9">
      <c r="A11370">
        <v>45</v>
      </c>
      <c r="B11370" s="3">
        <v>42050</v>
      </c>
      <c r="C11370">
        <v>1.66</v>
      </c>
      <c r="D11370">
        <v>10159.469999999999</v>
      </c>
      <c r="E11370" t="s">
        <v>10</v>
      </c>
      <c r="F11370">
        <v>2015</v>
      </c>
      <c r="G11370" s="4" t="s">
        <v>43</v>
      </c>
      <c r="H11370" t="str">
        <f>VLOOKUP(G11370,States!$A$1:$B$71,2,0)</f>
        <v>Arizona</v>
      </c>
      <c r="I11370" t="str">
        <f>VLOOKUP(H11370,Table2[[State]:[Kürzel für Highcharts]],2,0)</f>
        <v>AZ</v>
      </c>
    </row>
    <row r="11371" spans="1:9">
      <c r="A11371">
        <v>46</v>
      </c>
      <c r="B11371" s="3">
        <v>42043</v>
      </c>
      <c r="C11371">
        <v>1.55</v>
      </c>
      <c r="D11371">
        <v>12418.02</v>
      </c>
      <c r="E11371" t="s">
        <v>10</v>
      </c>
      <c r="F11371">
        <v>2015</v>
      </c>
      <c r="G11371" s="4" t="s">
        <v>43</v>
      </c>
      <c r="H11371" t="str">
        <f>VLOOKUP(G11371,States!$A$1:$B$71,2,0)</f>
        <v>Arizona</v>
      </c>
      <c r="I11371" t="str">
        <f>VLOOKUP(H11371,Table2[[State]:[Kürzel für Highcharts]],2,0)</f>
        <v>AZ</v>
      </c>
    </row>
    <row r="11372" spans="1:9">
      <c r="A11372">
        <v>47</v>
      </c>
      <c r="B11372" s="3">
        <v>42036</v>
      </c>
      <c r="C11372">
        <v>1.18</v>
      </c>
      <c r="D11372">
        <v>13645.72</v>
      </c>
      <c r="E11372" t="s">
        <v>10</v>
      </c>
      <c r="F11372">
        <v>2015</v>
      </c>
      <c r="G11372" s="4" t="s">
        <v>43</v>
      </c>
      <c r="H11372" t="str">
        <f>VLOOKUP(G11372,States!$A$1:$B$71,2,0)</f>
        <v>Arizona</v>
      </c>
      <c r="I11372" t="str">
        <f>VLOOKUP(H11372,Table2[[State]:[Kürzel für Highcharts]],2,0)</f>
        <v>AZ</v>
      </c>
    </row>
    <row r="11373" spans="1:9">
      <c r="A11373">
        <v>48</v>
      </c>
      <c r="B11373" s="3">
        <v>42029</v>
      </c>
      <c r="C11373">
        <v>1.54</v>
      </c>
      <c r="D11373">
        <v>10849.4</v>
      </c>
      <c r="E11373" t="s">
        <v>10</v>
      </c>
      <c r="F11373">
        <v>2015</v>
      </c>
      <c r="G11373" s="4" t="s">
        <v>43</v>
      </c>
      <c r="H11373" t="str">
        <f>VLOOKUP(G11373,States!$A$1:$B$71,2,0)</f>
        <v>Arizona</v>
      </c>
      <c r="I11373" t="str">
        <f>VLOOKUP(H11373,Table2[[State]:[Kürzel für Highcharts]],2,0)</f>
        <v>AZ</v>
      </c>
    </row>
    <row r="11374" spans="1:9">
      <c r="A11374">
        <v>49</v>
      </c>
      <c r="B11374" s="3">
        <v>42022</v>
      </c>
      <c r="C11374">
        <v>1.36</v>
      </c>
      <c r="D11374">
        <v>12251.87</v>
      </c>
      <c r="E11374" t="s">
        <v>10</v>
      </c>
      <c r="F11374">
        <v>2015</v>
      </c>
      <c r="G11374" s="4" t="s">
        <v>43</v>
      </c>
      <c r="H11374" t="str">
        <f>VLOOKUP(G11374,States!$A$1:$B$71,2,0)</f>
        <v>Arizona</v>
      </c>
      <c r="I11374" t="str">
        <f>VLOOKUP(H11374,Table2[[State]:[Kürzel für Highcharts]],2,0)</f>
        <v>AZ</v>
      </c>
    </row>
    <row r="11375" spans="1:9">
      <c r="A11375">
        <v>50</v>
      </c>
      <c r="B11375" s="3">
        <v>42015</v>
      </c>
      <c r="C11375">
        <v>1.36</v>
      </c>
      <c r="D11375">
        <v>14035.18</v>
      </c>
      <c r="E11375" t="s">
        <v>10</v>
      </c>
      <c r="F11375">
        <v>2015</v>
      </c>
      <c r="G11375" s="4" t="s">
        <v>43</v>
      </c>
      <c r="H11375" t="str">
        <f>VLOOKUP(G11375,States!$A$1:$B$71,2,0)</f>
        <v>Arizona</v>
      </c>
      <c r="I11375" t="str">
        <f>VLOOKUP(H11375,Table2[[State]:[Kürzel für Highcharts]],2,0)</f>
        <v>AZ</v>
      </c>
    </row>
    <row r="11376" spans="1:9">
      <c r="A11376">
        <v>51</v>
      </c>
      <c r="B11376" s="3">
        <v>42008</v>
      </c>
      <c r="C11376">
        <v>1.1200000000000001</v>
      </c>
      <c r="D11376">
        <v>17296.849999999999</v>
      </c>
      <c r="E11376" t="s">
        <v>10</v>
      </c>
      <c r="F11376">
        <v>2015</v>
      </c>
      <c r="G11376" s="4" t="s">
        <v>43</v>
      </c>
      <c r="H11376" t="str">
        <f>VLOOKUP(G11376,States!$A$1:$B$71,2,0)</f>
        <v>Arizona</v>
      </c>
      <c r="I11376" t="str">
        <f>VLOOKUP(H11376,Table2[[State]:[Kürzel für Highcharts]],2,0)</f>
        <v>AZ</v>
      </c>
    </row>
    <row r="11377" spans="1:9">
      <c r="A11377">
        <v>0</v>
      </c>
      <c r="B11377" s="3">
        <v>42729</v>
      </c>
      <c r="C11377">
        <v>1.85</v>
      </c>
      <c r="D11377">
        <v>8657.8700000000008</v>
      </c>
      <c r="E11377" t="s">
        <v>10</v>
      </c>
      <c r="F11377">
        <v>2016</v>
      </c>
      <c r="G11377" s="4" t="s">
        <v>43</v>
      </c>
      <c r="H11377" t="str">
        <f>VLOOKUP(G11377,States!$A$1:$B$71,2,0)</f>
        <v>Arizona</v>
      </c>
      <c r="I11377" t="str">
        <f>VLOOKUP(H11377,Table2[[State]:[Kürzel für Highcharts]],2,0)</f>
        <v>AZ</v>
      </c>
    </row>
    <row r="11378" spans="1:9">
      <c r="A11378">
        <v>1</v>
      </c>
      <c r="B11378" s="3">
        <v>42722</v>
      </c>
      <c r="C11378">
        <v>1.83</v>
      </c>
      <c r="D11378">
        <v>6977.44</v>
      </c>
      <c r="E11378" t="s">
        <v>10</v>
      </c>
      <c r="F11378">
        <v>2016</v>
      </c>
      <c r="G11378" s="4" t="s">
        <v>43</v>
      </c>
      <c r="H11378" t="str">
        <f>VLOOKUP(G11378,States!$A$1:$B$71,2,0)</f>
        <v>Arizona</v>
      </c>
      <c r="I11378" t="str">
        <f>VLOOKUP(H11378,Table2[[State]:[Kürzel für Highcharts]],2,0)</f>
        <v>AZ</v>
      </c>
    </row>
    <row r="11379" spans="1:9">
      <c r="A11379">
        <v>2</v>
      </c>
      <c r="B11379" s="3">
        <v>42715</v>
      </c>
      <c r="C11379">
        <v>1.83</v>
      </c>
      <c r="D11379">
        <v>8087.23</v>
      </c>
      <c r="E11379" t="s">
        <v>10</v>
      </c>
      <c r="F11379">
        <v>2016</v>
      </c>
      <c r="G11379" s="4" t="s">
        <v>43</v>
      </c>
      <c r="H11379" t="str">
        <f>VLOOKUP(G11379,States!$A$1:$B$71,2,0)</f>
        <v>Arizona</v>
      </c>
      <c r="I11379" t="str">
        <f>VLOOKUP(H11379,Table2[[State]:[Kürzel für Highcharts]],2,0)</f>
        <v>AZ</v>
      </c>
    </row>
    <row r="11380" spans="1:9">
      <c r="A11380">
        <v>3</v>
      </c>
      <c r="B11380" s="3">
        <v>42708</v>
      </c>
      <c r="C11380">
        <v>1.96</v>
      </c>
      <c r="D11380">
        <v>7009.95</v>
      </c>
      <c r="E11380" t="s">
        <v>10</v>
      </c>
      <c r="F11380">
        <v>2016</v>
      </c>
      <c r="G11380" s="4" t="s">
        <v>43</v>
      </c>
      <c r="H11380" t="str">
        <f>VLOOKUP(G11380,States!$A$1:$B$71,2,0)</f>
        <v>Arizona</v>
      </c>
      <c r="I11380" t="str">
        <f>VLOOKUP(H11380,Table2[[State]:[Kürzel für Highcharts]],2,0)</f>
        <v>AZ</v>
      </c>
    </row>
    <row r="11381" spans="1:9">
      <c r="A11381">
        <v>4</v>
      </c>
      <c r="B11381" s="3">
        <v>42701</v>
      </c>
      <c r="C11381">
        <v>2.0099999999999998</v>
      </c>
      <c r="D11381">
        <v>6470.08</v>
      </c>
      <c r="E11381" t="s">
        <v>10</v>
      </c>
      <c r="F11381">
        <v>2016</v>
      </c>
      <c r="G11381" s="4" t="s">
        <v>43</v>
      </c>
      <c r="H11381" t="str">
        <f>VLOOKUP(G11381,States!$A$1:$B$71,2,0)</f>
        <v>Arizona</v>
      </c>
      <c r="I11381" t="str">
        <f>VLOOKUP(H11381,Table2[[State]:[Kürzel für Highcharts]],2,0)</f>
        <v>AZ</v>
      </c>
    </row>
    <row r="11382" spans="1:9">
      <c r="A11382">
        <v>5</v>
      </c>
      <c r="B11382" s="3">
        <v>42694</v>
      </c>
      <c r="C11382">
        <v>2.0099999999999998</v>
      </c>
      <c r="D11382">
        <v>8076.24</v>
      </c>
      <c r="E11382" t="s">
        <v>10</v>
      </c>
      <c r="F11382">
        <v>2016</v>
      </c>
      <c r="G11382" s="4" t="s">
        <v>43</v>
      </c>
      <c r="H11382" t="str">
        <f>VLOOKUP(G11382,States!$A$1:$B$71,2,0)</f>
        <v>Arizona</v>
      </c>
      <c r="I11382" t="str">
        <f>VLOOKUP(H11382,Table2[[State]:[Kürzel für Highcharts]],2,0)</f>
        <v>AZ</v>
      </c>
    </row>
    <row r="11383" spans="1:9">
      <c r="A11383">
        <v>6</v>
      </c>
      <c r="B11383" s="3">
        <v>42687</v>
      </c>
      <c r="C11383">
        <v>1.86</v>
      </c>
      <c r="D11383">
        <v>11446.65</v>
      </c>
      <c r="E11383" t="s">
        <v>10</v>
      </c>
      <c r="F11383">
        <v>2016</v>
      </c>
      <c r="G11383" s="4" t="s">
        <v>43</v>
      </c>
      <c r="H11383" t="str">
        <f>VLOOKUP(G11383,States!$A$1:$B$71,2,0)</f>
        <v>Arizona</v>
      </c>
      <c r="I11383" t="str">
        <f>VLOOKUP(H11383,Table2[[State]:[Kürzel für Highcharts]],2,0)</f>
        <v>AZ</v>
      </c>
    </row>
    <row r="11384" spans="1:9">
      <c r="A11384">
        <v>7</v>
      </c>
      <c r="B11384" s="3">
        <v>42680</v>
      </c>
      <c r="C11384">
        <v>2.35</v>
      </c>
      <c r="D11384">
        <v>8304.7800000000007</v>
      </c>
      <c r="E11384" t="s">
        <v>10</v>
      </c>
      <c r="F11384">
        <v>2016</v>
      </c>
      <c r="G11384" s="4" t="s">
        <v>43</v>
      </c>
      <c r="H11384" t="str">
        <f>VLOOKUP(G11384,States!$A$1:$B$71,2,0)</f>
        <v>Arizona</v>
      </c>
      <c r="I11384" t="str">
        <f>VLOOKUP(H11384,Table2[[State]:[Kürzel für Highcharts]],2,0)</f>
        <v>AZ</v>
      </c>
    </row>
    <row r="11385" spans="1:9">
      <c r="A11385">
        <v>8</v>
      </c>
      <c r="B11385" s="3">
        <v>42673</v>
      </c>
      <c r="C11385">
        <v>2.62</v>
      </c>
      <c r="D11385">
        <v>5394.03</v>
      </c>
      <c r="E11385" t="s">
        <v>10</v>
      </c>
      <c r="F11385">
        <v>2016</v>
      </c>
      <c r="G11385" s="4" t="s">
        <v>43</v>
      </c>
      <c r="H11385" t="str">
        <f>VLOOKUP(G11385,States!$A$1:$B$71,2,0)</f>
        <v>Arizona</v>
      </c>
      <c r="I11385" t="str">
        <f>VLOOKUP(H11385,Table2[[State]:[Kürzel für Highcharts]],2,0)</f>
        <v>AZ</v>
      </c>
    </row>
    <row r="11386" spans="1:9">
      <c r="A11386">
        <v>9</v>
      </c>
      <c r="B11386" s="3">
        <v>42666</v>
      </c>
      <c r="C11386">
        <v>2.2200000000000002</v>
      </c>
      <c r="D11386">
        <v>6017.53</v>
      </c>
      <c r="E11386" t="s">
        <v>10</v>
      </c>
      <c r="F11386">
        <v>2016</v>
      </c>
      <c r="G11386" s="4" t="s">
        <v>43</v>
      </c>
      <c r="H11386" t="str">
        <f>VLOOKUP(G11386,States!$A$1:$B$71,2,0)</f>
        <v>Arizona</v>
      </c>
      <c r="I11386" t="str">
        <f>VLOOKUP(H11386,Table2[[State]:[Kürzel für Highcharts]],2,0)</f>
        <v>AZ</v>
      </c>
    </row>
    <row r="11387" spans="1:9">
      <c r="A11387">
        <v>10</v>
      </c>
      <c r="B11387" s="3">
        <v>42659</v>
      </c>
      <c r="C11387">
        <v>2.04</v>
      </c>
      <c r="D11387">
        <v>8551.32</v>
      </c>
      <c r="E11387" t="s">
        <v>10</v>
      </c>
      <c r="F11387">
        <v>2016</v>
      </c>
      <c r="G11387" s="4" t="s">
        <v>43</v>
      </c>
      <c r="H11387" t="str">
        <f>VLOOKUP(G11387,States!$A$1:$B$71,2,0)</f>
        <v>Arizona</v>
      </c>
      <c r="I11387" t="str">
        <f>VLOOKUP(H11387,Table2[[State]:[Kürzel für Highcharts]],2,0)</f>
        <v>AZ</v>
      </c>
    </row>
    <row r="11388" spans="1:9">
      <c r="A11388">
        <v>11</v>
      </c>
      <c r="B11388" s="3">
        <v>42652</v>
      </c>
      <c r="C11388">
        <v>2.4</v>
      </c>
      <c r="D11388">
        <v>5962.78</v>
      </c>
      <c r="E11388" t="s">
        <v>10</v>
      </c>
      <c r="F11388">
        <v>2016</v>
      </c>
      <c r="G11388" s="4" t="s">
        <v>43</v>
      </c>
      <c r="H11388" t="str">
        <f>VLOOKUP(G11388,States!$A$1:$B$71,2,0)</f>
        <v>Arizona</v>
      </c>
      <c r="I11388" t="str">
        <f>VLOOKUP(H11388,Table2[[State]:[Kürzel für Highcharts]],2,0)</f>
        <v>AZ</v>
      </c>
    </row>
    <row r="11389" spans="1:9">
      <c r="A11389">
        <v>12</v>
      </c>
      <c r="B11389" s="3">
        <v>42645</v>
      </c>
      <c r="C11389">
        <v>2.62</v>
      </c>
      <c r="D11389">
        <v>5380.03</v>
      </c>
      <c r="E11389" t="s">
        <v>10</v>
      </c>
      <c r="F11389">
        <v>2016</v>
      </c>
      <c r="G11389" s="4" t="s">
        <v>43</v>
      </c>
      <c r="H11389" t="str">
        <f>VLOOKUP(G11389,States!$A$1:$B$71,2,0)</f>
        <v>Arizona</v>
      </c>
      <c r="I11389" t="str">
        <f>VLOOKUP(H11389,Table2[[State]:[Kürzel für Highcharts]],2,0)</f>
        <v>AZ</v>
      </c>
    </row>
    <row r="11390" spans="1:9">
      <c r="A11390">
        <v>13</v>
      </c>
      <c r="B11390" s="3">
        <v>42638</v>
      </c>
      <c r="C11390">
        <v>2.4700000000000002</v>
      </c>
      <c r="D11390">
        <v>5578.01</v>
      </c>
      <c r="E11390" t="s">
        <v>10</v>
      </c>
      <c r="F11390">
        <v>2016</v>
      </c>
      <c r="G11390" s="4" t="s">
        <v>43</v>
      </c>
      <c r="H11390" t="str">
        <f>VLOOKUP(G11390,States!$A$1:$B$71,2,0)</f>
        <v>Arizona</v>
      </c>
      <c r="I11390" t="str">
        <f>VLOOKUP(H11390,Table2[[State]:[Kürzel für Highcharts]],2,0)</f>
        <v>AZ</v>
      </c>
    </row>
    <row r="11391" spans="1:9">
      <c r="A11391">
        <v>14</v>
      </c>
      <c r="B11391" s="3">
        <v>42631</v>
      </c>
      <c r="C11391">
        <v>2.13</v>
      </c>
      <c r="D11391">
        <v>7887.03</v>
      </c>
      <c r="E11391" t="s">
        <v>10</v>
      </c>
      <c r="F11391">
        <v>2016</v>
      </c>
      <c r="G11391" s="4" t="s">
        <v>43</v>
      </c>
      <c r="H11391" t="str">
        <f>VLOOKUP(G11391,States!$A$1:$B$71,2,0)</f>
        <v>Arizona</v>
      </c>
      <c r="I11391" t="str">
        <f>VLOOKUP(H11391,Table2[[State]:[Kürzel für Highcharts]],2,0)</f>
        <v>AZ</v>
      </c>
    </row>
    <row r="11392" spans="1:9">
      <c r="A11392">
        <v>15</v>
      </c>
      <c r="B11392" s="3">
        <v>42624</v>
      </c>
      <c r="C11392">
        <v>2.16</v>
      </c>
      <c r="D11392">
        <v>8839.2000000000007</v>
      </c>
      <c r="E11392" t="s">
        <v>10</v>
      </c>
      <c r="F11392">
        <v>2016</v>
      </c>
      <c r="G11392" s="4" t="s">
        <v>43</v>
      </c>
      <c r="H11392" t="str">
        <f>VLOOKUP(G11392,States!$A$1:$B$71,2,0)</f>
        <v>Arizona</v>
      </c>
      <c r="I11392" t="str">
        <f>VLOOKUP(H11392,Table2[[State]:[Kürzel für Highcharts]],2,0)</f>
        <v>AZ</v>
      </c>
    </row>
    <row r="11393" spans="1:9">
      <c r="A11393">
        <v>16</v>
      </c>
      <c r="B11393" s="3">
        <v>42617</v>
      </c>
      <c r="C11393">
        <v>2.15</v>
      </c>
      <c r="D11393">
        <v>8914.06</v>
      </c>
      <c r="E11393" t="s">
        <v>10</v>
      </c>
      <c r="F11393">
        <v>2016</v>
      </c>
      <c r="G11393" s="4" t="s">
        <v>43</v>
      </c>
      <c r="H11393" t="str">
        <f>VLOOKUP(G11393,States!$A$1:$B$71,2,0)</f>
        <v>Arizona</v>
      </c>
      <c r="I11393" t="str">
        <f>VLOOKUP(H11393,Table2[[State]:[Kürzel für Highcharts]],2,0)</f>
        <v>AZ</v>
      </c>
    </row>
    <row r="11394" spans="1:9">
      <c r="A11394">
        <v>17</v>
      </c>
      <c r="B11394" s="3">
        <v>42610</v>
      </c>
      <c r="C11394">
        <v>2.1800000000000002</v>
      </c>
      <c r="D11394">
        <v>8525.59</v>
      </c>
      <c r="E11394" t="s">
        <v>10</v>
      </c>
      <c r="F11394">
        <v>2016</v>
      </c>
      <c r="G11394" s="4" t="s">
        <v>43</v>
      </c>
      <c r="H11394" t="str">
        <f>VLOOKUP(G11394,States!$A$1:$B$71,2,0)</f>
        <v>Arizona</v>
      </c>
      <c r="I11394" t="str">
        <f>VLOOKUP(H11394,Table2[[State]:[Kürzel für Highcharts]],2,0)</f>
        <v>AZ</v>
      </c>
    </row>
    <row r="11395" spans="1:9">
      <c r="A11395">
        <v>18</v>
      </c>
      <c r="B11395" s="3">
        <v>42603</v>
      </c>
      <c r="C11395">
        <v>2.08</v>
      </c>
      <c r="D11395">
        <v>9183.92</v>
      </c>
      <c r="E11395" t="s">
        <v>10</v>
      </c>
      <c r="F11395">
        <v>2016</v>
      </c>
      <c r="G11395" s="4" t="s">
        <v>43</v>
      </c>
      <c r="H11395" t="str">
        <f>VLOOKUP(G11395,States!$A$1:$B$71,2,0)</f>
        <v>Arizona</v>
      </c>
      <c r="I11395" t="str">
        <f>VLOOKUP(H11395,Table2[[State]:[Kürzel für Highcharts]],2,0)</f>
        <v>AZ</v>
      </c>
    </row>
    <row r="11396" spans="1:9">
      <c r="A11396">
        <v>19</v>
      </c>
      <c r="B11396" s="3">
        <v>42596</v>
      </c>
      <c r="C11396">
        <v>2.13</v>
      </c>
      <c r="D11396">
        <v>9220.9500000000007</v>
      </c>
      <c r="E11396" t="s">
        <v>10</v>
      </c>
      <c r="F11396">
        <v>2016</v>
      </c>
      <c r="G11396" s="4" t="s">
        <v>43</v>
      </c>
      <c r="H11396" t="str">
        <f>VLOOKUP(G11396,States!$A$1:$B$71,2,0)</f>
        <v>Arizona</v>
      </c>
      <c r="I11396" t="str">
        <f>VLOOKUP(H11396,Table2[[State]:[Kürzel für Highcharts]],2,0)</f>
        <v>AZ</v>
      </c>
    </row>
    <row r="11397" spans="1:9">
      <c r="A11397">
        <v>20</v>
      </c>
      <c r="B11397" s="3">
        <v>42589</v>
      </c>
      <c r="C11397">
        <v>2.13</v>
      </c>
      <c r="D11397">
        <v>9649.24</v>
      </c>
      <c r="E11397" t="s">
        <v>10</v>
      </c>
      <c r="F11397">
        <v>2016</v>
      </c>
      <c r="G11397" s="4" t="s">
        <v>43</v>
      </c>
      <c r="H11397" t="str">
        <f>VLOOKUP(G11397,States!$A$1:$B$71,2,0)</f>
        <v>Arizona</v>
      </c>
      <c r="I11397" t="str">
        <f>VLOOKUP(H11397,Table2[[State]:[Kürzel für Highcharts]],2,0)</f>
        <v>AZ</v>
      </c>
    </row>
    <row r="11398" spans="1:9">
      <c r="A11398">
        <v>21</v>
      </c>
      <c r="B11398" s="3">
        <v>42582</v>
      </c>
      <c r="C11398">
        <v>2.19</v>
      </c>
      <c r="D11398">
        <v>10363.16</v>
      </c>
      <c r="E11398" t="s">
        <v>10</v>
      </c>
      <c r="F11398">
        <v>2016</v>
      </c>
      <c r="G11398" s="4" t="s">
        <v>43</v>
      </c>
      <c r="H11398" t="str">
        <f>VLOOKUP(G11398,States!$A$1:$B$71,2,0)</f>
        <v>Arizona</v>
      </c>
      <c r="I11398" t="str">
        <f>VLOOKUP(H11398,Table2[[State]:[Kürzel für Highcharts]],2,0)</f>
        <v>AZ</v>
      </c>
    </row>
    <row r="11399" spans="1:9">
      <c r="A11399">
        <v>22</v>
      </c>
      <c r="B11399" s="3">
        <v>42575</v>
      </c>
      <c r="C11399">
        <v>2.08</v>
      </c>
      <c r="D11399">
        <v>11457.48</v>
      </c>
      <c r="E11399" t="s">
        <v>10</v>
      </c>
      <c r="F11399">
        <v>2016</v>
      </c>
      <c r="G11399" s="4" t="s">
        <v>43</v>
      </c>
      <c r="H11399" t="str">
        <f>VLOOKUP(G11399,States!$A$1:$B$71,2,0)</f>
        <v>Arizona</v>
      </c>
      <c r="I11399" t="str">
        <f>VLOOKUP(H11399,Table2[[State]:[Kürzel für Highcharts]],2,0)</f>
        <v>AZ</v>
      </c>
    </row>
    <row r="11400" spans="1:9">
      <c r="A11400">
        <v>23</v>
      </c>
      <c r="B11400" s="3">
        <v>42568</v>
      </c>
      <c r="C11400">
        <v>1.77</v>
      </c>
      <c r="D11400">
        <v>14216.44</v>
      </c>
      <c r="E11400" t="s">
        <v>10</v>
      </c>
      <c r="F11400">
        <v>2016</v>
      </c>
      <c r="G11400" s="4" t="s">
        <v>43</v>
      </c>
      <c r="H11400" t="str">
        <f>VLOOKUP(G11400,States!$A$1:$B$71,2,0)</f>
        <v>Arizona</v>
      </c>
      <c r="I11400" t="str">
        <f>VLOOKUP(H11400,Table2[[State]:[Kürzel für Highcharts]],2,0)</f>
        <v>AZ</v>
      </c>
    </row>
    <row r="11401" spans="1:9">
      <c r="A11401">
        <v>24</v>
      </c>
      <c r="B11401" s="3">
        <v>42561</v>
      </c>
      <c r="C11401">
        <v>1.82</v>
      </c>
      <c r="D11401">
        <v>13993.22</v>
      </c>
      <c r="E11401" t="s">
        <v>10</v>
      </c>
      <c r="F11401">
        <v>2016</v>
      </c>
      <c r="G11401" s="4" t="s">
        <v>43</v>
      </c>
      <c r="H11401" t="str">
        <f>VLOOKUP(G11401,States!$A$1:$B$71,2,0)</f>
        <v>Arizona</v>
      </c>
      <c r="I11401" t="str">
        <f>VLOOKUP(H11401,Table2[[State]:[Kürzel für Highcharts]],2,0)</f>
        <v>AZ</v>
      </c>
    </row>
    <row r="11402" spans="1:9">
      <c r="A11402">
        <v>25</v>
      </c>
      <c r="B11402" s="3">
        <v>42554</v>
      </c>
      <c r="C11402">
        <v>1.65</v>
      </c>
      <c r="D11402">
        <v>14055.26</v>
      </c>
      <c r="E11402" t="s">
        <v>10</v>
      </c>
      <c r="F11402">
        <v>2016</v>
      </c>
      <c r="G11402" s="4" t="s">
        <v>43</v>
      </c>
      <c r="H11402" t="str">
        <f>VLOOKUP(G11402,States!$A$1:$B$71,2,0)</f>
        <v>Arizona</v>
      </c>
      <c r="I11402" t="str">
        <f>VLOOKUP(H11402,Table2[[State]:[Kürzel für Highcharts]],2,0)</f>
        <v>AZ</v>
      </c>
    </row>
    <row r="11403" spans="1:9">
      <c r="A11403">
        <v>26</v>
      </c>
      <c r="B11403" s="3">
        <v>42547</v>
      </c>
      <c r="C11403">
        <v>1.66</v>
      </c>
      <c r="D11403">
        <v>13866.31</v>
      </c>
      <c r="E11403" t="s">
        <v>10</v>
      </c>
      <c r="F11403">
        <v>2016</v>
      </c>
      <c r="G11403" s="4" t="s">
        <v>43</v>
      </c>
      <c r="H11403" t="str">
        <f>VLOOKUP(G11403,States!$A$1:$B$71,2,0)</f>
        <v>Arizona</v>
      </c>
      <c r="I11403" t="str">
        <f>VLOOKUP(H11403,Table2[[State]:[Kürzel für Highcharts]],2,0)</f>
        <v>AZ</v>
      </c>
    </row>
    <row r="11404" spans="1:9">
      <c r="A11404">
        <v>27</v>
      </c>
      <c r="B11404" s="3">
        <v>42540</v>
      </c>
      <c r="C11404">
        <v>1.69</v>
      </c>
      <c r="D11404">
        <v>17096.490000000002</v>
      </c>
      <c r="E11404" t="s">
        <v>10</v>
      </c>
      <c r="F11404">
        <v>2016</v>
      </c>
      <c r="G11404" s="4" t="s">
        <v>43</v>
      </c>
      <c r="H11404" t="str">
        <f>VLOOKUP(G11404,States!$A$1:$B$71,2,0)</f>
        <v>Arizona</v>
      </c>
      <c r="I11404" t="str">
        <f>VLOOKUP(H11404,Table2[[State]:[Kürzel für Highcharts]],2,0)</f>
        <v>AZ</v>
      </c>
    </row>
    <row r="11405" spans="1:9">
      <c r="A11405">
        <v>28</v>
      </c>
      <c r="B11405" s="3">
        <v>42533</v>
      </c>
      <c r="C11405">
        <v>1.51</v>
      </c>
      <c r="D11405">
        <v>14349.12</v>
      </c>
      <c r="E11405" t="s">
        <v>10</v>
      </c>
      <c r="F11405">
        <v>2016</v>
      </c>
      <c r="G11405" s="4" t="s">
        <v>43</v>
      </c>
      <c r="H11405" t="str">
        <f>VLOOKUP(G11405,States!$A$1:$B$71,2,0)</f>
        <v>Arizona</v>
      </c>
      <c r="I11405" t="str">
        <f>VLOOKUP(H11405,Table2[[State]:[Kürzel für Highcharts]],2,0)</f>
        <v>AZ</v>
      </c>
    </row>
    <row r="11406" spans="1:9">
      <c r="A11406">
        <v>29</v>
      </c>
      <c r="B11406" s="3">
        <v>42526</v>
      </c>
      <c r="C11406">
        <v>1.52</v>
      </c>
      <c r="D11406">
        <v>12699.87</v>
      </c>
      <c r="E11406" t="s">
        <v>10</v>
      </c>
      <c r="F11406">
        <v>2016</v>
      </c>
      <c r="G11406" s="4" t="s">
        <v>43</v>
      </c>
      <c r="H11406" t="str">
        <f>VLOOKUP(G11406,States!$A$1:$B$71,2,0)</f>
        <v>Arizona</v>
      </c>
      <c r="I11406" t="str">
        <f>VLOOKUP(H11406,Table2[[State]:[Kürzel für Highcharts]],2,0)</f>
        <v>AZ</v>
      </c>
    </row>
    <row r="11407" spans="1:9">
      <c r="A11407">
        <v>30</v>
      </c>
      <c r="B11407" s="3">
        <v>42519</v>
      </c>
      <c r="C11407">
        <v>1.47</v>
      </c>
      <c r="D11407">
        <v>19187.810000000001</v>
      </c>
      <c r="E11407" t="s">
        <v>10</v>
      </c>
      <c r="F11407">
        <v>2016</v>
      </c>
      <c r="G11407" s="4" t="s">
        <v>43</v>
      </c>
      <c r="H11407" t="str">
        <f>VLOOKUP(G11407,States!$A$1:$B$71,2,0)</f>
        <v>Arizona</v>
      </c>
      <c r="I11407" t="str">
        <f>VLOOKUP(H11407,Table2[[State]:[Kürzel für Highcharts]],2,0)</f>
        <v>AZ</v>
      </c>
    </row>
    <row r="11408" spans="1:9">
      <c r="A11408">
        <v>31</v>
      </c>
      <c r="B11408" s="3">
        <v>42512</v>
      </c>
      <c r="C11408">
        <v>1.52</v>
      </c>
      <c r="D11408">
        <v>14664.1</v>
      </c>
      <c r="E11408" t="s">
        <v>10</v>
      </c>
      <c r="F11408">
        <v>2016</v>
      </c>
      <c r="G11408" s="4" t="s">
        <v>43</v>
      </c>
      <c r="H11408" t="str">
        <f>VLOOKUP(G11408,States!$A$1:$B$71,2,0)</f>
        <v>Arizona</v>
      </c>
      <c r="I11408" t="str">
        <f>VLOOKUP(H11408,Table2[[State]:[Kürzel für Highcharts]],2,0)</f>
        <v>AZ</v>
      </c>
    </row>
    <row r="11409" spans="1:9">
      <c r="A11409">
        <v>32</v>
      </c>
      <c r="B11409" s="3">
        <v>42505</v>
      </c>
      <c r="C11409">
        <v>1.37</v>
      </c>
      <c r="D11409">
        <v>23075.45</v>
      </c>
      <c r="E11409" t="s">
        <v>10</v>
      </c>
      <c r="F11409">
        <v>2016</v>
      </c>
      <c r="G11409" s="4" t="s">
        <v>43</v>
      </c>
      <c r="H11409" t="str">
        <f>VLOOKUP(G11409,States!$A$1:$B$71,2,0)</f>
        <v>Arizona</v>
      </c>
      <c r="I11409" t="str">
        <f>VLOOKUP(H11409,Table2[[State]:[Kürzel für Highcharts]],2,0)</f>
        <v>AZ</v>
      </c>
    </row>
    <row r="11410" spans="1:9">
      <c r="A11410">
        <v>33</v>
      </c>
      <c r="B11410" s="3">
        <v>42498</v>
      </c>
      <c r="C11410">
        <v>1.41</v>
      </c>
      <c r="D11410">
        <v>14187.6</v>
      </c>
      <c r="E11410" t="s">
        <v>10</v>
      </c>
      <c r="F11410">
        <v>2016</v>
      </c>
      <c r="G11410" s="4" t="s">
        <v>43</v>
      </c>
      <c r="H11410" t="str">
        <f>VLOOKUP(G11410,States!$A$1:$B$71,2,0)</f>
        <v>Arizona</v>
      </c>
      <c r="I11410" t="str">
        <f>VLOOKUP(H11410,Table2[[State]:[Kürzel für Highcharts]],2,0)</f>
        <v>AZ</v>
      </c>
    </row>
    <row r="11411" spans="1:9">
      <c r="A11411">
        <v>34</v>
      </c>
      <c r="B11411" s="3">
        <v>42491</v>
      </c>
      <c r="C11411">
        <v>1.3</v>
      </c>
      <c r="D11411">
        <v>19517.25</v>
      </c>
      <c r="E11411" t="s">
        <v>10</v>
      </c>
      <c r="F11411">
        <v>2016</v>
      </c>
      <c r="G11411" s="4" t="s">
        <v>43</v>
      </c>
      <c r="H11411" t="str">
        <f>VLOOKUP(G11411,States!$A$1:$B$71,2,0)</f>
        <v>Arizona</v>
      </c>
      <c r="I11411" t="str">
        <f>VLOOKUP(H11411,Table2[[State]:[Kürzel für Highcharts]],2,0)</f>
        <v>AZ</v>
      </c>
    </row>
    <row r="11412" spans="1:9">
      <c r="A11412">
        <v>35</v>
      </c>
      <c r="B11412" s="3">
        <v>42484</v>
      </c>
      <c r="C11412">
        <v>1.39</v>
      </c>
      <c r="D11412">
        <v>33498.69</v>
      </c>
      <c r="E11412" t="s">
        <v>10</v>
      </c>
      <c r="F11412">
        <v>2016</v>
      </c>
      <c r="G11412" s="4" t="s">
        <v>43</v>
      </c>
      <c r="H11412" t="str">
        <f>VLOOKUP(G11412,States!$A$1:$B$71,2,0)</f>
        <v>Arizona</v>
      </c>
      <c r="I11412" t="str">
        <f>VLOOKUP(H11412,Table2[[State]:[Kürzel für Highcharts]],2,0)</f>
        <v>AZ</v>
      </c>
    </row>
    <row r="11413" spans="1:9">
      <c r="A11413">
        <v>36</v>
      </c>
      <c r="B11413" s="3">
        <v>42477</v>
      </c>
      <c r="C11413">
        <v>1.53</v>
      </c>
      <c r="D11413">
        <v>18395.169999999998</v>
      </c>
      <c r="E11413" t="s">
        <v>10</v>
      </c>
      <c r="F11413">
        <v>2016</v>
      </c>
      <c r="G11413" s="4" t="s">
        <v>43</v>
      </c>
      <c r="H11413" t="str">
        <f>VLOOKUP(G11413,States!$A$1:$B$71,2,0)</f>
        <v>Arizona</v>
      </c>
      <c r="I11413" t="str">
        <f>VLOOKUP(H11413,Table2[[State]:[Kürzel für Highcharts]],2,0)</f>
        <v>AZ</v>
      </c>
    </row>
    <row r="11414" spans="1:9">
      <c r="A11414">
        <v>37</v>
      </c>
      <c r="B11414" s="3">
        <v>42470</v>
      </c>
      <c r="C11414">
        <v>1.38</v>
      </c>
      <c r="D11414">
        <v>13919.54</v>
      </c>
      <c r="E11414" t="s">
        <v>10</v>
      </c>
      <c r="F11414">
        <v>2016</v>
      </c>
      <c r="G11414" s="4" t="s">
        <v>43</v>
      </c>
      <c r="H11414" t="str">
        <f>VLOOKUP(G11414,States!$A$1:$B$71,2,0)</f>
        <v>Arizona</v>
      </c>
      <c r="I11414" t="str">
        <f>VLOOKUP(H11414,Table2[[State]:[Kürzel für Highcharts]],2,0)</f>
        <v>AZ</v>
      </c>
    </row>
    <row r="11415" spans="1:9">
      <c r="A11415">
        <v>38</v>
      </c>
      <c r="B11415" s="3">
        <v>42463</v>
      </c>
      <c r="C11415">
        <v>1.25</v>
      </c>
      <c r="D11415">
        <v>13281.61</v>
      </c>
      <c r="E11415" t="s">
        <v>10</v>
      </c>
      <c r="F11415">
        <v>2016</v>
      </c>
      <c r="G11415" s="4" t="s">
        <v>43</v>
      </c>
      <c r="H11415" t="str">
        <f>VLOOKUP(G11415,States!$A$1:$B$71,2,0)</f>
        <v>Arizona</v>
      </c>
      <c r="I11415" t="str">
        <f>VLOOKUP(H11415,Table2[[State]:[Kürzel für Highcharts]],2,0)</f>
        <v>AZ</v>
      </c>
    </row>
    <row r="11416" spans="1:9">
      <c r="A11416">
        <v>39</v>
      </c>
      <c r="B11416" s="3">
        <v>42456</v>
      </c>
      <c r="C11416">
        <v>1.54</v>
      </c>
      <c r="D11416">
        <v>11321.14</v>
      </c>
      <c r="E11416" t="s">
        <v>10</v>
      </c>
      <c r="F11416">
        <v>2016</v>
      </c>
      <c r="G11416" s="4" t="s">
        <v>43</v>
      </c>
      <c r="H11416" t="str">
        <f>VLOOKUP(G11416,States!$A$1:$B$71,2,0)</f>
        <v>Arizona</v>
      </c>
      <c r="I11416" t="str">
        <f>VLOOKUP(H11416,Table2[[State]:[Kürzel für Highcharts]],2,0)</f>
        <v>AZ</v>
      </c>
    </row>
    <row r="11417" spans="1:9">
      <c r="A11417">
        <v>40</v>
      </c>
      <c r="B11417" s="3">
        <v>42449</v>
      </c>
      <c r="C11417">
        <v>1.57</v>
      </c>
      <c r="D11417">
        <v>10097.84</v>
      </c>
      <c r="E11417" t="s">
        <v>10</v>
      </c>
      <c r="F11417">
        <v>2016</v>
      </c>
      <c r="G11417" s="4" t="s">
        <v>43</v>
      </c>
      <c r="H11417" t="str">
        <f>VLOOKUP(G11417,States!$A$1:$B$71,2,0)</f>
        <v>Arizona</v>
      </c>
      <c r="I11417" t="str">
        <f>VLOOKUP(H11417,Table2[[State]:[Kürzel für Highcharts]],2,0)</f>
        <v>AZ</v>
      </c>
    </row>
    <row r="11418" spans="1:9">
      <c r="A11418">
        <v>41</v>
      </c>
      <c r="B11418" s="3">
        <v>42442</v>
      </c>
      <c r="C11418">
        <v>1.47</v>
      </c>
      <c r="D11418">
        <v>11203.89</v>
      </c>
      <c r="E11418" t="s">
        <v>10</v>
      </c>
      <c r="F11418">
        <v>2016</v>
      </c>
      <c r="G11418" s="4" t="s">
        <v>43</v>
      </c>
      <c r="H11418" t="str">
        <f>VLOOKUP(G11418,States!$A$1:$B$71,2,0)</f>
        <v>Arizona</v>
      </c>
      <c r="I11418" t="str">
        <f>VLOOKUP(H11418,Table2[[State]:[Kürzel für Highcharts]],2,0)</f>
        <v>AZ</v>
      </c>
    </row>
    <row r="11419" spans="1:9">
      <c r="A11419">
        <v>42</v>
      </c>
      <c r="B11419" s="3">
        <v>42435</v>
      </c>
      <c r="C11419">
        <v>1.48</v>
      </c>
      <c r="D11419">
        <v>12436.96</v>
      </c>
      <c r="E11419" t="s">
        <v>10</v>
      </c>
      <c r="F11419">
        <v>2016</v>
      </c>
      <c r="G11419" s="4" t="s">
        <v>43</v>
      </c>
      <c r="H11419" t="str">
        <f>VLOOKUP(G11419,States!$A$1:$B$71,2,0)</f>
        <v>Arizona</v>
      </c>
      <c r="I11419" t="str">
        <f>VLOOKUP(H11419,Table2[[State]:[Kürzel für Highcharts]],2,0)</f>
        <v>AZ</v>
      </c>
    </row>
    <row r="11420" spans="1:9">
      <c r="A11420">
        <v>43</v>
      </c>
      <c r="B11420" s="3">
        <v>42428</v>
      </c>
      <c r="C11420">
        <v>1.52</v>
      </c>
      <c r="D11420">
        <v>10666.36</v>
      </c>
      <c r="E11420" t="s">
        <v>10</v>
      </c>
      <c r="F11420">
        <v>2016</v>
      </c>
      <c r="G11420" s="4" t="s">
        <v>43</v>
      </c>
      <c r="H11420" t="str">
        <f>VLOOKUP(G11420,States!$A$1:$B$71,2,0)</f>
        <v>Arizona</v>
      </c>
      <c r="I11420" t="str">
        <f>VLOOKUP(H11420,Table2[[State]:[Kürzel für Highcharts]],2,0)</f>
        <v>AZ</v>
      </c>
    </row>
    <row r="11421" spans="1:9">
      <c r="A11421">
        <v>44</v>
      </c>
      <c r="B11421" s="3">
        <v>42421</v>
      </c>
      <c r="C11421">
        <v>1.63</v>
      </c>
      <c r="D11421">
        <v>9223</v>
      </c>
      <c r="E11421" t="s">
        <v>10</v>
      </c>
      <c r="F11421">
        <v>2016</v>
      </c>
      <c r="G11421" s="4" t="s">
        <v>43</v>
      </c>
      <c r="H11421" t="str">
        <f>VLOOKUP(G11421,States!$A$1:$B$71,2,0)</f>
        <v>Arizona</v>
      </c>
      <c r="I11421" t="str">
        <f>VLOOKUP(H11421,Table2[[State]:[Kürzel für Highcharts]],2,0)</f>
        <v>AZ</v>
      </c>
    </row>
    <row r="11422" spans="1:9">
      <c r="A11422">
        <v>45</v>
      </c>
      <c r="B11422" s="3">
        <v>42414</v>
      </c>
      <c r="C11422">
        <v>1.34</v>
      </c>
      <c r="D11422">
        <v>12060.32</v>
      </c>
      <c r="E11422" t="s">
        <v>10</v>
      </c>
      <c r="F11422">
        <v>2016</v>
      </c>
      <c r="G11422" s="4" t="s">
        <v>43</v>
      </c>
      <c r="H11422" t="str">
        <f>VLOOKUP(G11422,States!$A$1:$B$71,2,0)</f>
        <v>Arizona</v>
      </c>
      <c r="I11422" t="str">
        <f>VLOOKUP(H11422,Table2[[State]:[Kürzel für Highcharts]],2,0)</f>
        <v>AZ</v>
      </c>
    </row>
    <row r="11423" spans="1:9">
      <c r="A11423">
        <v>46</v>
      </c>
      <c r="B11423" s="3">
        <v>42407</v>
      </c>
      <c r="C11423">
        <v>1.6</v>
      </c>
      <c r="D11423">
        <v>9473.34</v>
      </c>
      <c r="E11423" t="s">
        <v>10</v>
      </c>
      <c r="F11423">
        <v>2016</v>
      </c>
      <c r="G11423" s="4" t="s">
        <v>43</v>
      </c>
      <c r="H11423" t="str">
        <f>VLOOKUP(G11423,States!$A$1:$B$71,2,0)</f>
        <v>Arizona</v>
      </c>
      <c r="I11423" t="str">
        <f>VLOOKUP(H11423,Table2[[State]:[Kürzel für Highcharts]],2,0)</f>
        <v>AZ</v>
      </c>
    </row>
    <row r="11424" spans="1:9">
      <c r="A11424">
        <v>47</v>
      </c>
      <c r="B11424" s="3">
        <v>42400</v>
      </c>
      <c r="C11424">
        <v>1.53</v>
      </c>
      <c r="D11424">
        <v>8134.79</v>
      </c>
      <c r="E11424" t="s">
        <v>10</v>
      </c>
      <c r="F11424">
        <v>2016</v>
      </c>
      <c r="G11424" s="4" t="s">
        <v>43</v>
      </c>
      <c r="H11424" t="str">
        <f>VLOOKUP(G11424,States!$A$1:$B$71,2,0)</f>
        <v>Arizona</v>
      </c>
      <c r="I11424" t="str">
        <f>VLOOKUP(H11424,Table2[[State]:[Kürzel für Highcharts]],2,0)</f>
        <v>AZ</v>
      </c>
    </row>
    <row r="11425" spans="1:9">
      <c r="A11425">
        <v>48</v>
      </c>
      <c r="B11425" s="3">
        <v>42393</v>
      </c>
      <c r="C11425">
        <v>1.61</v>
      </c>
      <c r="D11425">
        <v>9059.1200000000008</v>
      </c>
      <c r="E11425" t="s">
        <v>10</v>
      </c>
      <c r="F11425">
        <v>2016</v>
      </c>
      <c r="G11425" s="4" t="s">
        <v>43</v>
      </c>
      <c r="H11425" t="str">
        <f>VLOOKUP(G11425,States!$A$1:$B$71,2,0)</f>
        <v>Arizona</v>
      </c>
      <c r="I11425" t="str">
        <f>VLOOKUP(H11425,Table2[[State]:[Kürzel für Highcharts]],2,0)</f>
        <v>AZ</v>
      </c>
    </row>
    <row r="11426" spans="1:9">
      <c r="A11426">
        <v>49</v>
      </c>
      <c r="B11426" s="3">
        <v>42386</v>
      </c>
      <c r="C11426">
        <v>1.46</v>
      </c>
      <c r="D11426">
        <v>10926.61</v>
      </c>
      <c r="E11426" t="s">
        <v>10</v>
      </c>
      <c r="F11426">
        <v>2016</v>
      </c>
      <c r="G11426" s="4" t="s">
        <v>43</v>
      </c>
      <c r="H11426" t="str">
        <f>VLOOKUP(G11426,States!$A$1:$B$71,2,0)</f>
        <v>Arizona</v>
      </c>
      <c r="I11426" t="str">
        <f>VLOOKUP(H11426,Table2[[State]:[Kürzel für Highcharts]],2,0)</f>
        <v>AZ</v>
      </c>
    </row>
    <row r="11427" spans="1:9">
      <c r="A11427">
        <v>50</v>
      </c>
      <c r="B11427" s="3">
        <v>42379</v>
      </c>
      <c r="C11427">
        <v>1.35</v>
      </c>
      <c r="D11427">
        <v>13145.55</v>
      </c>
      <c r="E11427" t="s">
        <v>10</v>
      </c>
      <c r="F11427">
        <v>2016</v>
      </c>
      <c r="G11427" s="4" t="s">
        <v>43</v>
      </c>
      <c r="H11427" t="str">
        <f>VLOOKUP(G11427,States!$A$1:$B$71,2,0)</f>
        <v>Arizona</v>
      </c>
      <c r="I11427" t="str">
        <f>VLOOKUP(H11427,Table2[[State]:[Kürzel für Highcharts]],2,0)</f>
        <v>AZ</v>
      </c>
    </row>
    <row r="11428" spans="1:9">
      <c r="A11428">
        <v>51</v>
      </c>
      <c r="B11428" s="3">
        <v>42372</v>
      </c>
      <c r="C11428">
        <v>1.61</v>
      </c>
      <c r="D11428">
        <v>10650.66</v>
      </c>
      <c r="E11428" t="s">
        <v>10</v>
      </c>
      <c r="F11428">
        <v>2016</v>
      </c>
      <c r="G11428" s="4" t="s">
        <v>43</v>
      </c>
      <c r="H11428" t="str">
        <f>VLOOKUP(G11428,States!$A$1:$B$71,2,0)</f>
        <v>Arizona</v>
      </c>
      <c r="I11428" t="str">
        <f>VLOOKUP(H11428,Table2[[State]:[Kürzel für Highcharts]],2,0)</f>
        <v>AZ</v>
      </c>
    </row>
    <row r="11429" spans="1:9">
      <c r="A11429">
        <v>0</v>
      </c>
      <c r="B11429" s="3">
        <v>43100</v>
      </c>
      <c r="C11429">
        <v>1.71</v>
      </c>
      <c r="D11429">
        <v>14463.88</v>
      </c>
      <c r="E11429" t="s">
        <v>10</v>
      </c>
      <c r="F11429">
        <v>2017</v>
      </c>
      <c r="G11429" s="4" t="s">
        <v>43</v>
      </c>
      <c r="H11429" t="str">
        <f>VLOOKUP(G11429,States!$A$1:$B$71,2,0)</f>
        <v>Arizona</v>
      </c>
      <c r="I11429" t="str">
        <f>VLOOKUP(H11429,Table2[[State]:[Kürzel für Highcharts]],2,0)</f>
        <v>AZ</v>
      </c>
    </row>
    <row r="11430" spans="1:9">
      <c r="A11430">
        <v>1</v>
      </c>
      <c r="B11430" s="3">
        <v>43093</v>
      </c>
      <c r="C11430">
        <v>1.61</v>
      </c>
      <c r="D11430">
        <v>18364.96</v>
      </c>
      <c r="E11430" t="s">
        <v>10</v>
      </c>
      <c r="F11430">
        <v>2017</v>
      </c>
      <c r="G11430" s="4" t="s">
        <v>43</v>
      </c>
      <c r="H11430" t="str">
        <f>VLOOKUP(G11430,States!$A$1:$B$71,2,0)</f>
        <v>Arizona</v>
      </c>
      <c r="I11430" t="str">
        <f>VLOOKUP(H11430,Table2[[State]:[Kürzel für Highcharts]],2,0)</f>
        <v>AZ</v>
      </c>
    </row>
    <row r="11431" spans="1:9">
      <c r="A11431">
        <v>2</v>
      </c>
      <c r="B11431" s="3">
        <v>43086</v>
      </c>
      <c r="C11431">
        <v>1.45</v>
      </c>
      <c r="D11431">
        <v>17033.740000000002</v>
      </c>
      <c r="E11431" t="s">
        <v>10</v>
      </c>
      <c r="F11431">
        <v>2017</v>
      </c>
      <c r="G11431" s="4" t="s">
        <v>43</v>
      </c>
      <c r="H11431" t="str">
        <f>VLOOKUP(G11431,States!$A$1:$B$71,2,0)</f>
        <v>Arizona</v>
      </c>
      <c r="I11431" t="str">
        <f>VLOOKUP(H11431,Table2[[State]:[Kürzel für Highcharts]],2,0)</f>
        <v>AZ</v>
      </c>
    </row>
    <row r="11432" spans="1:9">
      <c r="A11432">
        <v>3</v>
      </c>
      <c r="B11432" s="3">
        <v>43079</v>
      </c>
      <c r="C11432">
        <v>1.8</v>
      </c>
      <c r="D11432">
        <v>10964.1</v>
      </c>
      <c r="E11432" t="s">
        <v>10</v>
      </c>
      <c r="F11432">
        <v>2017</v>
      </c>
      <c r="G11432" s="4" t="s">
        <v>43</v>
      </c>
      <c r="H11432" t="str">
        <f>VLOOKUP(G11432,States!$A$1:$B$71,2,0)</f>
        <v>Arizona</v>
      </c>
      <c r="I11432" t="str">
        <f>VLOOKUP(H11432,Table2[[State]:[Kürzel für Highcharts]],2,0)</f>
        <v>AZ</v>
      </c>
    </row>
    <row r="11433" spans="1:9">
      <c r="A11433">
        <v>4</v>
      </c>
      <c r="B11433" s="3">
        <v>43072</v>
      </c>
      <c r="C11433">
        <v>1.83</v>
      </c>
      <c r="D11433">
        <v>10324.49</v>
      </c>
      <c r="E11433" t="s">
        <v>10</v>
      </c>
      <c r="F11433">
        <v>2017</v>
      </c>
      <c r="G11433" s="4" t="s">
        <v>43</v>
      </c>
      <c r="H11433" t="str">
        <f>VLOOKUP(G11433,States!$A$1:$B$71,2,0)</f>
        <v>Arizona</v>
      </c>
      <c r="I11433" t="str">
        <f>VLOOKUP(H11433,Table2[[State]:[Kürzel für Highcharts]],2,0)</f>
        <v>AZ</v>
      </c>
    </row>
    <row r="11434" spans="1:9">
      <c r="A11434">
        <v>5</v>
      </c>
      <c r="B11434" s="3">
        <v>43065</v>
      </c>
      <c r="C11434">
        <v>1.87</v>
      </c>
      <c r="D11434">
        <v>11120.24</v>
      </c>
      <c r="E11434" t="s">
        <v>10</v>
      </c>
      <c r="F11434">
        <v>2017</v>
      </c>
      <c r="G11434" s="4" t="s">
        <v>43</v>
      </c>
      <c r="H11434" t="str">
        <f>VLOOKUP(G11434,States!$A$1:$B$71,2,0)</f>
        <v>Arizona</v>
      </c>
      <c r="I11434" t="str">
        <f>VLOOKUP(H11434,Table2[[State]:[Kürzel für Highcharts]],2,0)</f>
        <v>AZ</v>
      </c>
    </row>
    <row r="11435" spans="1:9">
      <c r="A11435">
        <v>6</v>
      </c>
      <c r="B11435" s="3">
        <v>43058</v>
      </c>
      <c r="C11435">
        <v>1.9</v>
      </c>
      <c r="D11435">
        <v>12057.89</v>
      </c>
      <c r="E11435" t="s">
        <v>10</v>
      </c>
      <c r="F11435">
        <v>2017</v>
      </c>
      <c r="G11435" s="4" t="s">
        <v>43</v>
      </c>
      <c r="H11435" t="str">
        <f>VLOOKUP(G11435,States!$A$1:$B$71,2,0)</f>
        <v>Arizona</v>
      </c>
      <c r="I11435" t="str">
        <f>VLOOKUP(H11435,Table2[[State]:[Kürzel für Highcharts]],2,0)</f>
        <v>AZ</v>
      </c>
    </row>
    <row r="11436" spans="1:9">
      <c r="A11436">
        <v>7</v>
      </c>
      <c r="B11436" s="3">
        <v>43051</v>
      </c>
      <c r="C11436">
        <v>1.9</v>
      </c>
      <c r="D11436">
        <v>12462.54</v>
      </c>
      <c r="E11436" t="s">
        <v>10</v>
      </c>
      <c r="F11436">
        <v>2017</v>
      </c>
      <c r="G11436" s="4" t="s">
        <v>43</v>
      </c>
      <c r="H11436" t="str">
        <f>VLOOKUP(G11436,States!$A$1:$B$71,2,0)</f>
        <v>Arizona</v>
      </c>
      <c r="I11436" t="str">
        <f>VLOOKUP(H11436,Table2[[State]:[Kürzel für Highcharts]],2,0)</f>
        <v>AZ</v>
      </c>
    </row>
    <row r="11437" spans="1:9">
      <c r="A11437">
        <v>8</v>
      </c>
      <c r="B11437" s="3">
        <v>43044</v>
      </c>
      <c r="C11437">
        <v>1.93</v>
      </c>
      <c r="D11437">
        <v>10290.709999999999</v>
      </c>
      <c r="E11437" t="s">
        <v>10</v>
      </c>
      <c r="F11437">
        <v>2017</v>
      </c>
      <c r="G11437" s="4" t="s">
        <v>43</v>
      </c>
      <c r="H11437" t="str">
        <f>VLOOKUP(G11437,States!$A$1:$B$71,2,0)</f>
        <v>Arizona</v>
      </c>
      <c r="I11437" t="str">
        <f>VLOOKUP(H11437,Table2[[State]:[Kürzel für Highcharts]],2,0)</f>
        <v>AZ</v>
      </c>
    </row>
    <row r="11438" spans="1:9">
      <c r="A11438">
        <v>9</v>
      </c>
      <c r="B11438" s="3">
        <v>43037</v>
      </c>
      <c r="C11438">
        <v>1.89</v>
      </c>
      <c r="D11438">
        <v>12481.54</v>
      </c>
      <c r="E11438" t="s">
        <v>10</v>
      </c>
      <c r="F11438">
        <v>2017</v>
      </c>
      <c r="G11438" s="4" t="s">
        <v>43</v>
      </c>
      <c r="H11438" t="str">
        <f>VLOOKUP(G11438,States!$A$1:$B$71,2,0)</f>
        <v>Arizona</v>
      </c>
      <c r="I11438" t="str">
        <f>VLOOKUP(H11438,Table2[[State]:[Kürzel für Highcharts]],2,0)</f>
        <v>AZ</v>
      </c>
    </row>
    <row r="11439" spans="1:9">
      <c r="A11439">
        <v>10</v>
      </c>
      <c r="B11439" s="3">
        <v>43030</v>
      </c>
      <c r="C11439">
        <v>1.79</v>
      </c>
      <c r="D11439">
        <v>10952.31</v>
      </c>
      <c r="E11439" t="s">
        <v>10</v>
      </c>
      <c r="F11439">
        <v>2017</v>
      </c>
      <c r="G11439" s="4" t="s">
        <v>43</v>
      </c>
      <c r="H11439" t="str">
        <f>VLOOKUP(G11439,States!$A$1:$B$71,2,0)</f>
        <v>Arizona</v>
      </c>
      <c r="I11439" t="str">
        <f>VLOOKUP(H11439,Table2[[State]:[Kürzel für Highcharts]],2,0)</f>
        <v>AZ</v>
      </c>
    </row>
    <row r="11440" spans="1:9">
      <c r="A11440">
        <v>11</v>
      </c>
      <c r="B11440" s="3">
        <v>43023</v>
      </c>
      <c r="C11440">
        <v>1.77</v>
      </c>
      <c r="D11440">
        <v>10197.11</v>
      </c>
      <c r="E11440" t="s">
        <v>10</v>
      </c>
      <c r="F11440">
        <v>2017</v>
      </c>
      <c r="G11440" s="4" t="s">
        <v>43</v>
      </c>
      <c r="H11440" t="str">
        <f>VLOOKUP(G11440,States!$A$1:$B$71,2,0)</f>
        <v>Arizona</v>
      </c>
      <c r="I11440" t="str">
        <f>VLOOKUP(H11440,Table2[[State]:[Kürzel für Highcharts]],2,0)</f>
        <v>AZ</v>
      </c>
    </row>
    <row r="11441" spans="1:9">
      <c r="A11441">
        <v>12</v>
      </c>
      <c r="B11441" s="3">
        <v>43016</v>
      </c>
      <c r="C11441">
        <v>1.78</v>
      </c>
      <c r="D11441">
        <v>11837.2</v>
      </c>
      <c r="E11441" t="s">
        <v>10</v>
      </c>
      <c r="F11441">
        <v>2017</v>
      </c>
      <c r="G11441" s="4" t="s">
        <v>43</v>
      </c>
      <c r="H11441" t="str">
        <f>VLOOKUP(G11441,States!$A$1:$B$71,2,0)</f>
        <v>Arizona</v>
      </c>
      <c r="I11441" t="str">
        <f>VLOOKUP(H11441,Table2[[State]:[Kürzel für Highcharts]],2,0)</f>
        <v>AZ</v>
      </c>
    </row>
    <row r="11442" spans="1:9">
      <c r="A11442">
        <v>13</v>
      </c>
      <c r="B11442" s="3">
        <v>43009</v>
      </c>
      <c r="C11442">
        <v>1.8</v>
      </c>
      <c r="D11442">
        <v>11071.7</v>
      </c>
      <c r="E11442" t="s">
        <v>10</v>
      </c>
      <c r="F11442">
        <v>2017</v>
      </c>
      <c r="G11442" s="4" t="s">
        <v>43</v>
      </c>
      <c r="H11442" t="str">
        <f>VLOOKUP(G11442,States!$A$1:$B$71,2,0)</f>
        <v>Arizona</v>
      </c>
      <c r="I11442" t="str">
        <f>VLOOKUP(H11442,Table2[[State]:[Kürzel für Highcharts]],2,0)</f>
        <v>AZ</v>
      </c>
    </row>
    <row r="11443" spans="1:9">
      <c r="A11443">
        <v>14</v>
      </c>
      <c r="B11443" s="3">
        <v>43002</v>
      </c>
      <c r="C11443">
        <v>1.81</v>
      </c>
      <c r="D11443">
        <v>12410.32</v>
      </c>
      <c r="E11443" t="s">
        <v>10</v>
      </c>
      <c r="F11443">
        <v>2017</v>
      </c>
      <c r="G11443" s="4" t="s">
        <v>43</v>
      </c>
      <c r="H11443" t="str">
        <f>VLOOKUP(G11443,States!$A$1:$B$71,2,0)</f>
        <v>Arizona</v>
      </c>
      <c r="I11443" t="str">
        <f>VLOOKUP(H11443,Table2[[State]:[Kürzel für Highcharts]],2,0)</f>
        <v>AZ</v>
      </c>
    </row>
    <row r="11444" spans="1:9">
      <c r="A11444">
        <v>15</v>
      </c>
      <c r="B11444" s="3">
        <v>42995</v>
      </c>
      <c r="C11444">
        <v>1.82</v>
      </c>
      <c r="D11444">
        <v>12009.4</v>
      </c>
      <c r="E11444" t="s">
        <v>10</v>
      </c>
      <c r="F11444">
        <v>2017</v>
      </c>
      <c r="G11444" s="4" t="s">
        <v>43</v>
      </c>
      <c r="H11444" t="str">
        <f>VLOOKUP(G11444,States!$A$1:$B$71,2,0)</f>
        <v>Arizona</v>
      </c>
      <c r="I11444" t="str">
        <f>VLOOKUP(H11444,Table2[[State]:[Kürzel für Highcharts]],2,0)</f>
        <v>AZ</v>
      </c>
    </row>
    <row r="11445" spans="1:9">
      <c r="A11445">
        <v>16</v>
      </c>
      <c r="B11445" s="3">
        <v>42988</v>
      </c>
      <c r="C11445">
        <v>1.85</v>
      </c>
      <c r="D11445">
        <v>11906.54</v>
      </c>
      <c r="E11445" t="s">
        <v>10</v>
      </c>
      <c r="F11445">
        <v>2017</v>
      </c>
      <c r="G11445" s="4" t="s">
        <v>43</v>
      </c>
      <c r="H11445" t="str">
        <f>VLOOKUP(G11445,States!$A$1:$B$71,2,0)</f>
        <v>Arizona</v>
      </c>
      <c r="I11445" t="str">
        <f>VLOOKUP(H11445,Table2[[State]:[Kürzel für Highcharts]],2,0)</f>
        <v>AZ</v>
      </c>
    </row>
    <row r="11446" spans="1:9">
      <c r="A11446">
        <v>17</v>
      </c>
      <c r="B11446" s="3">
        <v>42981</v>
      </c>
      <c r="C11446">
        <v>1.86</v>
      </c>
      <c r="D11446">
        <v>11276.86</v>
      </c>
      <c r="E11446" t="s">
        <v>10</v>
      </c>
      <c r="F11446">
        <v>2017</v>
      </c>
      <c r="G11446" s="4" t="s">
        <v>43</v>
      </c>
      <c r="H11446" t="str">
        <f>VLOOKUP(G11446,States!$A$1:$B$71,2,0)</f>
        <v>Arizona</v>
      </c>
      <c r="I11446" t="str">
        <f>VLOOKUP(H11446,Table2[[State]:[Kürzel für Highcharts]],2,0)</f>
        <v>AZ</v>
      </c>
    </row>
    <row r="11447" spans="1:9">
      <c r="A11447">
        <v>18</v>
      </c>
      <c r="B11447" s="3">
        <v>42974</v>
      </c>
      <c r="C11447">
        <v>2</v>
      </c>
      <c r="D11447">
        <v>16505.490000000002</v>
      </c>
      <c r="E11447" t="s">
        <v>10</v>
      </c>
      <c r="F11447">
        <v>2017</v>
      </c>
      <c r="G11447" s="4" t="s">
        <v>43</v>
      </c>
      <c r="H11447" t="str">
        <f>VLOOKUP(G11447,States!$A$1:$B$71,2,0)</f>
        <v>Arizona</v>
      </c>
      <c r="I11447" t="str">
        <f>VLOOKUP(H11447,Table2[[State]:[Kürzel für Highcharts]],2,0)</f>
        <v>AZ</v>
      </c>
    </row>
    <row r="11448" spans="1:9">
      <c r="A11448">
        <v>19</v>
      </c>
      <c r="B11448" s="3">
        <v>42967</v>
      </c>
      <c r="C11448">
        <v>2.19</v>
      </c>
      <c r="D11448">
        <v>11021.67</v>
      </c>
      <c r="E11448" t="s">
        <v>10</v>
      </c>
      <c r="F11448">
        <v>2017</v>
      </c>
      <c r="G11448" s="4" t="s">
        <v>43</v>
      </c>
      <c r="H11448" t="str">
        <f>VLOOKUP(G11448,States!$A$1:$B$71,2,0)</f>
        <v>Arizona</v>
      </c>
      <c r="I11448" t="str">
        <f>VLOOKUP(H11448,Table2[[State]:[Kürzel für Highcharts]],2,0)</f>
        <v>AZ</v>
      </c>
    </row>
    <row r="11449" spans="1:9">
      <c r="A11449">
        <v>20</v>
      </c>
      <c r="B11449" s="3">
        <v>42960</v>
      </c>
      <c r="C11449">
        <v>2.0099999999999998</v>
      </c>
      <c r="D11449">
        <v>9894.67</v>
      </c>
      <c r="E11449" t="s">
        <v>10</v>
      </c>
      <c r="F11449">
        <v>2017</v>
      </c>
      <c r="G11449" s="4" t="s">
        <v>43</v>
      </c>
      <c r="H11449" t="str">
        <f>VLOOKUP(G11449,States!$A$1:$B$71,2,0)</f>
        <v>Arizona</v>
      </c>
      <c r="I11449" t="str">
        <f>VLOOKUP(H11449,Table2[[State]:[Kürzel für Highcharts]],2,0)</f>
        <v>AZ</v>
      </c>
    </row>
    <row r="11450" spans="1:9">
      <c r="A11450">
        <v>21</v>
      </c>
      <c r="B11450" s="3">
        <v>42953</v>
      </c>
      <c r="C11450">
        <v>1.84</v>
      </c>
      <c r="D11450">
        <v>10737.76</v>
      </c>
      <c r="E11450" t="s">
        <v>10</v>
      </c>
      <c r="F11450">
        <v>2017</v>
      </c>
      <c r="G11450" s="4" t="s">
        <v>43</v>
      </c>
      <c r="H11450" t="str">
        <f>VLOOKUP(G11450,States!$A$1:$B$71,2,0)</f>
        <v>Arizona</v>
      </c>
      <c r="I11450" t="str">
        <f>VLOOKUP(H11450,Table2[[State]:[Kürzel für Highcharts]],2,0)</f>
        <v>AZ</v>
      </c>
    </row>
    <row r="11451" spans="1:9">
      <c r="A11451">
        <v>22</v>
      </c>
      <c r="B11451" s="3">
        <v>42946</v>
      </c>
      <c r="C11451">
        <v>1.9</v>
      </c>
      <c r="D11451">
        <v>10625.79</v>
      </c>
      <c r="E11451" t="s">
        <v>10</v>
      </c>
      <c r="F11451">
        <v>2017</v>
      </c>
      <c r="G11451" s="4" t="s">
        <v>43</v>
      </c>
      <c r="H11451" t="str">
        <f>VLOOKUP(G11451,States!$A$1:$B$71,2,0)</f>
        <v>Arizona</v>
      </c>
      <c r="I11451" t="str">
        <f>VLOOKUP(H11451,Table2[[State]:[Kürzel für Highcharts]],2,0)</f>
        <v>AZ</v>
      </c>
    </row>
    <row r="11452" spans="1:9">
      <c r="A11452">
        <v>23</v>
      </c>
      <c r="B11452" s="3">
        <v>42939</v>
      </c>
      <c r="C11452">
        <v>2.04</v>
      </c>
      <c r="D11452">
        <v>10327.709999999999</v>
      </c>
      <c r="E11452" t="s">
        <v>10</v>
      </c>
      <c r="F11452">
        <v>2017</v>
      </c>
      <c r="G11452" s="4" t="s">
        <v>43</v>
      </c>
      <c r="H11452" t="str">
        <f>VLOOKUP(G11452,States!$A$1:$B$71,2,0)</f>
        <v>Arizona</v>
      </c>
      <c r="I11452" t="str">
        <f>VLOOKUP(H11452,Table2[[State]:[Kürzel für Highcharts]],2,0)</f>
        <v>AZ</v>
      </c>
    </row>
    <row r="11453" spans="1:9">
      <c r="A11453">
        <v>24</v>
      </c>
      <c r="B11453" s="3">
        <v>42932</v>
      </c>
      <c r="C11453">
        <v>2.06</v>
      </c>
      <c r="D11453">
        <v>10160.75</v>
      </c>
      <c r="E11453" t="s">
        <v>10</v>
      </c>
      <c r="F11453">
        <v>2017</v>
      </c>
      <c r="G11453" s="4" t="s">
        <v>43</v>
      </c>
      <c r="H11453" t="str">
        <f>VLOOKUP(G11453,States!$A$1:$B$71,2,0)</f>
        <v>Arizona</v>
      </c>
      <c r="I11453" t="str">
        <f>VLOOKUP(H11453,Table2[[State]:[Kürzel für Highcharts]],2,0)</f>
        <v>AZ</v>
      </c>
    </row>
    <row r="11454" spans="1:9">
      <c r="A11454">
        <v>25</v>
      </c>
      <c r="B11454" s="3">
        <v>42925</v>
      </c>
      <c r="C11454">
        <v>1.84</v>
      </c>
      <c r="D11454">
        <v>11854.84</v>
      </c>
      <c r="E11454" t="s">
        <v>10</v>
      </c>
      <c r="F11454">
        <v>2017</v>
      </c>
      <c r="G11454" s="4" t="s">
        <v>43</v>
      </c>
      <c r="H11454" t="str">
        <f>VLOOKUP(G11454,States!$A$1:$B$71,2,0)</f>
        <v>Arizona</v>
      </c>
      <c r="I11454" t="str">
        <f>VLOOKUP(H11454,Table2[[State]:[Kürzel für Highcharts]],2,0)</f>
        <v>AZ</v>
      </c>
    </row>
    <row r="11455" spans="1:9">
      <c r="A11455">
        <v>26</v>
      </c>
      <c r="B11455" s="3">
        <v>42918</v>
      </c>
      <c r="C11455">
        <v>2.02</v>
      </c>
      <c r="D11455">
        <v>10239.040000000001</v>
      </c>
      <c r="E11455" t="s">
        <v>10</v>
      </c>
      <c r="F11455">
        <v>2017</v>
      </c>
      <c r="G11455" s="4" t="s">
        <v>43</v>
      </c>
      <c r="H11455" t="str">
        <f>VLOOKUP(G11455,States!$A$1:$B$71,2,0)</f>
        <v>Arizona</v>
      </c>
      <c r="I11455" t="str">
        <f>VLOOKUP(H11455,Table2[[State]:[Kürzel für Highcharts]],2,0)</f>
        <v>AZ</v>
      </c>
    </row>
    <row r="11456" spans="1:9">
      <c r="A11456">
        <v>27</v>
      </c>
      <c r="B11456" s="3">
        <v>42911</v>
      </c>
      <c r="C11456">
        <v>1.94</v>
      </c>
      <c r="D11456">
        <v>9483.2199999999993</v>
      </c>
      <c r="E11456" t="s">
        <v>10</v>
      </c>
      <c r="F11456">
        <v>2017</v>
      </c>
      <c r="G11456" s="4" t="s">
        <v>43</v>
      </c>
      <c r="H11456" t="str">
        <f>VLOOKUP(G11456,States!$A$1:$B$71,2,0)</f>
        <v>Arizona</v>
      </c>
      <c r="I11456" t="str">
        <f>VLOOKUP(H11456,Table2[[State]:[Kürzel für Highcharts]],2,0)</f>
        <v>AZ</v>
      </c>
    </row>
    <row r="11457" spans="1:9">
      <c r="A11457">
        <v>28</v>
      </c>
      <c r="B11457" s="3">
        <v>42904</v>
      </c>
      <c r="C11457">
        <v>1.97</v>
      </c>
      <c r="D11457">
        <v>9720.0499999999993</v>
      </c>
      <c r="E11457" t="s">
        <v>10</v>
      </c>
      <c r="F11457">
        <v>2017</v>
      </c>
      <c r="G11457" s="4" t="s">
        <v>43</v>
      </c>
      <c r="H11457" t="str">
        <f>VLOOKUP(G11457,States!$A$1:$B$71,2,0)</f>
        <v>Arizona</v>
      </c>
      <c r="I11457" t="str">
        <f>VLOOKUP(H11457,Table2[[State]:[Kürzel für Highcharts]],2,0)</f>
        <v>AZ</v>
      </c>
    </row>
    <row r="11458" spans="1:9">
      <c r="A11458">
        <v>29</v>
      </c>
      <c r="B11458" s="3">
        <v>42897</v>
      </c>
      <c r="C11458">
        <v>1.94</v>
      </c>
      <c r="D11458">
        <v>10265.31</v>
      </c>
      <c r="E11458" t="s">
        <v>10</v>
      </c>
      <c r="F11458">
        <v>2017</v>
      </c>
      <c r="G11458" s="4" t="s">
        <v>43</v>
      </c>
      <c r="H11458" t="str">
        <f>VLOOKUP(G11458,States!$A$1:$B$71,2,0)</f>
        <v>Arizona</v>
      </c>
      <c r="I11458" t="str">
        <f>VLOOKUP(H11458,Table2[[State]:[Kürzel für Highcharts]],2,0)</f>
        <v>AZ</v>
      </c>
    </row>
    <row r="11459" spans="1:9">
      <c r="A11459">
        <v>30</v>
      </c>
      <c r="B11459" s="3">
        <v>42890</v>
      </c>
      <c r="C11459">
        <v>1.88</v>
      </c>
      <c r="D11459">
        <v>11693.79</v>
      </c>
      <c r="E11459" t="s">
        <v>10</v>
      </c>
      <c r="F11459">
        <v>2017</v>
      </c>
      <c r="G11459" s="4" t="s">
        <v>43</v>
      </c>
      <c r="H11459" t="str">
        <f>VLOOKUP(G11459,States!$A$1:$B$71,2,0)</f>
        <v>Arizona</v>
      </c>
      <c r="I11459" t="str">
        <f>VLOOKUP(H11459,Table2[[State]:[Kürzel für Highcharts]],2,0)</f>
        <v>AZ</v>
      </c>
    </row>
    <row r="11460" spans="1:9">
      <c r="A11460">
        <v>31</v>
      </c>
      <c r="B11460" s="3">
        <v>42883</v>
      </c>
      <c r="C11460">
        <v>1.94</v>
      </c>
      <c r="D11460">
        <v>9976.2900000000009</v>
      </c>
      <c r="E11460" t="s">
        <v>10</v>
      </c>
      <c r="F11460">
        <v>2017</v>
      </c>
      <c r="G11460" s="4" t="s">
        <v>43</v>
      </c>
      <c r="H11460" t="str">
        <f>VLOOKUP(G11460,States!$A$1:$B$71,2,0)</f>
        <v>Arizona</v>
      </c>
      <c r="I11460" t="str">
        <f>VLOOKUP(H11460,Table2[[State]:[Kürzel für Highcharts]],2,0)</f>
        <v>AZ</v>
      </c>
    </row>
    <row r="11461" spans="1:9">
      <c r="A11461">
        <v>32</v>
      </c>
      <c r="B11461" s="3">
        <v>42876</v>
      </c>
      <c r="C11461">
        <v>2.06</v>
      </c>
      <c r="D11461">
        <v>9126.2000000000007</v>
      </c>
      <c r="E11461" t="s">
        <v>10</v>
      </c>
      <c r="F11461">
        <v>2017</v>
      </c>
      <c r="G11461" s="4" t="s">
        <v>43</v>
      </c>
      <c r="H11461" t="str">
        <f>VLOOKUP(G11461,States!$A$1:$B$71,2,0)</f>
        <v>Arizona</v>
      </c>
      <c r="I11461" t="str">
        <f>VLOOKUP(H11461,Table2[[State]:[Kürzel für Highcharts]],2,0)</f>
        <v>AZ</v>
      </c>
    </row>
    <row r="11462" spans="1:9">
      <c r="A11462">
        <v>33</v>
      </c>
      <c r="B11462" s="3">
        <v>42869</v>
      </c>
      <c r="C11462">
        <v>1.78</v>
      </c>
      <c r="D11462">
        <v>10801.99</v>
      </c>
      <c r="E11462" t="s">
        <v>10</v>
      </c>
      <c r="F11462">
        <v>2017</v>
      </c>
      <c r="G11462" s="4" t="s">
        <v>43</v>
      </c>
      <c r="H11462" t="str">
        <f>VLOOKUP(G11462,States!$A$1:$B$71,2,0)</f>
        <v>Arizona</v>
      </c>
      <c r="I11462" t="str">
        <f>VLOOKUP(H11462,Table2[[State]:[Kürzel für Highcharts]],2,0)</f>
        <v>AZ</v>
      </c>
    </row>
    <row r="11463" spans="1:9">
      <c r="A11463">
        <v>34</v>
      </c>
      <c r="B11463" s="3">
        <v>42862</v>
      </c>
      <c r="C11463">
        <v>1.82</v>
      </c>
      <c r="D11463">
        <v>12366.01</v>
      </c>
      <c r="E11463" t="s">
        <v>10</v>
      </c>
      <c r="F11463">
        <v>2017</v>
      </c>
      <c r="G11463" s="4" t="s">
        <v>43</v>
      </c>
      <c r="H11463" t="str">
        <f>VLOOKUP(G11463,States!$A$1:$B$71,2,0)</f>
        <v>Arizona</v>
      </c>
      <c r="I11463" t="str">
        <f>VLOOKUP(H11463,Table2[[State]:[Kürzel für Highcharts]],2,0)</f>
        <v>AZ</v>
      </c>
    </row>
    <row r="11464" spans="1:9">
      <c r="A11464">
        <v>35</v>
      </c>
      <c r="B11464" s="3">
        <v>42855</v>
      </c>
      <c r="C11464">
        <v>1.87</v>
      </c>
      <c r="D11464">
        <v>10199.4</v>
      </c>
      <c r="E11464" t="s">
        <v>10</v>
      </c>
      <c r="F11464">
        <v>2017</v>
      </c>
      <c r="G11464" s="4" t="s">
        <v>43</v>
      </c>
      <c r="H11464" t="str">
        <f>VLOOKUP(G11464,States!$A$1:$B$71,2,0)</f>
        <v>Arizona</v>
      </c>
      <c r="I11464" t="str">
        <f>VLOOKUP(H11464,Table2[[State]:[Kürzel für Highcharts]],2,0)</f>
        <v>AZ</v>
      </c>
    </row>
    <row r="11465" spans="1:9">
      <c r="A11465">
        <v>36</v>
      </c>
      <c r="B11465" s="3">
        <v>42848</v>
      </c>
      <c r="C11465">
        <v>1.67</v>
      </c>
      <c r="D11465">
        <v>13678.61</v>
      </c>
      <c r="E11465" t="s">
        <v>10</v>
      </c>
      <c r="F11465">
        <v>2017</v>
      </c>
      <c r="G11465" s="4" t="s">
        <v>43</v>
      </c>
      <c r="H11465" t="str">
        <f>VLOOKUP(G11465,States!$A$1:$B$71,2,0)</f>
        <v>Arizona</v>
      </c>
      <c r="I11465" t="str">
        <f>VLOOKUP(H11465,Table2[[State]:[Kürzel für Highcharts]],2,0)</f>
        <v>AZ</v>
      </c>
    </row>
    <row r="11466" spans="1:9">
      <c r="A11466">
        <v>37</v>
      </c>
      <c r="B11466" s="3">
        <v>42841</v>
      </c>
      <c r="C11466">
        <v>1.51</v>
      </c>
      <c r="D11466">
        <v>16022.22</v>
      </c>
      <c r="E11466" t="s">
        <v>10</v>
      </c>
      <c r="F11466">
        <v>2017</v>
      </c>
      <c r="G11466" s="4" t="s">
        <v>43</v>
      </c>
      <c r="H11466" t="str">
        <f>VLOOKUP(G11466,States!$A$1:$B$71,2,0)</f>
        <v>Arizona</v>
      </c>
      <c r="I11466" t="str">
        <f>VLOOKUP(H11466,Table2[[State]:[Kürzel für Highcharts]],2,0)</f>
        <v>AZ</v>
      </c>
    </row>
    <row r="11467" spans="1:9">
      <c r="A11467">
        <v>38</v>
      </c>
      <c r="B11467" s="3">
        <v>42834</v>
      </c>
      <c r="C11467">
        <v>1.39</v>
      </c>
      <c r="D11467">
        <v>16825.54</v>
      </c>
      <c r="E11467" t="s">
        <v>10</v>
      </c>
      <c r="F11467">
        <v>2017</v>
      </c>
      <c r="G11467" s="4" t="s">
        <v>43</v>
      </c>
      <c r="H11467" t="str">
        <f>VLOOKUP(G11467,States!$A$1:$B$71,2,0)</f>
        <v>Arizona</v>
      </c>
      <c r="I11467" t="str">
        <f>VLOOKUP(H11467,Table2[[State]:[Kürzel für Highcharts]],2,0)</f>
        <v>AZ</v>
      </c>
    </row>
    <row r="11468" spans="1:9">
      <c r="A11468">
        <v>39</v>
      </c>
      <c r="B11468" s="3">
        <v>42827</v>
      </c>
      <c r="C11468">
        <v>1.38</v>
      </c>
      <c r="D11468">
        <v>16511.259999999998</v>
      </c>
      <c r="E11468" t="s">
        <v>10</v>
      </c>
      <c r="F11468">
        <v>2017</v>
      </c>
      <c r="G11468" s="4" t="s">
        <v>43</v>
      </c>
      <c r="H11468" t="str">
        <f>VLOOKUP(G11468,States!$A$1:$B$71,2,0)</f>
        <v>Arizona</v>
      </c>
      <c r="I11468" t="str">
        <f>VLOOKUP(H11468,Table2[[State]:[Kürzel für Highcharts]],2,0)</f>
        <v>AZ</v>
      </c>
    </row>
    <row r="11469" spans="1:9">
      <c r="A11469">
        <v>40</v>
      </c>
      <c r="B11469" s="3">
        <v>42820</v>
      </c>
      <c r="C11469">
        <v>1.37</v>
      </c>
      <c r="D11469">
        <v>20102.189999999999</v>
      </c>
      <c r="E11469" t="s">
        <v>10</v>
      </c>
      <c r="F11469">
        <v>2017</v>
      </c>
      <c r="G11469" s="4" t="s">
        <v>43</v>
      </c>
      <c r="H11469" t="str">
        <f>VLOOKUP(G11469,States!$A$1:$B$71,2,0)</f>
        <v>Arizona</v>
      </c>
      <c r="I11469" t="str">
        <f>VLOOKUP(H11469,Table2[[State]:[Kürzel für Highcharts]],2,0)</f>
        <v>AZ</v>
      </c>
    </row>
    <row r="11470" spans="1:9">
      <c r="A11470">
        <v>41</v>
      </c>
      <c r="B11470" s="3">
        <v>42813</v>
      </c>
      <c r="C11470">
        <v>1.35</v>
      </c>
      <c r="D11470">
        <v>19557.62</v>
      </c>
      <c r="E11470" t="s">
        <v>10</v>
      </c>
      <c r="F11470">
        <v>2017</v>
      </c>
      <c r="G11470" s="4" t="s">
        <v>43</v>
      </c>
      <c r="H11470" t="str">
        <f>VLOOKUP(G11470,States!$A$1:$B$71,2,0)</f>
        <v>Arizona</v>
      </c>
      <c r="I11470" t="str">
        <f>VLOOKUP(H11470,Table2[[State]:[Kürzel für Highcharts]],2,0)</f>
        <v>AZ</v>
      </c>
    </row>
    <row r="11471" spans="1:9">
      <c r="A11471">
        <v>42</v>
      </c>
      <c r="B11471" s="3">
        <v>42806</v>
      </c>
      <c r="C11471">
        <v>1.38</v>
      </c>
      <c r="D11471">
        <v>17655.669999999998</v>
      </c>
      <c r="E11471" t="s">
        <v>10</v>
      </c>
      <c r="F11471">
        <v>2017</v>
      </c>
      <c r="G11471" s="4" t="s">
        <v>43</v>
      </c>
      <c r="H11471" t="str">
        <f>VLOOKUP(G11471,States!$A$1:$B$71,2,0)</f>
        <v>Arizona</v>
      </c>
      <c r="I11471" t="str">
        <f>VLOOKUP(H11471,Table2[[State]:[Kürzel für Highcharts]],2,0)</f>
        <v>AZ</v>
      </c>
    </row>
    <row r="11472" spans="1:9">
      <c r="A11472">
        <v>43</v>
      </c>
      <c r="B11472" s="3">
        <v>42799</v>
      </c>
      <c r="C11472">
        <v>1.42</v>
      </c>
      <c r="D11472">
        <v>16463.740000000002</v>
      </c>
      <c r="E11472" t="s">
        <v>10</v>
      </c>
      <c r="F11472">
        <v>2017</v>
      </c>
      <c r="G11472" s="4" t="s">
        <v>43</v>
      </c>
      <c r="H11472" t="str">
        <f>VLOOKUP(G11472,States!$A$1:$B$71,2,0)</f>
        <v>Arizona</v>
      </c>
      <c r="I11472" t="str">
        <f>VLOOKUP(H11472,Table2[[State]:[Kürzel für Highcharts]],2,0)</f>
        <v>AZ</v>
      </c>
    </row>
    <row r="11473" spans="1:9">
      <c r="A11473">
        <v>44</v>
      </c>
      <c r="B11473" s="3">
        <v>42792</v>
      </c>
      <c r="C11473">
        <v>1.22</v>
      </c>
      <c r="D11473">
        <v>25773.919999999998</v>
      </c>
      <c r="E11473" t="s">
        <v>10</v>
      </c>
      <c r="F11473">
        <v>2017</v>
      </c>
      <c r="G11473" s="4" t="s">
        <v>43</v>
      </c>
      <c r="H11473" t="str">
        <f>VLOOKUP(G11473,States!$A$1:$B$71,2,0)</f>
        <v>Arizona</v>
      </c>
      <c r="I11473" t="str">
        <f>VLOOKUP(H11473,Table2[[State]:[Kürzel für Highcharts]],2,0)</f>
        <v>AZ</v>
      </c>
    </row>
    <row r="11474" spans="1:9">
      <c r="A11474">
        <v>45</v>
      </c>
      <c r="B11474" s="3">
        <v>42785</v>
      </c>
      <c r="C11474">
        <v>1.28</v>
      </c>
      <c r="D11474">
        <v>17934.060000000001</v>
      </c>
      <c r="E11474" t="s">
        <v>10</v>
      </c>
      <c r="F11474">
        <v>2017</v>
      </c>
      <c r="G11474" s="4" t="s">
        <v>43</v>
      </c>
      <c r="H11474" t="str">
        <f>VLOOKUP(G11474,States!$A$1:$B$71,2,0)</f>
        <v>Arizona</v>
      </c>
      <c r="I11474" t="str">
        <f>VLOOKUP(H11474,Table2[[State]:[Kürzel für Highcharts]],2,0)</f>
        <v>AZ</v>
      </c>
    </row>
    <row r="11475" spans="1:9">
      <c r="A11475">
        <v>46</v>
      </c>
      <c r="B11475" s="3">
        <v>42778</v>
      </c>
      <c r="C11475">
        <v>1.46</v>
      </c>
      <c r="D11475">
        <v>21516.41</v>
      </c>
      <c r="E11475" t="s">
        <v>10</v>
      </c>
      <c r="F11475">
        <v>2017</v>
      </c>
      <c r="G11475" s="4" t="s">
        <v>43</v>
      </c>
      <c r="H11475" t="str">
        <f>VLOOKUP(G11475,States!$A$1:$B$71,2,0)</f>
        <v>Arizona</v>
      </c>
      <c r="I11475" t="str">
        <f>VLOOKUP(H11475,Table2[[State]:[Kürzel für Highcharts]],2,0)</f>
        <v>AZ</v>
      </c>
    </row>
    <row r="11476" spans="1:9">
      <c r="A11476">
        <v>47</v>
      </c>
      <c r="B11476" s="3">
        <v>42771</v>
      </c>
      <c r="C11476">
        <v>1.23</v>
      </c>
      <c r="D11476">
        <v>18884.099999999999</v>
      </c>
      <c r="E11476" t="s">
        <v>10</v>
      </c>
      <c r="F11476">
        <v>2017</v>
      </c>
      <c r="G11476" s="4" t="s">
        <v>43</v>
      </c>
      <c r="H11476" t="str">
        <f>VLOOKUP(G11476,States!$A$1:$B$71,2,0)</f>
        <v>Arizona</v>
      </c>
      <c r="I11476" t="str">
        <f>VLOOKUP(H11476,Table2[[State]:[Kürzel für Highcharts]],2,0)</f>
        <v>AZ</v>
      </c>
    </row>
    <row r="11477" spans="1:9">
      <c r="A11477">
        <v>48</v>
      </c>
      <c r="B11477" s="3">
        <v>42764</v>
      </c>
      <c r="C11477">
        <v>1.49</v>
      </c>
      <c r="D11477">
        <v>14419.22</v>
      </c>
      <c r="E11477" t="s">
        <v>10</v>
      </c>
      <c r="F11477">
        <v>2017</v>
      </c>
      <c r="G11477" s="4" t="s">
        <v>43</v>
      </c>
      <c r="H11477" t="str">
        <f>VLOOKUP(G11477,States!$A$1:$B$71,2,0)</f>
        <v>Arizona</v>
      </c>
      <c r="I11477" t="str">
        <f>VLOOKUP(H11477,Table2[[State]:[Kürzel für Highcharts]],2,0)</f>
        <v>AZ</v>
      </c>
    </row>
    <row r="11478" spans="1:9">
      <c r="A11478">
        <v>49</v>
      </c>
      <c r="B11478" s="3">
        <v>42757</v>
      </c>
      <c r="C11478">
        <v>1.59</v>
      </c>
      <c r="D11478">
        <v>10333.370000000001</v>
      </c>
      <c r="E11478" t="s">
        <v>10</v>
      </c>
      <c r="F11478">
        <v>2017</v>
      </c>
      <c r="G11478" s="4" t="s">
        <v>43</v>
      </c>
      <c r="H11478" t="str">
        <f>VLOOKUP(G11478,States!$A$1:$B$71,2,0)</f>
        <v>Arizona</v>
      </c>
      <c r="I11478" t="str">
        <f>VLOOKUP(H11478,Table2[[State]:[Kürzel für Highcharts]],2,0)</f>
        <v>AZ</v>
      </c>
    </row>
    <row r="11479" spans="1:9">
      <c r="A11479">
        <v>50</v>
      </c>
      <c r="B11479" s="3">
        <v>42750</v>
      </c>
      <c r="C11479">
        <v>1.49</v>
      </c>
      <c r="D11479">
        <v>11582.83</v>
      </c>
      <c r="E11479" t="s">
        <v>10</v>
      </c>
      <c r="F11479">
        <v>2017</v>
      </c>
      <c r="G11479" s="4" t="s">
        <v>43</v>
      </c>
      <c r="H11479" t="str">
        <f>VLOOKUP(G11479,States!$A$1:$B$71,2,0)</f>
        <v>Arizona</v>
      </c>
      <c r="I11479" t="str">
        <f>VLOOKUP(H11479,Table2[[State]:[Kürzel für Highcharts]],2,0)</f>
        <v>AZ</v>
      </c>
    </row>
    <row r="11480" spans="1:9">
      <c r="A11480">
        <v>51</v>
      </c>
      <c r="B11480" s="3">
        <v>42743</v>
      </c>
      <c r="C11480">
        <v>1.4</v>
      </c>
      <c r="D11480">
        <v>13244.8</v>
      </c>
      <c r="E11480" t="s">
        <v>10</v>
      </c>
      <c r="F11480">
        <v>2017</v>
      </c>
      <c r="G11480" s="4" t="s">
        <v>43</v>
      </c>
      <c r="H11480" t="str">
        <f>VLOOKUP(G11480,States!$A$1:$B$71,2,0)</f>
        <v>Arizona</v>
      </c>
      <c r="I11480" t="str">
        <f>VLOOKUP(H11480,Table2[[State]:[Kürzel für Highcharts]],2,0)</f>
        <v>AZ</v>
      </c>
    </row>
    <row r="11481" spans="1:9">
      <c r="A11481">
        <v>52</v>
      </c>
      <c r="B11481" s="3">
        <v>42736</v>
      </c>
      <c r="C11481">
        <v>1.88</v>
      </c>
      <c r="D11481">
        <v>7740.98</v>
      </c>
      <c r="E11481" t="s">
        <v>10</v>
      </c>
      <c r="F11481">
        <v>2017</v>
      </c>
      <c r="G11481" s="4" t="s">
        <v>43</v>
      </c>
      <c r="H11481" t="str">
        <f>VLOOKUP(G11481,States!$A$1:$B$71,2,0)</f>
        <v>Arizona</v>
      </c>
      <c r="I11481" t="str">
        <f>VLOOKUP(H11481,Table2[[State]:[Kürzel für Highcharts]],2,0)</f>
        <v>AZ</v>
      </c>
    </row>
    <row r="11482" spans="1:9">
      <c r="A11482">
        <v>0</v>
      </c>
      <c r="B11482" s="3">
        <v>43184</v>
      </c>
      <c r="C11482">
        <v>1.52</v>
      </c>
      <c r="D11482">
        <v>15372.8</v>
      </c>
      <c r="E11482" t="s">
        <v>10</v>
      </c>
      <c r="F11482">
        <v>2018</v>
      </c>
      <c r="G11482" s="4" t="s">
        <v>43</v>
      </c>
      <c r="H11482" t="str">
        <f>VLOOKUP(G11482,States!$A$1:$B$71,2,0)</f>
        <v>Arizona</v>
      </c>
      <c r="I11482" t="str">
        <f>VLOOKUP(H11482,Table2[[State]:[Kürzel für Highcharts]],2,0)</f>
        <v>AZ</v>
      </c>
    </row>
    <row r="11483" spans="1:9">
      <c r="A11483">
        <v>1</v>
      </c>
      <c r="B11483" s="3">
        <v>43177</v>
      </c>
      <c r="C11483">
        <v>1.54</v>
      </c>
      <c r="D11483">
        <v>15639.44</v>
      </c>
      <c r="E11483" t="s">
        <v>10</v>
      </c>
      <c r="F11483">
        <v>2018</v>
      </c>
      <c r="G11483" s="4" t="s">
        <v>43</v>
      </c>
      <c r="H11483" t="str">
        <f>VLOOKUP(G11483,States!$A$1:$B$71,2,0)</f>
        <v>Arizona</v>
      </c>
      <c r="I11483" t="str">
        <f>VLOOKUP(H11483,Table2[[State]:[Kürzel für Highcharts]],2,0)</f>
        <v>AZ</v>
      </c>
    </row>
    <row r="11484" spans="1:9">
      <c r="A11484">
        <v>2</v>
      </c>
      <c r="B11484" s="3">
        <v>43170</v>
      </c>
      <c r="C11484">
        <v>1.62</v>
      </c>
      <c r="D11484">
        <v>17727.189999999999</v>
      </c>
      <c r="E11484" t="s">
        <v>10</v>
      </c>
      <c r="F11484">
        <v>2018</v>
      </c>
      <c r="G11484" s="4" t="s">
        <v>43</v>
      </c>
      <c r="H11484" t="str">
        <f>VLOOKUP(G11484,States!$A$1:$B$71,2,0)</f>
        <v>Arizona</v>
      </c>
      <c r="I11484" t="str">
        <f>VLOOKUP(H11484,Table2[[State]:[Kürzel für Highcharts]],2,0)</f>
        <v>AZ</v>
      </c>
    </row>
    <row r="11485" spans="1:9">
      <c r="A11485">
        <v>3</v>
      </c>
      <c r="B11485" s="3">
        <v>43163</v>
      </c>
      <c r="C11485">
        <v>1.69</v>
      </c>
      <c r="D11485">
        <v>15349.03</v>
      </c>
      <c r="E11485" t="s">
        <v>10</v>
      </c>
      <c r="F11485">
        <v>2018</v>
      </c>
      <c r="G11485" s="4" t="s">
        <v>43</v>
      </c>
      <c r="H11485" t="str">
        <f>VLOOKUP(G11485,States!$A$1:$B$71,2,0)</f>
        <v>Arizona</v>
      </c>
      <c r="I11485" t="str">
        <f>VLOOKUP(H11485,Table2[[State]:[Kürzel für Highcharts]],2,0)</f>
        <v>AZ</v>
      </c>
    </row>
    <row r="11486" spans="1:9">
      <c r="A11486">
        <v>4</v>
      </c>
      <c r="B11486" s="3">
        <v>43156</v>
      </c>
      <c r="C11486">
        <v>1.6</v>
      </c>
      <c r="D11486">
        <v>19089.16</v>
      </c>
      <c r="E11486" t="s">
        <v>10</v>
      </c>
      <c r="F11486">
        <v>2018</v>
      </c>
      <c r="G11486" s="4" t="s">
        <v>43</v>
      </c>
      <c r="H11486" t="str">
        <f>VLOOKUP(G11486,States!$A$1:$B$71,2,0)</f>
        <v>Arizona</v>
      </c>
      <c r="I11486" t="str">
        <f>VLOOKUP(H11486,Table2[[State]:[Kürzel für Highcharts]],2,0)</f>
        <v>AZ</v>
      </c>
    </row>
    <row r="11487" spans="1:9">
      <c r="A11487">
        <v>5</v>
      </c>
      <c r="B11487" s="3">
        <v>43149</v>
      </c>
      <c r="C11487">
        <v>1.51</v>
      </c>
      <c r="D11487">
        <v>18386.3</v>
      </c>
      <c r="E11487" t="s">
        <v>10</v>
      </c>
      <c r="F11487">
        <v>2018</v>
      </c>
      <c r="G11487" s="4" t="s">
        <v>43</v>
      </c>
      <c r="H11487" t="str">
        <f>VLOOKUP(G11487,States!$A$1:$B$71,2,0)</f>
        <v>Arizona</v>
      </c>
      <c r="I11487" t="str">
        <f>VLOOKUP(H11487,Table2[[State]:[Kürzel für Highcharts]],2,0)</f>
        <v>AZ</v>
      </c>
    </row>
    <row r="11488" spans="1:9">
      <c r="A11488">
        <v>6</v>
      </c>
      <c r="B11488" s="3">
        <v>43142</v>
      </c>
      <c r="C11488">
        <v>1.43</v>
      </c>
      <c r="D11488">
        <v>19026.47</v>
      </c>
      <c r="E11488" t="s">
        <v>10</v>
      </c>
      <c r="F11488">
        <v>2018</v>
      </c>
      <c r="G11488" s="4" t="s">
        <v>43</v>
      </c>
      <c r="H11488" t="str">
        <f>VLOOKUP(G11488,States!$A$1:$B$71,2,0)</f>
        <v>Arizona</v>
      </c>
      <c r="I11488" t="str">
        <f>VLOOKUP(H11488,Table2[[State]:[Kürzel für Highcharts]],2,0)</f>
        <v>AZ</v>
      </c>
    </row>
    <row r="11489" spans="1:9">
      <c r="A11489">
        <v>7</v>
      </c>
      <c r="B11489" s="3">
        <v>43135</v>
      </c>
      <c r="C11489">
        <v>1.62</v>
      </c>
      <c r="D11489">
        <v>14456.1</v>
      </c>
      <c r="E11489" t="s">
        <v>10</v>
      </c>
      <c r="F11489">
        <v>2018</v>
      </c>
      <c r="G11489" s="4" t="s">
        <v>43</v>
      </c>
      <c r="H11489" t="str">
        <f>VLOOKUP(G11489,States!$A$1:$B$71,2,0)</f>
        <v>Arizona</v>
      </c>
      <c r="I11489" t="str">
        <f>VLOOKUP(H11489,Table2[[State]:[Kürzel für Highcharts]],2,0)</f>
        <v>AZ</v>
      </c>
    </row>
    <row r="11490" spans="1:9">
      <c r="A11490">
        <v>8</v>
      </c>
      <c r="B11490" s="3">
        <v>43128</v>
      </c>
      <c r="C11490">
        <v>1.69</v>
      </c>
      <c r="D11490">
        <v>13125.79</v>
      </c>
      <c r="E11490" t="s">
        <v>10</v>
      </c>
      <c r="F11490">
        <v>2018</v>
      </c>
      <c r="G11490" s="4" t="s">
        <v>43</v>
      </c>
      <c r="H11490" t="str">
        <f>VLOOKUP(G11490,States!$A$1:$B$71,2,0)</f>
        <v>Arizona</v>
      </c>
      <c r="I11490" t="str">
        <f>VLOOKUP(H11490,Table2[[State]:[Kürzel für Highcharts]],2,0)</f>
        <v>AZ</v>
      </c>
    </row>
    <row r="11491" spans="1:9">
      <c r="A11491">
        <v>9</v>
      </c>
      <c r="B11491" s="3">
        <v>43121</v>
      </c>
      <c r="C11491">
        <v>1.78</v>
      </c>
      <c r="D11491">
        <v>12112.82</v>
      </c>
      <c r="E11491" t="s">
        <v>10</v>
      </c>
      <c r="F11491">
        <v>2018</v>
      </c>
      <c r="G11491" s="4" t="s">
        <v>43</v>
      </c>
      <c r="H11491" t="str">
        <f>VLOOKUP(G11491,States!$A$1:$B$71,2,0)</f>
        <v>Arizona</v>
      </c>
      <c r="I11491" t="str">
        <f>VLOOKUP(H11491,Table2[[State]:[Kürzel für Highcharts]],2,0)</f>
        <v>AZ</v>
      </c>
    </row>
    <row r="11492" spans="1:9">
      <c r="A11492">
        <v>10</v>
      </c>
      <c r="B11492" s="3">
        <v>43114</v>
      </c>
      <c r="C11492">
        <v>1.77</v>
      </c>
      <c r="D11492">
        <v>13514.36</v>
      </c>
      <c r="E11492" t="s">
        <v>10</v>
      </c>
      <c r="F11492">
        <v>2018</v>
      </c>
      <c r="G11492" s="4" t="s">
        <v>43</v>
      </c>
      <c r="H11492" t="str">
        <f>VLOOKUP(G11492,States!$A$1:$B$71,2,0)</f>
        <v>Arizona</v>
      </c>
      <c r="I11492" t="str">
        <f>VLOOKUP(H11492,Table2[[State]:[Kürzel für Highcharts]],2,0)</f>
        <v>AZ</v>
      </c>
    </row>
    <row r="11493" spans="1:9">
      <c r="A11493">
        <v>11</v>
      </c>
      <c r="B11493" s="3">
        <v>43107</v>
      </c>
      <c r="C11493">
        <v>1.76</v>
      </c>
      <c r="D11493">
        <v>16925.62</v>
      </c>
      <c r="E11493" t="s">
        <v>10</v>
      </c>
      <c r="F11493">
        <v>2018</v>
      </c>
      <c r="G11493" s="4" t="s">
        <v>43</v>
      </c>
      <c r="H11493" t="str">
        <f>VLOOKUP(G11493,States!$A$1:$B$71,2,0)</f>
        <v>Arizona</v>
      </c>
      <c r="I11493" t="str">
        <f>VLOOKUP(H11493,Table2[[State]:[Kürzel für Highcharts]],2,0)</f>
        <v>AZ</v>
      </c>
    </row>
    <row r="11494" spans="1:9">
      <c r="A11494">
        <v>0</v>
      </c>
      <c r="B11494" s="3">
        <v>42365</v>
      </c>
      <c r="C11494">
        <v>1.25</v>
      </c>
      <c r="D11494">
        <v>73109.899999999994</v>
      </c>
      <c r="E11494" t="s">
        <v>8</v>
      </c>
      <c r="F11494">
        <v>2015</v>
      </c>
      <c r="G11494" s="4" t="s">
        <v>44</v>
      </c>
      <c r="H11494" t="str">
        <f>VLOOKUP(G11494,States!$A$1:$B$71,2,0)</f>
        <v>Pennsylvania</v>
      </c>
      <c r="I11494" t="str">
        <f>VLOOKUP(H11494,Table2[[State]:[Kürzel für Highcharts]],2,0)</f>
        <v>PA</v>
      </c>
    </row>
    <row r="11495" spans="1:9">
      <c r="A11495">
        <v>1</v>
      </c>
      <c r="B11495" s="3">
        <v>42358</v>
      </c>
      <c r="C11495">
        <v>1.22</v>
      </c>
      <c r="D11495">
        <v>68972.789999999994</v>
      </c>
      <c r="E11495" t="s">
        <v>8</v>
      </c>
      <c r="F11495">
        <v>2015</v>
      </c>
      <c r="G11495" s="4" t="s">
        <v>44</v>
      </c>
      <c r="H11495" t="str">
        <f>VLOOKUP(G11495,States!$A$1:$B$71,2,0)</f>
        <v>Pennsylvania</v>
      </c>
      <c r="I11495" t="str">
        <f>VLOOKUP(H11495,Table2[[State]:[Kürzel für Highcharts]],2,0)</f>
        <v>PA</v>
      </c>
    </row>
    <row r="11496" spans="1:9">
      <c r="A11496">
        <v>2</v>
      </c>
      <c r="B11496" s="3">
        <v>42351</v>
      </c>
      <c r="C11496">
        <v>1.19</v>
      </c>
      <c r="D11496">
        <v>65332.74</v>
      </c>
      <c r="E11496" t="s">
        <v>8</v>
      </c>
      <c r="F11496">
        <v>2015</v>
      </c>
      <c r="G11496" s="4" t="s">
        <v>44</v>
      </c>
      <c r="H11496" t="str">
        <f>VLOOKUP(G11496,States!$A$1:$B$71,2,0)</f>
        <v>Pennsylvania</v>
      </c>
      <c r="I11496" t="str">
        <f>VLOOKUP(H11496,Table2[[State]:[Kürzel für Highcharts]],2,0)</f>
        <v>PA</v>
      </c>
    </row>
    <row r="11497" spans="1:9">
      <c r="A11497">
        <v>3</v>
      </c>
      <c r="B11497" s="3">
        <v>42344</v>
      </c>
      <c r="C11497">
        <v>1.21</v>
      </c>
      <c r="D11497">
        <v>61870.23</v>
      </c>
      <c r="E11497" t="s">
        <v>8</v>
      </c>
      <c r="F11497">
        <v>2015</v>
      </c>
      <c r="G11497" s="4" t="s">
        <v>44</v>
      </c>
      <c r="H11497" t="str">
        <f>VLOOKUP(G11497,States!$A$1:$B$71,2,0)</f>
        <v>Pennsylvania</v>
      </c>
      <c r="I11497" t="str">
        <f>VLOOKUP(H11497,Table2[[State]:[Kürzel für Highcharts]],2,0)</f>
        <v>PA</v>
      </c>
    </row>
    <row r="11498" spans="1:9">
      <c r="A11498">
        <v>4</v>
      </c>
      <c r="B11498" s="3">
        <v>42337</v>
      </c>
      <c r="C11498">
        <v>1.26</v>
      </c>
      <c r="D11498">
        <v>54779.61</v>
      </c>
      <c r="E11498" t="s">
        <v>8</v>
      </c>
      <c r="F11498">
        <v>2015</v>
      </c>
      <c r="G11498" s="4" t="s">
        <v>44</v>
      </c>
      <c r="H11498" t="str">
        <f>VLOOKUP(G11498,States!$A$1:$B$71,2,0)</f>
        <v>Pennsylvania</v>
      </c>
      <c r="I11498" t="str">
        <f>VLOOKUP(H11498,Table2[[State]:[Kürzel für Highcharts]],2,0)</f>
        <v>PA</v>
      </c>
    </row>
    <row r="11499" spans="1:9">
      <c r="A11499">
        <v>5</v>
      </c>
      <c r="B11499" s="3">
        <v>42330</v>
      </c>
      <c r="C11499">
        <v>1.3</v>
      </c>
      <c r="D11499">
        <v>63345.59</v>
      </c>
      <c r="E11499" t="s">
        <v>8</v>
      </c>
      <c r="F11499">
        <v>2015</v>
      </c>
      <c r="G11499" s="4" t="s">
        <v>44</v>
      </c>
      <c r="H11499" t="str">
        <f>VLOOKUP(G11499,States!$A$1:$B$71,2,0)</f>
        <v>Pennsylvania</v>
      </c>
      <c r="I11499" t="str">
        <f>VLOOKUP(H11499,Table2[[State]:[Kürzel für Highcharts]],2,0)</f>
        <v>PA</v>
      </c>
    </row>
    <row r="11500" spans="1:9">
      <c r="A11500">
        <v>6</v>
      </c>
      <c r="B11500" s="3">
        <v>42323</v>
      </c>
      <c r="C11500">
        <v>1.24</v>
      </c>
      <c r="D11500">
        <v>64518.82</v>
      </c>
      <c r="E11500" t="s">
        <v>8</v>
      </c>
      <c r="F11500">
        <v>2015</v>
      </c>
      <c r="G11500" s="4" t="s">
        <v>44</v>
      </c>
      <c r="H11500" t="str">
        <f>VLOOKUP(G11500,States!$A$1:$B$71,2,0)</f>
        <v>Pennsylvania</v>
      </c>
      <c r="I11500" t="str">
        <f>VLOOKUP(H11500,Table2[[State]:[Kürzel für Highcharts]],2,0)</f>
        <v>PA</v>
      </c>
    </row>
    <row r="11501" spans="1:9">
      <c r="A11501">
        <v>7</v>
      </c>
      <c r="B11501" s="3">
        <v>42316</v>
      </c>
      <c r="C11501">
        <v>0.93</v>
      </c>
      <c r="D11501">
        <v>123489.29</v>
      </c>
      <c r="E11501" t="s">
        <v>8</v>
      </c>
      <c r="F11501">
        <v>2015</v>
      </c>
      <c r="G11501" s="4" t="s">
        <v>44</v>
      </c>
      <c r="H11501" t="str">
        <f>VLOOKUP(G11501,States!$A$1:$B$71,2,0)</f>
        <v>Pennsylvania</v>
      </c>
      <c r="I11501" t="str">
        <f>VLOOKUP(H11501,Table2[[State]:[Kürzel für Highcharts]],2,0)</f>
        <v>PA</v>
      </c>
    </row>
    <row r="11502" spans="1:9">
      <c r="A11502">
        <v>8</v>
      </c>
      <c r="B11502" s="3">
        <v>42309</v>
      </c>
      <c r="C11502">
        <v>1.1599999999999999</v>
      </c>
      <c r="D11502">
        <v>81573.97</v>
      </c>
      <c r="E11502" t="s">
        <v>8</v>
      </c>
      <c r="F11502">
        <v>2015</v>
      </c>
      <c r="G11502" s="4" t="s">
        <v>44</v>
      </c>
      <c r="H11502" t="str">
        <f>VLOOKUP(G11502,States!$A$1:$B$71,2,0)</f>
        <v>Pennsylvania</v>
      </c>
      <c r="I11502" t="str">
        <f>VLOOKUP(H11502,Table2[[State]:[Kürzel für Highcharts]],2,0)</f>
        <v>PA</v>
      </c>
    </row>
    <row r="11503" spans="1:9">
      <c r="A11503">
        <v>9</v>
      </c>
      <c r="B11503" s="3">
        <v>42302</v>
      </c>
      <c r="C11503">
        <v>1.22</v>
      </c>
      <c r="D11503">
        <v>69191.72</v>
      </c>
      <c r="E11503" t="s">
        <v>8</v>
      </c>
      <c r="F11503">
        <v>2015</v>
      </c>
      <c r="G11503" s="4" t="s">
        <v>44</v>
      </c>
      <c r="H11503" t="str">
        <f>VLOOKUP(G11503,States!$A$1:$B$71,2,0)</f>
        <v>Pennsylvania</v>
      </c>
      <c r="I11503" t="str">
        <f>VLOOKUP(H11503,Table2[[State]:[Kürzel für Highcharts]],2,0)</f>
        <v>PA</v>
      </c>
    </row>
    <row r="11504" spans="1:9">
      <c r="A11504">
        <v>10</v>
      </c>
      <c r="B11504" s="3">
        <v>42295</v>
      </c>
      <c r="C11504">
        <v>1.23</v>
      </c>
      <c r="D11504">
        <v>70132.850000000006</v>
      </c>
      <c r="E11504" t="s">
        <v>8</v>
      </c>
      <c r="F11504">
        <v>2015</v>
      </c>
      <c r="G11504" s="4" t="s">
        <v>44</v>
      </c>
      <c r="H11504" t="str">
        <f>VLOOKUP(G11504,States!$A$1:$B$71,2,0)</f>
        <v>Pennsylvania</v>
      </c>
      <c r="I11504" t="str">
        <f>VLOOKUP(H11504,Table2[[State]:[Kürzel für Highcharts]],2,0)</f>
        <v>PA</v>
      </c>
    </row>
    <row r="11505" spans="1:9">
      <c r="A11505">
        <v>11</v>
      </c>
      <c r="B11505" s="3">
        <v>42288</v>
      </c>
      <c r="C11505">
        <v>0.96</v>
      </c>
      <c r="D11505">
        <v>84053.56</v>
      </c>
      <c r="E11505" t="s">
        <v>8</v>
      </c>
      <c r="F11505">
        <v>2015</v>
      </c>
      <c r="G11505" s="4" t="s">
        <v>44</v>
      </c>
      <c r="H11505" t="str">
        <f>VLOOKUP(G11505,States!$A$1:$B$71,2,0)</f>
        <v>Pennsylvania</v>
      </c>
      <c r="I11505" t="str">
        <f>VLOOKUP(H11505,Table2[[State]:[Kürzel für Highcharts]],2,0)</f>
        <v>PA</v>
      </c>
    </row>
    <row r="11506" spans="1:9">
      <c r="A11506">
        <v>12</v>
      </c>
      <c r="B11506" s="3">
        <v>42281</v>
      </c>
      <c r="C11506">
        <v>0.99</v>
      </c>
      <c r="D11506">
        <v>89538.02</v>
      </c>
      <c r="E11506" t="s">
        <v>8</v>
      </c>
      <c r="F11506">
        <v>2015</v>
      </c>
      <c r="G11506" s="4" t="s">
        <v>44</v>
      </c>
      <c r="H11506" t="str">
        <f>VLOOKUP(G11506,States!$A$1:$B$71,2,0)</f>
        <v>Pennsylvania</v>
      </c>
      <c r="I11506" t="str">
        <f>VLOOKUP(H11506,Table2[[State]:[Kürzel für Highcharts]],2,0)</f>
        <v>PA</v>
      </c>
    </row>
    <row r="11507" spans="1:9">
      <c r="A11507">
        <v>13</v>
      </c>
      <c r="B11507" s="3">
        <v>42274</v>
      </c>
      <c r="C11507">
        <v>1.1100000000000001</v>
      </c>
      <c r="D11507">
        <v>91558.77</v>
      </c>
      <c r="E11507" t="s">
        <v>8</v>
      </c>
      <c r="F11507">
        <v>2015</v>
      </c>
      <c r="G11507" s="4" t="s">
        <v>44</v>
      </c>
      <c r="H11507" t="str">
        <f>VLOOKUP(G11507,States!$A$1:$B$71,2,0)</f>
        <v>Pennsylvania</v>
      </c>
      <c r="I11507" t="str">
        <f>VLOOKUP(H11507,Table2[[State]:[Kürzel für Highcharts]],2,0)</f>
        <v>PA</v>
      </c>
    </row>
    <row r="11508" spans="1:9">
      <c r="A11508">
        <v>14</v>
      </c>
      <c r="B11508" s="3">
        <v>42267</v>
      </c>
      <c r="C11508">
        <v>1.19</v>
      </c>
      <c r="D11508">
        <v>74826.22</v>
      </c>
      <c r="E11508" t="s">
        <v>8</v>
      </c>
      <c r="F11508">
        <v>2015</v>
      </c>
      <c r="G11508" s="4" t="s">
        <v>44</v>
      </c>
      <c r="H11508" t="str">
        <f>VLOOKUP(G11508,States!$A$1:$B$71,2,0)</f>
        <v>Pennsylvania</v>
      </c>
      <c r="I11508" t="str">
        <f>VLOOKUP(H11508,Table2[[State]:[Kürzel für Highcharts]],2,0)</f>
        <v>PA</v>
      </c>
    </row>
    <row r="11509" spans="1:9">
      <c r="A11509">
        <v>15</v>
      </c>
      <c r="B11509" s="3">
        <v>42260</v>
      </c>
      <c r="C11509">
        <v>1.1599999999999999</v>
      </c>
      <c r="D11509">
        <v>74962.45</v>
      </c>
      <c r="E11509" t="s">
        <v>8</v>
      </c>
      <c r="F11509">
        <v>2015</v>
      </c>
      <c r="G11509" s="4" t="s">
        <v>44</v>
      </c>
      <c r="H11509" t="str">
        <f>VLOOKUP(G11509,States!$A$1:$B$71,2,0)</f>
        <v>Pennsylvania</v>
      </c>
      <c r="I11509" t="str">
        <f>VLOOKUP(H11509,Table2[[State]:[Kürzel für Highcharts]],2,0)</f>
        <v>PA</v>
      </c>
    </row>
    <row r="11510" spans="1:9">
      <c r="A11510">
        <v>16</v>
      </c>
      <c r="B11510" s="3">
        <v>42253</v>
      </c>
      <c r="C11510">
        <v>1.1200000000000001</v>
      </c>
      <c r="D11510">
        <v>114216.62</v>
      </c>
      <c r="E11510" t="s">
        <v>8</v>
      </c>
      <c r="F11510">
        <v>2015</v>
      </c>
      <c r="G11510" s="4" t="s">
        <v>44</v>
      </c>
      <c r="H11510" t="str">
        <f>VLOOKUP(G11510,States!$A$1:$B$71,2,0)</f>
        <v>Pennsylvania</v>
      </c>
      <c r="I11510" t="str">
        <f>VLOOKUP(H11510,Table2[[State]:[Kürzel für Highcharts]],2,0)</f>
        <v>PA</v>
      </c>
    </row>
    <row r="11511" spans="1:9">
      <c r="A11511">
        <v>17</v>
      </c>
      <c r="B11511" s="3">
        <v>42246</v>
      </c>
      <c r="C11511">
        <v>1.37</v>
      </c>
      <c r="D11511">
        <v>74510.02</v>
      </c>
      <c r="E11511" t="s">
        <v>8</v>
      </c>
      <c r="F11511">
        <v>2015</v>
      </c>
      <c r="G11511" s="4" t="s">
        <v>44</v>
      </c>
      <c r="H11511" t="str">
        <f>VLOOKUP(G11511,States!$A$1:$B$71,2,0)</f>
        <v>Pennsylvania</v>
      </c>
      <c r="I11511" t="str">
        <f>VLOOKUP(H11511,Table2[[State]:[Kürzel für Highcharts]],2,0)</f>
        <v>PA</v>
      </c>
    </row>
    <row r="11512" spans="1:9">
      <c r="A11512">
        <v>18</v>
      </c>
      <c r="B11512" s="3">
        <v>42239</v>
      </c>
      <c r="C11512">
        <v>1.2</v>
      </c>
      <c r="D11512">
        <v>83196.11</v>
      </c>
      <c r="E11512" t="s">
        <v>8</v>
      </c>
      <c r="F11512">
        <v>2015</v>
      </c>
      <c r="G11512" s="4" t="s">
        <v>44</v>
      </c>
      <c r="H11512" t="str">
        <f>VLOOKUP(G11512,States!$A$1:$B$71,2,0)</f>
        <v>Pennsylvania</v>
      </c>
      <c r="I11512" t="str">
        <f>VLOOKUP(H11512,Table2[[State]:[Kürzel für Highcharts]],2,0)</f>
        <v>PA</v>
      </c>
    </row>
    <row r="11513" spans="1:9">
      <c r="A11513">
        <v>19</v>
      </c>
      <c r="B11513" s="3">
        <v>42232</v>
      </c>
      <c r="C11513">
        <v>1.23</v>
      </c>
      <c r="D11513">
        <v>87687.64</v>
      </c>
      <c r="E11513" t="s">
        <v>8</v>
      </c>
      <c r="F11513">
        <v>2015</v>
      </c>
      <c r="G11513" s="4" t="s">
        <v>44</v>
      </c>
      <c r="H11513" t="str">
        <f>VLOOKUP(G11513,States!$A$1:$B$71,2,0)</f>
        <v>Pennsylvania</v>
      </c>
      <c r="I11513" t="str">
        <f>VLOOKUP(H11513,Table2[[State]:[Kürzel für Highcharts]],2,0)</f>
        <v>PA</v>
      </c>
    </row>
    <row r="11514" spans="1:9">
      <c r="A11514">
        <v>20</v>
      </c>
      <c r="B11514" s="3">
        <v>42225</v>
      </c>
      <c r="C11514">
        <v>0.96</v>
      </c>
      <c r="D11514">
        <v>145930.35</v>
      </c>
      <c r="E11514" t="s">
        <v>8</v>
      </c>
      <c r="F11514">
        <v>2015</v>
      </c>
      <c r="G11514" s="4" t="s">
        <v>44</v>
      </c>
      <c r="H11514" t="str">
        <f>VLOOKUP(G11514,States!$A$1:$B$71,2,0)</f>
        <v>Pennsylvania</v>
      </c>
      <c r="I11514" t="str">
        <f>VLOOKUP(H11514,Table2[[State]:[Kürzel für Highcharts]],2,0)</f>
        <v>PA</v>
      </c>
    </row>
    <row r="11515" spans="1:9">
      <c r="A11515">
        <v>21</v>
      </c>
      <c r="B11515" s="3">
        <v>42218</v>
      </c>
      <c r="C11515">
        <v>1.43</v>
      </c>
      <c r="D11515">
        <v>74680.7</v>
      </c>
      <c r="E11515" t="s">
        <v>8</v>
      </c>
      <c r="F11515">
        <v>2015</v>
      </c>
      <c r="G11515" s="4" t="s">
        <v>44</v>
      </c>
      <c r="H11515" t="str">
        <f>VLOOKUP(G11515,States!$A$1:$B$71,2,0)</f>
        <v>Pennsylvania</v>
      </c>
      <c r="I11515" t="str">
        <f>VLOOKUP(H11515,Table2[[State]:[Kürzel für Highcharts]],2,0)</f>
        <v>PA</v>
      </c>
    </row>
    <row r="11516" spans="1:9">
      <c r="A11516">
        <v>22</v>
      </c>
      <c r="B11516" s="3">
        <v>42211</v>
      </c>
      <c r="C11516">
        <v>1.43</v>
      </c>
      <c r="D11516">
        <v>68936.460000000006</v>
      </c>
      <c r="E11516" t="s">
        <v>8</v>
      </c>
      <c r="F11516">
        <v>2015</v>
      </c>
      <c r="G11516" s="4" t="s">
        <v>44</v>
      </c>
      <c r="H11516" t="str">
        <f>VLOOKUP(G11516,States!$A$1:$B$71,2,0)</f>
        <v>Pennsylvania</v>
      </c>
      <c r="I11516" t="str">
        <f>VLOOKUP(H11516,Table2[[State]:[Kürzel für Highcharts]],2,0)</f>
        <v>PA</v>
      </c>
    </row>
    <row r="11517" spans="1:9">
      <c r="A11517">
        <v>23</v>
      </c>
      <c r="B11517" s="3">
        <v>42204</v>
      </c>
      <c r="C11517">
        <v>1.44</v>
      </c>
      <c r="D11517">
        <v>73321.36</v>
      </c>
      <c r="E11517" t="s">
        <v>8</v>
      </c>
      <c r="F11517">
        <v>2015</v>
      </c>
      <c r="G11517" s="4" t="s">
        <v>44</v>
      </c>
      <c r="H11517" t="str">
        <f>VLOOKUP(G11517,States!$A$1:$B$71,2,0)</f>
        <v>Pennsylvania</v>
      </c>
      <c r="I11517" t="str">
        <f>VLOOKUP(H11517,Table2[[State]:[Kürzel für Highcharts]],2,0)</f>
        <v>PA</v>
      </c>
    </row>
    <row r="11518" spans="1:9">
      <c r="A11518">
        <v>24</v>
      </c>
      <c r="B11518" s="3">
        <v>42197</v>
      </c>
      <c r="C11518">
        <v>1.48</v>
      </c>
      <c r="D11518">
        <v>68846.81</v>
      </c>
      <c r="E11518" t="s">
        <v>8</v>
      </c>
      <c r="F11518">
        <v>2015</v>
      </c>
      <c r="G11518" s="4" t="s">
        <v>44</v>
      </c>
      <c r="H11518" t="str">
        <f>VLOOKUP(G11518,States!$A$1:$B$71,2,0)</f>
        <v>Pennsylvania</v>
      </c>
      <c r="I11518" t="str">
        <f>VLOOKUP(H11518,Table2[[State]:[Kürzel für Highcharts]],2,0)</f>
        <v>PA</v>
      </c>
    </row>
    <row r="11519" spans="1:9">
      <c r="A11519">
        <v>25</v>
      </c>
      <c r="B11519" s="3">
        <v>42190</v>
      </c>
      <c r="C11519">
        <v>1.23</v>
      </c>
      <c r="D11519">
        <v>115579.5</v>
      </c>
      <c r="E11519" t="s">
        <v>8</v>
      </c>
      <c r="F11519">
        <v>2015</v>
      </c>
      <c r="G11519" s="4" t="s">
        <v>44</v>
      </c>
      <c r="H11519" t="str">
        <f>VLOOKUP(G11519,States!$A$1:$B$71,2,0)</f>
        <v>Pennsylvania</v>
      </c>
      <c r="I11519" t="str">
        <f>VLOOKUP(H11519,Table2[[State]:[Kürzel für Highcharts]],2,0)</f>
        <v>PA</v>
      </c>
    </row>
    <row r="11520" spans="1:9">
      <c r="A11520">
        <v>26</v>
      </c>
      <c r="B11520" s="3">
        <v>42183</v>
      </c>
      <c r="C11520">
        <v>1.2</v>
      </c>
      <c r="D11520">
        <v>111690.04</v>
      </c>
      <c r="E11520" t="s">
        <v>8</v>
      </c>
      <c r="F11520">
        <v>2015</v>
      </c>
      <c r="G11520" s="4" t="s">
        <v>44</v>
      </c>
      <c r="H11520" t="str">
        <f>VLOOKUP(G11520,States!$A$1:$B$71,2,0)</f>
        <v>Pennsylvania</v>
      </c>
      <c r="I11520" t="str">
        <f>VLOOKUP(H11520,Table2[[State]:[Kürzel für Highcharts]],2,0)</f>
        <v>PA</v>
      </c>
    </row>
    <row r="11521" spans="1:9">
      <c r="A11521">
        <v>27</v>
      </c>
      <c r="B11521" s="3">
        <v>42176</v>
      </c>
      <c r="C11521">
        <v>1.34</v>
      </c>
      <c r="D11521">
        <v>88214.04</v>
      </c>
      <c r="E11521" t="s">
        <v>8</v>
      </c>
      <c r="F11521">
        <v>2015</v>
      </c>
      <c r="G11521" s="4" t="s">
        <v>44</v>
      </c>
      <c r="H11521" t="str">
        <f>VLOOKUP(G11521,States!$A$1:$B$71,2,0)</f>
        <v>Pennsylvania</v>
      </c>
      <c r="I11521" t="str">
        <f>VLOOKUP(H11521,Table2[[State]:[Kürzel für Highcharts]],2,0)</f>
        <v>PA</v>
      </c>
    </row>
    <row r="11522" spans="1:9">
      <c r="A11522">
        <v>28</v>
      </c>
      <c r="B11522" s="3">
        <v>42169</v>
      </c>
      <c r="C11522">
        <v>1.3</v>
      </c>
      <c r="D11522">
        <v>92713.49</v>
      </c>
      <c r="E11522" t="s">
        <v>8</v>
      </c>
      <c r="F11522">
        <v>2015</v>
      </c>
      <c r="G11522" s="4" t="s">
        <v>44</v>
      </c>
      <c r="H11522" t="str">
        <f>VLOOKUP(G11522,States!$A$1:$B$71,2,0)</f>
        <v>Pennsylvania</v>
      </c>
      <c r="I11522" t="str">
        <f>VLOOKUP(H11522,Table2[[State]:[Kürzel für Highcharts]],2,0)</f>
        <v>PA</v>
      </c>
    </row>
    <row r="11523" spans="1:9">
      <c r="A11523">
        <v>29</v>
      </c>
      <c r="B11523" s="3">
        <v>42162</v>
      </c>
      <c r="C11523">
        <v>1.33</v>
      </c>
      <c r="D11523">
        <v>84556.54</v>
      </c>
      <c r="E11523" t="s">
        <v>8</v>
      </c>
      <c r="F11523">
        <v>2015</v>
      </c>
      <c r="G11523" s="4" t="s">
        <v>44</v>
      </c>
      <c r="H11523" t="str">
        <f>VLOOKUP(G11523,States!$A$1:$B$71,2,0)</f>
        <v>Pennsylvania</v>
      </c>
      <c r="I11523" t="str">
        <f>VLOOKUP(H11523,Table2[[State]:[Kürzel für Highcharts]],2,0)</f>
        <v>PA</v>
      </c>
    </row>
    <row r="11524" spans="1:9">
      <c r="A11524">
        <v>30</v>
      </c>
      <c r="B11524" s="3">
        <v>42155</v>
      </c>
      <c r="C11524">
        <v>1.32</v>
      </c>
      <c r="D11524">
        <v>83007.91</v>
      </c>
      <c r="E11524" t="s">
        <v>8</v>
      </c>
      <c r="F11524">
        <v>2015</v>
      </c>
      <c r="G11524" s="4" t="s">
        <v>44</v>
      </c>
      <c r="H11524" t="str">
        <f>VLOOKUP(G11524,States!$A$1:$B$71,2,0)</f>
        <v>Pennsylvania</v>
      </c>
      <c r="I11524" t="str">
        <f>VLOOKUP(H11524,Table2[[State]:[Kürzel für Highcharts]],2,0)</f>
        <v>PA</v>
      </c>
    </row>
    <row r="11525" spans="1:9">
      <c r="A11525">
        <v>31</v>
      </c>
      <c r="B11525" s="3">
        <v>42148</v>
      </c>
      <c r="C11525">
        <v>1.01</v>
      </c>
      <c r="D11525">
        <v>181169.72</v>
      </c>
      <c r="E11525" t="s">
        <v>8</v>
      </c>
      <c r="F11525">
        <v>2015</v>
      </c>
      <c r="G11525" s="4" t="s">
        <v>44</v>
      </c>
      <c r="H11525" t="str">
        <f>VLOOKUP(G11525,States!$A$1:$B$71,2,0)</f>
        <v>Pennsylvania</v>
      </c>
      <c r="I11525" t="str">
        <f>VLOOKUP(H11525,Table2[[State]:[Kürzel für Highcharts]],2,0)</f>
        <v>PA</v>
      </c>
    </row>
    <row r="11526" spans="1:9">
      <c r="A11526">
        <v>32</v>
      </c>
      <c r="B11526" s="3">
        <v>42141</v>
      </c>
      <c r="C11526">
        <v>1.41</v>
      </c>
      <c r="D11526">
        <v>85405.61</v>
      </c>
      <c r="E11526" t="s">
        <v>8</v>
      </c>
      <c r="F11526">
        <v>2015</v>
      </c>
      <c r="G11526" s="4" t="s">
        <v>44</v>
      </c>
      <c r="H11526" t="str">
        <f>VLOOKUP(G11526,States!$A$1:$B$71,2,0)</f>
        <v>Pennsylvania</v>
      </c>
      <c r="I11526" t="str">
        <f>VLOOKUP(H11526,Table2[[State]:[Kürzel für Highcharts]],2,0)</f>
        <v>PA</v>
      </c>
    </row>
    <row r="11527" spans="1:9">
      <c r="A11527">
        <v>33</v>
      </c>
      <c r="B11527" s="3">
        <v>42134</v>
      </c>
      <c r="C11527">
        <v>1.46</v>
      </c>
      <c r="D11527">
        <v>82110.05</v>
      </c>
      <c r="E11527" t="s">
        <v>8</v>
      </c>
      <c r="F11527">
        <v>2015</v>
      </c>
      <c r="G11527" s="4" t="s">
        <v>44</v>
      </c>
      <c r="H11527" t="str">
        <f>VLOOKUP(G11527,States!$A$1:$B$71,2,0)</f>
        <v>Pennsylvania</v>
      </c>
      <c r="I11527" t="str">
        <f>VLOOKUP(H11527,Table2[[State]:[Kürzel für Highcharts]],2,0)</f>
        <v>PA</v>
      </c>
    </row>
    <row r="11528" spans="1:9">
      <c r="A11528">
        <v>34</v>
      </c>
      <c r="B11528" s="3">
        <v>42127</v>
      </c>
      <c r="C11528">
        <v>0.98</v>
      </c>
      <c r="D11528">
        <v>208821.04</v>
      </c>
      <c r="E11528" t="s">
        <v>8</v>
      </c>
      <c r="F11528">
        <v>2015</v>
      </c>
      <c r="G11528" s="4" t="s">
        <v>44</v>
      </c>
      <c r="H11528" t="str">
        <f>VLOOKUP(G11528,States!$A$1:$B$71,2,0)</f>
        <v>Pennsylvania</v>
      </c>
      <c r="I11528" t="str">
        <f>VLOOKUP(H11528,Table2[[State]:[Kürzel für Highcharts]],2,0)</f>
        <v>PA</v>
      </c>
    </row>
    <row r="11529" spans="1:9">
      <c r="A11529">
        <v>35</v>
      </c>
      <c r="B11529" s="3">
        <v>42120</v>
      </c>
      <c r="C11529">
        <v>1.44</v>
      </c>
      <c r="D11529">
        <v>79976.86</v>
      </c>
      <c r="E11529" t="s">
        <v>8</v>
      </c>
      <c r="F11529">
        <v>2015</v>
      </c>
      <c r="G11529" s="4" t="s">
        <v>44</v>
      </c>
      <c r="H11529" t="str">
        <f>VLOOKUP(G11529,States!$A$1:$B$71,2,0)</f>
        <v>Pennsylvania</v>
      </c>
      <c r="I11529" t="str">
        <f>VLOOKUP(H11529,Table2[[State]:[Kürzel für Highcharts]],2,0)</f>
        <v>PA</v>
      </c>
    </row>
    <row r="11530" spans="1:9">
      <c r="A11530">
        <v>36</v>
      </c>
      <c r="B11530" s="3">
        <v>42113</v>
      </c>
      <c r="C11530">
        <v>1.49</v>
      </c>
      <c r="D11530">
        <v>75775.259999999995</v>
      </c>
      <c r="E11530" t="s">
        <v>8</v>
      </c>
      <c r="F11530">
        <v>2015</v>
      </c>
      <c r="G11530" s="4" t="s">
        <v>44</v>
      </c>
      <c r="H11530" t="str">
        <f>VLOOKUP(G11530,States!$A$1:$B$71,2,0)</f>
        <v>Pennsylvania</v>
      </c>
      <c r="I11530" t="str">
        <f>VLOOKUP(H11530,Table2[[State]:[Kürzel für Highcharts]],2,0)</f>
        <v>PA</v>
      </c>
    </row>
    <row r="11531" spans="1:9">
      <c r="A11531">
        <v>37</v>
      </c>
      <c r="B11531" s="3">
        <v>42106</v>
      </c>
      <c r="C11531">
        <v>1.5</v>
      </c>
      <c r="D11531">
        <v>69339.77</v>
      </c>
      <c r="E11531" t="s">
        <v>8</v>
      </c>
      <c r="F11531">
        <v>2015</v>
      </c>
      <c r="G11531" s="4" t="s">
        <v>44</v>
      </c>
      <c r="H11531" t="str">
        <f>VLOOKUP(G11531,States!$A$1:$B$71,2,0)</f>
        <v>Pennsylvania</v>
      </c>
      <c r="I11531" t="str">
        <f>VLOOKUP(H11531,Table2[[State]:[Kürzel für Highcharts]],2,0)</f>
        <v>PA</v>
      </c>
    </row>
    <row r="11532" spans="1:9">
      <c r="A11532">
        <v>38</v>
      </c>
      <c r="B11532" s="3">
        <v>42099</v>
      </c>
      <c r="C11532">
        <v>1.29</v>
      </c>
      <c r="D11532">
        <v>76146.820000000007</v>
      </c>
      <c r="E11532" t="s">
        <v>8</v>
      </c>
      <c r="F11532">
        <v>2015</v>
      </c>
      <c r="G11532" s="4" t="s">
        <v>44</v>
      </c>
      <c r="H11532" t="str">
        <f>VLOOKUP(G11532,States!$A$1:$B$71,2,0)</f>
        <v>Pennsylvania</v>
      </c>
      <c r="I11532" t="str">
        <f>VLOOKUP(H11532,Table2[[State]:[Kürzel für Highcharts]],2,0)</f>
        <v>PA</v>
      </c>
    </row>
    <row r="11533" spans="1:9">
      <c r="A11533">
        <v>39</v>
      </c>
      <c r="B11533" s="3">
        <v>42092</v>
      </c>
      <c r="C11533">
        <v>1.25</v>
      </c>
      <c r="D11533">
        <v>69747.199999999997</v>
      </c>
      <c r="E11533" t="s">
        <v>8</v>
      </c>
      <c r="F11533">
        <v>2015</v>
      </c>
      <c r="G11533" s="4" t="s">
        <v>44</v>
      </c>
      <c r="H11533" t="str">
        <f>VLOOKUP(G11533,States!$A$1:$B$71,2,0)</f>
        <v>Pennsylvania</v>
      </c>
      <c r="I11533" t="str">
        <f>VLOOKUP(H11533,Table2[[State]:[Kürzel für Highcharts]],2,0)</f>
        <v>PA</v>
      </c>
    </row>
    <row r="11534" spans="1:9">
      <c r="A11534">
        <v>40</v>
      </c>
      <c r="B11534" s="3">
        <v>42085</v>
      </c>
      <c r="C11534">
        <v>1.23</v>
      </c>
      <c r="D11534">
        <v>68499.850000000006</v>
      </c>
      <c r="E11534" t="s">
        <v>8</v>
      </c>
      <c r="F11534">
        <v>2015</v>
      </c>
      <c r="G11534" s="4" t="s">
        <v>44</v>
      </c>
      <c r="H11534" t="str">
        <f>VLOOKUP(G11534,States!$A$1:$B$71,2,0)</f>
        <v>Pennsylvania</v>
      </c>
      <c r="I11534" t="str">
        <f>VLOOKUP(H11534,Table2[[State]:[Kürzel für Highcharts]],2,0)</f>
        <v>PA</v>
      </c>
    </row>
    <row r="11535" spans="1:9">
      <c r="A11535">
        <v>41</v>
      </c>
      <c r="B11535" s="3">
        <v>42078</v>
      </c>
      <c r="C11535">
        <v>1.23</v>
      </c>
      <c r="D11535">
        <v>71906.75</v>
      </c>
      <c r="E11535" t="s">
        <v>8</v>
      </c>
      <c r="F11535">
        <v>2015</v>
      </c>
      <c r="G11535" s="4" t="s">
        <v>44</v>
      </c>
      <c r="H11535" t="str">
        <f>VLOOKUP(G11535,States!$A$1:$B$71,2,0)</f>
        <v>Pennsylvania</v>
      </c>
      <c r="I11535" t="str">
        <f>VLOOKUP(H11535,Table2[[State]:[Kürzel für Highcharts]],2,0)</f>
        <v>PA</v>
      </c>
    </row>
    <row r="11536" spans="1:9">
      <c r="A11536">
        <v>42</v>
      </c>
      <c r="B11536" s="3">
        <v>42071</v>
      </c>
      <c r="C11536">
        <v>0.95</v>
      </c>
      <c r="D11536">
        <v>159735.96</v>
      </c>
      <c r="E11536" t="s">
        <v>8</v>
      </c>
      <c r="F11536">
        <v>2015</v>
      </c>
      <c r="G11536" s="4" t="s">
        <v>44</v>
      </c>
      <c r="H11536" t="str">
        <f>VLOOKUP(G11536,States!$A$1:$B$71,2,0)</f>
        <v>Pennsylvania</v>
      </c>
      <c r="I11536" t="str">
        <f>VLOOKUP(H11536,Table2[[State]:[Kürzel für Highcharts]],2,0)</f>
        <v>PA</v>
      </c>
    </row>
    <row r="11537" spans="1:9">
      <c r="A11537">
        <v>43</v>
      </c>
      <c r="B11537" s="3">
        <v>42064</v>
      </c>
      <c r="C11537">
        <v>1.25</v>
      </c>
      <c r="D11537">
        <v>65484.37</v>
      </c>
      <c r="E11537" t="s">
        <v>8</v>
      </c>
      <c r="F11537">
        <v>2015</v>
      </c>
      <c r="G11537" s="4" t="s">
        <v>44</v>
      </c>
      <c r="H11537" t="str">
        <f>VLOOKUP(G11537,States!$A$1:$B$71,2,0)</f>
        <v>Pennsylvania</v>
      </c>
      <c r="I11537" t="str">
        <f>VLOOKUP(H11537,Table2[[State]:[Kürzel für Highcharts]],2,0)</f>
        <v>PA</v>
      </c>
    </row>
    <row r="11538" spans="1:9">
      <c r="A11538">
        <v>44</v>
      </c>
      <c r="B11538" s="3">
        <v>42057</v>
      </c>
      <c r="C11538">
        <v>1.26</v>
      </c>
      <c r="D11538">
        <v>70345.39</v>
      </c>
      <c r="E11538" t="s">
        <v>8</v>
      </c>
      <c r="F11538">
        <v>2015</v>
      </c>
      <c r="G11538" s="4" t="s">
        <v>44</v>
      </c>
      <c r="H11538" t="str">
        <f>VLOOKUP(G11538,States!$A$1:$B$71,2,0)</f>
        <v>Pennsylvania</v>
      </c>
      <c r="I11538" t="str">
        <f>VLOOKUP(H11538,Table2[[State]:[Kürzel für Highcharts]],2,0)</f>
        <v>PA</v>
      </c>
    </row>
    <row r="11539" spans="1:9">
      <c r="A11539">
        <v>45</v>
      </c>
      <c r="B11539" s="3">
        <v>42050</v>
      </c>
      <c r="C11539">
        <v>1.43</v>
      </c>
      <c r="D11539">
        <v>60213.79</v>
      </c>
      <c r="E11539" t="s">
        <v>8</v>
      </c>
      <c r="F11539">
        <v>2015</v>
      </c>
      <c r="G11539" s="4" t="s">
        <v>44</v>
      </c>
      <c r="H11539" t="str">
        <f>VLOOKUP(G11539,States!$A$1:$B$71,2,0)</f>
        <v>Pennsylvania</v>
      </c>
      <c r="I11539" t="str">
        <f>VLOOKUP(H11539,Table2[[State]:[Kürzel für Highcharts]],2,0)</f>
        <v>PA</v>
      </c>
    </row>
    <row r="11540" spans="1:9">
      <c r="A11540">
        <v>46</v>
      </c>
      <c r="B11540" s="3">
        <v>42043</v>
      </c>
      <c r="C11540">
        <v>1.38</v>
      </c>
      <c r="D11540">
        <v>66360.740000000005</v>
      </c>
      <c r="E11540" t="s">
        <v>8</v>
      </c>
      <c r="F11540">
        <v>2015</v>
      </c>
      <c r="G11540" s="4" t="s">
        <v>44</v>
      </c>
      <c r="H11540" t="str">
        <f>VLOOKUP(G11540,States!$A$1:$B$71,2,0)</f>
        <v>Pennsylvania</v>
      </c>
      <c r="I11540" t="str">
        <f>VLOOKUP(H11540,Table2[[State]:[Kürzel für Highcharts]],2,0)</f>
        <v>PA</v>
      </c>
    </row>
    <row r="11541" spans="1:9">
      <c r="A11541">
        <v>47</v>
      </c>
      <c r="B11541" s="3">
        <v>42036</v>
      </c>
      <c r="C11541">
        <v>1.25</v>
      </c>
      <c r="D11541">
        <v>112065.73</v>
      </c>
      <c r="E11541" t="s">
        <v>8</v>
      </c>
      <c r="F11541">
        <v>2015</v>
      </c>
      <c r="G11541" s="4" t="s">
        <v>44</v>
      </c>
      <c r="H11541" t="str">
        <f>VLOOKUP(G11541,States!$A$1:$B$71,2,0)</f>
        <v>Pennsylvania</v>
      </c>
      <c r="I11541" t="str">
        <f>VLOOKUP(H11541,Table2[[State]:[Kürzel für Highcharts]],2,0)</f>
        <v>PA</v>
      </c>
    </row>
    <row r="11542" spans="1:9">
      <c r="A11542">
        <v>48</v>
      </c>
      <c r="B11542" s="3">
        <v>42029</v>
      </c>
      <c r="C11542">
        <v>1.32</v>
      </c>
      <c r="D11542">
        <v>98722.79</v>
      </c>
      <c r="E11542" t="s">
        <v>8</v>
      </c>
      <c r="F11542">
        <v>2015</v>
      </c>
      <c r="G11542" s="4" t="s">
        <v>44</v>
      </c>
      <c r="H11542" t="str">
        <f>VLOOKUP(G11542,States!$A$1:$B$71,2,0)</f>
        <v>Pennsylvania</v>
      </c>
      <c r="I11542" t="str">
        <f>VLOOKUP(H11542,Table2[[State]:[Kürzel für Highcharts]],2,0)</f>
        <v>PA</v>
      </c>
    </row>
    <row r="11543" spans="1:9">
      <c r="A11543">
        <v>49</v>
      </c>
      <c r="B11543" s="3">
        <v>42022</v>
      </c>
      <c r="C11543">
        <v>1.47</v>
      </c>
      <c r="D11543">
        <v>59312.07</v>
      </c>
      <c r="E11543" t="s">
        <v>8</v>
      </c>
      <c r="F11543">
        <v>2015</v>
      </c>
      <c r="G11543" s="4" t="s">
        <v>44</v>
      </c>
      <c r="H11543" t="str">
        <f>VLOOKUP(G11543,States!$A$1:$B$71,2,0)</f>
        <v>Pennsylvania</v>
      </c>
      <c r="I11543" t="str">
        <f>VLOOKUP(H11543,Table2[[State]:[Kürzel für Highcharts]],2,0)</f>
        <v>PA</v>
      </c>
    </row>
    <row r="11544" spans="1:9">
      <c r="A11544">
        <v>50</v>
      </c>
      <c r="B11544" s="3">
        <v>42015</v>
      </c>
      <c r="C11544">
        <v>1.54</v>
      </c>
      <c r="D11544">
        <v>54644.32</v>
      </c>
      <c r="E11544" t="s">
        <v>8</v>
      </c>
      <c r="F11544">
        <v>2015</v>
      </c>
      <c r="G11544" s="4" t="s">
        <v>44</v>
      </c>
      <c r="H11544" t="str">
        <f>VLOOKUP(G11544,States!$A$1:$B$71,2,0)</f>
        <v>Pennsylvania</v>
      </c>
      <c r="I11544" t="str">
        <f>VLOOKUP(H11544,Table2[[State]:[Kürzel für Highcharts]],2,0)</f>
        <v>PA</v>
      </c>
    </row>
    <row r="11545" spans="1:9">
      <c r="A11545">
        <v>51</v>
      </c>
      <c r="B11545" s="3">
        <v>42008</v>
      </c>
      <c r="C11545">
        <v>1.52</v>
      </c>
      <c r="D11545">
        <v>54956.800000000003</v>
      </c>
      <c r="E11545" t="s">
        <v>8</v>
      </c>
      <c r="F11545">
        <v>2015</v>
      </c>
      <c r="G11545" s="4" t="s">
        <v>44</v>
      </c>
      <c r="H11545" t="str">
        <f>VLOOKUP(G11545,States!$A$1:$B$71,2,0)</f>
        <v>Pennsylvania</v>
      </c>
      <c r="I11545" t="str">
        <f>VLOOKUP(H11545,Table2[[State]:[Kürzel für Highcharts]],2,0)</f>
        <v>PA</v>
      </c>
    </row>
    <row r="11546" spans="1:9">
      <c r="A11546">
        <v>0</v>
      </c>
      <c r="B11546" s="3">
        <v>42729</v>
      </c>
      <c r="C11546">
        <v>1.26</v>
      </c>
      <c r="D11546">
        <v>80688.759999999995</v>
      </c>
      <c r="E11546" t="s">
        <v>8</v>
      </c>
      <c r="F11546">
        <v>2016</v>
      </c>
      <c r="G11546" s="4" t="s">
        <v>44</v>
      </c>
      <c r="H11546" t="str">
        <f>VLOOKUP(G11546,States!$A$1:$B$71,2,0)</f>
        <v>Pennsylvania</v>
      </c>
      <c r="I11546" t="str">
        <f>VLOOKUP(H11546,Table2[[State]:[Kürzel für Highcharts]],2,0)</f>
        <v>PA</v>
      </c>
    </row>
    <row r="11547" spans="1:9">
      <c r="A11547">
        <v>1</v>
      </c>
      <c r="B11547" s="3">
        <v>42722</v>
      </c>
      <c r="C11547">
        <v>1.02</v>
      </c>
      <c r="D11547">
        <v>123555.7</v>
      </c>
      <c r="E11547" t="s">
        <v>8</v>
      </c>
      <c r="F11547">
        <v>2016</v>
      </c>
      <c r="G11547" s="4" t="s">
        <v>44</v>
      </c>
      <c r="H11547" t="str">
        <f>VLOOKUP(G11547,States!$A$1:$B$71,2,0)</f>
        <v>Pennsylvania</v>
      </c>
      <c r="I11547" t="str">
        <f>VLOOKUP(H11547,Table2[[State]:[Kürzel für Highcharts]],2,0)</f>
        <v>PA</v>
      </c>
    </row>
    <row r="11548" spans="1:9">
      <c r="A11548">
        <v>2</v>
      </c>
      <c r="B11548" s="3">
        <v>42715</v>
      </c>
      <c r="C11548">
        <v>1.21</v>
      </c>
      <c r="D11548">
        <v>84144.99</v>
      </c>
      <c r="E11548" t="s">
        <v>8</v>
      </c>
      <c r="F11548">
        <v>2016</v>
      </c>
      <c r="G11548" s="4" t="s">
        <v>44</v>
      </c>
      <c r="H11548" t="str">
        <f>VLOOKUP(G11548,States!$A$1:$B$71,2,0)</f>
        <v>Pennsylvania</v>
      </c>
      <c r="I11548" t="str">
        <f>VLOOKUP(H11548,Table2[[State]:[Kürzel für Highcharts]],2,0)</f>
        <v>PA</v>
      </c>
    </row>
    <row r="11549" spans="1:9">
      <c r="A11549">
        <v>3</v>
      </c>
      <c r="B11549" s="3">
        <v>42708</v>
      </c>
      <c r="C11549">
        <v>1.27</v>
      </c>
      <c r="D11549">
        <v>80731.39</v>
      </c>
      <c r="E11549" t="s">
        <v>8</v>
      </c>
      <c r="F11549">
        <v>2016</v>
      </c>
      <c r="G11549" s="4" t="s">
        <v>44</v>
      </c>
      <c r="H11549" t="str">
        <f>VLOOKUP(G11549,States!$A$1:$B$71,2,0)</f>
        <v>Pennsylvania</v>
      </c>
      <c r="I11549" t="str">
        <f>VLOOKUP(H11549,Table2[[State]:[Kürzel für Highcharts]],2,0)</f>
        <v>PA</v>
      </c>
    </row>
    <row r="11550" spans="1:9">
      <c r="A11550">
        <v>4</v>
      </c>
      <c r="B11550" s="3">
        <v>42701</v>
      </c>
      <c r="C11550">
        <v>1.27</v>
      </c>
      <c r="D11550">
        <v>67448.86</v>
      </c>
      <c r="E11550" t="s">
        <v>8</v>
      </c>
      <c r="F11550">
        <v>2016</v>
      </c>
      <c r="G11550" s="4" t="s">
        <v>44</v>
      </c>
      <c r="H11550" t="str">
        <f>VLOOKUP(G11550,States!$A$1:$B$71,2,0)</f>
        <v>Pennsylvania</v>
      </c>
      <c r="I11550" t="str">
        <f>VLOOKUP(H11550,Table2[[State]:[Kürzel für Highcharts]],2,0)</f>
        <v>PA</v>
      </c>
    </row>
    <row r="11551" spans="1:9">
      <c r="A11551">
        <v>5</v>
      </c>
      <c r="B11551" s="3">
        <v>42694</v>
      </c>
      <c r="C11551">
        <v>1.27</v>
      </c>
      <c r="D11551">
        <v>85227.73</v>
      </c>
      <c r="E11551" t="s">
        <v>8</v>
      </c>
      <c r="F11551">
        <v>2016</v>
      </c>
      <c r="G11551" s="4" t="s">
        <v>44</v>
      </c>
      <c r="H11551" t="str">
        <f>VLOOKUP(G11551,States!$A$1:$B$71,2,0)</f>
        <v>Pennsylvania</v>
      </c>
      <c r="I11551" t="str">
        <f>VLOOKUP(H11551,Table2[[State]:[Kürzel für Highcharts]],2,0)</f>
        <v>PA</v>
      </c>
    </row>
    <row r="11552" spans="1:9">
      <c r="A11552">
        <v>6</v>
      </c>
      <c r="B11552" s="3">
        <v>42687</v>
      </c>
      <c r="C11552">
        <v>1.26</v>
      </c>
      <c r="D11552">
        <v>86306.22</v>
      </c>
      <c r="E11552" t="s">
        <v>8</v>
      </c>
      <c r="F11552">
        <v>2016</v>
      </c>
      <c r="G11552" s="4" t="s">
        <v>44</v>
      </c>
      <c r="H11552" t="str">
        <f>VLOOKUP(G11552,States!$A$1:$B$71,2,0)</f>
        <v>Pennsylvania</v>
      </c>
      <c r="I11552" t="str">
        <f>VLOOKUP(H11552,Table2[[State]:[Kürzel für Highcharts]],2,0)</f>
        <v>PA</v>
      </c>
    </row>
    <row r="11553" spans="1:9">
      <c r="A11553">
        <v>7</v>
      </c>
      <c r="B11553" s="3">
        <v>42680</v>
      </c>
      <c r="C11553">
        <v>1.25</v>
      </c>
      <c r="D11553">
        <v>92657.44</v>
      </c>
      <c r="E11553" t="s">
        <v>8</v>
      </c>
      <c r="F11553">
        <v>2016</v>
      </c>
      <c r="G11553" s="4" t="s">
        <v>44</v>
      </c>
      <c r="H11553" t="str">
        <f>VLOOKUP(G11553,States!$A$1:$B$71,2,0)</f>
        <v>Pennsylvania</v>
      </c>
      <c r="I11553" t="str">
        <f>VLOOKUP(H11553,Table2[[State]:[Kürzel für Highcharts]],2,0)</f>
        <v>PA</v>
      </c>
    </row>
    <row r="11554" spans="1:9">
      <c r="A11554">
        <v>8</v>
      </c>
      <c r="B11554" s="3">
        <v>42673</v>
      </c>
      <c r="C11554">
        <v>1.25</v>
      </c>
      <c r="D11554">
        <v>86820.55</v>
      </c>
      <c r="E11554" t="s">
        <v>8</v>
      </c>
      <c r="F11554">
        <v>2016</v>
      </c>
      <c r="G11554" s="4" t="s">
        <v>44</v>
      </c>
      <c r="H11554" t="str">
        <f>VLOOKUP(G11554,States!$A$1:$B$71,2,0)</f>
        <v>Pennsylvania</v>
      </c>
      <c r="I11554" t="str">
        <f>VLOOKUP(H11554,Table2[[State]:[Kürzel für Highcharts]],2,0)</f>
        <v>PA</v>
      </c>
    </row>
    <row r="11555" spans="1:9">
      <c r="A11555">
        <v>9</v>
      </c>
      <c r="B11555" s="3">
        <v>42666</v>
      </c>
      <c r="C11555">
        <v>1.3</v>
      </c>
      <c r="D11555">
        <v>90368.85</v>
      </c>
      <c r="E11555" t="s">
        <v>8</v>
      </c>
      <c r="F11555">
        <v>2016</v>
      </c>
      <c r="G11555" s="4" t="s">
        <v>44</v>
      </c>
      <c r="H11555" t="str">
        <f>VLOOKUP(G11555,States!$A$1:$B$71,2,0)</f>
        <v>Pennsylvania</v>
      </c>
      <c r="I11555" t="str">
        <f>VLOOKUP(H11555,Table2[[State]:[Kürzel für Highcharts]],2,0)</f>
        <v>PA</v>
      </c>
    </row>
    <row r="11556" spans="1:9">
      <c r="A11556">
        <v>10</v>
      </c>
      <c r="B11556" s="3">
        <v>42659</v>
      </c>
      <c r="C11556">
        <v>1.27</v>
      </c>
      <c r="D11556">
        <v>87503.46</v>
      </c>
      <c r="E11556" t="s">
        <v>8</v>
      </c>
      <c r="F11556">
        <v>2016</v>
      </c>
      <c r="G11556" s="4" t="s">
        <v>44</v>
      </c>
      <c r="H11556" t="str">
        <f>VLOOKUP(G11556,States!$A$1:$B$71,2,0)</f>
        <v>Pennsylvania</v>
      </c>
      <c r="I11556" t="str">
        <f>VLOOKUP(H11556,Table2[[State]:[Kürzel für Highcharts]],2,0)</f>
        <v>PA</v>
      </c>
    </row>
    <row r="11557" spans="1:9">
      <c r="A11557">
        <v>11</v>
      </c>
      <c r="B11557" s="3">
        <v>42652</v>
      </c>
      <c r="C11557">
        <v>1.29</v>
      </c>
      <c r="D11557">
        <v>89506.29</v>
      </c>
      <c r="E11557" t="s">
        <v>8</v>
      </c>
      <c r="F11557">
        <v>2016</v>
      </c>
      <c r="G11557" s="4" t="s">
        <v>44</v>
      </c>
      <c r="H11557" t="str">
        <f>VLOOKUP(G11557,States!$A$1:$B$71,2,0)</f>
        <v>Pennsylvania</v>
      </c>
      <c r="I11557" t="str">
        <f>VLOOKUP(H11557,Table2[[State]:[Kürzel für Highcharts]],2,0)</f>
        <v>PA</v>
      </c>
    </row>
    <row r="11558" spans="1:9">
      <c r="A11558">
        <v>12</v>
      </c>
      <c r="B11558" s="3">
        <v>42645</v>
      </c>
      <c r="C11558">
        <v>1.3</v>
      </c>
      <c r="D11558">
        <v>92483.87</v>
      </c>
      <c r="E11558" t="s">
        <v>8</v>
      </c>
      <c r="F11558">
        <v>2016</v>
      </c>
      <c r="G11558" s="4" t="s">
        <v>44</v>
      </c>
      <c r="H11558" t="str">
        <f>VLOOKUP(G11558,States!$A$1:$B$71,2,0)</f>
        <v>Pennsylvania</v>
      </c>
      <c r="I11558" t="str">
        <f>VLOOKUP(H11558,Table2[[State]:[Kürzel für Highcharts]],2,0)</f>
        <v>PA</v>
      </c>
    </row>
    <row r="11559" spans="1:9">
      <c r="A11559">
        <v>13</v>
      </c>
      <c r="B11559" s="3">
        <v>42638</v>
      </c>
      <c r="C11559">
        <v>1.01</v>
      </c>
      <c r="D11559">
        <v>165178.31</v>
      </c>
      <c r="E11559" t="s">
        <v>8</v>
      </c>
      <c r="F11559">
        <v>2016</v>
      </c>
      <c r="G11559" s="4" t="s">
        <v>44</v>
      </c>
      <c r="H11559" t="str">
        <f>VLOOKUP(G11559,States!$A$1:$B$71,2,0)</f>
        <v>Pennsylvania</v>
      </c>
      <c r="I11559" t="str">
        <f>VLOOKUP(H11559,Table2[[State]:[Kürzel für Highcharts]],2,0)</f>
        <v>PA</v>
      </c>
    </row>
    <row r="11560" spans="1:9">
      <c r="A11560">
        <v>14</v>
      </c>
      <c r="B11560" s="3">
        <v>42631</v>
      </c>
      <c r="C11560">
        <v>1.27</v>
      </c>
      <c r="D11560">
        <v>91298.63</v>
      </c>
      <c r="E11560" t="s">
        <v>8</v>
      </c>
      <c r="F11560">
        <v>2016</v>
      </c>
      <c r="G11560" s="4" t="s">
        <v>44</v>
      </c>
      <c r="H11560" t="str">
        <f>VLOOKUP(G11560,States!$A$1:$B$71,2,0)</f>
        <v>Pennsylvania</v>
      </c>
      <c r="I11560" t="str">
        <f>VLOOKUP(H11560,Table2[[State]:[Kürzel für Highcharts]],2,0)</f>
        <v>PA</v>
      </c>
    </row>
    <row r="11561" spans="1:9">
      <c r="A11561">
        <v>15</v>
      </c>
      <c r="B11561" s="3">
        <v>42624</v>
      </c>
      <c r="C11561">
        <v>1.33</v>
      </c>
      <c r="D11561">
        <v>80206.95</v>
      </c>
      <c r="E11561" t="s">
        <v>8</v>
      </c>
      <c r="F11561">
        <v>2016</v>
      </c>
      <c r="G11561" s="4" t="s">
        <v>44</v>
      </c>
      <c r="H11561" t="str">
        <f>VLOOKUP(G11561,States!$A$1:$B$71,2,0)</f>
        <v>Pennsylvania</v>
      </c>
      <c r="I11561" t="str">
        <f>VLOOKUP(H11561,Table2[[State]:[Kürzel für Highcharts]],2,0)</f>
        <v>PA</v>
      </c>
    </row>
    <row r="11562" spans="1:9">
      <c r="A11562">
        <v>16</v>
      </c>
      <c r="B11562" s="3">
        <v>42617</v>
      </c>
      <c r="C11562">
        <v>1.23</v>
      </c>
      <c r="D11562">
        <v>93887.78</v>
      </c>
      <c r="E11562" t="s">
        <v>8</v>
      </c>
      <c r="F11562">
        <v>2016</v>
      </c>
      <c r="G11562" s="4" t="s">
        <v>44</v>
      </c>
      <c r="H11562" t="str">
        <f>VLOOKUP(G11562,States!$A$1:$B$71,2,0)</f>
        <v>Pennsylvania</v>
      </c>
      <c r="I11562" t="str">
        <f>VLOOKUP(H11562,Table2[[State]:[Kürzel für Highcharts]],2,0)</f>
        <v>PA</v>
      </c>
    </row>
    <row r="11563" spans="1:9">
      <c r="A11563">
        <v>17</v>
      </c>
      <c r="B11563" s="3">
        <v>42610</v>
      </c>
      <c r="C11563">
        <v>1.4</v>
      </c>
      <c r="D11563">
        <v>89247.85</v>
      </c>
      <c r="E11563" t="s">
        <v>8</v>
      </c>
      <c r="F11563">
        <v>2016</v>
      </c>
      <c r="G11563" s="4" t="s">
        <v>44</v>
      </c>
      <c r="H11563" t="str">
        <f>VLOOKUP(G11563,States!$A$1:$B$71,2,0)</f>
        <v>Pennsylvania</v>
      </c>
      <c r="I11563" t="str">
        <f>VLOOKUP(H11563,Table2[[State]:[Kürzel für Highcharts]],2,0)</f>
        <v>PA</v>
      </c>
    </row>
    <row r="11564" spans="1:9">
      <c r="A11564">
        <v>18</v>
      </c>
      <c r="B11564" s="3">
        <v>42603</v>
      </c>
      <c r="C11564">
        <v>1.42</v>
      </c>
      <c r="D11564">
        <v>89949.42</v>
      </c>
      <c r="E11564" t="s">
        <v>8</v>
      </c>
      <c r="F11564">
        <v>2016</v>
      </c>
      <c r="G11564" s="4" t="s">
        <v>44</v>
      </c>
      <c r="H11564" t="str">
        <f>VLOOKUP(G11564,States!$A$1:$B$71,2,0)</f>
        <v>Pennsylvania</v>
      </c>
      <c r="I11564" t="str">
        <f>VLOOKUP(H11564,Table2[[State]:[Kürzel für Highcharts]],2,0)</f>
        <v>PA</v>
      </c>
    </row>
    <row r="11565" spans="1:9">
      <c r="A11565">
        <v>19</v>
      </c>
      <c r="B11565" s="3">
        <v>42596</v>
      </c>
      <c r="C11565">
        <v>1.42</v>
      </c>
      <c r="D11565">
        <v>93415.78</v>
      </c>
      <c r="E11565" t="s">
        <v>8</v>
      </c>
      <c r="F11565">
        <v>2016</v>
      </c>
      <c r="G11565" s="4" t="s">
        <v>44</v>
      </c>
      <c r="H11565" t="str">
        <f>VLOOKUP(G11565,States!$A$1:$B$71,2,0)</f>
        <v>Pennsylvania</v>
      </c>
      <c r="I11565" t="str">
        <f>VLOOKUP(H11565,Table2[[State]:[Kürzel für Highcharts]],2,0)</f>
        <v>PA</v>
      </c>
    </row>
    <row r="11566" spans="1:9">
      <c r="A11566">
        <v>20</v>
      </c>
      <c r="B11566" s="3">
        <v>42589</v>
      </c>
      <c r="C11566">
        <v>1.37</v>
      </c>
      <c r="D11566">
        <v>97959.55</v>
      </c>
      <c r="E11566" t="s">
        <v>8</v>
      </c>
      <c r="F11566">
        <v>2016</v>
      </c>
      <c r="G11566" s="4" t="s">
        <v>44</v>
      </c>
      <c r="H11566" t="str">
        <f>VLOOKUP(G11566,States!$A$1:$B$71,2,0)</f>
        <v>Pennsylvania</v>
      </c>
      <c r="I11566" t="str">
        <f>VLOOKUP(H11566,Table2[[State]:[Kürzel für Highcharts]],2,0)</f>
        <v>PA</v>
      </c>
    </row>
    <row r="11567" spans="1:9">
      <c r="A11567">
        <v>21</v>
      </c>
      <c r="B11567" s="3">
        <v>42582</v>
      </c>
      <c r="C11567">
        <v>1.42</v>
      </c>
      <c r="D11567">
        <v>94553.4</v>
      </c>
      <c r="E11567" t="s">
        <v>8</v>
      </c>
      <c r="F11567">
        <v>2016</v>
      </c>
      <c r="G11567" s="4" t="s">
        <v>44</v>
      </c>
      <c r="H11567" t="str">
        <f>VLOOKUP(G11567,States!$A$1:$B$71,2,0)</f>
        <v>Pennsylvania</v>
      </c>
      <c r="I11567" t="str">
        <f>VLOOKUP(H11567,Table2[[State]:[Kürzel für Highcharts]],2,0)</f>
        <v>PA</v>
      </c>
    </row>
    <row r="11568" spans="1:9">
      <c r="A11568">
        <v>22</v>
      </c>
      <c r="B11568" s="3">
        <v>42575</v>
      </c>
      <c r="C11568">
        <v>1.35</v>
      </c>
      <c r="D11568">
        <v>104420.57</v>
      </c>
      <c r="E11568" t="s">
        <v>8</v>
      </c>
      <c r="F11568">
        <v>2016</v>
      </c>
      <c r="G11568" s="4" t="s">
        <v>44</v>
      </c>
      <c r="H11568" t="str">
        <f>VLOOKUP(G11568,States!$A$1:$B$71,2,0)</f>
        <v>Pennsylvania</v>
      </c>
      <c r="I11568" t="str">
        <f>VLOOKUP(H11568,Table2[[State]:[Kürzel für Highcharts]],2,0)</f>
        <v>PA</v>
      </c>
    </row>
    <row r="11569" spans="1:9">
      <c r="A11569">
        <v>23</v>
      </c>
      <c r="B11569" s="3">
        <v>42568</v>
      </c>
      <c r="C11569">
        <v>1.25</v>
      </c>
      <c r="D11569">
        <v>113655.96</v>
      </c>
      <c r="E11569" t="s">
        <v>8</v>
      </c>
      <c r="F11569">
        <v>2016</v>
      </c>
      <c r="G11569" s="4" t="s">
        <v>44</v>
      </c>
      <c r="H11569" t="str">
        <f>VLOOKUP(G11569,States!$A$1:$B$71,2,0)</f>
        <v>Pennsylvania</v>
      </c>
      <c r="I11569" t="str">
        <f>VLOOKUP(H11569,Table2[[State]:[Kürzel für Highcharts]],2,0)</f>
        <v>PA</v>
      </c>
    </row>
    <row r="11570" spans="1:9">
      <c r="A11570">
        <v>24</v>
      </c>
      <c r="B11570" s="3">
        <v>42561</v>
      </c>
      <c r="C11570">
        <v>1.29</v>
      </c>
      <c r="D11570">
        <v>111914.65</v>
      </c>
      <c r="E11570" t="s">
        <v>8</v>
      </c>
      <c r="F11570">
        <v>2016</v>
      </c>
      <c r="G11570" s="4" t="s">
        <v>44</v>
      </c>
      <c r="H11570" t="str">
        <f>VLOOKUP(G11570,States!$A$1:$B$71,2,0)</f>
        <v>Pennsylvania</v>
      </c>
      <c r="I11570" t="str">
        <f>VLOOKUP(H11570,Table2[[State]:[Kürzel für Highcharts]],2,0)</f>
        <v>PA</v>
      </c>
    </row>
    <row r="11571" spans="1:9">
      <c r="A11571">
        <v>25</v>
      </c>
      <c r="B11571" s="3">
        <v>42554</v>
      </c>
      <c r="C11571">
        <v>1.36</v>
      </c>
      <c r="D11571">
        <v>128114.61</v>
      </c>
      <c r="E11571" t="s">
        <v>8</v>
      </c>
      <c r="F11571">
        <v>2016</v>
      </c>
      <c r="G11571" s="4" t="s">
        <v>44</v>
      </c>
      <c r="H11571" t="str">
        <f>VLOOKUP(G11571,States!$A$1:$B$71,2,0)</f>
        <v>Pennsylvania</v>
      </c>
      <c r="I11571" t="str">
        <f>VLOOKUP(H11571,Table2[[State]:[Kürzel für Highcharts]],2,0)</f>
        <v>PA</v>
      </c>
    </row>
    <row r="11572" spans="1:9">
      <c r="A11572">
        <v>26</v>
      </c>
      <c r="B11572" s="3">
        <v>42547</v>
      </c>
      <c r="C11572">
        <v>1.39</v>
      </c>
      <c r="D11572">
        <v>110772.26</v>
      </c>
      <c r="E11572" t="s">
        <v>8</v>
      </c>
      <c r="F11572">
        <v>2016</v>
      </c>
      <c r="G11572" s="4" t="s">
        <v>44</v>
      </c>
      <c r="H11572" t="str">
        <f>VLOOKUP(G11572,States!$A$1:$B$71,2,0)</f>
        <v>Pennsylvania</v>
      </c>
      <c r="I11572" t="str">
        <f>VLOOKUP(H11572,Table2[[State]:[Kürzel für Highcharts]],2,0)</f>
        <v>PA</v>
      </c>
    </row>
    <row r="11573" spans="1:9">
      <c r="A11573">
        <v>27</v>
      </c>
      <c r="B11573" s="3">
        <v>42540</v>
      </c>
      <c r="C11573">
        <v>1.42</v>
      </c>
      <c r="D11573">
        <v>104127.89</v>
      </c>
      <c r="E11573" t="s">
        <v>8</v>
      </c>
      <c r="F11573">
        <v>2016</v>
      </c>
      <c r="G11573" s="4" t="s">
        <v>44</v>
      </c>
      <c r="H11573" t="str">
        <f>VLOOKUP(G11573,States!$A$1:$B$71,2,0)</f>
        <v>Pennsylvania</v>
      </c>
      <c r="I11573" t="str">
        <f>VLOOKUP(H11573,Table2[[State]:[Kürzel für Highcharts]],2,0)</f>
        <v>PA</v>
      </c>
    </row>
    <row r="11574" spans="1:9">
      <c r="A11574">
        <v>28</v>
      </c>
      <c r="B11574" s="3">
        <v>42533</v>
      </c>
      <c r="C11574">
        <v>1.41</v>
      </c>
      <c r="D11574">
        <v>102412.83</v>
      </c>
      <c r="E11574" t="s">
        <v>8</v>
      </c>
      <c r="F11574">
        <v>2016</v>
      </c>
      <c r="G11574" s="4" t="s">
        <v>44</v>
      </c>
      <c r="H11574" t="str">
        <f>VLOOKUP(G11574,States!$A$1:$B$71,2,0)</f>
        <v>Pennsylvania</v>
      </c>
      <c r="I11574" t="str">
        <f>VLOOKUP(H11574,Table2[[State]:[Kürzel für Highcharts]],2,0)</f>
        <v>PA</v>
      </c>
    </row>
    <row r="11575" spans="1:9">
      <c r="A11575">
        <v>29</v>
      </c>
      <c r="B11575" s="3">
        <v>42526</v>
      </c>
      <c r="C11575">
        <v>1.38</v>
      </c>
      <c r="D11575">
        <v>111137.97</v>
      </c>
      <c r="E11575" t="s">
        <v>8</v>
      </c>
      <c r="F11575">
        <v>2016</v>
      </c>
      <c r="G11575" s="4" t="s">
        <v>44</v>
      </c>
      <c r="H11575" t="str">
        <f>VLOOKUP(G11575,States!$A$1:$B$71,2,0)</f>
        <v>Pennsylvania</v>
      </c>
      <c r="I11575" t="str">
        <f>VLOOKUP(H11575,Table2[[State]:[Kürzel für Highcharts]],2,0)</f>
        <v>PA</v>
      </c>
    </row>
    <row r="11576" spans="1:9">
      <c r="A11576">
        <v>30</v>
      </c>
      <c r="B11576" s="3">
        <v>42519</v>
      </c>
      <c r="C11576">
        <v>1.4</v>
      </c>
      <c r="D11576">
        <v>117486.96</v>
      </c>
      <c r="E11576" t="s">
        <v>8</v>
      </c>
      <c r="F11576">
        <v>2016</v>
      </c>
      <c r="G11576" s="4" t="s">
        <v>44</v>
      </c>
      <c r="H11576" t="str">
        <f>VLOOKUP(G11576,States!$A$1:$B$71,2,0)</f>
        <v>Pennsylvania</v>
      </c>
      <c r="I11576" t="str">
        <f>VLOOKUP(H11576,Table2[[State]:[Kürzel für Highcharts]],2,0)</f>
        <v>PA</v>
      </c>
    </row>
    <row r="11577" spans="1:9">
      <c r="A11577">
        <v>31</v>
      </c>
      <c r="B11577" s="3">
        <v>42512</v>
      </c>
      <c r="C11577">
        <v>1.17</v>
      </c>
      <c r="D11577">
        <v>113857.64</v>
      </c>
      <c r="E11577" t="s">
        <v>8</v>
      </c>
      <c r="F11577">
        <v>2016</v>
      </c>
      <c r="G11577" s="4" t="s">
        <v>44</v>
      </c>
      <c r="H11577" t="str">
        <f>VLOOKUP(G11577,States!$A$1:$B$71,2,0)</f>
        <v>Pennsylvania</v>
      </c>
      <c r="I11577" t="str">
        <f>VLOOKUP(H11577,Table2[[State]:[Kürzel für Highcharts]],2,0)</f>
        <v>PA</v>
      </c>
    </row>
    <row r="11578" spans="1:9">
      <c r="A11578">
        <v>32</v>
      </c>
      <c r="B11578" s="3">
        <v>42505</v>
      </c>
      <c r="C11578">
        <v>0.87</v>
      </c>
      <c r="D11578">
        <v>165733.74</v>
      </c>
      <c r="E11578" t="s">
        <v>8</v>
      </c>
      <c r="F11578">
        <v>2016</v>
      </c>
      <c r="G11578" s="4" t="s">
        <v>44</v>
      </c>
      <c r="H11578" t="str">
        <f>VLOOKUP(G11578,States!$A$1:$B$71,2,0)</f>
        <v>Pennsylvania</v>
      </c>
      <c r="I11578" t="str">
        <f>VLOOKUP(H11578,Table2[[State]:[Kürzel für Highcharts]],2,0)</f>
        <v>PA</v>
      </c>
    </row>
    <row r="11579" spans="1:9">
      <c r="A11579">
        <v>33</v>
      </c>
      <c r="B11579" s="3">
        <v>42498</v>
      </c>
      <c r="C11579">
        <v>0.89</v>
      </c>
      <c r="D11579">
        <v>144813.19</v>
      </c>
      <c r="E11579" t="s">
        <v>8</v>
      </c>
      <c r="F11579">
        <v>2016</v>
      </c>
      <c r="G11579" s="4" t="s">
        <v>44</v>
      </c>
      <c r="H11579" t="str">
        <f>VLOOKUP(G11579,States!$A$1:$B$71,2,0)</f>
        <v>Pennsylvania</v>
      </c>
      <c r="I11579" t="str">
        <f>VLOOKUP(H11579,Table2[[State]:[Kürzel für Highcharts]],2,0)</f>
        <v>PA</v>
      </c>
    </row>
    <row r="11580" spans="1:9">
      <c r="A11580">
        <v>34</v>
      </c>
      <c r="B11580" s="3">
        <v>42491</v>
      </c>
      <c r="C11580">
        <v>0.92</v>
      </c>
      <c r="D11580">
        <v>169483.29</v>
      </c>
      <c r="E11580" t="s">
        <v>8</v>
      </c>
      <c r="F11580">
        <v>2016</v>
      </c>
      <c r="G11580" s="4" t="s">
        <v>44</v>
      </c>
      <c r="H11580" t="str">
        <f>VLOOKUP(G11580,States!$A$1:$B$71,2,0)</f>
        <v>Pennsylvania</v>
      </c>
      <c r="I11580" t="str">
        <f>VLOOKUP(H11580,Table2[[State]:[Kürzel für Highcharts]],2,0)</f>
        <v>PA</v>
      </c>
    </row>
    <row r="11581" spans="1:9">
      <c r="A11581">
        <v>35</v>
      </c>
      <c r="B11581" s="3">
        <v>42484</v>
      </c>
      <c r="C11581">
        <v>1.02</v>
      </c>
      <c r="D11581">
        <v>109421.34</v>
      </c>
      <c r="E11581" t="s">
        <v>8</v>
      </c>
      <c r="F11581">
        <v>2016</v>
      </c>
      <c r="G11581" s="4" t="s">
        <v>44</v>
      </c>
      <c r="H11581" t="str">
        <f>VLOOKUP(G11581,States!$A$1:$B$71,2,0)</f>
        <v>Pennsylvania</v>
      </c>
      <c r="I11581" t="str">
        <f>VLOOKUP(H11581,Table2[[State]:[Kürzel für Highcharts]],2,0)</f>
        <v>PA</v>
      </c>
    </row>
    <row r="11582" spans="1:9">
      <c r="A11582">
        <v>36</v>
      </c>
      <c r="B11582" s="3">
        <v>42477</v>
      </c>
      <c r="C11582">
        <v>1.17</v>
      </c>
      <c r="D11582">
        <v>107271.67999999999</v>
      </c>
      <c r="E11582" t="s">
        <v>8</v>
      </c>
      <c r="F11582">
        <v>2016</v>
      </c>
      <c r="G11582" s="4" t="s">
        <v>44</v>
      </c>
      <c r="H11582" t="str">
        <f>VLOOKUP(G11582,States!$A$1:$B$71,2,0)</f>
        <v>Pennsylvania</v>
      </c>
      <c r="I11582" t="str">
        <f>VLOOKUP(H11582,Table2[[State]:[Kürzel für Highcharts]],2,0)</f>
        <v>PA</v>
      </c>
    </row>
    <row r="11583" spans="1:9">
      <c r="A11583">
        <v>37</v>
      </c>
      <c r="B11583" s="3">
        <v>42470</v>
      </c>
      <c r="C11583">
        <v>1.18</v>
      </c>
      <c r="D11583">
        <v>102684.74</v>
      </c>
      <c r="E11583" t="s">
        <v>8</v>
      </c>
      <c r="F11583">
        <v>2016</v>
      </c>
      <c r="G11583" s="4" t="s">
        <v>44</v>
      </c>
      <c r="H11583" t="str">
        <f>VLOOKUP(G11583,States!$A$1:$B$71,2,0)</f>
        <v>Pennsylvania</v>
      </c>
      <c r="I11583" t="str">
        <f>VLOOKUP(H11583,Table2[[State]:[Kürzel für Highcharts]],2,0)</f>
        <v>PA</v>
      </c>
    </row>
    <row r="11584" spans="1:9">
      <c r="A11584">
        <v>38</v>
      </c>
      <c r="B11584" s="3">
        <v>42463</v>
      </c>
      <c r="C11584">
        <v>1.26</v>
      </c>
      <c r="D11584">
        <v>87991.76</v>
      </c>
      <c r="E11584" t="s">
        <v>8</v>
      </c>
      <c r="F11584">
        <v>2016</v>
      </c>
      <c r="G11584" s="4" t="s">
        <v>44</v>
      </c>
      <c r="H11584" t="str">
        <f>VLOOKUP(G11584,States!$A$1:$B$71,2,0)</f>
        <v>Pennsylvania</v>
      </c>
      <c r="I11584" t="str">
        <f>VLOOKUP(H11584,Table2[[State]:[Kürzel für Highcharts]],2,0)</f>
        <v>PA</v>
      </c>
    </row>
    <row r="11585" spans="1:9">
      <c r="A11585">
        <v>39</v>
      </c>
      <c r="B11585" s="3">
        <v>42456</v>
      </c>
      <c r="C11585">
        <v>1.1499999999999999</v>
      </c>
      <c r="D11585">
        <v>93607.679999999993</v>
      </c>
      <c r="E11585" t="s">
        <v>8</v>
      </c>
      <c r="F11585">
        <v>2016</v>
      </c>
      <c r="G11585" s="4" t="s">
        <v>44</v>
      </c>
      <c r="H11585" t="str">
        <f>VLOOKUP(G11585,States!$A$1:$B$71,2,0)</f>
        <v>Pennsylvania</v>
      </c>
      <c r="I11585" t="str">
        <f>VLOOKUP(H11585,Table2[[State]:[Kürzel für Highcharts]],2,0)</f>
        <v>PA</v>
      </c>
    </row>
    <row r="11586" spans="1:9">
      <c r="A11586">
        <v>40</v>
      </c>
      <c r="B11586" s="3">
        <v>42449</v>
      </c>
      <c r="C11586">
        <v>1.17</v>
      </c>
      <c r="D11586">
        <v>87881.33</v>
      </c>
      <c r="E11586" t="s">
        <v>8</v>
      </c>
      <c r="F11586">
        <v>2016</v>
      </c>
      <c r="G11586" s="4" t="s">
        <v>44</v>
      </c>
      <c r="H11586" t="str">
        <f>VLOOKUP(G11586,States!$A$1:$B$71,2,0)</f>
        <v>Pennsylvania</v>
      </c>
      <c r="I11586" t="str">
        <f>VLOOKUP(H11586,Table2[[State]:[Kürzel für Highcharts]],2,0)</f>
        <v>PA</v>
      </c>
    </row>
    <row r="11587" spans="1:9">
      <c r="A11587">
        <v>41</v>
      </c>
      <c r="B11587" s="3">
        <v>42442</v>
      </c>
      <c r="C11587">
        <v>1.17</v>
      </c>
      <c r="D11587">
        <v>91112.78</v>
      </c>
      <c r="E11587" t="s">
        <v>8</v>
      </c>
      <c r="F11587">
        <v>2016</v>
      </c>
      <c r="G11587" s="4" t="s">
        <v>44</v>
      </c>
      <c r="H11587" t="str">
        <f>VLOOKUP(G11587,States!$A$1:$B$71,2,0)</f>
        <v>Pennsylvania</v>
      </c>
      <c r="I11587" t="str">
        <f>VLOOKUP(H11587,Table2[[State]:[Kürzel für Highcharts]],2,0)</f>
        <v>PA</v>
      </c>
    </row>
    <row r="11588" spans="1:9">
      <c r="A11588">
        <v>42</v>
      </c>
      <c r="B11588" s="3">
        <v>42435</v>
      </c>
      <c r="C11588">
        <v>1.18</v>
      </c>
      <c r="D11588">
        <v>99548.51</v>
      </c>
      <c r="E11588" t="s">
        <v>8</v>
      </c>
      <c r="F11588">
        <v>2016</v>
      </c>
      <c r="G11588" s="4" t="s">
        <v>44</v>
      </c>
      <c r="H11588" t="str">
        <f>VLOOKUP(G11588,States!$A$1:$B$71,2,0)</f>
        <v>Pennsylvania</v>
      </c>
      <c r="I11588" t="str">
        <f>VLOOKUP(H11588,Table2[[State]:[Kürzel für Highcharts]],2,0)</f>
        <v>PA</v>
      </c>
    </row>
    <row r="11589" spans="1:9">
      <c r="A11589">
        <v>43</v>
      </c>
      <c r="B11589" s="3">
        <v>42428</v>
      </c>
      <c r="C11589">
        <v>1.21</v>
      </c>
      <c r="D11589">
        <v>96483.82</v>
      </c>
      <c r="E11589" t="s">
        <v>8</v>
      </c>
      <c r="F11589">
        <v>2016</v>
      </c>
      <c r="G11589" s="4" t="s">
        <v>44</v>
      </c>
      <c r="H11589" t="str">
        <f>VLOOKUP(G11589,States!$A$1:$B$71,2,0)</f>
        <v>Pennsylvania</v>
      </c>
      <c r="I11589" t="str">
        <f>VLOOKUP(H11589,Table2[[State]:[Kürzel für Highcharts]],2,0)</f>
        <v>PA</v>
      </c>
    </row>
    <row r="11590" spans="1:9">
      <c r="A11590">
        <v>44</v>
      </c>
      <c r="B11590" s="3">
        <v>42421</v>
      </c>
      <c r="C11590">
        <v>1.23</v>
      </c>
      <c r="D11590">
        <v>84755.36</v>
      </c>
      <c r="E11590" t="s">
        <v>8</v>
      </c>
      <c r="F11590">
        <v>2016</v>
      </c>
      <c r="G11590" s="4" t="s">
        <v>44</v>
      </c>
      <c r="H11590" t="str">
        <f>VLOOKUP(G11590,States!$A$1:$B$71,2,0)</f>
        <v>Pennsylvania</v>
      </c>
      <c r="I11590" t="str">
        <f>VLOOKUP(H11590,Table2[[State]:[Kürzel für Highcharts]],2,0)</f>
        <v>PA</v>
      </c>
    </row>
    <row r="11591" spans="1:9">
      <c r="A11591">
        <v>45</v>
      </c>
      <c r="B11591" s="3">
        <v>42414</v>
      </c>
      <c r="C11591">
        <v>1.1399999999999999</v>
      </c>
      <c r="D11591">
        <v>87228.1</v>
      </c>
      <c r="E11591" t="s">
        <v>8</v>
      </c>
      <c r="F11591">
        <v>2016</v>
      </c>
      <c r="G11591" s="4" t="s">
        <v>44</v>
      </c>
      <c r="H11591" t="str">
        <f>VLOOKUP(G11591,States!$A$1:$B$71,2,0)</f>
        <v>Pennsylvania</v>
      </c>
      <c r="I11591" t="str">
        <f>VLOOKUP(H11591,Table2[[State]:[Kürzel für Highcharts]],2,0)</f>
        <v>PA</v>
      </c>
    </row>
    <row r="11592" spans="1:9">
      <c r="A11592">
        <v>46</v>
      </c>
      <c r="B11592" s="3">
        <v>42407</v>
      </c>
      <c r="C11592">
        <v>1.18</v>
      </c>
      <c r="D11592">
        <v>105805.21</v>
      </c>
      <c r="E11592" t="s">
        <v>8</v>
      </c>
      <c r="F11592">
        <v>2016</v>
      </c>
      <c r="G11592" s="4" t="s">
        <v>44</v>
      </c>
      <c r="H11592" t="str">
        <f>VLOOKUP(G11592,States!$A$1:$B$71,2,0)</f>
        <v>Pennsylvania</v>
      </c>
      <c r="I11592" t="str">
        <f>VLOOKUP(H11592,Table2[[State]:[Kürzel für Highcharts]],2,0)</f>
        <v>PA</v>
      </c>
    </row>
    <row r="11593" spans="1:9">
      <c r="A11593">
        <v>47</v>
      </c>
      <c r="B11593" s="3">
        <v>42400</v>
      </c>
      <c r="C11593">
        <v>1.22</v>
      </c>
      <c r="D11593">
        <v>88551.72</v>
      </c>
      <c r="E11593" t="s">
        <v>8</v>
      </c>
      <c r="F11593">
        <v>2016</v>
      </c>
      <c r="G11593" s="4" t="s">
        <v>44</v>
      </c>
      <c r="H11593" t="str">
        <f>VLOOKUP(G11593,States!$A$1:$B$71,2,0)</f>
        <v>Pennsylvania</v>
      </c>
      <c r="I11593" t="str">
        <f>VLOOKUP(H11593,Table2[[State]:[Kürzel für Highcharts]],2,0)</f>
        <v>PA</v>
      </c>
    </row>
    <row r="11594" spans="1:9">
      <c r="A11594">
        <v>48</v>
      </c>
      <c r="B11594" s="3">
        <v>42393</v>
      </c>
      <c r="C11594">
        <v>1.2</v>
      </c>
      <c r="D11594">
        <v>96487.8</v>
      </c>
      <c r="E11594" t="s">
        <v>8</v>
      </c>
      <c r="F11594">
        <v>2016</v>
      </c>
      <c r="G11594" s="4" t="s">
        <v>44</v>
      </c>
      <c r="H11594" t="str">
        <f>VLOOKUP(G11594,States!$A$1:$B$71,2,0)</f>
        <v>Pennsylvania</v>
      </c>
      <c r="I11594" t="str">
        <f>VLOOKUP(H11594,Table2[[State]:[Kürzel für Highcharts]],2,0)</f>
        <v>PA</v>
      </c>
    </row>
    <row r="11595" spans="1:9">
      <c r="A11595">
        <v>49</v>
      </c>
      <c r="B11595" s="3">
        <v>42386</v>
      </c>
      <c r="C11595">
        <v>1.22</v>
      </c>
      <c r="D11595">
        <v>94971.15</v>
      </c>
      <c r="E11595" t="s">
        <v>8</v>
      </c>
      <c r="F11595">
        <v>2016</v>
      </c>
      <c r="G11595" s="4" t="s">
        <v>44</v>
      </c>
      <c r="H11595" t="str">
        <f>VLOOKUP(G11595,States!$A$1:$B$71,2,0)</f>
        <v>Pennsylvania</v>
      </c>
      <c r="I11595" t="str">
        <f>VLOOKUP(H11595,Table2[[State]:[Kürzel für Highcharts]],2,0)</f>
        <v>PA</v>
      </c>
    </row>
    <row r="11596" spans="1:9">
      <c r="A11596">
        <v>50</v>
      </c>
      <c r="B11596" s="3">
        <v>42379</v>
      </c>
      <c r="C11596">
        <v>1.23</v>
      </c>
      <c r="D11596">
        <v>110155.55</v>
      </c>
      <c r="E11596" t="s">
        <v>8</v>
      </c>
      <c r="F11596">
        <v>2016</v>
      </c>
      <c r="G11596" s="4" t="s">
        <v>44</v>
      </c>
      <c r="H11596" t="str">
        <f>VLOOKUP(G11596,States!$A$1:$B$71,2,0)</f>
        <v>Pennsylvania</v>
      </c>
      <c r="I11596" t="str">
        <f>VLOOKUP(H11596,Table2[[State]:[Kürzel für Highcharts]],2,0)</f>
        <v>PA</v>
      </c>
    </row>
    <row r="11597" spans="1:9">
      <c r="A11597">
        <v>51</v>
      </c>
      <c r="B11597" s="3">
        <v>42372</v>
      </c>
      <c r="C11597">
        <v>1.27</v>
      </c>
      <c r="D11597">
        <v>90521.74</v>
      </c>
      <c r="E11597" t="s">
        <v>8</v>
      </c>
      <c r="F11597">
        <v>2016</v>
      </c>
      <c r="G11597" s="4" t="s">
        <v>44</v>
      </c>
      <c r="H11597" t="str">
        <f>VLOOKUP(G11597,States!$A$1:$B$71,2,0)</f>
        <v>Pennsylvania</v>
      </c>
      <c r="I11597" t="str">
        <f>VLOOKUP(H11597,Table2[[State]:[Kürzel für Highcharts]],2,0)</f>
        <v>PA</v>
      </c>
    </row>
    <row r="11598" spans="1:9">
      <c r="A11598">
        <v>0</v>
      </c>
      <c r="B11598" s="3">
        <v>43100</v>
      </c>
      <c r="C11598">
        <v>1.01</v>
      </c>
      <c r="D11598">
        <v>150867.12</v>
      </c>
      <c r="E11598" t="s">
        <v>8</v>
      </c>
      <c r="F11598">
        <v>2017</v>
      </c>
      <c r="G11598" s="4" t="s">
        <v>44</v>
      </c>
      <c r="H11598" t="str">
        <f>VLOOKUP(G11598,States!$A$1:$B$71,2,0)</f>
        <v>Pennsylvania</v>
      </c>
      <c r="I11598" t="str">
        <f>VLOOKUP(H11598,Table2[[State]:[Kürzel für Highcharts]],2,0)</f>
        <v>PA</v>
      </c>
    </row>
    <row r="11599" spans="1:9">
      <c r="A11599">
        <v>1</v>
      </c>
      <c r="B11599" s="3">
        <v>43093</v>
      </c>
      <c r="C11599">
        <v>1.29</v>
      </c>
      <c r="D11599">
        <v>87945.29</v>
      </c>
      <c r="E11599" t="s">
        <v>8</v>
      </c>
      <c r="F11599">
        <v>2017</v>
      </c>
      <c r="G11599" s="4" t="s">
        <v>44</v>
      </c>
      <c r="H11599" t="str">
        <f>VLOOKUP(G11599,States!$A$1:$B$71,2,0)</f>
        <v>Pennsylvania</v>
      </c>
      <c r="I11599" t="str">
        <f>VLOOKUP(H11599,Table2[[State]:[Kürzel für Highcharts]],2,0)</f>
        <v>PA</v>
      </c>
    </row>
    <row r="11600" spans="1:9">
      <c r="A11600">
        <v>2</v>
      </c>
      <c r="B11600" s="3">
        <v>43086</v>
      </c>
      <c r="C11600">
        <v>1.01</v>
      </c>
      <c r="D11600">
        <v>141895.38</v>
      </c>
      <c r="E11600" t="s">
        <v>8</v>
      </c>
      <c r="F11600">
        <v>2017</v>
      </c>
      <c r="G11600" s="4" t="s">
        <v>44</v>
      </c>
      <c r="H11600" t="str">
        <f>VLOOKUP(G11600,States!$A$1:$B$71,2,0)</f>
        <v>Pennsylvania</v>
      </c>
      <c r="I11600" t="str">
        <f>VLOOKUP(H11600,Table2[[State]:[Kürzel für Highcharts]],2,0)</f>
        <v>PA</v>
      </c>
    </row>
    <row r="11601" spans="1:9">
      <c r="A11601">
        <v>3</v>
      </c>
      <c r="B11601" s="3">
        <v>43079</v>
      </c>
      <c r="C11601">
        <v>1.27</v>
      </c>
      <c r="D11601">
        <v>93436.57</v>
      </c>
      <c r="E11601" t="s">
        <v>8</v>
      </c>
      <c r="F11601">
        <v>2017</v>
      </c>
      <c r="G11601" s="4" t="s">
        <v>44</v>
      </c>
      <c r="H11601" t="str">
        <f>VLOOKUP(G11601,States!$A$1:$B$71,2,0)</f>
        <v>Pennsylvania</v>
      </c>
      <c r="I11601" t="str">
        <f>VLOOKUP(H11601,Table2[[State]:[Kürzel für Highcharts]],2,0)</f>
        <v>PA</v>
      </c>
    </row>
    <row r="11602" spans="1:9">
      <c r="A11602">
        <v>4</v>
      </c>
      <c r="B11602" s="3">
        <v>43072</v>
      </c>
      <c r="C11602">
        <v>1.18</v>
      </c>
      <c r="D11602">
        <v>93898</v>
      </c>
      <c r="E11602" t="s">
        <v>8</v>
      </c>
      <c r="F11602">
        <v>2017</v>
      </c>
      <c r="G11602" s="4" t="s">
        <v>44</v>
      </c>
      <c r="H11602" t="str">
        <f>VLOOKUP(G11602,States!$A$1:$B$71,2,0)</f>
        <v>Pennsylvania</v>
      </c>
      <c r="I11602" t="str">
        <f>VLOOKUP(H11602,Table2[[State]:[Kürzel für Highcharts]],2,0)</f>
        <v>PA</v>
      </c>
    </row>
    <row r="11603" spans="1:9">
      <c r="A11603">
        <v>5</v>
      </c>
      <c r="B11603" s="3">
        <v>43065</v>
      </c>
      <c r="C11603">
        <v>1.02</v>
      </c>
      <c r="D11603">
        <v>124119</v>
      </c>
      <c r="E11603" t="s">
        <v>8</v>
      </c>
      <c r="F11603">
        <v>2017</v>
      </c>
      <c r="G11603" s="4" t="s">
        <v>44</v>
      </c>
      <c r="H11603" t="str">
        <f>VLOOKUP(G11603,States!$A$1:$B$71,2,0)</f>
        <v>Pennsylvania</v>
      </c>
      <c r="I11603" t="str">
        <f>VLOOKUP(H11603,Table2[[State]:[Kürzel für Highcharts]],2,0)</f>
        <v>PA</v>
      </c>
    </row>
    <row r="11604" spans="1:9">
      <c r="A11604">
        <v>6</v>
      </c>
      <c r="B11604" s="3">
        <v>43058</v>
      </c>
      <c r="C11604">
        <v>1.5</v>
      </c>
      <c r="D11604">
        <v>89083</v>
      </c>
      <c r="E11604" t="s">
        <v>8</v>
      </c>
      <c r="F11604">
        <v>2017</v>
      </c>
      <c r="G11604" s="4" t="s">
        <v>44</v>
      </c>
      <c r="H11604" t="str">
        <f>VLOOKUP(G11604,States!$A$1:$B$71,2,0)</f>
        <v>Pennsylvania</v>
      </c>
      <c r="I11604" t="str">
        <f>VLOOKUP(H11604,Table2[[State]:[Kürzel für Highcharts]],2,0)</f>
        <v>PA</v>
      </c>
    </row>
    <row r="11605" spans="1:9">
      <c r="A11605">
        <v>7</v>
      </c>
      <c r="B11605" s="3">
        <v>43051</v>
      </c>
      <c r="C11605">
        <v>1.51</v>
      </c>
      <c r="D11605">
        <v>87818</v>
      </c>
      <c r="E11605" t="s">
        <v>8</v>
      </c>
      <c r="F11605">
        <v>2017</v>
      </c>
      <c r="G11605" s="4" t="s">
        <v>44</v>
      </c>
      <c r="H11605" t="str">
        <f>VLOOKUP(G11605,States!$A$1:$B$71,2,0)</f>
        <v>Pennsylvania</v>
      </c>
      <c r="I11605" t="str">
        <f>VLOOKUP(H11605,Table2[[State]:[Kürzel für Highcharts]],2,0)</f>
        <v>PA</v>
      </c>
    </row>
    <row r="11606" spans="1:9">
      <c r="A11606">
        <v>8</v>
      </c>
      <c r="B11606" s="3">
        <v>43044</v>
      </c>
      <c r="C11606">
        <v>1.54</v>
      </c>
      <c r="D11606">
        <v>85430.88</v>
      </c>
      <c r="E11606" t="s">
        <v>8</v>
      </c>
      <c r="F11606">
        <v>2017</v>
      </c>
      <c r="G11606" s="4" t="s">
        <v>44</v>
      </c>
      <c r="H11606" t="str">
        <f>VLOOKUP(G11606,States!$A$1:$B$71,2,0)</f>
        <v>Pennsylvania</v>
      </c>
      <c r="I11606" t="str">
        <f>VLOOKUP(H11606,Table2[[State]:[Kürzel für Highcharts]],2,0)</f>
        <v>PA</v>
      </c>
    </row>
    <row r="11607" spans="1:9">
      <c r="A11607">
        <v>9</v>
      </c>
      <c r="B11607" s="3">
        <v>43037</v>
      </c>
      <c r="C11607">
        <v>1.52</v>
      </c>
      <c r="D11607">
        <v>90393.33</v>
      </c>
      <c r="E11607" t="s">
        <v>8</v>
      </c>
      <c r="F11607">
        <v>2017</v>
      </c>
      <c r="G11607" s="4" t="s">
        <v>44</v>
      </c>
      <c r="H11607" t="str">
        <f>VLOOKUP(G11607,States!$A$1:$B$71,2,0)</f>
        <v>Pennsylvania</v>
      </c>
      <c r="I11607" t="str">
        <f>VLOOKUP(H11607,Table2[[State]:[Kürzel für Highcharts]],2,0)</f>
        <v>PA</v>
      </c>
    </row>
    <row r="11608" spans="1:9">
      <c r="A11608">
        <v>10</v>
      </c>
      <c r="B11608" s="3">
        <v>43030</v>
      </c>
      <c r="C11608">
        <v>1.54</v>
      </c>
      <c r="D11608">
        <v>99922.23</v>
      </c>
      <c r="E11608" t="s">
        <v>8</v>
      </c>
      <c r="F11608">
        <v>2017</v>
      </c>
      <c r="G11608" s="4" t="s">
        <v>44</v>
      </c>
      <c r="H11608" t="str">
        <f>VLOOKUP(G11608,States!$A$1:$B$71,2,0)</f>
        <v>Pennsylvania</v>
      </c>
      <c r="I11608" t="str">
        <f>VLOOKUP(H11608,Table2[[State]:[Kürzel für Highcharts]],2,0)</f>
        <v>PA</v>
      </c>
    </row>
    <row r="11609" spans="1:9">
      <c r="A11609">
        <v>11</v>
      </c>
      <c r="B11609" s="3">
        <v>43023</v>
      </c>
      <c r="C11609">
        <v>1.56</v>
      </c>
      <c r="D11609">
        <v>97962.05</v>
      </c>
      <c r="E11609" t="s">
        <v>8</v>
      </c>
      <c r="F11609">
        <v>2017</v>
      </c>
      <c r="G11609" s="4" t="s">
        <v>44</v>
      </c>
      <c r="H11609" t="str">
        <f>VLOOKUP(G11609,States!$A$1:$B$71,2,0)</f>
        <v>Pennsylvania</v>
      </c>
      <c r="I11609" t="str">
        <f>VLOOKUP(H11609,Table2[[State]:[Kürzel für Highcharts]],2,0)</f>
        <v>PA</v>
      </c>
    </row>
    <row r="11610" spans="1:9">
      <c r="A11610">
        <v>12</v>
      </c>
      <c r="B11610" s="3">
        <v>43016</v>
      </c>
      <c r="C11610">
        <v>1.6</v>
      </c>
      <c r="D11610">
        <v>84870.68</v>
      </c>
      <c r="E11610" t="s">
        <v>8</v>
      </c>
      <c r="F11610">
        <v>2017</v>
      </c>
      <c r="G11610" s="4" t="s">
        <v>44</v>
      </c>
      <c r="H11610" t="str">
        <f>VLOOKUP(G11610,States!$A$1:$B$71,2,0)</f>
        <v>Pennsylvania</v>
      </c>
      <c r="I11610" t="str">
        <f>VLOOKUP(H11610,Table2[[State]:[Kürzel für Highcharts]],2,0)</f>
        <v>PA</v>
      </c>
    </row>
    <row r="11611" spans="1:9">
      <c r="A11611">
        <v>13</v>
      </c>
      <c r="B11611" s="3">
        <v>43009</v>
      </c>
      <c r="C11611">
        <v>1.33</v>
      </c>
      <c r="D11611">
        <v>105766.89</v>
      </c>
      <c r="E11611" t="s">
        <v>8</v>
      </c>
      <c r="F11611">
        <v>2017</v>
      </c>
      <c r="G11611" s="4" t="s">
        <v>44</v>
      </c>
      <c r="H11611" t="str">
        <f>VLOOKUP(G11611,States!$A$1:$B$71,2,0)</f>
        <v>Pennsylvania</v>
      </c>
      <c r="I11611" t="str">
        <f>VLOOKUP(H11611,Table2[[State]:[Kürzel für Highcharts]],2,0)</f>
        <v>PA</v>
      </c>
    </row>
    <row r="11612" spans="1:9">
      <c r="A11612">
        <v>14</v>
      </c>
      <c r="B11612" s="3">
        <v>43002</v>
      </c>
      <c r="C11612">
        <v>1.32</v>
      </c>
      <c r="D11612">
        <v>102663.43</v>
      </c>
      <c r="E11612" t="s">
        <v>8</v>
      </c>
      <c r="F11612">
        <v>2017</v>
      </c>
      <c r="G11612" s="4" t="s">
        <v>44</v>
      </c>
      <c r="H11612" t="str">
        <f>VLOOKUP(G11612,States!$A$1:$B$71,2,0)</f>
        <v>Pennsylvania</v>
      </c>
      <c r="I11612" t="str">
        <f>VLOOKUP(H11612,Table2[[State]:[Kürzel für Highcharts]],2,0)</f>
        <v>PA</v>
      </c>
    </row>
    <row r="11613" spans="1:9">
      <c r="A11613">
        <v>15</v>
      </c>
      <c r="B11613" s="3">
        <v>42995</v>
      </c>
      <c r="C11613">
        <v>1.29</v>
      </c>
      <c r="D11613">
        <v>104613.01</v>
      </c>
      <c r="E11613" t="s">
        <v>8</v>
      </c>
      <c r="F11613">
        <v>2017</v>
      </c>
      <c r="G11613" s="4" t="s">
        <v>44</v>
      </c>
      <c r="H11613" t="str">
        <f>VLOOKUP(G11613,States!$A$1:$B$71,2,0)</f>
        <v>Pennsylvania</v>
      </c>
      <c r="I11613" t="str">
        <f>VLOOKUP(H11613,Table2[[State]:[Kürzel für Highcharts]],2,0)</f>
        <v>PA</v>
      </c>
    </row>
    <row r="11614" spans="1:9">
      <c r="A11614">
        <v>16</v>
      </c>
      <c r="B11614" s="3">
        <v>42988</v>
      </c>
      <c r="C11614">
        <v>1.31</v>
      </c>
      <c r="D11614">
        <v>100073.91</v>
      </c>
      <c r="E11614" t="s">
        <v>8</v>
      </c>
      <c r="F11614">
        <v>2017</v>
      </c>
      <c r="G11614" s="4" t="s">
        <v>44</v>
      </c>
      <c r="H11614" t="str">
        <f>VLOOKUP(G11614,States!$A$1:$B$71,2,0)</f>
        <v>Pennsylvania</v>
      </c>
      <c r="I11614" t="str">
        <f>VLOOKUP(H11614,Table2[[State]:[Kürzel für Highcharts]],2,0)</f>
        <v>PA</v>
      </c>
    </row>
    <row r="11615" spans="1:9">
      <c r="A11615">
        <v>17</v>
      </c>
      <c r="B11615" s="3">
        <v>42981</v>
      </c>
      <c r="C11615">
        <v>1.31</v>
      </c>
      <c r="D11615">
        <v>104937.39</v>
      </c>
      <c r="E11615" t="s">
        <v>8</v>
      </c>
      <c r="F11615">
        <v>2017</v>
      </c>
      <c r="G11615" s="4" t="s">
        <v>44</v>
      </c>
      <c r="H11615" t="str">
        <f>VLOOKUP(G11615,States!$A$1:$B$71,2,0)</f>
        <v>Pennsylvania</v>
      </c>
      <c r="I11615" t="str">
        <f>VLOOKUP(H11615,Table2[[State]:[Kürzel für Highcharts]],2,0)</f>
        <v>PA</v>
      </c>
    </row>
    <row r="11616" spans="1:9">
      <c r="A11616">
        <v>18</v>
      </c>
      <c r="B11616" s="3">
        <v>42974</v>
      </c>
      <c r="C11616">
        <v>1.28</v>
      </c>
      <c r="D11616">
        <v>106686.99</v>
      </c>
      <c r="E11616" t="s">
        <v>8</v>
      </c>
      <c r="F11616">
        <v>2017</v>
      </c>
      <c r="G11616" s="4" t="s">
        <v>44</v>
      </c>
      <c r="H11616" t="str">
        <f>VLOOKUP(G11616,States!$A$1:$B$71,2,0)</f>
        <v>Pennsylvania</v>
      </c>
      <c r="I11616" t="str">
        <f>VLOOKUP(H11616,Table2[[State]:[Kürzel für Highcharts]],2,0)</f>
        <v>PA</v>
      </c>
    </row>
    <row r="11617" spans="1:9">
      <c r="A11617">
        <v>19</v>
      </c>
      <c r="B11617" s="3">
        <v>42967</v>
      </c>
      <c r="C11617">
        <v>1.29</v>
      </c>
      <c r="D11617">
        <v>104117.39</v>
      </c>
      <c r="E11617" t="s">
        <v>8</v>
      </c>
      <c r="F11617">
        <v>2017</v>
      </c>
      <c r="G11617" s="4" t="s">
        <v>44</v>
      </c>
      <c r="H11617" t="str">
        <f>VLOOKUP(G11617,States!$A$1:$B$71,2,0)</f>
        <v>Pennsylvania</v>
      </c>
      <c r="I11617" t="str">
        <f>VLOOKUP(H11617,Table2[[State]:[Kürzel für Highcharts]],2,0)</f>
        <v>PA</v>
      </c>
    </row>
    <row r="11618" spans="1:9">
      <c r="A11618">
        <v>20</v>
      </c>
      <c r="B11618" s="3">
        <v>42960</v>
      </c>
      <c r="C11618">
        <v>1.27</v>
      </c>
      <c r="D11618">
        <v>106928.65</v>
      </c>
      <c r="E11618" t="s">
        <v>8</v>
      </c>
      <c r="F11618">
        <v>2017</v>
      </c>
      <c r="G11618" s="4" t="s">
        <v>44</v>
      </c>
      <c r="H11618" t="str">
        <f>VLOOKUP(G11618,States!$A$1:$B$71,2,0)</f>
        <v>Pennsylvania</v>
      </c>
      <c r="I11618" t="str">
        <f>VLOOKUP(H11618,Table2[[State]:[Kürzel für Highcharts]],2,0)</f>
        <v>PA</v>
      </c>
    </row>
    <row r="11619" spans="1:9">
      <c r="A11619">
        <v>21</v>
      </c>
      <c r="B11619" s="3">
        <v>42953</v>
      </c>
      <c r="C11619">
        <v>1.29</v>
      </c>
      <c r="D11619">
        <v>105595.21</v>
      </c>
      <c r="E11619" t="s">
        <v>8</v>
      </c>
      <c r="F11619">
        <v>2017</v>
      </c>
      <c r="G11619" s="4" t="s">
        <v>44</v>
      </c>
      <c r="H11619" t="str">
        <f>VLOOKUP(G11619,States!$A$1:$B$71,2,0)</f>
        <v>Pennsylvania</v>
      </c>
      <c r="I11619" t="str">
        <f>VLOOKUP(H11619,Table2[[State]:[Kürzel für Highcharts]],2,0)</f>
        <v>PA</v>
      </c>
    </row>
    <row r="11620" spans="1:9">
      <c r="A11620">
        <v>22</v>
      </c>
      <c r="B11620" s="3">
        <v>42946</v>
      </c>
      <c r="C11620">
        <v>1.29</v>
      </c>
      <c r="D11620">
        <v>104351.36</v>
      </c>
      <c r="E11620" t="s">
        <v>8</v>
      </c>
      <c r="F11620">
        <v>2017</v>
      </c>
      <c r="G11620" s="4" t="s">
        <v>44</v>
      </c>
      <c r="H11620" t="str">
        <f>VLOOKUP(G11620,States!$A$1:$B$71,2,0)</f>
        <v>Pennsylvania</v>
      </c>
      <c r="I11620" t="str">
        <f>VLOOKUP(H11620,Table2[[State]:[Kürzel für Highcharts]],2,0)</f>
        <v>PA</v>
      </c>
    </row>
    <row r="11621" spans="1:9">
      <c r="A11621">
        <v>23</v>
      </c>
      <c r="B11621" s="3">
        <v>42939</v>
      </c>
      <c r="C11621">
        <v>1.29</v>
      </c>
      <c r="D11621">
        <v>105012.68</v>
      </c>
      <c r="E11621" t="s">
        <v>8</v>
      </c>
      <c r="F11621">
        <v>2017</v>
      </c>
      <c r="G11621" s="4" t="s">
        <v>44</v>
      </c>
      <c r="H11621" t="str">
        <f>VLOOKUP(G11621,States!$A$1:$B$71,2,0)</f>
        <v>Pennsylvania</v>
      </c>
      <c r="I11621" t="str">
        <f>VLOOKUP(H11621,Table2[[State]:[Kürzel für Highcharts]],2,0)</f>
        <v>PA</v>
      </c>
    </row>
    <row r="11622" spans="1:9">
      <c r="A11622">
        <v>24</v>
      </c>
      <c r="B11622" s="3">
        <v>42932</v>
      </c>
      <c r="C11622">
        <v>1.26</v>
      </c>
      <c r="D11622">
        <v>106344.95</v>
      </c>
      <c r="E11622" t="s">
        <v>8</v>
      </c>
      <c r="F11622">
        <v>2017</v>
      </c>
      <c r="G11622" s="4" t="s">
        <v>44</v>
      </c>
      <c r="H11622" t="str">
        <f>VLOOKUP(G11622,States!$A$1:$B$71,2,0)</f>
        <v>Pennsylvania</v>
      </c>
      <c r="I11622" t="str">
        <f>VLOOKUP(H11622,Table2[[State]:[Kürzel für Highcharts]],2,0)</f>
        <v>PA</v>
      </c>
    </row>
    <row r="11623" spans="1:9">
      <c r="A11623">
        <v>25</v>
      </c>
      <c r="B11623" s="3">
        <v>42925</v>
      </c>
      <c r="C11623">
        <v>1.25</v>
      </c>
      <c r="D11623">
        <v>116575.48</v>
      </c>
      <c r="E11623" t="s">
        <v>8</v>
      </c>
      <c r="F11623">
        <v>2017</v>
      </c>
      <c r="G11623" s="4" t="s">
        <v>44</v>
      </c>
      <c r="H11623" t="str">
        <f>VLOOKUP(G11623,States!$A$1:$B$71,2,0)</f>
        <v>Pennsylvania</v>
      </c>
      <c r="I11623" t="str">
        <f>VLOOKUP(H11623,Table2[[State]:[Kürzel für Highcharts]],2,0)</f>
        <v>PA</v>
      </c>
    </row>
    <row r="11624" spans="1:9">
      <c r="A11624">
        <v>26</v>
      </c>
      <c r="B11624" s="3">
        <v>42918</v>
      </c>
      <c r="C11624">
        <v>1.25</v>
      </c>
      <c r="D11624">
        <v>124868.74</v>
      </c>
      <c r="E11624" t="s">
        <v>8</v>
      </c>
      <c r="F11624">
        <v>2017</v>
      </c>
      <c r="G11624" s="4" t="s">
        <v>44</v>
      </c>
      <c r="H11624" t="str">
        <f>VLOOKUP(G11624,States!$A$1:$B$71,2,0)</f>
        <v>Pennsylvania</v>
      </c>
      <c r="I11624" t="str">
        <f>VLOOKUP(H11624,Table2[[State]:[Kürzel für Highcharts]],2,0)</f>
        <v>PA</v>
      </c>
    </row>
    <row r="11625" spans="1:9">
      <c r="A11625">
        <v>27</v>
      </c>
      <c r="B11625" s="3">
        <v>42911</v>
      </c>
      <c r="C11625">
        <v>1.26</v>
      </c>
      <c r="D11625">
        <v>120211.37</v>
      </c>
      <c r="E11625" t="s">
        <v>8</v>
      </c>
      <c r="F11625">
        <v>2017</v>
      </c>
      <c r="G11625" s="4" t="s">
        <v>44</v>
      </c>
      <c r="H11625" t="str">
        <f>VLOOKUP(G11625,States!$A$1:$B$71,2,0)</f>
        <v>Pennsylvania</v>
      </c>
      <c r="I11625" t="str">
        <f>VLOOKUP(H11625,Table2[[State]:[Kürzel für Highcharts]],2,0)</f>
        <v>PA</v>
      </c>
    </row>
    <row r="11626" spans="1:9">
      <c r="A11626">
        <v>28</v>
      </c>
      <c r="B11626" s="3">
        <v>42904</v>
      </c>
      <c r="C11626">
        <v>1.29</v>
      </c>
      <c r="D11626">
        <v>119743.9</v>
      </c>
      <c r="E11626" t="s">
        <v>8</v>
      </c>
      <c r="F11626">
        <v>2017</v>
      </c>
      <c r="G11626" s="4" t="s">
        <v>44</v>
      </c>
      <c r="H11626" t="str">
        <f>VLOOKUP(G11626,States!$A$1:$B$71,2,0)</f>
        <v>Pennsylvania</v>
      </c>
      <c r="I11626" t="str">
        <f>VLOOKUP(H11626,Table2[[State]:[Kürzel für Highcharts]],2,0)</f>
        <v>PA</v>
      </c>
    </row>
    <row r="11627" spans="1:9">
      <c r="A11627">
        <v>29</v>
      </c>
      <c r="B11627" s="3">
        <v>42897</v>
      </c>
      <c r="C11627">
        <v>1.33</v>
      </c>
      <c r="D11627">
        <v>117367.43</v>
      </c>
      <c r="E11627" t="s">
        <v>8</v>
      </c>
      <c r="F11627">
        <v>2017</v>
      </c>
      <c r="G11627" s="4" t="s">
        <v>44</v>
      </c>
      <c r="H11627" t="str">
        <f>VLOOKUP(G11627,States!$A$1:$B$71,2,0)</f>
        <v>Pennsylvania</v>
      </c>
      <c r="I11627" t="str">
        <f>VLOOKUP(H11627,Table2[[State]:[Kürzel für Highcharts]],2,0)</f>
        <v>PA</v>
      </c>
    </row>
    <row r="11628" spans="1:9">
      <c r="A11628">
        <v>30</v>
      </c>
      <c r="B11628" s="3">
        <v>42890</v>
      </c>
      <c r="C11628">
        <v>1.33</v>
      </c>
      <c r="D11628">
        <v>123557.37</v>
      </c>
      <c r="E11628" t="s">
        <v>8</v>
      </c>
      <c r="F11628">
        <v>2017</v>
      </c>
      <c r="G11628" s="4" t="s">
        <v>44</v>
      </c>
      <c r="H11628" t="str">
        <f>VLOOKUP(G11628,States!$A$1:$B$71,2,0)</f>
        <v>Pennsylvania</v>
      </c>
      <c r="I11628" t="str">
        <f>VLOOKUP(H11628,Table2[[State]:[Kürzel für Highcharts]],2,0)</f>
        <v>PA</v>
      </c>
    </row>
    <row r="11629" spans="1:9">
      <c r="A11629">
        <v>31</v>
      </c>
      <c r="B11629" s="3">
        <v>42883</v>
      </c>
      <c r="C11629">
        <v>1.32</v>
      </c>
      <c r="D11629">
        <v>143674.94</v>
      </c>
      <c r="E11629" t="s">
        <v>8</v>
      </c>
      <c r="F11629">
        <v>2017</v>
      </c>
      <c r="G11629" s="4" t="s">
        <v>44</v>
      </c>
      <c r="H11629" t="str">
        <f>VLOOKUP(G11629,States!$A$1:$B$71,2,0)</f>
        <v>Pennsylvania</v>
      </c>
      <c r="I11629" t="str">
        <f>VLOOKUP(H11629,Table2[[State]:[Kürzel für Highcharts]],2,0)</f>
        <v>PA</v>
      </c>
    </row>
    <row r="11630" spans="1:9">
      <c r="A11630">
        <v>32</v>
      </c>
      <c r="B11630" s="3">
        <v>42876</v>
      </c>
      <c r="C11630">
        <v>1.02</v>
      </c>
      <c r="D11630">
        <v>207645.24</v>
      </c>
      <c r="E11630" t="s">
        <v>8</v>
      </c>
      <c r="F11630">
        <v>2017</v>
      </c>
      <c r="G11630" s="4" t="s">
        <v>44</v>
      </c>
      <c r="H11630" t="str">
        <f>VLOOKUP(G11630,States!$A$1:$B$71,2,0)</f>
        <v>Pennsylvania</v>
      </c>
      <c r="I11630" t="str">
        <f>VLOOKUP(H11630,Table2[[State]:[Kürzel für Highcharts]],2,0)</f>
        <v>PA</v>
      </c>
    </row>
    <row r="11631" spans="1:9">
      <c r="A11631">
        <v>33</v>
      </c>
      <c r="B11631" s="3">
        <v>42869</v>
      </c>
      <c r="C11631">
        <v>1.33</v>
      </c>
      <c r="D11631">
        <v>117857.60000000001</v>
      </c>
      <c r="E11631" t="s">
        <v>8</v>
      </c>
      <c r="F11631">
        <v>2017</v>
      </c>
      <c r="G11631" s="4" t="s">
        <v>44</v>
      </c>
      <c r="H11631" t="str">
        <f>VLOOKUP(G11631,States!$A$1:$B$71,2,0)</f>
        <v>Pennsylvania</v>
      </c>
      <c r="I11631" t="str">
        <f>VLOOKUP(H11631,Table2[[State]:[Kürzel für Highcharts]],2,0)</f>
        <v>PA</v>
      </c>
    </row>
    <row r="11632" spans="1:9">
      <c r="A11632">
        <v>34</v>
      </c>
      <c r="B11632" s="3">
        <v>42862</v>
      </c>
      <c r="C11632">
        <v>1.03</v>
      </c>
      <c r="D11632">
        <v>214738.04</v>
      </c>
      <c r="E11632" t="s">
        <v>8</v>
      </c>
      <c r="F11632">
        <v>2017</v>
      </c>
      <c r="G11632" s="4" t="s">
        <v>44</v>
      </c>
      <c r="H11632" t="str">
        <f>VLOOKUP(G11632,States!$A$1:$B$71,2,0)</f>
        <v>Pennsylvania</v>
      </c>
      <c r="I11632" t="str">
        <f>VLOOKUP(H11632,Table2[[State]:[Kürzel für Highcharts]],2,0)</f>
        <v>PA</v>
      </c>
    </row>
    <row r="11633" spans="1:9">
      <c r="A11633">
        <v>35</v>
      </c>
      <c r="B11633" s="3">
        <v>42855</v>
      </c>
      <c r="C11633">
        <v>1.05</v>
      </c>
      <c r="D11633">
        <v>205559.96</v>
      </c>
      <c r="E11633" t="s">
        <v>8</v>
      </c>
      <c r="F11633">
        <v>2017</v>
      </c>
      <c r="G11633" s="4" t="s">
        <v>44</v>
      </c>
      <c r="H11633" t="str">
        <f>VLOOKUP(G11633,States!$A$1:$B$71,2,0)</f>
        <v>Pennsylvania</v>
      </c>
      <c r="I11633" t="str">
        <f>VLOOKUP(H11633,Table2[[State]:[Kürzel für Highcharts]],2,0)</f>
        <v>PA</v>
      </c>
    </row>
    <row r="11634" spans="1:9">
      <c r="A11634">
        <v>36</v>
      </c>
      <c r="B11634" s="3">
        <v>42848</v>
      </c>
      <c r="C11634">
        <v>1.34</v>
      </c>
      <c r="D11634">
        <v>117579.21</v>
      </c>
      <c r="E11634" t="s">
        <v>8</v>
      </c>
      <c r="F11634">
        <v>2017</v>
      </c>
      <c r="G11634" s="4" t="s">
        <v>44</v>
      </c>
      <c r="H11634" t="str">
        <f>VLOOKUP(G11634,States!$A$1:$B$71,2,0)</f>
        <v>Pennsylvania</v>
      </c>
      <c r="I11634" t="str">
        <f>VLOOKUP(H11634,Table2[[State]:[Kürzel für Highcharts]],2,0)</f>
        <v>PA</v>
      </c>
    </row>
    <row r="11635" spans="1:9">
      <c r="A11635">
        <v>37</v>
      </c>
      <c r="B11635" s="3">
        <v>42841</v>
      </c>
      <c r="C11635">
        <v>1.33</v>
      </c>
      <c r="D11635">
        <v>116011.18</v>
      </c>
      <c r="E11635" t="s">
        <v>8</v>
      </c>
      <c r="F11635">
        <v>2017</v>
      </c>
      <c r="G11635" s="4" t="s">
        <v>44</v>
      </c>
      <c r="H11635" t="str">
        <f>VLOOKUP(G11635,States!$A$1:$B$71,2,0)</f>
        <v>Pennsylvania</v>
      </c>
      <c r="I11635" t="str">
        <f>VLOOKUP(H11635,Table2[[State]:[Kürzel für Highcharts]],2,0)</f>
        <v>PA</v>
      </c>
    </row>
    <row r="11636" spans="1:9">
      <c r="A11636">
        <v>38</v>
      </c>
      <c r="B11636" s="3">
        <v>42834</v>
      </c>
      <c r="C11636">
        <v>1.36</v>
      </c>
      <c r="D11636">
        <v>119196.56</v>
      </c>
      <c r="E11636" t="s">
        <v>8</v>
      </c>
      <c r="F11636">
        <v>2017</v>
      </c>
      <c r="G11636" s="4" t="s">
        <v>44</v>
      </c>
      <c r="H11636" t="str">
        <f>VLOOKUP(G11636,States!$A$1:$B$71,2,0)</f>
        <v>Pennsylvania</v>
      </c>
      <c r="I11636" t="str">
        <f>VLOOKUP(H11636,Table2[[State]:[Kürzel für Highcharts]],2,0)</f>
        <v>PA</v>
      </c>
    </row>
    <row r="11637" spans="1:9">
      <c r="A11637">
        <v>39</v>
      </c>
      <c r="B11637" s="3">
        <v>42827</v>
      </c>
      <c r="C11637">
        <v>1.37</v>
      </c>
      <c r="D11637">
        <v>122944.98</v>
      </c>
      <c r="E11637" t="s">
        <v>8</v>
      </c>
      <c r="F11637">
        <v>2017</v>
      </c>
      <c r="G11637" s="4" t="s">
        <v>44</v>
      </c>
      <c r="H11637" t="str">
        <f>VLOOKUP(G11637,States!$A$1:$B$71,2,0)</f>
        <v>Pennsylvania</v>
      </c>
      <c r="I11637" t="str">
        <f>VLOOKUP(H11637,Table2[[State]:[Kürzel für Highcharts]],2,0)</f>
        <v>PA</v>
      </c>
    </row>
    <row r="11638" spans="1:9">
      <c r="A11638">
        <v>40</v>
      </c>
      <c r="B11638" s="3">
        <v>42820</v>
      </c>
      <c r="C11638">
        <v>1.34</v>
      </c>
      <c r="D11638">
        <v>117686.64</v>
      </c>
      <c r="E11638" t="s">
        <v>8</v>
      </c>
      <c r="F11638">
        <v>2017</v>
      </c>
      <c r="G11638" s="4" t="s">
        <v>44</v>
      </c>
      <c r="H11638" t="str">
        <f>VLOOKUP(G11638,States!$A$1:$B$71,2,0)</f>
        <v>Pennsylvania</v>
      </c>
      <c r="I11638" t="str">
        <f>VLOOKUP(H11638,Table2[[State]:[Kürzel für Highcharts]],2,0)</f>
        <v>PA</v>
      </c>
    </row>
    <row r="11639" spans="1:9">
      <c r="A11639">
        <v>41</v>
      </c>
      <c r="B11639" s="3">
        <v>42813</v>
      </c>
      <c r="C11639">
        <v>1.34</v>
      </c>
      <c r="D11639">
        <v>110278.1</v>
      </c>
      <c r="E11639" t="s">
        <v>8</v>
      </c>
      <c r="F11639">
        <v>2017</v>
      </c>
      <c r="G11639" s="4" t="s">
        <v>44</v>
      </c>
      <c r="H11639" t="str">
        <f>VLOOKUP(G11639,States!$A$1:$B$71,2,0)</f>
        <v>Pennsylvania</v>
      </c>
      <c r="I11639" t="str">
        <f>VLOOKUP(H11639,Table2[[State]:[Kürzel für Highcharts]],2,0)</f>
        <v>PA</v>
      </c>
    </row>
    <row r="11640" spans="1:9">
      <c r="A11640">
        <v>42</v>
      </c>
      <c r="B11640" s="3">
        <v>42806</v>
      </c>
      <c r="C11640">
        <v>1.34</v>
      </c>
      <c r="D11640">
        <v>108624.25</v>
      </c>
      <c r="E11640" t="s">
        <v>8</v>
      </c>
      <c r="F11640">
        <v>2017</v>
      </c>
      <c r="G11640" s="4" t="s">
        <v>44</v>
      </c>
      <c r="H11640" t="str">
        <f>VLOOKUP(G11640,States!$A$1:$B$71,2,0)</f>
        <v>Pennsylvania</v>
      </c>
      <c r="I11640" t="str">
        <f>VLOOKUP(H11640,Table2[[State]:[Kürzel für Highcharts]],2,0)</f>
        <v>PA</v>
      </c>
    </row>
    <row r="11641" spans="1:9">
      <c r="A11641">
        <v>43</v>
      </c>
      <c r="B11641" s="3">
        <v>42799</v>
      </c>
      <c r="C11641">
        <v>1.02</v>
      </c>
      <c r="D11641">
        <v>174567.14</v>
      </c>
      <c r="E11641" t="s">
        <v>8</v>
      </c>
      <c r="F11641">
        <v>2017</v>
      </c>
      <c r="G11641" s="4" t="s">
        <v>44</v>
      </c>
      <c r="H11641" t="str">
        <f>VLOOKUP(G11641,States!$A$1:$B$71,2,0)</f>
        <v>Pennsylvania</v>
      </c>
      <c r="I11641" t="str">
        <f>VLOOKUP(H11641,Table2[[State]:[Kürzel für Highcharts]],2,0)</f>
        <v>PA</v>
      </c>
    </row>
    <row r="11642" spans="1:9">
      <c r="A11642">
        <v>44</v>
      </c>
      <c r="B11642" s="3">
        <v>42792</v>
      </c>
      <c r="C11642">
        <v>1.33</v>
      </c>
      <c r="D11642">
        <v>103906</v>
      </c>
      <c r="E11642" t="s">
        <v>8</v>
      </c>
      <c r="F11642">
        <v>2017</v>
      </c>
      <c r="G11642" s="4" t="s">
        <v>44</v>
      </c>
      <c r="H11642" t="str">
        <f>VLOOKUP(G11642,States!$A$1:$B$71,2,0)</f>
        <v>Pennsylvania</v>
      </c>
      <c r="I11642" t="str">
        <f>VLOOKUP(H11642,Table2[[State]:[Kürzel für Highcharts]],2,0)</f>
        <v>PA</v>
      </c>
    </row>
    <row r="11643" spans="1:9">
      <c r="A11643">
        <v>45</v>
      </c>
      <c r="B11643" s="3">
        <v>42785</v>
      </c>
      <c r="C11643">
        <v>1.33</v>
      </c>
      <c r="D11643">
        <v>91579.18</v>
      </c>
      <c r="E11643" t="s">
        <v>8</v>
      </c>
      <c r="F11643">
        <v>2017</v>
      </c>
      <c r="G11643" s="4" t="s">
        <v>44</v>
      </c>
      <c r="H11643" t="str">
        <f>VLOOKUP(G11643,States!$A$1:$B$71,2,0)</f>
        <v>Pennsylvania</v>
      </c>
      <c r="I11643" t="str">
        <f>VLOOKUP(H11643,Table2[[State]:[Kürzel für Highcharts]],2,0)</f>
        <v>PA</v>
      </c>
    </row>
    <row r="11644" spans="1:9">
      <c r="A11644">
        <v>46</v>
      </c>
      <c r="B11644" s="3">
        <v>42778</v>
      </c>
      <c r="C11644">
        <v>1.28</v>
      </c>
      <c r="D11644">
        <v>100215.44</v>
      </c>
      <c r="E11644" t="s">
        <v>8</v>
      </c>
      <c r="F11644">
        <v>2017</v>
      </c>
      <c r="G11644" s="4" t="s">
        <v>44</v>
      </c>
      <c r="H11644" t="str">
        <f>VLOOKUP(G11644,States!$A$1:$B$71,2,0)</f>
        <v>Pennsylvania</v>
      </c>
      <c r="I11644" t="str">
        <f>VLOOKUP(H11644,Table2[[State]:[Kürzel für Highcharts]],2,0)</f>
        <v>PA</v>
      </c>
    </row>
    <row r="11645" spans="1:9">
      <c r="A11645">
        <v>47</v>
      </c>
      <c r="B11645" s="3">
        <v>42771</v>
      </c>
      <c r="C11645">
        <v>1.02</v>
      </c>
      <c r="D11645">
        <v>157981.65</v>
      </c>
      <c r="E11645" t="s">
        <v>8</v>
      </c>
      <c r="F11645">
        <v>2017</v>
      </c>
      <c r="G11645" s="4" t="s">
        <v>44</v>
      </c>
      <c r="H11645" t="str">
        <f>VLOOKUP(G11645,States!$A$1:$B$71,2,0)</f>
        <v>Pennsylvania</v>
      </c>
      <c r="I11645" t="str">
        <f>VLOOKUP(H11645,Table2[[State]:[Kürzel für Highcharts]],2,0)</f>
        <v>PA</v>
      </c>
    </row>
    <row r="11646" spans="1:9">
      <c r="A11646">
        <v>48</v>
      </c>
      <c r="B11646" s="3">
        <v>42764</v>
      </c>
      <c r="C11646">
        <v>1.26</v>
      </c>
      <c r="D11646">
        <v>107225.04</v>
      </c>
      <c r="E11646" t="s">
        <v>8</v>
      </c>
      <c r="F11646">
        <v>2017</v>
      </c>
      <c r="G11646" s="4" t="s">
        <v>44</v>
      </c>
      <c r="H11646" t="str">
        <f>VLOOKUP(G11646,States!$A$1:$B$71,2,0)</f>
        <v>Pennsylvania</v>
      </c>
      <c r="I11646" t="str">
        <f>VLOOKUP(H11646,Table2[[State]:[Kürzel für Highcharts]],2,0)</f>
        <v>PA</v>
      </c>
    </row>
    <row r="11647" spans="1:9">
      <c r="A11647">
        <v>49</v>
      </c>
      <c r="B11647" s="3">
        <v>42757</v>
      </c>
      <c r="C11647">
        <v>1.04</v>
      </c>
      <c r="D11647">
        <v>159303.6</v>
      </c>
      <c r="E11647" t="s">
        <v>8</v>
      </c>
      <c r="F11647">
        <v>2017</v>
      </c>
      <c r="G11647" s="4" t="s">
        <v>44</v>
      </c>
      <c r="H11647" t="str">
        <f>VLOOKUP(G11647,States!$A$1:$B$71,2,0)</f>
        <v>Pennsylvania</v>
      </c>
      <c r="I11647" t="str">
        <f>VLOOKUP(H11647,Table2[[State]:[Kürzel für Highcharts]],2,0)</f>
        <v>PA</v>
      </c>
    </row>
    <row r="11648" spans="1:9">
      <c r="A11648">
        <v>50</v>
      </c>
      <c r="B11648" s="3">
        <v>42750</v>
      </c>
      <c r="C11648">
        <v>1.08</v>
      </c>
      <c r="D11648">
        <v>168143.15</v>
      </c>
      <c r="E11648" t="s">
        <v>8</v>
      </c>
      <c r="F11648">
        <v>2017</v>
      </c>
      <c r="G11648" s="4" t="s">
        <v>44</v>
      </c>
      <c r="H11648" t="str">
        <f>VLOOKUP(G11648,States!$A$1:$B$71,2,0)</f>
        <v>Pennsylvania</v>
      </c>
      <c r="I11648" t="str">
        <f>VLOOKUP(H11648,Table2[[State]:[Kürzel für Highcharts]],2,0)</f>
        <v>PA</v>
      </c>
    </row>
    <row r="11649" spans="1:9">
      <c r="A11649">
        <v>51</v>
      </c>
      <c r="B11649" s="3">
        <v>42743</v>
      </c>
      <c r="C11649">
        <v>1.02</v>
      </c>
      <c r="D11649">
        <v>152780.85</v>
      </c>
      <c r="E11649" t="s">
        <v>8</v>
      </c>
      <c r="F11649">
        <v>2017</v>
      </c>
      <c r="G11649" s="4" t="s">
        <v>44</v>
      </c>
      <c r="H11649" t="str">
        <f>VLOOKUP(G11649,States!$A$1:$B$71,2,0)</f>
        <v>Pennsylvania</v>
      </c>
      <c r="I11649" t="str">
        <f>VLOOKUP(H11649,Table2[[State]:[Kürzel für Highcharts]],2,0)</f>
        <v>PA</v>
      </c>
    </row>
    <row r="11650" spans="1:9">
      <c r="A11650">
        <v>52</v>
      </c>
      <c r="B11650" s="3">
        <v>42736</v>
      </c>
      <c r="C11650">
        <v>1.02</v>
      </c>
      <c r="D11650">
        <v>141043.91</v>
      </c>
      <c r="E11650" t="s">
        <v>8</v>
      </c>
      <c r="F11650">
        <v>2017</v>
      </c>
      <c r="G11650" s="4" t="s">
        <v>44</v>
      </c>
      <c r="H11650" t="str">
        <f>VLOOKUP(G11650,States!$A$1:$B$71,2,0)</f>
        <v>Pennsylvania</v>
      </c>
      <c r="I11650" t="str">
        <f>VLOOKUP(H11650,Table2[[State]:[Kürzel für Highcharts]],2,0)</f>
        <v>PA</v>
      </c>
    </row>
    <row r="11651" spans="1:9">
      <c r="A11651">
        <v>0</v>
      </c>
      <c r="B11651" s="3">
        <v>43184</v>
      </c>
      <c r="C11651">
        <v>1.28</v>
      </c>
      <c r="D11651">
        <v>132097.87</v>
      </c>
      <c r="E11651" t="s">
        <v>8</v>
      </c>
      <c r="F11651">
        <v>2018</v>
      </c>
      <c r="G11651" s="4" t="s">
        <v>44</v>
      </c>
      <c r="H11651" t="str">
        <f>VLOOKUP(G11651,States!$A$1:$B$71,2,0)</f>
        <v>Pennsylvania</v>
      </c>
      <c r="I11651" t="str">
        <f>VLOOKUP(H11651,Table2[[State]:[Kürzel für Highcharts]],2,0)</f>
        <v>PA</v>
      </c>
    </row>
    <row r="11652" spans="1:9">
      <c r="A11652">
        <v>1</v>
      </c>
      <c r="B11652" s="3">
        <v>43177</v>
      </c>
      <c r="C11652">
        <v>0.98</v>
      </c>
      <c r="D11652">
        <v>198246.71</v>
      </c>
      <c r="E11652" t="s">
        <v>8</v>
      </c>
      <c r="F11652">
        <v>2018</v>
      </c>
      <c r="G11652" s="4" t="s">
        <v>44</v>
      </c>
      <c r="H11652" t="str">
        <f>VLOOKUP(G11652,States!$A$1:$B$71,2,0)</f>
        <v>Pennsylvania</v>
      </c>
      <c r="I11652" t="str">
        <f>VLOOKUP(H11652,Table2[[State]:[Kürzel für Highcharts]],2,0)</f>
        <v>PA</v>
      </c>
    </row>
    <row r="11653" spans="1:9">
      <c r="A11653">
        <v>2</v>
      </c>
      <c r="B11653" s="3">
        <v>43170</v>
      </c>
      <c r="C11653">
        <v>1.23</v>
      </c>
      <c r="D11653">
        <v>134625.32</v>
      </c>
      <c r="E11653" t="s">
        <v>8</v>
      </c>
      <c r="F11653">
        <v>2018</v>
      </c>
      <c r="G11653" s="4" t="s">
        <v>44</v>
      </c>
      <c r="H11653" t="str">
        <f>VLOOKUP(G11653,States!$A$1:$B$71,2,0)</f>
        <v>Pennsylvania</v>
      </c>
      <c r="I11653" t="str">
        <f>VLOOKUP(H11653,Table2[[State]:[Kürzel für Highcharts]],2,0)</f>
        <v>PA</v>
      </c>
    </row>
    <row r="11654" spans="1:9">
      <c r="A11654">
        <v>3</v>
      </c>
      <c r="B11654" s="3">
        <v>43163</v>
      </c>
      <c r="C11654">
        <v>1.23</v>
      </c>
      <c r="D11654">
        <v>120612.82</v>
      </c>
      <c r="E11654" t="s">
        <v>8</v>
      </c>
      <c r="F11654">
        <v>2018</v>
      </c>
      <c r="G11654" s="4" t="s">
        <v>44</v>
      </c>
      <c r="H11654" t="str">
        <f>VLOOKUP(G11654,States!$A$1:$B$71,2,0)</f>
        <v>Pennsylvania</v>
      </c>
      <c r="I11654" t="str">
        <f>VLOOKUP(H11654,Table2[[State]:[Kürzel für Highcharts]],2,0)</f>
        <v>PA</v>
      </c>
    </row>
    <row r="11655" spans="1:9">
      <c r="A11655">
        <v>4</v>
      </c>
      <c r="B11655" s="3">
        <v>43156</v>
      </c>
      <c r="C11655">
        <v>0.98</v>
      </c>
      <c r="D11655">
        <v>184226.61</v>
      </c>
      <c r="E11655" t="s">
        <v>8</v>
      </c>
      <c r="F11655">
        <v>2018</v>
      </c>
      <c r="G11655" s="4" t="s">
        <v>44</v>
      </c>
      <c r="H11655" t="str">
        <f>VLOOKUP(G11655,States!$A$1:$B$71,2,0)</f>
        <v>Pennsylvania</v>
      </c>
      <c r="I11655" t="str">
        <f>VLOOKUP(H11655,Table2[[State]:[Kürzel für Highcharts]],2,0)</f>
        <v>PA</v>
      </c>
    </row>
    <row r="11656" spans="1:9">
      <c r="A11656">
        <v>5</v>
      </c>
      <c r="B11656" s="3">
        <v>43149</v>
      </c>
      <c r="C11656">
        <v>1.21</v>
      </c>
      <c r="D11656">
        <v>121002.8</v>
      </c>
      <c r="E11656" t="s">
        <v>8</v>
      </c>
      <c r="F11656">
        <v>2018</v>
      </c>
      <c r="G11656" s="4" t="s">
        <v>44</v>
      </c>
      <c r="H11656" t="str">
        <f>VLOOKUP(G11656,States!$A$1:$B$71,2,0)</f>
        <v>Pennsylvania</v>
      </c>
      <c r="I11656" t="str">
        <f>VLOOKUP(H11656,Table2[[State]:[Kürzel für Highcharts]],2,0)</f>
        <v>PA</v>
      </c>
    </row>
    <row r="11657" spans="1:9">
      <c r="A11657">
        <v>6</v>
      </c>
      <c r="B11657" s="3">
        <v>43142</v>
      </c>
      <c r="C11657">
        <v>1.22</v>
      </c>
      <c r="D11657">
        <v>116882.18</v>
      </c>
      <c r="E11657" t="s">
        <v>8</v>
      </c>
      <c r="F11657">
        <v>2018</v>
      </c>
      <c r="G11657" s="4" t="s">
        <v>44</v>
      </c>
      <c r="H11657" t="str">
        <f>VLOOKUP(G11657,States!$A$1:$B$71,2,0)</f>
        <v>Pennsylvania</v>
      </c>
      <c r="I11657" t="str">
        <f>VLOOKUP(H11657,Table2[[State]:[Kürzel für Highcharts]],2,0)</f>
        <v>PA</v>
      </c>
    </row>
    <row r="11658" spans="1:9">
      <c r="A11658">
        <v>7</v>
      </c>
      <c r="B11658" s="3">
        <v>43135</v>
      </c>
      <c r="C11658">
        <v>0.98</v>
      </c>
      <c r="D11658">
        <v>202604.34</v>
      </c>
      <c r="E11658" t="s">
        <v>8</v>
      </c>
      <c r="F11658">
        <v>2018</v>
      </c>
      <c r="G11658" s="4" t="s">
        <v>44</v>
      </c>
      <c r="H11658" t="str">
        <f>VLOOKUP(G11658,States!$A$1:$B$71,2,0)</f>
        <v>Pennsylvania</v>
      </c>
      <c r="I11658" t="str">
        <f>VLOOKUP(H11658,Table2[[State]:[Kürzel für Highcharts]],2,0)</f>
        <v>PA</v>
      </c>
    </row>
    <row r="11659" spans="1:9">
      <c r="A11659">
        <v>8</v>
      </c>
      <c r="B11659" s="3">
        <v>43128</v>
      </c>
      <c r="C11659">
        <v>1.23</v>
      </c>
      <c r="D11659">
        <v>119606.35</v>
      </c>
      <c r="E11659" t="s">
        <v>8</v>
      </c>
      <c r="F11659">
        <v>2018</v>
      </c>
      <c r="G11659" s="4" t="s">
        <v>44</v>
      </c>
      <c r="H11659" t="str">
        <f>VLOOKUP(G11659,States!$A$1:$B$71,2,0)</f>
        <v>Pennsylvania</v>
      </c>
      <c r="I11659" t="str">
        <f>VLOOKUP(H11659,Table2[[State]:[Kürzel für Highcharts]],2,0)</f>
        <v>PA</v>
      </c>
    </row>
    <row r="11660" spans="1:9">
      <c r="A11660">
        <v>9</v>
      </c>
      <c r="B11660" s="3">
        <v>43121</v>
      </c>
      <c r="C11660">
        <v>1.01</v>
      </c>
      <c r="D11660">
        <v>183347.37</v>
      </c>
      <c r="E11660" t="s">
        <v>8</v>
      </c>
      <c r="F11660">
        <v>2018</v>
      </c>
      <c r="G11660" s="4" t="s">
        <v>44</v>
      </c>
      <c r="H11660" t="str">
        <f>VLOOKUP(G11660,States!$A$1:$B$71,2,0)</f>
        <v>Pennsylvania</v>
      </c>
      <c r="I11660" t="str">
        <f>VLOOKUP(H11660,Table2[[State]:[Kürzel für Highcharts]],2,0)</f>
        <v>PA</v>
      </c>
    </row>
    <row r="11661" spans="1:9">
      <c r="A11661">
        <v>10</v>
      </c>
      <c r="B11661" s="3">
        <v>43114</v>
      </c>
      <c r="C11661">
        <v>1.3</v>
      </c>
      <c r="D11661">
        <v>117483.82</v>
      </c>
      <c r="E11661" t="s">
        <v>8</v>
      </c>
      <c r="F11661">
        <v>2018</v>
      </c>
      <c r="G11661" s="4" t="s">
        <v>44</v>
      </c>
      <c r="H11661" t="str">
        <f>VLOOKUP(G11661,States!$A$1:$B$71,2,0)</f>
        <v>Pennsylvania</v>
      </c>
      <c r="I11661" t="str">
        <f>VLOOKUP(H11661,Table2[[State]:[Kürzel für Highcharts]],2,0)</f>
        <v>PA</v>
      </c>
    </row>
    <row r="11662" spans="1:9">
      <c r="A11662">
        <v>11</v>
      </c>
      <c r="B11662" s="3">
        <v>43107</v>
      </c>
      <c r="C11662">
        <v>1.3</v>
      </c>
      <c r="D11662">
        <v>110929.77</v>
      </c>
      <c r="E11662" t="s">
        <v>8</v>
      </c>
      <c r="F11662">
        <v>2018</v>
      </c>
      <c r="G11662" s="4" t="s">
        <v>44</v>
      </c>
      <c r="H11662" t="str">
        <f>VLOOKUP(G11662,States!$A$1:$B$71,2,0)</f>
        <v>Pennsylvania</v>
      </c>
      <c r="I11662" t="str">
        <f>VLOOKUP(H11662,Table2[[State]:[Kürzel für Highcharts]],2,0)</f>
        <v>PA</v>
      </c>
    </row>
    <row r="11663" spans="1:9">
      <c r="A11663">
        <v>0</v>
      </c>
      <c r="B11663" s="3">
        <v>42365</v>
      </c>
      <c r="C11663">
        <v>1.5</v>
      </c>
      <c r="D11663">
        <v>749.03</v>
      </c>
      <c r="E11663" t="s">
        <v>10</v>
      </c>
      <c r="F11663">
        <v>2015</v>
      </c>
      <c r="G11663" s="4" t="s">
        <v>44</v>
      </c>
      <c r="H11663" t="str">
        <f>VLOOKUP(G11663,States!$A$1:$B$71,2,0)</f>
        <v>Pennsylvania</v>
      </c>
      <c r="I11663" t="str">
        <f>VLOOKUP(H11663,Table2[[State]:[Kürzel für Highcharts]],2,0)</f>
        <v>PA</v>
      </c>
    </row>
    <row r="11664" spans="1:9">
      <c r="A11664">
        <v>1</v>
      </c>
      <c r="B11664" s="3">
        <v>42358</v>
      </c>
      <c r="C11664">
        <v>1.55</v>
      </c>
      <c r="D11664">
        <v>679.51</v>
      </c>
      <c r="E11664" t="s">
        <v>10</v>
      </c>
      <c r="F11664">
        <v>2015</v>
      </c>
      <c r="G11664" s="4" t="s">
        <v>44</v>
      </c>
      <c r="H11664" t="str">
        <f>VLOOKUP(G11664,States!$A$1:$B$71,2,0)</f>
        <v>Pennsylvania</v>
      </c>
      <c r="I11664" t="str">
        <f>VLOOKUP(H11664,Table2[[State]:[Kürzel für Highcharts]],2,0)</f>
        <v>PA</v>
      </c>
    </row>
    <row r="11665" spans="1:9">
      <c r="A11665">
        <v>2</v>
      </c>
      <c r="B11665" s="3">
        <v>42351</v>
      </c>
      <c r="C11665">
        <v>1.56</v>
      </c>
      <c r="D11665">
        <v>852.98</v>
      </c>
      <c r="E11665" t="s">
        <v>10</v>
      </c>
      <c r="F11665">
        <v>2015</v>
      </c>
      <c r="G11665" s="4" t="s">
        <v>44</v>
      </c>
      <c r="H11665" t="str">
        <f>VLOOKUP(G11665,States!$A$1:$B$71,2,0)</f>
        <v>Pennsylvania</v>
      </c>
      <c r="I11665" t="str">
        <f>VLOOKUP(H11665,Table2[[State]:[Kürzel für Highcharts]],2,0)</f>
        <v>PA</v>
      </c>
    </row>
    <row r="11666" spans="1:9">
      <c r="A11666">
        <v>3</v>
      </c>
      <c r="B11666" s="3">
        <v>42344</v>
      </c>
      <c r="C11666">
        <v>1.55</v>
      </c>
      <c r="D11666">
        <v>1313.49</v>
      </c>
      <c r="E11666" t="s">
        <v>10</v>
      </c>
      <c r="F11666">
        <v>2015</v>
      </c>
      <c r="G11666" s="4" t="s">
        <v>44</v>
      </c>
      <c r="H11666" t="str">
        <f>VLOOKUP(G11666,States!$A$1:$B$71,2,0)</f>
        <v>Pennsylvania</v>
      </c>
      <c r="I11666" t="str">
        <f>VLOOKUP(H11666,Table2[[State]:[Kürzel für Highcharts]],2,0)</f>
        <v>PA</v>
      </c>
    </row>
    <row r="11667" spans="1:9">
      <c r="A11667">
        <v>4</v>
      </c>
      <c r="B11667" s="3">
        <v>42337</v>
      </c>
      <c r="C11667">
        <v>1.4</v>
      </c>
      <c r="D11667">
        <v>1161.01</v>
      </c>
      <c r="E11667" t="s">
        <v>10</v>
      </c>
      <c r="F11667">
        <v>2015</v>
      </c>
      <c r="G11667" s="4" t="s">
        <v>44</v>
      </c>
      <c r="H11667" t="str">
        <f>VLOOKUP(G11667,States!$A$1:$B$71,2,0)</f>
        <v>Pennsylvania</v>
      </c>
      <c r="I11667" t="str">
        <f>VLOOKUP(H11667,Table2[[State]:[Kürzel für Highcharts]],2,0)</f>
        <v>PA</v>
      </c>
    </row>
    <row r="11668" spans="1:9">
      <c r="A11668">
        <v>5</v>
      </c>
      <c r="B11668" s="3">
        <v>42330</v>
      </c>
      <c r="C11668">
        <v>1.54</v>
      </c>
      <c r="D11668">
        <v>1158.22</v>
      </c>
      <c r="E11668" t="s">
        <v>10</v>
      </c>
      <c r="F11668">
        <v>2015</v>
      </c>
      <c r="G11668" s="4" t="s">
        <v>44</v>
      </c>
      <c r="H11668" t="str">
        <f>VLOOKUP(G11668,States!$A$1:$B$71,2,0)</f>
        <v>Pennsylvania</v>
      </c>
      <c r="I11668" t="str">
        <f>VLOOKUP(H11668,Table2[[State]:[Kürzel für Highcharts]],2,0)</f>
        <v>PA</v>
      </c>
    </row>
    <row r="11669" spans="1:9">
      <c r="A11669">
        <v>6</v>
      </c>
      <c r="B11669" s="3">
        <v>42323</v>
      </c>
      <c r="C11669">
        <v>1.43</v>
      </c>
      <c r="D11669">
        <v>1387.96</v>
      </c>
      <c r="E11669" t="s">
        <v>10</v>
      </c>
      <c r="F11669">
        <v>2015</v>
      </c>
      <c r="G11669" s="4" t="s">
        <v>44</v>
      </c>
      <c r="H11669" t="str">
        <f>VLOOKUP(G11669,States!$A$1:$B$71,2,0)</f>
        <v>Pennsylvania</v>
      </c>
      <c r="I11669" t="str">
        <f>VLOOKUP(H11669,Table2[[State]:[Kürzel für Highcharts]],2,0)</f>
        <v>PA</v>
      </c>
    </row>
    <row r="11670" spans="1:9">
      <c r="A11670">
        <v>7</v>
      </c>
      <c r="B11670" s="3">
        <v>42316</v>
      </c>
      <c r="C11670">
        <v>1.44</v>
      </c>
      <c r="D11670">
        <v>1269.6400000000001</v>
      </c>
      <c r="E11670" t="s">
        <v>10</v>
      </c>
      <c r="F11670">
        <v>2015</v>
      </c>
      <c r="G11670" s="4" t="s">
        <v>44</v>
      </c>
      <c r="H11670" t="str">
        <f>VLOOKUP(G11670,States!$A$1:$B$71,2,0)</f>
        <v>Pennsylvania</v>
      </c>
      <c r="I11670" t="str">
        <f>VLOOKUP(H11670,Table2[[State]:[Kürzel für Highcharts]],2,0)</f>
        <v>PA</v>
      </c>
    </row>
    <row r="11671" spans="1:9">
      <c r="A11671">
        <v>8</v>
      </c>
      <c r="B11671" s="3">
        <v>42309</v>
      </c>
      <c r="C11671">
        <v>1.46</v>
      </c>
      <c r="D11671">
        <v>1383.12</v>
      </c>
      <c r="E11671" t="s">
        <v>10</v>
      </c>
      <c r="F11671">
        <v>2015</v>
      </c>
      <c r="G11671" s="4" t="s">
        <v>44</v>
      </c>
      <c r="H11671" t="str">
        <f>VLOOKUP(G11671,States!$A$1:$B$71,2,0)</f>
        <v>Pennsylvania</v>
      </c>
      <c r="I11671" t="str">
        <f>VLOOKUP(H11671,Table2[[State]:[Kürzel für Highcharts]],2,0)</f>
        <v>PA</v>
      </c>
    </row>
    <row r="11672" spans="1:9">
      <c r="A11672">
        <v>9</v>
      </c>
      <c r="B11672" s="3">
        <v>42302</v>
      </c>
      <c r="C11672">
        <v>1.47</v>
      </c>
      <c r="D11672">
        <v>1973.01</v>
      </c>
      <c r="E11672" t="s">
        <v>10</v>
      </c>
      <c r="F11672">
        <v>2015</v>
      </c>
      <c r="G11672" s="4" t="s">
        <v>44</v>
      </c>
      <c r="H11672" t="str">
        <f>VLOOKUP(G11672,States!$A$1:$B$71,2,0)</f>
        <v>Pennsylvania</v>
      </c>
      <c r="I11672" t="str">
        <f>VLOOKUP(H11672,Table2[[State]:[Kürzel für Highcharts]],2,0)</f>
        <v>PA</v>
      </c>
    </row>
    <row r="11673" spans="1:9">
      <c r="A11673">
        <v>10</v>
      </c>
      <c r="B11673" s="3">
        <v>42295</v>
      </c>
      <c r="C11673">
        <v>1.45</v>
      </c>
      <c r="D11673">
        <v>1329.64</v>
      </c>
      <c r="E11673" t="s">
        <v>10</v>
      </c>
      <c r="F11673">
        <v>2015</v>
      </c>
      <c r="G11673" s="4" t="s">
        <v>44</v>
      </c>
      <c r="H11673" t="str">
        <f>VLOOKUP(G11673,States!$A$1:$B$71,2,0)</f>
        <v>Pennsylvania</v>
      </c>
      <c r="I11673" t="str">
        <f>VLOOKUP(H11673,Table2[[State]:[Kürzel für Highcharts]],2,0)</f>
        <v>PA</v>
      </c>
    </row>
    <row r="11674" spans="1:9">
      <c r="A11674">
        <v>11</v>
      </c>
      <c r="B11674" s="3">
        <v>42288</v>
      </c>
      <c r="C11674">
        <v>1.45</v>
      </c>
      <c r="D11674">
        <v>1366.39</v>
      </c>
      <c r="E11674" t="s">
        <v>10</v>
      </c>
      <c r="F11674">
        <v>2015</v>
      </c>
      <c r="G11674" s="4" t="s">
        <v>44</v>
      </c>
      <c r="H11674" t="str">
        <f>VLOOKUP(G11674,States!$A$1:$B$71,2,0)</f>
        <v>Pennsylvania</v>
      </c>
      <c r="I11674" t="str">
        <f>VLOOKUP(H11674,Table2[[State]:[Kürzel für Highcharts]],2,0)</f>
        <v>PA</v>
      </c>
    </row>
    <row r="11675" spans="1:9">
      <c r="A11675">
        <v>12</v>
      </c>
      <c r="B11675" s="3">
        <v>42281</v>
      </c>
      <c r="C11675">
        <v>1.19</v>
      </c>
      <c r="D11675">
        <v>1849.29</v>
      </c>
      <c r="E11675" t="s">
        <v>10</v>
      </c>
      <c r="F11675">
        <v>2015</v>
      </c>
      <c r="G11675" s="4" t="s">
        <v>44</v>
      </c>
      <c r="H11675" t="str">
        <f>VLOOKUP(G11675,States!$A$1:$B$71,2,0)</f>
        <v>Pennsylvania</v>
      </c>
      <c r="I11675" t="str">
        <f>VLOOKUP(H11675,Table2[[State]:[Kürzel für Highcharts]],2,0)</f>
        <v>PA</v>
      </c>
    </row>
    <row r="11676" spans="1:9">
      <c r="A11676">
        <v>13</v>
      </c>
      <c r="B11676" s="3">
        <v>42274</v>
      </c>
      <c r="C11676">
        <v>1.47</v>
      </c>
      <c r="D11676">
        <v>1151.6400000000001</v>
      </c>
      <c r="E11676" t="s">
        <v>10</v>
      </c>
      <c r="F11676">
        <v>2015</v>
      </c>
      <c r="G11676" s="4" t="s">
        <v>44</v>
      </c>
      <c r="H11676" t="str">
        <f>VLOOKUP(G11676,States!$A$1:$B$71,2,0)</f>
        <v>Pennsylvania</v>
      </c>
      <c r="I11676" t="str">
        <f>VLOOKUP(H11676,Table2[[State]:[Kürzel für Highcharts]],2,0)</f>
        <v>PA</v>
      </c>
    </row>
    <row r="11677" spans="1:9">
      <c r="A11677">
        <v>14</v>
      </c>
      <c r="B11677" s="3">
        <v>42267</v>
      </c>
      <c r="C11677">
        <v>1.44</v>
      </c>
      <c r="D11677">
        <v>1513.77</v>
      </c>
      <c r="E11677" t="s">
        <v>10</v>
      </c>
      <c r="F11677">
        <v>2015</v>
      </c>
      <c r="G11677" s="4" t="s">
        <v>44</v>
      </c>
      <c r="H11677" t="str">
        <f>VLOOKUP(G11677,States!$A$1:$B$71,2,0)</f>
        <v>Pennsylvania</v>
      </c>
      <c r="I11677" t="str">
        <f>VLOOKUP(H11677,Table2[[State]:[Kürzel für Highcharts]],2,0)</f>
        <v>PA</v>
      </c>
    </row>
    <row r="11678" spans="1:9">
      <c r="A11678">
        <v>15</v>
      </c>
      <c r="B11678" s="3">
        <v>42260</v>
      </c>
      <c r="C11678">
        <v>1.47</v>
      </c>
      <c r="D11678">
        <v>1390.96</v>
      </c>
      <c r="E11678" t="s">
        <v>10</v>
      </c>
      <c r="F11678">
        <v>2015</v>
      </c>
      <c r="G11678" s="4" t="s">
        <v>44</v>
      </c>
      <c r="H11678" t="str">
        <f>VLOOKUP(G11678,States!$A$1:$B$71,2,0)</f>
        <v>Pennsylvania</v>
      </c>
      <c r="I11678" t="str">
        <f>VLOOKUP(H11678,Table2[[State]:[Kürzel für Highcharts]],2,0)</f>
        <v>PA</v>
      </c>
    </row>
    <row r="11679" spans="1:9">
      <c r="A11679">
        <v>16</v>
      </c>
      <c r="B11679" s="3">
        <v>42253</v>
      </c>
      <c r="C11679">
        <v>1.5</v>
      </c>
      <c r="D11679">
        <v>2278.16</v>
      </c>
      <c r="E11679" t="s">
        <v>10</v>
      </c>
      <c r="F11679">
        <v>2015</v>
      </c>
      <c r="G11679" s="4" t="s">
        <v>44</v>
      </c>
      <c r="H11679" t="str">
        <f>VLOOKUP(G11679,States!$A$1:$B$71,2,0)</f>
        <v>Pennsylvania</v>
      </c>
      <c r="I11679" t="str">
        <f>VLOOKUP(H11679,Table2[[State]:[Kürzel für Highcharts]],2,0)</f>
        <v>PA</v>
      </c>
    </row>
    <row r="11680" spans="1:9">
      <c r="A11680">
        <v>17</v>
      </c>
      <c r="B11680" s="3">
        <v>42246</v>
      </c>
      <c r="C11680">
        <v>1.52</v>
      </c>
      <c r="D11680">
        <v>2181.39</v>
      </c>
      <c r="E11680" t="s">
        <v>10</v>
      </c>
      <c r="F11680">
        <v>2015</v>
      </c>
      <c r="G11680" s="4" t="s">
        <v>44</v>
      </c>
      <c r="H11680" t="str">
        <f>VLOOKUP(G11680,States!$A$1:$B$71,2,0)</f>
        <v>Pennsylvania</v>
      </c>
      <c r="I11680" t="str">
        <f>VLOOKUP(H11680,Table2[[State]:[Kürzel für Highcharts]],2,0)</f>
        <v>PA</v>
      </c>
    </row>
    <row r="11681" spans="1:9">
      <c r="A11681">
        <v>18</v>
      </c>
      <c r="B11681" s="3">
        <v>42239</v>
      </c>
      <c r="C11681">
        <v>1.66</v>
      </c>
      <c r="D11681">
        <v>1973.39</v>
      </c>
      <c r="E11681" t="s">
        <v>10</v>
      </c>
      <c r="F11681">
        <v>2015</v>
      </c>
      <c r="G11681" s="4" t="s">
        <v>44</v>
      </c>
      <c r="H11681" t="str">
        <f>VLOOKUP(G11681,States!$A$1:$B$71,2,0)</f>
        <v>Pennsylvania</v>
      </c>
      <c r="I11681" t="str">
        <f>VLOOKUP(H11681,Table2[[State]:[Kürzel für Highcharts]],2,0)</f>
        <v>PA</v>
      </c>
    </row>
    <row r="11682" spans="1:9">
      <c r="A11682">
        <v>19</v>
      </c>
      <c r="B11682" s="3">
        <v>42232</v>
      </c>
      <c r="C11682">
        <v>1.57</v>
      </c>
      <c r="D11682">
        <v>1531.14</v>
      </c>
      <c r="E11682" t="s">
        <v>10</v>
      </c>
      <c r="F11682">
        <v>2015</v>
      </c>
      <c r="G11682" s="4" t="s">
        <v>44</v>
      </c>
      <c r="H11682" t="str">
        <f>VLOOKUP(G11682,States!$A$1:$B$71,2,0)</f>
        <v>Pennsylvania</v>
      </c>
      <c r="I11682" t="str">
        <f>VLOOKUP(H11682,Table2[[State]:[Kürzel für Highcharts]],2,0)</f>
        <v>PA</v>
      </c>
    </row>
    <row r="11683" spans="1:9">
      <c r="A11683">
        <v>20</v>
      </c>
      <c r="B11683" s="3">
        <v>42225</v>
      </c>
      <c r="C11683">
        <v>1.47</v>
      </c>
      <c r="D11683">
        <v>2156.5300000000002</v>
      </c>
      <c r="E11683" t="s">
        <v>10</v>
      </c>
      <c r="F11683">
        <v>2015</v>
      </c>
      <c r="G11683" s="4" t="s">
        <v>44</v>
      </c>
      <c r="H11683" t="str">
        <f>VLOOKUP(G11683,States!$A$1:$B$71,2,0)</f>
        <v>Pennsylvania</v>
      </c>
      <c r="I11683" t="str">
        <f>VLOOKUP(H11683,Table2[[State]:[Kürzel für Highcharts]],2,0)</f>
        <v>PA</v>
      </c>
    </row>
    <row r="11684" spans="1:9">
      <c r="A11684">
        <v>21</v>
      </c>
      <c r="B11684" s="3">
        <v>42218</v>
      </c>
      <c r="C11684">
        <v>1.57</v>
      </c>
      <c r="D11684">
        <v>1238.6600000000001</v>
      </c>
      <c r="E11684" t="s">
        <v>10</v>
      </c>
      <c r="F11684">
        <v>2015</v>
      </c>
      <c r="G11684" s="4" t="s">
        <v>44</v>
      </c>
      <c r="H11684" t="str">
        <f>VLOOKUP(G11684,States!$A$1:$B$71,2,0)</f>
        <v>Pennsylvania</v>
      </c>
      <c r="I11684" t="str">
        <f>VLOOKUP(H11684,Table2[[State]:[Kürzel für Highcharts]],2,0)</f>
        <v>PA</v>
      </c>
    </row>
    <row r="11685" spans="1:9">
      <c r="A11685">
        <v>22</v>
      </c>
      <c r="B11685" s="3">
        <v>42211</v>
      </c>
      <c r="C11685">
        <v>1.46</v>
      </c>
      <c r="D11685">
        <v>1190.83</v>
      </c>
      <c r="E11685" t="s">
        <v>10</v>
      </c>
      <c r="F11685">
        <v>2015</v>
      </c>
      <c r="G11685" s="4" t="s">
        <v>44</v>
      </c>
      <c r="H11685" t="str">
        <f>VLOOKUP(G11685,States!$A$1:$B$71,2,0)</f>
        <v>Pennsylvania</v>
      </c>
      <c r="I11685" t="str">
        <f>VLOOKUP(H11685,Table2[[State]:[Kürzel für Highcharts]],2,0)</f>
        <v>PA</v>
      </c>
    </row>
    <row r="11686" spans="1:9">
      <c r="A11686">
        <v>23</v>
      </c>
      <c r="B11686" s="3">
        <v>42204</v>
      </c>
      <c r="C11686">
        <v>1.83</v>
      </c>
      <c r="D11686">
        <v>753.64</v>
      </c>
      <c r="E11686" t="s">
        <v>10</v>
      </c>
      <c r="F11686">
        <v>2015</v>
      </c>
      <c r="G11686" s="4" t="s">
        <v>44</v>
      </c>
      <c r="H11686" t="str">
        <f>VLOOKUP(G11686,States!$A$1:$B$71,2,0)</f>
        <v>Pennsylvania</v>
      </c>
      <c r="I11686" t="str">
        <f>VLOOKUP(H11686,Table2[[State]:[Kürzel für Highcharts]],2,0)</f>
        <v>PA</v>
      </c>
    </row>
    <row r="11687" spans="1:9">
      <c r="A11687">
        <v>24</v>
      </c>
      <c r="B11687" s="3">
        <v>42197</v>
      </c>
      <c r="C11687">
        <v>1.81</v>
      </c>
      <c r="D11687">
        <v>1279.45</v>
      </c>
      <c r="E11687" t="s">
        <v>10</v>
      </c>
      <c r="F11687">
        <v>2015</v>
      </c>
      <c r="G11687" s="4" t="s">
        <v>44</v>
      </c>
      <c r="H11687" t="str">
        <f>VLOOKUP(G11687,States!$A$1:$B$71,2,0)</f>
        <v>Pennsylvania</v>
      </c>
      <c r="I11687" t="str">
        <f>VLOOKUP(H11687,Table2[[State]:[Kürzel für Highcharts]],2,0)</f>
        <v>PA</v>
      </c>
    </row>
    <row r="11688" spans="1:9">
      <c r="A11688">
        <v>25</v>
      </c>
      <c r="B11688" s="3">
        <v>42190</v>
      </c>
      <c r="C11688">
        <v>1.83</v>
      </c>
      <c r="D11688">
        <v>1383.67</v>
      </c>
      <c r="E11688" t="s">
        <v>10</v>
      </c>
      <c r="F11688">
        <v>2015</v>
      </c>
      <c r="G11688" s="4" t="s">
        <v>44</v>
      </c>
      <c r="H11688" t="str">
        <f>VLOOKUP(G11688,States!$A$1:$B$71,2,0)</f>
        <v>Pennsylvania</v>
      </c>
      <c r="I11688" t="str">
        <f>VLOOKUP(H11688,Table2[[State]:[Kürzel für Highcharts]],2,0)</f>
        <v>PA</v>
      </c>
    </row>
    <row r="11689" spans="1:9">
      <c r="A11689">
        <v>26</v>
      </c>
      <c r="B11689" s="3">
        <v>42183</v>
      </c>
      <c r="C11689">
        <v>1.77</v>
      </c>
      <c r="D11689">
        <v>1402.53</v>
      </c>
      <c r="E11689" t="s">
        <v>10</v>
      </c>
      <c r="F11689">
        <v>2015</v>
      </c>
      <c r="G11689" s="4" t="s">
        <v>44</v>
      </c>
      <c r="H11689" t="str">
        <f>VLOOKUP(G11689,States!$A$1:$B$71,2,0)</f>
        <v>Pennsylvania</v>
      </c>
      <c r="I11689" t="str">
        <f>VLOOKUP(H11689,Table2[[State]:[Kürzel für Highcharts]],2,0)</f>
        <v>PA</v>
      </c>
    </row>
    <row r="11690" spans="1:9">
      <c r="A11690">
        <v>27</v>
      </c>
      <c r="B11690" s="3">
        <v>42176</v>
      </c>
      <c r="C11690">
        <v>1.58</v>
      </c>
      <c r="D11690">
        <v>1698.9</v>
      </c>
      <c r="E11690" t="s">
        <v>10</v>
      </c>
      <c r="F11690">
        <v>2015</v>
      </c>
      <c r="G11690" s="4" t="s">
        <v>44</v>
      </c>
      <c r="H11690" t="str">
        <f>VLOOKUP(G11690,States!$A$1:$B$71,2,0)</f>
        <v>Pennsylvania</v>
      </c>
      <c r="I11690" t="str">
        <f>VLOOKUP(H11690,Table2[[State]:[Kürzel für Highcharts]],2,0)</f>
        <v>PA</v>
      </c>
    </row>
    <row r="11691" spans="1:9">
      <c r="A11691">
        <v>28</v>
      </c>
      <c r="B11691" s="3">
        <v>42169</v>
      </c>
      <c r="C11691">
        <v>1.56</v>
      </c>
      <c r="D11691">
        <v>1517.59</v>
      </c>
      <c r="E11691" t="s">
        <v>10</v>
      </c>
      <c r="F11691">
        <v>2015</v>
      </c>
      <c r="G11691" s="4" t="s">
        <v>44</v>
      </c>
      <c r="H11691" t="str">
        <f>VLOOKUP(G11691,States!$A$1:$B$71,2,0)</f>
        <v>Pennsylvania</v>
      </c>
      <c r="I11691" t="str">
        <f>VLOOKUP(H11691,Table2[[State]:[Kürzel für Highcharts]],2,0)</f>
        <v>PA</v>
      </c>
    </row>
    <row r="11692" spans="1:9">
      <c r="A11692">
        <v>29</v>
      </c>
      <c r="B11692" s="3">
        <v>42162</v>
      </c>
      <c r="C11692">
        <v>1.57</v>
      </c>
      <c r="D11692">
        <v>1726.96</v>
      </c>
      <c r="E11692" t="s">
        <v>10</v>
      </c>
      <c r="F11692">
        <v>2015</v>
      </c>
      <c r="G11692" s="4" t="s">
        <v>44</v>
      </c>
      <c r="H11692" t="str">
        <f>VLOOKUP(G11692,States!$A$1:$B$71,2,0)</f>
        <v>Pennsylvania</v>
      </c>
      <c r="I11692" t="str">
        <f>VLOOKUP(H11692,Table2[[State]:[Kürzel für Highcharts]],2,0)</f>
        <v>PA</v>
      </c>
    </row>
    <row r="11693" spans="1:9">
      <c r="A11693">
        <v>30</v>
      </c>
      <c r="B11693" s="3">
        <v>42155</v>
      </c>
      <c r="C11693">
        <v>1.51</v>
      </c>
      <c r="D11693">
        <v>2154.5300000000002</v>
      </c>
      <c r="E11693" t="s">
        <v>10</v>
      </c>
      <c r="F11693">
        <v>2015</v>
      </c>
      <c r="G11693" s="4" t="s">
        <v>44</v>
      </c>
      <c r="H11693" t="str">
        <f>VLOOKUP(G11693,States!$A$1:$B$71,2,0)</f>
        <v>Pennsylvania</v>
      </c>
      <c r="I11693" t="str">
        <f>VLOOKUP(H11693,Table2[[State]:[Kürzel für Highcharts]],2,0)</f>
        <v>PA</v>
      </c>
    </row>
    <row r="11694" spans="1:9">
      <c r="A11694">
        <v>31</v>
      </c>
      <c r="B11694" s="3">
        <v>42148</v>
      </c>
      <c r="C11694">
        <v>1.54</v>
      </c>
      <c r="D11694">
        <v>2254.02</v>
      </c>
      <c r="E11694" t="s">
        <v>10</v>
      </c>
      <c r="F11694">
        <v>2015</v>
      </c>
      <c r="G11694" s="4" t="s">
        <v>44</v>
      </c>
      <c r="H11694" t="str">
        <f>VLOOKUP(G11694,States!$A$1:$B$71,2,0)</f>
        <v>Pennsylvania</v>
      </c>
      <c r="I11694" t="str">
        <f>VLOOKUP(H11694,Table2[[State]:[Kürzel für Highcharts]],2,0)</f>
        <v>PA</v>
      </c>
    </row>
    <row r="11695" spans="1:9">
      <c r="A11695">
        <v>32</v>
      </c>
      <c r="B11695" s="3">
        <v>42141</v>
      </c>
      <c r="C11695">
        <v>1.53</v>
      </c>
      <c r="D11695">
        <v>2614.9299999999998</v>
      </c>
      <c r="E11695" t="s">
        <v>10</v>
      </c>
      <c r="F11695">
        <v>2015</v>
      </c>
      <c r="G11695" s="4" t="s">
        <v>44</v>
      </c>
      <c r="H11695" t="str">
        <f>VLOOKUP(G11695,States!$A$1:$B$71,2,0)</f>
        <v>Pennsylvania</v>
      </c>
      <c r="I11695" t="str">
        <f>VLOOKUP(H11695,Table2[[State]:[Kürzel für Highcharts]],2,0)</f>
        <v>PA</v>
      </c>
    </row>
    <row r="11696" spans="1:9">
      <c r="A11696">
        <v>33</v>
      </c>
      <c r="B11696" s="3">
        <v>42134</v>
      </c>
      <c r="C11696">
        <v>1.49</v>
      </c>
      <c r="D11696">
        <v>2295.39</v>
      </c>
      <c r="E11696" t="s">
        <v>10</v>
      </c>
      <c r="F11696">
        <v>2015</v>
      </c>
      <c r="G11696" s="4" t="s">
        <v>44</v>
      </c>
      <c r="H11696" t="str">
        <f>VLOOKUP(G11696,States!$A$1:$B$71,2,0)</f>
        <v>Pennsylvania</v>
      </c>
      <c r="I11696" t="str">
        <f>VLOOKUP(H11696,Table2[[State]:[Kürzel für Highcharts]],2,0)</f>
        <v>PA</v>
      </c>
    </row>
    <row r="11697" spans="1:9">
      <c r="A11697">
        <v>34</v>
      </c>
      <c r="B11697" s="3">
        <v>42127</v>
      </c>
      <c r="C11697">
        <v>1.49</v>
      </c>
      <c r="D11697">
        <v>1889.99</v>
      </c>
      <c r="E11697" t="s">
        <v>10</v>
      </c>
      <c r="F11697">
        <v>2015</v>
      </c>
      <c r="G11697" s="4" t="s">
        <v>44</v>
      </c>
      <c r="H11697" t="str">
        <f>VLOOKUP(G11697,States!$A$1:$B$71,2,0)</f>
        <v>Pennsylvania</v>
      </c>
      <c r="I11697" t="str">
        <f>VLOOKUP(H11697,Table2[[State]:[Kürzel für Highcharts]],2,0)</f>
        <v>PA</v>
      </c>
    </row>
    <row r="11698" spans="1:9">
      <c r="A11698">
        <v>35</v>
      </c>
      <c r="B11698" s="3">
        <v>42120</v>
      </c>
      <c r="C11698">
        <v>1.38</v>
      </c>
      <c r="D11698">
        <v>2284.48</v>
      </c>
      <c r="E11698" t="s">
        <v>10</v>
      </c>
      <c r="F11698">
        <v>2015</v>
      </c>
      <c r="G11698" s="4" t="s">
        <v>44</v>
      </c>
      <c r="H11698" t="str">
        <f>VLOOKUP(G11698,States!$A$1:$B$71,2,0)</f>
        <v>Pennsylvania</v>
      </c>
      <c r="I11698" t="str">
        <f>VLOOKUP(H11698,Table2[[State]:[Kürzel für Highcharts]],2,0)</f>
        <v>PA</v>
      </c>
    </row>
    <row r="11699" spans="1:9">
      <c r="A11699">
        <v>36</v>
      </c>
      <c r="B11699" s="3">
        <v>42113</v>
      </c>
      <c r="C11699">
        <v>1.37</v>
      </c>
      <c r="D11699">
        <v>3182.2</v>
      </c>
      <c r="E11699" t="s">
        <v>10</v>
      </c>
      <c r="F11699">
        <v>2015</v>
      </c>
      <c r="G11699" s="4" t="s">
        <v>44</v>
      </c>
      <c r="H11699" t="str">
        <f>VLOOKUP(G11699,States!$A$1:$B$71,2,0)</f>
        <v>Pennsylvania</v>
      </c>
      <c r="I11699" t="str">
        <f>VLOOKUP(H11699,Table2[[State]:[Kürzel für Highcharts]],2,0)</f>
        <v>PA</v>
      </c>
    </row>
    <row r="11700" spans="1:9">
      <c r="A11700">
        <v>37</v>
      </c>
      <c r="B11700" s="3">
        <v>42106</v>
      </c>
      <c r="C11700">
        <v>1.45</v>
      </c>
      <c r="D11700">
        <v>3221.99</v>
      </c>
      <c r="E11700" t="s">
        <v>10</v>
      </c>
      <c r="F11700">
        <v>2015</v>
      </c>
      <c r="G11700" s="4" t="s">
        <v>44</v>
      </c>
      <c r="H11700" t="str">
        <f>VLOOKUP(G11700,States!$A$1:$B$71,2,0)</f>
        <v>Pennsylvania</v>
      </c>
      <c r="I11700" t="str">
        <f>VLOOKUP(H11700,Table2[[State]:[Kürzel für Highcharts]],2,0)</f>
        <v>PA</v>
      </c>
    </row>
    <row r="11701" spans="1:9">
      <c r="A11701">
        <v>38</v>
      </c>
      <c r="B11701" s="3">
        <v>42099</v>
      </c>
      <c r="C11701">
        <v>1.35</v>
      </c>
      <c r="D11701">
        <v>2808.98</v>
      </c>
      <c r="E11701" t="s">
        <v>10</v>
      </c>
      <c r="F11701">
        <v>2015</v>
      </c>
      <c r="G11701" s="4" t="s">
        <v>44</v>
      </c>
      <c r="H11701" t="str">
        <f>VLOOKUP(G11701,States!$A$1:$B$71,2,0)</f>
        <v>Pennsylvania</v>
      </c>
      <c r="I11701" t="str">
        <f>VLOOKUP(H11701,Table2[[State]:[Kürzel für Highcharts]],2,0)</f>
        <v>PA</v>
      </c>
    </row>
    <row r="11702" spans="1:9">
      <c r="A11702">
        <v>39</v>
      </c>
      <c r="B11702" s="3">
        <v>42092</v>
      </c>
      <c r="C11702">
        <v>1.41</v>
      </c>
      <c r="D11702">
        <v>2274.19</v>
      </c>
      <c r="E11702" t="s">
        <v>10</v>
      </c>
      <c r="F11702">
        <v>2015</v>
      </c>
      <c r="G11702" s="4" t="s">
        <v>44</v>
      </c>
      <c r="H11702" t="str">
        <f>VLOOKUP(G11702,States!$A$1:$B$71,2,0)</f>
        <v>Pennsylvania</v>
      </c>
      <c r="I11702" t="str">
        <f>VLOOKUP(H11702,Table2[[State]:[Kürzel für Highcharts]],2,0)</f>
        <v>PA</v>
      </c>
    </row>
    <row r="11703" spans="1:9">
      <c r="A11703">
        <v>40</v>
      </c>
      <c r="B11703" s="3">
        <v>42085</v>
      </c>
      <c r="C11703">
        <v>1.47</v>
      </c>
      <c r="D11703">
        <v>2059.0100000000002</v>
      </c>
      <c r="E11703" t="s">
        <v>10</v>
      </c>
      <c r="F11703">
        <v>2015</v>
      </c>
      <c r="G11703" s="4" t="s">
        <v>44</v>
      </c>
      <c r="H11703" t="str">
        <f>VLOOKUP(G11703,States!$A$1:$B$71,2,0)</f>
        <v>Pennsylvania</v>
      </c>
      <c r="I11703" t="str">
        <f>VLOOKUP(H11703,Table2[[State]:[Kürzel für Highcharts]],2,0)</f>
        <v>PA</v>
      </c>
    </row>
    <row r="11704" spans="1:9">
      <c r="A11704">
        <v>41</v>
      </c>
      <c r="B11704" s="3">
        <v>42078</v>
      </c>
      <c r="C11704">
        <v>1.68</v>
      </c>
      <c r="D11704">
        <v>1253.46</v>
      </c>
      <c r="E11704" t="s">
        <v>10</v>
      </c>
      <c r="F11704">
        <v>2015</v>
      </c>
      <c r="G11704" s="4" t="s">
        <v>44</v>
      </c>
      <c r="H11704" t="str">
        <f>VLOOKUP(G11704,States!$A$1:$B$71,2,0)</f>
        <v>Pennsylvania</v>
      </c>
      <c r="I11704" t="str">
        <f>VLOOKUP(H11704,Table2[[State]:[Kürzel für Highcharts]],2,0)</f>
        <v>PA</v>
      </c>
    </row>
    <row r="11705" spans="1:9">
      <c r="A11705">
        <v>42</v>
      </c>
      <c r="B11705" s="3">
        <v>42071</v>
      </c>
      <c r="C11705">
        <v>1.65</v>
      </c>
      <c r="D11705">
        <v>2337.44</v>
      </c>
      <c r="E11705" t="s">
        <v>10</v>
      </c>
      <c r="F11705">
        <v>2015</v>
      </c>
      <c r="G11705" s="4" t="s">
        <v>44</v>
      </c>
      <c r="H11705" t="str">
        <f>VLOOKUP(G11705,States!$A$1:$B$71,2,0)</f>
        <v>Pennsylvania</v>
      </c>
      <c r="I11705" t="str">
        <f>VLOOKUP(H11705,Table2[[State]:[Kürzel für Highcharts]],2,0)</f>
        <v>PA</v>
      </c>
    </row>
    <row r="11706" spans="1:9">
      <c r="A11706">
        <v>43</v>
      </c>
      <c r="B11706" s="3">
        <v>42064</v>
      </c>
      <c r="C11706">
        <v>1.63</v>
      </c>
      <c r="D11706">
        <v>2224.4</v>
      </c>
      <c r="E11706" t="s">
        <v>10</v>
      </c>
      <c r="F11706">
        <v>2015</v>
      </c>
      <c r="G11706" s="4" t="s">
        <v>44</v>
      </c>
      <c r="H11706" t="str">
        <f>VLOOKUP(G11706,States!$A$1:$B$71,2,0)</f>
        <v>Pennsylvania</v>
      </c>
      <c r="I11706" t="str">
        <f>VLOOKUP(H11706,Table2[[State]:[Kürzel für Highcharts]],2,0)</f>
        <v>PA</v>
      </c>
    </row>
    <row r="11707" spans="1:9">
      <c r="A11707">
        <v>44</v>
      </c>
      <c r="B11707" s="3">
        <v>42057</v>
      </c>
      <c r="C11707">
        <v>1.71</v>
      </c>
      <c r="D11707">
        <v>1860.35</v>
      </c>
      <c r="E11707" t="s">
        <v>10</v>
      </c>
      <c r="F11707">
        <v>2015</v>
      </c>
      <c r="G11707" s="4" t="s">
        <v>44</v>
      </c>
      <c r="H11707" t="str">
        <f>VLOOKUP(G11707,States!$A$1:$B$71,2,0)</f>
        <v>Pennsylvania</v>
      </c>
      <c r="I11707" t="str">
        <f>VLOOKUP(H11707,Table2[[State]:[Kürzel für Highcharts]],2,0)</f>
        <v>PA</v>
      </c>
    </row>
    <row r="11708" spans="1:9">
      <c r="A11708">
        <v>45</v>
      </c>
      <c r="B11708" s="3">
        <v>42050</v>
      </c>
      <c r="C11708">
        <v>1.71</v>
      </c>
      <c r="D11708">
        <v>1784.02</v>
      </c>
      <c r="E11708" t="s">
        <v>10</v>
      </c>
      <c r="F11708">
        <v>2015</v>
      </c>
      <c r="G11708" s="4" t="s">
        <v>44</v>
      </c>
      <c r="H11708" t="str">
        <f>VLOOKUP(G11708,States!$A$1:$B$71,2,0)</f>
        <v>Pennsylvania</v>
      </c>
      <c r="I11708" t="str">
        <f>VLOOKUP(H11708,Table2[[State]:[Kürzel für Highcharts]],2,0)</f>
        <v>PA</v>
      </c>
    </row>
    <row r="11709" spans="1:9">
      <c r="A11709">
        <v>46</v>
      </c>
      <c r="B11709" s="3">
        <v>42043</v>
      </c>
      <c r="C11709">
        <v>1.6</v>
      </c>
      <c r="D11709">
        <v>2253.42</v>
      </c>
      <c r="E11709" t="s">
        <v>10</v>
      </c>
      <c r="F11709">
        <v>2015</v>
      </c>
      <c r="G11709" s="4" t="s">
        <v>44</v>
      </c>
      <c r="H11709" t="str">
        <f>VLOOKUP(G11709,States!$A$1:$B$71,2,0)</f>
        <v>Pennsylvania</v>
      </c>
      <c r="I11709" t="str">
        <f>VLOOKUP(H11709,Table2[[State]:[Kürzel für Highcharts]],2,0)</f>
        <v>PA</v>
      </c>
    </row>
    <row r="11710" spans="1:9">
      <c r="A11710">
        <v>47</v>
      </c>
      <c r="B11710" s="3">
        <v>42036</v>
      </c>
      <c r="C11710">
        <v>1.77</v>
      </c>
      <c r="D11710">
        <v>1427.11</v>
      </c>
      <c r="E11710" t="s">
        <v>10</v>
      </c>
      <c r="F11710">
        <v>2015</v>
      </c>
      <c r="G11710" s="4" t="s">
        <v>44</v>
      </c>
      <c r="H11710" t="str">
        <f>VLOOKUP(G11710,States!$A$1:$B$71,2,0)</f>
        <v>Pennsylvania</v>
      </c>
      <c r="I11710" t="str">
        <f>VLOOKUP(H11710,Table2[[State]:[Kürzel für Highcharts]],2,0)</f>
        <v>PA</v>
      </c>
    </row>
    <row r="11711" spans="1:9">
      <c r="A11711">
        <v>48</v>
      </c>
      <c r="B11711" s="3">
        <v>42029</v>
      </c>
      <c r="C11711">
        <v>1.7</v>
      </c>
      <c r="D11711">
        <v>1441.14</v>
      </c>
      <c r="E11711" t="s">
        <v>10</v>
      </c>
      <c r="F11711">
        <v>2015</v>
      </c>
      <c r="G11711" s="4" t="s">
        <v>44</v>
      </c>
      <c r="H11711" t="str">
        <f>VLOOKUP(G11711,States!$A$1:$B$71,2,0)</f>
        <v>Pennsylvania</v>
      </c>
      <c r="I11711" t="str">
        <f>VLOOKUP(H11711,Table2[[State]:[Kürzel für Highcharts]],2,0)</f>
        <v>PA</v>
      </c>
    </row>
    <row r="11712" spans="1:9">
      <c r="A11712">
        <v>49</v>
      </c>
      <c r="B11712" s="3">
        <v>42022</v>
      </c>
      <c r="C11712">
        <v>1.55</v>
      </c>
      <c r="D11712">
        <v>3448.42</v>
      </c>
      <c r="E11712" t="s">
        <v>10</v>
      </c>
      <c r="F11712">
        <v>2015</v>
      </c>
      <c r="G11712" s="4" t="s">
        <v>44</v>
      </c>
      <c r="H11712" t="str">
        <f>VLOOKUP(G11712,States!$A$1:$B$71,2,0)</f>
        <v>Pennsylvania</v>
      </c>
      <c r="I11712" t="str">
        <f>VLOOKUP(H11712,Table2[[State]:[Kürzel für Highcharts]],2,0)</f>
        <v>PA</v>
      </c>
    </row>
    <row r="11713" spans="1:9">
      <c r="A11713">
        <v>50</v>
      </c>
      <c r="B11713" s="3">
        <v>42015</v>
      </c>
      <c r="C11713">
        <v>1.82</v>
      </c>
      <c r="D11713">
        <v>1663.25</v>
      </c>
      <c r="E11713" t="s">
        <v>10</v>
      </c>
      <c r="F11713">
        <v>2015</v>
      </c>
      <c r="G11713" s="4" t="s">
        <v>44</v>
      </c>
      <c r="H11713" t="str">
        <f>VLOOKUP(G11713,States!$A$1:$B$71,2,0)</f>
        <v>Pennsylvania</v>
      </c>
      <c r="I11713" t="str">
        <f>VLOOKUP(H11713,Table2[[State]:[Kürzel für Highcharts]],2,0)</f>
        <v>PA</v>
      </c>
    </row>
    <row r="11714" spans="1:9">
      <c r="A11714">
        <v>51</v>
      </c>
      <c r="B11714" s="3">
        <v>42008</v>
      </c>
      <c r="C11714">
        <v>1.81</v>
      </c>
      <c r="D11714">
        <v>1339.36</v>
      </c>
      <c r="E11714" t="s">
        <v>10</v>
      </c>
      <c r="F11714">
        <v>2015</v>
      </c>
      <c r="G11714" s="4" t="s">
        <v>44</v>
      </c>
      <c r="H11714" t="str">
        <f>VLOOKUP(G11714,States!$A$1:$B$71,2,0)</f>
        <v>Pennsylvania</v>
      </c>
      <c r="I11714" t="str">
        <f>VLOOKUP(H11714,Table2[[State]:[Kürzel für Highcharts]],2,0)</f>
        <v>PA</v>
      </c>
    </row>
    <row r="11715" spans="1:9">
      <c r="A11715">
        <v>0</v>
      </c>
      <c r="B11715" s="3">
        <v>42729</v>
      </c>
      <c r="C11715">
        <v>1.48</v>
      </c>
      <c r="D11715">
        <v>7784</v>
      </c>
      <c r="E11715" t="s">
        <v>10</v>
      </c>
      <c r="F11715">
        <v>2016</v>
      </c>
      <c r="G11715" s="4" t="s">
        <v>44</v>
      </c>
      <c r="H11715" t="str">
        <f>VLOOKUP(G11715,States!$A$1:$B$71,2,0)</f>
        <v>Pennsylvania</v>
      </c>
      <c r="I11715" t="str">
        <f>VLOOKUP(H11715,Table2[[State]:[Kürzel für Highcharts]],2,0)</f>
        <v>PA</v>
      </c>
    </row>
    <row r="11716" spans="1:9">
      <c r="A11716">
        <v>1</v>
      </c>
      <c r="B11716" s="3">
        <v>42722</v>
      </c>
      <c r="C11716">
        <v>1.48</v>
      </c>
      <c r="D11716">
        <v>6429.27</v>
      </c>
      <c r="E11716" t="s">
        <v>10</v>
      </c>
      <c r="F11716">
        <v>2016</v>
      </c>
      <c r="G11716" s="4" t="s">
        <v>44</v>
      </c>
      <c r="H11716" t="str">
        <f>VLOOKUP(G11716,States!$A$1:$B$71,2,0)</f>
        <v>Pennsylvania</v>
      </c>
      <c r="I11716" t="str">
        <f>VLOOKUP(H11716,Table2[[State]:[Kürzel für Highcharts]],2,0)</f>
        <v>PA</v>
      </c>
    </row>
    <row r="11717" spans="1:9">
      <c r="A11717">
        <v>2</v>
      </c>
      <c r="B11717" s="3">
        <v>42715</v>
      </c>
      <c r="C11717">
        <v>1.52</v>
      </c>
      <c r="D11717">
        <v>7774.07</v>
      </c>
      <c r="E11717" t="s">
        <v>10</v>
      </c>
      <c r="F11717">
        <v>2016</v>
      </c>
      <c r="G11717" s="4" t="s">
        <v>44</v>
      </c>
      <c r="H11717" t="str">
        <f>VLOOKUP(G11717,States!$A$1:$B$71,2,0)</f>
        <v>Pennsylvania</v>
      </c>
      <c r="I11717" t="str">
        <f>VLOOKUP(H11717,Table2[[State]:[Kürzel für Highcharts]],2,0)</f>
        <v>PA</v>
      </c>
    </row>
    <row r="11718" spans="1:9">
      <c r="A11718">
        <v>3</v>
      </c>
      <c r="B11718" s="3">
        <v>42708</v>
      </c>
      <c r="C11718">
        <v>1.53</v>
      </c>
      <c r="D11718">
        <v>7908.69</v>
      </c>
      <c r="E11718" t="s">
        <v>10</v>
      </c>
      <c r="F11718">
        <v>2016</v>
      </c>
      <c r="G11718" s="4" t="s">
        <v>44</v>
      </c>
      <c r="H11718" t="str">
        <f>VLOOKUP(G11718,States!$A$1:$B$71,2,0)</f>
        <v>Pennsylvania</v>
      </c>
      <c r="I11718" t="str">
        <f>VLOOKUP(H11718,Table2[[State]:[Kürzel für Highcharts]],2,0)</f>
        <v>PA</v>
      </c>
    </row>
    <row r="11719" spans="1:9">
      <c r="A11719">
        <v>4</v>
      </c>
      <c r="B11719" s="3">
        <v>42701</v>
      </c>
      <c r="C11719">
        <v>1.53</v>
      </c>
      <c r="D11719">
        <v>6723.98</v>
      </c>
      <c r="E11719" t="s">
        <v>10</v>
      </c>
      <c r="F11719">
        <v>2016</v>
      </c>
      <c r="G11719" s="4" t="s">
        <v>44</v>
      </c>
      <c r="H11719" t="str">
        <f>VLOOKUP(G11719,States!$A$1:$B$71,2,0)</f>
        <v>Pennsylvania</v>
      </c>
      <c r="I11719" t="str">
        <f>VLOOKUP(H11719,Table2[[State]:[Kürzel für Highcharts]],2,0)</f>
        <v>PA</v>
      </c>
    </row>
    <row r="11720" spans="1:9">
      <c r="A11720">
        <v>5</v>
      </c>
      <c r="B11720" s="3">
        <v>42694</v>
      </c>
      <c r="C11720">
        <v>1.53</v>
      </c>
      <c r="D11720">
        <v>7498.33</v>
      </c>
      <c r="E11720" t="s">
        <v>10</v>
      </c>
      <c r="F11720">
        <v>2016</v>
      </c>
      <c r="G11720" s="4" t="s">
        <v>44</v>
      </c>
      <c r="H11720" t="str">
        <f>VLOOKUP(G11720,States!$A$1:$B$71,2,0)</f>
        <v>Pennsylvania</v>
      </c>
      <c r="I11720" t="str">
        <f>VLOOKUP(H11720,Table2[[State]:[Kürzel für Highcharts]],2,0)</f>
        <v>PA</v>
      </c>
    </row>
    <row r="11721" spans="1:9">
      <c r="A11721">
        <v>6</v>
      </c>
      <c r="B11721" s="3">
        <v>42687</v>
      </c>
      <c r="C11721">
        <v>1.53</v>
      </c>
      <c r="D11721">
        <v>7864.22</v>
      </c>
      <c r="E11721" t="s">
        <v>10</v>
      </c>
      <c r="F11721">
        <v>2016</v>
      </c>
      <c r="G11721" s="4" t="s">
        <v>44</v>
      </c>
      <c r="H11721" t="str">
        <f>VLOOKUP(G11721,States!$A$1:$B$71,2,0)</f>
        <v>Pennsylvania</v>
      </c>
      <c r="I11721" t="str">
        <f>VLOOKUP(H11721,Table2[[State]:[Kürzel für Highcharts]],2,0)</f>
        <v>PA</v>
      </c>
    </row>
    <row r="11722" spans="1:9">
      <c r="A11722">
        <v>7</v>
      </c>
      <c r="B11722" s="3">
        <v>42680</v>
      </c>
      <c r="C11722">
        <v>1.53</v>
      </c>
      <c r="D11722">
        <v>8022.27</v>
      </c>
      <c r="E11722" t="s">
        <v>10</v>
      </c>
      <c r="F11722">
        <v>2016</v>
      </c>
      <c r="G11722" s="4" t="s">
        <v>44</v>
      </c>
      <c r="H11722" t="str">
        <f>VLOOKUP(G11722,States!$A$1:$B$71,2,0)</f>
        <v>Pennsylvania</v>
      </c>
      <c r="I11722" t="str">
        <f>VLOOKUP(H11722,Table2[[State]:[Kürzel für Highcharts]],2,0)</f>
        <v>PA</v>
      </c>
    </row>
    <row r="11723" spans="1:9">
      <c r="A11723">
        <v>8</v>
      </c>
      <c r="B11723" s="3">
        <v>42673</v>
      </c>
      <c r="C11723">
        <v>1.54</v>
      </c>
      <c r="D11723">
        <v>8707.36</v>
      </c>
      <c r="E11723" t="s">
        <v>10</v>
      </c>
      <c r="F11723">
        <v>2016</v>
      </c>
      <c r="G11723" s="4" t="s">
        <v>44</v>
      </c>
      <c r="H11723" t="str">
        <f>VLOOKUP(G11723,States!$A$1:$B$71,2,0)</f>
        <v>Pennsylvania</v>
      </c>
      <c r="I11723" t="str">
        <f>VLOOKUP(H11723,Table2[[State]:[Kürzel für Highcharts]],2,0)</f>
        <v>PA</v>
      </c>
    </row>
    <row r="11724" spans="1:9">
      <c r="A11724">
        <v>9</v>
      </c>
      <c r="B11724" s="3">
        <v>42666</v>
      </c>
      <c r="C11724">
        <v>1.52</v>
      </c>
      <c r="D11724">
        <v>8896.5</v>
      </c>
      <c r="E11724" t="s">
        <v>10</v>
      </c>
      <c r="F11724">
        <v>2016</v>
      </c>
      <c r="G11724" s="4" t="s">
        <v>44</v>
      </c>
      <c r="H11724" t="str">
        <f>VLOOKUP(G11724,States!$A$1:$B$71,2,0)</f>
        <v>Pennsylvania</v>
      </c>
      <c r="I11724" t="str">
        <f>VLOOKUP(H11724,Table2[[State]:[Kürzel für Highcharts]],2,0)</f>
        <v>PA</v>
      </c>
    </row>
    <row r="11725" spans="1:9">
      <c r="A11725">
        <v>10</v>
      </c>
      <c r="B11725" s="3">
        <v>42659</v>
      </c>
      <c r="C11725">
        <v>1.53</v>
      </c>
      <c r="D11725">
        <v>9213.2999999999993</v>
      </c>
      <c r="E11725" t="s">
        <v>10</v>
      </c>
      <c r="F11725">
        <v>2016</v>
      </c>
      <c r="G11725" s="4" t="s">
        <v>44</v>
      </c>
      <c r="H11725" t="str">
        <f>VLOOKUP(G11725,States!$A$1:$B$71,2,0)</f>
        <v>Pennsylvania</v>
      </c>
      <c r="I11725" t="str">
        <f>VLOOKUP(H11725,Table2[[State]:[Kürzel für Highcharts]],2,0)</f>
        <v>PA</v>
      </c>
    </row>
    <row r="11726" spans="1:9">
      <c r="A11726">
        <v>11</v>
      </c>
      <c r="B11726" s="3">
        <v>42652</v>
      </c>
      <c r="C11726">
        <v>1.51</v>
      </c>
      <c r="D11726">
        <v>9599.33</v>
      </c>
      <c r="E11726" t="s">
        <v>10</v>
      </c>
      <c r="F11726">
        <v>2016</v>
      </c>
      <c r="G11726" s="4" t="s">
        <v>44</v>
      </c>
      <c r="H11726" t="str">
        <f>VLOOKUP(G11726,States!$A$1:$B$71,2,0)</f>
        <v>Pennsylvania</v>
      </c>
      <c r="I11726" t="str">
        <f>VLOOKUP(H11726,Table2[[State]:[Kürzel für Highcharts]],2,0)</f>
        <v>PA</v>
      </c>
    </row>
    <row r="11727" spans="1:9">
      <c r="A11727">
        <v>12</v>
      </c>
      <c r="B11727" s="3">
        <v>42645</v>
      </c>
      <c r="C11727">
        <v>1.53</v>
      </c>
      <c r="D11727">
        <v>10005.59</v>
      </c>
      <c r="E11727" t="s">
        <v>10</v>
      </c>
      <c r="F11727">
        <v>2016</v>
      </c>
      <c r="G11727" s="4" t="s">
        <v>44</v>
      </c>
      <c r="H11727" t="str">
        <f>VLOOKUP(G11727,States!$A$1:$B$71,2,0)</f>
        <v>Pennsylvania</v>
      </c>
      <c r="I11727" t="str">
        <f>VLOOKUP(H11727,Table2[[State]:[Kürzel für Highcharts]],2,0)</f>
        <v>PA</v>
      </c>
    </row>
    <row r="11728" spans="1:9">
      <c r="A11728">
        <v>13</v>
      </c>
      <c r="B11728" s="3">
        <v>42638</v>
      </c>
      <c r="C11728">
        <v>1.53</v>
      </c>
      <c r="D11728">
        <v>8814.2199999999993</v>
      </c>
      <c r="E11728" t="s">
        <v>10</v>
      </c>
      <c r="F11728">
        <v>2016</v>
      </c>
      <c r="G11728" s="4" t="s">
        <v>44</v>
      </c>
      <c r="H11728" t="str">
        <f>VLOOKUP(G11728,States!$A$1:$B$71,2,0)</f>
        <v>Pennsylvania</v>
      </c>
      <c r="I11728" t="str">
        <f>VLOOKUP(H11728,Table2[[State]:[Kürzel für Highcharts]],2,0)</f>
        <v>PA</v>
      </c>
    </row>
    <row r="11729" spans="1:9">
      <c r="A11729">
        <v>14</v>
      </c>
      <c r="B11729" s="3">
        <v>42631</v>
      </c>
      <c r="C11729">
        <v>1.51</v>
      </c>
      <c r="D11729">
        <v>7587.7</v>
      </c>
      <c r="E11729" t="s">
        <v>10</v>
      </c>
      <c r="F11729">
        <v>2016</v>
      </c>
      <c r="G11729" s="4" t="s">
        <v>44</v>
      </c>
      <c r="H11729" t="str">
        <f>VLOOKUP(G11729,States!$A$1:$B$71,2,0)</f>
        <v>Pennsylvania</v>
      </c>
      <c r="I11729" t="str">
        <f>VLOOKUP(H11729,Table2[[State]:[Kürzel für Highcharts]],2,0)</f>
        <v>PA</v>
      </c>
    </row>
    <row r="11730" spans="1:9">
      <c r="A11730">
        <v>15</v>
      </c>
      <c r="B11730" s="3">
        <v>42624</v>
      </c>
      <c r="C11730">
        <v>1.49</v>
      </c>
      <c r="D11730">
        <v>6094.84</v>
      </c>
      <c r="E11730" t="s">
        <v>10</v>
      </c>
      <c r="F11730">
        <v>2016</v>
      </c>
      <c r="G11730" s="4" t="s">
        <v>44</v>
      </c>
      <c r="H11730" t="str">
        <f>VLOOKUP(G11730,States!$A$1:$B$71,2,0)</f>
        <v>Pennsylvania</v>
      </c>
      <c r="I11730" t="str">
        <f>VLOOKUP(H11730,Table2[[State]:[Kürzel für Highcharts]],2,0)</f>
        <v>PA</v>
      </c>
    </row>
    <row r="11731" spans="1:9">
      <c r="A11731">
        <v>16</v>
      </c>
      <c r="B11731" s="3">
        <v>42617</v>
      </c>
      <c r="C11731">
        <v>1.53</v>
      </c>
      <c r="D11731">
        <v>5272.87</v>
      </c>
      <c r="E11731" t="s">
        <v>10</v>
      </c>
      <c r="F11731">
        <v>2016</v>
      </c>
      <c r="G11731" s="4" t="s">
        <v>44</v>
      </c>
      <c r="H11731" t="str">
        <f>VLOOKUP(G11731,States!$A$1:$B$71,2,0)</f>
        <v>Pennsylvania</v>
      </c>
      <c r="I11731" t="str">
        <f>VLOOKUP(H11731,Table2[[State]:[Kürzel für Highcharts]],2,0)</f>
        <v>PA</v>
      </c>
    </row>
    <row r="11732" spans="1:9">
      <c r="A11732">
        <v>17</v>
      </c>
      <c r="B11732" s="3">
        <v>42610</v>
      </c>
      <c r="C11732">
        <v>1.52</v>
      </c>
      <c r="D11732">
        <v>4650.34</v>
      </c>
      <c r="E11732" t="s">
        <v>10</v>
      </c>
      <c r="F11732">
        <v>2016</v>
      </c>
      <c r="G11732" s="4" t="s">
        <v>44</v>
      </c>
      <c r="H11732" t="str">
        <f>VLOOKUP(G11732,States!$A$1:$B$71,2,0)</f>
        <v>Pennsylvania</v>
      </c>
      <c r="I11732" t="str">
        <f>VLOOKUP(H11732,Table2[[State]:[Kürzel für Highcharts]],2,0)</f>
        <v>PA</v>
      </c>
    </row>
    <row r="11733" spans="1:9">
      <c r="A11733">
        <v>18</v>
      </c>
      <c r="B11733" s="3">
        <v>42603</v>
      </c>
      <c r="C11733">
        <v>1.54</v>
      </c>
      <c r="D11733">
        <v>5441.24</v>
      </c>
      <c r="E11733" t="s">
        <v>10</v>
      </c>
      <c r="F11733">
        <v>2016</v>
      </c>
      <c r="G11733" s="4" t="s">
        <v>44</v>
      </c>
      <c r="H11733" t="str">
        <f>VLOOKUP(G11733,States!$A$1:$B$71,2,0)</f>
        <v>Pennsylvania</v>
      </c>
      <c r="I11733" t="str">
        <f>VLOOKUP(H11733,Table2[[State]:[Kürzel für Highcharts]],2,0)</f>
        <v>PA</v>
      </c>
    </row>
    <row r="11734" spans="1:9">
      <c r="A11734">
        <v>19</v>
      </c>
      <c r="B11734" s="3">
        <v>42596</v>
      </c>
      <c r="C11734">
        <v>1.54</v>
      </c>
      <c r="D11734">
        <v>5960.37</v>
      </c>
      <c r="E11734" t="s">
        <v>10</v>
      </c>
      <c r="F11734">
        <v>2016</v>
      </c>
      <c r="G11734" s="4" t="s">
        <v>44</v>
      </c>
      <c r="H11734" t="str">
        <f>VLOOKUP(G11734,States!$A$1:$B$71,2,0)</f>
        <v>Pennsylvania</v>
      </c>
      <c r="I11734" t="str">
        <f>VLOOKUP(H11734,Table2[[State]:[Kürzel für Highcharts]],2,0)</f>
        <v>PA</v>
      </c>
    </row>
    <row r="11735" spans="1:9">
      <c r="A11735">
        <v>20</v>
      </c>
      <c r="B11735" s="3">
        <v>42589</v>
      </c>
      <c r="C11735">
        <v>1.54</v>
      </c>
      <c r="D11735">
        <v>5082.8900000000003</v>
      </c>
      <c r="E11735" t="s">
        <v>10</v>
      </c>
      <c r="F11735">
        <v>2016</v>
      </c>
      <c r="G11735" s="4" t="s">
        <v>44</v>
      </c>
      <c r="H11735" t="str">
        <f>VLOOKUP(G11735,States!$A$1:$B$71,2,0)</f>
        <v>Pennsylvania</v>
      </c>
      <c r="I11735" t="str">
        <f>VLOOKUP(H11735,Table2[[State]:[Kürzel für Highcharts]],2,0)</f>
        <v>PA</v>
      </c>
    </row>
    <row r="11736" spans="1:9">
      <c r="A11736">
        <v>21</v>
      </c>
      <c r="B11736" s="3">
        <v>42582</v>
      </c>
      <c r="C11736">
        <v>1.49</v>
      </c>
      <c r="D11736">
        <v>6155.8</v>
      </c>
      <c r="E11736" t="s">
        <v>10</v>
      </c>
      <c r="F11736">
        <v>2016</v>
      </c>
      <c r="G11736" s="4" t="s">
        <v>44</v>
      </c>
      <c r="H11736" t="str">
        <f>VLOOKUP(G11736,States!$A$1:$B$71,2,0)</f>
        <v>Pennsylvania</v>
      </c>
      <c r="I11736" t="str">
        <f>VLOOKUP(H11736,Table2[[State]:[Kürzel für Highcharts]],2,0)</f>
        <v>PA</v>
      </c>
    </row>
    <row r="11737" spans="1:9">
      <c r="A11737">
        <v>22</v>
      </c>
      <c r="B11737" s="3">
        <v>42575</v>
      </c>
      <c r="C11737">
        <v>1.46</v>
      </c>
      <c r="D11737">
        <v>5495.34</v>
      </c>
      <c r="E11737" t="s">
        <v>10</v>
      </c>
      <c r="F11737">
        <v>2016</v>
      </c>
      <c r="G11737" s="4" t="s">
        <v>44</v>
      </c>
      <c r="H11737" t="str">
        <f>VLOOKUP(G11737,States!$A$1:$B$71,2,0)</f>
        <v>Pennsylvania</v>
      </c>
      <c r="I11737" t="str">
        <f>VLOOKUP(H11737,Table2[[State]:[Kürzel für Highcharts]],2,0)</f>
        <v>PA</v>
      </c>
    </row>
    <row r="11738" spans="1:9">
      <c r="A11738">
        <v>23</v>
      </c>
      <c r="B11738" s="3">
        <v>42568</v>
      </c>
      <c r="C11738">
        <v>1.44</v>
      </c>
      <c r="D11738">
        <v>5896.38</v>
      </c>
      <c r="E11738" t="s">
        <v>10</v>
      </c>
      <c r="F11738">
        <v>2016</v>
      </c>
      <c r="G11738" s="4" t="s">
        <v>44</v>
      </c>
      <c r="H11738" t="str">
        <f>VLOOKUP(G11738,States!$A$1:$B$71,2,0)</f>
        <v>Pennsylvania</v>
      </c>
      <c r="I11738" t="str">
        <f>VLOOKUP(H11738,Table2[[State]:[Kürzel für Highcharts]],2,0)</f>
        <v>PA</v>
      </c>
    </row>
    <row r="11739" spans="1:9">
      <c r="A11739">
        <v>24</v>
      </c>
      <c r="B11739" s="3">
        <v>42561</v>
      </c>
      <c r="C11739">
        <v>1.49</v>
      </c>
      <c r="D11739">
        <v>2672.71</v>
      </c>
      <c r="E11739" t="s">
        <v>10</v>
      </c>
      <c r="F11739">
        <v>2016</v>
      </c>
      <c r="G11739" s="4" t="s">
        <v>44</v>
      </c>
      <c r="H11739" t="str">
        <f>VLOOKUP(G11739,States!$A$1:$B$71,2,0)</f>
        <v>Pennsylvania</v>
      </c>
      <c r="I11739" t="str">
        <f>VLOOKUP(H11739,Table2[[State]:[Kürzel für Highcharts]],2,0)</f>
        <v>PA</v>
      </c>
    </row>
    <row r="11740" spans="1:9">
      <c r="A11740">
        <v>25</v>
      </c>
      <c r="B11740" s="3">
        <v>42554</v>
      </c>
      <c r="C11740">
        <v>1.47</v>
      </c>
      <c r="D11740">
        <v>3486.32</v>
      </c>
      <c r="E11740" t="s">
        <v>10</v>
      </c>
      <c r="F11740">
        <v>2016</v>
      </c>
      <c r="G11740" s="4" t="s">
        <v>44</v>
      </c>
      <c r="H11740" t="str">
        <f>VLOOKUP(G11740,States!$A$1:$B$71,2,0)</f>
        <v>Pennsylvania</v>
      </c>
      <c r="I11740" t="str">
        <f>VLOOKUP(H11740,Table2[[State]:[Kürzel für Highcharts]],2,0)</f>
        <v>PA</v>
      </c>
    </row>
    <row r="11741" spans="1:9">
      <c r="A11741">
        <v>26</v>
      </c>
      <c r="B11741" s="3">
        <v>42547</v>
      </c>
      <c r="C11741">
        <v>1.48</v>
      </c>
      <c r="D11741">
        <v>5570.89</v>
      </c>
      <c r="E11741" t="s">
        <v>10</v>
      </c>
      <c r="F11741">
        <v>2016</v>
      </c>
      <c r="G11741" s="4" t="s">
        <v>44</v>
      </c>
      <c r="H11741" t="str">
        <f>VLOOKUP(G11741,States!$A$1:$B$71,2,0)</f>
        <v>Pennsylvania</v>
      </c>
      <c r="I11741" t="str">
        <f>VLOOKUP(H11741,Table2[[State]:[Kürzel für Highcharts]],2,0)</f>
        <v>PA</v>
      </c>
    </row>
    <row r="11742" spans="1:9">
      <c r="A11742">
        <v>27</v>
      </c>
      <c r="B11742" s="3">
        <v>42540</v>
      </c>
      <c r="C11742">
        <v>1.43</v>
      </c>
      <c r="D11742">
        <v>7345.74</v>
      </c>
      <c r="E11742" t="s">
        <v>10</v>
      </c>
      <c r="F11742">
        <v>2016</v>
      </c>
      <c r="G11742" s="4" t="s">
        <v>44</v>
      </c>
      <c r="H11742" t="str">
        <f>VLOOKUP(G11742,States!$A$1:$B$71,2,0)</f>
        <v>Pennsylvania</v>
      </c>
      <c r="I11742" t="str">
        <f>VLOOKUP(H11742,Table2[[State]:[Kürzel für Highcharts]],2,0)</f>
        <v>PA</v>
      </c>
    </row>
    <row r="11743" spans="1:9">
      <c r="A11743">
        <v>28</v>
      </c>
      <c r="B11743" s="3">
        <v>42533</v>
      </c>
      <c r="C11743">
        <v>1.47</v>
      </c>
      <c r="D11743">
        <v>5885.34</v>
      </c>
      <c r="E11743" t="s">
        <v>10</v>
      </c>
      <c r="F11743">
        <v>2016</v>
      </c>
      <c r="G11743" s="4" t="s">
        <v>44</v>
      </c>
      <c r="H11743" t="str">
        <f>VLOOKUP(G11743,States!$A$1:$B$71,2,0)</f>
        <v>Pennsylvania</v>
      </c>
      <c r="I11743" t="str">
        <f>VLOOKUP(H11743,Table2[[State]:[Kürzel für Highcharts]],2,0)</f>
        <v>PA</v>
      </c>
    </row>
    <row r="11744" spans="1:9">
      <c r="A11744">
        <v>29</v>
      </c>
      <c r="B11744" s="3">
        <v>42526</v>
      </c>
      <c r="C11744">
        <v>1.49</v>
      </c>
      <c r="D11744">
        <v>5639.69</v>
      </c>
      <c r="E11744" t="s">
        <v>10</v>
      </c>
      <c r="F11744">
        <v>2016</v>
      </c>
      <c r="G11744" s="4" t="s">
        <v>44</v>
      </c>
      <c r="H11744" t="str">
        <f>VLOOKUP(G11744,States!$A$1:$B$71,2,0)</f>
        <v>Pennsylvania</v>
      </c>
      <c r="I11744" t="str">
        <f>VLOOKUP(H11744,Table2[[State]:[Kürzel für Highcharts]],2,0)</f>
        <v>PA</v>
      </c>
    </row>
    <row r="11745" spans="1:9">
      <c r="A11745">
        <v>30</v>
      </c>
      <c r="B11745" s="3">
        <v>42519</v>
      </c>
      <c r="C11745">
        <v>1.49</v>
      </c>
      <c r="D11745">
        <v>7189.09</v>
      </c>
      <c r="E11745" t="s">
        <v>10</v>
      </c>
      <c r="F11745">
        <v>2016</v>
      </c>
      <c r="G11745" s="4" t="s">
        <v>44</v>
      </c>
      <c r="H11745" t="str">
        <f>VLOOKUP(G11745,States!$A$1:$B$71,2,0)</f>
        <v>Pennsylvania</v>
      </c>
      <c r="I11745" t="str">
        <f>VLOOKUP(H11745,Table2[[State]:[Kürzel für Highcharts]],2,0)</f>
        <v>PA</v>
      </c>
    </row>
    <row r="11746" spans="1:9">
      <c r="A11746">
        <v>31</v>
      </c>
      <c r="B11746" s="3">
        <v>42512</v>
      </c>
      <c r="C11746">
        <v>1.42</v>
      </c>
      <c r="D11746">
        <v>1978.61</v>
      </c>
      <c r="E11746" t="s">
        <v>10</v>
      </c>
      <c r="F11746">
        <v>2016</v>
      </c>
      <c r="G11746" s="4" t="s">
        <v>44</v>
      </c>
      <c r="H11746" t="str">
        <f>VLOOKUP(G11746,States!$A$1:$B$71,2,0)</f>
        <v>Pennsylvania</v>
      </c>
      <c r="I11746" t="str">
        <f>VLOOKUP(H11746,Table2[[State]:[Kürzel für Highcharts]],2,0)</f>
        <v>PA</v>
      </c>
    </row>
    <row r="11747" spans="1:9">
      <c r="A11747">
        <v>32</v>
      </c>
      <c r="B11747" s="3">
        <v>42505</v>
      </c>
      <c r="C11747">
        <v>1.41</v>
      </c>
      <c r="D11747">
        <v>2139.33</v>
      </c>
      <c r="E11747" t="s">
        <v>10</v>
      </c>
      <c r="F11747">
        <v>2016</v>
      </c>
      <c r="G11747" s="4" t="s">
        <v>44</v>
      </c>
      <c r="H11747" t="str">
        <f>VLOOKUP(G11747,States!$A$1:$B$71,2,0)</f>
        <v>Pennsylvania</v>
      </c>
      <c r="I11747" t="str">
        <f>VLOOKUP(H11747,Table2[[State]:[Kürzel für Highcharts]],2,0)</f>
        <v>PA</v>
      </c>
    </row>
    <row r="11748" spans="1:9">
      <c r="A11748">
        <v>33</v>
      </c>
      <c r="B11748" s="3">
        <v>42498</v>
      </c>
      <c r="C11748">
        <v>1.31</v>
      </c>
      <c r="D11748">
        <v>2124.35</v>
      </c>
      <c r="E11748" t="s">
        <v>10</v>
      </c>
      <c r="F11748">
        <v>2016</v>
      </c>
      <c r="G11748" s="4" t="s">
        <v>44</v>
      </c>
      <c r="H11748" t="str">
        <f>VLOOKUP(G11748,States!$A$1:$B$71,2,0)</f>
        <v>Pennsylvania</v>
      </c>
      <c r="I11748" t="str">
        <f>VLOOKUP(H11748,Table2[[State]:[Kürzel für Highcharts]],2,0)</f>
        <v>PA</v>
      </c>
    </row>
    <row r="11749" spans="1:9">
      <c r="A11749">
        <v>34</v>
      </c>
      <c r="B11749" s="3">
        <v>42491</v>
      </c>
      <c r="C11749">
        <v>1.42</v>
      </c>
      <c r="D11749">
        <v>2119.08</v>
      </c>
      <c r="E11749" t="s">
        <v>10</v>
      </c>
      <c r="F11749">
        <v>2016</v>
      </c>
      <c r="G11749" s="4" t="s">
        <v>44</v>
      </c>
      <c r="H11749" t="str">
        <f>VLOOKUP(G11749,States!$A$1:$B$71,2,0)</f>
        <v>Pennsylvania</v>
      </c>
      <c r="I11749" t="str">
        <f>VLOOKUP(H11749,Table2[[State]:[Kürzel für Highcharts]],2,0)</f>
        <v>PA</v>
      </c>
    </row>
    <row r="11750" spans="1:9">
      <c r="A11750">
        <v>35</v>
      </c>
      <c r="B11750" s="3">
        <v>42484</v>
      </c>
      <c r="C11750">
        <v>1.48</v>
      </c>
      <c r="D11750">
        <v>1541.74</v>
      </c>
      <c r="E11750" t="s">
        <v>10</v>
      </c>
      <c r="F11750">
        <v>2016</v>
      </c>
      <c r="G11750" s="4" t="s">
        <v>44</v>
      </c>
      <c r="H11750" t="str">
        <f>VLOOKUP(G11750,States!$A$1:$B$71,2,0)</f>
        <v>Pennsylvania</v>
      </c>
      <c r="I11750" t="str">
        <f>VLOOKUP(H11750,Table2[[State]:[Kürzel für Highcharts]],2,0)</f>
        <v>PA</v>
      </c>
    </row>
    <row r="11751" spans="1:9">
      <c r="A11751">
        <v>36</v>
      </c>
      <c r="B11751" s="3">
        <v>42477</v>
      </c>
      <c r="C11751">
        <v>1.48</v>
      </c>
      <c r="D11751">
        <v>1614.86</v>
      </c>
      <c r="E11751" t="s">
        <v>10</v>
      </c>
      <c r="F11751">
        <v>2016</v>
      </c>
      <c r="G11751" s="4" t="s">
        <v>44</v>
      </c>
      <c r="H11751" t="str">
        <f>VLOOKUP(G11751,States!$A$1:$B$71,2,0)</f>
        <v>Pennsylvania</v>
      </c>
      <c r="I11751" t="str">
        <f>VLOOKUP(H11751,Table2[[State]:[Kürzel für Highcharts]],2,0)</f>
        <v>PA</v>
      </c>
    </row>
    <row r="11752" spans="1:9">
      <c r="A11752">
        <v>37</v>
      </c>
      <c r="B11752" s="3">
        <v>42470</v>
      </c>
      <c r="C11752">
        <v>1.35</v>
      </c>
      <c r="D11752">
        <v>1159.5</v>
      </c>
      <c r="E11752" t="s">
        <v>10</v>
      </c>
      <c r="F11752">
        <v>2016</v>
      </c>
      <c r="G11752" s="4" t="s">
        <v>44</v>
      </c>
      <c r="H11752" t="str">
        <f>VLOOKUP(G11752,States!$A$1:$B$71,2,0)</f>
        <v>Pennsylvania</v>
      </c>
      <c r="I11752" t="str">
        <f>VLOOKUP(H11752,Table2[[State]:[Kürzel für Highcharts]],2,0)</f>
        <v>PA</v>
      </c>
    </row>
    <row r="11753" spans="1:9">
      <c r="A11753">
        <v>38</v>
      </c>
      <c r="B11753" s="3">
        <v>42463</v>
      </c>
      <c r="C11753">
        <v>1.43</v>
      </c>
      <c r="D11753">
        <v>1015.29</v>
      </c>
      <c r="E11753" t="s">
        <v>10</v>
      </c>
      <c r="F11753">
        <v>2016</v>
      </c>
      <c r="G11753" s="4" t="s">
        <v>44</v>
      </c>
      <c r="H11753" t="str">
        <f>VLOOKUP(G11753,States!$A$1:$B$71,2,0)</f>
        <v>Pennsylvania</v>
      </c>
      <c r="I11753" t="str">
        <f>VLOOKUP(H11753,Table2[[State]:[Kürzel für Highcharts]],2,0)</f>
        <v>PA</v>
      </c>
    </row>
    <row r="11754" spans="1:9">
      <c r="A11754">
        <v>39</v>
      </c>
      <c r="B11754" s="3">
        <v>42456</v>
      </c>
      <c r="C11754">
        <v>1.18</v>
      </c>
      <c r="D11754">
        <v>1702.84</v>
      </c>
      <c r="E11754" t="s">
        <v>10</v>
      </c>
      <c r="F11754">
        <v>2016</v>
      </c>
      <c r="G11754" s="4" t="s">
        <v>44</v>
      </c>
      <c r="H11754" t="str">
        <f>VLOOKUP(G11754,States!$A$1:$B$71,2,0)</f>
        <v>Pennsylvania</v>
      </c>
      <c r="I11754" t="str">
        <f>VLOOKUP(H11754,Table2[[State]:[Kürzel für Highcharts]],2,0)</f>
        <v>PA</v>
      </c>
    </row>
    <row r="11755" spans="1:9">
      <c r="A11755">
        <v>40</v>
      </c>
      <c r="B11755" s="3">
        <v>42449</v>
      </c>
      <c r="C11755">
        <v>1.2</v>
      </c>
      <c r="D11755">
        <v>1237.02</v>
      </c>
      <c r="E11755" t="s">
        <v>10</v>
      </c>
      <c r="F11755">
        <v>2016</v>
      </c>
      <c r="G11755" s="4" t="s">
        <v>44</v>
      </c>
      <c r="H11755" t="str">
        <f>VLOOKUP(G11755,States!$A$1:$B$71,2,0)</f>
        <v>Pennsylvania</v>
      </c>
      <c r="I11755" t="str">
        <f>VLOOKUP(H11755,Table2[[State]:[Kürzel für Highcharts]],2,0)</f>
        <v>PA</v>
      </c>
    </row>
    <row r="11756" spans="1:9">
      <c r="A11756">
        <v>41</v>
      </c>
      <c r="B11756" s="3">
        <v>42442</v>
      </c>
      <c r="C11756">
        <v>1.1499999999999999</v>
      </c>
      <c r="D11756">
        <v>1479.81</v>
      </c>
      <c r="E11756" t="s">
        <v>10</v>
      </c>
      <c r="F11756">
        <v>2016</v>
      </c>
      <c r="G11756" s="4" t="s">
        <v>44</v>
      </c>
      <c r="H11756" t="str">
        <f>VLOOKUP(G11756,States!$A$1:$B$71,2,0)</f>
        <v>Pennsylvania</v>
      </c>
      <c r="I11756" t="str">
        <f>VLOOKUP(H11756,Table2[[State]:[Kürzel für Highcharts]],2,0)</f>
        <v>PA</v>
      </c>
    </row>
    <row r="11757" spans="1:9">
      <c r="A11757">
        <v>42</v>
      </c>
      <c r="B11757" s="3">
        <v>42435</v>
      </c>
      <c r="C11757">
        <v>1.37</v>
      </c>
      <c r="D11757">
        <v>867.18</v>
      </c>
      <c r="E11757" t="s">
        <v>10</v>
      </c>
      <c r="F11757">
        <v>2016</v>
      </c>
      <c r="G11757" s="4" t="s">
        <v>44</v>
      </c>
      <c r="H11757" t="str">
        <f>VLOOKUP(G11757,States!$A$1:$B$71,2,0)</f>
        <v>Pennsylvania</v>
      </c>
      <c r="I11757" t="str">
        <f>VLOOKUP(H11757,Table2[[State]:[Kürzel für Highcharts]],2,0)</f>
        <v>PA</v>
      </c>
    </row>
    <row r="11758" spans="1:9">
      <c r="A11758">
        <v>43</v>
      </c>
      <c r="B11758" s="3">
        <v>42428</v>
      </c>
      <c r="C11758">
        <v>1.54</v>
      </c>
      <c r="D11758">
        <v>879.94</v>
      </c>
      <c r="E11758" t="s">
        <v>10</v>
      </c>
      <c r="F11758">
        <v>2016</v>
      </c>
      <c r="G11758" s="4" t="s">
        <v>44</v>
      </c>
      <c r="H11758" t="str">
        <f>VLOOKUP(G11758,States!$A$1:$B$71,2,0)</f>
        <v>Pennsylvania</v>
      </c>
      <c r="I11758" t="str">
        <f>VLOOKUP(H11758,Table2[[State]:[Kürzel für Highcharts]],2,0)</f>
        <v>PA</v>
      </c>
    </row>
    <row r="11759" spans="1:9">
      <c r="A11759">
        <v>44</v>
      </c>
      <c r="B11759" s="3">
        <v>42421</v>
      </c>
      <c r="C11759">
        <v>1.33</v>
      </c>
      <c r="D11759">
        <v>1256.47</v>
      </c>
      <c r="E11759" t="s">
        <v>10</v>
      </c>
      <c r="F11759">
        <v>2016</v>
      </c>
      <c r="G11759" s="4" t="s">
        <v>44</v>
      </c>
      <c r="H11759" t="str">
        <f>VLOOKUP(G11759,States!$A$1:$B$71,2,0)</f>
        <v>Pennsylvania</v>
      </c>
      <c r="I11759" t="str">
        <f>VLOOKUP(H11759,Table2[[State]:[Kürzel für Highcharts]],2,0)</f>
        <v>PA</v>
      </c>
    </row>
    <row r="11760" spans="1:9">
      <c r="A11760">
        <v>45</v>
      </c>
      <c r="B11760" s="3">
        <v>42414</v>
      </c>
      <c r="C11760">
        <v>1.38</v>
      </c>
      <c r="D11760">
        <v>1238.8599999999999</v>
      </c>
      <c r="E11760" t="s">
        <v>10</v>
      </c>
      <c r="F11760">
        <v>2016</v>
      </c>
      <c r="G11760" s="4" t="s">
        <v>44</v>
      </c>
      <c r="H11760" t="str">
        <f>VLOOKUP(G11760,States!$A$1:$B$71,2,0)</f>
        <v>Pennsylvania</v>
      </c>
      <c r="I11760" t="str">
        <f>VLOOKUP(H11760,Table2[[State]:[Kürzel für Highcharts]],2,0)</f>
        <v>PA</v>
      </c>
    </row>
    <row r="11761" spans="1:9">
      <c r="A11761">
        <v>46</v>
      </c>
      <c r="B11761" s="3">
        <v>42407</v>
      </c>
      <c r="C11761">
        <v>1.45</v>
      </c>
      <c r="D11761">
        <v>992.32</v>
      </c>
      <c r="E11761" t="s">
        <v>10</v>
      </c>
      <c r="F11761">
        <v>2016</v>
      </c>
      <c r="G11761" s="4" t="s">
        <v>44</v>
      </c>
      <c r="H11761" t="str">
        <f>VLOOKUP(G11761,States!$A$1:$B$71,2,0)</f>
        <v>Pennsylvania</v>
      </c>
      <c r="I11761" t="str">
        <f>VLOOKUP(H11761,Table2[[State]:[Kürzel für Highcharts]],2,0)</f>
        <v>PA</v>
      </c>
    </row>
    <row r="11762" spans="1:9">
      <c r="A11762">
        <v>47</v>
      </c>
      <c r="B11762" s="3">
        <v>42400</v>
      </c>
      <c r="C11762">
        <v>1.3</v>
      </c>
      <c r="D11762">
        <v>1241.8399999999999</v>
      </c>
      <c r="E11762" t="s">
        <v>10</v>
      </c>
      <c r="F11762">
        <v>2016</v>
      </c>
      <c r="G11762" s="4" t="s">
        <v>44</v>
      </c>
      <c r="H11762" t="str">
        <f>VLOOKUP(G11762,States!$A$1:$B$71,2,0)</f>
        <v>Pennsylvania</v>
      </c>
      <c r="I11762" t="str">
        <f>VLOOKUP(H11762,Table2[[State]:[Kürzel für Highcharts]],2,0)</f>
        <v>PA</v>
      </c>
    </row>
    <row r="11763" spans="1:9">
      <c r="A11763">
        <v>48</v>
      </c>
      <c r="B11763" s="3">
        <v>42393</v>
      </c>
      <c r="C11763">
        <v>1.1599999999999999</v>
      </c>
      <c r="D11763">
        <v>1940.08</v>
      </c>
      <c r="E11763" t="s">
        <v>10</v>
      </c>
      <c r="F11763">
        <v>2016</v>
      </c>
      <c r="G11763" s="4" t="s">
        <v>44</v>
      </c>
      <c r="H11763" t="str">
        <f>VLOOKUP(G11763,States!$A$1:$B$71,2,0)</f>
        <v>Pennsylvania</v>
      </c>
      <c r="I11763" t="str">
        <f>VLOOKUP(H11763,Table2[[State]:[Kürzel für Highcharts]],2,0)</f>
        <v>PA</v>
      </c>
    </row>
    <row r="11764" spans="1:9">
      <c r="A11764">
        <v>49</v>
      </c>
      <c r="B11764" s="3">
        <v>42386</v>
      </c>
      <c r="C11764">
        <v>1.45</v>
      </c>
      <c r="D11764">
        <v>1219.69</v>
      </c>
      <c r="E11764" t="s">
        <v>10</v>
      </c>
      <c r="F11764">
        <v>2016</v>
      </c>
      <c r="G11764" s="4" t="s">
        <v>44</v>
      </c>
      <c r="H11764" t="str">
        <f>VLOOKUP(G11764,States!$A$1:$B$71,2,0)</f>
        <v>Pennsylvania</v>
      </c>
      <c r="I11764" t="str">
        <f>VLOOKUP(H11764,Table2[[State]:[Kürzel für Highcharts]],2,0)</f>
        <v>PA</v>
      </c>
    </row>
    <row r="11765" spans="1:9">
      <c r="A11765">
        <v>50</v>
      </c>
      <c r="B11765" s="3">
        <v>42379</v>
      </c>
      <c r="C11765">
        <v>1.4</v>
      </c>
      <c r="D11765">
        <v>1314.78</v>
      </c>
      <c r="E11765" t="s">
        <v>10</v>
      </c>
      <c r="F11765">
        <v>2016</v>
      </c>
      <c r="G11765" s="4" t="s">
        <v>44</v>
      </c>
      <c r="H11765" t="str">
        <f>VLOOKUP(G11765,States!$A$1:$B$71,2,0)</f>
        <v>Pennsylvania</v>
      </c>
      <c r="I11765" t="str">
        <f>VLOOKUP(H11765,Table2[[State]:[Kürzel für Highcharts]],2,0)</f>
        <v>PA</v>
      </c>
    </row>
    <row r="11766" spans="1:9">
      <c r="A11766">
        <v>51</v>
      </c>
      <c r="B11766" s="3">
        <v>42372</v>
      </c>
      <c r="C11766">
        <v>1.44</v>
      </c>
      <c r="D11766">
        <v>911.96</v>
      </c>
      <c r="E11766" t="s">
        <v>10</v>
      </c>
      <c r="F11766">
        <v>2016</v>
      </c>
      <c r="G11766" s="4" t="s">
        <v>44</v>
      </c>
      <c r="H11766" t="str">
        <f>VLOOKUP(G11766,States!$A$1:$B$71,2,0)</f>
        <v>Pennsylvania</v>
      </c>
      <c r="I11766" t="str">
        <f>VLOOKUP(H11766,Table2[[State]:[Kürzel für Highcharts]],2,0)</f>
        <v>PA</v>
      </c>
    </row>
    <row r="11767" spans="1:9">
      <c r="A11767">
        <v>0</v>
      </c>
      <c r="B11767" s="3">
        <v>43100</v>
      </c>
      <c r="C11767">
        <v>1.4</v>
      </c>
      <c r="D11767">
        <v>10651.96</v>
      </c>
      <c r="E11767" t="s">
        <v>10</v>
      </c>
      <c r="F11767">
        <v>2017</v>
      </c>
      <c r="G11767" s="4" t="s">
        <v>44</v>
      </c>
      <c r="H11767" t="str">
        <f>VLOOKUP(G11767,States!$A$1:$B$71,2,0)</f>
        <v>Pennsylvania</v>
      </c>
      <c r="I11767" t="str">
        <f>VLOOKUP(H11767,Table2[[State]:[Kürzel für Highcharts]],2,0)</f>
        <v>PA</v>
      </c>
    </row>
    <row r="11768" spans="1:9">
      <c r="A11768">
        <v>1</v>
      </c>
      <c r="B11768" s="3">
        <v>43093</v>
      </c>
      <c r="C11768">
        <v>1.37</v>
      </c>
      <c r="D11768">
        <v>10465.030000000001</v>
      </c>
      <c r="E11768" t="s">
        <v>10</v>
      </c>
      <c r="F11768">
        <v>2017</v>
      </c>
      <c r="G11768" s="4" t="s">
        <v>44</v>
      </c>
      <c r="H11768" t="str">
        <f>VLOOKUP(G11768,States!$A$1:$B$71,2,0)</f>
        <v>Pennsylvania</v>
      </c>
      <c r="I11768" t="str">
        <f>VLOOKUP(H11768,Table2[[State]:[Kürzel für Highcharts]],2,0)</f>
        <v>PA</v>
      </c>
    </row>
    <row r="11769" spans="1:9">
      <c r="A11769">
        <v>2</v>
      </c>
      <c r="B11769" s="3">
        <v>43086</v>
      </c>
      <c r="C11769">
        <v>1.37</v>
      </c>
      <c r="D11769">
        <v>9321.92</v>
      </c>
      <c r="E11769" t="s">
        <v>10</v>
      </c>
      <c r="F11769">
        <v>2017</v>
      </c>
      <c r="G11769" s="4" t="s">
        <v>44</v>
      </c>
      <c r="H11769" t="str">
        <f>VLOOKUP(G11769,States!$A$1:$B$71,2,0)</f>
        <v>Pennsylvania</v>
      </c>
      <c r="I11769" t="str">
        <f>VLOOKUP(H11769,Table2[[State]:[Kürzel für Highcharts]],2,0)</f>
        <v>PA</v>
      </c>
    </row>
    <row r="11770" spans="1:9">
      <c r="A11770">
        <v>3</v>
      </c>
      <c r="B11770" s="3">
        <v>43079</v>
      </c>
      <c r="C11770">
        <v>1.39</v>
      </c>
      <c r="D11770">
        <v>9389.2999999999993</v>
      </c>
      <c r="E11770" t="s">
        <v>10</v>
      </c>
      <c r="F11770">
        <v>2017</v>
      </c>
      <c r="G11770" s="4" t="s">
        <v>44</v>
      </c>
      <c r="H11770" t="str">
        <f>VLOOKUP(G11770,States!$A$1:$B$71,2,0)</f>
        <v>Pennsylvania</v>
      </c>
      <c r="I11770" t="str">
        <f>VLOOKUP(H11770,Table2[[State]:[Kürzel für Highcharts]],2,0)</f>
        <v>PA</v>
      </c>
    </row>
    <row r="11771" spans="1:9">
      <c r="A11771">
        <v>4</v>
      </c>
      <c r="B11771" s="3">
        <v>43072</v>
      </c>
      <c r="C11771">
        <v>1.36</v>
      </c>
      <c r="D11771">
        <v>12342.47</v>
      </c>
      <c r="E11771" t="s">
        <v>10</v>
      </c>
      <c r="F11771">
        <v>2017</v>
      </c>
      <c r="G11771" s="4" t="s">
        <v>44</v>
      </c>
      <c r="H11771" t="str">
        <f>VLOOKUP(G11771,States!$A$1:$B$71,2,0)</f>
        <v>Pennsylvania</v>
      </c>
      <c r="I11771" t="str">
        <f>VLOOKUP(H11771,Table2[[State]:[Kürzel für Highcharts]],2,0)</f>
        <v>PA</v>
      </c>
    </row>
    <row r="11772" spans="1:9">
      <c r="A11772">
        <v>5</v>
      </c>
      <c r="B11772" s="3">
        <v>43065</v>
      </c>
      <c r="C11772">
        <v>1.37</v>
      </c>
      <c r="D11772">
        <v>9578.39</v>
      </c>
      <c r="E11772" t="s">
        <v>10</v>
      </c>
      <c r="F11772">
        <v>2017</v>
      </c>
      <c r="G11772" s="4" t="s">
        <v>44</v>
      </c>
      <c r="H11772" t="str">
        <f>VLOOKUP(G11772,States!$A$1:$B$71,2,0)</f>
        <v>Pennsylvania</v>
      </c>
      <c r="I11772" t="str">
        <f>VLOOKUP(H11772,Table2[[State]:[Kürzel für Highcharts]],2,0)</f>
        <v>PA</v>
      </c>
    </row>
    <row r="11773" spans="1:9">
      <c r="A11773">
        <v>6</v>
      </c>
      <c r="B11773" s="3">
        <v>43058</v>
      </c>
      <c r="C11773">
        <v>1.44</v>
      </c>
      <c r="D11773">
        <v>10579.74</v>
      </c>
      <c r="E11773" t="s">
        <v>10</v>
      </c>
      <c r="F11773">
        <v>2017</v>
      </c>
      <c r="G11773" s="4" t="s">
        <v>44</v>
      </c>
      <c r="H11773" t="str">
        <f>VLOOKUP(G11773,States!$A$1:$B$71,2,0)</f>
        <v>Pennsylvania</v>
      </c>
      <c r="I11773" t="str">
        <f>VLOOKUP(H11773,Table2[[State]:[Kürzel für Highcharts]],2,0)</f>
        <v>PA</v>
      </c>
    </row>
    <row r="11774" spans="1:9">
      <c r="A11774">
        <v>7</v>
      </c>
      <c r="B11774" s="3">
        <v>43051</v>
      </c>
      <c r="C11774">
        <v>1.45</v>
      </c>
      <c r="D11774">
        <v>11369.3</v>
      </c>
      <c r="E11774" t="s">
        <v>10</v>
      </c>
      <c r="F11774">
        <v>2017</v>
      </c>
      <c r="G11774" s="4" t="s">
        <v>44</v>
      </c>
      <c r="H11774" t="str">
        <f>VLOOKUP(G11774,States!$A$1:$B$71,2,0)</f>
        <v>Pennsylvania</v>
      </c>
      <c r="I11774" t="str">
        <f>VLOOKUP(H11774,Table2[[State]:[Kürzel für Highcharts]],2,0)</f>
        <v>PA</v>
      </c>
    </row>
    <row r="11775" spans="1:9">
      <c r="A11775">
        <v>8</v>
      </c>
      <c r="B11775" s="3">
        <v>43044</v>
      </c>
      <c r="C11775">
        <v>1.43</v>
      </c>
      <c r="D11775">
        <v>11678.95</v>
      </c>
      <c r="E11775" t="s">
        <v>10</v>
      </c>
      <c r="F11775">
        <v>2017</v>
      </c>
      <c r="G11775" s="4" t="s">
        <v>44</v>
      </c>
      <c r="H11775" t="str">
        <f>VLOOKUP(G11775,States!$A$1:$B$71,2,0)</f>
        <v>Pennsylvania</v>
      </c>
      <c r="I11775" t="str">
        <f>VLOOKUP(H11775,Table2[[State]:[Kürzel für Highcharts]],2,0)</f>
        <v>PA</v>
      </c>
    </row>
    <row r="11776" spans="1:9">
      <c r="A11776">
        <v>9</v>
      </c>
      <c r="B11776" s="3">
        <v>43037</v>
      </c>
      <c r="C11776">
        <v>1.43</v>
      </c>
      <c r="D11776">
        <v>11438.37</v>
      </c>
      <c r="E11776" t="s">
        <v>10</v>
      </c>
      <c r="F11776">
        <v>2017</v>
      </c>
      <c r="G11776" s="4" t="s">
        <v>44</v>
      </c>
      <c r="H11776" t="str">
        <f>VLOOKUP(G11776,States!$A$1:$B$71,2,0)</f>
        <v>Pennsylvania</v>
      </c>
      <c r="I11776" t="str">
        <f>VLOOKUP(H11776,Table2[[State]:[Kürzel für Highcharts]],2,0)</f>
        <v>PA</v>
      </c>
    </row>
    <row r="11777" spans="1:9">
      <c r="A11777">
        <v>10</v>
      </c>
      <c r="B11777" s="3">
        <v>43030</v>
      </c>
      <c r="C11777">
        <v>1.43</v>
      </c>
      <c r="D11777">
        <v>11539.28</v>
      </c>
      <c r="E11777" t="s">
        <v>10</v>
      </c>
      <c r="F11777">
        <v>2017</v>
      </c>
      <c r="G11777" s="4" t="s">
        <v>44</v>
      </c>
      <c r="H11777" t="str">
        <f>VLOOKUP(G11777,States!$A$1:$B$71,2,0)</f>
        <v>Pennsylvania</v>
      </c>
      <c r="I11777" t="str">
        <f>VLOOKUP(H11777,Table2[[State]:[Kürzel für Highcharts]],2,0)</f>
        <v>PA</v>
      </c>
    </row>
    <row r="11778" spans="1:9">
      <c r="A11778">
        <v>11</v>
      </c>
      <c r="B11778" s="3">
        <v>43023</v>
      </c>
      <c r="C11778">
        <v>1.39</v>
      </c>
      <c r="D11778">
        <v>13004.97</v>
      </c>
      <c r="E11778" t="s">
        <v>10</v>
      </c>
      <c r="F11778">
        <v>2017</v>
      </c>
      <c r="G11778" s="4" t="s">
        <v>44</v>
      </c>
      <c r="H11778" t="str">
        <f>VLOOKUP(G11778,States!$A$1:$B$71,2,0)</f>
        <v>Pennsylvania</v>
      </c>
      <c r="I11778" t="str">
        <f>VLOOKUP(H11778,Table2[[State]:[Kürzel für Highcharts]],2,0)</f>
        <v>PA</v>
      </c>
    </row>
    <row r="11779" spans="1:9">
      <c r="A11779">
        <v>12</v>
      </c>
      <c r="B11779" s="3">
        <v>43016</v>
      </c>
      <c r="C11779">
        <v>1.35</v>
      </c>
      <c r="D11779">
        <v>15900.88</v>
      </c>
      <c r="E11779" t="s">
        <v>10</v>
      </c>
      <c r="F11779">
        <v>2017</v>
      </c>
      <c r="G11779" s="4" t="s">
        <v>44</v>
      </c>
      <c r="H11779" t="str">
        <f>VLOOKUP(G11779,States!$A$1:$B$71,2,0)</f>
        <v>Pennsylvania</v>
      </c>
      <c r="I11779" t="str">
        <f>VLOOKUP(H11779,Table2[[State]:[Kürzel für Highcharts]],2,0)</f>
        <v>PA</v>
      </c>
    </row>
    <row r="11780" spans="1:9">
      <c r="A11780">
        <v>13</v>
      </c>
      <c r="B11780" s="3">
        <v>43009</v>
      </c>
      <c r="C11780">
        <v>1.4</v>
      </c>
      <c r="D11780">
        <v>11819.12</v>
      </c>
      <c r="E11780" t="s">
        <v>10</v>
      </c>
      <c r="F11780">
        <v>2017</v>
      </c>
      <c r="G11780" s="4" t="s">
        <v>44</v>
      </c>
      <c r="H11780" t="str">
        <f>VLOOKUP(G11780,States!$A$1:$B$71,2,0)</f>
        <v>Pennsylvania</v>
      </c>
      <c r="I11780" t="str">
        <f>VLOOKUP(H11780,Table2[[State]:[Kürzel für Highcharts]],2,0)</f>
        <v>PA</v>
      </c>
    </row>
    <row r="11781" spans="1:9">
      <c r="A11781">
        <v>14</v>
      </c>
      <c r="B11781" s="3">
        <v>43002</v>
      </c>
      <c r="C11781">
        <v>1.42</v>
      </c>
      <c r="D11781">
        <v>11807.12</v>
      </c>
      <c r="E11781" t="s">
        <v>10</v>
      </c>
      <c r="F11781">
        <v>2017</v>
      </c>
      <c r="G11781" s="4" t="s">
        <v>44</v>
      </c>
      <c r="H11781" t="str">
        <f>VLOOKUP(G11781,States!$A$1:$B$71,2,0)</f>
        <v>Pennsylvania</v>
      </c>
      <c r="I11781" t="str">
        <f>VLOOKUP(H11781,Table2[[State]:[Kürzel für Highcharts]],2,0)</f>
        <v>PA</v>
      </c>
    </row>
    <row r="11782" spans="1:9">
      <c r="A11782">
        <v>15</v>
      </c>
      <c r="B11782" s="3">
        <v>42995</v>
      </c>
      <c r="C11782">
        <v>1.43</v>
      </c>
      <c r="D11782">
        <v>10257.52</v>
      </c>
      <c r="E11782" t="s">
        <v>10</v>
      </c>
      <c r="F11782">
        <v>2017</v>
      </c>
      <c r="G11782" s="4" t="s">
        <v>44</v>
      </c>
      <c r="H11782" t="str">
        <f>VLOOKUP(G11782,States!$A$1:$B$71,2,0)</f>
        <v>Pennsylvania</v>
      </c>
      <c r="I11782" t="str">
        <f>VLOOKUP(H11782,Table2[[State]:[Kürzel für Highcharts]],2,0)</f>
        <v>PA</v>
      </c>
    </row>
    <row r="11783" spans="1:9">
      <c r="A11783">
        <v>16</v>
      </c>
      <c r="B11783" s="3">
        <v>42988</v>
      </c>
      <c r="C11783">
        <v>1.48</v>
      </c>
      <c r="D11783">
        <v>9267.69</v>
      </c>
      <c r="E11783" t="s">
        <v>10</v>
      </c>
      <c r="F11783">
        <v>2017</v>
      </c>
      <c r="G11783" s="4" t="s">
        <v>44</v>
      </c>
      <c r="H11783" t="str">
        <f>VLOOKUP(G11783,States!$A$1:$B$71,2,0)</f>
        <v>Pennsylvania</v>
      </c>
      <c r="I11783" t="str">
        <f>VLOOKUP(H11783,Table2[[State]:[Kürzel für Highcharts]],2,0)</f>
        <v>PA</v>
      </c>
    </row>
    <row r="11784" spans="1:9">
      <c r="A11784">
        <v>17</v>
      </c>
      <c r="B11784" s="3">
        <v>42981</v>
      </c>
      <c r="C11784">
        <v>1.5</v>
      </c>
      <c r="D11784">
        <v>8523.7900000000009</v>
      </c>
      <c r="E11784" t="s">
        <v>10</v>
      </c>
      <c r="F11784">
        <v>2017</v>
      </c>
      <c r="G11784" s="4" t="s">
        <v>44</v>
      </c>
      <c r="H11784" t="str">
        <f>VLOOKUP(G11784,States!$A$1:$B$71,2,0)</f>
        <v>Pennsylvania</v>
      </c>
      <c r="I11784" t="str">
        <f>VLOOKUP(H11784,Table2[[State]:[Kürzel für Highcharts]],2,0)</f>
        <v>PA</v>
      </c>
    </row>
    <row r="11785" spans="1:9">
      <c r="A11785">
        <v>18</v>
      </c>
      <c r="B11785" s="3">
        <v>42974</v>
      </c>
      <c r="C11785">
        <v>1.49</v>
      </c>
      <c r="D11785">
        <v>8397.14</v>
      </c>
      <c r="E11785" t="s">
        <v>10</v>
      </c>
      <c r="F11785">
        <v>2017</v>
      </c>
      <c r="G11785" s="4" t="s">
        <v>44</v>
      </c>
      <c r="H11785" t="str">
        <f>VLOOKUP(G11785,States!$A$1:$B$71,2,0)</f>
        <v>Pennsylvania</v>
      </c>
      <c r="I11785" t="str">
        <f>VLOOKUP(H11785,Table2[[State]:[Kürzel für Highcharts]],2,0)</f>
        <v>PA</v>
      </c>
    </row>
    <row r="11786" spans="1:9">
      <c r="A11786">
        <v>19</v>
      </c>
      <c r="B11786" s="3">
        <v>42967</v>
      </c>
      <c r="C11786">
        <v>1.47</v>
      </c>
      <c r="D11786">
        <v>8511.0400000000009</v>
      </c>
      <c r="E11786" t="s">
        <v>10</v>
      </c>
      <c r="F11786">
        <v>2017</v>
      </c>
      <c r="G11786" s="4" t="s">
        <v>44</v>
      </c>
      <c r="H11786" t="str">
        <f>VLOOKUP(G11786,States!$A$1:$B$71,2,0)</f>
        <v>Pennsylvania</v>
      </c>
      <c r="I11786" t="str">
        <f>VLOOKUP(H11786,Table2[[State]:[Kürzel für Highcharts]],2,0)</f>
        <v>PA</v>
      </c>
    </row>
    <row r="11787" spans="1:9">
      <c r="A11787">
        <v>20</v>
      </c>
      <c r="B11787" s="3">
        <v>42960</v>
      </c>
      <c r="C11787">
        <v>1.44</v>
      </c>
      <c r="D11787">
        <v>9150.32</v>
      </c>
      <c r="E11787" t="s">
        <v>10</v>
      </c>
      <c r="F11787">
        <v>2017</v>
      </c>
      <c r="G11787" s="4" t="s">
        <v>44</v>
      </c>
      <c r="H11787" t="str">
        <f>VLOOKUP(G11787,States!$A$1:$B$71,2,0)</f>
        <v>Pennsylvania</v>
      </c>
      <c r="I11787" t="str">
        <f>VLOOKUP(H11787,Table2[[State]:[Kürzel für Highcharts]],2,0)</f>
        <v>PA</v>
      </c>
    </row>
    <row r="11788" spans="1:9">
      <c r="A11788">
        <v>21</v>
      </c>
      <c r="B11788" s="3">
        <v>42953</v>
      </c>
      <c r="C11788">
        <v>1.43</v>
      </c>
      <c r="D11788">
        <v>10179.129999999999</v>
      </c>
      <c r="E11788" t="s">
        <v>10</v>
      </c>
      <c r="F11788">
        <v>2017</v>
      </c>
      <c r="G11788" s="4" t="s">
        <v>44</v>
      </c>
      <c r="H11788" t="str">
        <f>VLOOKUP(G11788,States!$A$1:$B$71,2,0)</f>
        <v>Pennsylvania</v>
      </c>
      <c r="I11788" t="str">
        <f>VLOOKUP(H11788,Table2[[State]:[Kürzel für Highcharts]],2,0)</f>
        <v>PA</v>
      </c>
    </row>
    <row r="11789" spans="1:9">
      <c r="A11789">
        <v>22</v>
      </c>
      <c r="B11789" s="3">
        <v>42946</v>
      </c>
      <c r="C11789">
        <v>1.43</v>
      </c>
      <c r="D11789">
        <v>10125.120000000001</v>
      </c>
      <c r="E11789" t="s">
        <v>10</v>
      </c>
      <c r="F11789">
        <v>2017</v>
      </c>
      <c r="G11789" s="4" t="s">
        <v>44</v>
      </c>
      <c r="H11789" t="str">
        <f>VLOOKUP(G11789,States!$A$1:$B$71,2,0)</f>
        <v>Pennsylvania</v>
      </c>
      <c r="I11789" t="str">
        <f>VLOOKUP(H11789,Table2[[State]:[Kürzel für Highcharts]],2,0)</f>
        <v>PA</v>
      </c>
    </row>
    <row r="11790" spans="1:9">
      <c r="A11790">
        <v>23</v>
      </c>
      <c r="B11790" s="3">
        <v>42939</v>
      </c>
      <c r="C11790">
        <v>1.28</v>
      </c>
      <c r="D11790">
        <v>11391.33</v>
      </c>
      <c r="E11790" t="s">
        <v>10</v>
      </c>
      <c r="F11790">
        <v>2017</v>
      </c>
      <c r="G11790" s="4" t="s">
        <v>44</v>
      </c>
      <c r="H11790" t="str">
        <f>VLOOKUP(G11790,States!$A$1:$B$71,2,0)</f>
        <v>Pennsylvania</v>
      </c>
      <c r="I11790" t="str">
        <f>VLOOKUP(H11790,Table2[[State]:[Kürzel für Highcharts]],2,0)</f>
        <v>PA</v>
      </c>
    </row>
    <row r="11791" spans="1:9">
      <c r="A11791">
        <v>24</v>
      </c>
      <c r="B11791" s="3">
        <v>42932</v>
      </c>
      <c r="C11791">
        <v>1.42</v>
      </c>
      <c r="D11791">
        <v>8571.31</v>
      </c>
      <c r="E11791" t="s">
        <v>10</v>
      </c>
      <c r="F11791">
        <v>2017</v>
      </c>
      <c r="G11791" s="4" t="s">
        <v>44</v>
      </c>
      <c r="H11791" t="str">
        <f>VLOOKUP(G11791,States!$A$1:$B$71,2,0)</f>
        <v>Pennsylvania</v>
      </c>
      <c r="I11791" t="str">
        <f>VLOOKUP(H11791,Table2[[State]:[Kürzel für Highcharts]],2,0)</f>
        <v>PA</v>
      </c>
    </row>
    <row r="11792" spans="1:9">
      <c r="A11792">
        <v>25</v>
      </c>
      <c r="B11792" s="3">
        <v>42925</v>
      </c>
      <c r="C11792">
        <v>1.58</v>
      </c>
      <c r="D11792">
        <v>7955.6</v>
      </c>
      <c r="E11792" t="s">
        <v>10</v>
      </c>
      <c r="F11792">
        <v>2017</v>
      </c>
      <c r="G11792" s="4" t="s">
        <v>44</v>
      </c>
      <c r="H11792" t="str">
        <f>VLOOKUP(G11792,States!$A$1:$B$71,2,0)</f>
        <v>Pennsylvania</v>
      </c>
      <c r="I11792" t="str">
        <f>VLOOKUP(H11792,Table2[[State]:[Kürzel für Highcharts]],2,0)</f>
        <v>PA</v>
      </c>
    </row>
    <row r="11793" spans="1:9">
      <c r="A11793">
        <v>26</v>
      </c>
      <c r="B11793" s="3">
        <v>42918</v>
      </c>
      <c r="C11793">
        <v>1.58</v>
      </c>
      <c r="D11793">
        <v>8002.38</v>
      </c>
      <c r="E11793" t="s">
        <v>10</v>
      </c>
      <c r="F11793">
        <v>2017</v>
      </c>
      <c r="G11793" s="4" t="s">
        <v>44</v>
      </c>
      <c r="H11793" t="str">
        <f>VLOOKUP(G11793,States!$A$1:$B$71,2,0)</f>
        <v>Pennsylvania</v>
      </c>
      <c r="I11793" t="str">
        <f>VLOOKUP(H11793,Table2[[State]:[Kürzel für Highcharts]],2,0)</f>
        <v>PA</v>
      </c>
    </row>
    <row r="11794" spans="1:9">
      <c r="A11794">
        <v>27</v>
      </c>
      <c r="B11794" s="3">
        <v>42911</v>
      </c>
      <c r="C11794">
        <v>1.54</v>
      </c>
      <c r="D11794">
        <v>2406.34</v>
      </c>
      <c r="E11794" t="s">
        <v>10</v>
      </c>
      <c r="F11794">
        <v>2017</v>
      </c>
      <c r="G11794" s="4" t="s">
        <v>44</v>
      </c>
      <c r="H11794" t="str">
        <f>VLOOKUP(G11794,States!$A$1:$B$71,2,0)</f>
        <v>Pennsylvania</v>
      </c>
      <c r="I11794" t="str">
        <f>VLOOKUP(H11794,Table2[[State]:[Kürzel für Highcharts]],2,0)</f>
        <v>PA</v>
      </c>
    </row>
    <row r="11795" spans="1:9">
      <c r="A11795">
        <v>28</v>
      </c>
      <c r="B11795" s="3">
        <v>42904</v>
      </c>
      <c r="C11795">
        <v>1.56</v>
      </c>
      <c r="D11795">
        <v>2644.9</v>
      </c>
      <c r="E11795" t="s">
        <v>10</v>
      </c>
      <c r="F11795">
        <v>2017</v>
      </c>
      <c r="G11795" s="4" t="s">
        <v>44</v>
      </c>
      <c r="H11795" t="str">
        <f>VLOOKUP(G11795,States!$A$1:$B$71,2,0)</f>
        <v>Pennsylvania</v>
      </c>
      <c r="I11795" t="str">
        <f>VLOOKUP(H11795,Table2[[State]:[Kürzel für Highcharts]],2,0)</f>
        <v>PA</v>
      </c>
    </row>
    <row r="11796" spans="1:9">
      <c r="A11796">
        <v>29</v>
      </c>
      <c r="B11796" s="3">
        <v>42897</v>
      </c>
      <c r="C11796">
        <v>1.57</v>
      </c>
      <c r="D11796">
        <v>3490.48</v>
      </c>
      <c r="E11796" t="s">
        <v>10</v>
      </c>
      <c r="F11796">
        <v>2017</v>
      </c>
      <c r="G11796" s="4" t="s">
        <v>44</v>
      </c>
      <c r="H11796" t="str">
        <f>VLOOKUP(G11796,States!$A$1:$B$71,2,0)</f>
        <v>Pennsylvania</v>
      </c>
      <c r="I11796" t="str">
        <f>VLOOKUP(H11796,Table2[[State]:[Kürzel für Highcharts]],2,0)</f>
        <v>PA</v>
      </c>
    </row>
    <row r="11797" spans="1:9">
      <c r="A11797">
        <v>30</v>
      </c>
      <c r="B11797" s="3">
        <v>42890</v>
      </c>
      <c r="C11797">
        <v>1.55</v>
      </c>
      <c r="D11797">
        <v>8901.94</v>
      </c>
      <c r="E11797" t="s">
        <v>10</v>
      </c>
      <c r="F11797">
        <v>2017</v>
      </c>
      <c r="G11797" s="4" t="s">
        <v>44</v>
      </c>
      <c r="H11797" t="str">
        <f>VLOOKUP(G11797,States!$A$1:$B$71,2,0)</f>
        <v>Pennsylvania</v>
      </c>
      <c r="I11797" t="str">
        <f>VLOOKUP(H11797,Table2[[State]:[Kürzel für Highcharts]],2,0)</f>
        <v>PA</v>
      </c>
    </row>
    <row r="11798" spans="1:9">
      <c r="A11798">
        <v>31</v>
      </c>
      <c r="B11798" s="3">
        <v>42883</v>
      </c>
      <c r="C11798">
        <v>1.54</v>
      </c>
      <c r="D11798">
        <v>6743.84</v>
      </c>
      <c r="E11798" t="s">
        <v>10</v>
      </c>
      <c r="F11798">
        <v>2017</v>
      </c>
      <c r="G11798" s="4" t="s">
        <v>44</v>
      </c>
      <c r="H11798" t="str">
        <f>VLOOKUP(G11798,States!$A$1:$B$71,2,0)</f>
        <v>Pennsylvania</v>
      </c>
      <c r="I11798" t="str">
        <f>VLOOKUP(H11798,Table2[[State]:[Kürzel für Highcharts]],2,0)</f>
        <v>PA</v>
      </c>
    </row>
    <row r="11799" spans="1:9">
      <c r="A11799">
        <v>32</v>
      </c>
      <c r="B11799" s="3">
        <v>42876</v>
      </c>
      <c r="C11799">
        <v>1.52</v>
      </c>
      <c r="D11799">
        <v>2858.31</v>
      </c>
      <c r="E11799" t="s">
        <v>10</v>
      </c>
      <c r="F11799">
        <v>2017</v>
      </c>
      <c r="G11799" s="4" t="s">
        <v>44</v>
      </c>
      <c r="H11799" t="str">
        <f>VLOOKUP(G11799,States!$A$1:$B$71,2,0)</f>
        <v>Pennsylvania</v>
      </c>
      <c r="I11799" t="str">
        <f>VLOOKUP(H11799,Table2[[State]:[Kürzel für Highcharts]],2,0)</f>
        <v>PA</v>
      </c>
    </row>
    <row r="11800" spans="1:9">
      <c r="A11800">
        <v>33</v>
      </c>
      <c r="B11800" s="3">
        <v>42869</v>
      </c>
      <c r="C11800">
        <v>1.49</v>
      </c>
      <c r="D11800">
        <v>4101.47</v>
      </c>
      <c r="E11800" t="s">
        <v>10</v>
      </c>
      <c r="F11800">
        <v>2017</v>
      </c>
      <c r="G11800" s="4" t="s">
        <v>44</v>
      </c>
      <c r="H11800" t="str">
        <f>VLOOKUP(G11800,States!$A$1:$B$71,2,0)</f>
        <v>Pennsylvania</v>
      </c>
      <c r="I11800" t="str">
        <f>VLOOKUP(H11800,Table2[[State]:[Kürzel für Highcharts]],2,0)</f>
        <v>PA</v>
      </c>
    </row>
    <row r="11801" spans="1:9">
      <c r="A11801">
        <v>34</v>
      </c>
      <c r="B11801" s="3">
        <v>42862</v>
      </c>
      <c r="C11801">
        <v>1.51</v>
      </c>
      <c r="D11801">
        <v>7538.29</v>
      </c>
      <c r="E11801" t="s">
        <v>10</v>
      </c>
      <c r="F11801">
        <v>2017</v>
      </c>
      <c r="G11801" s="4" t="s">
        <v>44</v>
      </c>
      <c r="H11801" t="str">
        <f>VLOOKUP(G11801,States!$A$1:$B$71,2,0)</f>
        <v>Pennsylvania</v>
      </c>
      <c r="I11801" t="str">
        <f>VLOOKUP(H11801,Table2[[State]:[Kürzel für Highcharts]],2,0)</f>
        <v>PA</v>
      </c>
    </row>
    <row r="11802" spans="1:9">
      <c r="A11802">
        <v>35</v>
      </c>
      <c r="B11802" s="3">
        <v>42855</v>
      </c>
      <c r="C11802">
        <v>1.49</v>
      </c>
      <c r="D11802">
        <v>9892.9599999999991</v>
      </c>
      <c r="E11802" t="s">
        <v>10</v>
      </c>
      <c r="F11802">
        <v>2017</v>
      </c>
      <c r="G11802" s="4" t="s">
        <v>44</v>
      </c>
      <c r="H11802" t="str">
        <f>VLOOKUP(G11802,States!$A$1:$B$71,2,0)</f>
        <v>Pennsylvania</v>
      </c>
      <c r="I11802" t="str">
        <f>VLOOKUP(H11802,Table2[[State]:[Kürzel für Highcharts]],2,0)</f>
        <v>PA</v>
      </c>
    </row>
    <row r="11803" spans="1:9">
      <c r="A11803">
        <v>36</v>
      </c>
      <c r="B11803" s="3">
        <v>42848</v>
      </c>
      <c r="C11803">
        <v>1.51</v>
      </c>
      <c r="D11803">
        <v>11740.75</v>
      </c>
      <c r="E11803" t="s">
        <v>10</v>
      </c>
      <c r="F11803">
        <v>2017</v>
      </c>
      <c r="G11803" s="4" t="s">
        <v>44</v>
      </c>
      <c r="H11803" t="str">
        <f>VLOOKUP(G11803,States!$A$1:$B$71,2,0)</f>
        <v>Pennsylvania</v>
      </c>
      <c r="I11803" t="str">
        <f>VLOOKUP(H11803,Table2[[State]:[Kürzel für Highcharts]],2,0)</f>
        <v>PA</v>
      </c>
    </row>
    <row r="11804" spans="1:9">
      <c r="A11804">
        <v>37</v>
      </c>
      <c r="B11804" s="3">
        <v>42841</v>
      </c>
      <c r="C11804">
        <v>1.51</v>
      </c>
      <c r="D11804">
        <v>12174.58</v>
      </c>
      <c r="E11804" t="s">
        <v>10</v>
      </c>
      <c r="F11804">
        <v>2017</v>
      </c>
      <c r="G11804" s="4" t="s">
        <v>44</v>
      </c>
      <c r="H11804" t="str">
        <f>VLOOKUP(G11804,States!$A$1:$B$71,2,0)</f>
        <v>Pennsylvania</v>
      </c>
      <c r="I11804" t="str">
        <f>VLOOKUP(H11804,Table2[[State]:[Kürzel für Highcharts]],2,0)</f>
        <v>PA</v>
      </c>
    </row>
    <row r="11805" spans="1:9">
      <c r="A11805">
        <v>38</v>
      </c>
      <c r="B11805" s="3">
        <v>42834</v>
      </c>
      <c r="C11805">
        <v>1.51</v>
      </c>
      <c r="D11805">
        <v>9893.9699999999993</v>
      </c>
      <c r="E11805" t="s">
        <v>10</v>
      </c>
      <c r="F11805">
        <v>2017</v>
      </c>
      <c r="G11805" s="4" t="s">
        <v>44</v>
      </c>
      <c r="H11805" t="str">
        <f>VLOOKUP(G11805,States!$A$1:$B$71,2,0)</f>
        <v>Pennsylvania</v>
      </c>
      <c r="I11805" t="str">
        <f>VLOOKUP(H11805,Table2[[State]:[Kürzel für Highcharts]],2,0)</f>
        <v>PA</v>
      </c>
    </row>
    <row r="11806" spans="1:9">
      <c r="A11806">
        <v>39</v>
      </c>
      <c r="B11806" s="3">
        <v>42827</v>
      </c>
      <c r="C11806">
        <v>1.51</v>
      </c>
      <c r="D11806">
        <v>9751.92</v>
      </c>
      <c r="E11806" t="s">
        <v>10</v>
      </c>
      <c r="F11806">
        <v>2017</v>
      </c>
      <c r="G11806" s="4" t="s">
        <v>44</v>
      </c>
      <c r="H11806" t="str">
        <f>VLOOKUP(G11806,States!$A$1:$B$71,2,0)</f>
        <v>Pennsylvania</v>
      </c>
      <c r="I11806" t="str">
        <f>VLOOKUP(H11806,Table2[[State]:[Kürzel für Highcharts]],2,0)</f>
        <v>PA</v>
      </c>
    </row>
    <row r="11807" spans="1:9">
      <c r="A11807">
        <v>40</v>
      </c>
      <c r="B11807" s="3">
        <v>42820</v>
      </c>
      <c r="C11807">
        <v>1.5</v>
      </c>
      <c r="D11807">
        <v>10049.14</v>
      </c>
      <c r="E11807" t="s">
        <v>10</v>
      </c>
      <c r="F11807">
        <v>2017</v>
      </c>
      <c r="G11807" s="4" t="s">
        <v>44</v>
      </c>
      <c r="H11807" t="str">
        <f>VLOOKUP(G11807,States!$A$1:$B$71,2,0)</f>
        <v>Pennsylvania</v>
      </c>
      <c r="I11807" t="str">
        <f>VLOOKUP(H11807,Table2[[State]:[Kürzel für Highcharts]],2,0)</f>
        <v>PA</v>
      </c>
    </row>
    <row r="11808" spans="1:9">
      <c r="A11808">
        <v>41</v>
      </c>
      <c r="B11808" s="3">
        <v>42813</v>
      </c>
      <c r="C11808">
        <v>1.47</v>
      </c>
      <c r="D11808">
        <v>9927.4</v>
      </c>
      <c r="E11808" t="s">
        <v>10</v>
      </c>
      <c r="F11808">
        <v>2017</v>
      </c>
      <c r="G11808" s="4" t="s">
        <v>44</v>
      </c>
      <c r="H11808" t="str">
        <f>VLOOKUP(G11808,States!$A$1:$B$71,2,0)</f>
        <v>Pennsylvania</v>
      </c>
      <c r="I11808" t="str">
        <f>VLOOKUP(H11808,Table2[[State]:[Kürzel für Highcharts]],2,0)</f>
        <v>PA</v>
      </c>
    </row>
    <row r="11809" spans="1:9">
      <c r="A11809">
        <v>42</v>
      </c>
      <c r="B11809" s="3">
        <v>42806</v>
      </c>
      <c r="C11809">
        <v>1.45</v>
      </c>
      <c r="D11809">
        <v>9954.06</v>
      </c>
      <c r="E11809" t="s">
        <v>10</v>
      </c>
      <c r="F11809">
        <v>2017</v>
      </c>
      <c r="G11809" s="4" t="s">
        <v>44</v>
      </c>
      <c r="H11809" t="str">
        <f>VLOOKUP(G11809,States!$A$1:$B$71,2,0)</f>
        <v>Pennsylvania</v>
      </c>
      <c r="I11809" t="str">
        <f>VLOOKUP(H11809,Table2[[State]:[Kürzel für Highcharts]],2,0)</f>
        <v>PA</v>
      </c>
    </row>
    <row r="11810" spans="1:9">
      <c r="A11810">
        <v>43</v>
      </c>
      <c r="B11810" s="3">
        <v>42799</v>
      </c>
      <c r="C11810">
        <v>1.43</v>
      </c>
      <c r="D11810">
        <v>6643.48</v>
      </c>
      <c r="E11810" t="s">
        <v>10</v>
      </c>
      <c r="F11810">
        <v>2017</v>
      </c>
      <c r="G11810" s="4" t="s">
        <v>44</v>
      </c>
      <c r="H11810" t="str">
        <f>VLOOKUP(G11810,States!$A$1:$B$71,2,0)</f>
        <v>Pennsylvania</v>
      </c>
      <c r="I11810" t="str">
        <f>VLOOKUP(H11810,Table2[[State]:[Kürzel für Highcharts]],2,0)</f>
        <v>PA</v>
      </c>
    </row>
    <row r="11811" spans="1:9">
      <c r="A11811">
        <v>44</v>
      </c>
      <c r="B11811" s="3">
        <v>42792</v>
      </c>
      <c r="C11811">
        <v>1.41</v>
      </c>
      <c r="D11811">
        <v>3584.79</v>
      </c>
      <c r="E11811" t="s">
        <v>10</v>
      </c>
      <c r="F11811">
        <v>2017</v>
      </c>
      <c r="G11811" s="4" t="s">
        <v>44</v>
      </c>
      <c r="H11811" t="str">
        <f>VLOOKUP(G11811,States!$A$1:$B$71,2,0)</f>
        <v>Pennsylvania</v>
      </c>
      <c r="I11811" t="str">
        <f>VLOOKUP(H11811,Table2[[State]:[Kürzel für Highcharts]],2,0)</f>
        <v>PA</v>
      </c>
    </row>
    <row r="11812" spans="1:9">
      <c r="A11812">
        <v>45</v>
      </c>
      <c r="B11812" s="3">
        <v>42785</v>
      </c>
      <c r="C11812">
        <v>1.45</v>
      </c>
      <c r="D11812">
        <v>8805.2800000000007</v>
      </c>
      <c r="E11812" t="s">
        <v>10</v>
      </c>
      <c r="F11812">
        <v>2017</v>
      </c>
      <c r="G11812" s="4" t="s">
        <v>44</v>
      </c>
      <c r="H11812" t="str">
        <f>VLOOKUP(G11812,States!$A$1:$B$71,2,0)</f>
        <v>Pennsylvania</v>
      </c>
      <c r="I11812" t="str">
        <f>VLOOKUP(H11812,Table2[[State]:[Kürzel für Highcharts]],2,0)</f>
        <v>PA</v>
      </c>
    </row>
    <row r="11813" spans="1:9">
      <c r="A11813">
        <v>46</v>
      </c>
      <c r="B11813" s="3">
        <v>42778</v>
      </c>
      <c r="C11813">
        <v>1.41</v>
      </c>
      <c r="D11813">
        <v>8934.2800000000007</v>
      </c>
      <c r="E11813" t="s">
        <v>10</v>
      </c>
      <c r="F11813">
        <v>2017</v>
      </c>
      <c r="G11813" s="4" t="s">
        <v>44</v>
      </c>
      <c r="H11813" t="str">
        <f>VLOOKUP(G11813,States!$A$1:$B$71,2,0)</f>
        <v>Pennsylvania</v>
      </c>
      <c r="I11813" t="str">
        <f>VLOOKUP(H11813,Table2[[State]:[Kürzel für Highcharts]],2,0)</f>
        <v>PA</v>
      </c>
    </row>
    <row r="11814" spans="1:9">
      <c r="A11814">
        <v>47</v>
      </c>
      <c r="B11814" s="3">
        <v>42771</v>
      </c>
      <c r="C11814">
        <v>1.4</v>
      </c>
      <c r="D11814">
        <v>7367.61</v>
      </c>
      <c r="E11814" t="s">
        <v>10</v>
      </c>
      <c r="F11814">
        <v>2017</v>
      </c>
      <c r="G11814" s="4" t="s">
        <v>44</v>
      </c>
      <c r="H11814" t="str">
        <f>VLOOKUP(G11814,States!$A$1:$B$71,2,0)</f>
        <v>Pennsylvania</v>
      </c>
      <c r="I11814" t="str">
        <f>VLOOKUP(H11814,Table2[[State]:[Kürzel für Highcharts]],2,0)</f>
        <v>PA</v>
      </c>
    </row>
    <row r="11815" spans="1:9">
      <c r="A11815">
        <v>48</v>
      </c>
      <c r="B11815" s="3">
        <v>42764</v>
      </c>
      <c r="C11815">
        <v>1.43</v>
      </c>
      <c r="D11815">
        <v>8952.16</v>
      </c>
      <c r="E11815" t="s">
        <v>10</v>
      </c>
      <c r="F11815">
        <v>2017</v>
      </c>
      <c r="G11815" s="4" t="s">
        <v>44</v>
      </c>
      <c r="H11815" t="str">
        <f>VLOOKUP(G11815,States!$A$1:$B$71,2,0)</f>
        <v>Pennsylvania</v>
      </c>
      <c r="I11815" t="str">
        <f>VLOOKUP(H11815,Table2[[State]:[Kürzel für Highcharts]],2,0)</f>
        <v>PA</v>
      </c>
    </row>
    <row r="11816" spans="1:9">
      <c r="A11816">
        <v>49</v>
      </c>
      <c r="B11816" s="3">
        <v>42757</v>
      </c>
      <c r="C11816">
        <v>1.4</v>
      </c>
      <c r="D11816">
        <v>8828.82</v>
      </c>
      <c r="E11816" t="s">
        <v>10</v>
      </c>
      <c r="F11816">
        <v>2017</v>
      </c>
      <c r="G11816" s="4" t="s">
        <v>44</v>
      </c>
      <c r="H11816" t="str">
        <f>VLOOKUP(G11816,States!$A$1:$B$71,2,0)</f>
        <v>Pennsylvania</v>
      </c>
      <c r="I11816" t="str">
        <f>VLOOKUP(H11816,Table2[[State]:[Kürzel für Highcharts]],2,0)</f>
        <v>PA</v>
      </c>
    </row>
    <row r="11817" spans="1:9">
      <c r="A11817">
        <v>50</v>
      </c>
      <c r="B11817" s="3">
        <v>42750</v>
      </c>
      <c r="C11817">
        <v>1.47</v>
      </c>
      <c r="D11817">
        <v>7911.58</v>
      </c>
      <c r="E11817" t="s">
        <v>10</v>
      </c>
      <c r="F11817">
        <v>2017</v>
      </c>
      <c r="G11817" s="4" t="s">
        <v>44</v>
      </c>
      <c r="H11817" t="str">
        <f>VLOOKUP(G11817,States!$A$1:$B$71,2,0)</f>
        <v>Pennsylvania</v>
      </c>
      <c r="I11817" t="str">
        <f>VLOOKUP(H11817,Table2[[State]:[Kürzel für Highcharts]],2,0)</f>
        <v>PA</v>
      </c>
    </row>
    <row r="11818" spans="1:9">
      <c r="A11818">
        <v>51</v>
      </c>
      <c r="B11818" s="3">
        <v>42743</v>
      </c>
      <c r="C11818">
        <v>1.45</v>
      </c>
      <c r="D11818">
        <v>8985.7199999999993</v>
      </c>
      <c r="E11818" t="s">
        <v>10</v>
      </c>
      <c r="F11818">
        <v>2017</v>
      </c>
      <c r="G11818" s="4" t="s">
        <v>44</v>
      </c>
      <c r="H11818" t="str">
        <f>VLOOKUP(G11818,States!$A$1:$B$71,2,0)</f>
        <v>Pennsylvania</v>
      </c>
      <c r="I11818" t="str">
        <f>VLOOKUP(H11818,Table2[[State]:[Kürzel für Highcharts]],2,0)</f>
        <v>PA</v>
      </c>
    </row>
    <row r="11819" spans="1:9">
      <c r="A11819">
        <v>52</v>
      </c>
      <c r="B11819" s="3">
        <v>42736</v>
      </c>
      <c r="C11819">
        <v>1.5</v>
      </c>
      <c r="D11819">
        <v>9725.08</v>
      </c>
      <c r="E11819" t="s">
        <v>10</v>
      </c>
      <c r="F11819">
        <v>2017</v>
      </c>
      <c r="G11819" s="4" t="s">
        <v>44</v>
      </c>
      <c r="H11819" t="str">
        <f>VLOOKUP(G11819,States!$A$1:$B$71,2,0)</f>
        <v>Pennsylvania</v>
      </c>
      <c r="I11819" t="str">
        <f>VLOOKUP(H11819,Table2[[State]:[Kürzel für Highcharts]],2,0)</f>
        <v>PA</v>
      </c>
    </row>
    <row r="11820" spans="1:9">
      <c r="A11820">
        <v>0</v>
      </c>
      <c r="B11820" s="3">
        <v>43184</v>
      </c>
      <c r="C11820">
        <v>1.38</v>
      </c>
      <c r="D11820">
        <v>16411.89</v>
      </c>
      <c r="E11820" t="s">
        <v>10</v>
      </c>
      <c r="F11820">
        <v>2018</v>
      </c>
      <c r="G11820" s="4" t="s">
        <v>44</v>
      </c>
      <c r="H11820" t="str">
        <f>VLOOKUP(G11820,States!$A$1:$B$71,2,0)</f>
        <v>Pennsylvania</v>
      </c>
      <c r="I11820" t="str">
        <f>VLOOKUP(H11820,Table2[[State]:[Kürzel für Highcharts]],2,0)</f>
        <v>PA</v>
      </c>
    </row>
    <row r="11821" spans="1:9">
      <c r="A11821">
        <v>1</v>
      </c>
      <c r="B11821" s="3">
        <v>43177</v>
      </c>
      <c r="C11821">
        <v>1.36</v>
      </c>
      <c r="D11821">
        <v>13856.99</v>
      </c>
      <c r="E11821" t="s">
        <v>10</v>
      </c>
      <c r="F11821">
        <v>2018</v>
      </c>
      <c r="G11821" s="4" t="s">
        <v>44</v>
      </c>
      <c r="H11821" t="str">
        <f>VLOOKUP(G11821,States!$A$1:$B$71,2,0)</f>
        <v>Pennsylvania</v>
      </c>
      <c r="I11821" t="str">
        <f>VLOOKUP(H11821,Table2[[State]:[Kürzel für Highcharts]],2,0)</f>
        <v>PA</v>
      </c>
    </row>
    <row r="11822" spans="1:9">
      <c r="A11822">
        <v>2</v>
      </c>
      <c r="B11822" s="3">
        <v>43170</v>
      </c>
      <c r="C11822">
        <v>1.41</v>
      </c>
      <c r="D11822">
        <v>14486.33</v>
      </c>
      <c r="E11822" t="s">
        <v>10</v>
      </c>
      <c r="F11822">
        <v>2018</v>
      </c>
      <c r="G11822" s="4" t="s">
        <v>44</v>
      </c>
      <c r="H11822" t="str">
        <f>VLOOKUP(G11822,States!$A$1:$B$71,2,0)</f>
        <v>Pennsylvania</v>
      </c>
      <c r="I11822" t="str">
        <f>VLOOKUP(H11822,Table2[[State]:[Kürzel für Highcharts]],2,0)</f>
        <v>PA</v>
      </c>
    </row>
    <row r="11823" spans="1:9">
      <c r="A11823">
        <v>3</v>
      </c>
      <c r="B11823" s="3">
        <v>43163</v>
      </c>
      <c r="C11823">
        <v>1.41</v>
      </c>
      <c r="D11823">
        <v>13219.33</v>
      </c>
      <c r="E11823" t="s">
        <v>10</v>
      </c>
      <c r="F11823">
        <v>2018</v>
      </c>
      <c r="G11823" s="4" t="s">
        <v>44</v>
      </c>
      <c r="H11823" t="str">
        <f>VLOOKUP(G11823,States!$A$1:$B$71,2,0)</f>
        <v>Pennsylvania</v>
      </c>
      <c r="I11823" t="str">
        <f>VLOOKUP(H11823,Table2[[State]:[Kürzel für Highcharts]],2,0)</f>
        <v>PA</v>
      </c>
    </row>
    <row r="11824" spans="1:9">
      <c r="A11824">
        <v>4</v>
      </c>
      <c r="B11824" s="3">
        <v>43156</v>
      </c>
      <c r="C11824">
        <v>1.38</v>
      </c>
      <c r="D11824">
        <v>12853.38</v>
      </c>
      <c r="E11824" t="s">
        <v>10</v>
      </c>
      <c r="F11824">
        <v>2018</v>
      </c>
      <c r="G11824" s="4" t="s">
        <v>44</v>
      </c>
      <c r="H11824" t="str">
        <f>VLOOKUP(G11824,States!$A$1:$B$71,2,0)</f>
        <v>Pennsylvania</v>
      </c>
      <c r="I11824" t="str">
        <f>VLOOKUP(H11824,Table2[[State]:[Kürzel für Highcharts]],2,0)</f>
        <v>PA</v>
      </c>
    </row>
    <row r="11825" spans="1:9">
      <c r="A11825">
        <v>5</v>
      </c>
      <c r="B11825" s="3">
        <v>43149</v>
      </c>
      <c r="C11825">
        <v>1.36</v>
      </c>
      <c r="D11825">
        <v>15123.96</v>
      </c>
      <c r="E11825" t="s">
        <v>10</v>
      </c>
      <c r="F11825">
        <v>2018</v>
      </c>
      <c r="G11825" s="4" t="s">
        <v>44</v>
      </c>
      <c r="H11825" t="str">
        <f>VLOOKUP(G11825,States!$A$1:$B$71,2,0)</f>
        <v>Pennsylvania</v>
      </c>
      <c r="I11825" t="str">
        <f>VLOOKUP(H11825,Table2[[State]:[Kürzel für Highcharts]],2,0)</f>
        <v>PA</v>
      </c>
    </row>
    <row r="11826" spans="1:9">
      <c r="A11826">
        <v>6</v>
      </c>
      <c r="B11826" s="3">
        <v>43142</v>
      </c>
      <c r="C11826">
        <v>1.34</v>
      </c>
      <c r="D11826">
        <v>14630.14</v>
      </c>
      <c r="E11826" t="s">
        <v>10</v>
      </c>
      <c r="F11826">
        <v>2018</v>
      </c>
      <c r="G11826" s="4" t="s">
        <v>44</v>
      </c>
      <c r="H11826" t="str">
        <f>VLOOKUP(G11826,States!$A$1:$B$71,2,0)</f>
        <v>Pennsylvania</v>
      </c>
      <c r="I11826" t="str">
        <f>VLOOKUP(H11826,Table2[[State]:[Kürzel für Highcharts]],2,0)</f>
        <v>PA</v>
      </c>
    </row>
    <row r="11827" spans="1:9">
      <c r="A11827">
        <v>7</v>
      </c>
      <c r="B11827" s="3">
        <v>43135</v>
      </c>
      <c r="C11827">
        <v>1.4</v>
      </c>
      <c r="D11827">
        <v>11077.99</v>
      </c>
      <c r="E11827" t="s">
        <v>10</v>
      </c>
      <c r="F11827">
        <v>2018</v>
      </c>
      <c r="G11827" s="4" t="s">
        <v>44</v>
      </c>
      <c r="H11827" t="str">
        <f>VLOOKUP(G11827,States!$A$1:$B$71,2,0)</f>
        <v>Pennsylvania</v>
      </c>
      <c r="I11827" t="str">
        <f>VLOOKUP(H11827,Table2[[State]:[Kürzel für Highcharts]],2,0)</f>
        <v>PA</v>
      </c>
    </row>
    <row r="11828" spans="1:9">
      <c r="A11828">
        <v>8</v>
      </c>
      <c r="B11828" s="3">
        <v>43128</v>
      </c>
      <c r="C11828">
        <v>1.38</v>
      </c>
      <c r="D11828">
        <v>13137.18</v>
      </c>
      <c r="E11828" t="s">
        <v>10</v>
      </c>
      <c r="F11828">
        <v>2018</v>
      </c>
      <c r="G11828" s="4" t="s">
        <v>44</v>
      </c>
      <c r="H11828" t="str">
        <f>VLOOKUP(G11828,States!$A$1:$B$71,2,0)</f>
        <v>Pennsylvania</v>
      </c>
      <c r="I11828" t="str">
        <f>VLOOKUP(H11828,Table2[[State]:[Kürzel für Highcharts]],2,0)</f>
        <v>PA</v>
      </c>
    </row>
    <row r="11829" spans="1:9">
      <c r="A11829">
        <v>9</v>
      </c>
      <c r="B11829" s="3">
        <v>43121</v>
      </c>
      <c r="C11829">
        <v>1.47</v>
      </c>
      <c r="D11829">
        <v>7834.07</v>
      </c>
      <c r="E11829" t="s">
        <v>10</v>
      </c>
      <c r="F11829">
        <v>2018</v>
      </c>
      <c r="G11829" s="4" t="s">
        <v>44</v>
      </c>
      <c r="H11829" t="str">
        <f>VLOOKUP(G11829,States!$A$1:$B$71,2,0)</f>
        <v>Pennsylvania</v>
      </c>
      <c r="I11829" t="str">
        <f>VLOOKUP(H11829,Table2[[State]:[Kürzel für Highcharts]],2,0)</f>
        <v>PA</v>
      </c>
    </row>
    <row r="11830" spans="1:9">
      <c r="A11830">
        <v>10</v>
      </c>
      <c r="B11830" s="3">
        <v>43114</v>
      </c>
      <c r="C11830">
        <v>1.39</v>
      </c>
      <c r="D11830">
        <v>13344.06</v>
      </c>
      <c r="E11830" t="s">
        <v>10</v>
      </c>
      <c r="F11830">
        <v>2018</v>
      </c>
      <c r="G11830" s="4" t="s">
        <v>44</v>
      </c>
      <c r="H11830" t="str">
        <f>VLOOKUP(G11830,States!$A$1:$B$71,2,0)</f>
        <v>Pennsylvania</v>
      </c>
      <c r="I11830" t="str">
        <f>VLOOKUP(H11830,Table2[[State]:[Kürzel für Highcharts]],2,0)</f>
        <v>PA</v>
      </c>
    </row>
    <row r="11831" spans="1:9">
      <c r="A11831">
        <v>11</v>
      </c>
      <c r="B11831" s="3">
        <v>43107</v>
      </c>
      <c r="C11831">
        <v>1.38</v>
      </c>
      <c r="D11831">
        <v>13878.44</v>
      </c>
      <c r="E11831" t="s">
        <v>10</v>
      </c>
      <c r="F11831">
        <v>2018</v>
      </c>
      <c r="G11831" s="4" t="s">
        <v>44</v>
      </c>
      <c r="H11831" t="str">
        <f>VLOOKUP(G11831,States!$A$1:$B$71,2,0)</f>
        <v>Pennsylvania</v>
      </c>
      <c r="I11831" t="str">
        <f>VLOOKUP(H11831,Table2[[State]:[Kürzel für Highcharts]],2,0)</f>
        <v>PA</v>
      </c>
    </row>
    <row r="11832" spans="1:9">
      <c r="A11832">
        <v>0</v>
      </c>
      <c r="B11832" s="3">
        <v>42365</v>
      </c>
      <c r="C11832">
        <v>1.1000000000000001</v>
      </c>
      <c r="D11832">
        <v>1306923.23</v>
      </c>
      <c r="E11832" t="s">
        <v>8</v>
      </c>
      <c r="F11832">
        <v>2015</v>
      </c>
      <c r="G11832" s="4" t="s">
        <v>45</v>
      </c>
      <c r="H11832" t="str">
        <f>VLOOKUP(G11832,States!$A$1:$B$71,2,0)</f>
        <v>Georgia</v>
      </c>
      <c r="I11832" t="str">
        <f>VLOOKUP(H11832,Table2[[State]:[Kürzel für Highcharts]],2,0)</f>
        <v>GA</v>
      </c>
    </row>
    <row r="11833" spans="1:9">
      <c r="A11833">
        <v>1</v>
      </c>
      <c r="B11833" s="3">
        <v>42358</v>
      </c>
      <c r="C11833">
        <v>1.1299999999999999</v>
      </c>
      <c r="D11833">
        <v>1139861.6399999999</v>
      </c>
      <c r="E11833" t="s">
        <v>8</v>
      </c>
      <c r="F11833">
        <v>2015</v>
      </c>
      <c r="G11833" s="4" t="s">
        <v>45</v>
      </c>
      <c r="H11833" t="str">
        <f>VLOOKUP(G11833,States!$A$1:$B$71,2,0)</f>
        <v>Georgia</v>
      </c>
      <c r="I11833" t="str">
        <f>VLOOKUP(H11833,Table2[[State]:[Kürzel für Highcharts]],2,0)</f>
        <v>GA</v>
      </c>
    </row>
    <row r="11834" spans="1:9">
      <c r="A11834">
        <v>2</v>
      </c>
      <c r="B11834" s="3">
        <v>42351</v>
      </c>
      <c r="C11834">
        <v>1.02</v>
      </c>
      <c r="D11834">
        <v>1472501.13</v>
      </c>
      <c r="E11834" t="s">
        <v>8</v>
      </c>
      <c r="F11834">
        <v>2015</v>
      </c>
      <c r="G11834" s="4" t="s">
        <v>45</v>
      </c>
      <c r="H11834" t="str">
        <f>VLOOKUP(G11834,States!$A$1:$B$71,2,0)</f>
        <v>Georgia</v>
      </c>
      <c r="I11834" t="str">
        <f>VLOOKUP(H11834,Table2[[State]:[Kürzel für Highcharts]],2,0)</f>
        <v>GA</v>
      </c>
    </row>
    <row r="11835" spans="1:9">
      <c r="A11835">
        <v>3</v>
      </c>
      <c r="B11835" s="3">
        <v>42344</v>
      </c>
      <c r="C11835">
        <v>1.08</v>
      </c>
      <c r="D11835">
        <v>1245289.6100000001</v>
      </c>
      <c r="E11835" t="s">
        <v>8</v>
      </c>
      <c r="F11835">
        <v>2015</v>
      </c>
      <c r="G11835" s="4" t="s">
        <v>45</v>
      </c>
      <c r="H11835" t="str">
        <f>VLOOKUP(G11835,States!$A$1:$B$71,2,0)</f>
        <v>Georgia</v>
      </c>
      <c r="I11835" t="str">
        <f>VLOOKUP(H11835,Table2[[State]:[Kürzel für Highcharts]],2,0)</f>
        <v>GA</v>
      </c>
    </row>
    <row r="11836" spans="1:9">
      <c r="A11836">
        <v>4</v>
      </c>
      <c r="B11836" s="3">
        <v>42337</v>
      </c>
      <c r="C11836">
        <v>1.1100000000000001</v>
      </c>
      <c r="D11836">
        <v>1099646.06</v>
      </c>
      <c r="E11836" t="s">
        <v>8</v>
      </c>
      <c r="F11836">
        <v>2015</v>
      </c>
      <c r="G11836" s="4" t="s">
        <v>45</v>
      </c>
      <c r="H11836" t="str">
        <f>VLOOKUP(G11836,States!$A$1:$B$71,2,0)</f>
        <v>Georgia</v>
      </c>
      <c r="I11836" t="str">
        <f>VLOOKUP(H11836,Table2[[State]:[Kürzel für Highcharts]],2,0)</f>
        <v>GA</v>
      </c>
    </row>
    <row r="11837" spans="1:9">
      <c r="A11837">
        <v>5</v>
      </c>
      <c r="B11837" s="3">
        <v>42330</v>
      </c>
      <c r="C11837">
        <v>1.1000000000000001</v>
      </c>
      <c r="D11837">
        <v>1281613.28</v>
      </c>
      <c r="E11837" t="s">
        <v>8</v>
      </c>
      <c r="F11837">
        <v>2015</v>
      </c>
      <c r="G11837" s="4" t="s">
        <v>45</v>
      </c>
      <c r="H11837" t="str">
        <f>VLOOKUP(G11837,States!$A$1:$B$71,2,0)</f>
        <v>Georgia</v>
      </c>
      <c r="I11837" t="str">
        <f>VLOOKUP(H11837,Table2[[State]:[Kürzel für Highcharts]],2,0)</f>
        <v>GA</v>
      </c>
    </row>
    <row r="11838" spans="1:9">
      <c r="A11838">
        <v>6</v>
      </c>
      <c r="B11838" s="3">
        <v>42323</v>
      </c>
      <c r="C11838">
        <v>1.0900000000000001</v>
      </c>
      <c r="D11838">
        <v>1294866.75</v>
      </c>
      <c r="E11838" t="s">
        <v>8</v>
      </c>
      <c r="F11838">
        <v>2015</v>
      </c>
      <c r="G11838" s="4" t="s">
        <v>45</v>
      </c>
      <c r="H11838" t="str">
        <f>VLOOKUP(G11838,States!$A$1:$B$71,2,0)</f>
        <v>Georgia</v>
      </c>
      <c r="I11838" t="str">
        <f>VLOOKUP(H11838,Table2[[State]:[Kürzel für Highcharts]],2,0)</f>
        <v>GA</v>
      </c>
    </row>
    <row r="11839" spans="1:9">
      <c r="A11839">
        <v>7</v>
      </c>
      <c r="B11839" s="3">
        <v>42316</v>
      </c>
      <c r="C11839">
        <v>1.1200000000000001</v>
      </c>
      <c r="D11839">
        <v>1285586.97</v>
      </c>
      <c r="E11839" t="s">
        <v>8</v>
      </c>
      <c r="F11839">
        <v>2015</v>
      </c>
      <c r="G11839" s="4" t="s">
        <v>45</v>
      </c>
      <c r="H11839" t="str">
        <f>VLOOKUP(G11839,States!$A$1:$B$71,2,0)</f>
        <v>Georgia</v>
      </c>
      <c r="I11839" t="str">
        <f>VLOOKUP(H11839,Table2[[State]:[Kürzel für Highcharts]],2,0)</f>
        <v>GA</v>
      </c>
    </row>
    <row r="11840" spans="1:9">
      <c r="A11840">
        <v>8</v>
      </c>
      <c r="B11840" s="3">
        <v>42309</v>
      </c>
      <c r="C11840">
        <v>1.1200000000000001</v>
      </c>
      <c r="D11840">
        <v>1350091.82</v>
      </c>
      <c r="E11840" t="s">
        <v>8</v>
      </c>
      <c r="F11840">
        <v>2015</v>
      </c>
      <c r="G11840" s="4" t="s">
        <v>45</v>
      </c>
      <c r="H11840" t="str">
        <f>VLOOKUP(G11840,States!$A$1:$B$71,2,0)</f>
        <v>Georgia</v>
      </c>
      <c r="I11840" t="str">
        <f>VLOOKUP(H11840,Table2[[State]:[Kürzel für Highcharts]],2,0)</f>
        <v>GA</v>
      </c>
    </row>
    <row r="11841" spans="1:9">
      <c r="A11841">
        <v>9</v>
      </c>
      <c r="B11841" s="3">
        <v>42302</v>
      </c>
      <c r="C11841">
        <v>1.1100000000000001</v>
      </c>
      <c r="D11841">
        <v>1411354.54</v>
      </c>
      <c r="E11841" t="s">
        <v>8</v>
      </c>
      <c r="F11841">
        <v>2015</v>
      </c>
      <c r="G11841" s="4" t="s">
        <v>45</v>
      </c>
      <c r="H11841" t="str">
        <f>VLOOKUP(G11841,States!$A$1:$B$71,2,0)</f>
        <v>Georgia</v>
      </c>
      <c r="I11841" t="str">
        <f>VLOOKUP(H11841,Table2[[State]:[Kürzel für Highcharts]],2,0)</f>
        <v>GA</v>
      </c>
    </row>
    <row r="11842" spans="1:9">
      <c r="A11842">
        <v>10</v>
      </c>
      <c r="B11842" s="3">
        <v>42295</v>
      </c>
      <c r="C11842">
        <v>1.1200000000000001</v>
      </c>
      <c r="D11842">
        <v>1368887.69</v>
      </c>
      <c r="E11842" t="s">
        <v>8</v>
      </c>
      <c r="F11842">
        <v>2015</v>
      </c>
      <c r="G11842" s="4" t="s">
        <v>45</v>
      </c>
      <c r="H11842" t="str">
        <f>VLOOKUP(G11842,States!$A$1:$B$71,2,0)</f>
        <v>Georgia</v>
      </c>
      <c r="I11842" t="str">
        <f>VLOOKUP(H11842,Table2[[State]:[Kürzel für Highcharts]],2,0)</f>
        <v>GA</v>
      </c>
    </row>
    <row r="11843" spans="1:9">
      <c r="A11843">
        <v>11</v>
      </c>
      <c r="B11843" s="3">
        <v>42288</v>
      </c>
      <c r="C11843">
        <v>1.05</v>
      </c>
      <c r="D11843">
        <v>1560845.55</v>
      </c>
      <c r="E11843" t="s">
        <v>8</v>
      </c>
      <c r="F11843">
        <v>2015</v>
      </c>
      <c r="G11843" s="4" t="s">
        <v>45</v>
      </c>
      <c r="H11843" t="str">
        <f>VLOOKUP(G11843,States!$A$1:$B$71,2,0)</f>
        <v>Georgia</v>
      </c>
      <c r="I11843" t="str">
        <f>VLOOKUP(H11843,Table2[[State]:[Kürzel für Highcharts]],2,0)</f>
        <v>GA</v>
      </c>
    </row>
    <row r="11844" spans="1:9">
      <c r="A11844">
        <v>12</v>
      </c>
      <c r="B11844" s="3">
        <v>42281</v>
      </c>
      <c r="C11844">
        <v>1.1399999999999999</v>
      </c>
      <c r="D11844">
        <v>1309245.8799999999</v>
      </c>
      <c r="E11844" t="s">
        <v>8</v>
      </c>
      <c r="F11844">
        <v>2015</v>
      </c>
      <c r="G11844" s="4" t="s">
        <v>45</v>
      </c>
      <c r="H11844" t="str">
        <f>VLOOKUP(G11844,States!$A$1:$B$71,2,0)</f>
        <v>Georgia</v>
      </c>
      <c r="I11844" t="str">
        <f>VLOOKUP(H11844,Table2[[State]:[Kürzel für Highcharts]],2,0)</f>
        <v>GA</v>
      </c>
    </row>
    <row r="11845" spans="1:9">
      <c r="A11845">
        <v>13</v>
      </c>
      <c r="B11845" s="3">
        <v>42274</v>
      </c>
      <c r="C11845">
        <v>0.99</v>
      </c>
      <c r="D11845">
        <v>1542657.96</v>
      </c>
      <c r="E11845" t="s">
        <v>8</v>
      </c>
      <c r="F11845">
        <v>2015</v>
      </c>
      <c r="G11845" s="4" t="s">
        <v>45</v>
      </c>
      <c r="H11845" t="str">
        <f>VLOOKUP(G11845,States!$A$1:$B$71,2,0)</f>
        <v>Georgia</v>
      </c>
      <c r="I11845" t="str">
        <f>VLOOKUP(H11845,Table2[[State]:[Kürzel für Highcharts]],2,0)</f>
        <v>GA</v>
      </c>
    </row>
    <row r="11846" spans="1:9">
      <c r="A11846">
        <v>14</v>
      </c>
      <c r="B11846" s="3">
        <v>42267</v>
      </c>
      <c r="C11846">
        <v>1.1599999999999999</v>
      </c>
      <c r="D11846">
        <v>1386951.96</v>
      </c>
      <c r="E11846" t="s">
        <v>8</v>
      </c>
      <c r="F11846">
        <v>2015</v>
      </c>
      <c r="G11846" s="4" t="s">
        <v>45</v>
      </c>
      <c r="H11846" t="str">
        <f>VLOOKUP(G11846,States!$A$1:$B$71,2,0)</f>
        <v>Georgia</v>
      </c>
      <c r="I11846" t="str">
        <f>VLOOKUP(H11846,Table2[[State]:[Kürzel für Highcharts]],2,0)</f>
        <v>GA</v>
      </c>
    </row>
    <row r="11847" spans="1:9">
      <c r="A11847">
        <v>15</v>
      </c>
      <c r="B11847" s="3">
        <v>42260</v>
      </c>
      <c r="C11847">
        <v>1.1299999999999999</v>
      </c>
      <c r="D11847">
        <v>1526985.3</v>
      </c>
      <c r="E11847" t="s">
        <v>8</v>
      </c>
      <c r="F11847">
        <v>2015</v>
      </c>
      <c r="G11847" s="4" t="s">
        <v>45</v>
      </c>
      <c r="H11847" t="str">
        <f>VLOOKUP(G11847,States!$A$1:$B$71,2,0)</f>
        <v>Georgia</v>
      </c>
      <c r="I11847" t="str">
        <f>VLOOKUP(H11847,Table2[[State]:[Kürzel für Highcharts]],2,0)</f>
        <v>GA</v>
      </c>
    </row>
    <row r="11848" spans="1:9">
      <c r="A11848">
        <v>16</v>
      </c>
      <c r="B11848" s="3">
        <v>42253</v>
      </c>
      <c r="C11848">
        <v>1.1200000000000001</v>
      </c>
      <c r="D11848">
        <v>1714650.22</v>
      </c>
      <c r="E11848" t="s">
        <v>8</v>
      </c>
      <c r="F11848">
        <v>2015</v>
      </c>
      <c r="G11848" s="4" t="s">
        <v>45</v>
      </c>
      <c r="H11848" t="str">
        <f>VLOOKUP(G11848,States!$A$1:$B$71,2,0)</f>
        <v>Georgia</v>
      </c>
      <c r="I11848" t="str">
        <f>VLOOKUP(H11848,Table2[[State]:[Kürzel für Highcharts]],2,0)</f>
        <v>GA</v>
      </c>
    </row>
    <row r="11849" spans="1:9">
      <c r="A11849">
        <v>17</v>
      </c>
      <c r="B11849" s="3">
        <v>42246</v>
      </c>
      <c r="C11849">
        <v>1.1299999999999999</v>
      </c>
      <c r="D11849">
        <v>1481150.17</v>
      </c>
      <c r="E11849" t="s">
        <v>8</v>
      </c>
      <c r="F11849">
        <v>2015</v>
      </c>
      <c r="G11849" s="4" t="s">
        <v>45</v>
      </c>
      <c r="H11849" t="str">
        <f>VLOOKUP(G11849,States!$A$1:$B$71,2,0)</f>
        <v>Georgia</v>
      </c>
      <c r="I11849" t="str">
        <f>VLOOKUP(H11849,Table2[[State]:[Kürzel für Highcharts]],2,0)</f>
        <v>GA</v>
      </c>
    </row>
    <row r="11850" spans="1:9">
      <c r="A11850">
        <v>18</v>
      </c>
      <c r="B11850" s="3">
        <v>42239</v>
      </c>
      <c r="C11850">
        <v>1.06</v>
      </c>
      <c r="D11850">
        <v>1731574.98</v>
      </c>
      <c r="E11850" t="s">
        <v>8</v>
      </c>
      <c r="F11850">
        <v>2015</v>
      </c>
      <c r="G11850" s="4" t="s">
        <v>45</v>
      </c>
      <c r="H11850" t="str">
        <f>VLOOKUP(G11850,States!$A$1:$B$71,2,0)</f>
        <v>Georgia</v>
      </c>
      <c r="I11850" t="str">
        <f>VLOOKUP(H11850,Table2[[State]:[Kürzel für Highcharts]],2,0)</f>
        <v>GA</v>
      </c>
    </row>
    <row r="11851" spans="1:9">
      <c r="A11851">
        <v>19</v>
      </c>
      <c r="B11851" s="3">
        <v>42232</v>
      </c>
      <c r="C11851">
        <v>1.08</v>
      </c>
      <c r="D11851">
        <v>1727851.85</v>
      </c>
      <c r="E11851" t="s">
        <v>8</v>
      </c>
      <c r="F11851">
        <v>2015</v>
      </c>
      <c r="G11851" s="4" t="s">
        <v>45</v>
      </c>
      <c r="H11851" t="str">
        <f>VLOOKUP(G11851,States!$A$1:$B$71,2,0)</f>
        <v>Georgia</v>
      </c>
      <c r="I11851" t="str">
        <f>VLOOKUP(H11851,Table2[[State]:[Kürzel für Highcharts]],2,0)</f>
        <v>GA</v>
      </c>
    </row>
    <row r="11852" spans="1:9">
      <c r="A11852">
        <v>20</v>
      </c>
      <c r="B11852" s="3">
        <v>42225</v>
      </c>
      <c r="C11852">
        <v>1.1399999999999999</v>
      </c>
      <c r="D11852">
        <v>1605913.77</v>
      </c>
      <c r="E11852" t="s">
        <v>8</v>
      </c>
      <c r="F11852">
        <v>2015</v>
      </c>
      <c r="G11852" s="4" t="s">
        <v>45</v>
      </c>
      <c r="H11852" t="str">
        <f>VLOOKUP(G11852,States!$A$1:$B$71,2,0)</f>
        <v>Georgia</v>
      </c>
      <c r="I11852" t="str">
        <f>VLOOKUP(H11852,Table2[[State]:[Kürzel für Highcharts]],2,0)</f>
        <v>GA</v>
      </c>
    </row>
    <row r="11853" spans="1:9">
      <c r="A11853">
        <v>21</v>
      </c>
      <c r="B11853" s="3">
        <v>42218</v>
      </c>
      <c r="C11853">
        <v>1.1299999999999999</v>
      </c>
      <c r="D11853">
        <v>1593031.18</v>
      </c>
      <c r="E11853" t="s">
        <v>8</v>
      </c>
      <c r="F11853">
        <v>2015</v>
      </c>
      <c r="G11853" s="4" t="s">
        <v>45</v>
      </c>
      <c r="H11853" t="str">
        <f>VLOOKUP(G11853,States!$A$1:$B$71,2,0)</f>
        <v>Georgia</v>
      </c>
      <c r="I11853" t="str">
        <f>VLOOKUP(H11853,Table2[[State]:[Kürzel für Highcharts]],2,0)</f>
        <v>GA</v>
      </c>
    </row>
    <row r="11854" spans="1:9">
      <c r="A11854">
        <v>22</v>
      </c>
      <c r="B11854" s="3">
        <v>42211</v>
      </c>
      <c r="C11854">
        <v>1.04</v>
      </c>
      <c r="D11854">
        <v>1844887.26</v>
      </c>
      <c r="E11854" t="s">
        <v>8</v>
      </c>
      <c r="F11854">
        <v>2015</v>
      </c>
      <c r="G11854" s="4" t="s">
        <v>45</v>
      </c>
      <c r="H11854" t="str">
        <f>VLOOKUP(G11854,States!$A$1:$B$71,2,0)</f>
        <v>Georgia</v>
      </c>
      <c r="I11854" t="str">
        <f>VLOOKUP(H11854,Table2[[State]:[Kürzel für Highcharts]],2,0)</f>
        <v>GA</v>
      </c>
    </row>
    <row r="11855" spans="1:9">
      <c r="A11855">
        <v>23</v>
      </c>
      <c r="B11855" s="3">
        <v>42204</v>
      </c>
      <c r="C11855">
        <v>1.0900000000000001</v>
      </c>
      <c r="D11855">
        <v>1701986.81</v>
      </c>
      <c r="E11855" t="s">
        <v>8</v>
      </c>
      <c r="F11855">
        <v>2015</v>
      </c>
      <c r="G11855" s="4" t="s">
        <v>45</v>
      </c>
      <c r="H11855" t="str">
        <f>VLOOKUP(G11855,States!$A$1:$B$71,2,0)</f>
        <v>Georgia</v>
      </c>
      <c r="I11855" t="str">
        <f>VLOOKUP(H11855,Table2[[State]:[Kürzel für Highcharts]],2,0)</f>
        <v>GA</v>
      </c>
    </row>
    <row r="11856" spans="1:9">
      <c r="A11856">
        <v>24</v>
      </c>
      <c r="B11856" s="3">
        <v>42197</v>
      </c>
      <c r="C11856">
        <v>1.07</v>
      </c>
      <c r="D11856">
        <v>1808842.07</v>
      </c>
      <c r="E11856" t="s">
        <v>8</v>
      </c>
      <c r="F11856">
        <v>2015</v>
      </c>
      <c r="G11856" s="4" t="s">
        <v>45</v>
      </c>
      <c r="H11856" t="str">
        <f>VLOOKUP(G11856,States!$A$1:$B$71,2,0)</f>
        <v>Georgia</v>
      </c>
      <c r="I11856" t="str">
        <f>VLOOKUP(H11856,Table2[[State]:[Kürzel für Highcharts]],2,0)</f>
        <v>GA</v>
      </c>
    </row>
    <row r="11857" spans="1:9">
      <c r="A11857">
        <v>25</v>
      </c>
      <c r="B11857" s="3">
        <v>42190</v>
      </c>
      <c r="C11857">
        <v>1.06</v>
      </c>
      <c r="D11857">
        <v>1988311.9</v>
      </c>
      <c r="E11857" t="s">
        <v>8</v>
      </c>
      <c r="F11857">
        <v>2015</v>
      </c>
      <c r="G11857" s="4" t="s">
        <v>45</v>
      </c>
      <c r="H11857" t="str">
        <f>VLOOKUP(G11857,States!$A$1:$B$71,2,0)</f>
        <v>Georgia</v>
      </c>
      <c r="I11857" t="str">
        <f>VLOOKUP(H11857,Table2[[State]:[Kürzel für Highcharts]],2,0)</f>
        <v>GA</v>
      </c>
    </row>
    <row r="11858" spans="1:9">
      <c r="A11858">
        <v>26</v>
      </c>
      <c r="B11858" s="3">
        <v>42183</v>
      </c>
      <c r="C11858">
        <v>1.08</v>
      </c>
      <c r="D11858">
        <v>1826182.48</v>
      </c>
      <c r="E11858" t="s">
        <v>8</v>
      </c>
      <c r="F11858">
        <v>2015</v>
      </c>
      <c r="G11858" s="4" t="s">
        <v>45</v>
      </c>
      <c r="H11858" t="str">
        <f>VLOOKUP(G11858,States!$A$1:$B$71,2,0)</f>
        <v>Georgia</v>
      </c>
      <c r="I11858" t="str">
        <f>VLOOKUP(H11858,Table2[[State]:[Kürzel für Highcharts]],2,0)</f>
        <v>GA</v>
      </c>
    </row>
    <row r="11859" spans="1:9">
      <c r="A11859">
        <v>27</v>
      </c>
      <c r="B11859" s="3">
        <v>42176</v>
      </c>
      <c r="C11859">
        <v>1.08</v>
      </c>
      <c r="D11859">
        <v>1921720.44</v>
      </c>
      <c r="E11859" t="s">
        <v>8</v>
      </c>
      <c r="F11859">
        <v>2015</v>
      </c>
      <c r="G11859" s="4" t="s">
        <v>45</v>
      </c>
      <c r="H11859" t="str">
        <f>VLOOKUP(G11859,States!$A$1:$B$71,2,0)</f>
        <v>Georgia</v>
      </c>
      <c r="I11859" t="str">
        <f>VLOOKUP(H11859,Table2[[State]:[Kürzel für Highcharts]],2,0)</f>
        <v>GA</v>
      </c>
    </row>
    <row r="11860" spans="1:9">
      <c r="A11860">
        <v>28</v>
      </c>
      <c r="B11860" s="3">
        <v>42169</v>
      </c>
      <c r="C11860">
        <v>1.06</v>
      </c>
      <c r="D11860">
        <v>1974806.07</v>
      </c>
      <c r="E11860" t="s">
        <v>8</v>
      </c>
      <c r="F11860">
        <v>2015</v>
      </c>
      <c r="G11860" s="4" t="s">
        <v>45</v>
      </c>
      <c r="H11860" t="str">
        <f>VLOOKUP(G11860,States!$A$1:$B$71,2,0)</f>
        <v>Georgia</v>
      </c>
      <c r="I11860" t="str">
        <f>VLOOKUP(H11860,Table2[[State]:[Kürzel für Highcharts]],2,0)</f>
        <v>GA</v>
      </c>
    </row>
    <row r="11861" spans="1:9">
      <c r="A11861">
        <v>29</v>
      </c>
      <c r="B11861" s="3">
        <v>42162</v>
      </c>
      <c r="C11861">
        <v>1.04</v>
      </c>
      <c r="D11861">
        <v>2026464.23</v>
      </c>
      <c r="E11861" t="s">
        <v>8</v>
      </c>
      <c r="F11861">
        <v>2015</v>
      </c>
      <c r="G11861" s="4" t="s">
        <v>45</v>
      </c>
      <c r="H11861" t="str">
        <f>VLOOKUP(G11861,States!$A$1:$B$71,2,0)</f>
        <v>Georgia</v>
      </c>
      <c r="I11861" t="str">
        <f>VLOOKUP(H11861,Table2[[State]:[Kürzel für Highcharts]],2,0)</f>
        <v>GA</v>
      </c>
    </row>
    <row r="11862" spans="1:9">
      <c r="A11862">
        <v>30</v>
      </c>
      <c r="B11862" s="3">
        <v>42155</v>
      </c>
      <c r="C11862">
        <v>1.0900000000000001</v>
      </c>
      <c r="D11862">
        <v>1853451.18</v>
      </c>
      <c r="E11862" t="s">
        <v>8</v>
      </c>
      <c r="F11862">
        <v>2015</v>
      </c>
      <c r="G11862" s="4" t="s">
        <v>45</v>
      </c>
      <c r="H11862" t="str">
        <f>VLOOKUP(G11862,States!$A$1:$B$71,2,0)</f>
        <v>Georgia</v>
      </c>
      <c r="I11862" t="str">
        <f>VLOOKUP(H11862,Table2[[State]:[Kürzel für Highcharts]],2,0)</f>
        <v>GA</v>
      </c>
    </row>
    <row r="11863" spans="1:9">
      <c r="A11863">
        <v>31</v>
      </c>
      <c r="B11863" s="3">
        <v>42148</v>
      </c>
      <c r="C11863">
        <v>1.03</v>
      </c>
      <c r="D11863">
        <v>2026639.78</v>
      </c>
      <c r="E11863" t="s">
        <v>8</v>
      </c>
      <c r="F11863">
        <v>2015</v>
      </c>
      <c r="G11863" s="4" t="s">
        <v>45</v>
      </c>
      <c r="H11863" t="str">
        <f>VLOOKUP(G11863,States!$A$1:$B$71,2,0)</f>
        <v>Georgia</v>
      </c>
      <c r="I11863" t="str">
        <f>VLOOKUP(H11863,Table2[[State]:[Kürzel für Highcharts]],2,0)</f>
        <v>GA</v>
      </c>
    </row>
    <row r="11864" spans="1:9">
      <c r="A11864">
        <v>32</v>
      </c>
      <c r="B11864" s="3">
        <v>42141</v>
      </c>
      <c r="C11864">
        <v>1.06</v>
      </c>
      <c r="D11864">
        <v>1966712.28</v>
      </c>
      <c r="E11864" t="s">
        <v>8</v>
      </c>
      <c r="F11864">
        <v>2015</v>
      </c>
      <c r="G11864" s="4" t="s">
        <v>45</v>
      </c>
      <c r="H11864" t="str">
        <f>VLOOKUP(G11864,States!$A$1:$B$71,2,0)</f>
        <v>Georgia</v>
      </c>
      <c r="I11864" t="str">
        <f>VLOOKUP(H11864,Table2[[State]:[Kürzel für Highcharts]],2,0)</f>
        <v>GA</v>
      </c>
    </row>
    <row r="11865" spans="1:9">
      <c r="A11865">
        <v>33</v>
      </c>
      <c r="B11865" s="3">
        <v>42134</v>
      </c>
      <c r="C11865">
        <v>1.03</v>
      </c>
      <c r="D11865">
        <v>2105831.09</v>
      </c>
      <c r="E11865" t="s">
        <v>8</v>
      </c>
      <c r="F11865">
        <v>2015</v>
      </c>
      <c r="G11865" s="4" t="s">
        <v>45</v>
      </c>
      <c r="H11865" t="str">
        <f>VLOOKUP(G11865,States!$A$1:$B$71,2,0)</f>
        <v>Georgia</v>
      </c>
      <c r="I11865" t="str">
        <f>VLOOKUP(H11865,Table2[[State]:[Kürzel für Highcharts]],2,0)</f>
        <v>GA</v>
      </c>
    </row>
    <row r="11866" spans="1:9">
      <c r="A11866">
        <v>34</v>
      </c>
      <c r="B11866" s="3">
        <v>42127</v>
      </c>
      <c r="C11866">
        <v>1.01</v>
      </c>
      <c r="D11866">
        <v>2333238.9</v>
      </c>
      <c r="E11866" t="s">
        <v>8</v>
      </c>
      <c r="F11866">
        <v>2015</v>
      </c>
      <c r="G11866" s="4" t="s">
        <v>45</v>
      </c>
      <c r="H11866" t="str">
        <f>VLOOKUP(G11866,States!$A$1:$B$71,2,0)</f>
        <v>Georgia</v>
      </c>
      <c r="I11866" t="str">
        <f>VLOOKUP(H11866,Table2[[State]:[Kürzel für Highcharts]],2,0)</f>
        <v>GA</v>
      </c>
    </row>
    <row r="11867" spans="1:9">
      <c r="A11867">
        <v>35</v>
      </c>
      <c r="B11867" s="3">
        <v>42120</v>
      </c>
      <c r="C11867">
        <v>1.1299999999999999</v>
      </c>
      <c r="D11867">
        <v>1787071.74</v>
      </c>
      <c r="E11867" t="s">
        <v>8</v>
      </c>
      <c r="F11867">
        <v>2015</v>
      </c>
      <c r="G11867" s="4" t="s">
        <v>45</v>
      </c>
      <c r="H11867" t="str">
        <f>VLOOKUP(G11867,States!$A$1:$B$71,2,0)</f>
        <v>Georgia</v>
      </c>
      <c r="I11867" t="str">
        <f>VLOOKUP(H11867,Table2[[State]:[Kürzel für Highcharts]],2,0)</f>
        <v>GA</v>
      </c>
    </row>
    <row r="11868" spans="1:9">
      <c r="A11868">
        <v>36</v>
      </c>
      <c r="B11868" s="3">
        <v>42113</v>
      </c>
      <c r="C11868">
        <v>1.1200000000000001</v>
      </c>
      <c r="D11868">
        <v>1801956.87</v>
      </c>
      <c r="E11868" t="s">
        <v>8</v>
      </c>
      <c r="F11868">
        <v>2015</v>
      </c>
      <c r="G11868" s="4" t="s">
        <v>45</v>
      </c>
      <c r="H11868" t="str">
        <f>VLOOKUP(G11868,States!$A$1:$B$71,2,0)</f>
        <v>Georgia</v>
      </c>
      <c r="I11868" t="str">
        <f>VLOOKUP(H11868,Table2[[State]:[Kürzel für Highcharts]],2,0)</f>
        <v>GA</v>
      </c>
    </row>
    <row r="11869" spans="1:9">
      <c r="A11869">
        <v>37</v>
      </c>
      <c r="B11869" s="3">
        <v>42106</v>
      </c>
      <c r="C11869">
        <v>0.97</v>
      </c>
      <c r="D11869">
        <v>2160085.64</v>
      </c>
      <c r="E11869" t="s">
        <v>8</v>
      </c>
      <c r="F11869">
        <v>2015</v>
      </c>
      <c r="G11869" s="4" t="s">
        <v>45</v>
      </c>
      <c r="H11869" t="str">
        <f>VLOOKUP(G11869,States!$A$1:$B$71,2,0)</f>
        <v>Georgia</v>
      </c>
      <c r="I11869" t="str">
        <f>VLOOKUP(H11869,Table2[[State]:[Kürzel für Highcharts]],2,0)</f>
        <v>GA</v>
      </c>
    </row>
    <row r="11870" spans="1:9">
      <c r="A11870">
        <v>38</v>
      </c>
      <c r="B11870" s="3">
        <v>42099</v>
      </c>
      <c r="C11870">
        <v>1.1299999999999999</v>
      </c>
      <c r="D11870">
        <v>1668243.39</v>
      </c>
      <c r="E11870" t="s">
        <v>8</v>
      </c>
      <c r="F11870">
        <v>2015</v>
      </c>
      <c r="G11870" s="4" t="s">
        <v>45</v>
      </c>
      <c r="H11870" t="str">
        <f>VLOOKUP(G11870,States!$A$1:$B$71,2,0)</f>
        <v>Georgia</v>
      </c>
      <c r="I11870" t="str">
        <f>VLOOKUP(H11870,Table2[[State]:[Kürzel für Highcharts]],2,0)</f>
        <v>GA</v>
      </c>
    </row>
    <row r="11871" spans="1:9">
      <c r="A11871">
        <v>39</v>
      </c>
      <c r="B11871" s="3">
        <v>42092</v>
      </c>
      <c r="C11871">
        <v>1.08</v>
      </c>
      <c r="D11871">
        <v>1657404.68</v>
      </c>
      <c r="E11871" t="s">
        <v>8</v>
      </c>
      <c r="F11871">
        <v>2015</v>
      </c>
      <c r="G11871" s="4" t="s">
        <v>45</v>
      </c>
      <c r="H11871" t="str">
        <f>VLOOKUP(G11871,States!$A$1:$B$71,2,0)</f>
        <v>Georgia</v>
      </c>
      <c r="I11871" t="str">
        <f>VLOOKUP(H11871,Table2[[State]:[Kürzel für Highcharts]],2,0)</f>
        <v>GA</v>
      </c>
    </row>
    <row r="11872" spans="1:9">
      <c r="A11872">
        <v>40</v>
      </c>
      <c r="B11872" s="3">
        <v>42085</v>
      </c>
      <c r="C11872">
        <v>1.0900000000000001</v>
      </c>
      <c r="D11872">
        <v>1651115.09</v>
      </c>
      <c r="E11872" t="s">
        <v>8</v>
      </c>
      <c r="F11872">
        <v>2015</v>
      </c>
      <c r="G11872" s="4" t="s">
        <v>45</v>
      </c>
      <c r="H11872" t="str">
        <f>VLOOKUP(G11872,States!$A$1:$B$71,2,0)</f>
        <v>Georgia</v>
      </c>
      <c r="I11872" t="str">
        <f>VLOOKUP(H11872,Table2[[State]:[Kürzel für Highcharts]],2,0)</f>
        <v>GA</v>
      </c>
    </row>
    <row r="11873" spans="1:9">
      <c r="A11873">
        <v>41</v>
      </c>
      <c r="B11873" s="3">
        <v>42078</v>
      </c>
      <c r="C11873">
        <v>1.1000000000000001</v>
      </c>
      <c r="D11873">
        <v>1590080.35</v>
      </c>
      <c r="E11873" t="s">
        <v>8</v>
      </c>
      <c r="F11873">
        <v>2015</v>
      </c>
      <c r="G11873" s="4" t="s">
        <v>45</v>
      </c>
      <c r="H11873" t="str">
        <f>VLOOKUP(G11873,States!$A$1:$B$71,2,0)</f>
        <v>Georgia</v>
      </c>
      <c r="I11873" t="str">
        <f>VLOOKUP(H11873,Table2[[State]:[Kürzel für Highcharts]],2,0)</f>
        <v>GA</v>
      </c>
    </row>
    <row r="11874" spans="1:9">
      <c r="A11874">
        <v>42</v>
      </c>
      <c r="B11874" s="3">
        <v>42071</v>
      </c>
      <c r="C11874">
        <v>1.1100000000000001</v>
      </c>
      <c r="D11874">
        <v>1531085.64</v>
      </c>
      <c r="E11874" t="s">
        <v>8</v>
      </c>
      <c r="F11874">
        <v>2015</v>
      </c>
      <c r="G11874" s="4" t="s">
        <v>45</v>
      </c>
      <c r="H11874" t="str">
        <f>VLOOKUP(G11874,States!$A$1:$B$71,2,0)</f>
        <v>Georgia</v>
      </c>
      <c r="I11874" t="str">
        <f>VLOOKUP(H11874,Table2[[State]:[Kürzel für Highcharts]],2,0)</f>
        <v>GA</v>
      </c>
    </row>
    <row r="11875" spans="1:9">
      <c r="A11875">
        <v>43</v>
      </c>
      <c r="B11875" s="3">
        <v>42064</v>
      </c>
      <c r="C11875">
        <v>1.0900000000000001</v>
      </c>
      <c r="D11875">
        <v>1619341.49</v>
      </c>
      <c r="E11875" t="s">
        <v>8</v>
      </c>
      <c r="F11875">
        <v>2015</v>
      </c>
      <c r="G11875" s="4" t="s">
        <v>45</v>
      </c>
      <c r="H11875" t="str">
        <f>VLOOKUP(G11875,States!$A$1:$B$71,2,0)</f>
        <v>Georgia</v>
      </c>
      <c r="I11875" t="str">
        <f>VLOOKUP(H11875,Table2[[State]:[Kürzel für Highcharts]],2,0)</f>
        <v>GA</v>
      </c>
    </row>
    <row r="11876" spans="1:9">
      <c r="A11876">
        <v>44</v>
      </c>
      <c r="B11876" s="3">
        <v>42057</v>
      </c>
      <c r="C11876">
        <v>1.08</v>
      </c>
      <c r="D11876">
        <v>1547969.24</v>
      </c>
      <c r="E11876" t="s">
        <v>8</v>
      </c>
      <c r="F11876">
        <v>2015</v>
      </c>
      <c r="G11876" s="4" t="s">
        <v>45</v>
      </c>
      <c r="H11876" t="str">
        <f>VLOOKUP(G11876,States!$A$1:$B$71,2,0)</f>
        <v>Georgia</v>
      </c>
      <c r="I11876" t="str">
        <f>VLOOKUP(H11876,Table2[[State]:[Kürzel für Highcharts]],2,0)</f>
        <v>GA</v>
      </c>
    </row>
    <row r="11877" spans="1:9">
      <c r="A11877">
        <v>45</v>
      </c>
      <c r="B11877" s="3">
        <v>42050</v>
      </c>
      <c r="C11877">
        <v>1.05</v>
      </c>
      <c r="D11877">
        <v>1507821.92</v>
      </c>
      <c r="E11877" t="s">
        <v>8</v>
      </c>
      <c r="F11877">
        <v>2015</v>
      </c>
      <c r="G11877" s="4" t="s">
        <v>45</v>
      </c>
      <c r="H11877" t="str">
        <f>VLOOKUP(G11877,States!$A$1:$B$71,2,0)</f>
        <v>Georgia</v>
      </c>
      <c r="I11877" t="str">
        <f>VLOOKUP(H11877,Table2[[State]:[Kürzel für Highcharts]],2,0)</f>
        <v>GA</v>
      </c>
    </row>
    <row r="11878" spans="1:9">
      <c r="A11878">
        <v>46</v>
      </c>
      <c r="B11878" s="3">
        <v>42043</v>
      </c>
      <c r="C11878">
        <v>0.98</v>
      </c>
      <c r="D11878">
        <v>1794543.77</v>
      </c>
      <c r="E11878" t="s">
        <v>8</v>
      </c>
      <c r="F11878">
        <v>2015</v>
      </c>
      <c r="G11878" s="4" t="s">
        <v>45</v>
      </c>
      <c r="H11878" t="str">
        <f>VLOOKUP(G11878,States!$A$1:$B$71,2,0)</f>
        <v>Georgia</v>
      </c>
      <c r="I11878" t="str">
        <f>VLOOKUP(H11878,Table2[[State]:[Kürzel für Highcharts]],2,0)</f>
        <v>GA</v>
      </c>
    </row>
    <row r="11879" spans="1:9">
      <c r="A11879">
        <v>47</v>
      </c>
      <c r="B11879" s="3">
        <v>42036</v>
      </c>
      <c r="C11879">
        <v>0.92</v>
      </c>
      <c r="D11879">
        <v>2561325.42</v>
      </c>
      <c r="E11879" t="s">
        <v>8</v>
      </c>
      <c r="F11879">
        <v>2015</v>
      </c>
      <c r="G11879" s="4" t="s">
        <v>45</v>
      </c>
      <c r="H11879" t="str">
        <f>VLOOKUP(G11879,States!$A$1:$B$71,2,0)</f>
        <v>Georgia</v>
      </c>
      <c r="I11879" t="str">
        <f>VLOOKUP(H11879,Table2[[State]:[Kürzel für Highcharts]],2,0)</f>
        <v>GA</v>
      </c>
    </row>
    <row r="11880" spans="1:9">
      <c r="A11880">
        <v>48</v>
      </c>
      <c r="B11880" s="3">
        <v>42029</v>
      </c>
      <c r="C11880">
        <v>1.08</v>
      </c>
      <c r="D11880">
        <v>1510836.96</v>
      </c>
      <c r="E11880" t="s">
        <v>8</v>
      </c>
      <c r="F11880">
        <v>2015</v>
      </c>
      <c r="G11880" s="4" t="s">
        <v>45</v>
      </c>
      <c r="H11880" t="str">
        <f>VLOOKUP(G11880,States!$A$1:$B$71,2,0)</f>
        <v>Georgia</v>
      </c>
      <c r="I11880" t="str">
        <f>VLOOKUP(H11880,Table2[[State]:[Kürzel für Highcharts]],2,0)</f>
        <v>GA</v>
      </c>
    </row>
    <row r="11881" spans="1:9">
      <c r="A11881">
        <v>49</v>
      </c>
      <c r="B11881" s="3">
        <v>42022</v>
      </c>
      <c r="C11881">
        <v>1.02</v>
      </c>
      <c r="D11881">
        <v>1674945.55</v>
      </c>
      <c r="E11881" t="s">
        <v>8</v>
      </c>
      <c r="F11881">
        <v>2015</v>
      </c>
      <c r="G11881" s="4" t="s">
        <v>45</v>
      </c>
      <c r="H11881" t="str">
        <f>VLOOKUP(G11881,States!$A$1:$B$71,2,0)</f>
        <v>Georgia</v>
      </c>
      <c r="I11881" t="str">
        <f>VLOOKUP(H11881,Table2[[State]:[Kürzel für Highcharts]],2,0)</f>
        <v>GA</v>
      </c>
    </row>
    <row r="11882" spans="1:9">
      <c r="A11882">
        <v>50</v>
      </c>
      <c r="B11882" s="3">
        <v>42015</v>
      </c>
      <c r="C11882">
        <v>1.0900000000000001</v>
      </c>
      <c r="D11882">
        <v>1402841.83</v>
      </c>
      <c r="E11882" t="s">
        <v>8</v>
      </c>
      <c r="F11882">
        <v>2015</v>
      </c>
      <c r="G11882" s="4" t="s">
        <v>45</v>
      </c>
      <c r="H11882" t="str">
        <f>VLOOKUP(G11882,States!$A$1:$B$71,2,0)</f>
        <v>Georgia</v>
      </c>
      <c r="I11882" t="str">
        <f>VLOOKUP(H11882,Table2[[State]:[Kürzel für Highcharts]],2,0)</f>
        <v>GA</v>
      </c>
    </row>
    <row r="11883" spans="1:9">
      <c r="A11883">
        <v>51</v>
      </c>
      <c r="B11883" s="3">
        <v>42008</v>
      </c>
      <c r="C11883">
        <v>1.01</v>
      </c>
      <c r="D11883">
        <v>1683795.3</v>
      </c>
      <c r="E11883" t="s">
        <v>8</v>
      </c>
      <c r="F11883">
        <v>2015</v>
      </c>
      <c r="G11883" s="4" t="s">
        <v>45</v>
      </c>
      <c r="H11883" t="str">
        <f>VLOOKUP(G11883,States!$A$1:$B$71,2,0)</f>
        <v>Georgia</v>
      </c>
      <c r="I11883" t="str">
        <f>VLOOKUP(H11883,Table2[[State]:[Kürzel für Highcharts]],2,0)</f>
        <v>GA</v>
      </c>
    </row>
    <row r="11884" spans="1:9">
      <c r="A11884">
        <v>0</v>
      </c>
      <c r="B11884" s="3">
        <v>42729</v>
      </c>
      <c r="C11884">
        <v>1.0900000000000001</v>
      </c>
      <c r="D11884">
        <v>1449394.65</v>
      </c>
      <c r="E11884" t="s">
        <v>8</v>
      </c>
      <c r="F11884">
        <v>2016</v>
      </c>
      <c r="G11884" s="4" t="s">
        <v>45</v>
      </c>
      <c r="H11884" t="str">
        <f>VLOOKUP(G11884,States!$A$1:$B$71,2,0)</f>
        <v>Georgia</v>
      </c>
      <c r="I11884" t="str">
        <f>VLOOKUP(H11884,Table2[[State]:[Kürzel für Highcharts]],2,0)</f>
        <v>GA</v>
      </c>
    </row>
    <row r="11885" spans="1:9">
      <c r="A11885">
        <v>1</v>
      </c>
      <c r="B11885" s="3">
        <v>42722</v>
      </c>
      <c r="C11885">
        <v>1.06</v>
      </c>
      <c r="D11885">
        <v>1426470.94</v>
      </c>
      <c r="E11885" t="s">
        <v>8</v>
      </c>
      <c r="F11885">
        <v>2016</v>
      </c>
      <c r="G11885" s="4" t="s">
        <v>45</v>
      </c>
      <c r="H11885" t="str">
        <f>VLOOKUP(G11885,States!$A$1:$B$71,2,0)</f>
        <v>Georgia</v>
      </c>
      <c r="I11885" t="str">
        <f>VLOOKUP(H11885,Table2[[State]:[Kürzel für Highcharts]],2,0)</f>
        <v>GA</v>
      </c>
    </row>
    <row r="11886" spans="1:9">
      <c r="A11886">
        <v>2</v>
      </c>
      <c r="B11886" s="3">
        <v>42715</v>
      </c>
      <c r="C11886">
        <v>1.08</v>
      </c>
      <c r="D11886">
        <v>1468901.87</v>
      </c>
      <c r="E11886" t="s">
        <v>8</v>
      </c>
      <c r="F11886">
        <v>2016</v>
      </c>
      <c r="G11886" s="4" t="s">
        <v>45</v>
      </c>
      <c r="H11886" t="str">
        <f>VLOOKUP(G11886,States!$A$1:$B$71,2,0)</f>
        <v>Georgia</v>
      </c>
      <c r="I11886" t="str">
        <f>VLOOKUP(H11886,Table2[[State]:[Kürzel für Highcharts]],2,0)</f>
        <v>GA</v>
      </c>
    </row>
    <row r="11887" spans="1:9">
      <c r="A11887">
        <v>3</v>
      </c>
      <c r="B11887" s="3">
        <v>42708</v>
      </c>
      <c r="C11887">
        <v>1.0900000000000001</v>
      </c>
      <c r="D11887">
        <v>1676509.02</v>
      </c>
      <c r="E11887" t="s">
        <v>8</v>
      </c>
      <c r="F11887">
        <v>2016</v>
      </c>
      <c r="G11887" s="4" t="s">
        <v>45</v>
      </c>
      <c r="H11887" t="str">
        <f>VLOOKUP(G11887,States!$A$1:$B$71,2,0)</f>
        <v>Georgia</v>
      </c>
      <c r="I11887" t="str">
        <f>VLOOKUP(H11887,Table2[[State]:[Kürzel für Highcharts]],2,0)</f>
        <v>GA</v>
      </c>
    </row>
    <row r="11888" spans="1:9">
      <c r="A11888">
        <v>4</v>
      </c>
      <c r="B11888" s="3">
        <v>42701</v>
      </c>
      <c r="C11888">
        <v>1.35</v>
      </c>
      <c r="D11888">
        <v>1131932.27</v>
      </c>
      <c r="E11888" t="s">
        <v>8</v>
      </c>
      <c r="F11888">
        <v>2016</v>
      </c>
      <c r="G11888" s="4" t="s">
        <v>45</v>
      </c>
      <c r="H11888" t="str">
        <f>VLOOKUP(G11888,States!$A$1:$B$71,2,0)</f>
        <v>Georgia</v>
      </c>
      <c r="I11888" t="str">
        <f>VLOOKUP(H11888,Table2[[State]:[Kürzel für Highcharts]],2,0)</f>
        <v>GA</v>
      </c>
    </row>
    <row r="11889" spans="1:9">
      <c r="A11889">
        <v>5</v>
      </c>
      <c r="B11889" s="3">
        <v>42694</v>
      </c>
      <c r="C11889">
        <v>1.49</v>
      </c>
      <c r="D11889">
        <v>1126964.32</v>
      </c>
      <c r="E11889" t="s">
        <v>8</v>
      </c>
      <c r="F11889">
        <v>2016</v>
      </c>
      <c r="G11889" s="4" t="s">
        <v>45</v>
      </c>
      <c r="H11889" t="str">
        <f>VLOOKUP(G11889,States!$A$1:$B$71,2,0)</f>
        <v>Georgia</v>
      </c>
      <c r="I11889" t="str">
        <f>VLOOKUP(H11889,Table2[[State]:[Kürzel für Highcharts]],2,0)</f>
        <v>GA</v>
      </c>
    </row>
    <row r="11890" spans="1:9">
      <c r="A11890">
        <v>6</v>
      </c>
      <c r="B11890" s="3">
        <v>42687</v>
      </c>
      <c r="C11890">
        <v>1.57</v>
      </c>
      <c r="D11890">
        <v>1187396.8400000001</v>
      </c>
      <c r="E11890" t="s">
        <v>8</v>
      </c>
      <c r="F11890">
        <v>2016</v>
      </c>
      <c r="G11890" s="4" t="s">
        <v>45</v>
      </c>
      <c r="H11890" t="str">
        <f>VLOOKUP(G11890,States!$A$1:$B$71,2,0)</f>
        <v>Georgia</v>
      </c>
      <c r="I11890" t="str">
        <f>VLOOKUP(H11890,Table2[[State]:[Kürzel für Highcharts]],2,0)</f>
        <v>GA</v>
      </c>
    </row>
    <row r="11891" spans="1:9">
      <c r="A11891">
        <v>7</v>
      </c>
      <c r="B11891" s="3">
        <v>42680</v>
      </c>
      <c r="C11891">
        <v>1.55</v>
      </c>
      <c r="D11891">
        <v>1281023.69</v>
      </c>
      <c r="E11891" t="s">
        <v>8</v>
      </c>
      <c r="F11891">
        <v>2016</v>
      </c>
      <c r="G11891" s="4" t="s">
        <v>45</v>
      </c>
      <c r="H11891" t="str">
        <f>VLOOKUP(G11891,States!$A$1:$B$71,2,0)</f>
        <v>Georgia</v>
      </c>
      <c r="I11891" t="str">
        <f>VLOOKUP(H11891,Table2[[State]:[Kürzel für Highcharts]],2,0)</f>
        <v>GA</v>
      </c>
    </row>
    <row r="11892" spans="1:9">
      <c r="A11892">
        <v>8</v>
      </c>
      <c r="B11892" s="3">
        <v>42673</v>
      </c>
      <c r="C11892">
        <v>1.54</v>
      </c>
      <c r="D11892">
        <v>1058938.0900000001</v>
      </c>
      <c r="E11892" t="s">
        <v>8</v>
      </c>
      <c r="F11892">
        <v>2016</v>
      </c>
      <c r="G11892" s="4" t="s">
        <v>45</v>
      </c>
      <c r="H11892" t="str">
        <f>VLOOKUP(G11892,States!$A$1:$B$71,2,0)</f>
        <v>Georgia</v>
      </c>
      <c r="I11892" t="str">
        <f>VLOOKUP(H11892,Table2[[State]:[Kürzel für Highcharts]],2,0)</f>
        <v>GA</v>
      </c>
    </row>
    <row r="11893" spans="1:9">
      <c r="A11893">
        <v>9</v>
      </c>
      <c r="B11893" s="3">
        <v>42666</v>
      </c>
      <c r="C11893">
        <v>1.53</v>
      </c>
      <c r="D11893">
        <v>1179301.18</v>
      </c>
      <c r="E11893" t="s">
        <v>8</v>
      </c>
      <c r="F11893">
        <v>2016</v>
      </c>
      <c r="G11893" s="4" t="s">
        <v>45</v>
      </c>
      <c r="H11893" t="str">
        <f>VLOOKUP(G11893,States!$A$1:$B$71,2,0)</f>
        <v>Georgia</v>
      </c>
      <c r="I11893" t="str">
        <f>VLOOKUP(H11893,Table2[[State]:[Kürzel für Highcharts]],2,0)</f>
        <v>GA</v>
      </c>
    </row>
    <row r="11894" spans="1:9">
      <c r="A11894">
        <v>10</v>
      </c>
      <c r="B11894" s="3">
        <v>42659</v>
      </c>
      <c r="C11894">
        <v>1.49</v>
      </c>
      <c r="D11894">
        <v>1252399.56</v>
      </c>
      <c r="E11894" t="s">
        <v>8</v>
      </c>
      <c r="F11894">
        <v>2016</v>
      </c>
      <c r="G11894" s="4" t="s">
        <v>45</v>
      </c>
      <c r="H11894" t="str">
        <f>VLOOKUP(G11894,States!$A$1:$B$71,2,0)</f>
        <v>Georgia</v>
      </c>
      <c r="I11894" t="str">
        <f>VLOOKUP(H11894,Table2[[State]:[Kürzel für Highcharts]],2,0)</f>
        <v>GA</v>
      </c>
    </row>
    <row r="11895" spans="1:9">
      <c r="A11895">
        <v>11</v>
      </c>
      <c r="B11895" s="3">
        <v>42652</v>
      </c>
      <c r="C11895">
        <v>1.41</v>
      </c>
      <c r="D11895">
        <v>1360541.39</v>
      </c>
      <c r="E11895" t="s">
        <v>8</v>
      </c>
      <c r="F11895">
        <v>2016</v>
      </c>
      <c r="G11895" s="4" t="s">
        <v>45</v>
      </c>
      <c r="H11895" t="str">
        <f>VLOOKUP(G11895,States!$A$1:$B$71,2,0)</f>
        <v>Georgia</v>
      </c>
      <c r="I11895" t="str">
        <f>VLOOKUP(H11895,Table2[[State]:[Kürzel für Highcharts]],2,0)</f>
        <v>GA</v>
      </c>
    </row>
    <row r="11896" spans="1:9">
      <c r="A11896">
        <v>12</v>
      </c>
      <c r="B11896" s="3">
        <v>42645</v>
      </c>
      <c r="C11896">
        <v>1.37</v>
      </c>
      <c r="D11896">
        <v>1352081.51</v>
      </c>
      <c r="E11896" t="s">
        <v>8</v>
      </c>
      <c r="F11896">
        <v>2016</v>
      </c>
      <c r="G11896" s="4" t="s">
        <v>45</v>
      </c>
      <c r="H11896" t="str">
        <f>VLOOKUP(G11896,States!$A$1:$B$71,2,0)</f>
        <v>Georgia</v>
      </c>
      <c r="I11896" t="str">
        <f>VLOOKUP(H11896,Table2[[State]:[Kürzel für Highcharts]],2,0)</f>
        <v>GA</v>
      </c>
    </row>
    <row r="11897" spans="1:9">
      <c r="A11897">
        <v>13</v>
      </c>
      <c r="B11897" s="3">
        <v>42638</v>
      </c>
      <c r="C11897">
        <v>1.35</v>
      </c>
      <c r="D11897">
        <v>1419113.4</v>
      </c>
      <c r="E11897" t="s">
        <v>8</v>
      </c>
      <c r="F11897">
        <v>2016</v>
      </c>
      <c r="G11897" s="4" t="s">
        <v>45</v>
      </c>
      <c r="H11897" t="str">
        <f>VLOOKUP(G11897,States!$A$1:$B$71,2,0)</f>
        <v>Georgia</v>
      </c>
      <c r="I11897" t="str">
        <f>VLOOKUP(H11897,Table2[[State]:[Kürzel für Highcharts]],2,0)</f>
        <v>GA</v>
      </c>
    </row>
    <row r="11898" spans="1:9">
      <c r="A11898">
        <v>14</v>
      </c>
      <c r="B11898" s="3">
        <v>42631</v>
      </c>
      <c r="C11898">
        <v>1.24</v>
      </c>
      <c r="D11898">
        <v>1641724.15</v>
      </c>
      <c r="E11898" t="s">
        <v>8</v>
      </c>
      <c r="F11898">
        <v>2016</v>
      </c>
      <c r="G11898" s="4" t="s">
        <v>45</v>
      </c>
      <c r="H11898" t="str">
        <f>VLOOKUP(G11898,States!$A$1:$B$71,2,0)</f>
        <v>Georgia</v>
      </c>
      <c r="I11898" t="str">
        <f>VLOOKUP(H11898,Table2[[State]:[Kürzel für Highcharts]],2,0)</f>
        <v>GA</v>
      </c>
    </row>
    <row r="11899" spans="1:9">
      <c r="A11899">
        <v>15</v>
      </c>
      <c r="B11899" s="3">
        <v>42624</v>
      </c>
      <c r="C11899">
        <v>1.18</v>
      </c>
      <c r="D11899">
        <v>1697761.29</v>
      </c>
      <c r="E11899" t="s">
        <v>8</v>
      </c>
      <c r="F11899">
        <v>2016</v>
      </c>
      <c r="G11899" s="4" t="s">
        <v>45</v>
      </c>
      <c r="H11899" t="str">
        <f>VLOOKUP(G11899,States!$A$1:$B$71,2,0)</f>
        <v>Georgia</v>
      </c>
      <c r="I11899" t="str">
        <f>VLOOKUP(H11899,Table2[[State]:[Kürzel für Highcharts]],2,0)</f>
        <v>GA</v>
      </c>
    </row>
    <row r="11900" spans="1:9">
      <c r="A11900">
        <v>16</v>
      </c>
      <c r="B11900" s="3">
        <v>42617</v>
      </c>
      <c r="C11900">
        <v>1.1000000000000001</v>
      </c>
      <c r="D11900">
        <v>1933628.13</v>
      </c>
      <c r="E11900" t="s">
        <v>8</v>
      </c>
      <c r="F11900">
        <v>2016</v>
      </c>
      <c r="G11900" s="4" t="s">
        <v>45</v>
      </c>
      <c r="H11900" t="str">
        <f>VLOOKUP(G11900,States!$A$1:$B$71,2,0)</f>
        <v>Georgia</v>
      </c>
      <c r="I11900" t="str">
        <f>VLOOKUP(H11900,Table2[[State]:[Kürzel für Highcharts]],2,0)</f>
        <v>GA</v>
      </c>
    </row>
    <row r="11901" spans="1:9">
      <c r="A11901">
        <v>17</v>
      </c>
      <c r="B11901" s="3">
        <v>42610</v>
      </c>
      <c r="C11901">
        <v>1.22</v>
      </c>
      <c r="D11901">
        <v>1693969.47</v>
      </c>
      <c r="E11901" t="s">
        <v>8</v>
      </c>
      <c r="F11901">
        <v>2016</v>
      </c>
      <c r="G11901" s="4" t="s">
        <v>45</v>
      </c>
      <c r="H11901" t="str">
        <f>VLOOKUP(G11901,States!$A$1:$B$71,2,0)</f>
        <v>Georgia</v>
      </c>
      <c r="I11901" t="str">
        <f>VLOOKUP(H11901,Table2[[State]:[Kürzel für Highcharts]],2,0)</f>
        <v>GA</v>
      </c>
    </row>
    <row r="11902" spans="1:9">
      <c r="A11902">
        <v>18</v>
      </c>
      <c r="B11902" s="3">
        <v>42603</v>
      </c>
      <c r="C11902">
        <v>1.21</v>
      </c>
      <c r="D11902">
        <v>1693418.62</v>
      </c>
      <c r="E11902" t="s">
        <v>8</v>
      </c>
      <c r="F11902">
        <v>2016</v>
      </c>
      <c r="G11902" s="4" t="s">
        <v>45</v>
      </c>
      <c r="H11902" t="str">
        <f>VLOOKUP(G11902,States!$A$1:$B$71,2,0)</f>
        <v>Georgia</v>
      </c>
      <c r="I11902" t="str">
        <f>VLOOKUP(H11902,Table2[[State]:[Kürzel für Highcharts]],2,0)</f>
        <v>GA</v>
      </c>
    </row>
    <row r="11903" spans="1:9">
      <c r="A11903">
        <v>19</v>
      </c>
      <c r="B11903" s="3">
        <v>42596</v>
      </c>
      <c r="C11903">
        <v>1.1200000000000001</v>
      </c>
      <c r="D11903">
        <v>1873446.99</v>
      </c>
      <c r="E11903" t="s">
        <v>8</v>
      </c>
      <c r="F11903">
        <v>2016</v>
      </c>
      <c r="G11903" s="4" t="s">
        <v>45</v>
      </c>
      <c r="H11903" t="str">
        <f>VLOOKUP(G11903,States!$A$1:$B$71,2,0)</f>
        <v>Georgia</v>
      </c>
      <c r="I11903" t="str">
        <f>VLOOKUP(H11903,Table2[[State]:[Kürzel für Highcharts]],2,0)</f>
        <v>GA</v>
      </c>
    </row>
    <row r="11904" spans="1:9">
      <c r="A11904">
        <v>20</v>
      </c>
      <c r="B11904" s="3">
        <v>42589</v>
      </c>
      <c r="C11904">
        <v>1.17</v>
      </c>
      <c r="D11904">
        <v>1979362.94</v>
      </c>
      <c r="E11904" t="s">
        <v>8</v>
      </c>
      <c r="F11904">
        <v>2016</v>
      </c>
      <c r="G11904" s="4" t="s">
        <v>45</v>
      </c>
      <c r="H11904" t="str">
        <f>VLOOKUP(G11904,States!$A$1:$B$71,2,0)</f>
        <v>Georgia</v>
      </c>
      <c r="I11904" t="str">
        <f>VLOOKUP(H11904,Table2[[State]:[Kürzel für Highcharts]],2,0)</f>
        <v>GA</v>
      </c>
    </row>
    <row r="11905" spans="1:9">
      <c r="A11905">
        <v>21</v>
      </c>
      <c r="B11905" s="3">
        <v>42582</v>
      </c>
      <c r="C11905">
        <v>1.25</v>
      </c>
      <c r="D11905">
        <v>1716384.76</v>
      </c>
      <c r="E11905" t="s">
        <v>8</v>
      </c>
      <c r="F11905">
        <v>2016</v>
      </c>
      <c r="G11905" s="4" t="s">
        <v>45</v>
      </c>
      <c r="H11905" t="str">
        <f>VLOOKUP(G11905,States!$A$1:$B$71,2,0)</f>
        <v>Georgia</v>
      </c>
      <c r="I11905" t="str">
        <f>VLOOKUP(H11905,Table2[[State]:[Kürzel für Highcharts]],2,0)</f>
        <v>GA</v>
      </c>
    </row>
    <row r="11906" spans="1:9">
      <c r="A11906">
        <v>22</v>
      </c>
      <c r="B11906" s="3">
        <v>42575</v>
      </c>
      <c r="C11906">
        <v>1.22</v>
      </c>
      <c r="D11906">
        <v>1807152.43</v>
      </c>
      <c r="E11906" t="s">
        <v>8</v>
      </c>
      <c r="F11906">
        <v>2016</v>
      </c>
      <c r="G11906" s="4" t="s">
        <v>45</v>
      </c>
      <c r="H11906" t="str">
        <f>VLOOKUP(G11906,States!$A$1:$B$71,2,0)</f>
        <v>Georgia</v>
      </c>
      <c r="I11906" t="str">
        <f>VLOOKUP(H11906,Table2[[State]:[Kürzel für Highcharts]],2,0)</f>
        <v>GA</v>
      </c>
    </row>
    <row r="11907" spans="1:9">
      <c r="A11907">
        <v>23</v>
      </c>
      <c r="B11907" s="3">
        <v>42568</v>
      </c>
      <c r="C11907">
        <v>1.1499999999999999</v>
      </c>
      <c r="D11907">
        <v>1865426.77</v>
      </c>
      <c r="E11907" t="s">
        <v>8</v>
      </c>
      <c r="F11907">
        <v>2016</v>
      </c>
      <c r="G11907" s="4" t="s">
        <v>45</v>
      </c>
      <c r="H11907" t="str">
        <f>VLOOKUP(G11907,States!$A$1:$B$71,2,0)</f>
        <v>Georgia</v>
      </c>
      <c r="I11907" t="str">
        <f>VLOOKUP(H11907,Table2[[State]:[Kürzel für Highcharts]],2,0)</f>
        <v>GA</v>
      </c>
    </row>
    <row r="11908" spans="1:9">
      <c r="A11908">
        <v>24</v>
      </c>
      <c r="B11908" s="3">
        <v>42561</v>
      </c>
      <c r="C11908">
        <v>1.0900000000000001</v>
      </c>
      <c r="D11908">
        <v>2028847.18</v>
      </c>
      <c r="E11908" t="s">
        <v>8</v>
      </c>
      <c r="F11908">
        <v>2016</v>
      </c>
      <c r="G11908" s="4" t="s">
        <v>45</v>
      </c>
      <c r="H11908" t="str">
        <f>VLOOKUP(G11908,States!$A$1:$B$71,2,0)</f>
        <v>Georgia</v>
      </c>
      <c r="I11908" t="str">
        <f>VLOOKUP(H11908,Table2[[State]:[Kürzel für Highcharts]],2,0)</f>
        <v>GA</v>
      </c>
    </row>
    <row r="11909" spans="1:9">
      <c r="A11909">
        <v>25</v>
      </c>
      <c r="B11909" s="3">
        <v>42554</v>
      </c>
      <c r="C11909">
        <v>1.05</v>
      </c>
      <c r="D11909">
        <v>2259572.0099999998</v>
      </c>
      <c r="E11909" t="s">
        <v>8</v>
      </c>
      <c r="F11909">
        <v>2016</v>
      </c>
      <c r="G11909" s="4" t="s">
        <v>45</v>
      </c>
      <c r="H11909" t="str">
        <f>VLOOKUP(G11909,States!$A$1:$B$71,2,0)</f>
        <v>Georgia</v>
      </c>
      <c r="I11909" t="str">
        <f>VLOOKUP(H11909,Table2[[State]:[Kürzel für Highcharts]],2,0)</f>
        <v>GA</v>
      </c>
    </row>
    <row r="11910" spans="1:9">
      <c r="A11910">
        <v>26</v>
      </c>
      <c r="B11910" s="3">
        <v>42547</v>
      </c>
      <c r="C11910">
        <v>1.03</v>
      </c>
      <c r="D11910">
        <v>2101835.6</v>
      </c>
      <c r="E11910" t="s">
        <v>8</v>
      </c>
      <c r="F11910">
        <v>2016</v>
      </c>
      <c r="G11910" s="4" t="s">
        <v>45</v>
      </c>
      <c r="H11910" t="str">
        <f>VLOOKUP(G11910,States!$A$1:$B$71,2,0)</f>
        <v>Georgia</v>
      </c>
      <c r="I11910" t="str">
        <f>VLOOKUP(H11910,Table2[[State]:[Kürzel für Highcharts]],2,0)</f>
        <v>GA</v>
      </c>
    </row>
    <row r="11911" spans="1:9">
      <c r="A11911">
        <v>27</v>
      </c>
      <c r="B11911" s="3">
        <v>42540</v>
      </c>
      <c r="C11911">
        <v>0.87</v>
      </c>
      <c r="D11911">
        <v>2559002.86</v>
      </c>
      <c r="E11911" t="s">
        <v>8</v>
      </c>
      <c r="F11911">
        <v>2016</v>
      </c>
      <c r="G11911" s="4" t="s">
        <v>45</v>
      </c>
      <c r="H11911" t="str">
        <f>VLOOKUP(G11911,States!$A$1:$B$71,2,0)</f>
        <v>Georgia</v>
      </c>
      <c r="I11911" t="str">
        <f>VLOOKUP(H11911,Table2[[State]:[Kürzel für Highcharts]],2,0)</f>
        <v>GA</v>
      </c>
    </row>
    <row r="11912" spans="1:9">
      <c r="A11912">
        <v>28</v>
      </c>
      <c r="B11912" s="3">
        <v>42533</v>
      </c>
      <c r="C11912">
        <v>1.04</v>
      </c>
      <c r="D11912">
        <v>2104834.2799999998</v>
      </c>
      <c r="E11912" t="s">
        <v>8</v>
      </c>
      <c r="F11912">
        <v>2016</v>
      </c>
      <c r="G11912" s="4" t="s">
        <v>45</v>
      </c>
      <c r="H11912" t="str">
        <f>VLOOKUP(G11912,States!$A$1:$B$71,2,0)</f>
        <v>Georgia</v>
      </c>
      <c r="I11912" t="str">
        <f>VLOOKUP(H11912,Table2[[State]:[Kürzel für Highcharts]],2,0)</f>
        <v>GA</v>
      </c>
    </row>
    <row r="11913" spans="1:9">
      <c r="A11913">
        <v>29</v>
      </c>
      <c r="B11913" s="3">
        <v>42526</v>
      </c>
      <c r="C11913">
        <v>0.93</v>
      </c>
      <c r="D11913">
        <v>2330438.23</v>
      </c>
      <c r="E11913" t="s">
        <v>8</v>
      </c>
      <c r="F11913">
        <v>2016</v>
      </c>
      <c r="G11913" s="4" t="s">
        <v>45</v>
      </c>
      <c r="H11913" t="str">
        <f>VLOOKUP(G11913,States!$A$1:$B$71,2,0)</f>
        <v>Georgia</v>
      </c>
      <c r="I11913" t="str">
        <f>VLOOKUP(H11913,Table2[[State]:[Kürzel für Highcharts]],2,0)</f>
        <v>GA</v>
      </c>
    </row>
    <row r="11914" spans="1:9">
      <c r="A11914">
        <v>30</v>
      </c>
      <c r="B11914" s="3">
        <v>42519</v>
      </c>
      <c r="C11914">
        <v>0.9</v>
      </c>
      <c r="D11914">
        <v>2265037.77</v>
      </c>
      <c r="E11914" t="s">
        <v>8</v>
      </c>
      <c r="F11914">
        <v>2016</v>
      </c>
      <c r="G11914" s="4" t="s">
        <v>45</v>
      </c>
      <c r="H11914" t="str">
        <f>VLOOKUP(G11914,States!$A$1:$B$71,2,0)</f>
        <v>Georgia</v>
      </c>
      <c r="I11914" t="str">
        <f>VLOOKUP(H11914,Table2[[State]:[Kürzel für Highcharts]],2,0)</f>
        <v>GA</v>
      </c>
    </row>
    <row r="11915" spans="1:9">
      <c r="A11915">
        <v>31</v>
      </c>
      <c r="B11915" s="3">
        <v>42512</v>
      </c>
      <c r="C11915">
        <v>0.94</v>
      </c>
      <c r="D11915">
        <v>2248726.67</v>
      </c>
      <c r="E11915" t="s">
        <v>8</v>
      </c>
      <c r="F11915">
        <v>2016</v>
      </c>
      <c r="G11915" s="4" t="s">
        <v>45</v>
      </c>
      <c r="H11915" t="str">
        <f>VLOOKUP(G11915,States!$A$1:$B$71,2,0)</f>
        <v>Georgia</v>
      </c>
      <c r="I11915" t="str">
        <f>VLOOKUP(H11915,Table2[[State]:[Kürzel für Highcharts]],2,0)</f>
        <v>GA</v>
      </c>
    </row>
    <row r="11916" spans="1:9">
      <c r="A11916">
        <v>32</v>
      </c>
      <c r="B11916" s="3">
        <v>42505</v>
      </c>
      <c r="C11916">
        <v>0.95</v>
      </c>
      <c r="D11916">
        <v>2100440.16</v>
      </c>
      <c r="E11916" t="s">
        <v>8</v>
      </c>
      <c r="F11916">
        <v>2016</v>
      </c>
      <c r="G11916" s="4" t="s">
        <v>45</v>
      </c>
      <c r="H11916" t="str">
        <f>VLOOKUP(G11916,States!$A$1:$B$71,2,0)</f>
        <v>Georgia</v>
      </c>
      <c r="I11916" t="str">
        <f>VLOOKUP(H11916,Table2[[State]:[Kürzel für Highcharts]],2,0)</f>
        <v>GA</v>
      </c>
    </row>
    <row r="11917" spans="1:9">
      <c r="A11917">
        <v>33</v>
      </c>
      <c r="B11917" s="3">
        <v>42498</v>
      </c>
      <c r="C11917">
        <v>0.86</v>
      </c>
      <c r="D11917">
        <v>2664926.8199999998</v>
      </c>
      <c r="E11917" t="s">
        <v>8</v>
      </c>
      <c r="F11917">
        <v>2016</v>
      </c>
      <c r="G11917" s="4" t="s">
        <v>45</v>
      </c>
      <c r="H11917" t="str">
        <f>VLOOKUP(G11917,States!$A$1:$B$71,2,0)</f>
        <v>Georgia</v>
      </c>
      <c r="I11917" t="str">
        <f>VLOOKUP(H11917,Table2[[State]:[Kürzel für Highcharts]],2,0)</f>
        <v>GA</v>
      </c>
    </row>
    <row r="11918" spans="1:9">
      <c r="A11918">
        <v>34</v>
      </c>
      <c r="B11918" s="3">
        <v>42491</v>
      </c>
      <c r="C11918">
        <v>0.97</v>
      </c>
      <c r="D11918">
        <v>2093998.59</v>
      </c>
      <c r="E11918" t="s">
        <v>8</v>
      </c>
      <c r="F11918">
        <v>2016</v>
      </c>
      <c r="G11918" s="4" t="s">
        <v>45</v>
      </c>
      <c r="H11918" t="str">
        <f>VLOOKUP(G11918,States!$A$1:$B$71,2,0)</f>
        <v>Georgia</v>
      </c>
      <c r="I11918" t="str">
        <f>VLOOKUP(H11918,Table2[[State]:[Kürzel für Highcharts]],2,0)</f>
        <v>GA</v>
      </c>
    </row>
    <row r="11919" spans="1:9">
      <c r="A11919">
        <v>35</v>
      </c>
      <c r="B11919" s="3">
        <v>42484</v>
      </c>
      <c r="C11919">
        <v>0.95</v>
      </c>
      <c r="D11919">
        <v>2088524.46</v>
      </c>
      <c r="E11919" t="s">
        <v>8</v>
      </c>
      <c r="F11919">
        <v>2016</v>
      </c>
      <c r="G11919" s="4" t="s">
        <v>45</v>
      </c>
      <c r="H11919" t="str">
        <f>VLOOKUP(G11919,States!$A$1:$B$71,2,0)</f>
        <v>Georgia</v>
      </c>
      <c r="I11919" t="str">
        <f>VLOOKUP(H11919,Table2[[State]:[Kürzel für Highcharts]],2,0)</f>
        <v>GA</v>
      </c>
    </row>
    <row r="11920" spans="1:9">
      <c r="A11920">
        <v>36</v>
      </c>
      <c r="B11920" s="3">
        <v>42477</v>
      </c>
      <c r="C11920">
        <v>0.95</v>
      </c>
      <c r="D11920">
        <v>2114990.64</v>
      </c>
      <c r="E11920" t="s">
        <v>8</v>
      </c>
      <c r="F11920">
        <v>2016</v>
      </c>
      <c r="G11920" s="4" t="s">
        <v>45</v>
      </c>
      <c r="H11920" t="str">
        <f>VLOOKUP(G11920,States!$A$1:$B$71,2,0)</f>
        <v>Georgia</v>
      </c>
      <c r="I11920" t="str">
        <f>VLOOKUP(H11920,Table2[[State]:[Kürzel für Highcharts]],2,0)</f>
        <v>GA</v>
      </c>
    </row>
    <row r="11921" spans="1:9">
      <c r="A11921">
        <v>37</v>
      </c>
      <c r="B11921" s="3">
        <v>42470</v>
      </c>
      <c r="C11921">
        <v>1</v>
      </c>
      <c r="D11921">
        <v>1872378.56</v>
      </c>
      <c r="E11921" t="s">
        <v>8</v>
      </c>
      <c r="F11921">
        <v>2016</v>
      </c>
      <c r="G11921" s="4" t="s">
        <v>45</v>
      </c>
      <c r="H11921" t="str">
        <f>VLOOKUP(G11921,States!$A$1:$B$71,2,0)</f>
        <v>Georgia</v>
      </c>
      <c r="I11921" t="str">
        <f>VLOOKUP(H11921,Table2[[State]:[Kürzel für Highcharts]],2,0)</f>
        <v>GA</v>
      </c>
    </row>
    <row r="11922" spans="1:9">
      <c r="A11922">
        <v>38</v>
      </c>
      <c r="B11922" s="3">
        <v>42463</v>
      </c>
      <c r="C11922">
        <v>1.04</v>
      </c>
      <c r="D11922">
        <v>1769050.34</v>
      </c>
      <c r="E11922" t="s">
        <v>8</v>
      </c>
      <c r="F11922">
        <v>2016</v>
      </c>
      <c r="G11922" s="4" t="s">
        <v>45</v>
      </c>
      <c r="H11922" t="str">
        <f>VLOOKUP(G11922,States!$A$1:$B$71,2,0)</f>
        <v>Georgia</v>
      </c>
      <c r="I11922" t="str">
        <f>VLOOKUP(H11922,Table2[[State]:[Kürzel für Highcharts]],2,0)</f>
        <v>GA</v>
      </c>
    </row>
    <row r="11923" spans="1:9">
      <c r="A11923">
        <v>39</v>
      </c>
      <c r="B11923" s="3">
        <v>42456</v>
      </c>
      <c r="C11923">
        <v>1.07</v>
      </c>
      <c r="D11923">
        <v>1740836.89</v>
      </c>
      <c r="E11923" t="s">
        <v>8</v>
      </c>
      <c r="F11923">
        <v>2016</v>
      </c>
      <c r="G11923" s="4" t="s">
        <v>45</v>
      </c>
      <c r="H11923" t="str">
        <f>VLOOKUP(G11923,States!$A$1:$B$71,2,0)</f>
        <v>Georgia</v>
      </c>
      <c r="I11923" t="str">
        <f>VLOOKUP(H11923,Table2[[State]:[Kürzel für Highcharts]],2,0)</f>
        <v>GA</v>
      </c>
    </row>
    <row r="11924" spans="1:9">
      <c r="A11924">
        <v>40</v>
      </c>
      <c r="B11924" s="3">
        <v>42449</v>
      </c>
      <c r="C11924">
        <v>0.95</v>
      </c>
      <c r="D11924">
        <v>1938247.08</v>
      </c>
      <c r="E11924" t="s">
        <v>8</v>
      </c>
      <c r="F11924">
        <v>2016</v>
      </c>
      <c r="G11924" s="4" t="s">
        <v>45</v>
      </c>
      <c r="H11924" t="str">
        <f>VLOOKUP(G11924,States!$A$1:$B$71,2,0)</f>
        <v>Georgia</v>
      </c>
      <c r="I11924" t="str">
        <f>VLOOKUP(H11924,Table2[[State]:[Kürzel für Highcharts]],2,0)</f>
        <v>GA</v>
      </c>
    </row>
    <row r="11925" spans="1:9">
      <c r="A11925">
        <v>41</v>
      </c>
      <c r="B11925" s="3">
        <v>42442</v>
      </c>
      <c r="C11925">
        <v>0.91</v>
      </c>
      <c r="D11925">
        <v>2095165.01</v>
      </c>
      <c r="E11925" t="s">
        <v>8</v>
      </c>
      <c r="F11925">
        <v>2016</v>
      </c>
      <c r="G11925" s="4" t="s">
        <v>45</v>
      </c>
      <c r="H11925" t="str">
        <f>VLOOKUP(G11925,States!$A$1:$B$71,2,0)</f>
        <v>Georgia</v>
      </c>
      <c r="I11925" t="str">
        <f>VLOOKUP(H11925,Table2[[State]:[Kürzel für Highcharts]],2,0)</f>
        <v>GA</v>
      </c>
    </row>
    <row r="11926" spans="1:9">
      <c r="A11926">
        <v>42</v>
      </c>
      <c r="B11926" s="3">
        <v>42435</v>
      </c>
      <c r="C11926">
        <v>1.06</v>
      </c>
      <c r="D11926">
        <v>1734414.9</v>
      </c>
      <c r="E11926" t="s">
        <v>8</v>
      </c>
      <c r="F11926">
        <v>2016</v>
      </c>
      <c r="G11926" s="4" t="s">
        <v>45</v>
      </c>
      <c r="H11926" t="str">
        <f>VLOOKUP(G11926,States!$A$1:$B$71,2,0)</f>
        <v>Georgia</v>
      </c>
      <c r="I11926" t="str">
        <f>VLOOKUP(H11926,Table2[[State]:[Kürzel für Highcharts]],2,0)</f>
        <v>GA</v>
      </c>
    </row>
    <row r="11927" spans="1:9">
      <c r="A11927">
        <v>43</v>
      </c>
      <c r="B11927" s="3">
        <v>42428</v>
      </c>
      <c r="C11927">
        <v>1.07</v>
      </c>
      <c r="D11927">
        <v>1647189.23</v>
      </c>
      <c r="E11927" t="s">
        <v>8</v>
      </c>
      <c r="F11927">
        <v>2016</v>
      </c>
      <c r="G11927" s="4" t="s">
        <v>45</v>
      </c>
      <c r="H11927" t="str">
        <f>VLOOKUP(G11927,States!$A$1:$B$71,2,0)</f>
        <v>Georgia</v>
      </c>
      <c r="I11927" t="str">
        <f>VLOOKUP(H11927,Table2[[State]:[Kürzel für Highcharts]],2,0)</f>
        <v>GA</v>
      </c>
    </row>
    <row r="11928" spans="1:9">
      <c r="A11928">
        <v>44</v>
      </c>
      <c r="B11928" s="3">
        <v>42421</v>
      </c>
      <c r="C11928">
        <v>1.03</v>
      </c>
      <c r="D11928">
        <v>1672884.28</v>
      </c>
      <c r="E11928" t="s">
        <v>8</v>
      </c>
      <c r="F11928">
        <v>2016</v>
      </c>
      <c r="G11928" s="4" t="s">
        <v>45</v>
      </c>
      <c r="H11928" t="str">
        <f>VLOOKUP(G11928,States!$A$1:$B$71,2,0)</f>
        <v>Georgia</v>
      </c>
      <c r="I11928" t="str">
        <f>VLOOKUP(H11928,Table2[[State]:[Kürzel für Highcharts]],2,0)</f>
        <v>GA</v>
      </c>
    </row>
    <row r="11929" spans="1:9">
      <c r="A11929">
        <v>45</v>
      </c>
      <c r="B11929" s="3">
        <v>42414</v>
      </c>
      <c r="C11929">
        <v>0.97</v>
      </c>
      <c r="D11929">
        <v>1790822.72</v>
      </c>
      <c r="E11929" t="s">
        <v>8</v>
      </c>
      <c r="F11929">
        <v>2016</v>
      </c>
      <c r="G11929" s="4" t="s">
        <v>45</v>
      </c>
      <c r="H11929" t="str">
        <f>VLOOKUP(G11929,States!$A$1:$B$71,2,0)</f>
        <v>Georgia</v>
      </c>
      <c r="I11929" t="str">
        <f>VLOOKUP(H11929,Table2[[State]:[Kürzel für Highcharts]],2,0)</f>
        <v>GA</v>
      </c>
    </row>
    <row r="11930" spans="1:9">
      <c r="A11930">
        <v>46</v>
      </c>
      <c r="B11930" s="3">
        <v>42407</v>
      </c>
      <c r="C11930">
        <v>0.83</v>
      </c>
      <c r="D11930">
        <v>2838853.24</v>
      </c>
      <c r="E11930" t="s">
        <v>8</v>
      </c>
      <c r="F11930">
        <v>2016</v>
      </c>
      <c r="G11930" s="4" t="s">
        <v>45</v>
      </c>
      <c r="H11930" t="str">
        <f>VLOOKUP(G11930,States!$A$1:$B$71,2,0)</f>
        <v>Georgia</v>
      </c>
      <c r="I11930" t="str">
        <f>VLOOKUP(H11930,Table2[[State]:[Kürzel für Highcharts]],2,0)</f>
        <v>GA</v>
      </c>
    </row>
    <row r="11931" spans="1:9">
      <c r="A11931">
        <v>47</v>
      </c>
      <c r="B11931" s="3">
        <v>42400</v>
      </c>
      <c r="C11931">
        <v>1.05</v>
      </c>
      <c r="D11931">
        <v>1851372.18</v>
      </c>
      <c r="E11931" t="s">
        <v>8</v>
      </c>
      <c r="F11931">
        <v>2016</v>
      </c>
      <c r="G11931" s="4" t="s">
        <v>45</v>
      </c>
      <c r="H11931" t="str">
        <f>VLOOKUP(G11931,States!$A$1:$B$71,2,0)</f>
        <v>Georgia</v>
      </c>
      <c r="I11931" t="str">
        <f>VLOOKUP(H11931,Table2[[State]:[Kürzel für Highcharts]],2,0)</f>
        <v>GA</v>
      </c>
    </row>
    <row r="11932" spans="1:9">
      <c r="A11932">
        <v>48</v>
      </c>
      <c r="B11932" s="3">
        <v>42393</v>
      </c>
      <c r="C11932">
        <v>1.1599999999999999</v>
      </c>
      <c r="D11932">
        <v>1261352.8799999999</v>
      </c>
      <c r="E11932" t="s">
        <v>8</v>
      </c>
      <c r="F11932">
        <v>2016</v>
      </c>
      <c r="G11932" s="4" t="s">
        <v>45</v>
      </c>
      <c r="H11932" t="str">
        <f>VLOOKUP(G11932,States!$A$1:$B$71,2,0)</f>
        <v>Georgia</v>
      </c>
      <c r="I11932" t="str">
        <f>VLOOKUP(H11932,Table2[[State]:[Kürzel für Highcharts]],2,0)</f>
        <v>GA</v>
      </c>
    </row>
    <row r="11933" spans="1:9">
      <c r="A11933">
        <v>49</v>
      </c>
      <c r="B11933" s="3">
        <v>42386</v>
      </c>
      <c r="C11933">
        <v>1.1200000000000001</v>
      </c>
      <c r="D11933">
        <v>1495176.98</v>
      </c>
      <c r="E11933" t="s">
        <v>8</v>
      </c>
      <c r="F11933">
        <v>2016</v>
      </c>
      <c r="G11933" s="4" t="s">
        <v>45</v>
      </c>
      <c r="H11933" t="str">
        <f>VLOOKUP(G11933,States!$A$1:$B$71,2,0)</f>
        <v>Georgia</v>
      </c>
      <c r="I11933" t="str">
        <f>VLOOKUP(H11933,Table2[[State]:[Kürzel für Highcharts]],2,0)</f>
        <v>GA</v>
      </c>
    </row>
    <row r="11934" spans="1:9">
      <c r="A11934">
        <v>50</v>
      </c>
      <c r="B11934" s="3">
        <v>42379</v>
      </c>
      <c r="C11934">
        <v>1.08</v>
      </c>
      <c r="D11934">
        <v>1670524.63</v>
      </c>
      <c r="E11934" t="s">
        <v>8</v>
      </c>
      <c r="F11934">
        <v>2016</v>
      </c>
      <c r="G11934" s="4" t="s">
        <v>45</v>
      </c>
      <c r="H11934" t="str">
        <f>VLOOKUP(G11934,States!$A$1:$B$71,2,0)</f>
        <v>Georgia</v>
      </c>
      <c r="I11934" t="str">
        <f>VLOOKUP(H11934,Table2[[State]:[Kürzel für Highcharts]],2,0)</f>
        <v>GA</v>
      </c>
    </row>
    <row r="11935" spans="1:9">
      <c r="A11935">
        <v>51</v>
      </c>
      <c r="B11935" s="3">
        <v>42372</v>
      </c>
      <c r="C11935">
        <v>0.94</v>
      </c>
      <c r="D11935">
        <v>2171818.5699999998</v>
      </c>
      <c r="E11935" t="s">
        <v>8</v>
      </c>
      <c r="F11935">
        <v>2016</v>
      </c>
      <c r="G11935" s="4" t="s">
        <v>45</v>
      </c>
      <c r="H11935" t="str">
        <f>VLOOKUP(G11935,States!$A$1:$B$71,2,0)</f>
        <v>Georgia</v>
      </c>
      <c r="I11935" t="str">
        <f>VLOOKUP(H11935,Table2[[State]:[Kürzel für Highcharts]],2,0)</f>
        <v>GA</v>
      </c>
    </row>
    <row r="11936" spans="1:9">
      <c r="A11936">
        <v>0</v>
      </c>
      <c r="B11936" s="3">
        <v>43100</v>
      </c>
      <c r="C11936">
        <v>1.02</v>
      </c>
      <c r="D11936">
        <v>2173591.7400000002</v>
      </c>
      <c r="E11936" t="s">
        <v>8</v>
      </c>
      <c r="F11936">
        <v>2017</v>
      </c>
      <c r="G11936" s="4" t="s">
        <v>45</v>
      </c>
      <c r="H11936" t="str">
        <f>VLOOKUP(G11936,States!$A$1:$B$71,2,0)</f>
        <v>Georgia</v>
      </c>
      <c r="I11936" t="str">
        <f>VLOOKUP(H11936,Table2[[State]:[Kürzel für Highcharts]],2,0)</f>
        <v>GA</v>
      </c>
    </row>
    <row r="11937" spans="1:9">
      <c r="A11937">
        <v>1</v>
      </c>
      <c r="B11937" s="3">
        <v>43093</v>
      </c>
      <c r="C11937">
        <v>1.26</v>
      </c>
      <c r="D11937">
        <v>1576731.65</v>
      </c>
      <c r="E11937" t="s">
        <v>8</v>
      </c>
      <c r="F11937">
        <v>2017</v>
      </c>
      <c r="G11937" s="4" t="s">
        <v>45</v>
      </c>
      <c r="H11937" t="str">
        <f>VLOOKUP(G11937,States!$A$1:$B$71,2,0)</f>
        <v>Georgia</v>
      </c>
      <c r="I11937" t="str">
        <f>VLOOKUP(H11937,Table2[[State]:[Kürzel für Highcharts]],2,0)</f>
        <v>GA</v>
      </c>
    </row>
    <row r="11938" spans="1:9">
      <c r="A11938">
        <v>2</v>
      </c>
      <c r="B11938" s="3">
        <v>43086</v>
      </c>
      <c r="C11938">
        <v>1.05</v>
      </c>
      <c r="D11938">
        <v>1829991.74</v>
      </c>
      <c r="E11938" t="s">
        <v>8</v>
      </c>
      <c r="F11938">
        <v>2017</v>
      </c>
      <c r="G11938" s="4" t="s">
        <v>45</v>
      </c>
      <c r="H11938" t="str">
        <f>VLOOKUP(G11938,States!$A$1:$B$71,2,0)</f>
        <v>Georgia</v>
      </c>
      <c r="I11938" t="str">
        <f>VLOOKUP(H11938,Table2[[State]:[Kürzel für Highcharts]],2,0)</f>
        <v>GA</v>
      </c>
    </row>
    <row r="11939" spans="1:9">
      <c r="A11939">
        <v>3</v>
      </c>
      <c r="B11939" s="3">
        <v>43079</v>
      </c>
      <c r="C11939">
        <v>1.1499999999999999</v>
      </c>
      <c r="D11939">
        <v>1606464.12</v>
      </c>
      <c r="E11939" t="s">
        <v>8</v>
      </c>
      <c r="F11939">
        <v>2017</v>
      </c>
      <c r="G11939" s="4" t="s">
        <v>45</v>
      </c>
      <c r="H11939" t="str">
        <f>VLOOKUP(G11939,States!$A$1:$B$71,2,0)</f>
        <v>Georgia</v>
      </c>
      <c r="I11939" t="str">
        <f>VLOOKUP(H11939,Table2[[State]:[Kürzel für Highcharts]],2,0)</f>
        <v>GA</v>
      </c>
    </row>
    <row r="11940" spans="1:9">
      <c r="A11940">
        <v>4</v>
      </c>
      <c r="B11940" s="3">
        <v>43072</v>
      </c>
      <c r="C11940">
        <v>1.19</v>
      </c>
      <c r="D11940">
        <v>1630974</v>
      </c>
      <c r="E11940" t="s">
        <v>8</v>
      </c>
      <c r="F11940">
        <v>2017</v>
      </c>
      <c r="G11940" s="4" t="s">
        <v>45</v>
      </c>
      <c r="H11940" t="str">
        <f>VLOOKUP(G11940,States!$A$1:$B$71,2,0)</f>
        <v>Georgia</v>
      </c>
      <c r="I11940" t="str">
        <f>VLOOKUP(H11940,Table2[[State]:[Kürzel für Highcharts]],2,0)</f>
        <v>GA</v>
      </c>
    </row>
    <row r="11941" spans="1:9">
      <c r="A11941">
        <v>5</v>
      </c>
      <c r="B11941" s="3">
        <v>43065</v>
      </c>
      <c r="C11941">
        <v>1.28</v>
      </c>
      <c r="D11941">
        <v>1280491</v>
      </c>
      <c r="E11941" t="s">
        <v>8</v>
      </c>
      <c r="F11941">
        <v>2017</v>
      </c>
      <c r="G11941" s="4" t="s">
        <v>45</v>
      </c>
      <c r="H11941" t="str">
        <f>VLOOKUP(G11941,States!$A$1:$B$71,2,0)</f>
        <v>Georgia</v>
      </c>
      <c r="I11941" t="str">
        <f>VLOOKUP(H11941,Table2[[State]:[Kürzel für Highcharts]],2,0)</f>
        <v>GA</v>
      </c>
    </row>
    <row r="11942" spans="1:9">
      <c r="A11942">
        <v>6</v>
      </c>
      <c r="B11942" s="3">
        <v>43058</v>
      </c>
      <c r="C11942">
        <v>1.1200000000000001</v>
      </c>
      <c r="D11942">
        <v>1729745</v>
      </c>
      <c r="E11942" t="s">
        <v>8</v>
      </c>
      <c r="F11942">
        <v>2017</v>
      </c>
      <c r="G11942" s="4" t="s">
        <v>45</v>
      </c>
      <c r="H11942" t="str">
        <f>VLOOKUP(G11942,States!$A$1:$B$71,2,0)</f>
        <v>Georgia</v>
      </c>
      <c r="I11942" t="str">
        <f>VLOOKUP(H11942,Table2[[State]:[Kürzel für Highcharts]],2,0)</f>
        <v>GA</v>
      </c>
    </row>
    <row r="11943" spans="1:9">
      <c r="A11943">
        <v>7</v>
      </c>
      <c r="B11943" s="3">
        <v>43051</v>
      </c>
      <c r="C11943">
        <v>1.26</v>
      </c>
      <c r="D11943">
        <v>1625590</v>
      </c>
      <c r="E11943" t="s">
        <v>8</v>
      </c>
      <c r="F11943">
        <v>2017</v>
      </c>
      <c r="G11943" s="4" t="s">
        <v>45</v>
      </c>
      <c r="H11943" t="str">
        <f>VLOOKUP(G11943,States!$A$1:$B$71,2,0)</f>
        <v>Georgia</v>
      </c>
      <c r="I11943" t="str">
        <f>VLOOKUP(H11943,Table2[[State]:[Kürzel für Highcharts]],2,0)</f>
        <v>GA</v>
      </c>
    </row>
    <row r="11944" spans="1:9">
      <c r="A11944">
        <v>8</v>
      </c>
      <c r="B11944" s="3">
        <v>43044</v>
      </c>
      <c r="C11944">
        <v>1.48</v>
      </c>
      <c r="D11944">
        <v>1380036.54</v>
      </c>
      <c r="E11944" t="s">
        <v>8</v>
      </c>
      <c r="F11944">
        <v>2017</v>
      </c>
      <c r="G11944" s="4" t="s">
        <v>45</v>
      </c>
      <c r="H11944" t="str">
        <f>VLOOKUP(G11944,States!$A$1:$B$71,2,0)</f>
        <v>Georgia</v>
      </c>
      <c r="I11944" t="str">
        <f>VLOOKUP(H11944,Table2[[State]:[Kürzel für Highcharts]],2,0)</f>
        <v>GA</v>
      </c>
    </row>
    <row r="11945" spans="1:9">
      <c r="A11945">
        <v>9</v>
      </c>
      <c r="B11945" s="3">
        <v>43037</v>
      </c>
      <c r="C11945">
        <v>1.38</v>
      </c>
      <c r="D11945">
        <v>1536445.96</v>
      </c>
      <c r="E11945" t="s">
        <v>8</v>
      </c>
      <c r="F11945">
        <v>2017</v>
      </c>
      <c r="G11945" s="4" t="s">
        <v>45</v>
      </c>
      <c r="H11945" t="str">
        <f>VLOOKUP(G11945,States!$A$1:$B$71,2,0)</f>
        <v>Georgia</v>
      </c>
      <c r="I11945" t="str">
        <f>VLOOKUP(H11945,Table2[[State]:[Kürzel für Highcharts]],2,0)</f>
        <v>GA</v>
      </c>
    </row>
    <row r="11946" spans="1:9">
      <c r="A11946">
        <v>10</v>
      </c>
      <c r="B11946" s="3">
        <v>43030</v>
      </c>
      <c r="C11946">
        <v>1.48</v>
      </c>
      <c r="D11946">
        <v>1455487.08</v>
      </c>
      <c r="E11946" t="s">
        <v>8</v>
      </c>
      <c r="F11946">
        <v>2017</v>
      </c>
      <c r="G11946" s="4" t="s">
        <v>45</v>
      </c>
      <c r="H11946" t="str">
        <f>VLOOKUP(G11946,States!$A$1:$B$71,2,0)</f>
        <v>Georgia</v>
      </c>
      <c r="I11946" t="str">
        <f>VLOOKUP(H11946,Table2[[State]:[Kürzel für Highcharts]],2,0)</f>
        <v>GA</v>
      </c>
    </row>
    <row r="11947" spans="1:9">
      <c r="A11947">
        <v>11</v>
      </c>
      <c r="B11947" s="3">
        <v>43023</v>
      </c>
      <c r="C11947">
        <v>1.77</v>
      </c>
      <c r="D11947">
        <v>1232522.78</v>
      </c>
      <c r="E11947" t="s">
        <v>8</v>
      </c>
      <c r="F11947">
        <v>2017</v>
      </c>
      <c r="G11947" s="4" t="s">
        <v>45</v>
      </c>
      <c r="H11947" t="str">
        <f>VLOOKUP(G11947,States!$A$1:$B$71,2,0)</f>
        <v>Georgia</v>
      </c>
      <c r="I11947" t="str">
        <f>VLOOKUP(H11947,Table2[[State]:[Kürzel für Highcharts]],2,0)</f>
        <v>GA</v>
      </c>
    </row>
    <row r="11948" spans="1:9">
      <c r="A11948">
        <v>12</v>
      </c>
      <c r="B11948" s="3">
        <v>43016</v>
      </c>
      <c r="C11948">
        <v>1.81</v>
      </c>
      <c r="D11948">
        <v>1248620.8999999999</v>
      </c>
      <c r="E11948" t="s">
        <v>8</v>
      </c>
      <c r="F11948">
        <v>2017</v>
      </c>
      <c r="G11948" s="4" t="s">
        <v>45</v>
      </c>
      <c r="H11948" t="str">
        <f>VLOOKUP(G11948,States!$A$1:$B$71,2,0)</f>
        <v>Georgia</v>
      </c>
      <c r="I11948" t="str">
        <f>VLOOKUP(H11948,Table2[[State]:[Kürzel für Highcharts]],2,0)</f>
        <v>GA</v>
      </c>
    </row>
    <row r="11949" spans="1:9">
      <c r="A11949">
        <v>13</v>
      </c>
      <c r="B11949" s="3">
        <v>43009</v>
      </c>
      <c r="C11949">
        <v>1.77</v>
      </c>
      <c r="D11949">
        <v>1309590.3899999999</v>
      </c>
      <c r="E11949" t="s">
        <v>8</v>
      </c>
      <c r="F11949">
        <v>2017</v>
      </c>
      <c r="G11949" s="4" t="s">
        <v>45</v>
      </c>
      <c r="H11949" t="str">
        <f>VLOOKUP(G11949,States!$A$1:$B$71,2,0)</f>
        <v>Georgia</v>
      </c>
      <c r="I11949" t="str">
        <f>VLOOKUP(H11949,Table2[[State]:[Kürzel für Highcharts]],2,0)</f>
        <v>GA</v>
      </c>
    </row>
    <row r="11950" spans="1:9">
      <c r="A11950">
        <v>14</v>
      </c>
      <c r="B11950" s="3">
        <v>43002</v>
      </c>
      <c r="C11950">
        <v>1.75</v>
      </c>
      <c r="D11950">
        <v>1384407.83</v>
      </c>
      <c r="E11950" t="s">
        <v>8</v>
      </c>
      <c r="F11950">
        <v>2017</v>
      </c>
      <c r="G11950" s="4" t="s">
        <v>45</v>
      </c>
      <c r="H11950" t="str">
        <f>VLOOKUP(G11950,States!$A$1:$B$71,2,0)</f>
        <v>Georgia</v>
      </c>
      <c r="I11950" t="str">
        <f>VLOOKUP(H11950,Table2[[State]:[Kürzel für Highcharts]],2,0)</f>
        <v>GA</v>
      </c>
    </row>
    <row r="11951" spans="1:9">
      <c r="A11951">
        <v>15</v>
      </c>
      <c r="B11951" s="3">
        <v>42995</v>
      </c>
      <c r="C11951">
        <v>1.66</v>
      </c>
      <c r="D11951">
        <v>1369417.02</v>
      </c>
      <c r="E11951" t="s">
        <v>8</v>
      </c>
      <c r="F11951">
        <v>2017</v>
      </c>
      <c r="G11951" s="4" t="s">
        <v>45</v>
      </c>
      <c r="H11951" t="str">
        <f>VLOOKUP(G11951,States!$A$1:$B$71,2,0)</f>
        <v>Georgia</v>
      </c>
      <c r="I11951" t="str">
        <f>VLOOKUP(H11951,Table2[[State]:[Kürzel für Highcharts]],2,0)</f>
        <v>GA</v>
      </c>
    </row>
    <row r="11952" spans="1:9">
      <c r="A11952">
        <v>16</v>
      </c>
      <c r="B11952" s="3">
        <v>42988</v>
      </c>
      <c r="C11952">
        <v>1.6</v>
      </c>
      <c r="D11952">
        <v>1534772.16</v>
      </c>
      <c r="E11952" t="s">
        <v>8</v>
      </c>
      <c r="F11952">
        <v>2017</v>
      </c>
      <c r="G11952" s="4" t="s">
        <v>45</v>
      </c>
      <c r="H11952" t="str">
        <f>VLOOKUP(G11952,States!$A$1:$B$71,2,0)</f>
        <v>Georgia</v>
      </c>
      <c r="I11952" t="str">
        <f>VLOOKUP(H11952,Table2[[State]:[Kürzel für Highcharts]],2,0)</f>
        <v>GA</v>
      </c>
    </row>
    <row r="11953" spans="1:9">
      <c r="A11953">
        <v>17</v>
      </c>
      <c r="B11953" s="3">
        <v>42981</v>
      </c>
      <c r="C11953">
        <v>1.58</v>
      </c>
      <c r="D11953">
        <v>1531392.1</v>
      </c>
      <c r="E11953" t="s">
        <v>8</v>
      </c>
      <c r="F11953">
        <v>2017</v>
      </c>
      <c r="G11953" s="4" t="s">
        <v>45</v>
      </c>
      <c r="H11953" t="str">
        <f>VLOOKUP(G11953,States!$A$1:$B$71,2,0)</f>
        <v>Georgia</v>
      </c>
      <c r="I11953" t="str">
        <f>VLOOKUP(H11953,Table2[[State]:[Kürzel für Highcharts]],2,0)</f>
        <v>GA</v>
      </c>
    </row>
    <row r="11954" spans="1:9">
      <c r="A11954">
        <v>18</v>
      </c>
      <c r="B11954" s="3">
        <v>42974</v>
      </c>
      <c r="C11954">
        <v>1.37</v>
      </c>
      <c r="D11954">
        <v>1822828.12</v>
      </c>
      <c r="E11954" t="s">
        <v>8</v>
      </c>
      <c r="F11954">
        <v>2017</v>
      </c>
      <c r="G11954" s="4" t="s">
        <v>45</v>
      </c>
      <c r="H11954" t="str">
        <f>VLOOKUP(G11954,States!$A$1:$B$71,2,0)</f>
        <v>Georgia</v>
      </c>
      <c r="I11954" t="str">
        <f>VLOOKUP(H11954,Table2[[State]:[Kürzel für Highcharts]],2,0)</f>
        <v>GA</v>
      </c>
    </row>
    <row r="11955" spans="1:9">
      <c r="A11955">
        <v>19</v>
      </c>
      <c r="B11955" s="3">
        <v>42967</v>
      </c>
      <c r="C11955">
        <v>1.53</v>
      </c>
      <c r="D11955">
        <v>1548298.16</v>
      </c>
      <c r="E11955" t="s">
        <v>8</v>
      </c>
      <c r="F11955">
        <v>2017</v>
      </c>
      <c r="G11955" s="4" t="s">
        <v>45</v>
      </c>
      <c r="H11955" t="str">
        <f>VLOOKUP(G11955,States!$A$1:$B$71,2,0)</f>
        <v>Georgia</v>
      </c>
      <c r="I11955" t="str">
        <f>VLOOKUP(H11955,Table2[[State]:[Kürzel für Highcharts]],2,0)</f>
        <v>GA</v>
      </c>
    </row>
    <row r="11956" spans="1:9">
      <c r="A11956">
        <v>20</v>
      </c>
      <c r="B11956" s="3">
        <v>42960</v>
      </c>
      <c r="C11956">
        <v>1.43</v>
      </c>
      <c r="D11956">
        <v>1739844.71</v>
      </c>
      <c r="E11956" t="s">
        <v>8</v>
      </c>
      <c r="F11956">
        <v>2017</v>
      </c>
      <c r="G11956" s="4" t="s">
        <v>45</v>
      </c>
      <c r="H11956" t="str">
        <f>VLOOKUP(G11956,States!$A$1:$B$71,2,0)</f>
        <v>Georgia</v>
      </c>
      <c r="I11956" t="str">
        <f>VLOOKUP(H11956,Table2[[State]:[Kürzel für Highcharts]],2,0)</f>
        <v>GA</v>
      </c>
    </row>
    <row r="11957" spans="1:9">
      <c r="A11957">
        <v>21</v>
      </c>
      <c r="B11957" s="3">
        <v>42953</v>
      </c>
      <c r="C11957">
        <v>1.43</v>
      </c>
      <c r="D11957">
        <v>1762012.56</v>
      </c>
      <c r="E11957" t="s">
        <v>8</v>
      </c>
      <c r="F11957">
        <v>2017</v>
      </c>
      <c r="G11957" s="4" t="s">
        <v>45</v>
      </c>
      <c r="H11957" t="str">
        <f>VLOOKUP(G11957,States!$A$1:$B$71,2,0)</f>
        <v>Georgia</v>
      </c>
      <c r="I11957" t="str">
        <f>VLOOKUP(H11957,Table2[[State]:[Kürzel für Highcharts]],2,0)</f>
        <v>GA</v>
      </c>
    </row>
    <row r="11958" spans="1:9">
      <c r="A11958">
        <v>22</v>
      </c>
      <c r="B11958" s="3">
        <v>42946</v>
      </c>
      <c r="C11958">
        <v>1.46</v>
      </c>
      <c r="D11958">
        <v>1718325.16</v>
      </c>
      <c r="E11958" t="s">
        <v>8</v>
      </c>
      <c r="F11958">
        <v>2017</v>
      </c>
      <c r="G11958" s="4" t="s">
        <v>45</v>
      </c>
      <c r="H11958" t="str">
        <f>VLOOKUP(G11958,States!$A$1:$B$71,2,0)</f>
        <v>Georgia</v>
      </c>
      <c r="I11958" t="str">
        <f>VLOOKUP(H11958,Table2[[State]:[Kürzel für Highcharts]],2,0)</f>
        <v>GA</v>
      </c>
    </row>
    <row r="11959" spans="1:9">
      <c r="A11959">
        <v>23</v>
      </c>
      <c r="B11959" s="3">
        <v>42939</v>
      </c>
      <c r="C11959">
        <v>1.39</v>
      </c>
      <c r="D11959">
        <v>1854451.3</v>
      </c>
      <c r="E11959" t="s">
        <v>8</v>
      </c>
      <c r="F11959">
        <v>2017</v>
      </c>
      <c r="G11959" s="4" t="s">
        <v>45</v>
      </c>
      <c r="H11959" t="str">
        <f>VLOOKUP(G11959,States!$A$1:$B$71,2,0)</f>
        <v>Georgia</v>
      </c>
      <c r="I11959" t="str">
        <f>VLOOKUP(H11959,Table2[[State]:[Kürzel für Highcharts]],2,0)</f>
        <v>GA</v>
      </c>
    </row>
    <row r="11960" spans="1:9">
      <c r="A11960">
        <v>24</v>
      </c>
      <c r="B11960" s="3">
        <v>42932</v>
      </c>
      <c r="C11960">
        <v>1.38</v>
      </c>
      <c r="D11960">
        <v>1843260.04</v>
      </c>
      <c r="E11960" t="s">
        <v>8</v>
      </c>
      <c r="F11960">
        <v>2017</v>
      </c>
      <c r="G11960" s="4" t="s">
        <v>45</v>
      </c>
      <c r="H11960" t="str">
        <f>VLOOKUP(G11960,States!$A$1:$B$71,2,0)</f>
        <v>Georgia</v>
      </c>
      <c r="I11960" t="str">
        <f>VLOOKUP(H11960,Table2[[State]:[Kürzel für Highcharts]],2,0)</f>
        <v>GA</v>
      </c>
    </row>
    <row r="11961" spans="1:9">
      <c r="A11961">
        <v>25</v>
      </c>
      <c r="B11961" s="3">
        <v>42925</v>
      </c>
      <c r="C11961">
        <v>1.32</v>
      </c>
      <c r="D11961">
        <v>2106705.0099999998</v>
      </c>
      <c r="E11961" t="s">
        <v>8</v>
      </c>
      <c r="F11961">
        <v>2017</v>
      </c>
      <c r="G11961" s="4" t="s">
        <v>45</v>
      </c>
      <c r="H11961" t="str">
        <f>VLOOKUP(G11961,States!$A$1:$B$71,2,0)</f>
        <v>Georgia</v>
      </c>
      <c r="I11961" t="str">
        <f>VLOOKUP(H11961,Table2[[State]:[Kürzel für Highcharts]],2,0)</f>
        <v>GA</v>
      </c>
    </row>
    <row r="11962" spans="1:9">
      <c r="A11962">
        <v>26</v>
      </c>
      <c r="B11962" s="3">
        <v>42918</v>
      </c>
      <c r="C11962">
        <v>1.31</v>
      </c>
      <c r="D11962">
        <v>2223310.81</v>
      </c>
      <c r="E11962" t="s">
        <v>8</v>
      </c>
      <c r="F11962">
        <v>2017</v>
      </c>
      <c r="G11962" s="4" t="s">
        <v>45</v>
      </c>
      <c r="H11962" t="str">
        <f>VLOOKUP(G11962,States!$A$1:$B$71,2,0)</f>
        <v>Georgia</v>
      </c>
      <c r="I11962" t="str">
        <f>VLOOKUP(H11962,Table2[[State]:[Kürzel für Highcharts]],2,0)</f>
        <v>GA</v>
      </c>
    </row>
    <row r="11963" spans="1:9">
      <c r="A11963">
        <v>27</v>
      </c>
      <c r="B11963" s="3">
        <v>42911</v>
      </c>
      <c r="C11963">
        <v>1.35</v>
      </c>
      <c r="D11963">
        <v>2035318.57</v>
      </c>
      <c r="E11963" t="s">
        <v>8</v>
      </c>
      <c r="F11963">
        <v>2017</v>
      </c>
      <c r="G11963" s="4" t="s">
        <v>45</v>
      </c>
      <c r="H11963" t="str">
        <f>VLOOKUP(G11963,States!$A$1:$B$71,2,0)</f>
        <v>Georgia</v>
      </c>
      <c r="I11963" t="str">
        <f>VLOOKUP(H11963,Table2[[State]:[Kürzel für Highcharts]],2,0)</f>
        <v>GA</v>
      </c>
    </row>
    <row r="11964" spans="1:9">
      <c r="A11964">
        <v>28</v>
      </c>
      <c r="B11964" s="3">
        <v>42904</v>
      </c>
      <c r="C11964">
        <v>1.35</v>
      </c>
      <c r="D11964">
        <v>1993421.09</v>
      </c>
      <c r="E11964" t="s">
        <v>8</v>
      </c>
      <c r="F11964">
        <v>2017</v>
      </c>
      <c r="G11964" s="4" t="s">
        <v>45</v>
      </c>
      <c r="H11964" t="str">
        <f>VLOOKUP(G11964,States!$A$1:$B$71,2,0)</f>
        <v>Georgia</v>
      </c>
      <c r="I11964" t="str">
        <f>VLOOKUP(H11964,Table2[[State]:[Kürzel für Highcharts]],2,0)</f>
        <v>GA</v>
      </c>
    </row>
    <row r="11965" spans="1:9">
      <c r="A11965">
        <v>29</v>
      </c>
      <c r="B11965" s="3">
        <v>42897</v>
      </c>
      <c r="C11965">
        <v>1.31</v>
      </c>
      <c r="D11965">
        <v>2120488.0099999998</v>
      </c>
      <c r="E11965" t="s">
        <v>8</v>
      </c>
      <c r="F11965">
        <v>2017</v>
      </c>
      <c r="G11965" s="4" t="s">
        <v>45</v>
      </c>
      <c r="H11965" t="str">
        <f>VLOOKUP(G11965,States!$A$1:$B$71,2,0)</f>
        <v>Georgia</v>
      </c>
      <c r="I11965" t="str">
        <f>VLOOKUP(H11965,Table2[[State]:[Kürzel für Highcharts]],2,0)</f>
        <v>GA</v>
      </c>
    </row>
    <row r="11966" spans="1:9">
      <c r="A11966">
        <v>30</v>
      </c>
      <c r="B11966" s="3">
        <v>42890</v>
      </c>
      <c r="C11966">
        <v>1.31</v>
      </c>
      <c r="D11966">
        <v>2136102.71</v>
      </c>
      <c r="E11966" t="s">
        <v>8</v>
      </c>
      <c r="F11966">
        <v>2017</v>
      </c>
      <c r="G11966" s="4" t="s">
        <v>45</v>
      </c>
      <c r="H11966" t="str">
        <f>VLOOKUP(G11966,States!$A$1:$B$71,2,0)</f>
        <v>Georgia</v>
      </c>
      <c r="I11966" t="str">
        <f>VLOOKUP(H11966,Table2[[State]:[Kürzel für Highcharts]],2,0)</f>
        <v>GA</v>
      </c>
    </row>
    <row r="11967" spans="1:9">
      <c r="A11967">
        <v>31</v>
      </c>
      <c r="B11967" s="3">
        <v>42883</v>
      </c>
      <c r="C11967">
        <v>1.38</v>
      </c>
      <c r="D11967">
        <v>1975524.7</v>
      </c>
      <c r="E11967" t="s">
        <v>8</v>
      </c>
      <c r="F11967">
        <v>2017</v>
      </c>
      <c r="G11967" s="4" t="s">
        <v>45</v>
      </c>
      <c r="H11967" t="str">
        <f>VLOOKUP(G11967,States!$A$1:$B$71,2,0)</f>
        <v>Georgia</v>
      </c>
      <c r="I11967" t="str">
        <f>VLOOKUP(H11967,Table2[[State]:[Kürzel für Highcharts]],2,0)</f>
        <v>GA</v>
      </c>
    </row>
    <row r="11968" spans="1:9">
      <c r="A11968">
        <v>32</v>
      </c>
      <c r="B11968" s="3">
        <v>42876</v>
      </c>
      <c r="C11968">
        <v>1.33</v>
      </c>
      <c r="D11968">
        <v>1840889.79</v>
      </c>
      <c r="E11968" t="s">
        <v>8</v>
      </c>
      <c r="F11968">
        <v>2017</v>
      </c>
      <c r="G11968" s="4" t="s">
        <v>45</v>
      </c>
      <c r="H11968" t="str">
        <f>VLOOKUP(G11968,States!$A$1:$B$71,2,0)</f>
        <v>Georgia</v>
      </c>
      <c r="I11968" t="str">
        <f>VLOOKUP(H11968,Table2[[State]:[Kürzel für Highcharts]],2,0)</f>
        <v>GA</v>
      </c>
    </row>
    <row r="11969" spans="1:9">
      <c r="A11969">
        <v>33</v>
      </c>
      <c r="B11969" s="3">
        <v>42869</v>
      </c>
      <c r="C11969">
        <v>1.33</v>
      </c>
      <c r="D11969">
        <v>1894833.35</v>
      </c>
      <c r="E11969" t="s">
        <v>8</v>
      </c>
      <c r="F11969">
        <v>2017</v>
      </c>
      <c r="G11969" s="4" t="s">
        <v>45</v>
      </c>
      <c r="H11969" t="str">
        <f>VLOOKUP(G11969,States!$A$1:$B$71,2,0)</f>
        <v>Georgia</v>
      </c>
      <c r="I11969" t="str">
        <f>VLOOKUP(H11969,Table2[[State]:[Kürzel für Highcharts]],2,0)</f>
        <v>GA</v>
      </c>
    </row>
    <row r="11970" spans="1:9">
      <c r="A11970">
        <v>34</v>
      </c>
      <c r="B11970" s="3">
        <v>42862</v>
      </c>
      <c r="C11970">
        <v>1.1299999999999999</v>
      </c>
      <c r="D11970">
        <v>2617237.35</v>
      </c>
      <c r="E11970" t="s">
        <v>8</v>
      </c>
      <c r="F11970">
        <v>2017</v>
      </c>
      <c r="G11970" s="4" t="s">
        <v>45</v>
      </c>
      <c r="H11970" t="str">
        <f>VLOOKUP(G11970,States!$A$1:$B$71,2,0)</f>
        <v>Georgia</v>
      </c>
      <c r="I11970" t="str">
        <f>VLOOKUP(H11970,Table2[[State]:[Kürzel für Highcharts]],2,0)</f>
        <v>GA</v>
      </c>
    </row>
    <row r="11971" spans="1:9">
      <c r="A11971">
        <v>35</v>
      </c>
      <c r="B11971" s="3">
        <v>42855</v>
      </c>
      <c r="C11971">
        <v>1.19</v>
      </c>
      <c r="D11971">
        <v>2080438.13</v>
      </c>
      <c r="E11971" t="s">
        <v>8</v>
      </c>
      <c r="F11971">
        <v>2017</v>
      </c>
      <c r="G11971" s="4" t="s">
        <v>45</v>
      </c>
      <c r="H11971" t="str">
        <f>VLOOKUP(G11971,States!$A$1:$B$71,2,0)</f>
        <v>Georgia</v>
      </c>
      <c r="I11971" t="str">
        <f>VLOOKUP(H11971,Table2[[State]:[Kürzel für Highcharts]],2,0)</f>
        <v>GA</v>
      </c>
    </row>
    <row r="11972" spans="1:9">
      <c r="A11972">
        <v>36</v>
      </c>
      <c r="B11972" s="3">
        <v>42848</v>
      </c>
      <c r="C11972">
        <v>1.18</v>
      </c>
      <c r="D11972">
        <v>2143445.39</v>
      </c>
      <c r="E11972" t="s">
        <v>8</v>
      </c>
      <c r="F11972">
        <v>2017</v>
      </c>
      <c r="G11972" s="4" t="s">
        <v>45</v>
      </c>
      <c r="H11972" t="str">
        <f>VLOOKUP(G11972,States!$A$1:$B$71,2,0)</f>
        <v>Georgia</v>
      </c>
      <c r="I11972" t="str">
        <f>VLOOKUP(H11972,Table2[[State]:[Kürzel für Highcharts]],2,0)</f>
        <v>GA</v>
      </c>
    </row>
    <row r="11973" spans="1:9">
      <c r="A11973">
        <v>37</v>
      </c>
      <c r="B11973" s="3">
        <v>42841</v>
      </c>
      <c r="C11973">
        <v>1.35</v>
      </c>
      <c r="D11973">
        <v>1808002.16</v>
      </c>
      <c r="E11973" t="s">
        <v>8</v>
      </c>
      <c r="F11973">
        <v>2017</v>
      </c>
      <c r="G11973" s="4" t="s">
        <v>45</v>
      </c>
      <c r="H11973" t="str">
        <f>VLOOKUP(G11973,States!$A$1:$B$71,2,0)</f>
        <v>Georgia</v>
      </c>
      <c r="I11973" t="str">
        <f>VLOOKUP(H11973,Table2[[State]:[Kürzel für Highcharts]],2,0)</f>
        <v>GA</v>
      </c>
    </row>
    <row r="11974" spans="1:9">
      <c r="A11974">
        <v>38</v>
      </c>
      <c r="B11974" s="3">
        <v>42834</v>
      </c>
      <c r="C11974">
        <v>1.28</v>
      </c>
      <c r="D11974">
        <v>1868022.01</v>
      </c>
      <c r="E11974" t="s">
        <v>8</v>
      </c>
      <c r="F11974">
        <v>2017</v>
      </c>
      <c r="G11974" s="4" t="s">
        <v>45</v>
      </c>
      <c r="H11974" t="str">
        <f>VLOOKUP(G11974,States!$A$1:$B$71,2,0)</f>
        <v>Georgia</v>
      </c>
      <c r="I11974" t="str">
        <f>VLOOKUP(H11974,Table2[[State]:[Kürzel für Highcharts]],2,0)</f>
        <v>GA</v>
      </c>
    </row>
    <row r="11975" spans="1:9">
      <c r="A11975">
        <v>39</v>
      </c>
      <c r="B11975" s="3">
        <v>42827</v>
      </c>
      <c r="C11975">
        <v>1.29</v>
      </c>
      <c r="D11975">
        <v>1818148.12</v>
      </c>
      <c r="E11975" t="s">
        <v>8</v>
      </c>
      <c r="F11975">
        <v>2017</v>
      </c>
      <c r="G11975" s="4" t="s">
        <v>45</v>
      </c>
      <c r="H11975" t="str">
        <f>VLOOKUP(G11975,States!$A$1:$B$71,2,0)</f>
        <v>Georgia</v>
      </c>
      <c r="I11975" t="str">
        <f>VLOOKUP(H11975,Table2[[State]:[Kürzel für Highcharts]],2,0)</f>
        <v>GA</v>
      </c>
    </row>
    <row r="11976" spans="1:9">
      <c r="A11976">
        <v>40</v>
      </c>
      <c r="B11976" s="3">
        <v>42820</v>
      </c>
      <c r="C11976">
        <v>1.33</v>
      </c>
      <c r="D11976">
        <v>1704624.12</v>
      </c>
      <c r="E11976" t="s">
        <v>8</v>
      </c>
      <c r="F11976">
        <v>2017</v>
      </c>
      <c r="G11976" s="4" t="s">
        <v>45</v>
      </c>
      <c r="H11976" t="str">
        <f>VLOOKUP(G11976,States!$A$1:$B$71,2,0)</f>
        <v>Georgia</v>
      </c>
      <c r="I11976" t="str">
        <f>VLOOKUP(H11976,Table2[[State]:[Kürzel für Highcharts]],2,0)</f>
        <v>GA</v>
      </c>
    </row>
    <row r="11977" spans="1:9">
      <c r="A11977">
        <v>41</v>
      </c>
      <c r="B11977" s="3">
        <v>42813</v>
      </c>
      <c r="C11977">
        <v>1.3</v>
      </c>
      <c r="D11977">
        <v>1679882.22</v>
      </c>
      <c r="E11977" t="s">
        <v>8</v>
      </c>
      <c r="F11977">
        <v>2017</v>
      </c>
      <c r="G11977" s="4" t="s">
        <v>45</v>
      </c>
      <c r="H11977" t="str">
        <f>VLOOKUP(G11977,States!$A$1:$B$71,2,0)</f>
        <v>Georgia</v>
      </c>
      <c r="I11977" t="str">
        <f>VLOOKUP(H11977,Table2[[State]:[Kürzel für Highcharts]],2,0)</f>
        <v>GA</v>
      </c>
    </row>
    <row r="11978" spans="1:9">
      <c r="A11978">
        <v>42</v>
      </c>
      <c r="B11978" s="3">
        <v>42806</v>
      </c>
      <c r="C11978">
        <v>1.29</v>
      </c>
      <c r="D11978">
        <v>1602700.69</v>
      </c>
      <c r="E11978" t="s">
        <v>8</v>
      </c>
      <c r="F11978">
        <v>2017</v>
      </c>
      <c r="G11978" s="4" t="s">
        <v>45</v>
      </c>
      <c r="H11978" t="str">
        <f>VLOOKUP(G11978,States!$A$1:$B$71,2,0)</f>
        <v>Georgia</v>
      </c>
      <c r="I11978" t="str">
        <f>VLOOKUP(H11978,Table2[[State]:[Kürzel für Highcharts]],2,0)</f>
        <v>GA</v>
      </c>
    </row>
    <row r="11979" spans="1:9">
      <c r="A11979">
        <v>43</v>
      </c>
      <c r="B11979" s="3">
        <v>42799</v>
      </c>
      <c r="C11979">
        <v>1.25</v>
      </c>
      <c r="D11979">
        <v>1601599.81</v>
      </c>
      <c r="E11979" t="s">
        <v>8</v>
      </c>
      <c r="F11979">
        <v>2017</v>
      </c>
      <c r="G11979" s="4" t="s">
        <v>45</v>
      </c>
      <c r="H11979" t="str">
        <f>VLOOKUP(G11979,States!$A$1:$B$71,2,0)</f>
        <v>Georgia</v>
      </c>
      <c r="I11979" t="str">
        <f>VLOOKUP(H11979,Table2[[State]:[Kürzel für Highcharts]],2,0)</f>
        <v>GA</v>
      </c>
    </row>
    <row r="11980" spans="1:9">
      <c r="A11980">
        <v>44</v>
      </c>
      <c r="B11980" s="3">
        <v>42792</v>
      </c>
      <c r="C11980">
        <v>1.05</v>
      </c>
      <c r="D11980">
        <v>2008263.47</v>
      </c>
      <c r="E11980" t="s">
        <v>8</v>
      </c>
      <c r="F11980">
        <v>2017</v>
      </c>
      <c r="G11980" s="4" t="s">
        <v>45</v>
      </c>
      <c r="H11980" t="str">
        <f>VLOOKUP(G11980,States!$A$1:$B$71,2,0)</f>
        <v>Georgia</v>
      </c>
      <c r="I11980" t="str">
        <f>VLOOKUP(H11980,Table2[[State]:[Kürzel für Highcharts]],2,0)</f>
        <v>GA</v>
      </c>
    </row>
    <row r="11981" spans="1:9">
      <c r="A11981">
        <v>45</v>
      </c>
      <c r="B11981" s="3">
        <v>42785</v>
      </c>
      <c r="C11981">
        <v>0.96</v>
      </c>
      <c r="D11981">
        <v>2087617.13</v>
      </c>
      <c r="E11981" t="s">
        <v>8</v>
      </c>
      <c r="F11981">
        <v>2017</v>
      </c>
      <c r="G11981" s="4" t="s">
        <v>45</v>
      </c>
      <c r="H11981" t="str">
        <f>VLOOKUP(G11981,States!$A$1:$B$71,2,0)</f>
        <v>Georgia</v>
      </c>
      <c r="I11981" t="str">
        <f>VLOOKUP(H11981,Table2[[State]:[Kürzel für Highcharts]],2,0)</f>
        <v>GA</v>
      </c>
    </row>
    <row r="11982" spans="1:9">
      <c r="A11982">
        <v>46</v>
      </c>
      <c r="B11982" s="3">
        <v>42778</v>
      </c>
      <c r="C11982">
        <v>0.94</v>
      </c>
      <c r="D11982">
        <v>2097983.48</v>
      </c>
      <c r="E11982" t="s">
        <v>8</v>
      </c>
      <c r="F11982">
        <v>2017</v>
      </c>
      <c r="G11982" s="4" t="s">
        <v>45</v>
      </c>
      <c r="H11982" t="str">
        <f>VLOOKUP(G11982,States!$A$1:$B$71,2,0)</f>
        <v>Georgia</v>
      </c>
      <c r="I11982" t="str">
        <f>VLOOKUP(H11982,Table2[[State]:[Kürzel für Highcharts]],2,0)</f>
        <v>GA</v>
      </c>
    </row>
    <row r="11983" spans="1:9">
      <c r="A11983">
        <v>47</v>
      </c>
      <c r="B11983" s="3">
        <v>42771</v>
      </c>
      <c r="C11983">
        <v>0.76</v>
      </c>
      <c r="D11983">
        <v>3575499.21</v>
      </c>
      <c r="E11983" t="s">
        <v>8</v>
      </c>
      <c r="F11983">
        <v>2017</v>
      </c>
      <c r="G11983" s="4" t="s">
        <v>45</v>
      </c>
      <c r="H11983" t="str">
        <f>VLOOKUP(G11983,States!$A$1:$B$71,2,0)</f>
        <v>Georgia</v>
      </c>
      <c r="I11983" t="str">
        <f>VLOOKUP(H11983,Table2[[State]:[Kürzel für Highcharts]],2,0)</f>
        <v>GA</v>
      </c>
    </row>
    <row r="11984" spans="1:9">
      <c r="A11984">
        <v>48</v>
      </c>
      <c r="B11984" s="3">
        <v>42764</v>
      </c>
      <c r="C11984">
        <v>1.06</v>
      </c>
      <c r="D11984">
        <v>2057899.39</v>
      </c>
      <c r="E11984" t="s">
        <v>8</v>
      </c>
      <c r="F11984">
        <v>2017</v>
      </c>
      <c r="G11984" s="4" t="s">
        <v>45</v>
      </c>
      <c r="H11984" t="str">
        <f>VLOOKUP(G11984,States!$A$1:$B$71,2,0)</f>
        <v>Georgia</v>
      </c>
      <c r="I11984" t="str">
        <f>VLOOKUP(H11984,Table2[[State]:[Kürzel für Highcharts]],2,0)</f>
        <v>GA</v>
      </c>
    </row>
    <row r="11985" spans="1:9">
      <c r="A11985">
        <v>49</v>
      </c>
      <c r="B11985" s="3">
        <v>42757</v>
      </c>
      <c r="C11985">
        <v>1.0900000000000001</v>
      </c>
      <c r="D11985">
        <v>1812652.88</v>
      </c>
      <c r="E11985" t="s">
        <v>8</v>
      </c>
      <c r="F11985">
        <v>2017</v>
      </c>
      <c r="G11985" s="4" t="s">
        <v>45</v>
      </c>
      <c r="H11985" t="str">
        <f>VLOOKUP(G11985,States!$A$1:$B$71,2,0)</f>
        <v>Georgia</v>
      </c>
      <c r="I11985" t="str">
        <f>VLOOKUP(H11985,Table2[[State]:[Kürzel für Highcharts]],2,0)</f>
        <v>GA</v>
      </c>
    </row>
    <row r="11986" spans="1:9">
      <c r="A11986">
        <v>50</v>
      </c>
      <c r="B11986" s="3">
        <v>42750</v>
      </c>
      <c r="C11986">
        <v>1.05</v>
      </c>
      <c r="D11986">
        <v>2064194.02</v>
      </c>
      <c r="E11986" t="s">
        <v>8</v>
      </c>
      <c r="F11986">
        <v>2017</v>
      </c>
      <c r="G11986" s="4" t="s">
        <v>45</v>
      </c>
      <c r="H11986" t="str">
        <f>VLOOKUP(G11986,States!$A$1:$B$71,2,0)</f>
        <v>Georgia</v>
      </c>
      <c r="I11986" t="str">
        <f>VLOOKUP(H11986,Table2[[State]:[Kürzel für Highcharts]],2,0)</f>
        <v>GA</v>
      </c>
    </row>
    <row r="11987" spans="1:9">
      <c r="A11987">
        <v>51</v>
      </c>
      <c r="B11987" s="3">
        <v>42743</v>
      </c>
      <c r="C11987">
        <v>1.06</v>
      </c>
      <c r="D11987">
        <v>1890389.78</v>
      </c>
      <c r="E11987" t="s">
        <v>8</v>
      </c>
      <c r="F11987">
        <v>2017</v>
      </c>
      <c r="G11987" s="4" t="s">
        <v>45</v>
      </c>
      <c r="H11987" t="str">
        <f>VLOOKUP(G11987,States!$A$1:$B$71,2,0)</f>
        <v>Georgia</v>
      </c>
      <c r="I11987" t="str">
        <f>VLOOKUP(H11987,Table2[[State]:[Kürzel für Highcharts]],2,0)</f>
        <v>GA</v>
      </c>
    </row>
    <row r="11988" spans="1:9">
      <c r="A11988">
        <v>52</v>
      </c>
      <c r="B11988" s="3">
        <v>42736</v>
      </c>
      <c r="C11988">
        <v>0.83</v>
      </c>
      <c r="D11988">
        <v>2382742.62</v>
      </c>
      <c r="E11988" t="s">
        <v>8</v>
      </c>
      <c r="F11988">
        <v>2017</v>
      </c>
      <c r="G11988" s="4" t="s">
        <v>45</v>
      </c>
      <c r="H11988" t="str">
        <f>VLOOKUP(G11988,States!$A$1:$B$71,2,0)</f>
        <v>Georgia</v>
      </c>
      <c r="I11988" t="str">
        <f>VLOOKUP(H11988,Table2[[State]:[Kürzel für Highcharts]],2,0)</f>
        <v>GA</v>
      </c>
    </row>
    <row r="11989" spans="1:9">
      <c r="A11989">
        <v>0</v>
      </c>
      <c r="B11989" s="3">
        <v>43184</v>
      </c>
      <c r="C11989">
        <v>1.08</v>
      </c>
      <c r="D11989">
        <v>2298609.62</v>
      </c>
      <c r="E11989" t="s">
        <v>8</v>
      </c>
      <c r="F11989">
        <v>2018</v>
      </c>
      <c r="G11989" s="4" t="s">
        <v>45</v>
      </c>
      <c r="H11989" t="str">
        <f>VLOOKUP(G11989,States!$A$1:$B$71,2,0)</f>
        <v>Georgia</v>
      </c>
      <c r="I11989" t="str">
        <f>VLOOKUP(H11989,Table2[[State]:[Kürzel für Highcharts]],2,0)</f>
        <v>GA</v>
      </c>
    </row>
    <row r="11990" spans="1:9">
      <c r="A11990">
        <v>1</v>
      </c>
      <c r="B11990" s="3">
        <v>43177</v>
      </c>
      <c r="C11990">
        <v>1.06</v>
      </c>
      <c r="D11990">
        <v>2346527.89</v>
      </c>
      <c r="E11990" t="s">
        <v>8</v>
      </c>
      <c r="F11990">
        <v>2018</v>
      </c>
      <c r="G11990" s="4" t="s">
        <v>45</v>
      </c>
      <c r="H11990" t="str">
        <f>VLOOKUP(G11990,States!$A$1:$B$71,2,0)</f>
        <v>Georgia</v>
      </c>
      <c r="I11990" t="str">
        <f>VLOOKUP(H11990,Table2[[State]:[Kürzel für Highcharts]],2,0)</f>
        <v>GA</v>
      </c>
    </row>
    <row r="11991" spans="1:9">
      <c r="A11991">
        <v>2</v>
      </c>
      <c r="B11991" s="3">
        <v>43170</v>
      </c>
      <c r="C11991">
        <v>1.1499999999999999</v>
      </c>
      <c r="D11991">
        <v>2152113.2400000002</v>
      </c>
      <c r="E11991" t="s">
        <v>8</v>
      </c>
      <c r="F11991">
        <v>2018</v>
      </c>
      <c r="G11991" s="4" t="s">
        <v>45</v>
      </c>
      <c r="H11991" t="str">
        <f>VLOOKUP(G11991,States!$A$1:$B$71,2,0)</f>
        <v>Georgia</v>
      </c>
      <c r="I11991" t="str">
        <f>VLOOKUP(H11991,Table2[[State]:[Kürzel für Highcharts]],2,0)</f>
        <v>GA</v>
      </c>
    </row>
    <row r="11992" spans="1:9">
      <c r="A11992">
        <v>3</v>
      </c>
      <c r="B11992" s="3">
        <v>43163</v>
      </c>
      <c r="C11992">
        <v>1.1499999999999999</v>
      </c>
      <c r="D11992">
        <v>2092354.75</v>
      </c>
      <c r="E11992" t="s">
        <v>8</v>
      </c>
      <c r="F11992">
        <v>2018</v>
      </c>
      <c r="G11992" s="4" t="s">
        <v>45</v>
      </c>
      <c r="H11992" t="str">
        <f>VLOOKUP(G11992,States!$A$1:$B$71,2,0)</f>
        <v>Georgia</v>
      </c>
      <c r="I11992" t="str">
        <f>VLOOKUP(H11992,Table2[[State]:[Kürzel für Highcharts]],2,0)</f>
        <v>GA</v>
      </c>
    </row>
    <row r="11993" spans="1:9">
      <c r="A11993">
        <v>4</v>
      </c>
      <c r="B11993" s="3">
        <v>43156</v>
      </c>
      <c r="C11993">
        <v>1.1299999999999999</v>
      </c>
      <c r="D11993">
        <v>2115879.9300000002</v>
      </c>
      <c r="E11993" t="s">
        <v>8</v>
      </c>
      <c r="F11993">
        <v>2018</v>
      </c>
      <c r="G11993" s="4" t="s">
        <v>45</v>
      </c>
      <c r="H11993" t="str">
        <f>VLOOKUP(G11993,States!$A$1:$B$71,2,0)</f>
        <v>Georgia</v>
      </c>
      <c r="I11993" t="str">
        <f>VLOOKUP(H11993,Table2[[State]:[Kürzel für Highcharts]],2,0)</f>
        <v>GA</v>
      </c>
    </row>
    <row r="11994" spans="1:9">
      <c r="A11994">
        <v>5</v>
      </c>
      <c r="B11994" s="3">
        <v>43149</v>
      </c>
      <c r="C11994">
        <v>1.2</v>
      </c>
      <c r="D11994">
        <v>1807033.26</v>
      </c>
      <c r="E11994" t="s">
        <v>8</v>
      </c>
      <c r="F11994">
        <v>2018</v>
      </c>
      <c r="G11994" s="4" t="s">
        <v>45</v>
      </c>
      <c r="H11994" t="str">
        <f>VLOOKUP(G11994,States!$A$1:$B$71,2,0)</f>
        <v>Georgia</v>
      </c>
      <c r="I11994" t="str">
        <f>VLOOKUP(H11994,Table2[[State]:[Kürzel für Highcharts]],2,0)</f>
        <v>GA</v>
      </c>
    </row>
    <row r="11995" spans="1:9">
      <c r="A11995">
        <v>6</v>
      </c>
      <c r="B11995" s="3">
        <v>43142</v>
      </c>
      <c r="C11995">
        <v>1.06</v>
      </c>
      <c r="D11995">
        <v>2198997.16</v>
      </c>
      <c r="E11995" t="s">
        <v>8</v>
      </c>
      <c r="F11995">
        <v>2018</v>
      </c>
      <c r="G11995" s="4" t="s">
        <v>45</v>
      </c>
      <c r="H11995" t="str">
        <f>VLOOKUP(G11995,States!$A$1:$B$71,2,0)</f>
        <v>Georgia</v>
      </c>
      <c r="I11995" t="str">
        <f>VLOOKUP(H11995,Table2[[State]:[Kürzel für Highcharts]],2,0)</f>
        <v>GA</v>
      </c>
    </row>
    <row r="11996" spans="1:9">
      <c r="A11996">
        <v>7</v>
      </c>
      <c r="B11996" s="3">
        <v>43135</v>
      </c>
      <c r="C11996">
        <v>0.91</v>
      </c>
      <c r="D11996">
        <v>3316494.76</v>
      </c>
      <c r="E11996" t="s">
        <v>8</v>
      </c>
      <c r="F11996">
        <v>2018</v>
      </c>
      <c r="G11996" s="4" t="s">
        <v>45</v>
      </c>
      <c r="H11996" t="str">
        <f>VLOOKUP(G11996,States!$A$1:$B$71,2,0)</f>
        <v>Georgia</v>
      </c>
      <c r="I11996" t="str">
        <f>VLOOKUP(H11996,Table2[[State]:[Kürzel für Highcharts]],2,0)</f>
        <v>GA</v>
      </c>
    </row>
    <row r="11997" spans="1:9">
      <c r="A11997">
        <v>8</v>
      </c>
      <c r="B11997" s="3">
        <v>43128</v>
      </c>
      <c r="C11997">
        <v>0.99</v>
      </c>
      <c r="D11997">
        <v>2533937.56</v>
      </c>
      <c r="E11997" t="s">
        <v>8</v>
      </c>
      <c r="F11997">
        <v>2018</v>
      </c>
      <c r="G11997" s="4" t="s">
        <v>45</v>
      </c>
      <c r="H11997" t="str">
        <f>VLOOKUP(G11997,States!$A$1:$B$71,2,0)</f>
        <v>Georgia</v>
      </c>
      <c r="I11997" t="str">
        <f>VLOOKUP(H11997,Table2[[State]:[Kürzel für Highcharts]],2,0)</f>
        <v>GA</v>
      </c>
    </row>
    <row r="11998" spans="1:9">
      <c r="A11998">
        <v>9</v>
      </c>
      <c r="B11998" s="3">
        <v>43121</v>
      </c>
      <c r="C11998">
        <v>1.18</v>
      </c>
      <c r="D11998">
        <v>2208596.12</v>
      </c>
      <c r="E11998" t="s">
        <v>8</v>
      </c>
      <c r="F11998">
        <v>2018</v>
      </c>
      <c r="G11998" s="4" t="s">
        <v>45</v>
      </c>
      <c r="H11998" t="str">
        <f>VLOOKUP(G11998,States!$A$1:$B$71,2,0)</f>
        <v>Georgia</v>
      </c>
      <c r="I11998" t="str">
        <f>VLOOKUP(H11998,Table2[[State]:[Kürzel für Highcharts]],2,0)</f>
        <v>GA</v>
      </c>
    </row>
    <row r="11999" spans="1:9">
      <c r="A11999">
        <v>10</v>
      </c>
      <c r="B11999" s="3">
        <v>43114</v>
      </c>
      <c r="C11999">
        <v>1.25</v>
      </c>
      <c r="D11999">
        <v>2033823.81</v>
      </c>
      <c r="E11999" t="s">
        <v>8</v>
      </c>
      <c r="F11999">
        <v>2018</v>
      </c>
      <c r="G11999" s="4" t="s">
        <v>45</v>
      </c>
      <c r="H11999" t="str">
        <f>VLOOKUP(G11999,States!$A$1:$B$71,2,0)</f>
        <v>Georgia</v>
      </c>
      <c r="I11999" t="str">
        <f>VLOOKUP(H11999,Table2[[State]:[Kürzel für Highcharts]],2,0)</f>
        <v>GA</v>
      </c>
    </row>
    <row r="12000" spans="1:9">
      <c r="A12000">
        <v>11</v>
      </c>
      <c r="B12000" s="3">
        <v>43107</v>
      </c>
      <c r="C12000">
        <v>1.17</v>
      </c>
      <c r="D12000">
        <v>2103531.7200000002</v>
      </c>
      <c r="E12000" t="s">
        <v>8</v>
      </c>
      <c r="F12000">
        <v>2018</v>
      </c>
      <c r="G12000" s="4" t="s">
        <v>45</v>
      </c>
      <c r="H12000" t="str">
        <f>VLOOKUP(G12000,States!$A$1:$B$71,2,0)</f>
        <v>Georgia</v>
      </c>
      <c r="I12000" t="str">
        <f>VLOOKUP(H12000,Table2[[State]:[Kürzel für Highcharts]],2,0)</f>
        <v>GA</v>
      </c>
    </row>
    <row r="12001" spans="1:9">
      <c r="A12001">
        <v>0</v>
      </c>
      <c r="B12001" s="3">
        <v>42365</v>
      </c>
      <c r="C12001">
        <v>1.6</v>
      </c>
      <c r="D12001">
        <v>32041.32</v>
      </c>
      <c r="E12001" t="s">
        <v>10</v>
      </c>
      <c r="F12001">
        <v>2015</v>
      </c>
      <c r="G12001" s="4" t="s">
        <v>45</v>
      </c>
      <c r="H12001" t="str">
        <f>VLOOKUP(G12001,States!$A$1:$B$71,2,0)</f>
        <v>Georgia</v>
      </c>
      <c r="I12001" t="str">
        <f>VLOOKUP(H12001,Table2[[State]:[Kürzel für Highcharts]],2,0)</f>
        <v>GA</v>
      </c>
    </row>
    <row r="12002" spans="1:9">
      <c r="A12002">
        <v>1</v>
      </c>
      <c r="B12002" s="3">
        <v>42358</v>
      </c>
      <c r="C12002">
        <v>1.69</v>
      </c>
      <c r="D12002">
        <v>29471.57</v>
      </c>
      <c r="E12002" t="s">
        <v>10</v>
      </c>
      <c r="F12002">
        <v>2015</v>
      </c>
      <c r="G12002" s="4" t="s">
        <v>45</v>
      </c>
      <c r="H12002" t="str">
        <f>VLOOKUP(G12002,States!$A$1:$B$71,2,0)</f>
        <v>Georgia</v>
      </c>
      <c r="I12002" t="str">
        <f>VLOOKUP(H12002,Table2[[State]:[Kürzel für Highcharts]],2,0)</f>
        <v>GA</v>
      </c>
    </row>
    <row r="12003" spans="1:9">
      <c r="A12003">
        <v>2</v>
      </c>
      <c r="B12003" s="3">
        <v>42351</v>
      </c>
      <c r="C12003">
        <v>1.82</v>
      </c>
      <c r="D12003">
        <v>24664.21</v>
      </c>
      <c r="E12003" t="s">
        <v>10</v>
      </c>
      <c r="F12003">
        <v>2015</v>
      </c>
      <c r="G12003" s="4" t="s">
        <v>45</v>
      </c>
      <c r="H12003" t="str">
        <f>VLOOKUP(G12003,States!$A$1:$B$71,2,0)</f>
        <v>Georgia</v>
      </c>
      <c r="I12003" t="str">
        <f>VLOOKUP(H12003,Table2[[State]:[Kürzel für Highcharts]],2,0)</f>
        <v>GA</v>
      </c>
    </row>
    <row r="12004" spans="1:9">
      <c r="A12004">
        <v>3</v>
      </c>
      <c r="B12004" s="3">
        <v>42344</v>
      </c>
      <c r="C12004">
        <v>1.92</v>
      </c>
      <c r="D12004">
        <v>21986.87</v>
      </c>
      <c r="E12004" t="s">
        <v>10</v>
      </c>
      <c r="F12004">
        <v>2015</v>
      </c>
      <c r="G12004" s="4" t="s">
        <v>45</v>
      </c>
      <c r="H12004" t="str">
        <f>VLOOKUP(G12004,States!$A$1:$B$71,2,0)</f>
        <v>Georgia</v>
      </c>
      <c r="I12004" t="str">
        <f>VLOOKUP(H12004,Table2[[State]:[Kürzel für Highcharts]],2,0)</f>
        <v>GA</v>
      </c>
    </row>
    <row r="12005" spans="1:9">
      <c r="A12005">
        <v>4</v>
      </c>
      <c r="B12005" s="3">
        <v>42337</v>
      </c>
      <c r="C12005">
        <v>1.82</v>
      </c>
      <c r="D12005">
        <v>23344.7</v>
      </c>
      <c r="E12005" t="s">
        <v>10</v>
      </c>
      <c r="F12005">
        <v>2015</v>
      </c>
      <c r="G12005" s="4" t="s">
        <v>45</v>
      </c>
      <c r="H12005" t="str">
        <f>VLOOKUP(G12005,States!$A$1:$B$71,2,0)</f>
        <v>Georgia</v>
      </c>
      <c r="I12005" t="str">
        <f>VLOOKUP(H12005,Table2[[State]:[Kürzel für Highcharts]],2,0)</f>
        <v>GA</v>
      </c>
    </row>
    <row r="12006" spans="1:9">
      <c r="A12006">
        <v>5</v>
      </c>
      <c r="B12006" s="3">
        <v>42330</v>
      </c>
      <c r="C12006">
        <v>1.69</v>
      </c>
      <c r="D12006">
        <v>28577.15</v>
      </c>
      <c r="E12006" t="s">
        <v>10</v>
      </c>
      <c r="F12006">
        <v>2015</v>
      </c>
      <c r="G12006" s="4" t="s">
        <v>45</v>
      </c>
      <c r="H12006" t="str">
        <f>VLOOKUP(G12006,States!$A$1:$B$71,2,0)</f>
        <v>Georgia</v>
      </c>
      <c r="I12006" t="str">
        <f>VLOOKUP(H12006,Table2[[State]:[Kürzel für Highcharts]],2,0)</f>
        <v>GA</v>
      </c>
    </row>
    <row r="12007" spans="1:9">
      <c r="A12007">
        <v>6</v>
      </c>
      <c r="B12007" s="3">
        <v>42323</v>
      </c>
      <c r="C12007">
        <v>1.68</v>
      </c>
      <c r="D12007">
        <v>30958.65</v>
      </c>
      <c r="E12007" t="s">
        <v>10</v>
      </c>
      <c r="F12007">
        <v>2015</v>
      </c>
      <c r="G12007" s="4" t="s">
        <v>45</v>
      </c>
      <c r="H12007" t="str">
        <f>VLOOKUP(G12007,States!$A$1:$B$71,2,0)</f>
        <v>Georgia</v>
      </c>
      <c r="I12007" t="str">
        <f>VLOOKUP(H12007,Table2[[State]:[Kürzel für Highcharts]],2,0)</f>
        <v>GA</v>
      </c>
    </row>
    <row r="12008" spans="1:9">
      <c r="A12008">
        <v>7</v>
      </c>
      <c r="B12008" s="3">
        <v>42316</v>
      </c>
      <c r="C12008">
        <v>1.73</v>
      </c>
      <c r="D12008">
        <v>32097.19</v>
      </c>
      <c r="E12008" t="s">
        <v>10</v>
      </c>
      <c r="F12008">
        <v>2015</v>
      </c>
      <c r="G12008" s="4" t="s">
        <v>45</v>
      </c>
      <c r="H12008" t="str">
        <f>VLOOKUP(G12008,States!$A$1:$B$71,2,0)</f>
        <v>Georgia</v>
      </c>
      <c r="I12008" t="str">
        <f>VLOOKUP(H12008,Table2[[State]:[Kürzel für Highcharts]],2,0)</f>
        <v>GA</v>
      </c>
    </row>
    <row r="12009" spans="1:9">
      <c r="A12009">
        <v>8</v>
      </c>
      <c r="B12009" s="3">
        <v>42309</v>
      </c>
      <c r="C12009">
        <v>1.55</v>
      </c>
      <c r="D12009">
        <v>34437.74</v>
      </c>
      <c r="E12009" t="s">
        <v>10</v>
      </c>
      <c r="F12009">
        <v>2015</v>
      </c>
      <c r="G12009" s="4" t="s">
        <v>45</v>
      </c>
      <c r="H12009" t="str">
        <f>VLOOKUP(G12009,States!$A$1:$B$71,2,0)</f>
        <v>Georgia</v>
      </c>
      <c r="I12009" t="str">
        <f>VLOOKUP(H12009,Table2[[State]:[Kürzel für Highcharts]],2,0)</f>
        <v>GA</v>
      </c>
    </row>
    <row r="12010" spans="1:9">
      <c r="A12010">
        <v>9</v>
      </c>
      <c r="B12010" s="3">
        <v>42302</v>
      </c>
      <c r="C12010">
        <v>1.64</v>
      </c>
      <c r="D12010">
        <v>30717.279999999999</v>
      </c>
      <c r="E12010" t="s">
        <v>10</v>
      </c>
      <c r="F12010">
        <v>2015</v>
      </c>
      <c r="G12010" s="4" t="s">
        <v>45</v>
      </c>
      <c r="H12010" t="str">
        <f>VLOOKUP(G12010,States!$A$1:$B$71,2,0)</f>
        <v>Georgia</v>
      </c>
      <c r="I12010" t="str">
        <f>VLOOKUP(H12010,Table2[[State]:[Kürzel für Highcharts]],2,0)</f>
        <v>GA</v>
      </c>
    </row>
    <row r="12011" spans="1:9">
      <c r="A12011">
        <v>10</v>
      </c>
      <c r="B12011" s="3">
        <v>42295</v>
      </c>
      <c r="C12011">
        <v>1.68</v>
      </c>
      <c r="D12011">
        <v>31802.25</v>
      </c>
      <c r="E12011" t="s">
        <v>10</v>
      </c>
      <c r="F12011">
        <v>2015</v>
      </c>
      <c r="G12011" s="4" t="s">
        <v>45</v>
      </c>
      <c r="H12011" t="str">
        <f>VLOOKUP(G12011,States!$A$1:$B$71,2,0)</f>
        <v>Georgia</v>
      </c>
      <c r="I12011" t="str">
        <f>VLOOKUP(H12011,Table2[[State]:[Kürzel für Highcharts]],2,0)</f>
        <v>GA</v>
      </c>
    </row>
    <row r="12012" spans="1:9">
      <c r="A12012">
        <v>11</v>
      </c>
      <c r="B12012" s="3">
        <v>42288</v>
      </c>
      <c r="C12012">
        <v>1.82</v>
      </c>
      <c r="D12012">
        <v>28422.94</v>
      </c>
      <c r="E12012" t="s">
        <v>10</v>
      </c>
      <c r="F12012">
        <v>2015</v>
      </c>
      <c r="G12012" s="4" t="s">
        <v>45</v>
      </c>
      <c r="H12012" t="str">
        <f>VLOOKUP(G12012,States!$A$1:$B$71,2,0)</f>
        <v>Georgia</v>
      </c>
      <c r="I12012" t="str">
        <f>VLOOKUP(H12012,Table2[[State]:[Kürzel für Highcharts]],2,0)</f>
        <v>GA</v>
      </c>
    </row>
    <row r="12013" spans="1:9">
      <c r="A12013">
        <v>12</v>
      </c>
      <c r="B12013" s="3">
        <v>42281</v>
      </c>
      <c r="C12013">
        <v>1.76</v>
      </c>
      <c r="D12013">
        <v>30507.45</v>
      </c>
      <c r="E12013" t="s">
        <v>10</v>
      </c>
      <c r="F12013">
        <v>2015</v>
      </c>
      <c r="G12013" s="4" t="s">
        <v>45</v>
      </c>
      <c r="H12013" t="str">
        <f>VLOOKUP(G12013,States!$A$1:$B$71,2,0)</f>
        <v>Georgia</v>
      </c>
      <c r="I12013" t="str">
        <f>VLOOKUP(H12013,Table2[[State]:[Kürzel für Highcharts]],2,0)</f>
        <v>GA</v>
      </c>
    </row>
    <row r="12014" spans="1:9">
      <c r="A12014">
        <v>13</v>
      </c>
      <c r="B12014" s="3">
        <v>42274</v>
      </c>
      <c r="C12014">
        <v>1.85</v>
      </c>
      <c r="D12014">
        <v>28183.63</v>
      </c>
      <c r="E12014" t="s">
        <v>10</v>
      </c>
      <c r="F12014">
        <v>2015</v>
      </c>
      <c r="G12014" s="4" t="s">
        <v>45</v>
      </c>
      <c r="H12014" t="str">
        <f>VLOOKUP(G12014,States!$A$1:$B$71,2,0)</f>
        <v>Georgia</v>
      </c>
      <c r="I12014" t="str">
        <f>VLOOKUP(H12014,Table2[[State]:[Kürzel für Highcharts]],2,0)</f>
        <v>GA</v>
      </c>
    </row>
    <row r="12015" spans="1:9">
      <c r="A12015">
        <v>14</v>
      </c>
      <c r="B12015" s="3">
        <v>42267</v>
      </c>
      <c r="C12015">
        <v>1.85</v>
      </c>
      <c r="D12015">
        <v>30393.35</v>
      </c>
      <c r="E12015" t="s">
        <v>10</v>
      </c>
      <c r="F12015">
        <v>2015</v>
      </c>
      <c r="G12015" s="4" t="s">
        <v>45</v>
      </c>
      <c r="H12015" t="str">
        <f>VLOOKUP(G12015,States!$A$1:$B$71,2,0)</f>
        <v>Georgia</v>
      </c>
      <c r="I12015" t="str">
        <f>VLOOKUP(H12015,Table2[[State]:[Kürzel für Highcharts]],2,0)</f>
        <v>GA</v>
      </c>
    </row>
    <row r="12016" spans="1:9">
      <c r="A12016">
        <v>15</v>
      </c>
      <c r="B12016" s="3">
        <v>42260</v>
      </c>
      <c r="C12016">
        <v>1.87</v>
      </c>
      <c r="D12016">
        <v>29440.58</v>
      </c>
      <c r="E12016" t="s">
        <v>10</v>
      </c>
      <c r="F12016">
        <v>2015</v>
      </c>
      <c r="G12016" s="4" t="s">
        <v>45</v>
      </c>
      <c r="H12016" t="str">
        <f>VLOOKUP(G12016,States!$A$1:$B$71,2,0)</f>
        <v>Georgia</v>
      </c>
      <c r="I12016" t="str">
        <f>VLOOKUP(H12016,Table2[[State]:[Kürzel für Highcharts]],2,0)</f>
        <v>GA</v>
      </c>
    </row>
    <row r="12017" spans="1:9">
      <c r="A12017">
        <v>16</v>
      </c>
      <c r="B12017" s="3">
        <v>42253</v>
      </c>
      <c r="C12017">
        <v>1.91</v>
      </c>
      <c r="D12017">
        <v>30307.58</v>
      </c>
      <c r="E12017" t="s">
        <v>10</v>
      </c>
      <c r="F12017">
        <v>2015</v>
      </c>
      <c r="G12017" s="4" t="s">
        <v>45</v>
      </c>
      <c r="H12017" t="str">
        <f>VLOOKUP(G12017,States!$A$1:$B$71,2,0)</f>
        <v>Georgia</v>
      </c>
      <c r="I12017" t="str">
        <f>VLOOKUP(H12017,Table2[[State]:[Kürzel für Highcharts]],2,0)</f>
        <v>GA</v>
      </c>
    </row>
    <row r="12018" spans="1:9">
      <c r="A12018">
        <v>17</v>
      </c>
      <c r="B12018" s="3">
        <v>42246</v>
      </c>
      <c r="C12018">
        <v>1.9</v>
      </c>
      <c r="D12018">
        <v>34522.019999999997</v>
      </c>
      <c r="E12018" t="s">
        <v>10</v>
      </c>
      <c r="F12018">
        <v>2015</v>
      </c>
      <c r="G12018" s="4" t="s">
        <v>45</v>
      </c>
      <c r="H12018" t="str">
        <f>VLOOKUP(G12018,States!$A$1:$B$71,2,0)</f>
        <v>Georgia</v>
      </c>
      <c r="I12018" t="str">
        <f>VLOOKUP(H12018,Table2[[State]:[Kürzel für Highcharts]],2,0)</f>
        <v>GA</v>
      </c>
    </row>
    <row r="12019" spans="1:9">
      <c r="A12019">
        <v>18</v>
      </c>
      <c r="B12019" s="3">
        <v>42239</v>
      </c>
      <c r="C12019">
        <v>1.92</v>
      </c>
      <c r="D12019">
        <v>31850.38</v>
      </c>
      <c r="E12019" t="s">
        <v>10</v>
      </c>
      <c r="F12019">
        <v>2015</v>
      </c>
      <c r="G12019" s="4" t="s">
        <v>45</v>
      </c>
      <c r="H12019" t="str">
        <f>VLOOKUP(G12019,States!$A$1:$B$71,2,0)</f>
        <v>Georgia</v>
      </c>
      <c r="I12019" t="str">
        <f>VLOOKUP(H12019,Table2[[State]:[Kürzel für Highcharts]],2,0)</f>
        <v>GA</v>
      </c>
    </row>
    <row r="12020" spans="1:9">
      <c r="A12020">
        <v>19</v>
      </c>
      <c r="B12020" s="3">
        <v>42232</v>
      </c>
      <c r="C12020">
        <v>1.88</v>
      </c>
      <c r="D12020">
        <v>32159.33</v>
      </c>
      <c r="E12020" t="s">
        <v>10</v>
      </c>
      <c r="F12020">
        <v>2015</v>
      </c>
      <c r="G12020" s="4" t="s">
        <v>45</v>
      </c>
      <c r="H12020" t="str">
        <f>VLOOKUP(G12020,States!$A$1:$B$71,2,0)</f>
        <v>Georgia</v>
      </c>
      <c r="I12020" t="str">
        <f>VLOOKUP(H12020,Table2[[State]:[Kürzel für Highcharts]],2,0)</f>
        <v>GA</v>
      </c>
    </row>
    <row r="12021" spans="1:9">
      <c r="A12021">
        <v>20</v>
      </c>
      <c r="B12021" s="3">
        <v>42225</v>
      </c>
      <c r="C12021">
        <v>1.87</v>
      </c>
      <c r="D12021">
        <v>34667.31</v>
      </c>
      <c r="E12021" t="s">
        <v>10</v>
      </c>
      <c r="F12021">
        <v>2015</v>
      </c>
      <c r="G12021" s="4" t="s">
        <v>45</v>
      </c>
      <c r="H12021" t="str">
        <f>VLOOKUP(G12021,States!$A$1:$B$71,2,0)</f>
        <v>Georgia</v>
      </c>
      <c r="I12021" t="str">
        <f>VLOOKUP(H12021,Table2[[State]:[Kürzel für Highcharts]],2,0)</f>
        <v>GA</v>
      </c>
    </row>
    <row r="12022" spans="1:9">
      <c r="A12022">
        <v>21</v>
      </c>
      <c r="B12022" s="3">
        <v>42218</v>
      </c>
      <c r="C12022">
        <v>1.84</v>
      </c>
      <c r="D12022">
        <v>32696.45</v>
      </c>
      <c r="E12022" t="s">
        <v>10</v>
      </c>
      <c r="F12022">
        <v>2015</v>
      </c>
      <c r="G12022" s="4" t="s">
        <v>45</v>
      </c>
      <c r="H12022" t="str">
        <f>VLOOKUP(G12022,States!$A$1:$B$71,2,0)</f>
        <v>Georgia</v>
      </c>
      <c r="I12022" t="str">
        <f>VLOOKUP(H12022,Table2[[State]:[Kürzel für Highcharts]],2,0)</f>
        <v>GA</v>
      </c>
    </row>
    <row r="12023" spans="1:9">
      <c r="A12023">
        <v>22</v>
      </c>
      <c r="B12023" s="3">
        <v>42211</v>
      </c>
      <c r="C12023">
        <v>1.84</v>
      </c>
      <c r="D12023">
        <v>27102.7</v>
      </c>
      <c r="E12023" t="s">
        <v>10</v>
      </c>
      <c r="F12023">
        <v>2015</v>
      </c>
      <c r="G12023" s="4" t="s">
        <v>45</v>
      </c>
      <c r="H12023" t="str">
        <f>VLOOKUP(G12023,States!$A$1:$B$71,2,0)</f>
        <v>Georgia</v>
      </c>
      <c r="I12023" t="str">
        <f>VLOOKUP(H12023,Table2[[State]:[Kürzel für Highcharts]],2,0)</f>
        <v>GA</v>
      </c>
    </row>
    <row r="12024" spans="1:9">
      <c r="A12024">
        <v>23</v>
      </c>
      <c r="B12024" s="3">
        <v>42204</v>
      </c>
      <c r="C12024">
        <v>1.85</v>
      </c>
      <c r="D12024">
        <v>28602.01</v>
      </c>
      <c r="E12024" t="s">
        <v>10</v>
      </c>
      <c r="F12024">
        <v>2015</v>
      </c>
      <c r="G12024" s="4" t="s">
        <v>45</v>
      </c>
      <c r="H12024" t="str">
        <f>VLOOKUP(G12024,States!$A$1:$B$71,2,0)</f>
        <v>Georgia</v>
      </c>
      <c r="I12024" t="str">
        <f>VLOOKUP(H12024,Table2[[State]:[Kürzel für Highcharts]],2,0)</f>
        <v>GA</v>
      </c>
    </row>
    <row r="12025" spans="1:9">
      <c r="A12025">
        <v>24</v>
      </c>
      <c r="B12025" s="3">
        <v>42197</v>
      </c>
      <c r="C12025">
        <v>1.89</v>
      </c>
      <c r="D12025">
        <v>34274.47</v>
      </c>
      <c r="E12025" t="s">
        <v>10</v>
      </c>
      <c r="F12025">
        <v>2015</v>
      </c>
      <c r="G12025" s="4" t="s">
        <v>45</v>
      </c>
      <c r="H12025" t="str">
        <f>VLOOKUP(G12025,States!$A$1:$B$71,2,0)</f>
        <v>Georgia</v>
      </c>
      <c r="I12025" t="str">
        <f>VLOOKUP(H12025,Table2[[State]:[Kürzel für Highcharts]],2,0)</f>
        <v>GA</v>
      </c>
    </row>
    <row r="12026" spans="1:9">
      <c r="A12026">
        <v>25</v>
      </c>
      <c r="B12026" s="3">
        <v>42190</v>
      </c>
      <c r="C12026">
        <v>1.92</v>
      </c>
      <c r="D12026">
        <v>40423.050000000003</v>
      </c>
      <c r="E12026" t="s">
        <v>10</v>
      </c>
      <c r="F12026">
        <v>2015</v>
      </c>
      <c r="G12026" s="4" t="s">
        <v>45</v>
      </c>
      <c r="H12026" t="str">
        <f>VLOOKUP(G12026,States!$A$1:$B$71,2,0)</f>
        <v>Georgia</v>
      </c>
      <c r="I12026" t="str">
        <f>VLOOKUP(H12026,Table2[[State]:[Kürzel für Highcharts]],2,0)</f>
        <v>GA</v>
      </c>
    </row>
    <row r="12027" spans="1:9">
      <c r="A12027">
        <v>26</v>
      </c>
      <c r="B12027" s="3">
        <v>42183</v>
      </c>
      <c r="C12027">
        <v>1.93</v>
      </c>
      <c r="D12027">
        <v>33557.370000000003</v>
      </c>
      <c r="E12027" t="s">
        <v>10</v>
      </c>
      <c r="F12027">
        <v>2015</v>
      </c>
      <c r="G12027" s="4" t="s">
        <v>45</v>
      </c>
      <c r="H12027" t="str">
        <f>VLOOKUP(G12027,States!$A$1:$B$71,2,0)</f>
        <v>Georgia</v>
      </c>
      <c r="I12027" t="str">
        <f>VLOOKUP(H12027,Table2[[State]:[Kürzel für Highcharts]],2,0)</f>
        <v>GA</v>
      </c>
    </row>
    <row r="12028" spans="1:9">
      <c r="A12028">
        <v>27</v>
      </c>
      <c r="B12028" s="3">
        <v>42176</v>
      </c>
      <c r="C12028">
        <v>1.88</v>
      </c>
      <c r="D12028">
        <v>37004.14</v>
      </c>
      <c r="E12028" t="s">
        <v>10</v>
      </c>
      <c r="F12028">
        <v>2015</v>
      </c>
      <c r="G12028" s="4" t="s">
        <v>45</v>
      </c>
      <c r="H12028" t="str">
        <f>VLOOKUP(G12028,States!$A$1:$B$71,2,0)</f>
        <v>Georgia</v>
      </c>
      <c r="I12028" t="str">
        <f>VLOOKUP(H12028,Table2[[State]:[Kürzel für Highcharts]],2,0)</f>
        <v>GA</v>
      </c>
    </row>
    <row r="12029" spans="1:9">
      <c r="A12029">
        <v>28</v>
      </c>
      <c r="B12029" s="3">
        <v>42169</v>
      </c>
      <c r="C12029">
        <v>1.79</v>
      </c>
      <c r="D12029">
        <v>33795.51</v>
      </c>
      <c r="E12029" t="s">
        <v>10</v>
      </c>
      <c r="F12029">
        <v>2015</v>
      </c>
      <c r="G12029" s="4" t="s">
        <v>45</v>
      </c>
      <c r="H12029" t="str">
        <f>VLOOKUP(G12029,States!$A$1:$B$71,2,0)</f>
        <v>Georgia</v>
      </c>
      <c r="I12029" t="str">
        <f>VLOOKUP(H12029,Table2[[State]:[Kürzel für Highcharts]],2,0)</f>
        <v>GA</v>
      </c>
    </row>
    <row r="12030" spans="1:9">
      <c r="A12030">
        <v>29</v>
      </c>
      <c r="B12030" s="3">
        <v>42162</v>
      </c>
      <c r="C12030">
        <v>1.9</v>
      </c>
      <c r="D12030">
        <v>30028</v>
      </c>
      <c r="E12030" t="s">
        <v>10</v>
      </c>
      <c r="F12030">
        <v>2015</v>
      </c>
      <c r="G12030" s="4" t="s">
        <v>45</v>
      </c>
      <c r="H12030" t="str">
        <f>VLOOKUP(G12030,States!$A$1:$B$71,2,0)</f>
        <v>Georgia</v>
      </c>
      <c r="I12030" t="str">
        <f>VLOOKUP(H12030,Table2[[State]:[Kürzel für Highcharts]],2,0)</f>
        <v>GA</v>
      </c>
    </row>
    <row r="12031" spans="1:9">
      <c r="A12031">
        <v>30</v>
      </c>
      <c r="B12031" s="3">
        <v>42155</v>
      </c>
      <c r="C12031">
        <v>1.93</v>
      </c>
      <c r="D12031">
        <v>31775.42</v>
      </c>
      <c r="E12031" t="s">
        <v>10</v>
      </c>
      <c r="F12031">
        <v>2015</v>
      </c>
      <c r="G12031" s="4" t="s">
        <v>45</v>
      </c>
      <c r="H12031" t="str">
        <f>VLOOKUP(G12031,States!$A$1:$B$71,2,0)</f>
        <v>Georgia</v>
      </c>
      <c r="I12031" t="str">
        <f>VLOOKUP(H12031,Table2[[State]:[Kürzel für Highcharts]],2,0)</f>
        <v>GA</v>
      </c>
    </row>
    <row r="12032" spans="1:9">
      <c r="A12032">
        <v>31</v>
      </c>
      <c r="B12032" s="3">
        <v>42148</v>
      </c>
      <c r="C12032">
        <v>1.92</v>
      </c>
      <c r="D12032">
        <v>31193.34</v>
      </c>
      <c r="E12032" t="s">
        <v>10</v>
      </c>
      <c r="F12032">
        <v>2015</v>
      </c>
      <c r="G12032" s="4" t="s">
        <v>45</v>
      </c>
      <c r="H12032" t="str">
        <f>VLOOKUP(G12032,States!$A$1:$B$71,2,0)</f>
        <v>Georgia</v>
      </c>
      <c r="I12032" t="str">
        <f>VLOOKUP(H12032,Table2[[State]:[Kürzel für Highcharts]],2,0)</f>
        <v>GA</v>
      </c>
    </row>
    <row r="12033" spans="1:9">
      <c r="A12033">
        <v>32</v>
      </c>
      <c r="B12033" s="3">
        <v>42141</v>
      </c>
      <c r="C12033">
        <v>1.93</v>
      </c>
      <c r="D12033">
        <v>30302.51</v>
      </c>
      <c r="E12033" t="s">
        <v>10</v>
      </c>
      <c r="F12033">
        <v>2015</v>
      </c>
      <c r="G12033" s="4" t="s">
        <v>45</v>
      </c>
      <c r="H12033" t="str">
        <f>VLOOKUP(G12033,States!$A$1:$B$71,2,0)</f>
        <v>Georgia</v>
      </c>
      <c r="I12033" t="str">
        <f>VLOOKUP(H12033,Table2[[State]:[Kürzel für Highcharts]],2,0)</f>
        <v>GA</v>
      </c>
    </row>
    <row r="12034" spans="1:9">
      <c r="A12034">
        <v>33</v>
      </c>
      <c r="B12034" s="3">
        <v>42134</v>
      </c>
      <c r="C12034">
        <v>1.85</v>
      </c>
      <c r="D12034">
        <v>32022.52</v>
      </c>
      <c r="E12034" t="s">
        <v>10</v>
      </c>
      <c r="F12034">
        <v>2015</v>
      </c>
      <c r="G12034" s="4" t="s">
        <v>45</v>
      </c>
      <c r="H12034" t="str">
        <f>VLOOKUP(G12034,States!$A$1:$B$71,2,0)</f>
        <v>Georgia</v>
      </c>
      <c r="I12034" t="str">
        <f>VLOOKUP(H12034,Table2[[State]:[Kürzel für Highcharts]],2,0)</f>
        <v>GA</v>
      </c>
    </row>
    <row r="12035" spans="1:9">
      <c r="A12035">
        <v>34</v>
      </c>
      <c r="B12035" s="3">
        <v>42127</v>
      </c>
      <c r="C12035">
        <v>1.92</v>
      </c>
      <c r="D12035">
        <v>27541.24</v>
      </c>
      <c r="E12035" t="s">
        <v>10</v>
      </c>
      <c r="F12035">
        <v>2015</v>
      </c>
      <c r="G12035" s="4" t="s">
        <v>45</v>
      </c>
      <c r="H12035" t="str">
        <f>VLOOKUP(G12035,States!$A$1:$B$71,2,0)</f>
        <v>Georgia</v>
      </c>
      <c r="I12035" t="str">
        <f>VLOOKUP(H12035,Table2[[State]:[Kürzel für Highcharts]],2,0)</f>
        <v>GA</v>
      </c>
    </row>
    <row r="12036" spans="1:9">
      <c r="A12036">
        <v>35</v>
      </c>
      <c r="B12036" s="3">
        <v>42120</v>
      </c>
      <c r="C12036">
        <v>1.93</v>
      </c>
      <c r="D12036">
        <v>30001.14</v>
      </c>
      <c r="E12036" t="s">
        <v>10</v>
      </c>
      <c r="F12036">
        <v>2015</v>
      </c>
      <c r="G12036" s="4" t="s">
        <v>45</v>
      </c>
      <c r="H12036" t="str">
        <f>VLOOKUP(G12036,States!$A$1:$B$71,2,0)</f>
        <v>Georgia</v>
      </c>
      <c r="I12036" t="str">
        <f>VLOOKUP(H12036,Table2[[State]:[Kürzel für Highcharts]],2,0)</f>
        <v>GA</v>
      </c>
    </row>
    <row r="12037" spans="1:9">
      <c r="A12037">
        <v>36</v>
      </c>
      <c r="B12037" s="3">
        <v>42113</v>
      </c>
      <c r="C12037">
        <v>1.9</v>
      </c>
      <c r="D12037">
        <v>29227.439999999999</v>
      </c>
      <c r="E12037" t="s">
        <v>10</v>
      </c>
      <c r="F12037">
        <v>2015</v>
      </c>
      <c r="G12037" s="4" t="s">
        <v>45</v>
      </c>
      <c r="H12037" t="str">
        <f>VLOOKUP(G12037,States!$A$1:$B$71,2,0)</f>
        <v>Georgia</v>
      </c>
      <c r="I12037" t="str">
        <f>VLOOKUP(H12037,Table2[[State]:[Kürzel für Highcharts]],2,0)</f>
        <v>GA</v>
      </c>
    </row>
    <row r="12038" spans="1:9">
      <c r="A12038">
        <v>37</v>
      </c>
      <c r="B12038" s="3">
        <v>42106</v>
      </c>
      <c r="C12038">
        <v>1.82</v>
      </c>
      <c r="D12038">
        <v>31363.93</v>
      </c>
      <c r="E12038" t="s">
        <v>10</v>
      </c>
      <c r="F12038">
        <v>2015</v>
      </c>
      <c r="G12038" s="4" t="s">
        <v>45</v>
      </c>
      <c r="H12038" t="str">
        <f>VLOOKUP(G12038,States!$A$1:$B$71,2,0)</f>
        <v>Georgia</v>
      </c>
      <c r="I12038" t="str">
        <f>VLOOKUP(H12038,Table2[[State]:[Kürzel für Highcharts]],2,0)</f>
        <v>GA</v>
      </c>
    </row>
    <row r="12039" spans="1:9">
      <c r="A12039">
        <v>38</v>
      </c>
      <c r="B12039" s="3">
        <v>42099</v>
      </c>
      <c r="C12039">
        <v>1.81</v>
      </c>
      <c r="D12039">
        <v>36535.72</v>
      </c>
      <c r="E12039" t="s">
        <v>10</v>
      </c>
      <c r="F12039">
        <v>2015</v>
      </c>
      <c r="G12039" s="4" t="s">
        <v>45</v>
      </c>
      <c r="H12039" t="str">
        <f>VLOOKUP(G12039,States!$A$1:$B$71,2,0)</f>
        <v>Georgia</v>
      </c>
      <c r="I12039" t="str">
        <f>VLOOKUP(H12039,Table2[[State]:[Kürzel für Highcharts]],2,0)</f>
        <v>GA</v>
      </c>
    </row>
    <row r="12040" spans="1:9">
      <c r="A12040">
        <v>39</v>
      </c>
      <c r="B12040" s="3">
        <v>42092</v>
      </c>
      <c r="C12040">
        <v>1.85</v>
      </c>
      <c r="D12040">
        <v>34062.080000000002</v>
      </c>
      <c r="E12040" t="s">
        <v>10</v>
      </c>
      <c r="F12040">
        <v>2015</v>
      </c>
      <c r="G12040" s="4" t="s">
        <v>45</v>
      </c>
      <c r="H12040" t="str">
        <f>VLOOKUP(G12040,States!$A$1:$B$71,2,0)</f>
        <v>Georgia</v>
      </c>
      <c r="I12040" t="str">
        <f>VLOOKUP(H12040,Table2[[State]:[Kürzel für Highcharts]],2,0)</f>
        <v>GA</v>
      </c>
    </row>
    <row r="12041" spans="1:9">
      <c r="A12041">
        <v>40</v>
      </c>
      <c r="B12041" s="3">
        <v>42085</v>
      </c>
      <c r="C12041">
        <v>1.8</v>
      </c>
      <c r="D12041">
        <v>34244.339999999997</v>
      </c>
      <c r="E12041" t="s">
        <v>10</v>
      </c>
      <c r="F12041">
        <v>2015</v>
      </c>
      <c r="G12041" s="4" t="s">
        <v>45</v>
      </c>
      <c r="H12041" t="str">
        <f>VLOOKUP(G12041,States!$A$1:$B$71,2,0)</f>
        <v>Georgia</v>
      </c>
      <c r="I12041" t="str">
        <f>VLOOKUP(H12041,Table2[[State]:[Kürzel für Highcharts]],2,0)</f>
        <v>GA</v>
      </c>
    </row>
    <row r="12042" spans="1:9">
      <c r="A12042">
        <v>41</v>
      </c>
      <c r="B12042" s="3">
        <v>42078</v>
      </c>
      <c r="C12042">
        <v>1.67</v>
      </c>
      <c r="D12042">
        <v>36469.370000000003</v>
      </c>
      <c r="E12042" t="s">
        <v>10</v>
      </c>
      <c r="F12042">
        <v>2015</v>
      </c>
      <c r="G12042" s="4" t="s">
        <v>45</v>
      </c>
      <c r="H12042" t="str">
        <f>VLOOKUP(G12042,States!$A$1:$B$71,2,0)</f>
        <v>Georgia</v>
      </c>
      <c r="I12042" t="str">
        <f>VLOOKUP(H12042,Table2[[State]:[Kürzel für Highcharts]],2,0)</f>
        <v>GA</v>
      </c>
    </row>
    <row r="12043" spans="1:9">
      <c r="A12043">
        <v>42</v>
      </c>
      <c r="B12043" s="3">
        <v>42071</v>
      </c>
      <c r="C12043">
        <v>1.68</v>
      </c>
      <c r="D12043">
        <v>33434.230000000003</v>
      </c>
      <c r="E12043" t="s">
        <v>10</v>
      </c>
      <c r="F12043">
        <v>2015</v>
      </c>
      <c r="G12043" s="4" t="s">
        <v>45</v>
      </c>
      <c r="H12043" t="str">
        <f>VLOOKUP(G12043,States!$A$1:$B$71,2,0)</f>
        <v>Georgia</v>
      </c>
      <c r="I12043" t="str">
        <f>VLOOKUP(H12043,Table2[[State]:[Kürzel für Highcharts]],2,0)</f>
        <v>GA</v>
      </c>
    </row>
    <row r="12044" spans="1:9">
      <c r="A12044">
        <v>43</v>
      </c>
      <c r="B12044" s="3">
        <v>42064</v>
      </c>
      <c r="C12044">
        <v>1.7</v>
      </c>
      <c r="D12044">
        <v>36993.47</v>
      </c>
      <c r="E12044" t="s">
        <v>10</v>
      </c>
      <c r="F12044">
        <v>2015</v>
      </c>
      <c r="G12044" s="4" t="s">
        <v>45</v>
      </c>
      <c r="H12044" t="str">
        <f>VLOOKUP(G12044,States!$A$1:$B$71,2,0)</f>
        <v>Georgia</v>
      </c>
      <c r="I12044" t="str">
        <f>VLOOKUP(H12044,Table2[[State]:[Kürzel für Highcharts]],2,0)</f>
        <v>GA</v>
      </c>
    </row>
    <row r="12045" spans="1:9">
      <c r="A12045">
        <v>44</v>
      </c>
      <c r="B12045" s="3">
        <v>42057</v>
      </c>
      <c r="C12045">
        <v>1.66</v>
      </c>
      <c r="D12045">
        <v>40390.21</v>
      </c>
      <c r="E12045" t="s">
        <v>10</v>
      </c>
      <c r="F12045">
        <v>2015</v>
      </c>
      <c r="G12045" s="4" t="s">
        <v>45</v>
      </c>
      <c r="H12045" t="str">
        <f>VLOOKUP(G12045,States!$A$1:$B$71,2,0)</f>
        <v>Georgia</v>
      </c>
      <c r="I12045" t="str">
        <f>VLOOKUP(H12045,Table2[[State]:[Kürzel für Highcharts]],2,0)</f>
        <v>GA</v>
      </c>
    </row>
    <row r="12046" spans="1:9">
      <c r="A12046">
        <v>45</v>
      </c>
      <c r="B12046" s="3">
        <v>42050</v>
      </c>
      <c r="C12046">
        <v>1.68</v>
      </c>
      <c r="D12046">
        <v>39967.69</v>
      </c>
      <c r="E12046" t="s">
        <v>10</v>
      </c>
      <c r="F12046">
        <v>2015</v>
      </c>
      <c r="G12046" s="4" t="s">
        <v>45</v>
      </c>
      <c r="H12046" t="str">
        <f>VLOOKUP(G12046,States!$A$1:$B$71,2,0)</f>
        <v>Georgia</v>
      </c>
      <c r="I12046" t="str">
        <f>VLOOKUP(H12046,Table2[[State]:[Kürzel für Highcharts]],2,0)</f>
        <v>GA</v>
      </c>
    </row>
    <row r="12047" spans="1:9">
      <c r="A12047">
        <v>46</v>
      </c>
      <c r="B12047" s="3">
        <v>42043</v>
      </c>
      <c r="C12047">
        <v>1.54</v>
      </c>
      <c r="D12047">
        <v>46329.16</v>
      </c>
      <c r="E12047" t="s">
        <v>10</v>
      </c>
      <c r="F12047">
        <v>2015</v>
      </c>
      <c r="G12047" s="4" t="s">
        <v>45</v>
      </c>
      <c r="H12047" t="str">
        <f>VLOOKUP(G12047,States!$A$1:$B$71,2,0)</f>
        <v>Georgia</v>
      </c>
      <c r="I12047" t="str">
        <f>VLOOKUP(H12047,Table2[[State]:[Kürzel für Highcharts]],2,0)</f>
        <v>GA</v>
      </c>
    </row>
    <row r="12048" spans="1:9">
      <c r="A12048">
        <v>47</v>
      </c>
      <c r="B12048" s="3">
        <v>42036</v>
      </c>
      <c r="C12048">
        <v>1.67</v>
      </c>
      <c r="D12048">
        <v>30193.16</v>
      </c>
      <c r="E12048" t="s">
        <v>10</v>
      </c>
      <c r="F12048">
        <v>2015</v>
      </c>
      <c r="G12048" s="4" t="s">
        <v>45</v>
      </c>
      <c r="H12048" t="str">
        <f>VLOOKUP(G12048,States!$A$1:$B$71,2,0)</f>
        <v>Georgia</v>
      </c>
      <c r="I12048" t="str">
        <f>VLOOKUP(H12048,Table2[[State]:[Kürzel für Highcharts]],2,0)</f>
        <v>GA</v>
      </c>
    </row>
    <row r="12049" spans="1:9">
      <c r="A12049">
        <v>48</v>
      </c>
      <c r="B12049" s="3">
        <v>42029</v>
      </c>
      <c r="C12049">
        <v>1.8</v>
      </c>
      <c r="D12049">
        <v>30207.8</v>
      </c>
      <c r="E12049" t="s">
        <v>10</v>
      </c>
      <c r="F12049">
        <v>2015</v>
      </c>
      <c r="G12049" s="4" t="s">
        <v>45</v>
      </c>
      <c r="H12049" t="str">
        <f>VLOOKUP(G12049,States!$A$1:$B$71,2,0)</f>
        <v>Georgia</v>
      </c>
      <c r="I12049" t="str">
        <f>VLOOKUP(H12049,Table2[[State]:[Kürzel für Highcharts]],2,0)</f>
        <v>GA</v>
      </c>
    </row>
    <row r="12050" spans="1:9">
      <c r="A12050">
        <v>49</v>
      </c>
      <c r="B12050" s="3">
        <v>42022</v>
      </c>
      <c r="C12050">
        <v>1.8</v>
      </c>
      <c r="D12050">
        <v>29669.53</v>
      </c>
      <c r="E12050" t="s">
        <v>10</v>
      </c>
      <c r="F12050">
        <v>2015</v>
      </c>
      <c r="G12050" s="4" t="s">
        <v>45</v>
      </c>
      <c r="H12050" t="str">
        <f>VLOOKUP(G12050,States!$A$1:$B$71,2,0)</f>
        <v>Georgia</v>
      </c>
      <c r="I12050" t="str">
        <f>VLOOKUP(H12050,Table2[[State]:[Kürzel für Highcharts]],2,0)</f>
        <v>GA</v>
      </c>
    </row>
    <row r="12051" spans="1:9">
      <c r="A12051">
        <v>50</v>
      </c>
      <c r="B12051" s="3">
        <v>42015</v>
      </c>
      <c r="C12051">
        <v>1.68</v>
      </c>
      <c r="D12051">
        <v>37617.949999999997</v>
      </c>
      <c r="E12051" t="s">
        <v>10</v>
      </c>
      <c r="F12051">
        <v>2015</v>
      </c>
      <c r="G12051" s="4" t="s">
        <v>45</v>
      </c>
      <c r="H12051" t="str">
        <f>VLOOKUP(G12051,States!$A$1:$B$71,2,0)</f>
        <v>Georgia</v>
      </c>
      <c r="I12051" t="str">
        <f>VLOOKUP(H12051,Table2[[State]:[Kürzel für Highcharts]],2,0)</f>
        <v>GA</v>
      </c>
    </row>
    <row r="12052" spans="1:9">
      <c r="A12052">
        <v>51</v>
      </c>
      <c r="B12052" s="3">
        <v>42008</v>
      </c>
      <c r="C12052">
        <v>1.69</v>
      </c>
      <c r="D12052">
        <v>34190.370000000003</v>
      </c>
      <c r="E12052" t="s">
        <v>10</v>
      </c>
      <c r="F12052">
        <v>2015</v>
      </c>
      <c r="G12052" s="4" t="s">
        <v>45</v>
      </c>
      <c r="H12052" t="str">
        <f>VLOOKUP(G12052,States!$A$1:$B$71,2,0)</f>
        <v>Georgia</v>
      </c>
      <c r="I12052" t="str">
        <f>VLOOKUP(H12052,Table2[[State]:[Kürzel für Highcharts]],2,0)</f>
        <v>GA</v>
      </c>
    </row>
    <row r="12053" spans="1:9">
      <c r="A12053">
        <v>0</v>
      </c>
      <c r="B12053" s="3">
        <v>42729</v>
      </c>
      <c r="C12053">
        <v>1.55</v>
      </c>
      <c r="D12053">
        <v>43291.45</v>
      </c>
      <c r="E12053" t="s">
        <v>10</v>
      </c>
      <c r="F12053">
        <v>2016</v>
      </c>
      <c r="G12053" s="4" t="s">
        <v>45</v>
      </c>
      <c r="H12053" t="str">
        <f>VLOOKUP(G12053,States!$A$1:$B$71,2,0)</f>
        <v>Georgia</v>
      </c>
      <c r="I12053" t="str">
        <f>VLOOKUP(H12053,Table2[[State]:[Kürzel für Highcharts]],2,0)</f>
        <v>GA</v>
      </c>
    </row>
    <row r="12054" spans="1:9">
      <c r="A12054">
        <v>1</v>
      </c>
      <c r="B12054" s="3">
        <v>42722</v>
      </c>
      <c r="C12054">
        <v>1.6</v>
      </c>
      <c r="D12054">
        <v>41255.97</v>
      </c>
      <c r="E12054" t="s">
        <v>10</v>
      </c>
      <c r="F12054">
        <v>2016</v>
      </c>
      <c r="G12054" s="4" t="s">
        <v>45</v>
      </c>
      <c r="H12054" t="str">
        <f>VLOOKUP(G12054,States!$A$1:$B$71,2,0)</f>
        <v>Georgia</v>
      </c>
      <c r="I12054" t="str">
        <f>VLOOKUP(H12054,Table2[[State]:[Kürzel für Highcharts]],2,0)</f>
        <v>GA</v>
      </c>
    </row>
    <row r="12055" spans="1:9">
      <c r="A12055">
        <v>2</v>
      </c>
      <c r="B12055" s="3">
        <v>42715</v>
      </c>
      <c r="C12055">
        <v>1.71</v>
      </c>
      <c r="D12055">
        <v>43540.93</v>
      </c>
      <c r="E12055" t="s">
        <v>10</v>
      </c>
      <c r="F12055">
        <v>2016</v>
      </c>
      <c r="G12055" s="4" t="s">
        <v>45</v>
      </c>
      <c r="H12055" t="str">
        <f>VLOOKUP(G12055,States!$A$1:$B$71,2,0)</f>
        <v>Georgia</v>
      </c>
      <c r="I12055" t="str">
        <f>VLOOKUP(H12055,Table2[[State]:[Kürzel für Highcharts]],2,0)</f>
        <v>GA</v>
      </c>
    </row>
    <row r="12056" spans="1:9">
      <c r="A12056">
        <v>3</v>
      </c>
      <c r="B12056" s="3">
        <v>42708</v>
      </c>
      <c r="C12056">
        <v>1.7</v>
      </c>
      <c r="D12056">
        <v>43160.92</v>
      </c>
      <c r="E12056" t="s">
        <v>10</v>
      </c>
      <c r="F12056">
        <v>2016</v>
      </c>
      <c r="G12056" s="4" t="s">
        <v>45</v>
      </c>
      <c r="H12056" t="str">
        <f>VLOOKUP(G12056,States!$A$1:$B$71,2,0)</f>
        <v>Georgia</v>
      </c>
      <c r="I12056" t="str">
        <f>VLOOKUP(H12056,Table2[[State]:[Kürzel für Highcharts]],2,0)</f>
        <v>GA</v>
      </c>
    </row>
    <row r="12057" spans="1:9">
      <c r="A12057">
        <v>4</v>
      </c>
      <c r="B12057" s="3">
        <v>42701</v>
      </c>
      <c r="C12057">
        <v>1.69</v>
      </c>
      <c r="D12057">
        <v>45636.25</v>
      </c>
      <c r="E12057" t="s">
        <v>10</v>
      </c>
      <c r="F12057">
        <v>2016</v>
      </c>
      <c r="G12057" s="4" t="s">
        <v>45</v>
      </c>
      <c r="H12057" t="str">
        <f>VLOOKUP(G12057,States!$A$1:$B$71,2,0)</f>
        <v>Georgia</v>
      </c>
      <c r="I12057" t="str">
        <f>VLOOKUP(H12057,Table2[[State]:[Kürzel für Highcharts]],2,0)</f>
        <v>GA</v>
      </c>
    </row>
    <row r="12058" spans="1:9">
      <c r="A12058">
        <v>5</v>
      </c>
      <c r="B12058" s="3">
        <v>42694</v>
      </c>
      <c r="C12058">
        <v>1.63</v>
      </c>
      <c r="D12058">
        <v>50911</v>
      </c>
      <c r="E12058" t="s">
        <v>10</v>
      </c>
      <c r="F12058">
        <v>2016</v>
      </c>
      <c r="G12058" s="4" t="s">
        <v>45</v>
      </c>
      <c r="H12058" t="str">
        <f>VLOOKUP(G12058,States!$A$1:$B$71,2,0)</f>
        <v>Georgia</v>
      </c>
      <c r="I12058" t="str">
        <f>VLOOKUP(H12058,Table2[[State]:[Kürzel für Highcharts]],2,0)</f>
        <v>GA</v>
      </c>
    </row>
    <row r="12059" spans="1:9">
      <c r="A12059">
        <v>6</v>
      </c>
      <c r="B12059" s="3">
        <v>42687</v>
      </c>
      <c r="C12059">
        <v>1.74</v>
      </c>
      <c r="D12059">
        <v>51861.03</v>
      </c>
      <c r="E12059" t="s">
        <v>10</v>
      </c>
      <c r="F12059">
        <v>2016</v>
      </c>
      <c r="G12059" s="4" t="s">
        <v>45</v>
      </c>
      <c r="H12059" t="str">
        <f>VLOOKUP(G12059,States!$A$1:$B$71,2,0)</f>
        <v>Georgia</v>
      </c>
      <c r="I12059" t="str">
        <f>VLOOKUP(H12059,Table2[[State]:[Kürzel für Highcharts]],2,0)</f>
        <v>GA</v>
      </c>
    </row>
    <row r="12060" spans="1:9">
      <c r="A12060">
        <v>7</v>
      </c>
      <c r="B12060" s="3">
        <v>42680</v>
      </c>
      <c r="C12060">
        <v>1.76</v>
      </c>
      <c r="D12060">
        <v>43201.25</v>
      </c>
      <c r="E12060" t="s">
        <v>10</v>
      </c>
      <c r="F12060">
        <v>2016</v>
      </c>
      <c r="G12060" s="4" t="s">
        <v>45</v>
      </c>
      <c r="H12060" t="str">
        <f>VLOOKUP(G12060,States!$A$1:$B$71,2,0)</f>
        <v>Georgia</v>
      </c>
      <c r="I12060" t="str">
        <f>VLOOKUP(H12060,Table2[[State]:[Kürzel für Highcharts]],2,0)</f>
        <v>GA</v>
      </c>
    </row>
    <row r="12061" spans="1:9">
      <c r="A12061">
        <v>8</v>
      </c>
      <c r="B12061" s="3">
        <v>42673</v>
      </c>
      <c r="C12061">
        <v>1.8</v>
      </c>
      <c r="D12061">
        <v>33702.089999999997</v>
      </c>
      <c r="E12061" t="s">
        <v>10</v>
      </c>
      <c r="F12061">
        <v>2016</v>
      </c>
      <c r="G12061" s="4" t="s">
        <v>45</v>
      </c>
      <c r="H12061" t="str">
        <f>VLOOKUP(G12061,States!$A$1:$B$71,2,0)</f>
        <v>Georgia</v>
      </c>
      <c r="I12061" t="str">
        <f>VLOOKUP(H12061,Table2[[State]:[Kürzel für Highcharts]],2,0)</f>
        <v>GA</v>
      </c>
    </row>
    <row r="12062" spans="1:9">
      <c r="A12062">
        <v>9</v>
      </c>
      <c r="B12062" s="3">
        <v>42666</v>
      </c>
      <c r="C12062">
        <v>1.55</v>
      </c>
      <c r="D12062">
        <v>36280.49</v>
      </c>
      <c r="E12062" t="s">
        <v>10</v>
      </c>
      <c r="F12062">
        <v>2016</v>
      </c>
      <c r="G12062" s="4" t="s">
        <v>45</v>
      </c>
      <c r="H12062" t="str">
        <f>VLOOKUP(G12062,States!$A$1:$B$71,2,0)</f>
        <v>Georgia</v>
      </c>
      <c r="I12062" t="str">
        <f>VLOOKUP(H12062,Table2[[State]:[Kürzel für Highcharts]],2,0)</f>
        <v>GA</v>
      </c>
    </row>
    <row r="12063" spans="1:9">
      <c r="A12063">
        <v>10</v>
      </c>
      <c r="B12063" s="3">
        <v>42659</v>
      </c>
      <c r="C12063">
        <v>1.67</v>
      </c>
      <c r="D12063">
        <v>33832.86</v>
      </c>
      <c r="E12063" t="s">
        <v>10</v>
      </c>
      <c r="F12063">
        <v>2016</v>
      </c>
      <c r="G12063" s="4" t="s">
        <v>45</v>
      </c>
      <c r="H12063" t="str">
        <f>VLOOKUP(G12063,States!$A$1:$B$71,2,0)</f>
        <v>Georgia</v>
      </c>
      <c r="I12063" t="str">
        <f>VLOOKUP(H12063,Table2[[State]:[Kürzel für Highcharts]],2,0)</f>
        <v>GA</v>
      </c>
    </row>
    <row r="12064" spans="1:9">
      <c r="A12064">
        <v>11</v>
      </c>
      <c r="B12064" s="3">
        <v>42652</v>
      </c>
      <c r="C12064">
        <v>1.55</v>
      </c>
      <c r="D12064">
        <v>45120.49</v>
      </c>
      <c r="E12064" t="s">
        <v>10</v>
      </c>
      <c r="F12064">
        <v>2016</v>
      </c>
      <c r="G12064" s="4" t="s">
        <v>45</v>
      </c>
      <c r="H12064" t="str">
        <f>VLOOKUP(G12064,States!$A$1:$B$71,2,0)</f>
        <v>Georgia</v>
      </c>
      <c r="I12064" t="str">
        <f>VLOOKUP(H12064,Table2[[State]:[Kürzel für Highcharts]],2,0)</f>
        <v>GA</v>
      </c>
    </row>
    <row r="12065" spans="1:9">
      <c r="A12065">
        <v>12</v>
      </c>
      <c r="B12065" s="3">
        <v>42645</v>
      </c>
      <c r="C12065">
        <v>1.76</v>
      </c>
      <c r="D12065">
        <v>47384.06</v>
      </c>
      <c r="E12065" t="s">
        <v>10</v>
      </c>
      <c r="F12065">
        <v>2016</v>
      </c>
      <c r="G12065" s="4" t="s">
        <v>45</v>
      </c>
      <c r="H12065" t="str">
        <f>VLOOKUP(G12065,States!$A$1:$B$71,2,0)</f>
        <v>Georgia</v>
      </c>
      <c r="I12065" t="str">
        <f>VLOOKUP(H12065,Table2[[State]:[Kürzel für Highcharts]],2,0)</f>
        <v>GA</v>
      </c>
    </row>
    <row r="12066" spans="1:9">
      <c r="A12066">
        <v>13</v>
      </c>
      <c r="B12066" s="3">
        <v>42638</v>
      </c>
      <c r="C12066">
        <v>1.87</v>
      </c>
      <c r="D12066">
        <v>44993.62</v>
      </c>
      <c r="E12066" t="s">
        <v>10</v>
      </c>
      <c r="F12066">
        <v>2016</v>
      </c>
      <c r="G12066" s="4" t="s">
        <v>45</v>
      </c>
      <c r="H12066" t="str">
        <f>VLOOKUP(G12066,States!$A$1:$B$71,2,0)</f>
        <v>Georgia</v>
      </c>
      <c r="I12066" t="str">
        <f>VLOOKUP(H12066,Table2[[State]:[Kürzel für Highcharts]],2,0)</f>
        <v>GA</v>
      </c>
    </row>
    <row r="12067" spans="1:9">
      <c r="A12067">
        <v>14</v>
      </c>
      <c r="B12067" s="3">
        <v>42631</v>
      </c>
      <c r="C12067">
        <v>1.78</v>
      </c>
      <c r="D12067">
        <v>43823.87</v>
      </c>
      <c r="E12067" t="s">
        <v>10</v>
      </c>
      <c r="F12067">
        <v>2016</v>
      </c>
      <c r="G12067" s="4" t="s">
        <v>45</v>
      </c>
      <c r="H12067" t="str">
        <f>VLOOKUP(G12067,States!$A$1:$B$71,2,0)</f>
        <v>Georgia</v>
      </c>
      <c r="I12067" t="str">
        <f>VLOOKUP(H12067,Table2[[State]:[Kürzel für Highcharts]],2,0)</f>
        <v>GA</v>
      </c>
    </row>
    <row r="12068" spans="1:9">
      <c r="A12068">
        <v>15</v>
      </c>
      <c r="B12068" s="3">
        <v>42624</v>
      </c>
      <c r="C12068">
        <v>1.86</v>
      </c>
      <c r="D12068">
        <v>46267.040000000001</v>
      </c>
      <c r="E12068" t="s">
        <v>10</v>
      </c>
      <c r="F12068">
        <v>2016</v>
      </c>
      <c r="G12068" s="4" t="s">
        <v>45</v>
      </c>
      <c r="H12068" t="str">
        <f>VLOOKUP(G12068,States!$A$1:$B$71,2,0)</f>
        <v>Georgia</v>
      </c>
      <c r="I12068" t="str">
        <f>VLOOKUP(H12068,Table2[[State]:[Kürzel für Highcharts]],2,0)</f>
        <v>GA</v>
      </c>
    </row>
    <row r="12069" spans="1:9">
      <c r="A12069">
        <v>16</v>
      </c>
      <c r="B12069" s="3">
        <v>42617</v>
      </c>
      <c r="C12069">
        <v>1.76</v>
      </c>
      <c r="D12069">
        <v>52999.19</v>
      </c>
      <c r="E12069" t="s">
        <v>10</v>
      </c>
      <c r="F12069">
        <v>2016</v>
      </c>
      <c r="G12069" s="4" t="s">
        <v>45</v>
      </c>
      <c r="H12069" t="str">
        <f>VLOOKUP(G12069,States!$A$1:$B$71,2,0)</f>
        <v>Georgia</v>
      </c>
      <c r="I12069" t="str">
        <f>VLOOKUP(H12069,Table2[[State]:[Kürzel für Highcharts]],2,0)</f>
        <v>GA</v>
      </c>
    </row>
    <row r="12070" spans="1:9">
      <c r="A12070">
        <v>17</v>
      </c>
      <c r="B12070" s="3">
        <v>42610</v>
      </c>
      <c r="C12070">
        <v>1.67</v>
      </c>
      <c r="D12070">
        <v>54112.35</v>
      </c>
      <c r="E12070" t="s">
        <v>10</v>
      </c>
      <c r="F12070">
        <v>2016</v>
      </c>
      <c r="G12070" s="4" t="s">
        <v>45</v>
      </c>
      <c r="H12070" t="str">
        <f>VLOOKUP(G12070,States!$A$1:$B$71,2,0)</f>
        <v>Georgia</v>
      </c>
      <c r="I12070" t="str">
        <f>VLOOKUP(H12070,Table2[[State]:[Kürzel für Highcharts]],2,0)</f>
        <v>GA</v>
      </c>
    </row>
    <row r="12071" spans="1:9">
      <c r="A12071">
        <v>18</v>
      </c>
      <c r="B12071" s="3">
        <v>42603</v>
      </c>
      <c r="C12071">
        <v>1.8</v>
      </c>
      <c r="D12071">
        <v>51545.86</v>
      </c>
      <c r="E12071" t="s">
        <v>10</v>
      </c>
      <c r="F12071">
        <v>2016</v>
      </c>
      <c r="G12071" s="4" t="s">
        <v>45</v>
      </c>
      <c r="H12071" t="str">
        <f>VLOOKUP(G12071,States!$A$1:$B$71,2,0)</f>
        <v>Georgia</v>
      </c>
      <c r="I12071" t="str">
        <f>VLOOKUP(H12071,Table2[[State]:[Kürzel für Highcharts]],2,0)</f>
        <v>GA</v>
      </c>
    </row>
    <row r="12072" spans="1:9">
      <c r="A12072">
        <v>19</v>
      </c>
      <c r="B12072" s="3">
        <v>42596</v>
      </c>
      <c r="C12072">
        <v>1.82</v>
      </c>
      <c r="D12072">
        <v>53866.63</v>
      </c>
      <c r="E12072" t="s">
        <v>10</v>
      </c>
      <c r="F12072">
        <v>2016</v>
      </c>
      <c r="G12072" s="4" t="s">
        <v>45</v>
      </c>
      <c r="H12072" t="str">
        <f>VLOOKUP(G12072,States!$A$1:$B$71,2,0)</f>
        <v>Georgia</v>
      </c>
      <c r="I12072" t="str">
        <f>VLOOKUP(H12072,Table2[[State]:[Kürzel für Highcharts]],2,0)</f>
        <v>GA</v>
      </c>
    </row>
    <row r="12073" spans="1:9">
      <c r="A12073">
        <v>20</v>
      </c>
      <c r="B12073" s="3">
        <v>42589</v>
      </c>
      <c r="C12073">
        <v>1.81</v>
      </c>
      <c r="D12073">
        <v>52811.38</v>
      </c>
      <c r="E12073" t="s">
        <v>10</v>
      </c>
      <c r="F12073">
        <v>2016</v>
      </c>
      <c r="G12073" s="4" t="s">
        <v>45</v>
      </c>
      <c r="H12073" t="str">
        <f>VLOOKUP(G12073,States!$A$1:$B$71,2,0)</f>
        <v>Georgia</v>
      </c>
      <c r="I12073" t="str">
        <f>VLOOKUP(H12073,Table2[[State]:[Kürzel für Highcharts]],2,0)</f>
        <v>GA</v>
      </c>
    </row>
    <row r="12074" spans="1:9">
      <c r="A12074">
        <v>21</v>
      </c>
      <c r="B12074" s="3">
        <v>42582</v>
      </c>
      <c r="C12074">
        <v>1.72</v>
      </c>
      <c r="D12074">
        <v>53685.87</v>
      </c>
      <c r="E12074" t="s">
        <v>10</v>
      </c>
      <c r="F12074">
        <v>2016</v>
      </c>
      <c r="G12074" s="4" t="s">
        <v>45</v>
      </c>
      <c r="H12074" t="str">
        <f>VLOOKUP(G12074,States!$A$1:$B$71,2,0)</f>
        <v>Georgia</v>
      </c>
      <c r="I12074" t="str">
        <f>VLOOKUP(H12074,Table2[[State]:[Kürzel für Highcharts]],2,0)</f>
        <v>GA</v>
      </c>
    </row>
    <row r="12075" spans="1:9">
      <c r="A12075">
        <v>22</v>
      </c>
      <c r="B12075" s="3">
        <v>42575</v>
      </c>
      <c r="C12075">
        <v>1.63</v>
      </c>
      <c r="D12075">
        <v>56114.01</v>
      </c>
      <c r="E12075" t="s">
        <v>10</v>
      </c>
      <c r="F12075">
        <v>2016</v>
      </c>
      <c r="G12075" s="4" t="s">
        <v>45</v>
      </c>
      <c r="H12075" t="str">
        <f>VLOOKUP(G12075,States!$A$1:$B$71,2,0)</f>
        <v>Georgia</v>
      </c>
      <c r="I12075" t="str">
        <f>VLOOKUP(H12075,Table2[[State]:[Kürzel für Highcharts]],2,0)</f>
        <v>GA</v>
      </c>
    </row>
    <row r="12076" spans="1:9">
      <c r="A12076">
        <v>23</v>
      </c>
      <c r="B12076" s="3">
        <v>42568</v>
      </c>
      <c r="C12076">
        <v>1.76</v>
      </c>
      <c r="D12076">
        <v>46645.35</v>
      </c>
      <c r="E12076" t="s">
        <v>10</v>
      </c>
      <c r="F12076">
        <v>2016</v>
      </c>
      <c r="G12076" s="4" t="s">
        <v>45</v>
      </c>
      <c r="H12076" t="str">
        <f>VLOOKUP(G12076,States!$A$1:$B$71,2,0)</f>
        <v>Georgia</v>
      </c>
      <c r="I12076" t="str">
        <f>VLOOKUP(H12076,Table2[[State]:[Kürzel für Highcharts]],2,0)</f>
        <v>GA</v>
      </c>
    </row>
    <row r="12077" spans="1:9">
      <c r="A12077">
        <v>24</v>
      </c>
      <c r="B12077" s="3">
        <v>42561</v>
      </c>
      <c r="C12077">
        <v>1.7</v>
      </c>
      <c r="D12077">
        <v>48278.48</v>
      </c>
      <c r="E12077" t="s">
        <v>10</v>
      </c>
      <c r="F12077">
        <v>2016</v>
      </c>
      <c r="G12077" s="4" t="s">
        <v>45</v>
      </c>
      <c r="H12077" t="str">
        <f>VLOOKUP(G12077,States!$A$1:$B$71,2,0)</f>
        <v>Georgia</v>
      </c>
      <c r="I12077" t="str">
        <f>VLOOKUP(H12077,Table2[[State]:[Kürzel für Highcharts]],2,0)</f>
        <v>GA</v>
      </c>
    </row>
    <row r="12078" spans="1:9">
      <c r="A12078">
        <v>25</v>
      </c>
      <c r="B12078" s="3">
        <v>42554</v>
      </c>
      <c r="C12078">
        <v>1.63</v>
      </c>
      <c r="D12078">
        <v>50608.69</v>
      </c>
      <c r="E12078" t="s">
        <v>10</v>
      </c>
      <c r="F12078">
        <v>2016</v>
      </c>
      <c r="G12078" s="4" t="s">
        <v>45</v>
      </c>
      <c r="H12078" t="str">
        <f>VLOOKUP(G12078,States!$A$1:$B$71,2,0)</f>
        <v>Georgia</v>
      </c>
      <c r="I12078" t="str">
        <f>VLOOKUP(H12078,Table2[[State]:[Kürzel für Highcharts]],2,0)</f>
        <v>GA</v>
      </c>
    </row>
    <row r="12079" spans="1:9">
      <c r="A12079">
        <v>26</v>
      </c>
      <c r="B12079" s="3">
        <v>42547</v>
      </c>
      <c r="C12079">
        <v>1.63</v>
      </c>
      <c r="D12079">
        <v>52284.1</v>
      </c>
      <c r="E12079" t="s">
        <v>10</v>
      </c>
      <c r="F12079">
        <v>2016</v>
      </c>
      <c r="G12079" s="4" t="s">
        <v>45</v>
      </c>
      <c r="H12079" t="str">
        <f>VLOOKUP(G12079,States!$A$1:$B$71,2,0)</f>
        <v>Georgia</v>
      </c>
      <c r="I12079" t="str">
        <f>VLOOKUP(H12079,Table2[[State]:[Kürzel für Highcharts]],2,0)</f>
        <v>GA</v>
      </c>
    </row>
    <row r="12080" spans="1:9">
      <c r="A12080">
        <v>27</v>
      </c>
      <c r="B12080" s="3">
        <v>42540</v>
      </c>
      <c r="C12080">
        <v>1.63</v>
      </c>
      <c r="D12080">
        <v>57957.05</v>
      </c>
      <c r="E12080" t="s">
        <v>10</v>
      </c>
      <c r="F12080">
        <v>2016</v>
      </c>
      <c r="G12080" s="4" t="s">
        <v>45</v>
      </c>
      <c r="H12080" t="str">
        <f>VLOOKUP(G12080,States!$A$1:$B$71,2,0)</f>
        <v>Georgia</v>
      </c>
      <c r="I12080" t="str">
        <f>VLOOKUP(H12080,Table2[[State]:[Kürzel für Highcharts]],2,0)</f>
        <v>GA</v>
      </c>
    </row>
    <row r="12081" spans="1:9">
      <c r="A12081">
        <v>28</v>
      </c>
      <c r="B12081" s="3">
        <v>42533</v>
      </c>
      <c r="C12081">
        <v>1.63</v>
      </c>
      <c r="D12081">
        <v>51075.07</v>
      </c>
      <c r="E12081" t="s">
        <v>10</v>
      </c>
      <c r="F12081">
        <v>2016</v>
      </c>
      <c r="G12081" s="4" t="s">
        <v>45</v>
      </c>
      <c r="H12081" t="str">
        <f>VLOOKUP(G12081,States!$A$1:$B$71,2,0)</f>
        <v>Georgia</v>
      </c>
      <c r="I12081" t="str">
        <f>VLOOKUP(H12081,Table2[[State]:[Kürzel für Highcharts]],2,0)</f>
        <v>GA</v>
      </c>
    </row>
    <row r="12082" spans="1:9">
      <c r="A12082">
        <v>29</v>
      </c>
      <c r="B12082" s="3">
        <v>42526</v>
      </c>
      <c r="C12082">
        <v>1.68</v>
      </c>
      <c r="D12082">
        <v>54947.33</v>
      </c>
      <c r="E12082" t="s">
        <v>10</v>
      </c>
      <c r="F12082">
        <v>2016</v>
      </c>
      <c r="G12082" s="4" t="s">
        <v>45</v>
      </c>
      <c r="H12082" t="str">
        <f>VLOOKUP(G12082,States!$A$1:$B$71,2,0)</f>
        <v>Georgia</v>
      </c>
      <c r="I12082" t="str">
        <f>VLOOKUP(H12082,Table2[[State]:[Kürzel für Highcharts]],2,0)</f>
        <v>GA</v>
      </c>
    </row>
    <row r="12083" spans="1:9">
      <c r="A12083">
        <v>30</v>
      </c>
      <c r="B12083" s="3">
        <v>42519</v>
      </c>
      <c r="C12083">
        <v>1.76</v>
      </c>
      <c r="D12083">
        <v>40907.26</v>
      </c>
      <c r="E12083" t="s">
        <v>10</v>
      </c>
      <c r="F12083">
        <v>2016</v>
      </c>
      <c r="G12083" s="4" t="s">
        <v>45</v>
      </c>
      <c r="H12083" t="str">
        <f>VLOOKUP(G12083,States!$A$1:$B$71,2,0)</f>
        <v>Georgia</v>
      </c>
      <c r="I12083" t="str">
        <f>VLOOKUP(H12083,Table2[[State]:[Kürzel für Highcharts]],2,0)</f>
        <v>GA</v>
      </c>
    </row>
    <row r="12084" spans="1:9">
      <c r="A12084">
        <v>31</v>
      </c>
      <c r="B12084" s="3">
        <v>42512</v>
      </c>
      <c r="C12084">
        <v>1.63</v>
      </c>
      <c r="D12084">
        <v>53325.35</v>
      </c>
      <c r="E12084" t="s">
        <v>10</v>
      </c>
      <c r="F12084">
        <v>2016</v>
      </c>
      <c r="G12084" s="4" t="s">
        <v>45</v>
      </c>
      <c r="H12084" t="str">
        <f>VLOOKUP(G12084,States!$A$1:$B$71,2,0)</f>
        <v>Georgia</v>
      </c>
      <c r="I12084" t="str">
        <f>VLOOKUP(H12084,Table2[[State]:[Kürzel für Highcharts]],2,0)</f>
        <v>GA</v>
      </c>
    </row>
    <row r="12085" spans="1:9">
      <c r="A12085">
        <v>32</v>
      </c>
      <c r="B12085" s="3">
        <v>42505</v>
      </c>
      <c r="C12085">
        <v>1.65</v>
      </c>
      <c r="D12085">
        <v>47778.34</v>
      </c>
      <c r="E12085" t="s">
        <v>10</v>
      </c>
      <c r="F12085">
        <v>2016</v>
      </c>
      <c r="G12085" s="4" t="s">
        <v>45</v>
      </c>
      <c r="H12085" t="str">
        <f>VLOOKUP(G12085,States!$A$1:$B$71,2,0)</f>
        <v>Georgia</v>
      </c>
      <c r="I12085" t="str">
        <f>VLOOKUP(H12085,Table2[[State]:[Kürzel für Highcharts]],2,0)</f>
        <v>GA</v>
      </c>
    </row>
    <row r="12086" spans="1:9">
      <c r="A12086">
        <v>33</v>
      </c>
      <c r="B12086" s="3">
        <v>42498</v>
      </c>
      <c r="C12086">
        <v>1.58</v>
      </c>
      <c r="D12086">
        <v>54825.59</v>
      </c>
      <c r="E12086" t="s">
        <v>10</v>
      </c>
      <c r="F12086">
        <v>2016</v>
      </c>
      <c r="G12086" s="4" t="s">
        <v>45</v>
      </c>
      <c r="H12086" t="str">
        <f>VLOOKUP(G12086,States!$A$1:$B$71,2,0)</f>
        <v>Georgia</v>
      </c>
      <c r="I12086" t="str">
        <f>VLOOKUP(H12086,Table2[[State]:[Kürzel für Highcharts]],2,0)</f>
        <v>GA</v>
      </c>
    </row>
    <row r="12087" spans="1:9">
      <c r="A12087">
        <v>34</v>
      </c>
      <c r="B12087" s="3">
        <v>42491</v>
      </c>
      <c r="C12087">
        <v>1.59</v>
      </c>
      <c r="D12087">
        <v>42077.45</v>
      </c>
      <c r="E12087" t="s">
        <v>10</v>
      </c>
      <c r="F12087">
        <v>2016</v>
      </c>
      <c r="G12087" s="4" t="s">
        <v>45</v>
      </c>
      <c r="H12087" t="str">
        <f>VLOOKUP(G12087,States!$A$1:$B$71,2,0)</f>
        <v>Georgia</v>
      </c>
      <c r="I12087" t="str">
        <f>VLOOKUP(H12087,Table2[[State]:[Kürzel für Highcharts]],2,0)</f>
        <v>GA</v>
      </c>
    </row>
    <row r="12088" spans="1:9">
      <c r="A12088">
        <v>35</v>
      </c>
      <c r="B12088" s="3">
        <v>42484</v>
      </c>
      <c r="C12088">
        <v>1.29</v>
      </c>
      <c r="D12088">
        <v>61993.61</v>
      </c>
      <c r="E12088" t="s">
        <v>10</v>
      </c>
      <c r="F12088">
        <v>2016</v>
      </c>
      <c r="G12088" s="4" t="s">
        <v>45</v>
      </c>
      <c r="H12088" t="str">
        <f>VLOOKUP(G12088,States!$A$1:$B$71,2,0)</f>
        <v>Georgia</v>
      </c>
      <c r="I12088" t="str">
        <f>VLOOKUP(H12088,Table2[[State]:[Kürzel für Highcharts]],2,0)</f>
        <v>GA</v>
      </c>
    </row>
    <row r="12089" spans="1:9">
      <c r="A12089">
        <v>36</v>
      </c>
      <c r="B12089" s="3">
        <v>42477</v>
      </c>
      <c r="C12089">
        <v>1.57</v>
      </c>
      <c r="D12089">
        <v>42572.639999999999</v>
      </c>
      <c r="E12089" t="s">
        <v>10</v>
      </c>
      <c r="F12089">
        <v>2016</v>
      </c>
      <c r="G12089" s="4" t="s">
        <v>45</v>
      </c>
      <c r="H12089" t="str">
        <f>VLOOKUP(G12089,States!$A$1:$B$71,2,0)</f>
        <v>Georgia</v>
      </c>
      <c r="I12089" t="str">
        <f>VLOOKUP(H12089,Table2[[State]:[Kürzel für Highcharts]],2,0)</f>
        <v>GA</v>
      </c>
    </row>
    <row r="12090" spans="1:9">
      <c r="A12090">
        <v>37</v>
      </c>
      <c r="B12090" s="3">
        <v>42470</v>
      </c>
      <c r="C12090">
        <v>1.36</v>
      </c>
      <c r="D12090">
        <v>57602.01</v>
      </c>
      <c r="E12090" t="s">
        <v>10</v>
      </c>
      <c r="F12090">
        <v>2016</v>
      </c>
      <c r="G12090" s="4" t="s">
        <v>45</v>
      </c>
      <c r="H12090" t="str">
        <f>VLOOKUP(G12090,States!$A$1:$B$71,2,0)</f>
        <v>Georgia</v>
      </c>
      <c r="I12090" t="str">
        <f>VLOOKUP(H12090,Table2[[State]:[Kürzel für Highcharts]],2,0)</f>
        <v>GA</v>
      </c>
    </row>
    <row r="12091" spans="1:9">
      <c r="A12091">
        <v>38</v>
      </c>
      <c r="B12091" s="3">
        <v>42463</v>
      </c>
      <c r="C12091">
        <v>1.45</v>
      </c>
      <c r="D12091">
        <v>46543.64</v>
      </c>
      <c r="E12091" t="s">
        <v>10</v>
      </c>
      <c r="F12091">
        <v>2016</v>
      </c>
      <c r="G12091" s="4" t="s">
        <v>45</v>
      </c>
      <c r="H12091" t="str">
        <f>VLOOKUP(G12091,States!$A$1:$B$71,2,0)</f>
        <v>Georgia</v>
      </c>
      <c r="I12091" t="str">
        <f>VLOOKUP(H12091,Table2[[State]:[Kürzel für Highcharts]],2,0)</f>
        <v>GA</v>
      </c>
    </row>
    <row r="12092" spans="1:9">
      <c r="A12092">
        <v>39</v>
      </c>
      <c r="B12092" s="3">
        <v>42456</v>
      </c>
      <c r="C12092">
        <v>1.45</v>
      </c>
      <c r="D12092">
        <v>47440.66</v>
      </c>
      <c r="E12092" t="s">
        <v>10</v>
      </c>
      <c r="F12092">
        <v>2016</v>
      </c>
      <c r="G12092" s="4" t="s">
        <v>45</v>
      </c>
      <c r="H12092" t="str">
        <f>VLOOKUP(G12092,States!$A$1:$B$71,2,0)</f>
        <v>Georgia</v>
      </c>
      <c r="I12092" t="str">
        <f>VLOOKUP(H12092,Table2[[State]:[Kürzel für Highcharts]],2,0)</f>
        <v>GA</v>
      </c>
    </row>
    <row r="12093" spans="1:9">
      <c r="A12093">
        <v>40</v>
      </c>
      <c r="B12093" s="3">
        <v>42449</v>
      </c>
      <c r="C12093">
        <v>1.44</v>
      </c>
      <c r="D12093">
        <v>48042.77</v>
      </c>
      <c r="E12093" t="s">
        <v>10</v>
      </c>
      <c r="F12093">
        <v>2016</v>
      </c>
      <c r="G12093" s="4" t="s">
        <v>45</v>
      </c>
      <c r="H12093" t="str">
        <f>VLOOKUP(G12093,States!$A$1:$B$71,2,0)</f>
        <v>Georgia</v>
      </c>
      <c r="I12093" t="str">
        <f>VLOOKUP(H12093,Table2[[State]:[Kürzel für Highcharts]],2,0)</f>
        <v>GA</v>
      </c>
    </row>
    <row r="12094" spans="1:9">
      <c r="A12094">
        <v>41</v>
      </c>
      <c r="B12094" s="3">
        <v>42442</v>
      </c>
      <c r="C12094">
        <v>1.54</v>
      </c>
      <c r="D12094">
        <v>41060.75</v>
      </c>
      <c r="E12094" t="s">
        <v>10</v>
      </c>
      <c r="F12094">
        <v>2016</v>
      </c>
      <c r="G12094" s="4" t="s">
        <v>45</v>
      </c>
      <c r="H12094" t="str">
        <f>VLOOKUP(G12094,States!$A$1:$B$71,2,0)</f>
        <v>Georgia</v>
      </c>
      <c r="I12094" t="str">
        <f>VLOOKUP(H12094,Table2[[State]:[Kürzel für Highcharts]],2,0)</f>
        <v>GA</v>
      </c>
    </row>
    <row r="12095" spans="1:9">
      <c r="A12095">
        <v>42</v>
      </c>
      <c r="B12095" s="3">
        <v>42435</v>
      </c>
      <c r="C12095">
        <v>1.76</v>
      </c>
      <c r="D12095">
        <v>35593.760000000002</v>
      </c>
      <c r="E12095" t="s">
        <v>10</v>
      </c>
      <c r="F12095">
        <v>2016</v>
      </c>
      <c r="G12095" s="4" t="s">
        <v>45</v>
      </c>
      <c r="H12095" t="str">
        <f>VLOOKUP(G12095,States!$A$1:$B$71,2,0)</f>
        <v>Georgia</v>
      </c>
      <c r="I12095" t="str">
        <f>VLOOKUP(H12095,Table2[[State]:[Kürzel für Highcharts]],2,0)</f>
        <v>GA</v>
      </c>
    </row>
    <row r="12096" spans="1:9">
      <c r="A12096">
        <v>43</v>
      </c>
      <c r="B12096" s="3">
        <v>42428</v>
      </c>
      <c r="C12096">
        <v>1.39</v>
      </c>
      <c r="D12096">
        <v>51756.47</v>
      </c>
      <c r="E12096" t="s">
        <v>10</v>
      </c>
      <c r="F12096">
        <v>2016</v>
      </c>
      <c r="G12096" s="4" t="s">
        <v>45</v>
      </c>
      <c r="H12096" t="str">
        <f>VLOOKUP(G12096,States!$A$1:$B$71,2,0)</f>
        <v>Georgia</v>
      </c>
      <c r="I12096" t="str">
        <f>VLOOKUP(H12096,Table2[[State]:[Kürzel für Highcharts]],2,0)</f>
        <v>GA</v>
      </c>
    </row>
    <row r="12097" spans="1:9">
      <c r="A12097">
        <v>44</v>
      </c>
      <c r="B12097" s="3">
        <v>42421</v>
      </c>
      <c r="C12097">
        <v>1.34</v>
      </c>
      <c r="D12097">
        <v>51258.32</v>
      </c>
      <c r="E12097" t="s">
        <v>10</v>
      </c>
      <c r="F12097">
        <v>2016</v>
      </c>
      <c r="G12097" s="4" t="s">
        <v>45</v>
      </c>
      <c r="H12097" t="str">
        <f>VLOOKUP(G12097,States!$A$1:$B$71,2,0)</f>
        <v>Georgia</v>
      </c>
      <c r="I12097" t="str">
        <f>VLOOKUP(H12097,Table2[[State]:[Kürzel für Highcharts]],2,0)</f>
        <v>GA</v>
      </c>
    </row>
    <row r="12098" spans="1:9">
      <c r="A12098">
        <v>45</v>
      </c>
      <c r="B12098" s="3">
        <v>42414</v>
      </c>
      <c r="C12098">
        <v>1.68</v>
      </c>
      <c r="D12098">
        <v>36769.769999999997</v>
      </c>
      <c r="E12098" t="s">
        <v>10</v>
      </c>
      <c r="F12098">
        <v>2016</v>
      </c>
      <c r="G12098" s="4" t="s">
        <v>45</v>
      </c>
      <c r="H12098" t="str">
        <f>VLOOKUP(G12098,States!$A$1:$B$71,2,0)</f>
        <v>Georgia</v>
      </c>
      <c r="I12098" t="str">
        <f>VLOOKUP(H12098,Table2[[State]:[Kürzel für Highcharts]],2,0)</f>
        <v>GA</v>
      </c>
    </row>
    <row r="12099" spans="1:9">
      <c r="A12099">
        <v>46</v>
      </c>
      <c r="B12099" s="3">
        <v>42407</v>
      </c>
      <c r="C12099">
        <v>1.57</v>
      </c>
      <c r="D12099">
        <v>37624.17</v>
      </c>
      <c r="E12099" t="s">
        <v>10</v>
      </c>
      <c r="F12099">
        <v>2016</v>
      </c>
      <c r="G12099" s="4" t="s">
        <v>45</v>
      </c>
      <c r="H12099" t="str">
        <f>VLOOKUP(G12099,States!$A$1:$B$71,2,0)</f>
        <v>Georgia</v>
      </c>
      <c r="I12099" t="str">
        <f>VLOOKUP(H12099,Table2[[State]:[Kürzel für Highcharts]],2,0)</f>
        <v>GA</v>
      </c>
    </row>
    <row r="12100" spans="1:9">
      <c r="A12100">
        <v>47</v>
      </c>
      <c r="B12100" s="3">
        <v>42400</v>
      </c>
      <c r="C12100">
        <v>1.55</v>
      </c>
      <c r="D12100">
        <v>40874.22</v>
      </c>
      <c r="E12100" t="s">
        <v>10</v>
      </c>
      <c r="F12100">
        <v>2016</v>
      </c>
      <c r="G12100" s="4" t="s">
        <v>45</v>
      </c>
      <c r="H12100" t="str">
        <f>VLOOKUP(G12100,States!$A$1:$B$71,2,0)</f>
        <v>Georgia</v>
      </c>
      <c r="I12100" t="str">
        <f>VLOOKUP(H12100,Table2[[State]:[Kürzel für Highcharts]],2,0)</f>
        <v>GA</v>
      </c>
    </row>
    <row r="12101" spans="1:9">
      <c r="A12101">
        <v>48</v>
      </c>
      <c r="B12101" s="3">
        <v>42393</v>
      </c>
      <c r="C12101">
        <v>1.33</v>
      </c>
      <c r="D12101">
        <v>56919.22</v>
      </c>
      <c r="E12101" t="s">
        <v>10</v>
      </c>
      <c r="F12101">
        <v>2016</v>
      </c>
      <c r="G12101" s="4" t="s">
        <v>45</v>
      </c>
      <c r="H12101" t="str">
        <f>VLOOKUP(G12101,States!$A$1:$B$71,2,0)</f>
        <v>Georgia</v>
      </c>
      <c r="I12101" t="str">
        <f>VLOOKUP(H12101,Table2[[State]:[Kürzel für Highcharts]],2,0)</f>
        <v>GA</v>
      </c>
    </row>
    <row r="12102" spans="1:9">
      <c r="A12102">
        <v>49</v>
      </c>
      <c r="B12102" s="3">
        <v>42386</v>
      </c>
      <c r="C12102">
        <v>1.47</v>
      </c>
      <c r="D12102">
        <v>50053.55</v>
      </c>
      <c r="E12102" t="s">
        <v>10</v>
      </c>
      <c r="F12102">
        <v>2016</v>
      </c>
      <c r="G12102" s="4" t="s">
        <v>45</v>
      </c>
      <c r="H12102" t="str">
        <f>VLOOKUP(G12102,States!$A$1:$B$71,2,0)</f>
        <v>Georgia</v>
      </c>
      <c r="I12102" t="str">
        <f>VLOOKUP(H12102,Table2[[State]:[Kürzel für Highcharts]],2,0)</f>
        <v>GA</v>
      </c>
    </row>
    <row r="12103" spans="1:9">
      <c r="A12103">
        <v>50</v>
      </c>
      <c r="B12103" s="3">
        <v>42379</v>
      </c>
      <c r="C12103">
        <v>1.63</v>
      </c>
      <c r="D12103">
        <v>41956.88</v>
      </c>
      <c r="E12103" t="s">
        <v>10</v>
      </c>
      <c r="F12103">
        <v>2016</v>
      </c>
      <c r="G12103" s="4" t="s">
        <v>45</v>
      </c>
      <c r="H12103" t="str">
        <f>VLOOKUP(G12103,States!$A$1:$B$71,2,0)</f>
        <v>Georgia</v>
      </c>
      <c r="I12103" t="str">
        <f>VLOOKUP(H12103,Table2[[State]:[Kürzel für Highcharts]],2,0)</f>
        <v>GA</v>
      </c>
    </row>
    <row r="12104" spans="1:9">
      <c r="A12104">
        <v>51</v>
      </c>
      <c r="B12104" s="3">
        <v>42372</v>
      </c>
      <c r="C12104">
        <v>1.5</v>
      </c>
      <c r="D12104">
        <v>38955.86</v>
      </c>
      <c r="E12104" t="s">
        <v>10</v>
      </c>
      <c r="F12104">
        <v>2016</v>
      </c>
      <c r="G12104" s="4" t="s">
        <v>45</v>
      </c>
      <c r="H12104" t="str">
        <f>VLOOKUP(G12104,States!$A$1:$B$71,2,0)</f>
        <v>Georgia</v>
      </c>
      <c r="I12104" t="str">
        <f>VLOOKUP(H12104,Table2[[State]:[Kürzel für Highcharts]],2,0)</f>
        <v>GA</v>
      </c>
    </row>
    <row r="12105" spans="1:9">
      <c r="A12105">
        <v>0</v>
      </c>
      <c r="B12105" s="3">
        <v>43100</v>
      </c>
      <c r="C12105">
        <v>1.63</v>
      </c>
      <c r="D12105">
        <v>62228.22</v>
      </c>
      <c r="E12105" t="s">
        <v>10</v>
      </c>
      <c r="F12105">
        <v>2017</v>
      </c>
      <c r="G12105" s="4" t="s">
        <v>45</v>
      </c>
      <c r="H12105" t="str">
        <f>VLOOKUP(G12105,States!$A$1:$B$71,2,0)</f>
        <v>Georgia</v>
      </c>
      <c r="I12105" t="str">
        <f>VLOOKUP(H12105,Table2[[State]:[Kürzel für Highcharts]],2,0)</f>
        <v>GA</v>
      </c>
    </row>
    <row r="12106" spans="1:9">
      <c r="A12106">
        <v>1</v>
      </c>
      <c r="B12106" s="3">
        <v>43093</v>
      </c>
      <c r="C12106">
        <v>1.73</v>
      </c>
      <c r="D12106">
        <v>53663.33</v>
      </c>
      <c r="E12106" t="s">
        <v>10</v>
      </c>
      <c r="F12106">
        <v>2017</v>
      </c>
      <c r="G12106" s="4" t="s">
        <v>45</v>
      </c>
      <c r="H12106" t="str">
        <f>VLOOKUP(G12106,States!$A$1:$B$71,2,0)</f>
        <v>Georgia</v>
      </c>
      <c r="I12106" t="str">
        <f>VLOOKUP(H12106,Table2[[State]:[Kürzel für Highcharts]],2,0)</f>
        <v>GA</v>
      </c>
    </row>
    <row r="12107" spans="1:9">
      <c r="A12107">
        <v>2</v>
      </c>
      <c r="B12107" s="3">
        <v>43086</v>
      </c>
      <c r="C12107">
        <v>1.67</v>
      </c>
      <c r="D12107">
        <v>57922.35</v>
      </c>
      <c r="E12107" t="s">
        <v>10</v>
      </c>
      <c r="F12107">
        <v>2017</v>
      </c>
      <c r="G12107" s="4" t="s">
        <v>45</v>
      </c>
      <c r="H12107" t="str">
        <f>VLOOKUP(G12107,States!$A$1:$B$71,2,0)</f>
        <v>Georgia</v>
      </c>
      <c r="I12107" t="str">
        <f>VLOOKUP(H12107,Table2[[State]:[Kürzel für Highcharts]],2,0)</f>
        <v>GA</v>
      </c>
    </row>
    <row r="12108" spans="1:9">
      <c r="A12108">
        <v>3</v>
      </c>
      <c r="B12108" s="3">
        <v>43079</v>
      </c>
      <c r="C12108">
        <v>1.7</v>
      </c>
      <c r="D12108">
        <v>54723.29</v>
      </c>
      <c r="E12108" t="s">
        <v>10</v>
      </c>
      <c r="F12108">
        <v>2017</v>
      </c>
      <c r="G12108" s="4" t="s">
        <v>45</v>
      </c>
      <c r="H12108" t="str">
        <f>VLOOKUP(G12108,States!$A$1:$B$71,2,0)</f>
        <v>Georgia</v>
      </c>
      <c r="I12108" t="str">
        <f>VLOOKUP(H12108,Table2[[State]:[Kürzel für Highcharts]],2,0)</f>
        <v>GA</v>
      </c>
    </row>
    <row r="12109" spans="1:9">
      <c r="A12109">
        <v>4</v>
      </c>
      <c r="B12109" s="3">
        <v>43072</v>
      </c>
      <c r="C12109">
        <v>1.76</v>
      </c>
      <c r="D12109">
        <v>47265.24</v>
      </c>
      <c r="E12109" t="s">
        <v>10</v>
      </c>
      <c r="F12109">
        <v>2017</v>
      </c>
      <c r="G12109" s="4" t="s">
        <v>45</v>
      </c>
      <c r="H12109" t="str">
        <f>VLOOKUP(G12109,States!$A$1:$B$71,2,0)</f>
        <v>Georgia</v>
      </c>
      <c r="I12109" t="str">
        <f>VLOOKUP(H12109,Table2[[State]:[Kürzel für Highcharts]],2,0)</f>
        <v>GA</v>
      </c>
    </row>
    <row r="12110" spans="1:9">
      <c r="A12110">
        <v>5</v>
      </c>
      <c r="B12110" s="3">
        <v>43065</v>
      </c>
      <c r="C12110">
        <v>1.78</v>
      </c>
      <c r="D12110">
        <v>47738.89</v>
      </c>
      <c r="E12110" t="s">
        <v>10</v>
      </c>
      <c r="F12110">
        <v>2017</v>
      </c>
      <c r="G12110" s="4" t="s">
        <v>45</v>
      </c>
      <c r="H12110" t="str">
        <f>VLOOKUP(G12110,States!$A$1:$B$71,2,0)</f>
        <v>Georgia</v>
      </c>
      <c r="I12110" t="str">
        <f>VLOOKUP(H12110,Table2[[State]:[Kürzel für Highcharts]],2,0)</f>
        <v>GA</v>
      </c>
    </row>
    <row r="12111" spans="1:9">
      <c r="A12111">
        <v>6</v>
      </c>
      <c r="B12111" s="3">
        <v>43058</v>
      </c>
      <c r="C12111">
        <v>1.8</v>
      </c>
      <c r="D12111">
        <v>48924.81</v>
      </c>
      <c r="E12111" t="s">
        <v>10</v>
      </c>
      <c r="F12111">
        <v>2017</v>
      </c>
      <c r="G12111" s="4" t="s">
        <v>45</v>
      </c>
      <c r="H12111" t="str">
        <f>VLOOKUP(G12111,States!$A$1:$B$71,2,0)</f>
        <v>Georgia</v>
      </c>
      <c r="I12111" t="str">
        <f>VLOOKUP(H12111,Table2[[State]:[Kürzel für Highcharts]],2,0)</f>
        <v>GA</v>
      </c>
    </row>
    <row r="12112" spans="1:9">
      <c r="A12112">
        <v>7</v>
      </c>
      <c r="B12112" s="3">
        <v>43051</v>
      </c>
      <c r="C12112">
        <v>1.89</v>
      </c>
      <c r="D12112">
        <v>51340.54</v>
      </c>
      <c r="E12112" t="s">
        <v>10</v>
      </c>
      <c r="F12112">
        <v>2017</v>
      </c>
      <c r="G12112" s="4" t="s">
        <v>45</v>
      </c>
      <c r="H12112" t="str">
        <f>VLOOKUP(G12112,States!$A$1:$B$71,2,0)</f>
        <v>Georgia</v>
      </c>
      <c r="I12112" t="str">
        <f>VLOOKUP(H12112,Table2[[State]:[Kürzel für Highcharts]],2,0)</f>
        <v>GA</v>
      </c>
    </row>
    <row r="12113" spans="1:9">
      <c r="A12113">
        <v>8</v>
      </c>
      <c r="B12113" s="3">
        <v>43044</v>
      </c>
      <c r="C12113">
        <v>1.89</v>
      </c>
      <c r="D12113">
        <v>48099.91</v>
      </c>
      <c r="E12113" t="s">
        <v>10</v>
      </c>
      <c r="F12113">
        <v>2017</v>
      </c>
      <c r="G12113" s="4" t="s">
        <v>45</v>
      </c>
      <c r="H12113" t="str">
        <f>VLOOKUP(G12113,States!$A$1:$B$71,2,0)</f>
        <v>Georgia</v>
      </c>
      <c r="I12113" t="str">
        <f>VLOOKUP(H12113,Table2[[State]:[Kürzel für Highcharts]],2,0)</f>
        <v>GA</v>
      </c>
    </row>
    <row r="12114" spans="1:9">
      <c r="A12114">
        <v>9</v>
      </c>
      <c r="B12114" s="3">
        <v>43037</v>
      </c>
      <c r="C12114">
        <v>1.88</v>
      </c>
      <c r="D12114">
        <v>49301.56</v>
      </c>
      <c r="E12114" t="s">
        <v>10</v>
      </c>
      <c r="F12114">
        <v>2017</v>
      </c>
      <c r="G12114" s="4" t="s">
        <v>45</v>
      </c>
      <c r="H12114" t="str">
        <f>VLOOKUP(G12114,States!$A$1:$B$71,2,0)</f>
        <v>Georgia</v>
      </c>
      <c r="I12114" t="str">
        <f>VLOOKUP(H12114,Table2[[State]:[Kürzel für Highcharts]],2,0)</f>
        <v>GA</v>
      </c>
    </row>
    <row r="12115" spans="1:9">
      <c r="A12115">
        <v>10</v>
      </c>
      <c r="B12115" s="3">
        <v>43030</v>
      </c>
      <c r="C12115">
        <v>1.96</v>
      </c>
      <c r="D12115">
        <v>56614.23</v>
      </c>
      <c r="E12115" t="s">
        <v>10</v>
      </c>
      <c r="F12115">
        <v>2017</v>
      </c>
      <c r="G12115" s="4" t="s">
        <v>45</v>
      </c>
      <c r="H12115" t="str">
        <f>VLOOKUP(G12115,States!$A$1:$B$71,2,0)</f>
        <v>Georgia</v>
      </c>
      <c r="I12115" t="str">
        <f>VLOOKUP(H12115,Table2[[State]:[Kürzel für Highcharts]],2,0)</f>
        <v>GA</v>
      </c>
    </row>
    <row r="12116" spans="1:9">
      <c r="A12116">
        <v>11</v>
      </c>
      <c r="B12116" s="3">
        <v>43023</v>
      </c>
      <c r="C12116">
        <v>2.0699999999999998</v>
      </c>
      <c r="D12116">
        <v>53711.040000000001</v>
      </c>
      <c r="E12116" t="s">
        <v>10</v>
      </c>
      <c r="F12116">
        <v>2017</v>
      </c>
      <c r="G12116" s="4" t="s">
        <v>45</v>
      </c>
      <c r="H12116" t="str">
        <f>VLOOKUP(G12116,States!$A$1:$B$71,2,0)</f>
        <v>Georgia</v>
      </c>
      <c r="I12116" t="str">
        <f>VLOOKUP(H12116,Table2[[State]:[Kürzel für Highcharts]],2,0)</f>
        <v>GA</v>
      </c>
    </row>
    <row r="12117" spans="1:9">
      <c r="A12117">
        <v>12</v>
      </c>
      <c r="B12117" s="3">
        <v>43016</v>
      </c>
      <c r="C12117">
        <v>2.02</v>
      </c>
      <c r="D12117">
        <v>60256.56</v>
      </c>
      <c r="E12117" t="s">
        <v>10</v>
      </c>
      <c r="F12117">
        <v>2017</v>
      </c>
      <c r="G12117" s="4" t="s">
        <v>45</v>
      </c>
      <c r="H12117" t="str">
        <f>VLOOKUP(G12117,States!$A$1:$B$71,2,0)</f>
        <v>Georgia</v>
      </c>
      <c r="I12117" t="str">
        <f>VLOOKUP(H12117,Table2[[State]:[Kürzel für Highcharts]],2,0)</f>
        <v>GA</v>
      </c>
    </row>
    <row r="12118" spans="1:9">
      <c r="A12118">
        <v>13</v>
      </c>
      <c r="B12118" s="3">
        <v>43009</v>
      </c>
      <c r="C12118">
        <v>2.09</v>
      </c>
      <c r="D12118">
        <v>60186.09</v>
      </c>
      <c r="E12118" t="s">
        <v>10</v>
      </c>
      <c r="F12118">
        <v>2017</v>
      </c>
      <c r="G12118" s="4" t="s">
        <v>45</v>
      </c>
      <c r="H12118" t="str">
        <f>VLOOKUP(G12118,States!$A$1:$B$71,2,0)</f>
        <v>Georgia</v>
      </c>
      <c r="I12118" t="str">
        <f>VLOOKUP(H12118,Table2[[State]:[Kürzel für Highcharts]],2,0)</f>
        <v>GA</v>
      </c>
    </row>
    <row r="12119" spans="1:9">
      <c r="A12119">
        <v>14</v>
      </c>
      <c r="B12119" s="3">
        <v>43002</v>
      </c>
      <c r="C12119">
        <v>2.13</v>
      </c>
      <c r="D12119">
        <v>49093.24</v>
      </c>
      <c r="E12119" t="s">
        <v>10</v>
      </c>
      <c r="F12119">
        <v>2017</v>
      </c>
      <c r="G12119" s="4" t="s">
        <v>45</v>
      </c>
      <c r="H12119" t="str">
        <f>VLOOKUP(G12119,States!$A$1:$B$71,2,0)</f>
        <v>Georgia</v>
      </c>
      <c r="I12119" t="str">
        <f>VLOOKUP(H12119,Table2[[State]:[Kürzel für Highcharts]],2,0)</f>
        <v>GA</v>
      </c>
    </row>
    <row r="12120" spans="1:9">
      <c r="A12120">
        <v>15</v>
      </c>
      <c r="B12120" s="3">
        <v>42995</v>
      </c>
      <c r="C12120">
        <v>2.12</v>
      </c>
      <c r="D12120">
        <v>54502.39</v>
      </c>
      <c r="E12120" t="s">
        <v>10</v>
      </c>
      <c r="F12120">
        <v>2017</v>
      </c>
      <c r="G12120" s="4" t="s">
        <v>45</v>
      </c>
      <c r="H12120" t="str">
        <f>VLOOKUP(G12120,States!$A$1:$B$71,2,0)</f>
        <v>Georgia</v>
      </c>
      <c r="I12120" t="str">
        <f>VLOOKUP(H12120,Table2[[State]:[Kürzel für Highcharts]],2,0)</f>
        <v>GA</v>
      </c>
    </row>
    <row r="12121" spans="1:9">
      <c r="A12121">
        <v>16</v>
      </c>
      <c r="B12121" s="3">
        <v>42988</v>
      </c>
      <c r="C12121">
        <v>2.09</v>
      </c>
      <c r="D12121">
        <v>56583.1</v>
      </c>
      <c r="E12121" t="s">
        <v>10</v>
      </c>
      <c r="F12121">
        <v>2017</v>
      </c>
      <c r="G12121" s="4" t="s">
        <v>45</v>
      </c>
      <c r="H12121" t="str">
        <f>VLOOKUP(G12121,States!$A$1:$B$71,2,0)</f>
        <v>Georgia</v>
      </c>
      <c r="I12121" t="str">
        <f>VLOOKUP(H12121,Table2[[State]:[Kürzel für Highcharts]],2,0)</f>
        <v>GA</v>
      </c>
    </row>
    <row r="12122" spans="1:9">
      <c r="A12122">
        <v>17</v>
      </c>
      <c r="B12122" s="3">
        <v>42981</v>
      </c>
      <c r="C12122">
        <v>2.12</v>
      </c>
      <c r="D12122">
        <v>54026.99</v>
      </c>
      <c r="E12122" t="s">
        <v>10</v>
      </c>
      <c r="F12122">
        <v>2017</v>
      </c>
      <c r="G12122" s="4" t="s">
        <v>45</v>
      </c>
      <c r="H12122" t="str">
        <f>VLOOKUP(G12122,States!$A$1:$B$71,2,0)</f>
        <v>Georgia</v>
      </c>
      <c r="I12122" t="str">
        <f>VLOOKUP(H12122,Table2[[State]:[Kürzel für Highcharts]],2,0)</f>
        <v>GA</v>
      </c>
    </row>
    <row r="12123" spans="1:9">
      <c r="A12123">
        <v>18</v>
      </c>
      <c r="B12123" s="3">
        <v>42974</v>
      </c>
      <c r="C12123">
        <v>2.0099999999999998</v>
      </c>
      <c r="D12123">
        <v>60468.47</v>
      </c>
      <c r="E12123" t="s">
        <v>10</v>
      </c>
      <c r="F12123">
        <v>2017</v>
      </c>
      <c r="G12123" s="4" t="s">
        <v>45</v>
      </c>
      <c r="H12123" t="str">
        <f>VLOOKUP(G12123,States!$A$1:$B$71,2,0)</f>
        <v>Georgia</v>
      </c>
      <c r="I12123" t="str">
        <f>VLOOKUP(H12123,Table2[[State]:[Kürzel für Highcharts]],2,0)</f>
        <v>GA</v>
      </c>
    </row>
    <row r="12124" spans="1:9">
      <c r="A12124">
        <v>19</v>
      </c>
      <c r="B12124" s="3">
        <v>42967</v>
      </c>
      <c r="C12124">
        <v>1.92</v>
      </c>
      <c r="D12124">
        <v>64189.39</v>
      </c>
      <c r="E12124" t="s">
        <v>10</v>
      </c>
      <c r="F12124">
        <v>2017</v>
      </c>
      <c r="G12124" s="4" t="s">
        <v>45</v>
      </c>
      <c r="H12124" t="str">
        <f>VLOOKUP(G12124,States!$A$1:$B$71,2,0)</f>
        <v>Georgia</v>
      </c>
      <c r="I12124" t="str">
        <f>VLOOKUP(H12124,Table2[[State]:[Kürzel für Highcharts]],2,0)</f>
        <v>GA</v>
      </c>
    </row>
    <row r="12125" spans="1:9">
      <c r="A12125">
        <v>20</v>
      </c>
      <c r="B12125" s="3">
        <v>42960</v>
      </c>
      <c r="C12125">
        <v>1.8</v>
      </c>
      <c r="D12125">
        <v>68831.83</v>
      </c>
      <c r="E12125" t="s">
        <v>10</v>
      </c>
      <c r="F12125">
        <v>2017</v>
      </c>
      <c r="G12125" s="4" t="s">
        <v>45</v>
      </c>
      <c r="H12125" t="str">
        <f>VLOOKUP(G12125,States!$A$1:$B$71,2,0)</f>
        <v>Georgia</v>
      </c>
      <c r="I12125" t="str">
        <f>VLOOKUP(H12125,Table2[[State]:[Kürzel für Highcharts]],2,0)</f>
        <v>GA</v>
      </c>
    </row>
    <row r="12126" spans="1:9">
      <c r="A12126">
        <v>21</v>
      </c>
      <c r="B12126" s="3">
        <v>42953</v>
      </c>
      <c r="C12126">
        <v>1.8</v>
      </c>
      <c r="D12126">
        <v>68525.600000000006</v>
      </c>
      <c r="E12126" t="s">
        <v>10</v>
      </c>
      <c r="F12126">
        <v>2017</v>
      </c>
      <c r="G12126" s="4" t="s">
        <v>45</v>
      </c>
      <c r="H12126" t="str">
        <f>VLOOKUP(G12126,States!$A$1:$B$71,2,0)</f>
        <v>Georgia</v>
      </c>
      <c r="I12126" t="str">
        <f>VLOOKUP(H12126,Table2[[State]:[Kürzel für Highcharts]],2,0)</f>
        <v>GA</v>
      </c>
    </row>
    <row r="12127" spans="1:9">
      <c r="A12127">
        <v>22</v>
      </c>
      <c r="B12127" s="3">
        <v>42946</v>
      </c>
      <c r="C12127">
        <v>1.73</v>
      </c>
      <c r="D12127">
        <v>59314.22</v>
      </c>
      <c r="E12127" t="s">
        <v>10</v>
      </c>
      <c r="F12127">
        <v>2017</v>
      </c>
      <c r="G12127" s="4" t="s">
        <v>45</v>
      </c>
      <c r="H12127" t="str">
        <f>VLOOKUP(G12127,States!$A$1:$B$71,2,0)</f>
        <v>Georgia</v>
      </c>
      <c r="I12127" t="str">
        <f>VLOOKUP(H12127,Table2[[State]:[Kürzel für Highcharts]],2,0)</f>
        <v>GA</v>
      </c>
    </row>
    <row r="12128" spans="1:9">
      <c r="A12128">
        <v>23</v>
      </c>
      <c r="B12128" s="3">
        <v>42939</v>
      </c>
      <c r="C12128">
        <v>1.72</v>
      </c>
      <c r="D12128">
        <v>55116.84</v>
      </c>
      <c r="E12128" t="s">
        <v>10</v>
      </c>
      <c r="F12128">
        <v>2017</v>
      </c>
      <c r="G12128" s="4" t="s">
        <v>45</v>
      </c>
      <c r="H12128" t="str">
        <f>VLOOKUP(G12128,States!$A$1:$B$71,2,0)</f>
        <v>Georgia</v>
      </c>
      <c r="I12128" t="str">
        <f>VLOOKUP(H12128,Table2[[State]:[Kürzel für Highcharts]],2,0)</f>
        <v>GA</v>
      </c>
    </row>
    <row r="12129" spans="1:9">
      <c r="A12129">
        <v>24</v>
      </c>
      <c r="B12129" s="3">
        <v>42932</v>
      </c>
      <c r="C12129">
        <v>1.82</v>
      </c>
      <c r="D12129">
        <v>64457.41</v>
      </c>
      <c r="E12129" t="s">
        <v>10</v>
      </c>
      <c r="F12129">
        <v>2017</v>
      </c>
      <c r="G12129" s="4" t="s">
        <v>45</v>
      </c>
      <c r="H12129" t="str">
        <f>VLOOKUP(G12129,States!$A$1:$B$71,2,0)</f>
        <v>Georgia</v>
      </c>
      <c r="I12129" t="str">
        <f>VLOOKUP(H12129,Table2[[State]:[Kürzel für Highcharts]],2,0)</f>
        <v>GA</v>
      </c>
    </row>
    <row r="12130" spans="1:9">
      <c r="A12130">
        <v>25</v>
      </c>
      <c r="B12130" s="3">
        <v>42925</v>
      </c>
      <c r="C12130">
        <v>1.62</v>
      </c>
      <c r="D12130">
        <v>63609.57</v>
      </c>
      <c r="E12130" t="s">
        <v>10</v>
      </c>
      <c r="F12130">
        <v>2017</v>
      </c>
      <c r="G12130" s="4" t="s">
        <v>45</v>
      </c>
      <c r="H12130" t="str">
        <f>VLOOKUP(G12130,States!$A$1:$B$71,2,0)</f>
        <v>Georgia</v>
      </c>
      <c r="I12130" t="str">
        <f>VLOOKUP(H12130,Table2[[State]:[Kürzel für Highcharts]],2,0)</f>
        <v>GA</v>
      </c>
    </row>
    <row r="12131" spans="1:9">
      <c r="A12131">
        <v>26</v>
      </c>
      <c r="B12131" s="3">
        <v>42918</v>
      </c>
      <c r="C12131">
        <v>1.55</v>
      </c>
      <c r="D12131">
        <v>59145.56</v>
      </c>
      <c r="E12131" t="s">
        <v>10</v>
      </c>
      <c r="F12131">
        <v>2017</v>
      </c>
      <c r="G12131" s="4" t="s">
        <v>45</v>
      </c>
      <c r="H12131" t="str">
        <f>VLOOKUP(G12131,States!$A$1:$B$71,2,0)</f>
        <v>Georgia</v>
      </c>
      <c r="I12131" t="str">
        <f>VLOOKUP(H12131,Table2[[State]:[Kürzel für Highcharts]],2,0)</f>
        <v>GA</v>
      </c>
    </row>
    <row r="12132" spans="1:9">
      <c r="A12132">
        <v>27</v>
      </c>
      <c r="B12132" s="3">
        <v>42911</v>
      </c>
      <c r="C12132">
        <v>1.56</v>
      </c>
      <c r="D12132">
        <v>65066.62</v>
      </c>
      <c r="E12132" t="s">
        <v>10</v>
      </c>
      <c r="F12132">
        <v>2017</v>
      </c>
      <c r="G12132" s="4" t="s">
        <v>45</v>
      </c>
      <c r="H12132" t="str">
        <f>VLOOKUP(G12132,States!$A$1:$B$71,2,0)</f>
        <v>Georgia</v>
      </c>
      <c r="I12132" t="str">
        <f>VLOOKUP(H12132,Table2[[State]:[Kürzel für Highcharts]],2,0)</f>
        <v>GA</v>
      </c>
    </row>
    <row r="12133" spans="1:9">
      <c r="A12133">
        <v>28</v>
      </c>
      <c r="B12133" s="3">
        <v>42904</v>
      </c>
      <c r="C12133">
        <v>1.56</v>
      </c>
      <c r="D12133">
        <v>79491.78</v>
      </c>
      <c r="E12133" t="s">
        <v>10</v>
      </c>
      <c r="F12133">
        <v>2017</v>
      </c>
      <c r="G12133" s="4" t="s">
        <v>45</v>
      </c>
      <c r="H12133" t="str">
        <f>VLOOKUP(G12133,States!$A$1:$B$71,2,0)</f>
        <v>Georgia</v>
      </c>
      <c r="I12133" t="str">
        <f>VLOOKUP(H12133,Table2[[State]:[Kürzel für Highcharts]],2,0)</f>
        <v>GA</v>
      </c>
    </row>
    <row r="12134" spans="1:9">
      <c r="A12134">
        <v>29</v>
      </c>
      <c r="B12134" s="3">
        <v>42897</v>
      </c>
      <c r="C12134">
        <v>1.63</v>
      </c>
      <c r="D12134">
        <v>71995.22</v>
      </c>
      <c r="E12134" t="s">
        <v>10</v>
      </c>
      <c r="F12134">
        <v>2017</v>
      </c>
      <c r="G12134" s="4" t="s">
        <v>45</v>
      </c>
      <c r="H12134" t="str">
        <f>VLOOKUP(G12134,States!$A$1:$B$71,2,0)</f>
        <v>Georgia</v>
      </c>
      <c r="I12134" t="str">
        <f>VLOOKUP(H12134,Table2[[State]:[Kürzel für Highcharts]],2,0)</f>
        <v>GA</v>
      </c>
    </row>
    <row r="12135" spans="1:9">
      <c r="A12135">
        <v>30</v>
      </c>
      <c r="B12135" s="3">
        <v>42890</v>
      </c>
      <c r="C12135">
        <v>1.62</v>
      </c>
      <c r="D12135">
        <v>73160.649999999994</v>
      </c>
      <c r="E12135" t="s">
        <v>10</v>
      </c>
      <c r="F12135">
        <v>2017</v>
      </c>
      <c r="G12135" s="4" t="s">
        <v>45</v>
      </c>
      <c r="H12135" t="str">
        <f>VLOOKUP(G12135,States!$A$1:$B$71,2,0)</f>
        <v>Georgia</v>
      </c>
      <c r="I12135" t="str">
        <f>VLOOKUP(H12135,Table2[[State]:[Kürzel für Highcharts]],2,0)</f>
        <v>GA</v>
      </c>
    </row>
    <row r="12136" spans="1:9">
      <c r="A12136">
        <v>31</v>
      </c>
      <c r="B12136" s="3">
        <v>42883</v>
      </c>
      <c r="C12136">
        <v>1.63</v>
      </c>
      <c r="D12136">
        <v>71551.350000000006</v>
      </c>
      <c r="E12136" t="s">
        <v>10</v>
      </c>
      <c r="F12136">
        <v>2017</v>
      </c>
      <c r="G12136" s="4" t="s">
        <v>45</v>
      </c>
      <c r="H12136" t="str">
        <f>VLOOKUP(G12136,States!$A$1:$B$71,2,0)</f>
        <v>Georgia</v>
      </c>
      <c r="I12136" t="str">
        <f>VLOOKUP(H12136,Table2[[State]:[Kürzel für Highcharts]],2,0)</f>
        <v>GA</v>
      </c>
    </row>
    <row r="12137" spans="1:9">
      <c r="A12137">
        <v>32</v>
      </c>
      <c r="B12137" s="3">
        <v>42876</v>
      </c>
      <c r="C12137">
        <v>1.57</v>
      </c>
      <c r="D12137">
        <v>85984.55</v>
      </c>
      <c r="E12137" t="s">
        <v>10</v>
      </c>
      <c r="F12137">
        <v>2017</v>
      </c>
      <c r="G12137" s="4" t="s">
        <v>45</v>
      </c>
      <c r="H12137" t="str">
        <f>VLOOKUP(G12137,States!$A$1:$B$71,2,0)</f>
        <v>Georgia</v>
      </c>
      <c r="I12137" t="str">
        <f>VLOOKUP(H12137,Table2[[State]:[Kürzel für Highcharts]],2,0)</f>
        <v>GA</v>
      </c>
    </row>
    <row r="12138" spans="1:9">
      <c r="A12138">
        <v>33</v>
      </c>
      <c r="B12138" s="3">
        <v>42869</v>
      </c>
      <c r="C12138">
        <v>1.62</v>
      </c>
      <c r="D12138">
        <v>69358.17</v>
      </c>
      <c r="E12138" t="s">
        <v>10</v>
      </c>
      <c r="F12138">
        <v>2017</v>
      </c>
      <c r="G12138" s="4" t="s">
        <v>45</v>
      </c>
      <c r="H12138" t="str">
        <f>VLOOKUP(G12138,States!$A$1:$B$71,2,0)</f>
        <v>Georgia</v>
      </c>
      <c r="I12138" t="str">
        <f>VLOOKUP(H12138,Table2[[State]:[Kürzel für Highcharts]],2,0)</f>
        <v>GA</v>
      </c>
    </row>
    <row r="12139" spans="1:9">
      <c r="A12139">
        <v>34</v>
      </c>
      <c r="B12139" s="3">
        <v>42862</v>
      </c>
      <c r="C12139">
        <v>1.58</v>
      </c>
      <c r="D12139">
        <v>68236.34</v>
      </c>
      <c r="E12139" t="s">
        <v>10</v>
      </c>
      <c r="F12139">
        <v>2017</v>
      </c>
      <c r="G12139" s="4" t="s">
        <v>45</v>
      </c>
      <c r="H12139" t="str">
        <f>VLOOKUP(G12139,States!$A$1:$B$71,2,0)</f>
        <v>Georgia</v>
      </c>
      <c r="I12139" t="str">
        <f>VLOOKUP(H12139,Table2[[State]:[Kürzel für Highcharts]],2,0)</f>
        <v>GA</v>
      </c>
    </row>
    <row r="12140" spans="1:9">
      <c r="A12140">
        <v>35</v>
      </c>
      <c r="B12140" s="3">
        <v>42855</v>
      </c>
      <c r="C12140">
        <v>1.8</v>
      </c>
      <c r="D12140">
        <v>69732.89</v>
      </c>
      <c r="E12140" t="s">
        <v>10</v>
      </c>
      <c r="F12140">
        <v>2017</v>
      </c>
      <c r="G12140" s="4" t="s">
        <v>45</v>
      </c>
      <c r="H12140" t="str">
        <f>VLOOKUP(G12140,States!$A$1:$B$71,2,0)</f>
        <v>Georgia</v>
      </c>
      <c r="I12140" t="str">
        <f>VLOOKUP(H12140,Table2[[State]:[Kürzel für Highcharts]],2,0)</f>
        <v>GA</v>
      </c>
    </row>
    <row r="12141" spans="1:9">
      <c r="A12141">
        <v>36</v>
      </c>
      <c r="B12141" s="3">
        <v>42848</v>
      </c>
      <c r="C12141">
        <v>1.67</v>
      </c>
      <c r="D12141">
        <v>70584.97</v>
      </c>
      <c r="E12141" t="s">
        <v>10</v>
      </c>
      <c r="F12141">
        <v>2017</v>
      </c>
      <c r="G12141" s="4" t="s">
        <v>45</v>
      </c>
      <c r="H12141" t="str">
        <f>VLOOKUP(G12141,States!$A$1:$B$71,2,0)</f>
        <v>Georgia</v>
      </c>
      <c r="I12141" t="str">
        <f>VLOOKUP(H12141,Table2[[State]:[Kürzel für Highcharts]],2,0)</f>
        <v>GA</v>
      </c>
    </row>
    <row r="12142" spans="1:9">
      <c r="A12142">
        <v>37</v>
      </c>
      <c r="B12142" s="3">
        <v>42841</v>
      </c>
      <c r="C12142">
        <v>1.59</v>
      </c>
      <c r="D12142">
        <v>85609.54</v>
      </c>
      <c r="E12142" t="s">
        <v>10</v>
      </c>
      <c r="F12142">
        <v>2017</v>
      </c>
      <c r="G12142" s="4" t="s">
        <v>45</v>
      </c>
      <c r="H12142" t="str">
        <f>VLOOKUP(G12142,States!$A$1:$B$71,2,0)</f>
        <v>Georgia</v>
      </c>
      <c r="I12142" t="str">
        <f>VLOOKUP(H12142,Table2[[State]:[Kürzel für Highcharts]],2,0)</f>
        <v>GA</v>
      </c>
    </row>
    <row r="12143" spans="1:9">
      <c r="A12143">
        <v>38</v>
      </c>
      <c r="B12143" s="3">
        <v>42834</v>
      </c>
      <c r="C12143">
        <v>1.56</v>
      </c>
      <c r="D12143">
        <v>82376.37</v>
      </c>
      <c r="E12143" t="s">
        <v>10</v>
      </c>
      <c r="F12143">
        <v>2017</v>
      </c>
      <c r="G12143" s="4" t="s">
        <v>45</v>
      </c>
      <c r="H12143" t="str">
        <f>VLOOKUP(G12143,States!$A$1:$B$71,2,0)</f>
        <v>Georgia</v>
      </c>
      <c r="I12143" t="str">
        <f>VLOOKUP(H12143,Table2[[State]:[Kürzel für Highcharts]],2,0)</f>
        <v>GA</v>
      </c>
    </row>
    <row r="12144" spans="1:9">
      <c r="A12144">
        <v>39</v>
      </c>
      <c r="B12144" s="3">
        <v>42827</v>
      </c>
      <c r="C12144">
        <v>1.55</v>
      </c>
      <c r="D12144">
        <v>81276.27</v>
      </c>
      <c r="E12144" t="s">
        <v>10</v>
      </c>
      <c r="F12144">
        <v>2017</v>
      </c>
      <c r="G12144" s="4" t="s">
        <v>45</v>
      </c>
      <c r="H12144" t="str">
        <f>VLOOKUP(G12144,States!$A$1:$B$71,2,0)</f>
        <v>Georgia</v>
      </c>
      <c r="I12144" t="str">
        <f>VLOOKUP(H12144,Table2[[State]:[Kürzel für Highcharts]],2,0)</f>
        <v>GA</v>
      </c>
    </row>
    <row r="12145" spans="1:9">
      <c r="A12145">
        <v>40</v>
      </c>
      <c r="B12145" s="3">
        <v>42820</v>
      </c>
      <c r="C12145">
        <v>1.51</v>
      </c>
      <c r="D12145">
        <v>81982.77</v>
      </c>
      <c r="E12145" t="s">
        <v>10</v>
      </c>
      <c r="F12145">
        <v>2017</v>
      </c>
      <c r="G12145" s="4" t="s">
        <v>45</v>
      </c>
      <c r="H12145" t="str">
        <f>VLOOKUP(G12145,States!$A$1:$B$71,2,0)</f>
        <v>Georgia</v>
      </c>
      <c r="I12145" t="str">
        <f>VLOOKUP(H12145,Table2[[State]:[Kürzel für Highcharts]],2,0)</f>
        <v>GA</v>
      </c>
    </row>
    <row r="12146" spans="1:9">
      <c r="A12146">
        <v>41</v>
      </c>
      <c r="B12146" s="3">
        <v>42813</v>
      </c>
      <c r="C12146">
        <v>1.54</v>
      </c>
      <c r="D12146">
        <v>75867.95</v>
      </c>
      <c r="E12146" t="s">
        <v>10</v>
      </c>
      <c r="F12146">
        <v>2017</v>
      </c>
      <c r="G12146" s="4" t="s">
        <v>45</v>
      </c>
      <c r="H12146" t="str">
        <f>VLOOKUP(G12146,States!$A$1:$B$71,2,0)</f>
        <v>Georgia</v>
      </c>
      <c r="I12146" t="str">
        <f>VLOOKUP(H12146,Table2[[State]:[Kürzel für Highcharts]],2,0)</f>
        <v>GA</v>
      </c>
    </row>
    <row r="12147" spans="1:9">
      <c r="A12147">
        <v>42</v>
      </c>
      <c r="B12147" s="3">
        <v>42806</v>
      </c>
      <c r="C12147">
        <v>1.5</v>
      </c>
      <c r="D12147">
        <v>71708.81</v>
      </c>
      <c r="E12147" t="s">
        <v>10</v>
      </c>
      <c r="F12147">
        <v>2017</v>
      </c>
      <c r="G12147" s="4" t="s">
        <v>45</v>
      </c>
      <c r="H12147" t="str">
        <f>VLOOKUP(G12147,States!$A$1:$B$71,2,0)</f>
        <v>Georgia</v>
      </c>
      <c r="I12147" t="str">
        <f>VLOOKUP(H12147,Table2[[State]:[Kürzel für Highcharts]],2,0)</f>
        <v>GA</v>
      </c>
    </row>
    <row r="12148" spans="1:9">
      <c r="A12148">
        <v>43</v>
      </c>
      <c r="B12148" s="3">
        <v>42799</v>
      </c>
      <c r="C12148">
        <v>1.39</v>
      </c>
      <c r="D12148">
        <v>79590.740000000005</v>
      </c>
      <c r="E12148" t="s">
        <v>10</v>
      </c>
      <c r="F12148">
        <v>2017</v>
      </c>
      <c r="G12148" s="4" t="s">
        <v>45</v>
      </c>
      <c r="H12148" t="str">
        <f>VLOOKUP(G12148,States!$A$1:$B$71,2,0)</f>
        <v>Georgia</v>
      </c>
      <c r="I12148" t="str">
        <f>VLOOKUP(H12148,Table2[[State]:[Kürzel für Highcharts]],2,0)</f>
        <v>GA</v>
      </c>
    </row>
    <row r="12149" spans="1:9">
      <c r="A12149">
        <v>44</v>
      </c>
      <c r="B12149" s="3">
        <v>42792</v>
      </c>
      <c r="C12149">
        <v>1.39</v>
      </c>
      <c r="D12149">
        <v>76034.02</v>
      </c>
      <c r="E12149" t="s">
        <v>10</v>
      </c>
      <c r="F12149">
        <v>2017</v>
      </c>
      <c r="G12149" s="4" t="s">
        <v>45</v>
      </c>
      <c r="H12149" t="str">
        <f>VLOOKUP(G12149,States!$A$1:$B$71,2,0)</f>
        <v>Georgia</v>
      </c>
      <c r="I12149" t="str">
        <f>VLOOKUP(H12149,Table2[[State]:[Kürzel für Highcharts]],2,0)</f>
        <v>GA</v>
      </c>
    </row>
    <row r="12150" spans="1:9">
      <c r="A12150">
        <v>45</v>
      </c>
      <c r="B12150" s="3">
        <v>42785</v>
      </c>
      <c r="C12150">
        <v>1.5</v>
      </c>
      <c r="D12150">
        <v>55912.77</v>
      </c>
      <c r="E12150" t="s">
        <v>10</v>
      </c>
      <c r="F12150">
        <v>2017</v>
      </c>
      <c r="G12150" s="4" t="s">
        <v>45</v>
      </c>
      <c r="H12150" t="str">
        <f>VLOOKUP(G12150,States!$A$1:$B$71,2,0)</f>
        <v>Georgia</v>
      </c>
      <c r="I12150" t="str">
        <f>VLOOKUP(H12150,Table2[[State]:[Kürzel für Highcharts]],2,0)</f>
        <v>GA</v>
      </c>
    </row>
    <row r="12151" spans="1:9">
      <c r="A12151">
        <v>46</v>
      </c>
      <c r="B12151" s="3">
        <v>42778</v>
      </c>
      <c r="C12151">
        <v>1.49</v>
      </c>
      <c r="D12151">
        <v>59073.9</v>
      </c>
      <c r="E12151" t="s">
        <v>10</v>
      </c>
      <c r="F12151">
        <v>2017</v>
      </c>
      <c r="G12151" s="4" t="s">
        <v>45</v>
      </c>
      <c r="H12151" t="str">
        <f>VLOOKUP(G12151,States!$A$1:$B$71,2,0)</f>
        <v>Georgia</v>
      </c>
      <c r="I12151" t="str">
        <f>VLOOKUP(H12151,Table2[[State]:[Kürzel für Highcharts]],2,0)</f>
        <v>GA</v>
      </c>
    </row>
    <row r="12152" spans="1:9">
      <c r="A12152">
        <v>47</v>
      </c>
      <c r="B12152" s="3">
        <v>42771</v>
      </c>
      <c r="C12152">
        <v>1.6</v>
      </c>
      <c r="D12152">
        <v>48964.14</v>
      </c>
      <c r="E12152" t="s">
        <v>10</v>
      </c>
      <c r="F12152">
        <v>2017</v>
      </c>
      <c r="G12152" s="4" t="s">
        <v>45</v>
      </c>
      <c r="H12152" t="str">
        <f>VLOOKUP(G12152,States!$A$1:$B$71,2,0)</f>
        <v>Georgia</v>
      </c>
      <c r="I12152" t="str">
        <f>VLOOKUP(H12152,Table2[[State]:[Kürzel für Highcharts]],2,0)</f>
        <v>GA</v>
      </c>
    </row>
    <row r="12153" spans="1:9">
      <c r="A12153">
        <v>48</v>
      </c>
      <c r="B12153" s="3">
        <v>42764</v>
      </c>
      <c r="C12153">
        <v>1.55</v>
      </c>
      <c r="D12153">
        <v>49505.09</v>
      </c>
      <c r="E12153" t="s">
        <v>10</v>
      </c>
      <c r="F12153">
        <v>2017</v>
      </c>
      <c r="G12153" s="4" t="s">
        <v>45</v>
      </c>
      <c r="H12153" t="str">
        <f>VLOOKUP(G12153,States!$A$1:$B$71,2,0)</f>
        <v>Georgia</v>
      </c>
      <c r="I12153" t="str">
        <f>VLOOKUP(H12153,Table2[[State]:[Kürzel für Highcharts]],2,0)</f>
        <v>GA</v>
      </c>
    </row>
    <row r="12154" spans="1:9">
      <c r="A12154">
        <v>49</v>
      </c>
      <c r="B12154" s="3">
        <v>42757</v>
      </c>
      <c r="C12154">
        <v>1.57</v>
      </c>
      <c r="D12154">
        <v>55867.65</v>
      </c>
      <c r="E12154" t="s">
        <v>10</v>
      </c>
      <c r="F12154">
        <v>2017</v>
      </c>
      <c r="G12154" s="4" t="s">
        <v>45</v>
      </c>
      <c r="H12154" t="str">
        <f>VLOOKUP(G12154,States!$A$1:$B$71,2,0)</f>
        <v>Georgia</v>
      </c>
      <c r="I12154" t="str">
        <f>VLOOKUP(H12154,Table2[[State]:[Kürzel für Highcharts]],2,0)</f>
        <v>GA</v>
      </c>
    </row>
    <row r="12155" spans="1:9">
      <c r="A12155">
        <v>50</v>
      </c>
      <c r="B12155" s="3">
        <v>42750</v>
      </c>
      <c r="C12155">
        <v>1.56</v>
      </c>
      <c r="D12155">
        <v>64677.46</v>
      </c>
      <c r="E12155" t="s">
        <v>10</v>
      </c>
      <c r="F12155">
        <v>2017</v>
      </c>
      <c r="G12155" s="4" t="s">
        <v>45</v>
      </c>
      <c r="H12155" t="str">
        <f>VLOOKUP(G12155,States!$A$1:$B$71,2,0)</f>
        <v>Georgia</v>
      </c>
      <c r="I12155" t="str">
        <f>VLOOKUP(H12155,Table2[[State]:[Kürzel für Highcharts]],2,0)</f>
        <v>GA</v>
      </c>
    </row>
    <row r="12156" spans="1:9">
      <c r="A12156">
        <v>51</v>
      </c>
      <c r="B12156" s="3">
        <v>42743</v>
      </c>
      <c r="C12156">
        <v>1.67</v>
      </c>
      <c r="D12156">
        <v>56310.43</v>
      </c>
      <c r="E12156" t="s">
        <v>10</v>
      </c>
      <c r="F12156">
        <v>2017</v>
      </c>
      <c r="G12156" s="4" t="s">
        <v>45</v>
      </c>
      <c r="H12156" t="str">
        <f>VLOOKUP(G12156,States!$A$1:$B$71,2,0)</f>
        <v>Georgia</v>
      </c>
      <c r="I12156" t="str">
        <f>VLOOKUP(H12156,Table2[[State]:[Kürzel für Highcharts]],2,0)</f>
        <v>GA</v>
      </c>
    </row>
    <row r="12157" spans="1:9">
      <c r="A12157">
        <v>52</v>
      </c>
      <c r="B12157" s="3">
        <v>42736</v>
      </c>
      <c r="C12157">
        <v>1.62</v>
      </c>
      <c r="D12157">
        <v>47042.21</v>
      </c>
      <c r="E12157" t="s">
        <v>10</v>
      </c>
      <c r="F12157">
        <v>2017</v>
      </c>
      <c r="G12157" s="4" t="s">
        <v>45</v>
      </c>
      <c r="H12157" t="str">
        <f>VLOOKUP(G12157,States!$A$1:$B$71,2,0)</f>
        <v>Georgia</v>
      </c>
      <c r="I12157" t="str">
        <f>VLOOKUP(H12157,Table2[[State]:[Kürzel für Highcharts]],2,0)</f>
        <v>GA</v>
      </c>
    </row>
    <row r="12158" spans="1:9">
      <c r="A12158">
        <v>0</v>
      </c>
      <c r="B12158" s="3">
        <v>43184</v>
      </c>
      <c r="C12158">
        <v>1.54</v>
      </c>
      <c r="D12158">
        <v>74180.36</v>
      </c>
      <c r="E12158" t="s">
        <v>10</v>
      </c>
      <c r="F12158">
        <v>2018</v>
      </c>
      <c r="G12158" s="4" t="s">
        <v>45</v>
      </c>
      <c r="H12158" t="str">
        <f>VLOOKUP(G12158,States!$A$1:$B$71,2,0)</f>
        <v>Georgia</v>
      </c>
      <c r="I12158" t="str">
        <f>VLOOKUP(H12158,Table2[[State]:[Kürzel für Highcharts]],2,0)</f>
        <v>GA</v>
      </c>
    </row>
    <row r="12159" spans="1:9">
      <c r="A12159">
        <v>1</v>
      </c>
      <c r="B12159" s="3">
        <v>43177</v>
      </c>
      <c r="C12159">
        <v>1.58</v>
      </c>
      <c r="D12159">
        <v>69790.75</v>
      </c>
      <c r="E12159" t="s">
        <v>10</v>
      </c>
      <c r="F12159">
        <v>2018</v>
      </c>
      <c r="G12159" s="4" t="s">
        <v>45</v>
      </c>
      <c r="H12159" t="str">
        <f>VLOOKUP(G12159,States!$A$1:$B$71,2,0)</f>
        <v>Georgia</v>
      </c>
      <c r="I12159" t="str">
        <f>VLOOKUP(H12159,Table2[[State]:[Kürzel für Highcharts]],2,0)</f>
        <v>GA</v>
      </c>
    </row>
    <row r="12160" spans="1:9">
      <c r="A12160">
        <v>2</v>
      </c>
      <c r="B12160" s="3">
        <v>43170</v>
      </c>
      <c r="C12160">
        <v>1.55</v>
      </c>
      <c r="D12160">
        <v>72624.66</v>
      </c>
      <c r="E12160" t="s">
        <v>10</v>
      </c>
      <c r="F12160">
        <v>2018</v>
      </c>
      <c r="G12160" s="4" t="s">
        <v>45</v>
      </c>
      <c r="H12160" t="str">
        <f>VLOOKUP(G12160,States!$A$1:$B$71,2,0)</f>
        <v>Georgia</v>
      </c>
      <c r="I12160" t="str">
        <f>VLOOKUP(H12160,Table2[[State]:[Kürzel für Highcharts]],2,0)</f>
        <v>GA</v>
      </c>
    </row>
    <row r="12161" spans="1:9">
      <c r="A12161">
        <v>3</v>
      </c>
      <c r="B12161" s="3">
        <v>43163</v>
      </c>
      <c r="C12161">
        <v>1.55</v>
      </c>
      <c r="D12161">
        <v>74156.41</v>
      </c>
      <c r="E12161" t="s">
        <v>10</v>
      </c>
      <c r="F12161">
        <v>2018</v>
      </c>
      <c r="G12161" s="4" t="s">
        <v>45</v>
      </c>
      <c r="H12161" t="str">
        <f>VLOOKUP(G12161,States!$A$1:$B$71,2,0)</f>
        <v>Georgia</v>
      </c>
      <c r="I12161" t="str">
        <f>VLOOKUP(H12161,Table2[[State]:[Kürzel für Highcharts]],2,0)</f>
        <v>GA</v>
      </c>
    </row>
    <row r="12162" spans="1:9">
      <c r="A12162">
        <v>4</v>
      </c>
      <c r="B12162" s="3">
        <v>43156</v>
      </c>
      <c r="C12162">
        <v>1.57</v>
      </c>
      <c r="D12162">
        <v>76998.78</v>
      </c>
      <c r="E12162" t="s">
        <v>10</v>
      </c>
      <c r="F12162">
        <v>2018</v>
      </c>
      <c r="G12162" s="4" t="s">
        <v>45</v>
      </c>
      <c r="H12162" t="str">
        <f>VLOOKUP(G12162,States!$A$1:$B$71,2,0)</f>
        <v>Georgia</v>
      </c>
      <c r="I12162" t="str">
        <f>VLOOKUP(H12162,Table2[[State]:[Kürzel für Highcharts]],2,0)</f>
        <v>GA</v>
      </c>
    </row>
    <row r="12163" spans="1:9">
      <c r="A12163">
        <v>5</v>
      </c>
      <c r="B12163" s="3">
        <v>43149</v>
      </c>
      <c r="C12163">
        <v>1.63</v>
      </c>
      <c r="D12163">
        <v>66740.039999999994</v>
      </c>
      <c r="E12163" t="s">
        <v>10</v>
      </c>
      <c r="F12163">
        <v>2018</v>
      </c>
      <c r="G12163" s="4" t="s">
        <v>45</v>
      </c>
      <c r="H12163" t="str">
        <f>VLOOKUP(G12163,States!$A$1:$B$71,2,0)</f>
        <v>Georgia</v>
      </c>
      <c r="I12163" t="str">
        <f>VLOOKUP(H12163,Table2[[State]:[Kürzel für Highcharts]],2,0)</f>
        <v>GA</v>
      </c>
    </row>
    <row r="12164" spans="1:9">
      <c r="A12164">
        <v>6</v>
      </c>
      <c r="B12164" s="3">
        <v>43142</v>
      </c>
      <c r="C12164">
        <v>1.55</v>
      </c>
      <c r="D12164">
        <v>74511.33</v>
      </c>
      <c r="E12164" t="s">
        <v>10</v>
      </c>
      <c r="F12164">
        <v>2018</v>
      </c>
      <c r="G12164" s="4" t="s">
        <v>45</v>
      </c>
      <c r="H12164" t="str">
        <f>VLOOKUP(G12164,States!$A$1:$B$71,2,0)</f>
        <v>Georgia</v>
      </c>
      <c r="I12164" t="str">
        <f>VLOOKUP(H12164,Table2[[State]:[Kürzel für Highcharts]],2,0)</f>
        <v>GA</v>
      </c>
    </row>
    <row r="12165" spans="1:9">
      <c r="A12165">
        <v>7</v>
      </c>
      <c r="B12165" s="3">
        <v>43135</v>
      </c>
      <c r="C12165">
        <v>1.55</v>
      </c>
      <c r="D12165">
        <v>62817.64</v>
      </c>
      <c r="E12165" t="s">
        <v>10</v>
      </c>
      <c r="F12165">
        <v>2018</v>
      </c>
      <c r="G12165" s="4" t="s">
        <v>45</v>
      </c>
      <c r="H12165" t="str">
        <f>VLOOKUP(G12165,States!$A$1:$B$71,2,0)</f>
        <v>Georgia</v>
      </c>
      <c r="I12165" t="str">
        <f>VLOOKUP(H12165,Table2[[State]:[Kürzel für Highcharts]],2,0)</f>
        <v>GA</v>
      </c>
    </row>
    <row r="12166" spans="1:9">
      <c r="A12166">
        <v>8</v>
      </c>
      <c r="B12166" s="3">
        <v>43128</v>
      </c>
      <c r="C12166">
        <v>1.64</v>
      </c>
      <c r="D12166">
        <v>56920.22</v>
      </c>
      <c r="E12166" t="s">
        <v>10</v>
      </c>
      <c r="F12166">
        <v>2018</v>
      </c>
      <c r="G12166" s="4" t="s">
        <v>45</v>
      </c>
      <c r="H12166" t="str">
        <f>VLOOKUP(G12166,States!$A$1:$B$71,2,0)</f>
        <v>Georgia</v>
      </c>
      <c r="I12166" t="str">
        <f>VLOOKUP(H12166,Table2[[State]:[Kürzel für Highcharts]],2,0)</f>
        <v>GA</v>
      </c>
    </row>
    <row r="12167" spans="1:9">
      <c r="A12167">
        <v>9</v>
      </c>
      <c r="B12167" s="3">
        <v>43121</v>
      </c>
      <c r="C12167">
        <v>1.69</v>
      </c>
      <c r="D12167">
        <v>65835.39</v>
      </c>
      <c r="E12167" t="s">
        <v>10</v>
      </c>
      <c r="F12167">
        <v>2018</v>
      </c>
      <c r="G12167" s="4" t="s">
        <v>45</v>
      </c>
      <c r="H12167" t="str">
        <f>VLOOKUP(G12167,States!$A$1:$B$71,2,0)</f>
        <v>Georgia</v>
      </c>
      <c r="I12167" t="str">
        <f>VLOOKUP(H12167,Table2[[State]:[Kürzel für Highcharts]],2,0)</f>
        <v>GA</v>
      </c>
    </row>
    <row r="12168" spans="1:9">
      <c r="A12168">
        <v>10</v>
      </c>
      <c r="B12168" s="3">
        <v>43114</v>
      </c>
      <c r="C12168">
        <v>1.73</v>
      </c>
      <c r="D12168">
        <v>63884.71</v>
      </c>
      <c r="E12168" t="s">
        <v>10</v>
      </c>
      <c r="F12168">
        <v>2018</v>
      </c>
      <c r="G12168" s="4" t="s">
        <v>45</v>
      </c>
      <c r="H12168" t="str">
        <f>VLOOKUP(G12168,States!$A$1:$B$71,2,0)</f>
        <v>Georgia</v>
      </c>
      <c r="I12168" t="str">
        <f>VLOOKUP(H12168,Table2[[State]:[Kürzel für Highcharts]],2,0)</f>
        <v>GA</v>
      </c>
    </row>
    <row r="12169" spans="1:9">
      <c r="A12169">
        <v>11</v>
      </c>
      <c r="B12169" s="3">
        <v>43107</v>
      </c>
      <c r="C12169">
        <v>1.72</v>
      </c>
      <c r="D12169">
        <v>61712.85</v>
      </c>
      <c r="E12169" t="s">
        <v>10</v>
      </c>
      <c r="F12169">
        <v>2018</v>
      </c>
      <c r="G12169" s="4" t="s">
        <v>45</v>
      </c>
      <c r="H12169" t="str">
        <f>VLOOKUP(G12169,States!$A$1:$B$71,2,0)</f>
        <v>Georgia</v>
      </c>
      <c r="I12169" t="str">
        <f>VLOOKUP(H12169,Table2[[State]:[Kürzel für Highcharts]],2,0)</f>
        <v>GA</v>
      </c>
    </row>
    <row r="12170" spans="1:9">
      <c r="A12170">
        <v>0</v>
      </c>
      <c r="B12170" s="3">
        <v>42365</v>
      </c>
      <c r="C12170">
        <v>1.01</v>
      </c>
      <c r="D12170">
        <v>417190.47</v>
      </c>
      <c r="E12170" t="s">
        <v>8</v>
      </c>
      <c r="F12170">
        <v>2015</v>
      </c>
      <c r="G12170" s="4" t="s">
        <v>46</v>
      </c>
      <c r="H12170" t="str">
        <f>VLOOKUP(G12170,States!$A$1:$B$71,2,0)</f>
        <v>Oregon</v>
      </c>
      <c r="I12170" t="str">
        <f>VLOOKUP(H12170,Table2[[State]:[Kürzel für Highcharts]],2,0)</f>
        <v>OR</v>
      </c>
    </row>
    <row r="12171" spans="1:9">
      <c r="A12171">
        <v>1</v>
      </c>
      <c r="B12171" s="3">
        <v>42358</v>
      </c>
      <c r="C12171">
        <v>0.98</v>
      </c>
      <c r="D12171">
        <v>416298.84</v>
      </c>
      <c r="E12171" t="s">
        <v>8</v>
      </c>
      <c r="F12171">
        <v>2015</v>
      </c>
      <c r="G12171" s="4" t="s">
        <v>46</v>
      </c>
      <c r="H12171" t="str">
        <f>VLOOKUP(G12171,States!$A$1:$B$71,2,0)</f>
        <v>Oregon</v>
      </c>
      <c r="I12171" t="str">
        <f>VLOOKUP(H12171,Table2[[State]:[Kürzel für Highcharts]],2,0)</f>
        <v>OR</v>
      </c>
    </row>
    <row r="12172" spans="1:9">
      <c r="A12172">
        <v>2</v>
      </c>
      <c r="B12172" s="3">
        <v>42351</v>
      </c>
      <c r="C12172">
        <v>0.93</v>
      </c>
      <c r="D12172">
        <v>429103.52</v>
      </c>
      <c r="E12172" t="s">
        <v>8</v>
      </c>
      <c r="F12172">
        <v>2015</v>
      </c>
      <c r="G12172" s="4" t="s">
        <v>46</v>
      </c>
      <c r="H12172" t="str">
        <f>VLOOKUP(G12172,States!$A$1:$B$71,2,0)</f>
        <v>Oregon</v>
      </c>
      <c r="I12172" t="str">
        <f>VLOOKUP(H12172,Table2[[State]:[Kürzel für Highcharts]],2,0)</f>
        <v>OR</v>
      </c>
    </row>
    <row r="12173" spans="1:9">
      <c r="A12173">
        <v>3</v>
      </c>
      <c r="B12173" s="3">
        <v>42344</v>
      </c>
      <c r="C12173">
        <v>0.73</v>
      </c>
      <c r="D12173">
        <v>743770.2</v>
      </c>
      <c r="E12173" t="s">
        <v>8</v>
      </c>
      <c r="F12173">
        <v>2015</v>
      </c>
      <c r="G12173" s="4" t="s">
        <v>46</v>
      </c>
      <c r="H12173" t="str">
        <f>VLOOKUP(G12173,States!$A$1:$B$71,2,0)</f>
        <v>Oregon</v>
      </c>
      <c r="I12173" t="str">
        <f>VLOOKUP(H12173,Table2[[State]:[Kürzel für Highcharts]],2,0)</f>
        <v>OR</v>
      </c>
    </row>
    <row r="12174" spans="1:9">
      <c r="A12174">
        <v>4</v>
      </c>
      <c r="B12174" s="3">
        <v>42337</v>
      </c>
      <c r="C12174">
        <v>1.04</v>
      </c>
      <c r="D12174">
        <v>353818.15</v>
      </c>
      <c r="E12174" t="s">
        <v>8</v>
      </c>
      <c r="F12174">
        <v>2015</v>
      </c>
      <c r="G12174" s="4" t="s">
        <v>46</v>
      </c>
      <c r="H12174" t="str">
        <f>VLOOKUP(G12174,States!$A$1:$B$71,2,0)</f>
        <v>Oregon</v>
      </c>
      <c r="I12174" t="str">
        <f>VLOOKUP(H12174,Table2[[State]:[Kürzel für Highcharts]],2,0)</f>
        <v>OR</v>
      </c>
    </row>
    <row r="12175" spans="1:9">
      <c r="A12175">
        <v>5</v>
      </c>
      <c r="B12175" s="3">
        <v>42330</v>
      </c>
      <c r="C12175">
        <v>1.03</v>
      </c>
      <c r="D12175">
        <v>380726.46</v>
      </c>
      <c r="E12175" t="s">
        <v>8</v>
      </c>
      <c r="F12175">
        <v>2015</v>
      </c>
      <c r="G12175" s="4" t="s">
        <v>46</v>
      </c>
      <c r="H12175" t="str">
        <f>VLOOKUP(G12175,States!$A$1:$B$71,2,0)</f>
        <v>Oregon</v>
      </c>
      <c r="I12175" t="str">
        <f>VLOOKUP(H12175,Table2[[State]:[Kürzel für Highcharts]],2,0)</f>
        <v>OR</v>
      </c>
    </row>
    <row r="12176" spans="1:9">
      <c r="A12176">
        <v>6</v>
      </c>
      <c r="B12176" s="3">
        <v>42323</v>
      </c>
      <c r="C12176">
        <v>0.9</v>
      </c>
      <c r="D12176">
        <v>568414.35</v>
      </c>
      <c r="E12176" t="s">
        <v>8</v>
      </c>
      <c r="F12176">
        <v>2015</v>
      </c>
      <c r="G12176" s="4" t="s">
        <v>46</v>
      </c>
      <c r="H12176" t="str">
        <f>VLOOKUP(G12176,States!$A$1:$B$71,2,0)</f>
        <v>Oregon</v>
      </c>
      <c r="I12176" t="str">
        <f>VLOOKUP(H12176,Table2[[State]:[Kürzel für Highcharts]],2,0)</f>
        <v>OR</v>
      </c>
    </row>
    <row r="12177" spans="1:9">
      <c r="A12177">
        <v>7</v>
      </c>
      <c r="B12177" s="3">
        <v>42316</v>
      </c>
      <c r="C12177">
        <v>1.04</v>
      </c>
      <c r="D12177">
        <v>406548.16</v>
      </c>
      <c r="E12177" t="s">
        <v>8</v>
      </c>
      <c r="F12177">
        <v>2015</v>
      </c>
      <c r="G12177" s="4" t="s">
        <v>46</v>
      </c>
      <c r="H12177" t="str">
        <f>VLOOKUP(G12177,States!$A$1:$B$71,2,0)</f>
        <v>Oregon</v>
      </c>
      <c r="I12177" t="str">
        <f>VLOOKUP(H12177,Table2[[State]:[Kürzel für Highcharts]],2,0)</f>
        <v>OR</v>
      </c>
    </row>
    <row r="12178" spans="1:9">
      <c r="A12178">
        <v>8</v>
      </c>
      <c r="B12178" s="3">
        <v>42309</v>
      </c>
      <c r="C12178">
        <v>1.06</v>
      </c>
      <c r="D12178">
        <v>423475.77</v>
      </c>
      <c r="E12178" t="s">
        <v>8</v>
      </c>
      <c r="F12178">
        <v>2015</v>
      </c>
      <c r="G12178" s="4" t="s">
        <v>46</v>
      </c>
      <c r="H12178" t="str">
        <f>VLOOKUP(G12178,States!$A$1:$B$71,2,0)</f>
        <v>Oregon</v>
      </c>
      <c r="I12178" t="str">
        <f>VLOOKUP(H12178,Table2[[State]:[Kürzel für Highcharts]],2,0)</f>
        <v>OR</v>
      </c>
    </row>
    <row r="12179" spans="1:9">
      <c r="A12179">
        <v>9</v>
      </c>
      <c r="B12179" s="3">
        <v>42302</v>
      </c>
      <c r="C12179">
        <v>0.91</v>
      </c>
      <c r="D12179">
        <v>480396.16</v>
      </c>
      <c r="E12179" t="s">
        <v>8</v>
      </c>
      <c r="F12179">
        <v>2015</v>
      </c>
      <c r="G12179" s="4" t="s">
        <v>46</v>
      </c>
      <c r="H12179" t="str">
        <f>VLOOKUP(G12179,States!$A$1:$B$71,2,0)</f>
        <v>Oregon</v>
      </c>
      <c r="I12179" t="str">
        <f>VLOOKUP(H12179,Table2[[State]:[Kürzel für Highcharts]],2,0)</f>
        <v>OR</v>
      </c>
    </row>
    <row r="12180" spans="1:9">
      <c r="A12180">
        <v>10</v>
      </c>
      <c r="B12180" s="3">
        <v>42295</v>
      </c>
      <c r="C12180">
        <v>1.05</v>
      </c>
      <c r="D12180">
        <v>438182.64</v>
      </c>
      <c r="E12180" t="s">
        <v>8</v>
      </c>
      <c r="F12180">
        <v>2015</v>
      </c>
      <c r="G12180" s="4" t="s">
        <v>46</v>
      </c>
      <c r="H12180" t="str">
        <f>VLOOKUP(G12180,States!$A$1:$B$71,2,0)</f>
        <v>Oregon</v>
      </c>
      <c r="I12180" t="str">
        <f>VLOOKUP(H12180,Table2[[State]:[Kürzel für Highcharts]],2,0)</f>
        <v>OR</v>
      </c>
    </row>
    <row r="12181" spans="1:9">
      <c r="A12181">
        <v>11</v>
      </c>
      <c r="B12181" s="3">
        <v>42288</v>
      </c>
      <c r="C12181">
        <v>0.79</v>
      </c>
      <c r="D12181">
        <v>657656.23</v>
      </c>
      <c r="E12181" t="s">
        <v>8</v>
      </c>
      <c r="F12181">
        <v>2015</v>
      </c>
      <c r="G12181" s="4" t="s">
        <v>46</v>
      </c>
      <c r="H12181" t="str">
        <f>VLOOKUP(G12181,States!$A$1:$B$71,2,0)</f>
        <v>Oregon</v>
      </c>
      <c r="I12181" t="str">
        <f>VLOOKUP(H12181,Table2[[State]:[Kürzel für Highcharts]],2,0)</f>
        <v>OR</v>
      </c>
    </row>
    <row r="12182" spans="1:9">
      <c r="A12182">
        <v>12</v>
      </c>
      <c r="B12182" s="3">
        <v>42281</v>
      </c>
      <c r="C12182">
        <v>1.1299999999999999</v>
      </c>
      <c r="D12182">
        <v>421430.94</v>
      </c>
      <c r="E12182" t="s">
        <v>8</v>
      </c>
      <c r="F12182">
        <v>2015</v>
      </c>
      <c r="G12182" s="4" t="s">
        <v>46</v>
      </c>
      <c r="H12182" t="str">
        <f>VLOOKUP(G12182,States!$A$1:$B$71,2,0)</f>
        <v>Oregon</v>
      </c>
      <c r="I12182" t="str">
        <f>VLOOKUP(H12182,Table2[[State]:[Kürzel für Highcharts]],2,0)</f>
        <v>OR</v>
      </c>
    </row>
    <row r="12183" spans="1:9">
      <c r="A12183">
        <v>13</v>
      </c>
      <c r="B12183" s="3">
        <v>42274</v>
      </c>
      <c r="C12183">
        <v>0.9</v>
      </c>
      <c r="D12183">
        <v>484598.47</v>
      </c>
      <c r="E12183" t="s">
        <v>8</v>
      </c>
      <c r="F12183">
        <v>2015</v>
      </c>
      <c r="G12183" s="4" t="s">
        <v>46</v>
      </c>
      <c r="H12183" t="str">
        <f>VLOOKUP(G12183,States!$A$1:$B$71,2,0)</f>
        <v>Oregon</v>
      </c>
      <c r="I12183" t="str">
        <f>VLOOKUP(H12183,Table2[[State]:[Kürzel für Highcharts]],2,0)</f>
        <v>OR</v>
      </c>
    </row>
    <row r="12184" spans="1:9">
      <c r="A12184">
        <v>14</v>
      </c>
      <c r="B12184" s="3">
        <v>42267</v>
      </c>
      <c r="C12184">
        <v>0.94</v>
      </c>
      <c r="D12184">
        <v>566385.9</v>
      </c>
      <c r="E12184" t="s">
        <v>8</v>
      </c>
      <c r="F12184">
        <v>2015</v>
      </c>
      <c r="G12184" s="4" t="s">
        <v>46</v>
      </c>
      <c r="H12184" t="str">
        <f>VLOOKUP(G12184,States!$A$1:$B$71,2,0)</f>
        <v>Oregon</v>
      </c>
      <c r="I12184" t="str">
        <f>VLOOKUP(H12184,Table2[[State]:[Kürzel für Highcharts]],2,0)</f>
        <v>OR</v>
      </c>
    </row>
    <row r="12185" spans="1:9">
      <c r="A12185">
        <v>15</v>
      </c>
      <c r="B12185" s="3">
        <v>42260</v>
      </c>
      <c r="C12185">
        <v>1</v>
      </c>
      <c r="D12185">
        <v>535519.29</v>
      </c>
      <c r="E12185" t="s">
        <v>8</v>
      </c>
      <c r="F12185">
        <v>2015</v>
      </c>
      <c r="G12185" s="4" t="s">
        <v>46</v>
      </c>
      <c r="H12185" t="str">
        <f>VLOOKUP(G12185,States!$A$1:$B$71,2,0)</f>
        <v>Oregon</v>
      </c>
      <c r="I12185" t="str">
        <f>VLOOKUP(H12185,Table2[[State]:[Kürzel für Highcharts]],2,0)</f>
        <v>OR</v>
      </c>
    </row>
    <row r="12186" spans="1:9">
      <c r="A12186">
        <v>16</v>
      </c>
      <c r="B12186" s="3">
        <v>42253</v>
      </c>
      <c r="C12186">
        <v>1.1000000000000001</v>
      </c>
      <c r="D12186">
        <v>465258.45</v>
      </c>
      <c r="E12186" t="s">
        <v>8</v>
      </c>
      <c r="F12186">
        <v>2015</v>
      </c>
      <c r="G12186" s="4" t="s">
        <v>46</v>
      </c>
      <c r="H12186" t="str">
        <f>VLOOKUP(G12186,States!$A$1:$B$71,2,0)</f>
        <v>Oregon</v>
      </c>
      <c r="I12186" t="str">
        <f>VLOOKUP(H12186,Table2[[State]:[Kürzel für Highcharts]],2,0)</f>
        <v>OR</v>
      </c>
    </row>
    <row r="12187" spans="1:9">
      <c r="A12187">
        <v>17</v>
      </c>
      <c r="B12187" s="3">
        <v>42246</v>
      </c>
      <c r="C12187">
        <v>1.1399999999999999</v>
      </c>
      <c r="D12187">
        <v>427776.92</v>
      </c>
      <c r="E12187" t="s">
        <v>8</v>
      </c>
      <c r="F12187">
        <v>2015</v>
      </c>
      <c r="G12187" s="4" t="s">
        <v>46</v>
      </c>
      <c r="H12187" t="str">
        <f>VLOOKUP(G12187,States!$A$1:$B$71,2,0)</f>
        <v>Oregon</v>
      </c>
      <c r="I12187" t="str">
        <f>VLOOKUP(H12187,Table2[[State]:[Kürzel für Highcharts]],2,0)</f>
        <v>OR</v>
      </c>
    </row>
    <row r="12188" spans="1:9">
      <c r="A12188">
        <v>18</v>
      </c>
      <c r="B12188" s="3">
        <v>42239</v>
      </c>
      <c r="C12188">
        <v>1.08</v>
      </c>
      <c r="D12188">
        <v>545296.57999999996</v>
      </c>
      <c r="E12188" t="s">
        <v>8</v>
      </c>
      <c r="F12188">
        <v>2015</v>
      </c>
      <c r="G12188" s="4" t="s">
        <v>46</v>
      </c>
      <c r="H12188" t="str">
        <f>VLOOKUP(G12188,States!$A$1:$B$71,2,0)</f>
        <v>Oregon</v>
      </c>
      <c r="I12188" t="str">
        <f>VLOOKUP(H12188,Table2[[State]:[Kürzel für Highcharts]],2,0)</f>
        <v>OR</v>
      </c>
    </row>
    <row r="12189" spans="1:9">
      <c r="A12189">
        <v>19</v>
      </c>
      <c r="B12189" s="3">
        <v>42232</v>
      </c>
      <c r="C12189">
        <v>1.17</v>
      </c>
      <c r="D12189">
        <v>465897.27</v>
      </c>
      <c r="E12189" t="s">
        <v>8</v>
      </c>
      <c r="F12189">
        <v>2015</v>
      </c>
      <c r="G12189" s="4" t="s">
        <v>46</v>
      </c>
      <c r="H12189" t="str">
        <f>VLOOKUP(G12189,States!$A$1:$B$71,2,0)</f>
        <v>Oregon</v>
      </c>
      <c r="I12189" t="str">
        <f>VLOOKUP(H12189,Table2[[State]:[Kürzel für Highcharts]],2,0)</f>
        <v>OR</v>
      </c>
    </row>
    <row r="12190" spans="1:9">
      <c r="A12190">
        <v>20</v>
      </c>
      <c r="B12190" s="3">
        <v>42225</v>
      </c>
      <c r="C12190">
        <v>1.19</v>
      </c>
      <c r="D12190">
        <v>448135.88</v>
      </c>
      <c r="E12190" t="s">
        <v>8</v>
      </c>
      <c r="F12190">
        <v>2015</v>
      </c>
      <c r="G12190" s="4" t="s">
        <v>46</v>
      </c>
      <c r="H12190" t="str">
        <f>VLOOKUP(G12190,States!$A$1:$B$71,2,0)</f>
        <v>Oregon</v>
      </c>
      <c r="I12190" t="str">
        <f>VLOOKUP(H12190,Table2[[State]:[Kürzel für Highcharts]],2,0)</f>
        <v>OR</v>
      </c>
    </row>
    <row r="12191" spans="1:9">
      <c r="A12191">
        <v>21</v>
      </c>
      <c r="B12191" s="3">
        <v>42218</v>
      </c>
      <c r="C12191">
        <v>1.1399999999999999</v>
      </c>
      <c r="D12191">
        <v>501106.6</v>
      </c>
      <c r="E12191" t="s">
        <v>8</v>
      </c>
      <c r="F12191">
        <v>2015</v>
      </c>
      <c r="G12191" s="4" t="s">
        <v>46</v>
      </c>
      <c r="H12191" t="str">
        <f>VLOOKUP(G12191,States!$A$1:$B$71,2,0)</f>
        <v>Oregon</v>
      </c>
      <c r="I12191" t="str">
        <f>VLOOKUP(H12191,Table2[[State]:[Kürzel für Highcharts]],2,0)</f>
        <v>OR</v>
      </c>
    </row>
    <row r="12192" spans="1:9">
      <c r="A12192">
        <v>22</v>
      </c>
      <c r="B12192" s="3">
        <v>42211</v>
      </c>
      <c r="C12192">
        <v>1.18</v>
      </c>
      <c r="D12192">
        <v>433999.24</v>
      </c>
      <c r="E12192" t="s">
        <v>8</v>
      </c>
      <c r="F12192">
        <v>2015</v>
      </c>
      <c r="G12192" s="4" t="s">
        <v>46</v>
      </c>
      <c r="H12192" t="str">
        <f>VLOOKUP(G12192,States!$A$1:$B$71,2,0)</f>
        <v>Oregon</v>
      </c>
      <c r="I12192" t="str">
        <f>VLOOKUP(H12192,Table2[[State]:[Kürzel für Highcharts]],2,0)</f>
        <v>OR</v>
      </c>
    </row>
    <row r="12193" spans="1:9">
      <c r="A12193">
        <v>23</v>
      </c>
      <c r="B12193" s="3">
        <v>42204</v>
      </c>
      <c r="C12193">
        <v>1.18</v>
      </c>
      <c r="D12193">
        <v>446862.52</v>
      </c>
      <c r="E12193" t="s">
        <v>8</v>
      </c>
      <c r="F12193">
        <v>2015</v>
      </c>
      <c r="G12193" s="4" t="s">
        <v>46</v>
      </c>
      <c r="H12193" t="str">
        <f>VLOOKUP(G12193,States!$A$1:$B$71,2,0)</f>
        <v>Oregon</v>
      </c>
      <c r="I12193" t="str">
        <f>VLOOKUP(H12193,Table2[[State]:[Kürzel für Highcharts]],2,0)</f>
        <v>OR</v>
      </c>
    </row>
    <row r="12194" spans="1:9">
      <c r="A12194">
        <v>24</v>
      </c>
      <c r="B12194" s="3">
        <v>42197</v>
      </c>
      <c r="C12194">
        <v>1.02</v>
      </c>
      <c r="D12194">
        <v>568129.75</v>
      </c>
      <c r="E12194" t="s">
        <v>8</v>
      </c>
      <c r="F12194">
        <v>2015</v>
      </c>
      <c r="G12194" s="4" t="s">
        <v>46</v>
      </c>
      <c r="H12194" t="str">
        <f>VLOOKUP(G12194,States!$A$1:$B$71,2,0)</f>
        <v>Oregon</v>
      </c>
      <c r="I12194" t="str">
        <f>VLOOKUP(H12194,Table2[[State]:[Kürzel für Highcharts]],2,0)</f>
        <v>OR</v>
      </c>
    </row>
    <row r="12195" spans="1:9">
      <c r="A12195">
        <v>25</v>
      </c>
      <c r="B12195" s="3">
        <v>42190</v>
      </c>
      <c r="C12195">
        <v>1.19</v>
      </c>
      <c r="D12195">
        <v>574999.04000000004</v>
      </c>
      <c r="E12195" t="s">
        <v>8</v>
      </c>
      <c r="F12195">
        <v>2015</v>
      </c>
      <c r="G12195" s="4" t="s">
        <v>46</v>
      </c>
      <c r="H12195" t="str">
        <f>VLOOKUP(G12195,States!$A$1:$B$71,2,0)</f>
        <v>Oregon</v>
      </c>
      <c r="I12195" t="str">
        <f>VLOOKUP(H12195,Table2[[State]:[Kürzel für Highcharts]],2,0)</f>
        <v>OR</v>
      </c>
    </row>
    <row r="12196" spans="1:9">
      <c r="A12196">
        <v>26</v>
      </c>
      <c r="B12196" s="3">
        <v>42183</v>
      </c>
      <c r="C12196">
        <v>1.1599999999999999</v>
      </c>
      <c r="D12196">
        <v>508174.09</v>
      </c>
      <c r="E12196" t="s">
        <v>8</v>
      </c>
      <c r="F12196">
        <v>2015</v>
      </c>
      <c r="G12196" s="4" t="s">
        <v>46</v>
      </c>
      <c r="H12196" t="str">
        <f>VLOOKUP(G12196,States!$A$1:$B$71,2,0)</f>
        <v>Oregon</v>
      </c>
      <c r="I12196" t="str">
        <f>VLOOKUP(H12196,Table2[[State]:[Kürzel für Highcharts]],2,0)</f>
        <v>OR</v>
      </c>
    </row>
    <row r="12197" spans="1:9">
      <c r="A12197">
        <v>27</v>
      </c>
      <c r="B12197" s="3">
        <v>42176</v>
      </c>
      <c r="C12197">
        <v>1.08</v>
      </c>
      <c r="D12197">
        <v>579558</v>
      </c>
      <c r="E12197" t="s">
        <v>8</v>
      </c>
      <c r="F12197">
        <v>2015</v>
      </c>
      <c r="G12197" s="4" t="s">
        <v>46</v>
      </c>
      <c r="H12197" t="str">
        <f>VLOOKUP(G12197,States!$A$1:$B$71,2,0)</f>
        <v>Oregon</v>
      </c>
      <c r="I12197" t="str">
        <f>VLOOKUP(H12197,Table2[[State]:[Kürzel für Highcharts]],2,0)</f>
        <v>OR</v>
      </c>
    </row>
    <row r="12198" spans="1:9">
      <c r="A12198">
        <v>28</v>
      </c>
      <c r="B12198" s="3">
        <v>42169</v>
      </c>
      <c r="C12198">
        <v>1.08</v>
      </c>
      <c r="D12198">
        <v>622880.59</v>
      </c>
      <c r="E12198" t="s">
        <v>8</v>
      </c>
      <c r="F12198">
        <v>2015</v>
      </c>
      <c r="G12198" s="4" t="s">
        <v>46</v>
      </c>
      <c r="H12198" t="str">
        <f>VLOOKUP(G12198,States!$A$1:$B$71,2,0)</f>
        <v>Oregon</v>
      </c>
      <c r="I12198" t="str">
        <f>VLOOKUP(H12198,Table2[[State]:[Kürzel für Highcharts]],2,0)</f>
        <v>OR</v>
      </c>
    </row>
    <row r="12199" spans="1:9">
      <c r="A12199">
        <v>29</v>
      </c>
      <c r="B12199" s="3">
        <v>42162</v>
      </c>
      <c r="C12199">
        <v>1.1599999999999999</v>
      </c>
      <c r="D12199">
        <v>543944.18999999994</v>
      </c>
      <c r="E12199" t="s">
        <v>8</v>
      </c>
      <c r="F12199">
        <v>2015</v>
      </c>
      <c r="G12199" s="4" t="s">
        <v>46</v>
      </c>
      <c r="H12199" t="str">
        <f>VLOOKUP(G12199,States!$A$1:$B$71,2,0)</f>
        <v>Oregon</v>
      </c>
      <c r="I12199" t="str">
        <f>VLOOKUP(H12199,Table2[[State]:[Kürzel für Highcharts]],2,0)</f>
        <v>OR</v>
      </c>
    </row>
    <row r="12200" spans="1:9">
      <c r="A12200">
        <v>30</v>
      </c>
      <c r="B12200" s="3">
        <v>42155</v>
      </c>
      <c r="C12200">
        <v>1.01</v>
      </c>
      <c r="D12200">
        <v>600303.28</v>
      </c>
      <c r="E12200" t="s">
        <v>8</v>
      </c>
      <c r="F12200">
        <v>2015</v>
      </c>
      <c r="G12200" s="4" t="s">
        <v>46</v>
      </c>
      <c r="H12200" t="str">
        <f>VLOOKUP(G12200,States!$A$1:$B$71,2,0)</f>
        <v>Oregon</v>
      </c>
      <c r="I12200" t="str">
        <f>VLOOKUP(H12200,Table2[[State]:[Kürzel für Highcharts]],2,0)</f>
        <v>OR</v>
      </c>
    </row>
    <row r="12201" spans="1:9">
      <c r="A12201">
        <v>31</v>
      </c>
      <c r="B12201" s="3">
        <v>42148</v>
      </c>
      <c r="C12201">
        <v>1.01</v>
      </c>
      <c r="D12201">
        <v>606039.09</v>
      </c>
      <c r="E12201" t="s">
        <v>8</v>
      </c>
      <c r="F12201">
        <v>2015</v>
      </c>
      <c r="G12201" s="4" t="s">
        <v>46</v>
      </c>
      <c r="H12201" t="str">
        <f>VLOOKUP(G12201,States!$A$1:$B$71,2,0)</f>
        <v>Oregon</v>
      </c>
      <c r="I12201" t="str">
        <f>VLOOKUP(H12201,Table2[[State]:[Kürzel für Highcharts]],2,0)</f>
        <v>OR</v>
      </c>
    </row>
    <row r="12202" spans="1:9">
      <c r="A12202">
        <v>32</v>
      </c>
      <c r="B12202" s="3">
        <v>42141</v>
      </c>
      <c r="C12202">
        <v>1.06</v>
      </c>
      <c r="D12202">
        <v>487024.66</v>
      </c>
      <c r="E12202" t="s">
        <v>8</v>
      </c>
      <c r="F12202">
        <v>2015</v>
      </c>
      <c r="G12202" s="4" t="s">
        <v>46</v>
      </c>
      <c r="H12202" t="str">
        <f>VLOOKUP(G12202,States!$A$1:$B$71,2,0)</f>
        <v>Oregon</v>
      </c>
      <c r="I12202" t="str">
        <f>VLOOKUP(H12202,Table2[[State]:[Kürzel für Highcharts]],2,0)</f>
        <v>OR</v>
      </c>
    </row>
    <row r="12203" spans="1:9">
      <c r="A12203">
        <v>33</v>
      </c>
      <c r="B12203" s="3">
        <v>42134</v>
      </c>
      <c r="C12203">
        <v>0.91</v>
      </c>
      <c r="D12203">
        <v>675269.74</v>
      </c>
      <c r="E12203" t="s">
        <v>8</v>
      </c>
      <c r="F12203">
        <v>2015</v>
      </c>
      <c r="G12203" s="4" t="s">
        <v>46</v>
      </c>
      <c r="H12203" t="str">
        <f>VLOOKUP(G12203,States!$A$1:$B$71,2,0)</f>
        <v>Oregon</v>
      </c>
      <c r="I12203" t="str">
        <f>VLOOKUP(H12203,Table2[[State]:[Kürzel für Highcharts]],2,0)</f>
        <v>OR</v>
      </c>
    </row>
    <row r="12204" spans="1:9">
      <c r="A12204">
        <v>34</v>
      </c>
      <c r="B12204" s="3">
        <v>42127</v>
      </c>
      <c r="C12204">
        <v>0.95</v>
      </c>
      <c r="D12204">
        <v>644419.48</v>
      </c>
      <c r="E12204" t="s">
        <v>8</v>
      </c>
      <c r="F12204">
        <v>2015</v>
      </c>
      <c r="G12204" s="4" t="s">
        <v>46</v>
      </c>
      <c r="H12204" t="str">
        <f>VLOOKUP(G12204,States!$A$1:$B$71,2,0)</f>
        <v>Oregon</v>
      </c>
      <c r="I12204" t="str">
        <f>VLOOKUP(H12204,Table2[[State]:[Kürzel für Highcharts]],2,0)</f>
        <v>OR</v>
      </c>
    </row>
    <row r="12205" spans="1:9">
      <c r="A12205">
        <v>35</v>
      </c>
      <c r="B12205" s="3">
        <v>42120</v>
      </c>
      <c r="C12205">
        <v>0.95</v>
      </c>
      <c r="D12205">
        <v>571442.54</v>
      </c>
      <c r="E12205" t="s">
        <v>8</v>
      </c>
      <c r="F12205">
        <v>2015</v>
      </c>
      <c r="G12205" s="4" t="s">
        <v>46</v>
      </c>
      <c r="H12205" t="str">
        <f>VLOOKUP(G12205,States!$A$1:$B$71,2,0)</f>
        <v>Oregon</v>
      </c>
      <c r="I12205" t="str">
        <f>VLOOKUP(H12205,Table2[[State]:[Kürzel für Highcharts]],2,0)</f>
        <v>OR</v>
      </c>
    </row>
    <row r="12206" spans="1:9">
      <c r="A12206">
        <v>36</v>
      </c>
      <c r="B12206" s="3">
        <v>42113</v>
      </c>
      <c r="C12206">
        <v>0.99</v>
      </c>
      <c r="D12206">
        <v>610658.64</v>
      </c>
      <c r="E12206" t="s">
        <v>8</v>
      </c>
      <c r="F12206">
        <v>2015</v>
      </c>
      <c r="G12206" s="4" t="s">
        <v>46</v>
      </c>
      <c r="H12206" t="str">
        <f>VLOOKUP(G12206,States!$A$1:$B$71,2,0)</f>
        <v>Oregon</v>
      </c>
      <c r="I12206" t="str">
        <f>VLOOKUP(H12206,Table2[[State]:[Kürzel für Highcharts]],2,0)</f>
        <v>OR</v>
      </c>
    </row>
    <row r="12207" spans="1:9">
      <c r="A12207">
        <v>37</v>
      </c>
      <c r="B12207" s="3">
        <v>42106</v>
      </c>
      <c r="C12207">
        <v>1.1599999999999999</v>
      </c>
      <c r="D12207">
        <v>433703.29</v>
      </c>
      <c r="E12207" t="s">
        <v>8</v>
      </c>
      <c r="F12207">
        <v>2015</v>
      </c>
      <c r="G12207" s="4" t="s">
        <v>46</v>
      </c>
      <c r="H12207" t="str">
        <f>VLOOKUP(G12207,States!$A$1:$B$71,2,0)</f>
        <v>Oregon</v>
      </c>
      <c r="I12207" t="str">
        <f>VLOOKUP(H12207,Table2[[State]:[Kürzel für Highcharts]],2,0)</f>
        <v>OR</v>
      </c>
    </row>
    <row r="12208" spans="1:9">
      <c r="A12208">
        <v>38</v>
      </c>
      <c r="B12208" s="3">
        <v>42099</v>
      </c>
      <c r="C12208">
        <v>1.22</v>
      </c>
      <c r="D12208">
        <v>432729.65</v>
      </c>
      <c r="E12208" t="s">
        <v>8</v>
      </c>
      <c r="F12208">
        <v>2015</v>
      </c>
      <c r="G12208" s="4" t="s">
        <v>46</v>
      </c>
      <c r="H12208" t="str">
        <f>VLOOKUP(G12208,States!$A$1:$B$71,2,0)</f>
        <v>Oregon</v>
      </c>
      <c r="I12208" t="str">
        <f>VLOOKUP(H12208,Table2[[State]:[Kürzel für Highcharts]],2,0)</f>
        <v>OR</v>
      </c>
    </row>
    <row r="12209" spans="1:9">
      <c r="A12209">
        <v>39</v>
      </c>
      <c r="B12209" s="3">
        <v>42092</v>
      </c>
      <c r="C12209">
        <v>1.2</v>
      </c>
      <c r="D12209">
        <v>401824.91</v>
      </c>
      <c r="E12209" t="s">
        <v>8</v>
      </c>
      <c r="F12209">
        <v>2015</v>
      </c>
      <c r="G12209" s="4" t="s">
        <v>46</v>
      </c>
      <c r="H12209" t="str">
        <f>VLOOKUP(G12209,States!$A$1:$B$71,2,0)</f>
        <v>Oregon</v>
      </c>
      <c r="I12209" t="str">
        <f>VLOOKUP(H12209,Table2[[State]:[Kürzel für Highcharts]],2,0)</f>
        <v>OR</v>
      </c>
    </row>
    <row r="12210" spans="1:9">
      <c r="A12210">
        <v>40</v>
      </c>
      <c r="B12210" s="3">
        <v>42085</v>
      </c>
      <c r="C12210">
        <v>1.1000000000000001</v>
      </c>
      <c r="D12210">
        <v>426180.78</v>
      </c>
      <c r="E12210" t="s">
        <v>8</v>
      </c>
      <c r="F12210">
        <v>2015</v>
      </c>
      <c r="G12210" s="4" t="s">
        <v>46</v>
      </c>
      <c r="H12210" t="str">
        <f>VLOOKUP(G12210,States!$A$1:$B$71,2,0)</f>
        <v>Oregon</v>
      </c>
      <c r="I12210" t="str">
        <f>VLOOKUP(H12210,Table2[[State]:[Kürzel für Highcharts]],2,0)</f>
        <v>OR</v>
      </c>
    </row>
    <row r="12211" spans="1:9">
      <c r="A12211">
        <v>41</v>
      </c>
      <c r="B12211" s="3">
        <v>42078</v>
      </c>
      <c r="C12211">
        <v>1.21</v>
      </c>
      <c r="D12211">
        <v>392802.67</v>
      </c>
      <c r="E12211" t="s">
        <v>8</v>
      </c>
      <c r="F12211">
        <v>2015</v>
      </c>
      <c r="G12211" s="4" t="s">
        <v>46</v>
      </c>
      <c r="H12211" t="str">
        <f>VLOOKUP(G12211,States!$A$1:$B$71,2,0)</f>
        <v>Oregon</v>
      </c>
      <c r="I12211" t="str">
        <f>VLOOKUP(H12211,Table2[[State]:[Kürzel für Highcharts]],2,0)</f>
        <v>OR</v>
      </c>
    </row>
    <row r="12212" spans="1:9">
      <c r="A12212">
        <v>42</v>
      </c>
      <c r="B12212" s="3">
        <v>42071</v>
      </c>
      <c r="C12212">
        <v>1.17</v>
      </c>
      <c r="D12212">
        <v>419849.55</v>
      </c>
      <c r="E12212" t="s">
        <v>8</v>
      </c>
      <c r="F12212">
        <v>2015</v>
      </c>
      <c r="G12212" s="4" t="s">
        <v>46</v>
      </c>
      <c r="H12212" t="str">
        <f>VLOOKUP(G12212,States!$A$1:$B$71,2,0)</f>
        <v>Oregon</v>
      </c>
      <c r="I12212" t="str">
        <f>VLOOKUP(H12212,Table2[[State]:[Kürzel für Highcharts]],2,0)</f>
        <v>OR</v>
      </c>
    </row>
    <row r="12213" spans="1:9">
      <c r="A12213">
        <v>43</v>
      </c>
      <c r="B12213" s="3">
        <v>42064</v>
      </c>
      <c r="C12213">
        <v>0.94</v>
      </c>
      <c r="D12213">
        <v>598755.26</v>
      </c>
      <c r="E12213" t="s">
        <v>8</v>
      </c>
      <c r="F12213">
        <v>2015</v>
      </c>
      <c r="G12213" s="4" t="s">
        <v>46</v>
      </c>
      <c r="H12213" t="str">
        <f>VLOOKUP(G12213,States!$A$1:$B$71,2,0)</f>
        <v>Oregon</v>
      </c>
      <c r="I12213" t="str">
        <f>VLOOKUP(H12213,Table2[[State]:[Kürzel für Highcharts]],2,0)</f>
        <v>OR</v>
      </c>
    </row>
    <row r="12214" spans="1:9">
      <c r="A12214">
        <v>44</v>
      </c>
      <c r="B12214" s="3">
        <v>42057</v>
      </c>
      <c r="C12214">
        <v>1.1100000000000001</v>
      </c>
      <c r="D12214">
        <v>495032.46</v>
      </c>
      <c r="E12214" t="s">
        <v>8</v>
      </c>
      <c r="F12214">
        <v>2015</v>
      </c>
      <c r="G12214" s="4" t="s">
        <v>46</v>
      </c>
      <c r="H12214" t="str">
        <f>VLOOKUP(G12214,States!$A$1:$B$71,2,0)</f>
        <v>Oregon</v>
      </c>
      <c r="I12214" t="str">
        <f>VLOOKUP(H12214,Table2[[State]:[Kürzel für Highcharts]],2,0)</f>
        <v>OR</v>
      </c>
    </row>
    <row r="12215" spans="1:9">
      <c r="A12215">
        <v>45</v>
      </c>
      <c r="B12215" s="3">
        <v>42050</v>
      </c>
      <c r="C12215">
        <v>1.23</v>
      </c>
      <c r="D12215">
        <v>363889.04</v>
      </c>
      <c r="E12215" t="s">
        <v>8</v>
      </c>
      <c r="F12215">
        <v>2015</v>
      </c>
      <c r="G12215" s="4" t="s">
        <v>46</v>
      </c>
      <c r="H12215" t="str">
        <f>VLOOKUP(G12215,States!$A$1:$B$71,2,0)</f>
        <v>Oregon</v>
      </c>
      <c r="I12215" t="str">
        <f>VLOOKUP(H12215,Table2[[State]:[Kürzel für Highcharts]],2,0)</f>
        <v>OR</v>
      </c>
    </row>
    <row r="12216" spans="1:9">
      <c r="A12216">
        <v>46</v>
      </c>
      <c r="B12216" s="3">
        <v>42043</v>
      </c>
      <c r="C12216">
        <v>1.08</v>
      </c>
      <c r="D12216">
        <v>447701.68</v>
      </c>
      <c r="E12216" t="s">
        <v>8</v>
      </c>
      <c r="F12216">
        <v>2015</v>
      </c>
      <c r="G12216" s="4" t="s">
        <v>46</v>
      </c>
      <c r="H12216" t="str">
        <f>VLOOKUP(G12216,States!$A$1:$B$71,2,0)</f>
        <v>Oregon</v>
      </c>
      <c r="I12216" t="str">
        <f>VLOOKUP(H12216,Table2[[State]:[Kürzel für Highcharts]],2,0)</f>
        <v>OR</v>
      </c>
    </row>
    <row r="12217" spans="1:9">
      <c r="A12217">
        <v>47</v>
      </c>
      <c r="B12217" s="3">
        <v>42036</v>
      </c>
      <c r="C12217">
        <v>0.98</v>
      </c>
      <c r="D12217">
        <v>776237.93</v>
      </c>
      <c r="E12217" t="s">
        <v>8</v>
      </c>
      <c r="F12217">
        <v>2015</v>
      </c>
      <c r="G12217" s="4" t="s">
        <v>46</v>
      </c>
      <c r="H12217" t="str">
        <f>VLOOKUP(G12217,States!$A$1:$B$71,2,0)</f>
        <v>Oregon</v>
      </c>
      <c r="I12217" t="str">
        <f>VLOOKUP(H12217,Table2[[State]:[Kürzel für Highcharts]],2,0)</f>
        <v>OR</v>
      </c>
    </row>
    <row r="12218" spans="1:9">
      <c r="A12218">
        <v>48</v>
      </c>
      <c r="B12218" s="3">
        <v>42029</v>
      </c>
      <c r="C12218">
        <v>1.0900000000000001</v>
      </c>
      <c r="D12218">
        <v>432770.06</v>
      </c>
      <c r="E12218" t="s">
        <v>8</v>
      </c>
      <c r="F12218">
        <v>2015</v>
      </c>
      <c r="G12218" s="4" t="s">
        <v>46</v>
      </c>
      <c r="H12218" t="str">
        <f>VLOOKUP(G12218,States!$A$1:$B$71,2,0)</f>
        <v>Oregon</v>
      </c>
      <c r="I12218" t="str">
        <f>VLOOKUP(H12218,Table2[[State]:[Kürzel für Highcharts]],2,0)</f>
        <v>OR</v>
      </c>
    </row>
    <row r="12219" spans="1:9">
      <c r="A12219">
        <v>49</v>
      </c>
      <c r="B12219" s="3">
        <v>42022</v>
      </c>
      <c r="C12219">
        <v>1.1100000000000001</v>
      </c>
      <c r="D12219">
        <v>439617.61</v>
      </c>
      <c r="E12219" t="s">
        <v>8</v>
      </c>
      <c r="F12219">
        <v>2015</v>
      </c>
      <c r="G12219" s="4" t="s">
        <v>46</v>
      </c>
      <c r="H12219" t="str">
        <f>VLOOKUP(G12219,States!$A$1:$B$71,2,0)</f>
        <v>Oregon</v>
      </c>
      <c r="I12219" t="str">
        <f>VLOOKUP(H12219,Table2[[State]:[Kürzel für Highcharts]],2,0)</f>
        <v>OR</v>
      </c>
    </row>
    <row r="12220" spans="1:9">
      <c r="A12220">
        <v>50</v>
      </c>
      <c r="B12220" s="3">
        <v>42015</v>
      </c>
      <c r="C12220">
        <v>1.05</v>
      </c>
      <c r="D12220">
        <v>510152.67</v>
      </c>
      <c r="E12220" t="s">
        <v>8</v>
      </c>
      <c r="F12220">
        <v>2015</v>
      </c>
      <c r="G12220" s="4" t="s">
        <v>46</v>
      </c>
      <c r="H12220" t="str">
        <f>VLOOKUP(G12220,States!$A$1:$B$71,2,0)</f>
        <v>Oregon</v>
      </c>
      <c r="I12220" t="str">
        <f>VLOOKUP(H12220,Table2[[State]:[Kürzel für Highcharts]],2,0)</f>
        <v>OR</v>
      </c>
    </row>
    <row r="12221" spans="1:9">
      <c r="A12221">
        <v>51</v>
      </c>
      <c r="B12221" s="3">
        <v>42008</v>
      </c>
      <c r="C12221">
        <v>0.97</v>
      </c>
      <c r="D12221">
        <v>599965.86</v>
      </c>
      <c r="E12221" t="s">
        <v>8</v>
      </c>
      <c r="F12221">
        <v>2015</v>
      </c>
      <c r="G12221" s="4" t="s">
        <v>46</v>
      </c>
      <c r="H12221" t="str">
        <f>VLOOKUP(G12221,States!$A$1:$B$71,2,0)</f>
        <v>Oregon</v>
      </c>
      <c r="I12221" t="str">
        <f>VLOOKUP(H12221,Table2[[State]:[Kürzel für Highcharts]],2,0)</f>
        <v>OR</v>
      </c>
    </row>
    <row r="12222" spans="1:9">
      <c r="A12222">
        <v>0</v>
      </c>
      <c r="B12222" s="3">
        <v>42729</v>
      </c>
      <c r="C12222">
        <v>0.94</v>
      </c>
      <c r="D12222">
        <v>525930.72</v>
      </c>
      <c r="E12222" t="s">
        <v>8</v>
      </c>
      <c r="F12222">
        <v>2016</v>
      </c>
      <c r="G12222" s="4" t="s">
        <v>46</v>
      </c>
      <c r="H12222" t="str">
        <f>VLOOKUP(G12222,States!$A$1:$B$71,2,0)</f>
        <v>Oregon</v>
      </c>
      <c r="I12222" t="str">
        <f>VLOOKUP(H12222,Table2[[State]:[Kürzel für Highcharts]],2,0)</f>
        <v>OR</v>
      </c>
    </row>
    <row r="12223" spans="1:9">
      <c r="A12223">
        <v>1</v>
      </c>
      <c r="B12223" s="3">
        <v>42722</v>
      </c>
      <c r="C12223">
        <v>0.93</v>
      </c>
      <c r="D12223">
        <v>522499.15</v>
      </c>
      <c r="E12223" t="s">
        <v>8</v>
      </c>
      <c r="F12223">
        <v>2016</v>
      </c>
      <c r="G12223" s="4" t="s">
        <v>46</v>
      </c>
      <c r="H12223" t="str">
        <f>VLOOKUP(G12223,States!$A$1:$B$71,2,0)</f>
        <v>Oregon</v>
      </c>
      <c r="I12223" t="str">
        <f>VLOOKUP(H12223,Table2[[State]:[Kürzel für Highcharts]],2,0)</f>
        <v>OR</v>
      </c>
    </row>
    <row r="12224" spans="1:9">
      <c r="A12224">
        <v>2</v>
      </c>
      <c r="B12224" s="3">
        <v>42715</v>
      </c>
      <c r="C12224">
        <v>0.7</v>
      </c>
      <c r="D12224">
        <v>923022.14</v>
      </c>
      <c r="E12224" t="s">
        <v>8</v>
      </c>
      <c r="F12224">
        <v>2016</v>
      </c>
      <c r="G12224" s="4" t="s">
        <v>46</v>
      </c>
      <c r="H12224" t="str">
        <f>VLOOKUP(G12224,States!$A$1:$B$71,2,0)</f>
        <v>Oregon</v>
      </c>
      <c r="I12224" t="str">
        <f>VLOOKUP(H12224,Table2[[State]:[Kürzel für Highcharts]],2,0)</f>
        <v>OR</v>
      </c>
    </row>
    <row r="12225" spans="1:9">
      <c r="A12225">
        <v>3</v>
      </c>
      <c r="B12225" s="3">
        <v>42708</v>
      </c>
      <c r="C12225">
        <v>1</v>
      </c>
      <c r="D12225">
        <v>594246.5</v>
      </c>
      <c r="E12225" t="s">
        <v>8</v>
      </c>
      <c r="F12225">
        <v>2016</v>
      </c>
      <c r="G12225" s="4" t="s">
        <v>46</v>
      </c>
      <c r="H12225" t="str">
        <f>VLOOKUP(G12225,States!$A$1:$B$71,2,0)</f>
        <v>Oregon</v>
      </c>
      <c r="I12225" t="str">
        <f>VLOOKUP(H12225,Table2[[State]:[Kürzel für Highcharts]],2,0)</f>
        <v>OR</v>
      </c>
    </row>
    <row r="12226" spans="1:9">
      <c r="A12226">
        <v>4</v>
      </c>
      <c r="B12226" s="3">
        <v>42701</v>
      </c>
      <c r="C12226">
        <v>1.22</v>
      </c>
      <c r="D12226">
        <v>404389.56</v>
      </c>
      <c r="E12226" t="s">
        <v>8</v>
      </c>
      <c r="F12226">
        <v>2016</v>
      </c>
      <c r="G12226" s="4" t="s">
        <v>46</v>
      </c>
      <c r="H12226" t="str">
        <f>VLOOKUP(G12226,States!$A$1:$B$71,2,0)</f>
        <v>Oregon</v>
      </c>
      <c r="I12226" t="str">
        <f>VLOOKUP(H12226,Table2[[State]:[Kürzel für Highcharts]],2,0)</f>
        <v>OR</v>
      </c>
    </row>
    <row r="12227" spans="1:9">
      <c r="A12227">
        <v>5</v>
      </c>
      <c r="B12227" s="3">
        <v>42694</v>
      </c>
      <c r="C12227">
        <v>1.23</v>
      </c>
      <c r="D12227">
        <v>455618.12</v>
      </c>
      <c r="E12227" t="s">
        <v>8</v>
      </c>
      <c r="F12227">
        <v>2016</v>
      </c>
      <c r="G12227" s="4" t="s">
        <v>46</v>
      </c>
      <c r="H12227" t="str">
        <f>VLOOKUP(G12227,States!$A$1:$B$71,2,0)</f>
        <v>Oregon</v>
      </c>
      <c r="I12227" t="str">
        <f>VLOOKUP(H12227,Table2[[State]:[Kürzel für Highcharts]],2,0)</f>
        <v>OR</v>
      </c>
    </row>
    <row r="12228" spans="1:9">
      <c r="A12228">
        <v>6</v>
      </c>
      <c r="B12228" s="3">
        <v>42687</v>
      </c>
      <c r="C12228">
        <v>1.22</v>
      </c>
      <c r="D12228">
        <v>487762.79</v>
      </c>
      <c r="E12228" t="s">
        <v>8</v>
      </c>
      <c r="F12228">
        <v>2016</v>
      </c>
      <c r="G12228" s="4" t="s">
        <v>46</v>
      </c>
      <c r="H12228" t="str">
        <f>VLOOKUP(G12228,States!$A$1:$B$71,2,0)</f>
        <v>Oregon</v>
      </c>
      <c r="I12228" t="str">
        <f>VLOOKUP(H12228,Table2[[State]:[Kürzel für Highcharts]],2,0)</f>
        <v>OR</v>
      </c>
    </row>
    <row r="12229" spans="1:9">
      <c r="A12229">
        <v>7</v>
      </c>
      <c r="B12229" s="3">
        <v>42680</v>
      </c>
      <c r="C12229">
        <v>1.35</v>
      </c>
      <c r="D12229">
        <v>467433.56</v>
      </c>
      <c r="E12229" t="s">
        <v>8</v>
      </c>
      <c r="F12229">
        <v>2016</v>
      </c>
      <c r="G12229" s="4" t="s">
        <v>46</v>
      </c>
      <c r="H12229" t="str">
        <f>VLOOKUP(G12229,States!$A$1:$B$71,2,0)</f>
        <v>Oregon</v>
      </c>
      <c r="I12229" t="str">
        <f>VLOOKUP(H12229,Table2[[State]:[Kürzel für Highcharts]],2,0)</f>
        <v>OR</v>
      </c>
    </row>
    <row r="12230" spans="1:9">
      <c r="A12230">
        <v>8</v>
      </c>
      <c r="B12230" s="3">
        <v>42673</v>
      </c>
      <c r="C12230">
        <v>1.4</v>
      </c>
      <c r="D12230">
        <v>407047.88</v>
      </c>
      <c r="E12230" t="s">
        <v>8</v>
      </c>
      <c r="F12230">
        <v>2016</v>
      </c>
      <c r="G12230" s="4" t="s">
        <v>46</v>
      </c>
      <c r="H12230" t="str">
        <f>VLOOKUP(G12230,States!$A$1:$B$71,2,0)</f>
        <v>Oregon</v>
      </c>
      <c r="I12230" t="str">
        <f>VLOOKUP(H12230,Table2[[State]:[Kürzel für Highcharts]],2,0)</f>
        <v>OR</v>
      </c>
    </row>
    <row r="12231" spans="1:9">
      <c r="A12231">
        <v>9</v>
      </c>
      <c r="B12231" s="3">
        <v>42666</v>
      </c>
      <c r="C12231">
        <v>1.1200000000000001</v>
      </c>
      <c r="D12231">
        <v>568596.03</v>
      </c>
      <c r="E12231" t="s">
        <v>8</v>
      </c>
      <c r="F12231">
        <v>2016</v>
      </c>
      <c r="G12231" s="4" t="s">
        <v>46</v>
      </c>
      <c r="H12231" t="str">
        <f>VLOOKUP(G12231,States!$A$1:$B$71,2,0)</f>
        <v>Oregon</v>
      </c>
      <c r="I12231" t="str">
        <f>VLOOKUP(H12231,Table2[[State]:[Kürzel für Highcharts]],2,0)</f>
        <v>OR</v>
      </c>
    </row>
    <row r="12232" spans="1:9">
      <c r="A12232">
        <v>10</v>
      </c>
      <c r="B12232" s="3">
        <v>42659</v>
      </c>
      <c r="C12232">
        <v>1.1599999999999999</v>
      </c>
      <c r="D12232">
        <v>563725.30000000005</v>
      </c>
      <c r="E12232" t="s">
        <v>8</v>
      </c>
      <c r="F12232">
        <v>2016</v>
      </c>
      <c r="G12232" s="4" t="s">
        <v>46</v>
      </c>
      <c r="H12232" t="str">
        <f>VLOOKUP(G12232,States!$A$1:$B$71,2,0)</f>
        <v>Oregon</v>
      </c>
      <c r="I12232" t="str">
        <f>VLOOKUP(H12232,Table2[[State]:[Kürzel für Highcharts]],2,0)</f>
        <v>OR</v>
      </c>
    </row>
    <row r="12233" spans="1:9">
      <c r="A12233">
        <v>11</v>
      </c>
      <c r="B12233" s="3">
        <v>42652</v>
      </c>
      <c r="C12233">
        <v>1.08</v>
      </c>
      <c r="D12233">
        <v>598035.56999999995</v>
      </c>
      <c r="E12233" t="s">
        <v>8</v>
      </c>
      <c r="F12233">
        <v>2016</v>
      </c>
      <c r="G12233" s="4" t="s">
        <v>46</v>
      </c>
      <c r="H12233" t="str">
        <f>VLOOKUP(G12233,States!$A$1:$B$71,2,0)</f>
        <v>Oregon</v>
      </c>
      <c r="I12233" t="str">
        <f>VLOOKUP(H12233,Table2[[State]:[Kürzel für Highcharts]],2,0)</f>
        <v>OR</v>
      </c>
    </row>
    <row r="12234" spans="1:9">
      <c r="A12234">
        <v>12</v>
      </c>
      <c r="B12234" s="3">
        <v>42645</v>
      </c>
      <c r="C12234">
        <v>0.83</v>
      </c>
      <c r="D12234">
        <v>954737.07</v>
      </c>
      <c r="E12234" t="s">
        <v>8</v>
      </c>
      <c r="F12234">
        <v>2016</v>
      </c>
      <c r="G12234" s="4" t="s">
        <v>46</v>
      </c>
      <c r="H12234" t="str">
        <f>VLOOKUP(G12234,States!$A$1:$B$71,2,0)</f>
        <v>Oregon</v>
      </c>
      <c r="I12234" t="str">
        <f>VLOOKUP(H12234,Table2[[State]:[Kürzel für Highcharts]],2,0)</f>
        <v>OR</v>
      </c>
    </row>
    <row r="12235" spans="1:9">
      <c r="A12235">
        <v>13</v>
      </c>
      <c r="B12235" s="3">
        <v>42638</v>
      </c>
      <c r="C12235">
        <v>0.87</v>
      </c>
      <c r="D12235">
        <v>694289.8</v>
      </c>
      <c r="E12235" t="s">
        <v>8</v>
      </c>
      <c r="F12235">
        <v>2016</v>
      </c>
      <c r="G12235" s="4" t="s">
        <v>46</v>
      </c>
      <c r="H12235" t="str">
        <f>VLOOKUP(G12235,States!$A$1:$B$71,2,0)</f>
        <v>Oregon</v>
      </c>
      <c r="I12235" t="str">
        <f>VLOOKUP(H12235,Table2[[State]:[Kürzel für Highcharts]],2,0)</f>
        <v>OR</v>
      </c>
    </row>
    <row r="12236" spans="1:9">
      <c r="A12236">
        <v>14</v>
      </c>
      <c r="B12236" s="3">
        <v>42631</v>
      </c>
      <c r="C12236">
        <v>0.94</v>
      </c>
      <c r="D12236">
        <v>603235.38</v>
      </c>
      <c r="E12236" t="s">
        <v>8</v>
      </c>
      <c r="F12236">
        <v>2016</v>
      </c>
      <c r="G12236" s="4" t="s">
        <v>46</v>
      </c>
      <c r="H12236" t="str">
        <f>VLOOKUP(G12236,States!$A$1:$B$71,2,0)</f>
        <v>Oregon</v>
      </c>
      <c r="I12236" t="str">
        <f>VLOOKUP(H12236,Table2[[State]:[Kürzel für Highcharts]],2,0)</f>
        <v>OR</v>
      </c>
    </row>
    <row r="12237" spans="1:9">
      <c r="A12237">
        <v>15</v>
      </c>
      <c r="B12237" s="3">
        <v>42624</v>
      </c>
      <c r="C12237">
        <v>0.88</v>
      </c>
      <c r="D12237">
        <v>671817.53</v>
      </c>
      <c r="E12237" t="s">
        <v>8</v>
      </c>
      <c r="F12237">
        <v>2016</v>
      </c>
      <c r="G12237" s="4" t="s">
        <v>46</v>
      </c>
      <c r="H12237" t="str">
        <f>VLOOKUP(G12237,States!$A$1:$B$71,2,0)</f>
        <v>Oregon</v>
      </c>
      <c r="I12237" t="str">
        <f>VLOOKUP(H12237,Table2[[State]:[Kürzel für Highcharts]],2,0)</f>
        <v>OR</v>
      </c>
    </row>
    <row r="12238" spans="1:9">
      <c r="A12238">
        <v>16</v>
      </c>
      <c r="B12238" s="3">
        <v>42617</v>
      </c>
      <c r="C12238">
        <v>1.01</v>
      </c>
      <c r="D12238">
        <v>613058.51</v>
      </c>
      <c r="E12238" t="s">
        <v>8</v>
      </c>
      <c r="F12238">
        <v>2016</v>
      </c>
      <c r="G12238" s="4" t="s">
        <v>46</v>
      </c>
      <c r="H12238" t="str">
        <f>VLOOKUP(G12238,States!$A$1:$B$71,2,0)</f>
        <v>Oregon</v>
      </c>
      <c r="I12238" t="str">
        <f>VLOOKUP(H12238,Table2[[State]:[Kürzel für Highcharts]],2,0)</f>
        <v>OR</v>
      </c>
    </row>
    <row r="12239" spans="1:9">
      <c r="A12239">
        <v>17</v>
      </c>
      <c r="B12239" s="3">
        <v>42610</v>
      </c>
      <c r="C12239">
        <v>0.99</v>
      </c>
      <c r="D12239">
        <v>621458.42000000004</v>
      </c>
      <c r="E12239" t="s">
        <v>8</v>
      </c>
      <c r="F12239">
        <v>2016</v>
      </c>
      <c r="G12239" s="4" t="s">
        <v>46</v>
      </c>
      <c r="H12239" t="str">
        <f>VLOOKUP(G12239,States!$A$1:$B$71,2,0)</f>
        <v>Oregon</v>
      </c>
      <c r="I12239" t="str">
        <f>VLOOKUP(H12239,Table2[[State]:[Kürzel für Highcharts]],2,0)</f>
        <v>OR</v>
      </c>
    </row>
    <row r="12240" spans="1:9">
      <c r="A12240">
        <v>18</v>
      </c>
      <c r="B12240" s="3">
        <v>42603</v>
      </c>
      <c r="C12240">
        <v>0.92</v>
      </c>
      <c r="D12240">
        <v>668003.85</v>
      </c>
      <c r="E12240" t="s">
        <v>8</v>
      </c>
      <c r="F12240">
        <v>2016</v>
      </c>
      <c r="G12240" s="4" t="s">
        <v>46</v>
      </c>
      <c r="H12240" t="str">
        <f>VLOOKUP(G12240,States!$A$1:$B$71,2,0)</f>
        <v>Oregon</v>
      </c>
      <c r="I12240" t="str">
        <f>VLOOKUP(H12240,Table2[[State]:[Kürzel für Highcharts]],2,0)</f>
        <v>OR</v>
      </c>
    </row>
    <row r="12241" spans="1:9">
      <c r="A12241">
        <v>19</v>
      </c>
      <c r="B12241" s="3">
        <v>42596</v>
      </c>
      <c r="C12241">
        <v>0.98</v>
      </c>
      <c r="D12241">
        <v>623628.80000000005</v>
      </c>
      <c r="E12241" t="s">
        <v>8</v>
      </c>
      <c r="F12241">
        <v>2016</v>
      </c>
      <c r="G12241" s="4" t="s">
        <v>46</v>
      </c>
      <c r="H12241" t="str">
        <f>VLOOKUP(G12241,States!$A$1:$B$71,2,0)</f>
        <v>Oregon</v>
      </c>
      <c r="I12241" t="str">
        <f>VLOOKUP(H12241,Table2[[State]:[Kürzel für Highcharts]],2,0)</f>
        <v>OR</v>
      </c>
    </row>
    <row r="12242" spans="1:9">
      <c r="A12242">
        <v>20</v>
      </c>
      <c r="B12242" s="3">
        <v>42589</v>
      </c>
      <c r="C12242">
        <v>0.96</v>
      </c>
      <c r="D12242">
        <v>659207.93999999994</v>
      </c>
      <c r="E12242" t="s">
        <v>8</v>
      </c>
      <c r="F12242">
        <v>2016</v>
      </c>
      <c r="G12242" s="4" t="s">
        <v>46</v>
      </c>
      <c r="H12242" t="str">
        <f>VLOOKUP(G12242,States!$A$1:$B$71,2,0)</f>
        <v>Oregon</v>
      </c>
      <c r="I12242" t="str">
        <f>VLOOKUP(H12242,Table2[[State]:[Kürzel für Highcharts]],2,0)</f>
        <v>OR</v>
      </c>
    </row>
    <row r="12243" spans="1:9">
      <c r="A12243">
        <v>21</v>
      </c>
      <c r="B12243" s="3">
        <v>42582</v>
      </c>
      <c r="C12243">
        <v>1.02</v>
      </c>
      <c r="D12243">
        <v>608614.15</v>
      </c>
      <c r="E12243" t="s">
        <v>8</v>
      </c>
      <c r="F12243">
        <v>2016</v>
      </c>
      <c r="G12243" s="4" t="s">
        <v>46</v>
      </c>
      <c r="H12243" t="str">
        <f>VLOOKUP(G12243,States!$A$1:$B$71,2,0)</f>
        <v>Oregon</v>
      </c>
      <c r="I12243" t="str">
        <f>VLOOKUP(H12243,Table2[[State]:[Kürzel für Highcharts]],2,0)</f>
        <v>OR</v>
      </c>
    </row>
    <row r="12244" spans="1:9">
      <c r="A12244">
        <v>22</v>
      </c>
      <c r="B12244" s="3">
        <v>42575</v>
      </c>
      <c r="C12244">
        <v>0.97</v>
      </c>
      <c r="D12244">
        <v>602085.03</v>
      </c>
      <c r="E12244" t="s">
        <v>8</v>
      </c>
      <c r="F12244">
        <v>2016</v>
      </c>
      <c r="G12244" s="4" t="s">
        <v>46</v>
      </c>
      <c r="H12244" t="str">
        <f>VLOOKUP(G12244,States!$A$1:$B$71,2,0)</f>
        <v>Oregon</v>
      </c>
      <c r="I12244" t="str">
        <f>VLOOKUP(H12244,Table2[[State]:[Kürzel für Highcharts]],2,0)</f>
        <v>OR</v>
      </c>
    </row>
    <row r="12245" spans="1:9">
      <c r="A12245">
        <v>23</v>
      </c>
      <c r="B12245" s="3">
        <v>42568</v>
      </c>
      <c r="C12245">
        <v>0.93</v>
      </c>
      <c r="D12245">
        <v>612572.73</v>
      </c>
      <c r="E12245" t="s">
        <v>8</v>
      </c>
      <c r="F12245">
        <v>2016</v>
      </c>
      <c r="G12245" s="4" t="s">
        <v>46</v>
      </c>
      <c r="H12245" t="str">
        <f>VLOOKUP(G12245,States!$A$1:$B$71,2,0)</f>
        <v>Oregon</v>
      </c>
      <c r="I12245" t="str">
        <f>VLOOKUP(H12245,Table2[[State]:[Kürzel für Highcharts]],2,0)</f>
        <v>OR</v>
      </c>
    </row>
    <row r="12246" spans="1:9">
      <c r="A12246">
        <v>24</v>
      </c>
      <c r="B12246" s="3">
        <v>42561</v>
      </c>
      <c r="C12246">
        <v>0.98</v>
      </c>
      <c r="D12246">
        <v>669673.68000000005</v>
      </c>
      <c r="E12246" t="s">
        <v>8</v>
      </c>
      <c r="F12246">
        <v>2016</v>
      </c>
      <c r="G12246" s="4" t="s">
        <v>46</v>
      </c>
      <c r="H12246" t="str">
        <f>VLOOKUP(G12246,States!$A$1:$B$71,2,0)</f>
        <v>Oregon</v>
      </c>
      <c r="I12246" t="str">
        <f>VLOOKUP(H12246,Table2[[State]:[Kürzel für Highcharts]],2,0)</f>
        <v>OR</v>
      </c>
    </row>
    <row r="12247" spans="1:9">
      <c r="A12247">
        <v>25</v>
      </c>
      <c r="B12247" s="3">
        <v>42554</v>
      </c>
      <c r="C12247">
        <v>0.98</v>
      </c>
      <c r="D12247">
        <v>728681.01</v>
      </c>
      <c r="E12247" t="s">
        <v>8</v>
      </c>
      <c r="F12247">
        <v>2016</v>
      </c>
      <c r="G12247" s="4" t="s">
        <v>46</v>
      </c>
      <c r="H12247" t="str">
        <f>VLOOKUP(G12247,States!$A$1:$B$71,2,0)</f>
        <v>Oregon</v>
      </c>
      <c r="I12247" t="str">
        <f>VLOOKUP(H12247,Table2[[State]:[Kürzel für Highcharts]],2,0)</f>
        <v>OR</v>
      </c>
    </row>
    <row r="12248" spans="1:9">
      <c r="A12248">
        <v>26</v>
      </c>
      <c r="B12248" s="3">
        <v>42547</v>
      </c>
      <c r="C12248">
        <v>0.92</v>
      </c>
      <c r="D12248">
        <v>662145.29</v>
      </c>
      <c r="E12248" t="s">
        <v>8</v>
      </c>
      <c r="F12248">
        <v>2016</v>
      </c>
      <c r="G12248" s="4" t="s">
        <v>46</v>
      </c>
      <c r="H12248" t="str">
        <f>VLOOKUP(G12248,States!$A$1:$B$71,2,0)</f>
        <v>Oregon</v>
      </c>
      <c r="I12248" t="str">
        <f>VLOOKUP(H12248,Table2[[State]:[Kürzel für Highcharts]],2,0)</f>
        <v>OR</v>
      </c>
    </row>
    <row r="12249" spans="1:9">
      <c r="A12249">
        <v>27</v>
      </c>
      <c r="B12249" s="3">
        <v>42540</v>
      </c>
      <c r="C12249">
        <v>0.86</v>
      </c>
      <c r="D12249">
        <v>682680.66</v>
      </c>
      <c r="E12249" t="s">
        <v>8</v>
      </c>
      <c r="F12249">
        <v>2016</v>
      </c>
      <c r="G12249" s="4" t="s">
        <v>46</v>
      </c>
      <c r="H12249" t="str">
        <f>VLOOKUP(G12249,States!$A$1:$B$71,2,0)</f>
        <v>Oregon</v>
      </c>
      <c r="I12249" t="str">
        <f>VLOOKUP(H12249,Table2[[State]:[Kürzel für Highcharts]],2,0)</f>
        <v>OR</v>
      </c>
    </row>
    <row r="12250" spans="1:9">
      <c r="A12250">
        <v>28</v>
      </c>
      <c r="B12250" s="3">
        <v>42533</v>
      </c>
      <c r="C12250">
        <v>0.85</v>
      </c>
      <c r="D12250">
        <v>626226.63</v>
      </c>
      <c r="E12250" t="s">
        <v>8</v>
      </c>
      <c r="F12250">
        <v>2016</v>
      </c>
      <c r="G12250" s="4" t="s">
        <v>46</v>
      </c>
      <c r="H12250" t="str">
        <f>VLOOKUP(G12250,States!$A$1:$B$71,2,0)</f>
        <v>Oregon</v>
      </c>
      <c r="I12250" t="str">
        <f>VLOOKUP(H12250,Table2[[State]:[Kürzel für Highcharts]],2,0)</f>
        <v>OR</v>
      </c>
    </row>
    <row r="12251" spans="1:9">
      <c r="A12251">
        <v>29</v>
      </c>
      <c r="B12251" s="3">
        <v>42526</v>
      </c>
      <c r="C12251">
        <v>0.78</v>
      </c>
      <c r="D12251">
        <v>942774.69</v>
      </c>
      <c r="E12251" t="s">
        <v>8</v>
      </c>
      <c r="F12251">
        <v>2016</v>
      </c>
      <c r="G12251" s="4" t="s">
        <v>46</v>
      </c>
      <c r="H12251" t="str">
        <f>VLOOKUP(G12251,States!$A$1:$B$71,2,0)</f>
        <v>Oregon</v>
      </c>
      <c r="I12251" t="str">
        <f>VLOOKUP(H12251,Table2[[State]:[Kürzel für Highcharts]],2,0)</f>
        <v>OR</v>
      </c>
    </row>
    <row r="12252" spans="1:9">
      <c r="A12252">
        <v>30</v>
      </c>
      <c r="B12252" s="3">
        <v>42519</v>
      </c>
      <c r="C12252">
        <v>0.77</v>
      </c>
      <c r="D12252">
        <v>832869.55</v>
      </c>
      <c r="E12252" t="s">
        <v>8</v>
      </c>
      <c r="F12252">
        <v>2016</v>
      </c>
      <c r="G12252" s="4" t="s">
        <v>46</v>
      </c>
      <c r="H12252" t="str">
        <f>VLOOKUP(G12252,States!$A$1:$B$71,2,0)</f>
        <v>Oregon</v>
      </c>
      <c r="I12252" t="str">
        <f>VLOOKUP(H12252,Table2[[State]:[Kürzel für Highcharts]],2,0)</f>
        <v>OR</v>
      </c>
    </row>
    <row r="12253" spans="1:9">
      <c r="A12253">
        <v>31</v>
      </c>
      <c r="B12253" s="3">
        <v>42512</v>
      </c>
      <c r="C12253">
        <v>0.78</v>
      </c>
      <c r="D12253">
        <v>689730.64</v>
      </c>
      <c r="E12253" t="s">
        <v>8</v>
      </c>
      <c r="F12253">
        <v>2016</v>
      </c>
      <c r="G12253" s="4" t="s">
        <v>46</v>
      </c>
      <c r="H12253" t="str">
        <f>VLOOKUP(G12253,States!$A$1:$B$71,2,0)</f>
        <v>Oregon</v>
      </c>
      <c r="I12253" t="str">
        <f>VLOOKUP(H12253,Table2[[State]:[Kürzel für Highcharts]],2,0)</f>
        <v>OR</v>
      </c>
    </row>
    <row r="12254" spans="1:9">
      <c r="A12254">
        <v>32</v>
      </c>
      <c r="B12254" s="3">
        <v>42505</v>
      </c>
      <c r="C12254">
        <v>0.75</v>
      </c>
      <c r="D12254">
        <v>884782.05</v>
      </c>
      <c r="E12254" t="s">
        <v>8</v>
      </c>
      <c r="F12254">
        <v>2016</v>
      </c>
      <c r="G12254" s="4" t="s">
        <v>46</v>
      </c>
      <c r="H12254" t="str">
        <f>VLOOKUP(G12254,States!$A$1:$B$71,2,0)</f>
        <v>Oregon</v>
      </c>
      <c r="I12254" t="str">
        <f>VLOOKUP(H12254,Table2[[State]:[Kürzel für Highcharts]],2,0)</f>
        <v>OR</v>
      </c>
    </row>
    <row r="12255" spans="1:9">
      <c r="A12255">
        <v>33</v>
      </c>
      <c r="B12255" s="3">
        <v>42498</v>
      </c>
      <c r="C12255">
        <v>0.75</v>
      </c>
      <c r="D12255">
        <v>969780.21</v>
      </c>
      <c r="E12255" t="s">
        <v>8</v>
      </c>
      <c r="F12255">
        <v>2016</v>
      </c>
      <c r="G12255" s="4" t="s">
        <v>46</v>
      </c>
      <c r="H12255" t="str">
        <f>VLOOKUP(G12255,States!$A$1:$B$71,2,0)</f>
        <v>Oregon</v>
      </c>
      <c r="I12255" t="str">
        <f>VLOOKUP(H12255,Table2[[State]:[Kürzel für Highcharts]],2,0)</f>
        <v>OR</v>
      </c>
    </row>
    <row r="12256" spans="1:9">
      <c r="A12256">
        <v>34</v>
      </c>
      <c r="B12256" s="3">
        <v>42491</v>
      </c>
      <c r="C12256">
        <v>0.76</v>
      </c>
      <c r="D12256">
        <v>852118.86</v>
      </c>
      <c r="E12256" t="s">
        <v>8</v>
      </c>
      <c r="F12256">
        <v>2016</v>
      </c>
      <c r="G12256" s="4" t="s">
        <v>46</v>
      </c>
      <c r="H12256" t="str">
        <f>VLOOKUP(G12256,States!$A$1:$B$71,2,0)</f>
        <v>Oregon</v>
      </c>
      <c r="I12256" t="str">
        <f>VLOOKUP(H12256,Table2[[State]:[Kürzel für Highcharts]],2,0)</f>
        <v>OR</v>
      </c>
    </row>
    <row r="12257" spans="1:9">
      <c r="A12257">
        <v>35</v>
      </c>
      <c r="B12257" s="3">
        <v>42484</v>
      </c>
      <c r="C12257">
        <v>0.79</v>
      </c>
      <c r="D12257">
        <v>714374.65</v>
      </c>
      <c r="E12257" t="s">
        <v>8</v>
      </c>
      <c r="F12257">
        <v>2016</v>
      </c>
      <c r="G12257" s="4" t="s">
        <v>46</v>
      </c>
      <c r="H12257" t="str">
        <f>VLOOKUP(G12257,States!$A$1:$B$71,2,0)</f>
        <v>Oregon</v>
      </c>
      <c r="I12257" t="str">
        <f>VLOOKUP(H12257,Table2[[State]:[Kürzel für Highcharts]],2,0)</f>
        <v>OR</v>
      </c>
    </row>
    <row r="12258" spans="1:9">
      <c r="A12258">
        <v>36</v>
      </c>
      <c r="B12258" s="3">
        <v>42477</v>
      </c>
      <c r="C12258">
        <v>0.69</v>
      </c>
      <c r="D12258">
        <v>917689.13</v>
      </c>
      <c r="E12258" t="s">
        <v>8</v>
      </c>
      <c r="F12258">
        <v>2016</v>
      </c>
      <c r="G12258" s="4" t="s">
        <v>46</v>
      </c>
      <c r="H12258" t="str">
        <f>VLOOKUP(G12258,States!$A$1:$B$71,2,0)</f>
        <v>Oregon</v>
      </c>
      <c r="I12258" t="str">
        <f>VLOOKUP(H12258,Table2[[State]:[Kürzel für Highcharts]],2,0)</f>
        <v>OR</v>
      </c>
    </row>
    <row r="12259" spans="1:9">
      <c r="A12259">
        <v>37</v>
      </c>
      <c r="B12259" s="3">
        <v>42470</v>
      </c>
      <c r="C12259">
        <v>0.88</v>
      </c>
      <c r="D12259">
        <v>681434.09</v>
      </c>
      <c r="E12259" t="s">
        <v>8</v>
      </c>
      <c r="F12259">
        <v>2016</v>
      </c>
      <c r="G12259" s="4" t="s">
        <v>46</v>
      </c>
      <c r="H12259" t="str">
        <f>VLOOKUP(G12259,States!$A$1:$B$71,2,0)</f>
        <v>Oregon</v>
      </c>
      <c r="I12259" t="str">
        <f>VLOOKUP(H12259,Table2[[State]:[Kürzel für Highcharts]],2,0)</f>
        <v>OR</v>
      </c>
    </row>
    <row r="12260" spans="1:9">
      <c r="A12260">
        <v>38</v>
      </c>
      <c r="B12260" s="3">
        <v>42463</v>
      </c>
      <c r="C12260">
        <v>0.79</v>
      </c>
      <c r="D12260">
        <v>806264.89</v>
      </c>
      <c r="E12260" t="s">
        <v>8</v>
      </c>
      <c r="F12260">
        <v>2016</v>
      </c>
      <c r="G12260" s="4" t="s">
        <v>46</v>
      </c>
      <c r="H12260" t="str">
        <f>VLOOKUP(G12260,States!$A$1:$B$71,2,0)</f>
        <v>Oregon</v>
      </c>
      <c r="I12260" t="str">
        <f>VLOOKUP(H12260,Table2[[State]:[Kürzel für Highcharts]],2,0)</f>
        <v>OR</v>
      </c>
    </row>
    <row r="12261" spans="1:9">
      <c r="A12261">
        <v>39</v>
      </c>
      <c r="B12261" s="3">
        <v>42456</v>
      </c>
      <c r="C12261">
        <v>0.71</v>
      </c>
      <c r="D12261">
        <v>806586.49</v>
      </c>
      <c r="E12261" t="s">
        <v>8</v>
      </c>
      <c r="F12261">
        <v>2016</v>
      </c>
      <c r="G12261" s="4" t="s">
        <v>46</v>
      </c>
      <c r="H12261" t="str">
        <f>VLOOKUP(G12261,States!$A$1:$B$71,2,0)</f>
        <v>Oregon</v>
      </c>
      <c r="I12261" t="str">
        <f>VLOOKUP(H12261,Table2[[State]:[Kürzel für Highcharts]],2,0)</f>
        <v>OR</v>
      </c>
    </row>
    <row r="12262" spans="1:9">
      <c r="A12262">
        <v>40</v>
      </c>
      <c r="B12262" s="3">
        <v>42449</v>
      </c>
      <c r="C12262">
        <v>0.94</v>
      </c>
      <c r="D12262">
        <v>556500.49</v>
      </c>
      <c r="E12262" t="s">
        <v>8</v>
      </c>
      <c r="F12262">
        <v>2016</v>
      </c>
      <c r="G12262" s="4" t="s">
        <v>46</v>
      </c>
      <c r="H12262" t="str">
        <f>VLOOKUP(G12262,States!$A$1:$B$71,2,0)</f>
        <v>Oregon</v>
      </c>
      <c r="I12262" t="str">
        <f>VLOOKUP(H12262,Table2[[State]:[Kürzel für Highcharts]],2,0)</f>
        <v>OR</v>
      </c>
    </row>
    <row r="12263" spans="1:9">
      <c r="A12263">
        <v>41</v>
      </c>
      <c r="B12263" s="3">
        <v>42442</v>
      </c>
      <c r="C12263">
        <v>0.79</v>
      </c>
      <c r="D12263">
        <v>750735.4</v>
      </c>
      <c r="E12263" t="s">
        <v>8</v>
      </c>
      <c r="F12263">
        <v>2016</v>
      </c>
      <c r="G12263" s="4" t="s">
        <v>46</v>
      </c>
      <c r="H12263" t="str">
        <f>VLOOKUP(G12263,States!$A$1:$B$71,2,0)</f>
        <v>Oregon</v>
      </c>
      <c r="I12263" t="str">
        <f>VLOOKUP(H12263,Table2[[State]:[Kürzel für Highcharts]],2,0)</f>
        <v>OR</v>
      </c>
    </row>
    <row r="12264" spans="1:9">
      <c r="A12264">
        <v>42</v>
      </c>
      <c r="B12264" s="3">
        <v>42435</v>
      </c>
      <c r="C12264">
        <v>0.83</v>
      </c>
      <c r="D12264">
        <v>769499.11</v>
      </c>
      <c r="E12264" t="s">
        <v>8</v>
      </c>
      <c r="F12264">
        <v>2016</v>
      </c>
      <c r="G12264" s="4" t="s">
        <v>46</v>
      </c>
      <c r="H12264" t="str">
        <f>VLOOKUP(G12264,States!$A$1:$B$71,2,0)</f>
        <v>Oregon</v>
      </c>
      <c r="I12264" t="str">
        <f>VLOOKUP(H12264,Table2[[State]:[Kürzel für Highcharts]],2,0)</f>
        <v>OR</v>
      </c>
    </row>
    <row r="12265" spans="1:9">
      <c r="A12265">
        <v>43</v>
      </c>
      <c r="B12265" s="3">
        <v>42428</v>
      </c>
      <c r="C12265">
        <v>0.83</v>
      </c>
      <c r="D12265">
        <v>725928.01</v>
      </c>
      <c r="E12265" t="s">
        <v>8</v>
      </c>
      <c r="F12265">
        <v>2016</v>
      </c>
      <c r="G12265" s="4" t="s">
        <v>46</v>
      </c>
      <c r="H12265" t="str">
        <f>VLOOKUP(G12265,States!$A$1:$B$71,2,0)</f>
        <v>Oregon</v>
      </c>
      <c r="I12265" t="str">
        <f>VLOOKUP(H12265,Table2[[State]:[Kürzel für Highcharts]],2,0)</f>
        <v>OR</v>
      </c>
    </row>
    <row r="12266" spans="1:9">
      <c r="A12266">
        <v>44</v>
      </c>
      <c r="B12266" s="3">
        <v>42421</v>
      </c>
      <c r="C12266">
        <v>0.71</v>
      </c>
      <c r="D12266">
        <v>823186.03</v>
      </c>
      <c r="E12266" t="s">
        <v>8</v>
      </c>
      <c r="F12266">
        <v>2016</v>
      </c>
      <c r="G12266" s="4" t="s">
        <v>46</v>
      </c>
      <c r="H12266" t="str">
        <f>VLOOKUP(G12266,States!$A$1:$B$71,2,0)</f>
        <v>Oregon</v>
      </c>
      <c r="I12266" t="str">
        <f>VLOOKUP(H12266,Table2[[State]:[Kürzel für Highcharts]],2,0)</f>
        <v>OR</v>
      </c>
    </row>
    <row r="12267" spans="1:9">
      <c r="A12267">
        <v>45</v>
      </c>
      <c r="B12267" s="3">
        <v>42414</v>
      </c>
      <c r="C12267">
        <v>0.87</v>
      </c>
      <c r="D12267">
        <v>567176.93000000005</v>
      </c>
      <c r="E12267" t="s">
        <v>8</v>
      </c>
      <c r="F12267">
        <v>2016</v>
      </c>
      <c r="G12267" s="4" t="s">
        <v>46</v>
      </c>
      <c r="H12267" t="str">
        <f>VLOOKUP(G12267,States!$A$1:$B$71,2,0)</f>
        <v>Oregon</v>
      </c>
      <c r="I12267" t="str">
        <f>VLOOKUP(H12267,Table2[[State]:[Kürzel für Highcharts]],2,0)</f>
        <v>OR</v>
      </c>
    </row>
    <row r="12268" spans="1:9">
      <c r="A12268">
        <v>46</v>
      </c>
      <c r="B12268" s="3">
        <v>42407</v>
      </c>
      <c r="C12268">
        <v>0.72</v>
      </c>
      <c r="D12268">
        <v>948838.16</v>
      </c>
      <c r="E12268" t="s">
        <v>8</v>
      </c>
      <c r="F12268">
        <v>2016</v>
      </c>
      <c r="G12268" s="4" t="s">
        <v>46</v>
      </c>
      <c r="H12268" t="str">
        <f>VLOOKUP(G12268,States!$A$1:$B$71,2,0)</f>
        <v>Oregon</v>
      </c>
      <c r="I12268" t="str">
        <f>VLOOKUP(H12268,Table2[[State]:[Kürzel für Highcharts]],2,0)</f>
        <v>OR</v>
      </c>
    </row>
    <row r="12269" spans="1:9">
      <c r="A12269">
        <v>47</v>
      </c>
      <c r="B12269" s="3">
        <v>42400</v>
      </c>
      <c r="C12269">
        <v>0.88</v>
      </c>
      <c r="D12269">
        <v>674373.81</v>
      </c>
      <c r="E12269" t="s">
        <v>8</v>
      </c>
      <c r="F12269">
        <v>2016</v>
      </c>
      <c r="G12269" s="4" t="s">
        <v>46</v>
      </c>
      <c r="H12269" t="str">
        <f>VLOOKUP(G12269,States!$A$1:$B$71,2,0)</f>
        <v>Oregon</v>
      </c>
      <c r="I12269" t="str">
        <f>VLOOKUP(H12269,Table2[[State]:[Kürzel für Highcharts]],2,0)</f>
        <v>OR</v>
      </c>
    </row>
    <row r="12270" spans="1:9">
      <c r="A12270">
        <v>48</v>
      </c>
      <c r="B12270" s="3">
        <v>42393</v>
      </c>
      <c r="C12270">
        <v>0.9</v>
      </c>
      <c r="D12270">
        <v>596989.37</v>
      </c>
      <c r="E12270" t="s">
        <v>8</v>
      </c>
      <c r="F12270">
        <v>2016</v>
      </c>
      <c r="G12270" s="4" t="s">
        <v>46</v>
      </c>
      <c r="H12270" t="str">
        <f>VLOOKUP(G12270,States!$A$1:$B$71,2,0)</f>
        <v>Oregon</v>
      </c>
      <c r="I12270" t="str">
        <f>VLOOKUP(H12270,Table2[[State]:[Kürzel für Highcharts]],2,0)</f>
        <v>OR</v>
      </c>
    </row>
    <row r="12271" spans="1:9">
      <c r="A12271">
        <v>49</v>
      </c>
      <c r="B12271" s="3">
        <v>42386</v>
      </c>
      <c r="C12271">
        <v>0.87</v>
      </c>
      <c r="D12271">
        <v>731385.02</v>
      </c>
      <c r="E12271" t="s">
        <v>8</v>
      </c>
      <c r="F12271">
        <v>2016</v>
      </c>
      <c r="G12271" s="4" t="s">
        <v>46</v>
      </c>
      <c r="H12271" t="str">
        <f>VLOOKUP(G12271,States!$A$1:$B$71,2,0)</f>
        <v>Oregon</v>
      </c>
      <c r="I12271" t="str">
        <f>VLOOKUP(H12271,Table2[[State]:[Kürzel für Highcharts]],2,0)</f>
        <v>OR</v>
      </c>
    </row>
    <row r="12272" spans="1:9">
      <c r="A12272">
        <v>50</v>
      </c>
      <c r="B12272" s="3">
        <v>42379</v>
      </c>
      <c r="C12272">
        <v>0.88</v>
      </c>
      <c r="D12272">
        <v>731602.32</v>
      </c>
      <c r="E12272" t="s">
        <v>8</v>
      </c>
      <c r="F12272">
        <v>2016</v>
      </c>
      <c r="G12272" s="4" t="s">
        <v>46</v>
      </c>
      <c r="H12272" t="str">
        <f>VLOOKUP(G12272,States!$A$1:$B$71,2,0)</f>
        <v>Oregon</v>
      </c>
      <c r="I12272" t="str">
        <f>VLOOKUP(H12272,Table2[[State]:[Kürzel für Highcharts]],2,0)</f>
        <v>OR</v>
      </c>
    </row>
    <row r="12273" spans="1:9">
      <c r="A12273">
        <v>51</v>
      </c>
      <c r="B12273" s="3">
        <v>42372</v>
      </c>
      <c r="C12273">
        <v>0.75</v>
      </c>
      <c r="D12273">
        <v>830063.2</v>
      </c>
      <c r="E12273" t="s">
        <v>8</v>
      </c>
      <c r="F12273">
        <v>2016</v>
      </c>
      <c r="G12273" s="4" t="s">
        <v>46</v>
      </c>
      <c r="H12273" t="str">
        <f>VLOOKUP(G12273,States!$A$1:$B$71,2,0)</f>
        <v>Oregon</v>
      </c>
      <c r="I12273" t="str">
        <f>VLOOKUP(H12273,Table2[[State]:[Kürzel für Highcharts]],2,0)</f>
        <v>OR</v>
      </c>
    </row>
    <row r="12274" spans="1:9">
      <c r="A12274">
        <v>0</v>
      </c>
      <c r="B12274" s="3">
        <v>43100</v>
      </c>
      <c r="C12274">
        <v>0.89</v>
      </c>
      <c r="D12274">
        <v>614950.94999999995</v>
      </c>
      <c r="E12274" t="s">
        <v>8</v>
      </c>
      <c r="F12274">
        <v>2017</v>
      </c>
      <c r="G12274" s="4" t="s">
        <v>46</v>
      </c>
      <c r="H12274" t="str">
        <f>VLOOKUP(G12274,States!$A$1:$B$71,2,0)</f>
        <v>Oregon</v>
      </c>
      <c r="I12274" t="str">
        <f>VLOOKUP(H12274,Table2[[State]:[Kürzel für Highcharts]],2,0)</f>
        <v>OR</v>
      </c>
    </row>
    <row r="12275" spans="1:9">
      <c r="A12275">
        <v>1</v>
      </c>
      <c r="B12275" s="3">
        <v>43093</v>
      </c>
      <c r="C12275">
        <v>1.33</v>
      </c>
      <c r="D12275">
        <v>407742.01</v>
      </c>
      <c r="E12275" t="s">
        <v>8</v>
      </c>
      <c r="F12275">
        <v>2017</v>
      </c>
      <c r="G12275" s="4" t="s">
        <v>46</v>
      </c>
      <c r="H12275" t="str">
        <f>VLOOKUP(G12275,States!$A$1:$B$71,2,0)</f>
        <v>Oregon</v>
      </c>
      <c r="I12275" t="str">
        <f>VLOOKUP(H12275,Table2[[State]:[Kürzel für Highcharts]],2,0)</f>
        <v>OR</v>
      </c>
    </row>
    <row r="12276" spans="1:9">
      <c r="A12276">
        <v>2</v>
      </c>
      <c r="B12276" s="3">
        <v>43086</v>
      </c>
      <c r="C12276">
        <v>1.31</v>
      </c>
      <c r="D12276">
        <v>430915</v>
      </c>
      <c r="E12276" t="s">
        <v>8</v>
      </c>
      <c r="F12276">
        <v>2017</v>
      </c>
      <c r="G12276" s="4" t="s">
        <v>46</v>
      </c>
      <c r="H12276" t="str">
        <f>VLOOKUP(G12276,States!$A$1:$B$71,2,0)</f>
        <v>Oregon</v>
      </c>
      <c r="I12276" t="str">
        <f>VLOOKUP(H12276,Table2[[State]:[Kürzel für Highcharts]],2,0)</f>
        <v>OR</v>
      </c>
    </row>
    <row r="12277" spans="1:9">
      <c r="A12277">
        <v>3</v>
      </c>
      <c r="B12277" s="3">
        <v>43079</v>
      </c>
      <c r="C12277">
        <v>1.29</v>
      </c>
      <c r="D12277">
        <v>424741.73</v>
      </c>
      <c r="E12277" t="s">
        <v>8</v>
      </c>
      <c r="F12277">
        <v>2017</v>
      </c>
      <c r="G12277" s="4" t="s">
        <v>46</v>
      </c>
      <c r="H12277" t="str">
        <f>VLOOKUP(G12277,States!$A$1:$B$71,2,0)</f>
        <v>Oregon</v>
      </c>
      <c r="I12277" t="str">
        <f>VLOOKUP(H12277,Table2[[State]:[Kürzel für Highcharts]],2,0)</f>
        <v>OR</v>
      </c>
    </row>
    <row r="12278" spans="1:9">
      <c r="A12278">
        <v>4</v>
      </c>
      <c r="B12278" s="3">
        <v>43072</v>
      </c>
      <c r="C12278">
        <v>0.88</v>
      </c>
      <c r="D12278">
        <v>777430</v>
      </c>
      <c r="E12278" t="s">
        <v>8</v>
      </c>
      <c r="F12278">
        <v>2017</v>
      </c>
      <c r="G12278" s="4" t="s">
        <v>46</v>
      </c>
      <c r="H12278" t="str">
        <f>VLOOKUP(G12278,States!$A$1:$B$71,2,0)</f>
        <v>Oregon</v>
      </c>
      <c r="I12278" t="str">
        <f>VLOOKUP(H12278,Table2[[State]:[Kürzel für Highcharts]],2,0)</f>
        <v>OR</v>
      </c>
    </row>
    <row r="12279" spans="1:9">
      <c r="A12279">
        <v>5</v>
      </c>
      <c r="B12279" s="3">
        <v>43065</v>
      </c>
      <c r="C12279">
        <v>1.48</v>
      </c>
      <c r="D12279">
        <v>336192</v>
      </c>
      <c r="E12279" t="s">
        <v>8</v>
      </c>
      <c r="F12279">
        <v>2017</v>
      </c>
      <c r="G12279" s="4" t="s">
        <v>46</v>
      </c>
      <c r="H12279" t="str">
        <f>VLOOKUP(G12279,States!$A$1:$B$71,2,0)</f>
        <v>Oregon</v>
      </c>
      <c r="I12279" t="str">
        <f>VLOOKUP(H12279,Table2[[State]:[Kürzel für Highcharts]],2,0)</f>
        <v>OR</v>
      </c>
    </row>
    <row r="12280" spans="1:9">
      <c r="A12280">
        <v>6</v>
      </c>
      <c r="B12280" s="3">
        <v>43058</v>
      </c>
      <c r="C12280">
        <v>1.53</v>
      </c>
      <c r="D12280">
        <v>350149</v>
      </c>
      <c r="E12280" t="s">
        <v>8</v>
      </c>
      <c r="F12280">
        <v>2017</v>
      </c>
      <c r="G12280" s="4" t="s">
        <v>46</v>
      </c>
      <c r="H12280" t="str">
        <f>VLOOKUP(G12280,States!$A$1:$B$71,2,0)</f>
        <v>Oregon</v>
      </c>
      <c r="I12280" t="str">
        <f>VLOOKUP(H12280,Table2[[State]:[Kürzel für Highcharts]],2,0)</f>
        <v>OR</v>
      </c>
    </row>
    <row r="12281" spans="1:9">
      <c r="A12281">
        <v>7</v>
      </c>
      <c r="B12281" s="3">
        <v>43051</v>
      </c>
      <c r="C12281">
        <v>1.1100000000000001</v>
      </c>
      <c r="D12281">
        <v>593320</v>
      </c>
      <c r="E12281" t="s">
        <v>8</v>
      </c>
      <c r="F12281">
        <v>2017</v>
      </c>
      <c r="G12281" s="4" t="s">
        <v>46</v>
      </c>
      <c r="H12281" t="str">
        <f>VLOOKUP(G12281,States!$A$1:$B$71,2,0)</f>
        <v>Oregon</v>
      </c>
      <c r="I12281" t="str">
        <f>VLOOKUP(H12281,Table2[[State]:[Kürzel für Highcharts]],2,0)</f>
        <v>OR</v>
      </c>
    </row>
    <row r="12282" spans="1:9">
      <c r="A12282">
        <v>8</v>
      </c>
      <c r="B12282" s="3">
        <v>43044</v>
      </c>
      <c r="C12282">
        <v>1.03</v>
      </c>
      <c r="D12282">
        <v>681564.98</v>
      </c>
      <c r="E12282" t="s">
        <v>8</v>
      </c>
      <c r="F12282">
        <v>2017</v>
      </c>
      <c r="G12282" s="4" t="s">
        <v>46</v>
      </c>
      <c r="H12282" t="str">
        <f>VLOOKUP(G12282,States!$A$1:$B$71,2,0)</f>
        <v>Oregon</v>
      </c>
      <c r="I12282" t="str">
        <f>VLOOKUP(H12282,Table2[[State]:[Kürzel für Highcharts]],2,0)</f>
        <v>OR</v>
      </c>
    </row>
    <row r="12283" spans="1:9">
      <c r="A12283">
        <v>9</v>
      </c>
      <c r="B12283" s="3">
        <v>43037</v>
      </c>
      <c r="C12283">
        <v>1.29</v>
      </c>
      <c r="D12283">
        <v>520629.7</v>
      </c>
      <c r="E12283" t="s">
        <v>8</v>
      </c>
      <c r="F12283">
        <v>2017</v>
      </c>
      <c r="G12283" s="4" t="s">
        <v>46</v>
      </c>
      <c r="H12283" t="str">
        <f>VLOOKUP(G12283,States!$A$1:$B$71,2,0)</f>
        <v>Oregon</v>
      </c>
      <c r="I12283" t="str">
        <f>VLOOKUP(H12283,Table2[[State]:[Kürzel für Highcharts]],2,0)</f>
        <v>OR</v>
      </c>
    </row>
    <row r="12284" spans="1:9">
      <c r="A12284">
        <v>10</v>
      </c>
      <c r="B12284" s="3">
        <v>43030</v>
      </c>
      <c r="C12284">
        <v>1.36</v>
      </c>
      <c r="D12284">
        <v>511400.66</v>
      </c>
      <c r="E12284" t="s">
        <v>8</v>
      </c>
      <c r="F12284">
        <v>2017</v>
      </c>
      <c r="G12284" s="4" t="s">
        <v>46</v>
      </c>
      <c r="H12284" t="str">
        <f>VLOOKUP(G12284,States!$A$1:$B$71,2,0)</f>
        <v>Oregon</v>
      </c>
      <c r="I12284" t="str">
        <f>VLOOKUP(H12284,Table2[[State]:[Kürzel für Highcharts]],2,0)</f>
        <v>OR</v>
      </c>
    </row>
    <row r="12285" spans="1:9">
      <c r="A12285">
        <v>11</v>
      </c>
      <c r="B12285" s="3">
        <v>43023</v>
      </c>
      <c r="C12285">
        <v>1.25</v>
      </c>
      <c r="D12285">
        <v>546932.09</v>
      </c>
      <c r="E12285" t="s">
        <v>8</v>
      </c>
      <c r="F12285">
        <v>2017</v>
      </c>
      <c r="G12285" s="4" t="s">
        <v>46</v>
      </c>
      <c r="H12285" t="str">
        <f>VLOOKUP(G12285,States!$A$1:$B$71,2,0)</f>
        <v>Oregon</v>
      </c>
      <c r="I12285" t="str">
        <f>VLOOKUP(H12285,Table2[[State]:[Kürzel für Highcharts]],2,0)</f>
        <v>OR</v>
      </c>
    </row>
    <row r="12286" spans="1:9">
      <c r="A12286">
        <v>12</v>
      </c>
      <c r="B12286" s="3">
        <v>43016</v>
      </c>
      <c r="C12286">
        <v>1.9</v>
      </c>
      <c r="D12286">
        <v>363427.67</v>
      </c>
      <c r="E12286" t="s">
        <v>8</v>
      </c>
      <c r="F12286">
        <v>2017</v>
      </c>
      <c r="G12286" s="4" t="s">
        <v>46</v>
      </c>
      <c r="H12286" t="str">
        <f>VLOOKUP(G12286,States!$A$1:$B$71,2,0)</f>
        <v>Oregon</v>
      </c>
      <c r="I12286" t="str">
        <f>VLOOKUP(H12286,Table2[[State]:[Kürzel für Highcharts]],2,0)</f>
        <v>OR</v>
      </c>
    </row>
    <row r="12287" spans="1:9">
      <c r="A12287">
        <v>13</v>
      </c>
      <c r="B12287" s="3">
        <v>43009</v>
      </c>
      <c r="C12287">
        <v>1.84</v>
      </c>
      <c r="D12287">
        <v>362296.15</v>
      </c>
      <c r="E12287" t="s">
        <v>8</v>
      </c>
      <c r="F12287">
        <v>2017</v>
      </c>
      <c r="G12287" s="4" t="s">
        <v>46</v>
      </c>
      <c r="H12287" t="str">
        <f>VLOOKUP(G12287,States!$A$1:$B$71,2,0)</f>
        <v>Oregon</v>
      </c>
      <c r="I12287" t="str">
        <f>VLOOKUP(H12287,Table2[[State]:[Kürzel für Highcharts]],2,0)</f>
        <v>OR</v>
      </c>
    </row>
    <row r="12288" spans="1:9">
      <c r="A12288">
        <v>14</v>
      </c>
      <c r="B12288" s="3">
        <v>43002</v>
      </c>
      <c r="C12288">
        <v>1.82</v>
      </c>
      <c r="D12288">
        <v>354180.85</v>
      </c>
      <c r="E12288" t="s">
        <v>8</v>
      </c>
      <c r="F12288">
        <v>2017</v>
      </c>
      <c r="G12288" s="4" t="s">
        <v>46</v>
      </c>
      <c r="H12288" t="str">
        <f>VLOOKUP(G12288,States!$A$1:$B$71,2,0)</f>
        <v>Oregon</v>
      </c>
      <c r="I12288" t="str">
        <f>VLOOKUP(H12288,Table2[[State]:[Kürzel für Highcharts]],2,0)</f>
        <v>OR</v>
      </c>
    </row>
    <row r="12289" spans="1:9">
      <c r="A12289">
        <v>15</v>
      </c>
      <c r="B12289" s="3">
        <v>42995</v>
      </c>
      <c r="C12289">
        <v>1.83</v>
      </c>
      <c r="D12289">
        <v>378220.95</v>
      </c>
      <c r="E12289" t="s">
        <v>8</v>
      </c>
      <c r="F12289">
        <v>2017</v>
      </c>
      <c r="G12289" s="4" t="s">
        <v>46</v>
      </c>
      <c r="H12289" t="str">
        <f>VLOOKUP(G12289,States!$A$1:$B$71,2,0)</f>
        <v>Oregon</v>
      </c>
      <c r="I12289" t="str">
        <f>VLOOKUP(H12289,Table2[[State]:[Kürzel für Highcharts]],2,0)</f>
        <v>OR</v>
      </c>
    </row>
    <row r="12290" spans="1:9">
      <c r="A12290">
        <v>16</v>
      </c>
      <c r="B12290" s="3">
        <v>42988</v>
      </c>
      <c r="C12290">
        <v>1.87</v>
      </c>
      <c r="D12290">
        <v>384536.99</v>
      </c>
      <c r="E12290" t="s">
        <v>8</v>
      </c>
      <c r="F12290">
        <v>2017</v>
      </c>
      <c r="G12290" s="4" t="s">
        <v>46</v>
      </c>
      <c r="H12290" t="str">
        <f>VLOOKUP(G12290,States!$A$1:$B$71,2,0)</f>
        <v>Oregon</v>
      </c>
      <c r="I12290" t="str">
        <f>VLOOKUP(H12290,Table2[[State]:[Kürzel für Highcharts]],2,0)</f>
        <v>OR</v>
      </c>
    </row>
    <row r="12291" spans="1:9">
      <c r="A12291">
        <v>17</v>
      </c>
      <c r="B12291" s="3">
        <v>42981</v>
      </c>
      <c r="C12291">
        <v>1.76</v>
      </c>
      <c r="D12291">
        <v>415130.61</v>
      </c>
      <c r="E12291" t="s">
        <v>8</v>
      </c>
      <c r="F12291">
        <v>2017</v>
      </c>
      <c r="G12291" s="4" t="s">
        <v>46</v>
      </c>
      <c r="H12291" t="str">
        <f>VLOOKUP(G12291,States!$A$1:$B$71,2,0)</f>
        <v>Oregon</v>
      </c>
      <c r="I12291" t="str">
        <f>VLOOKUP(H12291,Table2[[State]:[Kürzel für Highcharts]],2,0)</f>
        <v>OR</v>
      </c>
    </row>
    <row r="12292" spans="1:9">
      <c r="A12292">
        <v>18</v>
      </c>
      <c r="B12292" s="3">
        <v>42974</v>
      </c>
      <c r="C12292">
        <v>1.34</v>
      </c>
      <c r="D12292">
        <v>597580.17000000004</v>
      </c>
      <c r="E12292" t="s">
        <v>8</v>
      </c>
      <c r="F12292">
        <v>2017</v>
      </c>
      <c r="G12292" s="4" t="s">
        <v>46</v>
      </c>
      <c r="H12292" t="str">
        <f>VLOOKUP(G12292,States!$A$1:$B$71,2,0)</f>
        <v>Oregon</v>
      </c>
      <c r="I12292" t="str">
        <f>VLOOKUP(H12292,Table2[[State]:[Kürzel für Highcharts]],2,0)</f>
        <v>OR</v>
      </c>
    </row>
    <row r="12293" spans="1:9">
      <c r="A12293">
        <v>19</v>
      </c>
      <c r="B12293" s="3">
        <v>42967</v>
      </c>
      <c r="C12293">
        <v>1.32</v>
      </c>
      <c r="D12293">
        <v>671617.66</v>
      </c>
      <c r="E12293" t="s">
        <v>8</v>
      </c>
      <c r="F12293">
        <v>2017</v>
      </c>
      <c r="G12293" s="4" t="s">
        <v>46</v>
      </c>
      <c r="H12293" t="str">
        <f>VLOOKUP(G12293,States!$A$1:$B$71,2,0)</f>
        <v>Oregon</v>
      </c>
      <c r="I12293" t="str">
        <f>VLOOKUP(H12293,Table2[[State]:[Kürzel für Highcharts]],2,0)</f>
        <v>OR</v>
      </c>
    </row>
    <row r="12294" spans="1:9">
      <c r="A12294">
        <v>20</v>
      </c>
      <c r="B12294" s="3">
        <v>42960</v>
      </c>
      <c r="C12294">
        <v>1.71</v>
      </c>
      <c r="D12294">
        <v>432923.79</v>
      </c>
      <c r="E12294" t="s">
        <v>8</v>
      </c>
      <c r="F12294">
        <v>2017</v>
      </c>
      <c r="G12294" s="4" t="s">
        <v>46</v>
      </c>
      <c r="H12294" t="str">
        <f>VLOOKUP(G12294,States!$A$1:$B$71,2,0)</f>
        <v>Oregon</v>
      </c>
      <c r="I12294" t="str">
        <f>VLOOKUP(H12294,Table2[[State]:[Kürzel für Highcharts]],2,0)</f>
        <v>OR</v>
      </c>
    </row>
    <row r="12295" spans="1:9">
      <c r="A12295">
        <v>21</v>
      </c>
      <c r="B12295" s="3">
        <v>42953</v>
      </c>
      <c r="C12295">
        <v>1.58</v>
      </c>
      <c r="D12295">
        <v>540879.32999999996</v>
      </c>
      <c r="E12295" t="s">
        <v>8</v>
      </c>
      <c r="F12295">
        <v>2017</v>
      </c>
      <c r="G12295" s="4" t="s">
        <v>46</v>
      </c>
      <c r="H12295" t="str">
        <f>VLOOKUP(G12295,States!$A$1:$B$71,2,0)</f>
        <v>Oregon</v>
      </c>
      <c r="I12295" t="str">
        <f>VLOOKUP(H12295,Table2[[State]:[Kürzel für Highcharts]],2,0)</f>
        <v>OR</v>
      </c>
    </row>
    <row r="12296" spans="1:9">
      <c r="A12296">
        <v>22</v>
      </c>
      <c r="B12296" s="3">
        <v>42946</v>
      </c>
      <c r="C12296">
        <v>1.34</v>
      </c>
      <c r="D12296">
        <v>575652.16</v>
      </c>
      <c r="E12296" t="s">
        <v>8</v>
      </c>
      <c r="F12296">
        <v>2017</v>
      </c>
      <c r="G12296" s="4" t="s">
        <v>46</v>
      </c>
      <c r="H12296" t="str">
        <f>VLOOKUP(G12296,States!$A$1:$B$71,2,0)</f>
        <v>Oregon</v>
      </c>
      <c r="I12296" t="str">
        <f>VLOOKUP(H12296,Table2[[State]:[Kürzel für Highcharts]],2,0)</f>
        <v>OR</v>
      </c>
    </row>
    <row r="12297" spans="1:9">
      <c r="A12297">
        <v>23</v>
      </c>
      <c r="B12297" s="3">
        <v>42939</v>
      </c>
      <c r="C12297">
        <v>1.1499999999999999</v>
      </c>
      <c r="D12297">
        <v>606128.4</v>
      </c>
      <c r="E12297" t="s">
        <v>8</v>
      </c>
      <c r="F12297">
        <v>2017</v>
      </c>
      <c r="G12297" s="4" t="s">
        <v>46</v>
      </c>
      <c r="H12297" t="str">
        <f>VLOOKUP(G12297,States!$A$1:$B$71,2,0)</f>
        <v>Oregon</v>
      </c>
      <c r="I12297" t="str">
        <f>VLOOKUP(H12297,Table2[[State]:[Kürzel für Highcharts]],2,0)</f>
        <v>OR</v>
      </c>
    </row>
    <row r="12298" spans="1:9">
      <c r="A12298">
        <v>24</v>
      </c>
      <c r="B12298" s="3">
        <v>42932</v>
      </c>
      <c r="C12298">
        <v>1.38</v>
      </c>
      <c r="D12298">
        <v>530468.65</v>
      </c>
      <c r="E12298" t="s">
        <v>8</v>
      </c>
      <c r="F12298">
        <v>2017</v>
      </c>
      <c r="G12298" s="4" t="s">
        <v>46</v>
      </c>
      <c r="H12298" t="str">
        <f>VLOOKUP(G12298,States!$A$1:$B$71,2,0)</f>
        <v>Oregon</v>
      </c>
      <c r="I12298" t="str">
        <f>VLOOKUP(H12298,Table2[[State]:[Kürzel für Highcharts]],2,0)</f>
        <v>OR</v>
      </c>
    </row>
    <row r="12299" spans="1:9">
      <c r="A12299">
        <v>25</v>
      </c>
      <c r="B12299" s="3">
        <v>42925</v>
      </c>
      <c r="C12299">
        <v>0.7</v>
      </c>
      <c r="D12299">
        <v>1136070.26</v>
      </c>
      <c r="E12299" t="s">
        <v>8</v>
      </c>
      <c r="F12299">
        <v>2017</v>
      </c>
      <c r="G12299" s="4" t="s">
        <v>46</v>
      </c>
      <c r="H12299" t="str">
        <f>VLOOKUP(G12299,States!$A$1:$B$71,2,0)</f>
        <v>Oregon</v>
      </c>
      <c r="I12299" t="str">
        <f>VLOOKUP(H12299,Table2[[State]:[Kürzel für Highcharts]],2,0)</f>
        <v>OR</v>
      </c>
    </row>
    <row r="12300" spans="1:9">
      <c r="A12300">
        <v>26</v>
      </c>
      <c r="B12300" s="3">
        <v>42918</v>
      </c>
      <c r="C12300">
        <v>0.99</v>
      </c>
      <c r="D12300">
        <v>767074.64</v>
      </c>
      <c r="E12300" t="s">
        <v>8</v>
      </c>
      <c r="F12300">
        <v>2017</v>
      </c>
      <c r="G12300" s="4" t="s">
        <v>46</v>
      </c>
      <c r="H12300" t="str">
        <f>VLOOKUP(G12300,States!$A$1:$B$71,2,0)</f>
        <v>Oregon</v>
      </c>
      <c r="I12300" t="str">
        <f>VLOOKUP(H12300,Table2[[State]:[Kürzel für Highcharts]],2,0)</f>
        <v>OR</v>
      </c>
    </row>
    <row r="12301" spans="1:9">
      <c r="A12301">
        <v>27</v>
      </c>
      <c r="B12301" s="3">
        <v>42911</v>
      </c>
      <c r="C12301">
        <v>0.96</v>
      </c>
      <c r="D12301">
        <v>803349.86</v>
      </c>
      <c r="E12301" t="s">
        <v>8</v>
      </c>
      <c r="F12301">
        <v>2017</v>
      </c>
      <c r="G12301" s="4" t="s">
        <v>46</v>
      </c>
      <c r="H12301" t="str">
        <f>VLOOKUP(G12301,States!$A$1:$B$71,2,0)</f>
        <v>Oregon</v>
      </c>
      <c r="I12301" t="str">
        <f>VLOOKUP(H12301,Table2[[State]:[Kürzel für Highcharts]],2,0)</f>
        <v>OR</v>
      </c>
    </row>
    <row r="12302" spans="1:9">
      <c r="A12302">
        <v>28</v>
      </c>
      <c r="B12302" s="3">
        <v>42904</v>
      </c>
      <c r="C12302">
        <v>0.97</v>
      </c>
      <c r="D12302">
        <v>755535.79</v>
      </c>
      <c r="E12302" t="s">
        <v>8</v>
      </c>
      <c r="F12302">
        <v>2017</v>
      </c>
      <c r="G12302" s="4" t="s">
        <v>46</v>
      </c>
      <c r="H12302" t="str">
        <f>VLOOKUP(G12302,States!$A$1:$B$71,2,0)</f>
        <v>Oregon</v>
      </c>
      <c r="I12302" t="str">
        <f>VLOOKUP(H12302,Table2[[State]:[Kürzel für Highcharts]],2,0)</f>
        <v>OR</v>
      </c>
    </row>
    <row r="12303" spans="1:9">
      <c r="A12303">
        <v>29</v>
      </c>
      <c r="B12303" s="3">
        <v>42897</v>
      </c>
      <c r="C12303">
        <v>1</v>
      </c>
      <c r="D12303">
        <v>718937.65</v>
      </c>
      <c r="E12303" t="s">
        <v>8</v>
      </c>
      <c r="F12303">
        <v>2017</v>
      </c>
      <c r="G12303" s="4" t="s">
        <v>46</v>
      </c>
      <c r="H12303" t="str">
        <f>VLOOKUP(G12303,States!$A$1:$B$71,2,0)</f>
        <v>Oregon</v>
      </c>
      <c r="I12303" t="str">
        <f>VLOOKUP(H12303,Table2[[State]:[Kürzel für Highcharts]],2,0)</f>
        <v>OR</v>
      </c>
    </row>
    <row r="12304" spans="1:9">
      <c r="A12304">
        <v>30</v>
      </c>
      <c r="B12304" s="3">
        <v>42890</v>
      </c>
      <c r="C12304">
        <v>1.1200000000000001</v>
      </c>
      <c r="D12304">
        <v>698957.23</v>
      </c>
      <c r="E12304" t="s">
        <v>8</v>
      </c>
      <c r="F12304">
        <v>2017</v>
      </c>
      <c r="G12304" s="4" t="s">
        <v>46</v>
      </c>
      <c r="H12304" t="str">
        <f>VLOOKUP(G12304,States!$A$1:$B$71,2,0)</f>
        <v>Oregon</v>
      </c>
      <c r="I12304" t="str">
        <f>VLOOKUP(H12304,Table2[[State]:[Kürzel für Highcharts]],2,0)</f>
        <v>OR</v>
      </c>
    </row>
    <row r="12305" spans="1:9">
      <c r="A12305">
        <v>31</v>
      </c>
      <c r="B12305" s="3">
        <v>42883</v>
      </c>
      <c r="C12305">
        <v>0.97</v>
      </c>
      <c r="D12305">
        <v>820850.36</v>
      </c>
      <c r="E12305" t="s">
        <v>8</v>
      </c>
      <c r="F12305">
        <v>2017</v>
      </c>
      <c r="G12305" s="4" t="s">
        <v>46</v>
      </c>
      <c r="H12305" t="str">
        <f>VLOOKUP(G12305,States!$A$1:$B$71,2,0)</f>
        <v>Oregon</v>
      </c>
      <c r="I12305" t="str">
        <f>VLOOKUP(H12305,Table2[[State]:[Kürzel für Highcharts]],2,0)</f>
        <v>OR</v>
      </c>
    </row>
    <row r="12306" spans="1:9">
      <c r="A12306">
        <v>32</v>
      </c>
      <c r="B12306" s="3">
        <v>42876</v>
      </c>
      <c r="C12306">
        <v>1.01</v>
      </c>
      <c r="D12306">
        <v>750346.5</v>
      </c>
      <c r="E12306" t="s">
        <v>8</v>
      </c>
      <c r="F12306">
        <v>2017</v>
      </c>
      <c r="G12306" s="4" t="s">
        <v>46</v>
      </c>
      <c r="H12306" t="str">
        <f>VLOOKUP(G12306,States!$A$1:$B$71,2,0)</f>
        <v>Oregon</v>
      </c>
      <c r="I12306" t="str">
        <f>VLOOKUP(H12306,Table2[[State]:[Kürzel für Highcharts]],2,0)</f>
        <v>OR</v>
      </c>
    </row>
    <row r="12307" spans="1:9">
      <c r="A12307">
        <v>33</v>
      </c>
      <c r="B12307" s="3">
        <v>42869</v>
      </c>
      <c r="C12307">
        <v>0.95</v>
      </c>
      <c r="D12307">
        <v>765147.43</v>
      </c>
      <c r="E12307" t="s">
        <v>8</v>
      </c>
      <c r="F12307">
        <v>2017</v>
      </c>
      <c r="G12307" s="4" t="s">
        <v>46</v>
      </c>
      <c r="H12307" t="str">
        <f>VLOOKUP(G12307,States!$A$1:$B$71,2,0)</f>
        <v>Oregon</v>
      </c>
      <c r="I12307" t="str">
        <f>VLOOKUP(H12307,Table2[[State]:[Kürzel für Highcharts]],2,0)</f>
        <v>OR</v>
      </c>
    </row>
    <row r="12308" spans="1:9">
      <c r="A12308">
        <v>34</v>
      </c>
      <c r="B12308" s="3">
        <v>42862</v>
      </c>
      <c r="C12308">
        <v>0.91</v>
      </c>
      <c r="D12308">
        <v>933826.15</v>
      </c>
      <c r="E12308" t="s">
        <v>8</v>
      </c>
      <c r="F12308">
        <v>2017</v>
      </c>
      <c r="G12308" s="4" t="s">
        <v>46</v>
      </c>
      <c r="H12308" t="str">
        <f>VLOOKUP(G12308,States!$A$1:$B$71,2,0)</f>
        <v>Oregon</v>
      </c>
      <c r="I12308" t="str">
        <f>VLOOKUP(H12308,Table2[[State]:[Kürzel für Highcharts]],2,0)</f>
        <v>OR</v>
      </c>
    </row>
    <row r="12309" spans="1:9">
      <c r="A12309">
        <v>35</v>
      </c>
      <c r="B12309" s="3">
        <v>42855</v>
      </c>
      <c r="C12309">
        <v>0.84</v>
      </c>
      <c r="D12309">
        <v>940104.32</v>
      </c>
      <c r="E12309" t="s">
        <v>8</v>
      </c>
      <c r="F12309">
        <v>2017</v>
      </c>
      <c r="G12309" s="4" t="s">
        <v>46</v>
      </c>
      <c r="H12309" t="str">
        <f>VLOOKUP(G12309,States!$A$1:$B$71,2,0)</f>
        <v>Oregon</v>
      </c>
      <c r="I12309" t="str">
        <f>VLOOKUP(H12309,Table2[[State]:[Kürzel für Highcharts]],2,0)</f>
        <v>OR</v>
      </c>
    </row>
    <row r="12310" spans="1:9">
      <c r="A12310">
        <v>36</v>
      </c>
      <c r="B12310" s="3">
        <v>42848</v>
      </c>
      <c r="C12310">
        <v>0.91</v>
      </c>
      <c r="D12310">
        <v>756075.76</v>
      </c>
      <c r="E12310" t="s">
        <v>8</v>
      </c>
      <c r="F12310">
        <v>2017</v>
      </c>
      <c r="G12310" s="4" t="s">
        <v>46</v>
      </c>
      <c r="H12310" t="str">
        <f>VLOOKUP(G12310,States!$A$1:$B$71,2,0)</f>
        <v>Oregon</v>
      </c>
      <c r="I12310" t="str">
        <f>VLOOKUP(H12310,Table2[[State]:[Kürzel für Highcharts]],2,0)</f>
        <v>OR</v>
      </c>
    </row>
    <row r="12311" spans="1:9">
      <c r="A12311">
        <v>37</v>
      </c>
      <c r="B12311" s="3">
        <v>42841</v>
      </c>
      <c r="C12311">
        <v>0.98</v>
      </c>
      <c r="D12311">
        <v>743878.59</v>
      </c>
      <c r="E12311" t="s">
        <v>8</v>
      </c>
      <c r="F12311">
        <v>2017</v>
      </c>
      <c r="G12311" s="4" t="s">
        <v>46</v>
      </c>
      <c r="H12311" t="str">
        <f>VLOOKUP(G12311,States!$A$1:$B$71,2,0)</f>
        <v>Oregon</v>
      </c>
      <c r="I12311" t="str">
        <f>VLOOKUP(H12311,Table2[[State]:[Kürzel für Highcharts]],2,0)</f>
        <v>OR</v>
      </c>
    </row>
    <row r="12312" spans="1:9">
      <c r="A12312">
        <v>38</v>
      </c>
      <c r="B12312" s="3">
        <v>42834</v>
      </c>
      <c r="C12312">
        <v>1.08</v>
      </c>
      <c r="D12312">
        <v>713478.54</v>
      </c>
      <c r="E12312" t="s">
        <v>8</v>
      </c>
      <c r="F12312">
        <v>2017</v>
      </c>
      <c r="G12312" s="4" t="s">
        <v>46</v>
      </c>
      <c r="H12312" t="str">
        <f>VLOOKUP(G12312,States!$A$1:$B$71,2,0)</f>
        <v>Oregon</v>
      </c>
      <c r="I12312" t="str">
        <f>VLOOKUP(H12312,Table2[[State]:[Kürzel für Highcharts]],2,0)</f>
        <v>OR</v>
      </c>
    </row>
    <row r="12313" spans="1:9">
      <c r="A12313">
        <v>39</v>
      </c>
      <c r="B12313" s="3">
        <v>42827</v>
      </c>
      <c r="C12313">
        <v>1.1200000000000001</v>
      </c>
      <c r="D12313">
        <v>672306.68</v>
      </c>
      <c r="E12313" t="s">
        <v>8</v>
      </c>
      <c r="F12313">
        <v>2017</v>
      </c>
      <c r="G12313" s="4" t="s">
        <v>46</v>
      </c>
      <c r="H12313" t="str">
        <f>VLOOKUP(G12313,States!$A$1:$B$71,2,0)</f>
        <v>Oregon</v>
      </c>
      <c r="I12313" t="str">
        <f>VLOOKUP(H12313,Table2[[State]:[Kürzel für Highcharts]],2,0)</f>
        <v>OR</v>
      </c>
    </row>
    <row r="12314" spans="1:9">
      <c r="A12314">
        <v>40</v>
      </c>
      <c r="B12314" s="3">
        <v>42820</v>
      </c>
      <c r="C12314">
        <v>1.1200000000000001</v>
      </c>
      <c r="D12314">
        <v>629914.06000000006</v>
      </c>
      <c r="E12314" t="s">
        <v>8</v>
      </c>
      <c r="F12314">
        <v>2017</v>
      </c>
      <c r="G12314" s="4" t="s">
        <v>46</v>
      </c>
      <c r="H12314" t="str">
        <f>VLOOKUP(G12314,States!$A$1:$B$71,2,0)</f>
        <v>Oregon</v>
      </c>
      <c r="I12314" t="str">
        <f>VLOOKUP(H12314,Table2[[State]:[Kürzel für Highcharts]],2,0)</f>
        <v>OR</v>
      </c>
    </row>
    <row r="12315" spans="1:9">
      <c r="A12315">
        <v>41</v>
      </c>
      <c r="B12315" s="3">
        <v>42813</v>
      </c>
      <c r="C12315">
        <v>1.1100000000000001</v>
      </c>
      <c r="D12315">
        <v>634212.88</v>
      </c>
      <c r="E12315" t="s">
        <v>8</v>
      </c>
      <c r="F12315">
        <v>2017</v>
      </c>
      <c r="G12315" s="4" t="s">
        <v>46</v>
      </c>
      <c r="H12315" t="str">
        <f>VLOOKUP(G12315,States!$A$1:$B$71,2,0)</f>
        <v>Oregon</v>
      </c>
      <c r="I12315" t="str">
        <f>VLOOKUP(H12315,Table2[[State]:[Kürzel für Highcharts]],2,0)</f>
        <v>OR</v>
      </c>
    </row>
    <row r="12316" spans="1:9">
      <c r="A12316">
        <v>42</v>
      </c>
      <c r="B12316" s="3">
        <v>42806</v>
      </c>
      <c r="C12316">
        <v>0.84</v>
      </c>
      <c r="D12316">
        <v>922940.33</v>
      </c>
      <c r="E12316" t="s">
        <v>8</v>
      </c>
      <c r="F12316">
        <v>2017</v>
      </c>
      <c r="G12316" s="4" t="s">
        <v>46</v>
      </c>
      <c r="H12316" t="str">
        <f>VLOOKUP(G12316,States!$A$1:$B$71,2,0)</f>
        <v>Oregon</v>
      </c>
      <c r="I12316" t="str">
        <f>VLOOKUP(H12316,Table2[[State]:[Kürzel für Highcharts]],2,0)</f>
        <v>OR</v>
      </c>
    </row>
    <row r="12317" spans="1:9">
      <c r="A12317">
        <v>43</v>
      </c>
      <c r="B12317" s="3">
        <v>42799</v>
      </c>
      <c r="C12317">
        <v>0.89</v>
      </c>
      <c r="D12317">
        <v>770551.84</v>
      </c>
      <c r="E12317" t="s">
        <v>8</v>
      </c>
      <c r="F12317">
        <v>2017</v>
      </c>
      <c r="G12317" s="4" t="s">
        <v>46</v>
      </c>
      <c r="H12317" t="str">
        <f>VLOOKUP(G12317,States!$A$1:$B$71,2,0)</f>
        <v>Oregon</v>
      </c>
      <c r="I12317" t="str">
        <f>VLOOKUP(H12317,Table2[[State]:[Kürzel für Highcharts]],2,0)</f>
        <v>OR</v>
      </c>
    </row>
    <row r="12318" spans="1:9">
      <c r="A12318">
        <v>44</v>
      </c>
      <c r="B12318" s="3">
        <v>42792</v>
      </c>
      <c r="C12318">
        <v>0.7</v>
      </c>
      <c r="D12318">
        <v>877633.92</v>
      </c>
      <c r="E12318" t="s">
        <v>8</v>
      </c>
      <c r="F12318">
        <v>2017</v>
      </c>
      <c r="G12318" s="4" t="s">
        <v>46</v>
      </c>
      <c r="H12318" t="str">
        <f>VLOOKUP(G12318,States!$A$1:$B$71,2,0)</f>
        <v>Oregon</v>
      </c>
      <c r="I12318" t="str">
        <f>VLOOKUP(H12318,Table2[[State]:[Kürzel für Highcharts]],2,0)</f>
        <v>OR</v>
      </c>
    </row>
    <row r="12319" spans="1:9">
      <c r="A12319">
        <v>45</v>
      </c>
      <c r="B12319" s="3">
        <v>42785</v>
      </c>
      <c r="C12319">
        <v>0.76</v>
      </c>
      <c r="D12319">
        <v>869425.93</v>
      </c>
      <c r="E12319" t="s">
        <v>8</v>
      </c>
      <c r="F12319">
        <v>2017</v>
      </c>
      <c r="G12319" s="4" t="s">
        <v>46</v>
      </c>
      <c r="H12319" t="str">
        <f>VLOOKUP(G12319,States!$A$1:$B$71,2,0)</f>
        <v>Oregon</v>
      </c>
      <c r="I12319" t="str">
        <f>VLOOKUP(H12319,Table2[[State]:[Kürzel für Highcharts]],2,0)</f>
        <v>OR</v>
      </c>
    </row>
    <row r="12320" spans="1:9">
      <c r="A12320">
        <v>46</v>
      </c>
      <c r="B12320" s="3">
        <v>42778</v>
      </c>
      <c r="C12320">
        <v>0.77</v>
      </c>
      <c r="D12320">
        <v>724514.73</v>
      </c>
      <c r="E12320" t="s">
        <v>8</v>
      </c>
      <c r="F12320">
        <v>2017</v>
      </c>
      <c r="G12320" s="4" t="s">
        <v>46</v>
      </c>
      <c r="H12320" t="str">
        <f>VLOOKUP(G12320,States!$A$1:$B$71,2,0)</f>
        <v>Oregon</v>
      </c>
      <c r="I12320" t="str">
        <f>VLOOKUP(H12320,Table2[[State]:[Kürzel für Highcharts]],2,0)</f>
        <v>OR</v>
      </c>
    </row>
    <row r="12321" spans="1:9">
      <c r="A12321">
        <v>47</v>
      </c>
      <c r="B12321" s="3">
        <v>42771</v>
      </c>
      <c r="C12321">
        <v>0.68</v>
      </c>
      <c r="D12321">
        <v>1189151.17</v>
      </c>
      <c r="E12321" t="s">
        <v>8</v>
      </c>
      <c r="F12321">
        <v>2017</v>
      </c>
      <c r="G12321" s="4" t="s">
        <v>46</v>
      </c>
      <c r="H12321" t="str">
        <f>VLOOKUP(G12321,States!$A$1:$B$71,2,0)</f>
        <v>Oregon</v>
      </c>
      <c r="I12321" t="str">
        <f>VLOOKUP(H12321,Table2[[State]:[Kürzel für Highcharts]],2,0)</f>
        <v>OR</v>
      </c>
    </row>
    <row r="12322" spans="1:9">
      <c r="A12322">
        <v>48</v>
      </c>
      <c r="B12322" s="3">
        <v>42764</v>
      </c>
      <c r="C12322">
        <v>0.76</v>
      </c>
      <c r="D12322">
        <v>909463.13</v>
      </c>
      <c r="E12322" t="s">
        <v>8</v>
      </c>
      <c r="F12322">
        <v>2017</v>
      </c>
      <c r="G12322" s="4" t="s">
        <v>46</v>
      </c>
      <c r="H12322" t="str">
        <f>VLOOKUP(G12322,States!$A$1:$B$71,2,0)</f>
        <v>Oregon</v>
      </c>
      <c r="I12322" t="str">
        <f>VLOOKUP(H12322,Table2[[State]:[Kürzel für Highcharts]],2,0)</f>
        <v>OR</v>
      </c>
    </row>
    <row r="12323" spans="1:9">
      <c r="A12323">
        <v>49</v>
      </c>
      <c r="B12323" s="3">
        <v>42757</v>
      </c>
      <c r="C12323">
        <v>0.87</v>
      </c>
      <c r="D12323">
        <v>711564.14</v>
      </c>
      <c r="E12323" t="s">
        <v>8</v>
      </c>
      <c r="F12323">
        <v>2017</v>
      </c>
      <c r="G12323" s="4" t="s">
        <v>46</v>
      </c>
      <c r="H12323" t="str">
        <f>VLOOKUP(G12323,States!$A$1:$B$71,2,0)</f>
        <v>Oregon</v>
      </c>
      <c r="I12323" t="str">
        <f>VLOOKUP(H12323,Table2[[State]:[Kürzel für Highcharts]],2,0)</f>
        <v>OR</v>
      </c>
    </row>
    <row r="12324" spans="1:9">
      <c r="A12324">
        <v>50</v>
      </c>
      <c r="B12324" s="3">
        <v>42750</v>
      </c>
      <c r="C12324">
        <v>0.85</v>
      </c>
      <c r="D12324">
        <v>758125.51</v>
      </c>
      <c r="E12324" t="s">
        <v>8</v>
      </c>
      <c r="F12324">
        <v>2017</v>
      </c>
      <c r="G12324" s="4" t="s">
        <v>46</v>
      </c>
      <c r="H12324" t="str">
        <f>VLOOKUP(G12324,States!$A$1:$B$71,2,0)</f>
        <v>Oregon</v>
      </c>
      <c r="I12324" t="str">
        <f>VLOOKUP(H12324,Table2[[State]:[Kürzel für Highcharts]],2,0)</f>
        <v>OR</v>
      </c>
    </row>
    <row r="12325" spans="1:9">
      <c r="A12325">
        <v>51</v>
      </c>
      <c r="B12325" s="3">
        <v>42743</v>
      </c>
      <c r="C12325">
        <v>0.85</v>
      </c>
      <c r="D12325">
        <v>877646.01</v>
      </c>
      <c r="E12325" t="s">
        <v>8</v>
      </c>
      <c r="F12325">
        <v>2017</v>
      </c>
      <c r="G12325" s="4" t="s">
        <v>46</v>
      </c>
      <c r="H12325" t="str">
        <f>VLOOKUP(G12325,States!$A$1:$B$71,2,0)</f>
        <v>Oregon</v>
      </c>
      <c r="I12325" t="str">
        <f>VLOOKUP(H12325,Table2[[State]:[Kürzel für Highcharts]],2,0)</f>
        <v>OR</v>
      </c>
    </row>
    <row r="12326" spans="1:9">
      <c r="A12326">
        <v>52</v>
      </c>
      <c r="B12326" s="3">
        <v>42736</v>
      </c>
      <c r="C12326">
        <v>0.73</v>
      </c>
      <c r="D12326">
        <v>869835.55</v>
      </c>
      <c r="E12326" t="s">
        <v>8</v>
      </c>
      <c r="F12326">
        <v>2017</v>
      </c>
      <c r="G12326" s="4" t="s">
        <v>46</v>
      </c>
      <c r="H12326" t="str">
        <f>VLOOKUP(G12326,States!$A$1:$B$71,2,0)</f>
        <v>Oregon</v>
      </c>
      <c r="I12326" t="str">
        <f>VLOOKUP(H12326,Table2[[State]:[Kürzel für Highcharts]],2,0)</f>
        <v>OR</v>
      </c>
    </row>
    <row r="12327" spans="1:9">
      <c r="A12327">
        <v>0</v>
      </c>
      <c r="B12327" s="3">
        <v>43184</v>
      </c>
      <c r="C12327">
        <v>1.06</v>
      </c>
      <c r="D12327">
        <v>658169.39</v>
      </c>
      <c r="E12327" t="s">
        <v>8</v>
      </c>
      <c r="F12327">
        <v>2018</v>
      </c>
      <c r="G12327" s="4" t="s">
        <v>46</v>
      </c>
      <c r="H12327" t="str">
        <f>VLOOKUP(G12327,States!$A$1:$B$71,2,0)</f>
        <v>Oregon</v>
      </c>
      <c r="I12327" t="str">
        <f>VLOOKUP(H12327,Table2[[State]:[Kürzel für Highcharts]],2,0)</f>
        <v>OR</v>
      </c>
    </row>
    <row r="12328" spans="1:9">
      <c r="A12328">
        <v>1</v>
      </c>
      <c r="B12328" s="3">
        <v>43177</v>
      </c>
      <c r="C12328">
        <v>1.04</v>
      </c>
      <c r="D12328">
        <v>759157.5</v>
      </c>
      <c r="E12328" t="s">
        <v>8</v>
      </c>
      <c r="F12328">
        <v>2018</v>
      </c>
      <c r="G12328" s="4" t="s">
        <v>46</v>
      </c>
      <c r="H12328" t="str">
        <f>VLOOKUP(G12328,States!$A$1:$B$71,2,0)</f>
        <v>Oregon</v>
      </c>
      <c r="I12328" t="str">
        <f>VLOOKUP(H12328,Table2[[State]:[Kürzel für Highcharts]],2,0)</f>
        <v>OR</v>
      </c>
    </row>
    <row r="12329" spans="1:9">
      <c r="A12329">
        <v>2</v>
      </c>
      <c r="B12329" s="3">
        <v>43170</v>
      </c>
      <c r="C12329">
        <v>1.1100000000000001</v>
      </c>
      <c r="D12329">
        <v>676307.43</v>
      </c>
      <c r="E12329" t="s">
        <v>8</v>
      </c>
      <c r="F12329">
        <v>2018</v>
      </c>
      <c r="G12329" s="4" t="s">
        <v>46</v>
      </c>
      <c r="H12329" t="str">
        <f>VLOOKUP(G12329,States!$A$1:$B$71,2,0)</f>
        <v>Oregon</v>
      </c>
      <c r="I12329" t="str">
        <f>VLOOKUP(H12329,Table2[[State]:[Kürzel für Highcharts]],2,0)</f>
        <v>OR</v>
      </c>
    </row>
    <row r="12330" spans="1:9">
      <c r="A12330">
        <v>3</v>
      </c>
      <c r="B12330" s="3">
        <v>43163</v>
      </c>
      <c r="C12330">
        <v>1.1599999999999999</v>
      </c>
      <c r="D12330">
        <v>592281.81000000006</v>
      </c>
      <c r="E12330" t="s">
        <v>8</v>
      </c>
      <c r="F12330">
        <v>2018</v>
      </c>
      <c r="G12330" s="4" t="s">
        <v>46</v>
      </c>
      <c r="H12330" t="str">
        <f>VLOOKUP(G12330,States!$A$1:$B$71,2,0)</f>
        <v>Oregon</v>
      </c>
      <c r="I12330" t="str">
        <f>VLOOKUP(H12330,Table2[[State]:[Kürzel für Highcharts]],2,0)</f>
        <v>OR</v>
      </c>
    </row>
    <row r="12331" spans="1:9">
      <c r="A12331">
        <v>4</v>
      </c>
      <c r="B12331" s="3">
        <v>43156</v>
      </c>
      <c r="C12331">
        <v>1.01</v>
      </c>
      <c r="D12331">
        <v>772848.65</v>
      </c>
      <c r="E12331" t="s">
        <v>8</v>
      </c>
      <c r="F12331">
        <v>2018</v>
      </c>
      <c r="G12331" s="4" t="s">
        <v>46</v>
      </c>
      <c r="H12331" t="str">
        <f>VLOOKUP(G12331,States!$A$1:$B$71,2,0)</f>
        <v>Oregon</v>
      </c>
      <c r="I12331" t="str">
        <f>VLOOKUP(H12331,Table2[[State]:[Kürzel für Highcharts]],2,0)</f>
        <v>OR</v>
      </c>
    </row>
    <row r="12332" spans="1:9">
      <c r="A12332">
        <v>5</v>
      </c>
      <c r="B12332" s="3">
        <v>43149</v>
      </c>
      <c r="C12332">
        <v>1.06</v>
      </c>
      <c r="D12332">
        <v>636925.68999999994</v>
      </c>
      <c r="E12332" t="s">
        <v>8</v>
      </c>
      <c r="F12332">
        <v>2018</v>
      </c>
      <c r="G12332" s="4" t="s">
        <v>46</v>
      </c>
      <c r="H12332" t="str">
        <f>VLOOKUP(G12332,States!$A$1:$B$71,2,0)</f>
        <v>Oregon</v>
      </c>
      <c r="I12332" t="str">
        <f>VLOOKUP(H12332,Table2[[State]:[Kürzel für Highcharts]],2,0)</f>
        <v>OR</v>
      </c>
    </row>
    <row r="12333" spans="1:9">
      <c r="A12333">
        <v>6</v>
      </c>
      <c r="B12333" s="3">
        <v>43142</v>
      </c>
      <c r="C12333">
        <v>1.25</v>
      </c>
      <c r="D12333">
        <v>507333.47</v>
      </c>
      <c r="E12333" t="s">
        <v>8</v>
      </c>
      <c r="F12333">
        <v>2018</v>
      </c>
      <c r="G12333" s="4" t="s">
        <v>46</v>
      </c>
      <c r="H12333" t="str">
        <f>VLOOKUP(G12333,States!$A$1:$B$71,2,0)</f>
        <v>Oregon</v>
      </c>
      <c r="I12333" t="str">
        <f>VLOOKUP(H12333,Table2[[State]:[Kürzel für Highcharts]],2,0)</f>
        <v>OR</v>
      </c>
    </row>
    <row r="12334" spans="1:9">
      <c r="A12334">
        <v>7</v>
      </c>
      <c r="B12334" s="3">
        <v>43135</v>
      </c>
      <c r="C12334">
        <v>0.88</v>
      </c>
      <c r="D12334">
        <v>1051039.26</v>
      </c>
      <c r="E12334" t="s">
        <v>8</v>
      </c>
      <c r="F12334">
        <v>2018</v>
      </c>
      <c r="G12334" s="4" t="s">
        <v>46</v>
      </c>
      <c r="H12334" t="str">
        <f>VLOOKUP(G12334,States!$A$1:$B$71,2,0)</f>
        <v>Oregon</v>
      </c>
      <c r="I12334" t="str">
        <f>VLOOKUP(H12334,Table2[[State]:[Kürzel für Highcharts]],2,0)</f>
        <v>OR</v>
      </c>
    </row>
    <row r="12335" spans="1:9">
      <c r="A12335">
        <v>8</v>
      </c>
      <c r="B12335" s="3">
        <v>43128</v>
      </c>
      <c r="C12335">
        <v>1.34</v>
      </c>
      <c r="D12335">
        <v>486679.98</v>
      </c>
      <c r="E12335" t="s">
        <v>8</v>
      </c>
      <c r="F12335">
        <v>2018</v>
      </c>
      <c r="G12335" s="4" t="s">
        <v>46</v>
      </c>
      <c r="H12335" t="str">
        <f>VLOOKUP(G12335,States!$A$1:$B$71,2,0)</f>
        <v>Oregon</v>
      </c>
      <c r="I12335" t="str">
        <f>VLOOKUP(H12335,Table2[[State]:[Kürzel für Highcharts]],2,0)</f>
        <v>OR</v>
      </c>
    </row>
    <row r="12336" spans="1:9">
      <c r="A12336">
        <v>9</v>
      </c>
      <c r="B12336" s="3">
        <v>43121</v>
      </c>
      <c r="C12336">
        <v>1.17</v>
      </c>
      <c r="D12336">
        <v>608159.44999999995</v>
      </c>
      <c r="E12336" t="s">
        <v>8</v>
      </c>
      <c r="F12336">
        <v>2018</v>
      </c>
      <c r="G12336" s="4" t="s">
        <v>46</v>
      </c>
      <c r="H12336" t="str">
        <f>VLOOKUP(G12336,States!$A$1:$B$71,2,0)</f>
        <v>Oregon</v>
      </c>
      <c r="I12336" t="str">
        <f>VLOOKUP(H12336,Table2[[State]:[Kürzel für Highcharts]],2,0)</f>
        <v>OR</v>
      </c>
    </row>
    <row r="12337" spans="1:9">
      <c r="A12337">
        <v>10</v>
      </c>
      <c r="B12337" s="3">
        <v>43114</v>
      </c>
      <c r="C12337">
        <v>1.06</v>
      </c>
      <c r="D12337">
        <v>747864.18</v>
      </c>
      <c r="E12337" t="s">
        <v>8</v>
      </c>
      <c r="F12337">
        <v>2018</v>
      </c>
      <c r="G12337" s="4" t="s">
        <v>46</v>
      </c>
      <c r="H12337" t="str">
        <f>VLOOKUP(G12337,States!$A$1:$B$71,2,0)</f>
        <v>Oregon</v>
      </c>
      <c r="I12337" t="str">
        <f>VLOOKUP(H12337,Table2[[State]:[Kürzel für Highcharts]],2,0)</f>
        <v>OR</v>
      </c>
    </row>
    <row r="12338" spans="1:9">
      <c r="A12338">
        <v>11</v>
      </c>
      <c r="B12338" s="3">
        <v>43107</v>
      </c>
      <c r="C12338">
        <v>1.22</v>
      </c>
      <c r="D12338">
        <v>567488.01</v>
      </c>
      <c r="E12338" t="s">
        <v>8</v>
      </c>
      <c r="F12338">
        <v>2018</v>
      </c>
      <c r="G12338" s="4" t="s">
        <v>46</v>
      </c>
      <c r="H12338" t="str">
        <f>VLOOKUP(G12338,States!$A$1:$B$71,2,0)</f>
        <v>Oregon</v>
      </c>
      <c r="I12338" t="str">
        <f>VLOOKUP(H12338,Table2[[State]:[Kürzel für Highcharts]],2,0)</f>
        <v>OR</v>
      </c>
    </row>
    <row r="12339" spans="1:9">
      <c r="A12339">
        <v>0</v>
      </c>
      <c r="B12339" s="3">
        <v>42365</v>
      </c>
      <c r="C12339">
        <v>1.24</v>
      </c>
      <c r="D12339">
        <v>27118.17</v>
      </c>
      <c r="E12339" t="s">
        <v>10</v>
      </c>
      <c r="F12339">
        <v>2015</v>
      </c>
      <c r="G12339" s="4" t="s">
        <v>46</v>
      </c>
      <c r="H12339" t="str">
        <f>VLOOKUP(G12339,States!$A$1:$B$71,2,0)</f>
        <v>Oregon</v>
      </c>
      <c r="I12339" t="str">
        <f>VLOOKUP(H12339,Table2[[State]:[Kürzel für Highcharts]],2,0)</f>
        <v>OR</v>
      </c>
    </row>
    <row r="12340" spans="1:9">
      <c r="A12340">
        <v>1</v>
      </c>
      <c r="B12340" s="3">
        <v>42358</v>
      </c>
      <c r="C12340">
        <v>1.21</v>
      </c>
      <c r="D12340">
        <v>25645.439999999999</v>
      </c>
      <c r="E12340" t="s">
        <v>10</v>
      </c>
      <c r="F12340">
        <v>2015</v>
      </c>
      <c r="G12340" s="4" t="s">
        <v>46</v>
      </c>
      <c r="H12340" t="str">
        <f>VLOOKUP(G12340,States!$A$1:$B$71,2,0)</f>
        <v>Oregon</v>
      </c>
      <c r="I12340" t="str">
        <f>VLOOKUP(H12340,Table2[[State]:[Kürzel für Highcharts]],2,0)</f>
        <v>OR</v>
      </c>
    </row>
    <row r="12341" spans="1:9">
      <c r="A12341">
        <v>2</v>
      </c>
      <c r="B12341" s="3">
        <v>42351</v>
      </c>
      <c r="C12341">
        <v>0.93</v>
      </c>
      <c r="D12341">
        <v>67512.97</v>
      </c>
      <c r="E12341" t="s">
        <v>10</v>
      </c>
      <c r="F12341">
        <v>2015</v>
      </c>
      <c r="G12341" s="4" t="s">
        <v>46</v>
      </c>
      <c r="H12341" t="str">
        <f>VLOOKUP(G12341,States!$A$1:$B$71,2,0)</f>
        <v>Oregon</v>
      </c>
      <c r="I12341" t="str">
        <f>VLOOKUP(H12341,Table2[[State]:[Kürzel für Highcharts]],2,0)</f>
        <v>OR</v>
      </c>
    </row>
    <row r="12342" spans="1:9">
      <c r="A12342">
        <v>3</v>
      </c>
      <c r="B12342" s="3">
        <v>42344</v>
      </c>
      <c r="C12342">
        <v>1.66</v>
      </c>
      <c r="D12342">
        <v>12668.99</v>
      </c>
      <c r="E12342" t="s">
        <v>10</v>
      </c>
      <c r="F12342">
        <v>2015</v>
      </c>
      <c r="G12342" s="4" t="s">
        <v>46</v>
      </c>
      <c r="H12342" t="str">
        <f>VLOOKUP(G12342,States!$A$1:$B$71,2,0)</f>
        <v>Oregon</v>
      </c>
      <c r="I12342" t="str">
        <f>VLOOKUP(H12342,Table2[[State]:[Kürzel für Highcharts]],2,0)</f>
        <v>OR</v>
      </c>
    </row>
    <row r="12343" spans="1:9">
      <c r="A12343">
        <v>4</v>
      </c>
      <c r="B12343" s="3">
        <v>42337</v>
      </c>
      <c r="C12343">
        <v>1.38</v>
      </c>
      <c r="D12343">
        <v>20992.27</v>
      </c>
      <c r="E12343" t="s">
        <v>10</v>
      </c>
      <c r="F12343">
        <v>2015</v>
      </c>
      <c r="G12343" s="4" t="s">
        <v>46</v>
      </c>
      <c r="H12343" t="str">
        <f>VLOOKUP(G12343,States!$A$1:$B$71,2,0)</f>
        <v>Oregon</v>
      </c>
      <c r="I12343" t="str">
        <f>VLOOKUP(H12343,Table2[[State]:[Kürzel für Highcharts]],2,0)</f>
        <v>OR</v>
      </c>
    </row>
    <row r="12344" spans="1:9">
      <c r="A12344">
        <v>5</v>
      </c>
      <c r="B12344" s="3">
        <v>42330</v>
      </c>
      <c r="C12344">
        <v>1.1200000000000001</v>
      </c>
      <c r="D12344">
        <v>57410.080000000002</v>
      </c>
      <c r="E12344" t="s">
        <v>10</v>
      </c>
      <c r="F12344">
        <v>2015</v>
      </c>
      <c r="G12344" s="4" t="s">
        <v>46</v>
      </c>
      <c r="H12344" t="str">
        <f>VLOOKUP(G12344,States!$A$1:$B$71,2,0)</f>
        <v>Oregon</v>
      </c>
      <c r="I12344" t="str">
        <f>VLOOKUP(H12344,Table2[[State]:[Kürzel für Highcharts]],2,0)</f>
        <v>OR</v>
      </c>
    </row>
    <row r="12345" spans="1:9">
      <c r="A12345">
        <v>6</v>
      </c>
      <c r="B12345" s="3">
        <v>42323</v>
      </c>
      <c r="C12345">
        <v>1.8</v>
      </c>
      <c r="D12345">
        <v>12928.53</v>
      </c>
      <c r="E12345" t="s">
        <v>10</v>
      </c>
      <c r="F12345">
        <v>2015</v>
      </c>
      <c r="G12345" s="4" t="s">
        <v>46</v>
      </c>
      <c r="H12345" t="str">
        <f>VLOOKUP(G12345,States!$A$1:$B$71,2,0)</f>
        <v>Oregon</v>
      </c>
      <c r="I12345" t="str">
        <f>VLOOKUP(H12345,Table2[[State]:[Kürzel für Highcharts]],2,0)</f>
        <v>OR</v>
      </c>
    </row>
    <row r="12346" spans="1:9">
      <c r="A12346">
        <v>7</v>
      </c>
      <c r="B12346" s="3">
        <v>42316</v>
      </c>
      <c r="C12346">
        <v>1.39</v>
      </c>
      <c r="D12346">
        <v>22300.6</v>
      </c>
      <c r="E12346" t="s">
        <v>10</v>
      </c>
      <c r="F12346">
        <v>2015</v>
      </c>
      <c r="G12346" s="4" t="s">
        <v>46</v>
      </c>
      <c r="H12346" t="str">
        <f>VLOOKUP(G12346,States!$A$1:$B$71,2,0)</f>
        <v>Oregon</v>
      </c>
      <c r="I12346" t="str">
        <f>VLOOKUP(H12346,Table2[[State]:[Kürzel für Highcharts]],2,0)</f>
        <v>OR</v>
      </c>
    </row>
    <row r="12347" spans="1:9">
      <c r="A12347">
        <v>8</v>
      </c>
      <c r="B12347" s="3">
        <v>42309</v>
      </c>
      <c r="C12347">
        <v>0.98</v>
      </c>
      <c r="D12347">
        <v>62592.4</v>
      </c>
      <c r="E12347" t="s">
        <v>10</v>
      </c>
      <c r="F12347">
        <v>2015</v>
      </c>
      <c r="G12347" s="4" t="s">
        <v>46</v>
      </c>
      <c r="H12347" t="str">
        <f>VLOOKUP(G12347,States!$A$1:$B$71,2,0)</f>
        <v>Oregon</v>
      </c>
      <c r="I12347" t="str">
        <f>VLOOKUP(H12347,Table2[[State]:[Kürzel für Highcharts]],2,0)</f>
        <v>OR</v>
      </c>
    </row>
    <row r="12348" spans="1:9">
      <c r="A12348">
        <v>9</v>
      </c>
      <c r="B12348" s="3">
        <v>42302</v>
      </c>
      <c r="C12348">
        <v>1.74</v>
      </c>
      <c r="D12348">
        <v>16496.39</v>
      </c>
      <c r="E12348" t="s">
        <v>10</v>
      </c>
      <c r="F12348">
        <v>2015</v>
      </c>
      <c r="G12348" s="4" t="s">
        <v>46</v>
      </c>
      <c r="H12348" t="str">
        <f>VLOOKUP(G12348,States!$A$1:$B$71,2,0)</f>
        <v>Oregon</v>
      </c>
      <c r="I12348" t="str">
        <f>VLOOKUP(H12348,Table2[[State]:[Kürzel für Highcharts]],2,0)</f>
        <v>OR</v>
      </c>
    </row>
    <row r="12349" spans="1:9">
      <c r="A12349">
        <v>10</v>
      </c>
      <c r="B12349" s="3">
        <v>42295</v>
      </c>
      <c r="C12349">
        <v>1.78</v>
      </c>
      <c r="D12349">
        <v>17590.21</v>
      </c>
      <c r="E12349" t="s">
        <v>10</v>
      </c>
      <c r="F12349">
        <v>2015</v>
      </c>
      <c r="G12349" s="4" t="s">
        <v>46</v>
      </c>
      <c r="H12349" t="str">
        <f>VLOOKUP(G12349,States!$A$1:$B$71,2,0)</f>
        <v>Oregon</v>
      </c>
      <c r="I12349" t="str">
        <f>VLOOKUP(H12349,Table2[[State]:[Kürzel für Highcharts]],2,0)</f>
        <v>OR</v>
      </c>
    </row>
    <row r="12350" spans="1:9">
      <c r="A12350">
        <v>11</v>
      </c>
      <c r="B12350" s="3">
        <v>42288</v>
      </c>
      <c r="C12350">
        <v>1.68</v>
      </c>
      <c r="D12350">
        <v>26547.99</v>
      </c>
      <c r="E12350" t="s">
        <v>10</v>
      </c>
      <c r="F12350">
        <v>2015</v>
      </c>
      <c r="G12350" s="4" t="s">
        <v>46</v>
      </c>
      <c r="H12350" t="str">
        <f>VLOOKUP(G12350,States!$A$1:$B$71,2,0)</f>
        <v>Oregon</v>
      </c>
      <c r="I12350" t="str">
        <f>VLOOKUP(H12350,Table2[[State]:[Kürzel für Highcharts]],2,0)</f>
        <v>OR</v>
      </c>
    </row>
    <row r="12351" spans="1:9">
      <c r="A12351">
        <v>12</v>
      </c>
      <c r="B12351" s="3">
        <v>42281</v>
      </c>
      <c r="C12351">
        <v>1.57</v>
      </c>
      <c r="D12351">
        <v>35183.279999999999</v>
      </c>
      <c r="E12351" t="s">
        <v>10</v>
      </c>
      <c r="F12351">
        <v>2015</v>
      </c>
      <c r="G12351" s="4" t="s">
        <v>46</v>
      </c>
      <c r="H12351" t="str">
        <f>VLOOKUP(G12351,States!$A$1:$B$71,2,0)</f>
        <v>Oregon</v>
      </c>
      <c r="I12351" t="str">
        <f>VLOOKUP(H12351,Table2[[State]:[Kürzel für Highcharts]],2,0)</f>
        <v>OR</v>
      </c>
    </row>
    <row r="12352" spans="1:9">
      <c r="A12352">
        <v>13</v>
      </c>
      <c r="B12352" s="3">
        <v>42274</v>
      </c>
      <c r="C12352">
        <v>1.72</v>
      </c>
      <c r="D12352">
        <v>18034.009999999998</v>
      </c>
      <c r="E12352" t="s">
        <v>10</v>
      </c>
      <c r="F12352">
        <v>2015</v>
      </c>
      <c r="G12352" s="4" t="s">
        <v>46</v>
      </c>
      <c r="H12352" t="str">
        <f>VLOOKUP(G12352,States!$A$1:$B$71,2,0)</f>
        <v>Oregon</v>
      </c>
      <c r="I12352" t="str">
        <f>VLOOKUP(H12352,Table2[[State]:[Kürzel für Highcharts]],2,0)</f>
        <v>OR</v>
      </c>
    </row>
    <row r="12353" spans="1:9">
      <c r="A12353">
        <v>14</v>
      </c>
      <c r="B12353" s="3">
        <v>42267</v>
      </c>
      <c r="C12353">
        <v>1.76</v>
      </c>
      <c r="D12353">
        <v>18014.560000000001</v>
      </c>
      <c r="E12353" t="s">
        <v>10</v>
      </c>
      <c r="F12353">
        <v>2015</v>
      </c>
      <c r="G12353" s="4" t="s">
        <v>46</v>
      </c>
      <c r="H12353" t="str">
        <f>VLOOKUP(G12353,States!$A$1:$B$71,2,0)</f>
        <v>Oregon</v>
      </c>
      <c r="I12353" t="str">
        <f>VLOOKUP(H12353,Table2[[State]:[Kürzel für Highcharts]],2,0)</f>
        <v>OR</v>
      </c>
    </row>
    <row r="12354" spans="1:9">
      <c r="A12354">
        <v>15</v>
      </c>
      <c r="B12354" s="3">
        <v>42260</v>
      </c>
      <c r="C12354">
        <v>2.0699999999999998</v>
      </c>
      <c r="D12354">
        <v>17959.18</v>
      </c>
      <c r="E12354" t="s">
        <v>10</v>
      </c>
      <c r="F12354">
        <v>2015</v>
      </c>
      <c r="G12354" s="4" t="s">
        <v>46</v>
      </c>
      <c r="H12354" t="str">
        <f>VLOOKUP(G12354,States!$A$1:$B$71,2,0)</f>
        <v>Oregon</v>
      </c>
      <c r="I12354" t="str">
        <f>VLOOKUP(H12354,Table2[[State]:[Kürzel für Highcharts]],2,0)</f>
        <v>OR</v>
      </c>
    </row>
    <row r="12355" spans="1:9">
      <c r="A12355">
        <v>16</v>
      </c>
      <c r="B12355" s="3">
        <v>42253</v>
      </c>
      <c r="C12355">
        <v>2.16</v>
      </c>
      <c r="D12355">
        <v>18433.150000000001</v>
      </c>
      <c r="E12355" t="s">
        <v>10</v>
      </c>
      <c r="F12355">
        <v>2015</v>
      </c>
      <c r="G12355" s="4" t="s">
        <v>46</v>
      </c>
      <c r="H12355" t="str">
        <f>VLOOKUP(G12355,States!$A$1:$B$71,2,0)</f>
        <v>Oregon</v>
      </c>
      <c r="I12355" t="str">
        <f>VLOOKUP(H12355,Table2[[State]:[Kürzel für Highcharts]],2,0)</f>
        <v>OR</v>
      </c>
    </row>
    <row r="12356" spans="1:9">
      <c r="A12356">
        <v>17</v>
      </c>
      <c r="B12356" s="3">
        <v>42246</v>
      </c>
      <c r="C12356">
        <v>1.37</v>
      </c>
      <c r="D12356">
        <v>50198.43</v>
      </c>
      <c r="E12356" t="s">
        <v>10</v>
      </c>
      <c r="F12356">
        <v>2015</v>
      </c>
      <c r="G12356" s="4" t="s">
        <v>46</v>
      </c>
      <c r="H12356" t="str">
        <f>VLOOKUP(G12356,States!$A$1:$B$71,2,0)</f>
        <v>Oregon</v>
      </c>
      <c r="I12356" t="str">
        <f>VLOOKUP(H12356,Table2[[State]:[Kürzel für Highcharts]],2,0)</f>
        <v>OR</v>
      </c>
    </row>
    <row r="12357" spans="1:9">
      <c r="A12357">
        <v>18</v>
      </c>
      <c r="B12357" s="3">
        <v>42239</v>
      </c>
      <c r="C12357">
        <v>2.21</v>
      </c>
      <c r="D12357">
        <v>17148.39</v>
      </c>
      <c r="E12357" t="s">
        <v>10</v>
      </c>
      <c r="F12357">
        <v>2015</v>
      </c>
      <c r="G12357" s="4" t="s">
        <v>46</v>
      </c>
      <c r="H12357" t="str">
        <f>VLOOKUP(G12357,States!$A$1:$B$71,2,0)</f>
        <v>Oregon</v>
      </c>
      <c r="I12357" t="str">
        <f>VLOOKUP(H12357,Table2[[State]:[Kürzel für Highcharts]],2,0)</f>
        <v>OR</v>
      </c>
    </row>
    <row r="12358" spans="1:9">
      <c r="A12358">
        <v>19</v>
      </c>
      <c r="B12358" s="3">
        <v>42232</v>
      </c>
      <c r="C12358">
        <v>1.73</v>
      </c>
      <c r="D12358">
        <v>30519.41</v>
      </c>
      <c r="E12358" t="s">
        <v>10</v>
      </c>
      <c r="F12358">
        <v>2015</v>
      </c>
      <c r="G12358" s="4" t="s">
        <v>46</v>
      </c>
      <c r="H12358" t="str">
        <f>VLOOKUP(G12358,States!$A$1:$B$71,2,0)</f>
        <v>Oregon</v>
      </c>
      <c r="I12358" t="str">
        <f>VLOOKUP(H12358,Table2[[State]:[Kürzel für Highcharts]],2,0)</f>
        <v>OR</v>
      </c>
    </row>
    <row r="12359" spans="1:9">
      <c r="A12359">
        <v>20</v>
      </c>
      <c r="B12359" s="3">
        <v>42225</v>
      </c>
      <c r="C12359">
        <v>2.02</v>
      </c>
      <c r="D12359">
        <v>18149.27</v>
      </c>
      <c r="E12359" t="s">
        <v>10</v>
      </c>
      <c r="F12359">
        <v>2015</v>
      </c>
      <c r="G12359" s="4" t="s">
        <v>46</v>
      </c>
      <c r="H12359" t="str">
        <f>VLOOKUP(G12359,States!$A$1:$B$71,2,0)</f>
        <v>Oregon</v>
      </c>
      <c r="I12359" t="str">
        <f>VLOOKUP(H12359,Table2[[State]:[Kürzel für Highcharts]],2,0)</f>
        <v>OR</v>
      </c>
    </row>
    <row r="12360" spans="1:9">
      <c r="A12360">
        <v>21</v>
      </c>
      <c r="B12360" s="3">
        <v>42218</v>
      </c>
      <c r="C12360">
        <v>1.94</v>
      </c>
      <c r="D12360">
        <v>18054.18</v>
      </c>
      <c r="E12360" t="s">
        <v>10</v>
      </c>
      <c r="F12360">
        <v>2015</v>
      </c>
      <c r="G12360" s="4" t="s">
        <v>46</v>
      </c>
      <c r="H12360" t="str">
        <f>VLOOKUP(G12360,States!$A$1:$B$71,2,0)</f>
        <v>Oregon</v>
      </c>
      <c r="I12360" t="str">
        <f>VLOOKUP(H12360,Table2[[State]:[Kürzel für Highcharts]],2,0)</f>
        <v>OR</v>
      </c>
    </row>
    <row r="12361" spans="1:9">
      <c r="A12361">
        <v>22</v>
      </c>
      <c r="B12361" s="3">
        <v>42211</v>
      </c>
      <c r="C12361">
        <v>1.96</v>
      </c>
      <c r="D12361">
        <v>23093.97</v>
      </c>
      <c r="E12361" t="s">
        <v>10</v>
      </c>
      <c r="F12361">
        <v>2015</v>
      </c>
      <c r="G12361" s="4" t="s">
        <v>46</v>
      </c>
      <c r="H12361" t="str">
        <f>VLOOKUP(G12361,States!$A$1:$B$71,2,0)</f>
        <v>Oregon</v>
      </c>
      <c r="I12361" t="str">
        <f>VLOOKUP(H12361,Table2[[State]:[Kürzel für Highcharts]],2,0)</f>
        <v>OR</v>
      </c>
    </row>
    <row r="12362" spans="1:9">
      <c r="A12362">
        <v>23</v>
      </c>
      <c r="B12362" s="3">
        <v>42204</v>
      </c>
      <c r="C12362">
        <v>1.37</v>
      </c>
      <c r="D12362">
        <v>55813.66</v>
      </c>
      <c r="E12362" t="s">
        <v>10</v>
      </c>
      <c r="F12362">
        <v>2015</v>
      </c>
      <c r="G12362" s="4" t="s">
        <v>46</v>
      </c>
      <c r="H12362" t="str">
        <f>VLOOKUP(G12362,States!$A$1:$B$71,2,0)</f>
        <v>Oregon</v>
      </c>
      <c r="I12362" t="str">
        <f>VLOOKUP(H12362,Table2[[State]:[Kürzel für Highcharts]],2,0)</f>
        <v>OR</v>
      </c>
    </row>
    <row r="12363" spans="1:9">
      <c r="A12363">
        <v>24</v>
      </c>
      <c r="B12363" s="3">
        <v>42197</v>
      </c>
      <c r="C12363">
        <v>1.82</v>
      </c>
      <c r="D12363">
        <v>24707.16</v>
      </c>
      <c r="E12363" t="s">
        <v>10</v>
      </c>
      <c r="F12363">
        <v>2015</v>
      </c>
      <c r="G12363" s="4" t="s">
        <v>46</v>
      </c>
      <c r="H12363" t="str">
        <f>VLOOKUP(G12363,States!$A$1:$B$71,2,0)</f>
        <v>Oregon</v>
      </c>
      <c r="I12363" t="str">
        <f>VLOOKUP(H12363,Table2[[State]:[Kürzel für Highcharts]],2,0)</f>
        <v>OR</v>
      </c>
    </row>
    <row r="12364" spans="1:9">
      <c r="A12364">
        <v>25</v>
      </c>
      <c r="B12364" s="3">
        <v>42190</v>
      </c>
      <c r="C12364">
        <v>1.93</v>
      </c>
      <c r="D12364">
        <v>24954.799999999999</v>
      </c>
      <c r="E12364" t="s">
        <v>10</v>
      </c>
      <c r="F12364">
        <v>2015</v>
      </c>
      <c r="G12364" s="4" t="s">
        <v>46</v>
      </c>
      <c r="H12364" t="str">
        <f>VLOOKUP(G12364,States!$A$1:$B$71,2,0)</f>
        <v>Oregon</v>
      </c>
      <c r="I12364" t="str">
        <f>VLOOKUP(H12364,Table2[[State]:[Kürzel für Highcharts]],2,0)</f>
        <v>OR</v>
      </c>
    </row>
    <row r="12365" spans="1:9">
      <c r="A12365">
        <v>26</v>
      </c>
      <c r="B12365" s="3">
        <v>42183</v>
      </c>
      <c r="C12365">
        <v>1.53</v>
      </c>
      <c r="D12365">
        <v>41116.32</v>
      </c>
      <c r="E12365" t="s">
        <v>10</v>
      </c>
      <c r="F12365">
        <v>2015</v>
      </c>
      <c r="G12365" s="4" t="s">
        <v>46</v>
      </c>
      <c r="H12365" t="str">
        <f>VLOOKUP(G12365,States!$A$1:$B$71,2,0)</f>
        <v>Oregon</v>
      </c>
      <c r="I12365" t="str">
        <f>VLOOKUP(H12365,Table2[[State]:[Kürzel für Highcharts]],2,0)</f>
        <v>OR</v>
      </c>
    </row>
    <row r="12366" spans="1:9">
      <c r="A12366">
        <v>27</v>
      </c>
      <c r="B12366" s="3">
        <v>42176</v>
      </c>
      <c r="C12366">
        <v>1.53</v>
      </c>
      <c r="D12366">
        <v>32394.98</v>
      </c>
      <c r="E12366" t="s">
        <v>10</v>
      </c>
      <c r="F12366">
        <v>2015</v>
      </c>
      <c r="G12366" s="4" t="s">
        <v>46</v>
      </c>
      <c r="H12366" t="str">
        <f>VLOOKUP(G12366,States!$A$1:$B$71,2,0)</f>
        <v>Oregon</v>
      </c>
      <c r="I12366" t="str">
        <f>VLOOKUP(H12366,Table2[[State]:[Kürzel für Highcharts]],2,0)</f>
        <v>OR</v>
      </c>
    </row>
    <row r="12367" spans="1:9">
      <c r="A12367">
        <v>28</v>
      </c>
      <c r="B12367" s="3">
        <v>42169</v>
      </c>
      <c r="C12367">
        <v>1.91</v>
      </c>
      <c r="D12367">
        <v>24034.25</v>
      </c>
      <c r="E12367" t="s">
        <v>10</v>
      </c>
      <c r="F12367">
        <v>2015</v>
      </c>
      <c r="G12367" s="4" t="s">
        <v>46</v>
      </c>
      <c r="H12367" t="str">
        <f>VLOOKUP(G12367,States!$A$1:$B$71,2,0)</f>
        <v>Oregon</v>
      </c>
      <c r="I12367" t="str">
        <f>VLOOKUP(H12367,Table2[[State]:[Kürzel für Highcharts]],2,0)</f>
        <v>OR</v>
      </c>
    </row>
    <row r="12368" spans="1:9">
      <c r="A12368">
        <v>29</v>
      </c>
      <c r="B12368" s="3">
        <v>42162</v>
      </c>
      <c r="C12368">
        <v>1.96</v>
      </c>
      <c r="D12368">
        <v>26864.42</v>
      </c>
      <c r="E12368" t="s">
        <v>10</v>
      </c>
      <c r="F12368">
        <v>2015</v>
      </c>
      <c r="G12368" s="4" t="s">
        <v>46</v>
      </c>
      <c r="H12368" t="str">
        <f>VLOOKUP(G12368,States!$A$1:$B$71,2,0)</f>
        <v>Oregon</v>
      </c>
      <c r="I12368" t="str">
        <f>VLOOKUP(H12368,Table2[[State]:[Kürzel für Highcharts]],2,0)</f>
        <v>OR</v>
      </c>
    </row>
    <row r="12369" spans="1:9">
      <c r="A12369">
        <v>30</v>
      </c>
      <c r="B12369" s="3">
        <v>42155</v>
      </c>
      <c r="C12369">
        <v>1.5</v>
      </c>
      <c r="D12369">
        <v>41728.28</v>
      </c>
      <c r="E12369" t="s">
        <v>10</v>
      </c>
      <c r="F12369">
        <v>2015</v>
      </c>
      <c r="G12369" s="4" t="s">
        <v>46</v>
      </c>
      <c r="H12369" t="str">
        <f>VLOOKUP(G12369,States!$A$1:$B$71,2,0)</f>
        <v>Oregon</v>
      </c>
      <c r="I12369" t="str">
        <f>VLOOKUP(H12369,Table2[[State]:[Kürzel für Highcharts]],2,0)</f>
        <v>OR</v>
      </c>
    </row>
    <row r="12370" spans="1:9">
      <c r="A12370">
        <v>31</v>
      </c>
      <c r="B12370" s="3">
        <v>42148</v>
      </c>
      <c r="C12370">
        <v>1.82</v>
      </c>
      <c r="D12370">
        <v>22950.59</v>
      </c>
      <c r="E12370" t="s">
        <v>10</v>
      </c>
      <c r="F12370">
        <v>2015</v>
      </c>
      <c r="G12370" s="4" t="s">
        <v>46</v>
      </c>
      <c r="H12370" t="str">
        <f>VLOOKUP(G12370,States!$A$1:$B$71,2,0)</f>
        <v>Oregon</v>
      </c>
      <c r="I12370" t="str">
        <f>VLOOKUP(H12370,Table2[[State]:[Kürzel für Highcharts]],2,0)</f>
        <v>OR</v>
      </c>
    </row>
    <row r="12371" spans="1:9">
      <c r="A12371">
        <v>32</v>
      </c>
      <c r="B12371" s="3">
        <v>42141</v>
      </c>
      <c r="C12371">
        <v>1.68</v>
      </c>
      <c r="D12371">
        <v>30795.99</v>
      </c>
      <c r="E12371" t="s">
        <v>10</v>
      </c>
      <c r="F12371">
        <v>2015</v>
      </c>
      <c r="G12371" s="4" t="s">
        <v>46</v>
      </c>
      <c r="H12371" t="str">
        <f>VLOOKUP(G12371,States!$A$1:$B$71,2,0)</f>
        <v>Oregon</v>
      </c>
      <c r="I12371" t="str">
        <f>VLOOKUP(H12371,Table2[[State]:[Kürzel für Highcharts]],2,0)</f>
        <v>OR</v>
      </c>
    </row>
    <row r="12372" spans="1:9">
      <c r="A12372">
        <v>33</v>
      </c>
      <c r="B12372" s="3">
        <v>42134</v>
      </c>
      <c r="C12372">
        <v>1.64</v>
      </c>
      <c r="D12372">
        <v>26757.91</v>
      </c>
      <c r="E12372" t="s">
        <v>10</v>
      </c>
      <c r="F12372">
        <v>2015</v>
      </c>
      <c r="G12372" s="4" t="s">
        <v>46</v>
      </c>
      <c r="H12372" t="str">
        <f>VLOOKUP(G12372,States!$A$1:$B$71,2,0)</f>
        <v>Oregon</v>
      </c>
      <c r="I12372" t="str">
        <f>VLOOKUP(H12372,Table2[[State]:[Kürzel für Highcharts]],2,0)</f>
        <v>OR</v>
      </c>
    </row>
    <row r="12373" spans="1:9">
      <c r="A12373">
        <v>34</v>
      </c>
      <c r="B12373" s="3">
        <v>42127</v>
      </c>
      <c r="C12373">
        <v>1.54</v>
      </c>
      <c r="D12373">
        <v>26104.52</v>
      </c>
      <c r="E12373" t="s">
        <v>10</v>
      </c>
      <c r="F12373">
        <v>2015</v>
      </c>
      <c r="G12373" s="4" t="s">
        <v>46</v>
      </c>
      <c r="H12373" t="str">
        <f>VLOOKUP(G12373,States!$A$1:$B$71,2,0)</f>
        <v>Oregon</v>
      </c>
      <c r="I12373" t="str">
        <f>VLOOKUP(H12373,Table2[[State]:[Kürzel für Highcharts]],2,0)</f>
        <v>OR</v>
      </c>
    </row>
    <row r="12374" spans="1:9">
      <c r="A12374">
        <v>35</v>
      </c>
      <c r="B12374" s="3">
        <v>42120</v>
      </c>
      <c r="C12374">
        <v>1.27</v>
      </c>
      <c r="D12374">
        <v>40141.379999999997</v>
      </c>
      <c r="E12374" t="s">
        <v>10</v>
      </c>
      <c r="F12374">
        <v>2015</v>
      </c>
      <c r="G12374" s="4" t="s">
        <v>46</v>
      </c>
      <c r="H12374" t="str">
        <f>VLOOKUP(G12374,States!$A$1:$B$71,2,0)</f>
        <v>Oregon</v>
      </c>
      <c r="I12374" t="str">
        <f>VLOOKUP(H12374,Table2[[State]:[Kürzel für Highcharts]],2,0)</f>
        <v>OR</v>
      </c>
    </row>
    <row r="12375" spans="1:9">
      <c r="A12375">
        <v>36</v>
      </c>
      <c r="B12375" s="3">
        <v>42113</v>
      </c>
      <c r="C12375">
        <v>1.57</v>
      </c>
      <c r="D12375">
        <v>28675.93</v>
      </c>
      <c r="E12375" t="s">
        <v>10</v>
      </c>
      <c r="F12375">
        <v>2015</v>
      </c>
      <c r="G12375" s="4" t="s">
        <v>46</v>
      </c>
      <c r="H12375" t="str">
        <f>VLOOKUP(G12375,States!$A$1:$B$71,2,0)</f>
        <v>Oregon</v>
      </c>
      <c r="I12375" t="str">
        <f>VLOOKUP(H12375,Table2[[State]:[Kürzel für Highcharts]],2,0)</f>
        <v>OR</v>
      </c>
    </row>
    <row r="12376" spans="1:9">
      <c r="A12376">
        <v>37</v>
      </c>
      <c r="B12376" s="3">
        <v>42106</v>
      </c>
      <c r="C12376">
        <v>1.32</v>
      </c>
      <c r="D12376">
        <v>63498.04</v>
      </c>
      <c r="E12376" t="s">
        <v>10</v>
      </c>
      <c r="F12376">
        <v>2015</v>
      </c>
      <c r="G12376" s="4" t="s">
        <v>46</v>
      </c>
      <c r="H12376" t="str">
        <f>VLOOKUP(G12376,States!$A$1:$B$71,2,0)</f>
        <v>Oregon</v>
      </c>
      <c r="I12376" t="str">
        <f>VLOOKUP(H12376,Table2[[State]:[Kürzel für Highcharts]],2,0)</f>
        <v>OR</v>
      </c>
    </row>
    <row r="12377" spans="1:9">
      <c r="A12377">
        <v>38</v>
      </c>
      <c r="B12377" s="3">
        <v>42099</v>
      </c>
      <c r="C12377">
        <v>1.76</v>
      </c>
      <c r="D12377">
        <v>27428.43</v>
      </c>
      <c r="E12377" t="s">
        <v>10</v>
      </c>
      <c r="F12377">
        <v>2015</v>
      </c>
      <c r="G12377" s="4" t="s">
        <v>46</v>
      </c>
      <c r="H12377" t="str">
        <f>VLOOKUP(G12377,States!$A$1:$B$71,2,0)</f>
        <v>Oregon</v>
      </c>
      <c r="I12377" t="str">
        <f>VLOOKUP(H12377,Table2[[State]:[Kürzel für Highcharts]],2,0)</f>
        <v>OR</v>
      </c>
    </row>
    <row r="12378" spans="1:9">
      <c r="A12378">
        <v>39</v>
      </c>
      <c r="B12378" s="3">
        <v>42092</v>
      </c>
      <c r="C12378">
        <v>1.45</v>
      </c>
      <c r="D12378">
        <v>59406.239999999998</v>
      </c>
      <c r="E12378" t="s">
        <v>10</v>
      </c>
      <c r="F12378">
        <v>2015</v>
      </c>
      <c r="G12378" s="4" t="s">
        <v>46</v>
      </c>
      <c r="H12378" t="str">
        <f>VLOOKUP(G12378,States!$A$1:$B$71,2,0)</f>
        <v>Oregon</v>
      </c>
      <c r="I12378" t="str">
        <f>VLOOKUP(H12378,Table2[[State]:[Kürzel für Highcharts]],2,0)</f>
        <v>OR</v>
      </c>
    </row>
    <row r="12379" spans="1:9">
      <c r="A12379">
        <v>40</v>
      </c>
      <c r="B12379" s="3">
        <v>42085</v>
      </c>
      <c r="C12379">
        <v>1.29</v>
      </c>
      <c r="D12379">
        <v>62866.23</v>
      </c>
      <c r="E12379" t="s">
        <v>10</v>
      </c>
      <c r="F12379">
        <v>2015</v>
      </c>
      <c r="G12379" s="4" t="s">
        <v>46</v>
      </c>
      <c r="H12379" t="str">
        <f>VLOOKUP(G12379,States!$A$1:$B$71,2,0)</f>
        <v>Oregon</v>
      </c>
      <c r="I12379" t="str">
        <f>VLOOKUP(H12379,Table2[[State]:[Kürzel für Highcharts]],2,0)</f>
        <v>OR</v>
      </c>
    </row>
    <row r="12380" spans="1:9">
      <c r="A12380">
        <v>41</v>
      </c>
      <c r="B12380" s="3">
        <v>42078</v>
      </c>
      <c r="C12380">
        <v>1.61</v>
      </c>
      <c r="D12380">
        <v>25244.87</v>
      </c>
      <c r="E12380" t="s">
        <v>10</v>
      </c>
      <c r="F12380">
        <v>2015</v>
      </c>
      <c r="G12380" s="4" t="s">
        <v>46</v>
      </c>
      <c r="H12380" t="str">
        <f>VLOOKUP(G12380,States!$A$1:$B$71,2,0)</f>
        <v>Oregon</v>
      </c>
      <c r="I12380" t="str">
        <f>VLOOKUP(H12380,Table2[[State]:[Kürzel für Highcharts]],2,0)</f>
        <v>OR</v>
      </c>
    </row>
    <row r="12381" spans="1:9">
      <c r="A12381">
        <v>42</v>
      </c>
      <c r="B12381" s="3">
        <v>42071</v>
      </c>
      <c r="C12381">
        <v>1.45</v>
      </c>
      <c r="D12381">
        <v>60658.97</v>
      </c>
      <c r="E12381" t="s">
        <v>10</v>
      </c>
      <c r="F12381">
        <v>2015</v>
      </c>
      <c r="G12381" s="4" t="s">
        <v>46</v>
      </c>
      <c r="H12381" t="str">
        <f>VLOOKUP(G12381,States!$A$1:$B$71,2,0)</f>
        <v>Oregon</v>
      </c>
      <c r="I12381" t="str">
        <f>VLOOKUP(H12381,Table2[[State]:[Kürzel für Highcharts]],2,0)</f>
        <v>OR</v>
      </c>
    </row>
    <row r="12382" spans="1:9">
      <c r="A12382">
        <v>43</v>
      </c>
      <c r="B12382" s="3">
        <v>42064</v>
      </c>
      <c r="C12382">
        <v>1.32</v>
      </c>
      <c r="D12382">
        <v>30280.67</v>
      </c>
      <c r="E12382" t="s">
        <v>10</v>
      </c>
      <c r="F12382">
        <v>2015</v>
      </c>
      <c r="G12382" s="4" t="s">
        <v>46</v>
      </c>
      <c r="H12382" t="str">
        <f>VLOOKUP(G12382,States!$A$1:$B$71,2,0)</f>
        <v>Oregon</v>
      </c>
      <c r="I12382" t="str">
        <f>VLOOKUP(H12382,Table2[[State]:[Kürzel für Highcharts]],2,0)</f>
        <v>OR</v>
      </c>
    </row>
    <row r="12383" spans="1:9">
      <c r="A12383">
        <v>44</v>
      </c>
      <c r="B12383" s="3">
        <v>42057</v>
      </c>
      <c r="C12383">
        <v>1.38</v>
      </c>
      <c r="D12383">
        <v>28687.98</v>
      </c>
      <c r="E12383" t="s">
        <v>10</v>
      </c>
      <c r="F12383">
        <v>2015</v>
      </c>
      <c r="G12383" s="4" t="s">
        <v>46</v>
      </c>
      <c r="H12383" t="str">
        <f>VLOOKUP(G12383,States!$A$1:$B$71,2,0)</f>
        <v>Oregon</v>
      </c>
      <c r="I12383" t="str">
        <f>VLOOKUP(H12383,Table2[[State]:[Kürzel für Highcharts]],2,0)</f>
        <v>OR</v>
      </c>
    </row>
    <row r="12384" spans="1:9">
      <c r="A12384">
        <v>45</v>
      </c>
      <c r="B12384" s="3">
        <v>42050</v>
      </c>
      <c r="C12384">
        <v>1.51</v>
      </c>
      <c r="D12384">
        <v>25692.22</v>
      </c>
      <c r="E12384" t="s">
        <v>10</v>
      </c>
      <c r="F12384">
        <v>2015</v>
      </c>
      <c r="G12384" s="4" t="s">
        <v>46</v>
      </c>
      <c r="H12384" t="str">
        <f>VLOOKUP(G12384,States!$A$1:$B$71,2,0)</f>
        <v>Oregon</v>
      </c>
      <c r="I12384" t="str">
        <f>VLOOKUP(H12384,Table2[[State]:[Kürzel für Highcharts]],2,0)</f>
        <v>OR</v>
      </c>
    </row>
    <row r="12385" spans="1:9">
      <c r="A12385">
        <v>46</v>
      </c>
      <c r="B12385" s="3">
        <v>42043</v>
      </c>
      <c r="C12385">
        <v>1.23</v>
      </c>
      <c r="D12385">
        <v>57669.71</v>
      </c>
      <c r="E12385" t="s">
        <v>10</v>
      </c>
      <c r="F12385">
        <v>2015</v>
      </c>
      <c r="G12385" s="4" t="s">
        <v>46</v>
      </c>
      <c r="H12385" t="str">
        <f>VLOOKUP(G12385,States!$A$1:$B$71,2,0)</f>
        <v>Oregon</v>
      </c>
      <c r="I12385" t="str">
        <f>VLOOKUP(H12385,Table2[[State]:[Kürzel für Highcharts]],2,0)</f>
        <v>OR</v>
      </c>
    </row>
    <row r="12386" spans="1:9">
      <c r="A12386">
        <v>47</v>
      </c>
      <c r="B12386" s="3">
        <v>42036</v>
      </c>
      <c r="C12386">
        <v>1.2</v>
      </c>
      <c r="D12386">
        <v>39672.800000000003</v>
      </c>
      <c r="E12386" t="s">
        <v>10</v>
      </c>
      <c r="F12386">
        <v>2015</v>
      </c>
      <c r="G12386" s="4" t="s">
        <v>46</v>
      </c>
      <c r="H12386" t="str">
        <f>VLOOKUP(G12386,States!$A$1:$B$71,2,0)</f>
        <v>Oregon</v>
      </c>
      <c r="I12386" t="str">
        <f>VLOOKUP(H12386,Table2[[State]:[Kürzel für Highcharts]],2,0)</f>
        <v>OR</v>
      </c>
    </row>
    <row r="12387" spans="1:9">
      <c r="A12387">
        <v>48</v>
      </c>
      <c r="B12387" s="3">
        <v>42029</v>
      </c>
      <c r="C12387">
        <v>1.35</v>
      </c>
      <c r="D12387">
        <v>30862.91</v>
      </c>
      <c r="E12387" t="s">
        <v>10</v>
      </c>
      <c r="F12387">
        <v>2015</v>
      </c>
      <c r="G12387" s="4" t="s">
        <v>46</v>
      </c>
      <c r="H12387" t="str">
        <f>VLOOKUP(G12387,States!$A$1:$B$71,2,0)</f>
        <v>Oregon</v>
      </c>
      <c r="I12387" t="str">
        <f>VLOOKUP(H12387,Table2[[State]:[Kürzel für Highcharts]],2,0)</f>
        <v>OR</v>
      </c>
    </row>
    <row r="12388" spans="1:9">
      <c r="A12388">
        <v>49</v>
      </c>
      <c r="B12388" s="3">
        <v>42022</v>
      </c>
      <c r="C12388">
        <v>1.24</v>
      </c>
      <c r="D12388">
        <v>51904.44</v>
      </c>
      <c r="E12388" t="s">
        <v>10</v>
      </c>
      <c r="F12388">
        <v>2015</v>
      </c>
      <c r="G12388" s="4" t="s">
        <v>46</v>
      </c>
      <c r="H12388" t="str">
        <f>VLOOKUP(G12388,States!$A$1:$B$71,2,0)</f>
        <v>Oregon</v>
      </c>
      <c r="I12388" t="str">
        <f>VLOOKUP(H12388,Table2[[State]:[Kürzel für Highcharts]],2,0)</f>
        <v>OR</v>
      </c>
    </row>
    <row r="12389" spans="1:9">
      <c r="A12389">
        <v>50</v>
      </c>
      <c r="B12389" s="3">
        <v>42015</v>
      </c>
      <c r="C12389">
        <v>1.22</v>
      </c>
      <c r="D12389">
        <v>43116.44</v>
      </c>
      <c r="E12389" t="s">
        <v>10</v>
      </c>
      <c r="F12389">
        <v>2015</v>
      </c>
      <c r="G12389" s="4" t="s">
        <v>46</v>
      </c>
      <c r="H12389" t="str">
        <f>VLOOKUP(G12389,States!$A$1:$B$71,2,0)</f>
        <v>Oregon</v>
      </c>
      <c r="I12389" t="str">
        <f>VLOOKUP(H12389,Table2[[State]:[Kürzel für Highcharts]],2,0)</f>
        <v>OR</v>
      </c>
    </row>
    <row r="12390" spans="1:9">
      <c r="A12390">
        <v>51</v>
      </c>
      <c r="B12390" s="3">
        <v>42008</v>
      </c>
      <c r="C12390">
        <v>1.28</v>
      </c>
      <c r="D12390">
        <v>32927.82</v>
      </c>
      <c r="E12390" t="s">
        <v>10</v>
      </c>
      <c r="F12390">
        <v>2015</v>
      </c>
      <c r="G12390" s="4" t="s">
        <v>46</v>
      </c>
      <c r="H12390" t="str">
        <f>VLOOKUP(G12390,States!$A$1:$B$71,2,0)</f>
        <v>Oregon</v>
      </c>
      <c r="I12390" t="str">
        <f>VLOOKUP(H12390,Table2[[State]:[Kürzel für Highcharts]],2,0)</f>
        <v>OR</v>
      </c>
    </row>
    <row r="12391" spans="1:9">
      <c r="A12391">
        <v>0</v>
      </c>
      <c r="B12391" s="3">
        <v>42729</v>
      </c>
      <c r="C12391">
        <v>0.68</v>
      </c>
      <c r="D12391">
        <v>72161.05</v>
      </c>
      <c r="E12391" t="s">
        <v>10</v>
      </c>
      <c r="F12391">
        <v>2016</v>
      </c>
      <c r="G12391" s="4" t="s">
        <v>46</v>
      </c>
      <c r="H12391" t="str">
        <f>VLOOKUP(G12391,States!$A$1:$B$71,2,0)</f>
        <v>Oregon</v>
      </c>
      <c r="I12391" t="str">
        <f>VLOOKUP(H12391,Table2[[State]:[Kürzel für Highcharts]],2,0)</f>
        <v>OR</v>
      </c>
    </row>
    <row r="12392" spans="1:9">
      <c r="A12392">
        <v>1</v>
      </c>
      <c r="B12392" s="3">
        <v>42722</v>
      </c>
      <c r="C12392">
        <v>0.99</v>
      </c>
      <c r="D12392">
        <v>35326.04</v>
      </c>
      <c r="E12392" t="s">
        <v>10</v>
      </c>
      <c r="F12392">
        <v>2016</v>
      </c>
      <c r="G12392" s="4" t="s">
        <v>46</v>
      </c>
      <c r="H12392" t="str">
        <f>VLOOKUP(G12392,States!$A$1:$B$71,2,0)</f>
        <v>Oregon</v>
      </c>
      <c r="I12392" t="str">
        <f>VLOOKUP(H12392,Table2[[State]:[Kürzel für Highcharts]],2,0)</f>
        <v>OR</v>
      </c>
    </row>
    <row r="12393" spans="1:9">
      <c r="A12393">
        <v>2</v>
      </c>
      <c r="B12393" s="3">
        <v>42715</v>
      </c>
      <c r="C12393">
        <v>1.45</v>
      </c>
      <c r="D12393">
        <v>19755.490000000002</v>
      </c>
      <c r="E12393" t="s">
        <v>10</v>
      </c>
      <c r="F12393">
        <v>2016</v>
      </c>
      <c r="G12393" s="4" t="s">
        <v>46</v>
      </c>
      <c r="H12393" t="str">
        <f>VLOOKUP(G12393,States!$A$1:$B$71,2,0)</f>
        <v>Oregon</v>
      </c>
      <c r="I12393" t="str">
        <f>VLOOKUP(H12393,Table2[[State]:[Kürzel für Highcharts]],2,0)</f>
        <v>OR</v>
      </c>
    </row>
    <row r="12394" spans="1:9">
      <c r="A12394">
        <v>3</v>
      </c>
      <c r="B12394" s="3">
        <v>42708</v>
      </c>
      <c r="C12394">
        <v>1.46</v>
      </c>
      <c r="D12394">
        <v>26063.62</v>
      </c>
      <c r="E12394" t="s">
        <v>10</v>
      </c>
      <c r="F12394">
        <v>2016</v>
      </c>
      <c r="G12394" s="4" t="s">
        <v>46</v>
      </c>
      <c r="H12394" t="str">
        <f>VLOOKUP(G12394,States!$A$1:$B$71,2,0)</f>
        <v>Oregon</v>
      </c>
      <c r="I12394" t="str">
        <f>VLOOKUP(H12394,Table2[[State]:[Kürzel für Highcharts]],2,0)</f>
        <v>OR</v>
      </c>
    </row>
    <row r="12395" spans="1:9">
      <c r="A12395">
        <v>4</v>
      </c>
      <c r="B12395" s="3">
        <v>42701</v>
      </c>
      <c r="C12395">
        <v>1.39</v>
      </c>
      <c r="D12395">
        <v>26868.47</v>
      </c>
      <c r="E12395" t="s">
        <v>10</v>
      </c>
      <c r="F12395">
        <v>2016</v>
      </c>
      <c r="G12395" s="4" t="s">
        <v>46</v>
      </c>
      <c r="H12395" t="str">
        <f>VLOOKUP(G12395,States!$A$1:$B$71,2,0)</f>
        <v>Oregon</v>
      </c>
      <c r="I12395" t="str">
        <f>VLOOKUP(H12395,Table2[[State]:[Kürzel für Highcharts]],2,0)</f>
        <v>OR</v>
      </c>
    </row>
    <row r="12396" spans="1:9">
      <c r="A12396">
        <v>5</v>
      </c>
      <c r="B12396" s="3">
        <v>42694</v>
      </c>
      <c r="C12396">
        <v>1.41</v>
      </c>
      <c r="D12396">
        <v>31252.69</v>
      </c>
      <c r="E12396" t="s">
        <v>10</v>
      </c>
      <c r="F12396">
        <v>2016</v>
      </c>
      <c r="G12396" s="4" t="s">
        <v>46</v>
      </c>
      <c r="H12396" t="str">
        <f>VLOOKUP(G12396,States!$A$1:$B$71,2,0)</f>
        <v>Oregon</v>
      </c>
      <c r="I12396" t="str">
        <f>VLOOKUP(H12396,Table2[[State]:[Kürzel für Highcharts]],2,0)</f>
        <v>OR</v>
      </c>
    </row>
    <row r="12397" spans="1:9">
      <c r="A12397">
        <v>6</v>
      </c>
      <c r="B12397" s="3">
        <v>42687</v>
      </c>
      <c r="C12397">
        <v>2.16</v>
      </c>
      <c r="D12397">
        <v>18792.52</v>
      </c>
      <c r="E12397" t="s">
        <v>10</v>
      </c>
      <c r="F12397">
        <v>2016</v>
      </c>
      <c r="G12397" s="4" t="s">
        <v>46</v>
      </c>
      <c r="H12397" t="str">
        <f>VLOOKUP(G12397,States!$A$1:$B$71,2,0)</f>
        <v>Oregon</v>
      </c>
      <c r="I12397" t="str">
        <f>VLOOKUP(H12397,Table2[[State]:[Kürzel für Highcharts]],2,0)</f>
        <v>OR</v>
      </c>
    </row>
    <row r="12398" spans="1:9">
      <c r="A12398">
        <v>7</v>
      </c>
      <c r="B12398" s="3">
        <v>42680</v>
      </c>
      <c r="C12398">
        <v>1.79</v>
      </c>
      <c r="D12398">
        <v>25232.75</v>
      </c>
      <c r="E12398" t="s">
        <v>10</v>
      </c>
      <c r="F12398">
        <v>2016</v>
      </c>
      <c r="G12398" s="4" t="s">
        <v>46</v>
      </c>
      <c r="H12398" t="str">
        <f>VLOOKUP(G12398,States!$A$1:$B$71,2,0)</f>
        <v>Oregon</v>
      </c>
      <c r="I12398" t="str">
        <f>VLOOKUP(H12398,Table2[[State]:[Kürzel für Highcharts]],2,0)</f>
        <v>OR</v>
      </c>
    </row>
    <row r="12399" spans="1:9">
      <c r="A12399">
        <v>8</v>
      </c>
      <c r="B12399" s="3">
        <v>42673</v>
      </c>
      <c r="C12399">
        <v>2.5499999999999998</v>
      </c>
      <c r="D12399">
        <v>7136.88</v>
      </c>
      <c r="E12399" t="s">
        <v>10</v>
      </c>
      <c r="F12399">
        <v>2016</v>
      </c>
      <c r="G12399" s="4" t="s">
        <v>46</v>
      </c>
      <c r="H12399" t="str">
        <f>VLOOKUP(G12399,States!$A$1:$B$71,2,0)</f>
        <v>Oregon</v>
      </c>
      <c r="I12399" t="str">
        <f>VLOOKUP(H12399,Table2[[State]:[Kürzel für Highcharts]],2,0)</f>
        <v>OR</v>
      </c>
    </row>
    <row r="12400" spans="1:9">
      <c r="A12400">
        <v>9</v>
      </c>
      <c r="B12400" s="3">
        <v>42666</v>
      </c>
      <c r="C12400">
        <v>2.1</v>
      </c>
      <c r="D12400">
        <v>7817.32</v>
      </c>
      <c r="E12400" t="s">
        <v>10</v>
      </c>
      <c r="F12400">
        <v>2016</v>
      </c>
      <c r="G12400" s="4" t="s">
        <v>46</v>
      </c>
      <c r="H12400" t="str">
        <f>VLOOKUP(G12400,States!$A$1:$B$71,2,0)</f>
        <v>Oregon</v>
      </c>
      <c r="I12400" t="str">
        <f>VLOOKUP(H12400,Table2[[State]:[Kürzel für Highcharts]],2,0)</f>
        <v>OR</v>
      </c>
    </row>
    <row r="12401" spans="1:9">
      <c r="A12401">
        <v>10</v>
      </c>
      <c r="B12401" s="3">
        <v>42659</v>
      </c>
      <c r="C12401">
        <v>1.4</v>
      </c>
      <c r="D12401">
        <v>26243.63</v>
      </c>
      <c r="E12401" t="s">
        <v>10</v>
      </c>
      <c r="F12401">
        <v>2016</v>
      </c>
      <c r="G12401" s="4" t="s">
        <v>46</v>
      </c>
      <c r="H12401" t="str">
        <f>VLOOKUP(G12401,States!$A$1:$B$71,2,0)</f>
        <v>Oregon</v>
      </c>
      <c r="I12401" t="str">
        <f>VLOOKUP(H12401,Table2[[State]:[Kürzel für Highcharts]],2,0)</f>
        <v>OR</v>
      </c>
    </row>
    <row r="12402" spans="1:9">
      <c r="A12402">
        <v>11</v>
      </c>
      <c r="B12402" s="3">
        <v>42652</v>
      </c>
      <c r="C12402">
        <v>1.39</v>
      </c>
      <c r="D12402">
        <v>18266.3</v>
      </c>
      <c r="E12402" t="s">
        <v>10</v>
      </c>
      <c r="F12402">
        <v>2016</v>
      </c>
      <c r="G12402" s="4" t="s">
        <v>46</v>
      </c>
      <c r="H12402" t="str">
        <f>VLOOKUP(G12402,States!$A$1:$B$71,2,0)</f>
        <v>Oregon</v>
      </c>
      <c r="I12402" t="str">
        <f>VLOOKUP(H12402,Table2[[State]:[Kürzel für Highcharts]],2,0)</f>
        <v>OR</v>
      </c>
    </row>
    <row r="12403" spans="1:9">
      <c r="A12403">
        <v>12</v>
      </c>
      <c r="B12403" s="3">
        <v>42645</v>
      </c>
      <c r="C12403">
        <v>1.21</v>
      </c>
      <c r="D12403">
        <v>26444.58</v>
      </c>
      <c r="E12403" t="s">
        <v>10</v>
      </c>
      <c r="F12403">
        <v>2016</v>
      </c>
      <c r="G12403" s="4" t="s">
        <v>46</v>
      </c>
      <c r="H12403" t="str">
        <f>VLOOKUP(G12403,States!$A$1:$B$71,2,0)</f>
        <v>Oregon</v>
      </c>
      <c r="I12403" t="str">
        <f>VLOOKUP(H12403,Table2[[State]:[Kürzel für Highcharts]],2,0)</f>
        <v>OR</v>
      </c>
    </row>
    <row r="12404" spans="1:9">
      <c r="A12404">
        <v>13</v>
      </c>
      <c r="B12404" s="3">
        <v>42638</v>
      </c>
      <c r="C12404">
        <v>1.57</v>
      </c>
      <c r="D12404">
        <v>15562.86</v>
      </c>
      <c r="E12404" t="s">
        <v>10</v>
      </c>
      <c r="F12404">
        <v>2016</v>
      </c>
      <c r="G12404" s="4" t="s">
        <v>46</v>
      </c>
      <c r="H12404" t="str">
        <f>VLOOKUP(G12404,States!$A$1:$B$71,2,0)</f>
        <v>Oregon</v>
      </c>
      <c r="I12404" t="str">
        <f>VLOOKUP(H12404,Table2[[State]:[Kürzel für Highcharts]],2,0)</f>
        <v>OR</v>
      </c>
    </row>
    <row r="12405" spans="1:9">
      <c r="A12405">
        <v>14</v>
      </c>
      <c r="B12405" s="3">
        <v>42631</v>
      </c>
      <c r="C12405">
        <v>1.46</v>
      </c>
      <c r="D12405">
        <v>24816.080000000002</v>
      </c>
      <c r="E12405" t="s">
        <v>10</v>
      </c>
      <c r="F12405">
        <v>2016</v>
      </c>
      <c r="G12405" s="4" t="s">
        <v>46</v>
      </c>
      <c r="H12405" t="str">
        <f>VLOOKUP(G12405,States!$A$1:$B$71,2,0)</f>
        <v>Oregon</v>
      </c>
      <c r="I12405" t="str">
        <f>VLOOKUP(H12405,Table2[[State]:[Kürzel für Highcharts]],2,0)</f>
        <v>OR</v>
      </c>
    </row>
    <row r="12406" spans="1:9">
      <c r="A12406">
        <v>15</v>
      </c>
      <c r="B12406" s="3">
        <v>42624</v>
      </c>
      <c r="C12406">
        <v>1.22</v>
      </c>
      <c r="D12406">
        <v>43084.05</v>
      </c>
      <c r="E12406" t="s">
        <v>10</v>
      </c>
      <c r="F12406">
        <v>2016</v>
      </c>
      <c r="G12406" s="4" t="s">
        <v>46</v>
      </c>
      <c r="H12406" t="str">
        <f>VLOOKUP(G12406,States!$A$1:$B$71,2,0)</f>
        <v>Oregon</v>
      </c>
      <c r="I12406" t="str">
        <f>VLOOKUP(H12406,Table2[[State]:[Kürzel für Highcharts]],2,0)</f>
        <v>OR</v>
      </c>
    </row>
    <row r="12407" spans="1:9">
      <c r="A12407">
        <v>16</v>
      </c>
      <c r="B12407" s="3">
        <v>42617</v>
      </c>
      <c r="C12407">
        <v>1.34</v>
      </c>
      <c r="D12407">
        <v>38353.11</v>
      </c>
      <c r="E12407" t="s">
        <v>10</v>
      </c>
      <c r="F12407">
        <v>2016</v>
      </c>
      <c r="G12407" s="4" t="s">
        <v>46</v>
      </c>
      <c r="H12407" t="str">
        <f>VLOOKUP(G12407,States!$A$1:$B$71,2,0)</f>
        <v>Oregon</v>
      </c>
      <c r="I12407" t="str">
        <f>VLOOKUP(H12407,Table2[[State]:[Kürzel für Highcharts]],2,0)</f>
        <v>OR</v>
      </c>
    </row>
    <row r="12408" spans="1:9">
      <c r="A12408">
        <v>17</v>
      </c>
      <c r="B12408" s="3">
        <v>42610</v>
      </c>
      <c r="C12408">
        <v>2.06</v>
      </c>
      <c r="D12408">
        <v>21628.400000000001</v>
      </c>
      <c r="E12408" t="s">
        <v>10</v>
      </c>
      <c r="F12408">
        <v>2016</v>
      </c>
      <c r="G12408" s="4" t="s">
        <v>46</v>
      </c>
      <c r="H12408" t="str">
        <f>VLOOKUP(G12408,States!$A$1:$B$71,2,0)</f>
        <v>Oregon</v>
      </c>
      <c r="I12408" t="str">
        <f>VLOOKUP(H12408,Table2[[State]:[Kürzel für Highcharts]],2,0)</f>
        <v>OR</v>
      </c>
    </row>
    <row r="12409" spans="1:9">
      <c r="A12409">
        <v>18</v>
      </c>
      <c r="B12409" s="3">
        <v>42603</v>
      </c>
      <c r="C12409">
        <v>1.67</v>
      </c>
      <c r="D12409">
        <v>25714</v>
      </c>
      <c r="E12409" t="s">
        <v>10</v>
      </c>
      <c r="F12409">
        <v>2016</v>
      </c>
      <c r="G12409" s="4" t="s">
        <v>46</v>
      </c>
      <c r="H12409" t="str">
        <f>VLOOKUP(G12409,States!$A$1:$B$71,2,0)</f>
        <v>Oregon</v>
      </c>
      <c r="I12409" t="str">
        <f>VLOOKUP(H12409,Table2[[State]:[Kürzel für Highcharts]],2,0)</f>
        <v>OR</v>
      </c>
    </row>
    <row r="12410" spans="1:9">
      <c r="A12410">
        <v>19</v>
      </c>
      <c r="B12410" s="3">
        <v>42596</v>
      </c>
      <c r="C12410">
        <v>1.74</v>
      </c>
      <c r="D12410">
        <v>29526.94</v>
      </c>
      <c r="E12410" t="s">
        <v>10</v>
      </c>
      <c r="F12410">
        <v>2016</v>
      </c>
      <c r="G12410" s="4" t="s">
        <v>46</v>
      </c>
      <c r="H12410" t="str">
        <f>VLOOKUP(G12410,States!$A$1:$B$71,2,0)</f>
        <v>Oregon</v>
      </c>
      <c r="I12410" t="str">
        <f>VLOOKUP(H12410,Table2[[State]:[Kürzel für Highcharts]],2,0)</f>
        <v>OR</v>
      </c>
    </row>
    <row r="12411" spans="1:9">
      <c r="A12411">
        <v>20</v>
      </c>
      <c r="B12411" s="3">
        <v>42589</v>
      </c>
      <c r="C12411">
        <v>1.58</v>
      </c>
      <c r="D12411">
        <v>28823.919999999998</v>
      </c>
      <c r="E12411" t="s">
        <v>10</v>
      </c>
      <c r="F12411">
        <v>2016</v>
      </c>
      <c r="G12411" s="4" t="s">
        <v>46</v>
      </c>
      <c r="H12411" t="str">
        <f>VLOOKUP(G12411,States!$A$1:$B$71,2,0)</f>
        <v>Oregon</v>
      </c>
      <c r="I12411" t="str">
        <f>VLOOKUP(H12411,Table2[[State]:[Kürzel für Highcharts]],2,0)</f>
        <v>OR</v>
      </c>
    </row>
    <row r="12412" spans="1:9">
      <c r="A12412">
        <v>21</v>
      </c>
      <c r="B12412" s="3">
        <v>42582</v>
      </c>
      <c r="C12412">
        <v>1.64</v>
      </c>
      <c r="D12412">
        <v>30036.81</v>
      </c>
      <c r="E12412" t="s">
        <v>10</v>
      </c>
      <c r="F12412">
        <v>2016</v>
      </c>
      <c r="G12412" s="4" t="s">
        <v>46</v>
      </c>
      <c r="H12412" t="str">
        <f>VLOOKUP(G12412,States!$A$1:$B$71,2,0)</f>
        <v>Oregon</v>
      </c>
      <c r="I12412" t="str">
        <f>VLOOKUP(H12412,Table2[[State]:[Kürzel für Highcharts]],2,0)</f>
        <v>OR</v>
      </c>
    </row>
    <row r="12413" spans="1:9">
      <c r="A12413">
        <v>22</v>
      </c>
      <c r="B12413" s="3">
        <v>42575</v>
      </c>
      <c r="C12413">
        <v>2.25</v>
      </c>
      <c r="D12413">
        <v>20483.39</v>
      </c>
      <c r="E12413" t="s">
        <v>10</v>
      </c>
      <c r="F12413">
        <v>2016</v>
      </c>
      <c r="G12413" s="4" t="s">
        <v>46</v>
      </c>
      <c r="H12413" t="str">
        <f>VLOOKUP(G12413,States!$A$1:$B$71,2,0)</f>
        <v>Oregon</v>
      </c>
      <c r="I12413" t="str">
        <f>VLOOKUP(H12413,Table2[[State]:[Kürzel für Highcharts]],2,0)</f>
        <v>OR</v>
      </c>
    </row>
    <row r="12414" spans="1:9">
      <c r="A12414">
        <v>23</v>
      </c>
      <c r="B12414" s="3">
        <v>42568</v>
      </c>
      <c r="C12414">
        <v>1.86</v>
      </c>
      <c r="D12414">
        <v>29018.17</v>
      </c>
      <c r="E12414" t="s">
        <v>10</v>
      </c>
      <c r="F12414">
        <v>2016</v>
      </c>
      <c r="G12414" s="4" t="s">
        <v>46</v>
      </c>
      <c r="H12414" t="str">
        <f>VLOOKUP(G12414,States!$A$1:$B$71,2,0)</f>
        <v>Oregon</v>
      </c>
      <c r="I12414" t="str">
        <f>VLOOKUP(H12414,Table2[[State]:[Kürzel für Highcharts]],2,0)</f>
        <v>OR</v>
      </c>
    </row>
    <row r="12415" spans="1:9">
      <c r="A12415">
        <v>24</v>
      </c>
      <c r="B12415" s="3">
        <v>42561</v>
      </c>
      <c r="C12415">
        <v>1.66</v>
      </c>
      <c r="D12415">
        <v>27248.92</v>
      </c>
      <c r="E12415" t="s">
        <v>10</v>
      </c>
      <c r="F12415">
        <v>2016</v>
      </c>
      <c r="G12415" s="4" t="s">
        <v>46</v>
      </c>
      <c r="H12415" t="str">
        <f>VLOOKUP(G12415,States!$A$1:$B$71,2,0)</f>
        <v>Oregon</v>
      </c>
      <c r="I12415" t="str">
        <f>VLOOKUP(H12415,Table2[[State]:[Kürzel für Highcharts]],2,0)</f>
        <v>OR</v>
      </c>
    </row>
    <row r="12416" spans="1:9">
      <c r="A12416">
        <v>25</v>
      </c>
      <c r="B12416" s="3">
        <v>42554</v>
      </c>
      <c r="C12416">
        <v>1.33</v>
      </c>
      <c r="D12416">
        <v>45380.46</v>
      </c>
      <c r="E12416" t="s">
        <v>10</v>
      </c>
      <c r="F12416">
        <v>2016</v>
      </c>
      <c r="G12416" s="4" t="s">
        <v>46</v>
      </c>
      <c r="H12416" t="str">
        <f>VLOOKUP(G12416,States!$A$1:$B$71,2,0)</f>
        <v>Oregon</v>
      </c>
      <c r="I12416" t="str">
        <f>VLOOKUP(H12416,Table2[[State]:[Kürzel für Highcharts]],2,0)</f>
        <v>OR</v>
      </c>
    </row>
    <row r="12417" spans="1:9">
      <c r="A12417">
        <v>26</v>
      </c>
      <c r="B12417" s="3">
        <v>42547</v>
      </c>
      <c r="C12417">
        <v>1.42</v>
      </c>
      <c r="D12417">
        <v>36278.04</v>
      </c>
      <c r="E12417" t="s">
        <v>10</v>
      </c>
      <c r="F12417">
        <v>2016</v>
      </c>
      <c r="G12417" s="4" t="s">
        <v>46</v>
      </c>
      <c r="H12417" t="str">
        <f>VLOOKUP(G12417,States!$A$1:$B$71,2,0)</f>
        <v>Oregon</v>
      </c>
      <c r="I12417" t="str">
        <f>VLOOKUP(H12417,Table2[[State]:[Kürzel für Highcharts]],2,0)</f>
        <v>OR</v>
      </c>
    </row>
    <row r="12418" spans="1:9">
      <c r="A12418">
        <v>27</v>
      </c>
      <c r="B12418" s="3">
        <v>42540</v>
      </c>
      <c r="C12418">
        <v>1.23</v>
      </c>
      <c r="D12418">
        <v>49843.09</v>
      </c>
      <c r="E12418" t="s">
        <v>10</v>
      </c>
      <c r="F12418">
        <v>2016</v>
      </c>
      <c r="G12418" s="4" t="s">
        <v>46</v>
      </c>
      <c r="H12418" t="str">
        <f>VLOOKUP(G12418,States!$A$1:$B$71,2,0)</f>
        <v>Oregon</v>
      </c>
      <c r="I12418" t="str">
        <f>VLOOKUP(H12418,Table2[[State]:[Kürzel für Highcharts]],2,0)</f>
        <v>OR</v>
      </c>
    </row>
    <row r="12419" spans="1:9">
      <c r="A12419">
        <v>28</v>
      </c>
      <c r="B12419" s="3">
        <v>42533</v>
      </c>
      <c r="C12419">
        <v>1.67</v>
      </c>
      <c r="D12419">
        <v>25140.3</v>
      </c>
      <c r="E12419" t="s">
        <v>10</v>
      </c>
      <c r="F12419">
        <v>2016</v>
      </c>
      <c r="G12419" s="4" t="s">
        <v>46</v>
      </c>
      <c r="H12419" t="str">
        <f>VLOOKUP(G12419,States!$A$1:$B$71,2,0)</f>
        <v>Oregon</v>
      </c>
      <c r="I12419" t="str">
        <f>VLOOKUP(H12419,Table2[[State]:[Kürzel für Highcharts]],2,0)</f>
        <v>OR</v>
      </c>
    </row>
    <row r="12420" spans="1:9">
      <c r="A12420">
        <v>29</v>
      </c>
      <c r="B12420" s="3">
        <v>42526</v>
      </c>
      <c r="C12420">
        <v>1.66</v>
      </c>
      <c r="D12420">
        <v>29171.54</v>
      </c>
      <c r="E12420" t="s">
        <v>10</v>
      </c>
      <c r="F12420">
        <v>2016</v>
      </c>
      <c r="G12420" s="4" t="s">
        <v>46</v>
      </c>
      <c r="H12420" t="str">
        <f>VLOOKUP(G12420,States!$A$1:$B$71,2,0)</f>
        <v>Oregon</v>
      </c>
      <c r="I12420" t="str">
        <f>VLOOKUP(H12420,Table2[[State]:[Kürzel für Highcharts]],2,0)</f>
        <v>OR</v>
      </c>
    </row>
    <row r="12421" spans="1:9">
      <c r="A12421">
        <v>30</v>
      </c>
      <c r="B12421" s="3">
        <v>42519</v>
      </c>
      <c r="C12421">
        <v>1.44</v>
      </c>
      <c r="D12421">
        <v>34897.730000000003</v>
      </c>
      <c r="E12421" t="s">
        <v>10</v>
      </c>
      <c r="F12421">
        <v>2016</v>
      </c>
      <c r="G12421" s="4" t="s">
        <v>46</v>
      </c>
      <c r="H12421" t="str">
        <f>VLOOKUP(G12421,States!$A$1:$B$71,2,0)</f>
        <v>Oregon</v>
      </c>
      <c r="I12421" t="str">
        <f>VLOOKUP(H12421,Table2[[State]:[Kürzel für Highcharts]],2,0)</f>
        <v>OR</v>
      </c>
    </row>
    <row r="12422" spans="1:9">
      <c r="A12422">
        <v>31</v>
      </c>
      <c r="B12422" s="3">
        <v>42512</v>
      </c>
      <c r="C12422">
        <v>1.22</v>
      </c>
      <c r="D12422">
        <v>56942.79</v>
      </c>
      <c r="E12422" t="s">
        <v>10</v>
      </c>
      <c r="F12422">
        <v>2016</v>
      </c>
      <c r="G12422" s="4" t="s">
        <v>46</v>
      </c>
      <c r="H12422" t="str">
        <f>VLOOKUP(G12422,States!$A$1:$B$71,2,0)</f>
        <v>Oregon</v>
      </c>
      <c r="I12422" t="str">
        <f>VLOOKUP(H12422,Table2[[State]:[Kürzel für Highcharts]],2,0)</f>
        <v>OR</v>
      </c>
    </row>
    <row r="12423" spans="1:9">
      <c r="A12423">
        <v>32</v>
      </c>
      <c r="B12423" s="3">
        <v>42505</v>
      </c>
      <c r="C12423">
        <v>1.61</v>
      </c>
      <c r="D12423">
        <v>28745.81</v>
      </c>
      <c r="E12423" t="s">
        <v>10</v>
      </c>
      <c r="F12423">
        <v>2016</v>
      </c>
      <c r="G12423" s="4" t="s">
        <v>46</v>
      </c>
      <c r="H12423" t="str">
        <f>VLOOKUP(G12423,States!$A$1:$B$71,2,0)</f>
        <v>Oregon</v>
      </c>
      <c r="I12423" t="str">
        <f>VLOOKUP(H12423,Table2[[State]:[Kürzel für Highcharts]],2,0)</f>
        <v>OR</v>
      </c>
    </row>
    <row r="12424" spans="1:9">
      <c r="A12424">
        <v>33</v>
      </c>
      <c r="B12424" s="3">
        <v>42498</v>
      </c>
      <c r="C12424">
        <v>1.19</v>
      </c>
      <c r="D12424">
        <v>40105</v>
      </c>
      <c r="E12424" t="s">
        <v>10</v>
      </c>
      <c r="F12424">
        <v>2016</v>
      </c>
      <c r="G12424" s="4" t="s">
        <v>46</v>
      </c>
      <c r="H12424" t="str">
        <f>VLOOKUP(G12424,States!$A$1:$B$71,2,0)</f>
        <v>Oregon</v>
      </c>
      <c r="I12424" t="str">
        <f>VLOOKUP(H12424,Table2[[State]:[Kürzel für Highcharts]],2,0)</f>
        <v>OR</v>
      </c>
    </row>
    <row r="12425" spans="1:9">
      <c r="A12425">
        <v>34</v>
      </c>
      <c r="B12425" s="3">
        <v>42491</v>
      </c>
      <c r="C12425">
        <v>1.03</v>
      </c>
      <c r="D12425">
        <v>44515.8</v>
      </c>
      <c r="E12425" t="s">
        <v>10</v>
      </c>
      <c r="F12425">
        <v>2016</v>
      </c>
      <c r="G12425" s="4" t="s">
        <v>46</v>
      </c>
      <c r="H12425" t="str">
        <f>VLOOKUP(G12425,States!$A$1:$B$71,2,0)</f>
        <v>Oregon</v>
      </c>
      <c r="I12425" t="str">
        <f>VLOOKUP(H12425,Table2[[State]:[Kürzel für Highcharts]],2,0)</f>
        <v>OR</v>
      </c>
    </row>
    <row r="12426" spans="1:9">
      <c r="A12426">
        <v>35</v>
      </c>
      <c r="B12426" s="3">
        <v>42484</v>
      </c>
      <c r="C12426">
        <v>1.39</v>
      </c>
      <c r="D12426">
        <v>38186.89</v>
      </c>
      <c r="E12426" t="s">
        <v>10</v>
      </c>
      <c r="F12426">
        <v>2016</v>
      </c>
      <c r="G12426" s="4" t="s">
        <v>46</v>
      </c>
      <c r="H12426" t="str">
        <f>VLOOKUP(G12426,States!$A$1:$B$71,2,0)</f>
        <v>Oregon</v>
      </c>
      <c r="I12426" t="str">
        <f>VLOOKUP(H12426,Table2[[State]:[Kürzel für Highcharts]],2,0)</f>
        <v>OR</v>
      </c>
    </row>
    <row r="12427" spans="1:9">
      <c r="A12427">
        <v>36</v>
      </c>
      <c r="B12427" s="3">
        <v>42477</v>
      </c>
      <c r="C12427">
        <v>1.64</v>
      </c>
      <c r="D12427">
        <v>19825.05</v>
      </c>
      <c r="E12427" t="s">
        <v>10</v>
      </c>
      <c r="F12427">
        <v>2016</v>
      </c>
      <c r="G12427" s="4" t="s">
        <v>46</v>
      </c>
      <c r="H12427" t="str">
        <f>VLOOKUP(G12427,States!$A$1:$B$71,2,0)</f>
        <v>Oregon</v>
      </c>
      <c r="I12427" t="str">
        <f>VLOOKUP(H12427,Table2[[State]:[Kürzel für Highcharts]],2,0)</f>
        <v>OR</v>
      </c>
    </row>
    <row r="12428" spans="1:9">
      <c r="A12428">
        <v>37</v>
      </c>
      <c r="B12428" s="3">
        <v>42470</v>
      </c>
      <c r="C12428">
        <v>0.96</v>
      </c>
      <c r="D12428">
        <v>81224.11</v>
      </c>
      <c r="E12428" t="s">
        <v>10</v>
      </c>
      <c r="F12428">
        <v>2016</v>
      </c>
      <c r="G12428" s="4" t="s">
        <v>46</v>
      </c>
      <c r="H12428" t="str">
        <f>VLOOKUP(G12428,States!$A$1:$B$71,2,0)</f>
        <v>Oregon</v>
      </c>
      <c r="I12428" t="str">
        <f>VLOOKUP(H12428,Table2[[State]:[Kürzel für Highcharts]],2,0)</f>
        <v>OR</v>
      </c>
    </row>
    <row r="12429" spans="1:9">
      <c r="A12429">
        <v>38</v>
      </c>
      <c r="B12429" s="3">
        <v>42463</v>
      </c>
      <c r="C12429">
        <v>1.3</v>
      </c>
      <c r="D12429">
        <v>35447.47</v>
      </c>
      <c r="E12429" t="s">
        <v>10</v>
      </c>
      <c r="F12429">
        <v>2016</v>
      </c>
      <c r="G12429" s="4" t="s">
        <v>46</v>
      </c>
      <c r="H12429" t="str">
        <f>VLOOKUP(G12429,States!$A$1:$B$71,2,0)</f>
        <v>Oregon</v>
      </c>
      <c r="I12429" t="str">
        <f>VLOOKUP(H12429,Table2[[State]:[Kürzel für Highcharts]],2,0)</f>
        <v>OR</v>
      </c>
    </row>
    <row r="12430" spans="1:9">
      <c r="A12430">
        <v>39</v>
      </c>
      <c r="B12430" s="3">
        <v>42456</v>
      </c>
      <c r="C12430">
        <v>1.33</v>
      </c>
      <c r="D12430">
        <v>30826.41</v>
      </c>
      <c r="E12430" t="s">
        <v>10</v>
      </c>
      <c r="F12430">
        <v>2016</v>
      </c>
      <c r="G12430" s="4" t="s">
        <v>46</v>
      </c>
      <c r="H12430" t="str">
        <f>VLOOKUP(G12430,States!$A$1:$B$71,2,0)</f>
        <v>Oregon</v>
      </c>
      <c r="I12430" t="str">
        <f>VLOOKUP(H12430,Table2[[State]:[Kürzel für Highcharts]],2,0)</f>
        <v>OR</v>
      </c>
    </row>
    <row r="12431" spans="1:9">
      <c r="A12431">
        <v>40</v>
      </c>
      <c r="B12431" s="3">
        <v>42449</v>
      </c>
      <c r="C12431">
        <v>0.87</v>
      </c>
      <c r="D12431">
        <v>96171.26</v>
      </c>
      <c r="E12431" t="s">
        <v>10</v>
      </c>
      <c r="F12431">
        <v>2016</v>
      </c>
      <c r="G12431" s="4" t="s">
        <v>46</v>
      </c>
      <c r="H12431" t="str">
        <f>VLOOKUP(G12431,States!$A$1:$B$71,2,0)</f>
        <v>Oregon</v>
      </c>
      <c r="I12431" t="str">
        <f>VLOOKUP(H12431,Table2[[State]:[Kürzel für Highcharts]],2,0)</f>
        <v>OR</v>
      </c>
    </row>
    <row r="12432" spans="1:9">
      <c r="A12432">
        <v>41</v>
      </c>
      <c r="B12432" s="3">
        <v>42442</v>
      </c>
      <c r="C12432">
        <v>1.1299999999999999</v>
      </c>
      <c r="D12432">
        <v>38889.870000000003</v>
      </c>
      <c r="E12432" t="s">
        <v>10</v>
      </c>
      <c r="F12432">
        <v>2016</v>
      </c>
      <c r="G12432" s="4" t="s">
        <v>46</v>
      </c>
      <c r="H12432" t="str">
        <f>VLOOKUP(G12432,States!$A$1:$B$71,2,0)</f>
        <v>Oregon</v>
      </c>
      <c r="I12432" t="str">
        <f>VLOOKUP(H12432,Table2[[State]:[Kürzel für Highcharts]],2,0)</f>
        <v>OR</v>
      </c>
    </row>
    <row r="12433" spans="1:9">
      <c r="A12433">
        <v>42</v>
      </c>
      <c r="B12433" s="3">
        <v>42435</v>
      </c>
      <c r="C12433">
        <v>1.29</v>
      </c>
      <c r="D12433">
        <v>29351.99</v>
      </c>
      <c r="E12433" t="s">
        <v>10</v>
      </c>
      <c r="F12433">
        <v>2016</v>
      </c>
      <c r="G12433" s="4" t="s">
        <v>46</v>
      </c>
      <c r="H12433" t="str">
        <f>VLOOKUP(G12433,States!$A$1:$B$71,2,0)</f>
        <v>Oregon</v>
      </c>
      <c r="I12433" t="str">
        <f>VLOOKUP(H12433,Table2[[State]:[Kürzel für Highcharts]],2,0)</f>
        <v>OR</v>
      </c>
    </row>
    <row r="12434" spans="1:9">
      <c r="A12434">
        <v>43</v>
      </c>
      <c r="B12434" s="3">
        <v>42428</v>
      </c>
      <c r="C12434">
        <v>1.89</v>
      </c>
      <c r="D12434">
        <v>12313.5</v>
      </c>
      <c r="E12434" t="s">
        <v>10</v>
      </c>
      <c r="F12434">
        <v>2016</v>
      </c>
      <c r="G12434" s="4" t="s">
        <v>46</v>
      </c>
      <c r="H12434" t="str">
        <f>VLOOKUP(G12434,States!$A$1:$B$71,2,0)</f>
        <v>Oregon</v>
      </c>
      <c r="I12434" t="str">
        <f>VLOOKUP(H12434,Table2[[State]:[Kürzel für Highcharts]],2,0)</f>
        <v>OR</v>
      </c>
    </row>
    <row r="12435" spans="1:9">
      <c r="A12435">
        <v>44</v>
      </c>
      <c r="B12435" s="3">
        <v>42421</v>
      </c>
      <c r="C12435">
        <v>1.76</v>
      </c>
      <c r="D12435">
        <v>13209.42</v>
      </c>
      <c r="E12435" t="s">
        <v>10</v>
      </c>
      <c r="F12435">
        <v>2016</v>
      </c>
      <c r="G12435" s="4" t="s">
        <v>46</v>
      </c>
      <c r="H12435" t="str">
        <f>VLOOKUP(G12435,States!$A$1:$B$71,2,0)</f>
        <v>Oregon</v>
      </c>
      <c r="I12435" t="str">
        <f>VLOOKUP(H12435,Table2[[State]:[Kürzel für Highcharts]],2,0)</f>
        <v>OR</v>
      </c>
    </row>
    <row r="12436" spans="1:9">
      <c r="A12436">
        <v>45</v>
      </c>
      <c r="B12436" s="3">
        <v>42414</v>
      </c>
      <c r="C12436">
        <v>0.9</v>
      </c>
      <c r="D12436">
        <v>63682.51</v>
      </c>
      <c r="E12436" t="s">
        <v>10</v>
      </c>
      <c r="F12436">
        <v>2016</v>
      </c>
      <c r="G12436" s="4" t="s">
        <v>46</v>
      </c>
      <c r="H12436" t="str">
        <f>VLOOKUP(G12436,States!$A$1:$B$71,2,0)</f>
        <v>Oregon</v>
      </c>
      <c r="I12436" t="str">
        <f>VLOOKUP(H12436,Table2[[State]:[Kürzel für Highcharts]],2,0)</f>
        <v>OR</v>
      </c>
    </row>
    <row r="12437" spans="1:9">
      <c r="A12437">
        <v>46</v>
      </c>
      <c r="B12437" s="3">
        <v>42407</v>
      </c>
      <c r="C12437">
        <v>1.1200000000000001</v>
      </c>
      <c r="D12437">
        <v>30022.42</v>
      </c>
      <c r="E12437" t="s">
        <v>10</v>
      </c>
      <c r="F12437">
        <v>2016</v>
      </c>
      <c r="G12437" s="4" t="s">
        <v>46</v>
      </c>
      <c r="H12437" t="str">
        <f>VLOOKUP(G12437,States!$A$1:$B$71,2,0)</f>
        <v>Oregon</v>
      </c>
      <c r="I12437" t="str">
        <f>VLOOKUP(H12437,Table2[[State]:[Kürzel für Highcharts]],2,0)</f>
        <v>OR</v>
      </c>
    </row>
    <row r="12438" spans="1:9">
      <c r="A12438">
        <v>47</v>
      </c>
      <c r="B12438" s="3">
        <v>42400</v>
      </c>
      <c r="C12438">
        <v>1.35</v>
      </c>
      <c r="D12438">
        <v>24571.97</v>
      </c>
      <c r="E12438" t="s">
        <v>10</v>
      </c>
      <c r="F12438">
        <v>2016</v>
      </c>
      <c r="G12438" s="4" t="s">
        <v>46</v>
      </c>
      <c r="H12438" t="str">
        <f>VLOOKUP(G12438,States!$A$1:$B$71,2,0)</f>
        <v>Oregon</v>
      </c>
      <c r="I12438" t="str">
        <f>VLOOKUP(H12438,Table2[[State]:[Kürzel für Highcharts]],2,0)</f>
        <v>OR</v>
      </c>
    </row>
    <row r="12439" spans="1:9">
      <c r="A12439">
        <v>48</v>
      </c>
      <c r="B12439" s="3">
        <v>42393</v>
      </c>
      <c r="C12439">
        <v>1.6</v>
      </c>
      <c r="D12439">
        <v>17724.75</v>
      </c>
      <c r="E12439" t="s">
        <v>10</v>
      </c>
      <c r="F12439">
        <v>2016</v>
      </c>
      <c r="G12439" s="4" t="s">
        <v>46</v>
      </c>
      <c r="H12439" t="str">
        <f>VLOOKUP(G12439,States!$A$1:$B$71,2,0)</f>
        <v>Oregon</v>
      </c>
      <c r="I12439" t="str">
        <f>VLOOKUP(H12439,Table2[[State]:[Kürzel für Highcharts]],2,0)</f>
        <v>OR</v>
      </c>
    </row>
    <row r="12440" spans="1:9">
      <c r="A12440">
        <v>49</v>
      </c>
      <c r="B12440" s="3">
        <v>42386</v>
      </c>
      <c r="C12440">
        <v>1.22</v>
      </c>
      <c r="D12440">
        <v>29446.62</v>
      </c>
      <c r="E12440" t="s">
        <v>10</v>
      </c>
      <c r="F12440">
        <v>2016</v>
      </c>
      <c r="G12440" s="4" t="s">
        <v>46</v>
      </c>
      <c r="H12440" t="str">
        <f>VLOOKUP(G12440,States!$A$1:$B$71,2,0)</f>
        <v>Oregon</v>
      </c>
      <c r="I12440" t="str">
        <f>VLOOKUP(H12440,Table2[[State]:[Kürzel für Highcharts]],2,0)</f>
        <v>OR</v>
      </c>
    </row>
    <row r="12441" spans="1:9">
      <c r="A12441">
        <v>50</v>
      </c>
      <c r="B12441" s="3">
        <v>42379</v>
      </c>
      <c r="C12441">
        <v>1.25</v>
      </c>
      <c r="D12441">
        <v>30581.35</v>
      </c>
      <c r="E12441" t="s">
        <v>10</v>
      </c>
      <c r="F12441">
        <v>2016</v>
      </c>
      <c r="G12441" s="4" t="s">
        <v>46</v>
      </c>
      <c r="H12441" t="str">
        <f>VLOOKUP(G12441,States!$A$1:$B$71,2,0)</f>
        <v>Oregon</v>
      </c>
      <c r="I12441" t="str">
        <f>VLOOKUP(H12441,Table2[[State]:[Kürzel für Highcharts]],2,0)</f>
        <v>OR</v>
      </c>
    </row>
    <row r="12442" spans="1:9">
      <c r="A12442">
        <v>51</v>
      </c>
      <c r="B12442" s="3">
        <v>42372</v>
      </c>
      <c r="C12442">
        <v>1.44</v>
      </c>
      <c r="D12442">
        <v>28250.84</v>
      </c>
      <c r="E12442" t="s">
        <v>10</v>
      </c>
      <c r="F12442">
        <v>2016</v>
      </c>
      <c r="G12442" s="4" t="s">
        <v>46</v>
      </c>
      <c r="H12442" t="str">
        <f>VLOOKUP(G12442,States!$A$1:$B$71,2,0)</f>
        <v>Oregon</v>
      </c>
      <c r="I12442" t="str">
        <f>VLOOKUP(H12442,Table2[[State]:[Kürzel für Highcharts]],2,0)</f>
        <v>OR</v>
      </c>
    </row>
    <row r="12443" spans="1:9">
      <c r="A12443">
        <v>0</v>
      </c>
      <c r="B12443" s="3">
        <v>43100</v>
      </c>
      <c r="C12443">
        <v>1.51</v>
      </c>
      <c r="D12443">
        <v>25693.99</v>
      </c>
      <c r="E12443" t="s">
        <v>10</v>
      </c>
      <c r="F12443">
        <v>2017</v>
      </c>
      <c r="G12443" s="4" t="s">
        <v>46</v>
      </c>
      <c r="H12443" t="str">
        <f>VLOOKUP(G12443,States!$A$1:$B$71,2,0)</f>
        <v>Oregon</v>
      </c>
      <c r="I12443" t="str">
        <f>VLOOKUP(H12443,Table2[[State]:[Kürzel für Highcharts]],2,0)</f>
        <v>OR</v>
      </c>
    </row>
    <row r="12444" spans="1:9">
      <c r="A12444">
        <v>1</v>
      </c>
      <c r="B12444" s="3">
        <v>43093</v>
      </c>
      <c r="C12444">
        <v>1.44</v>
      </c>
      <c r="D12444">
        <v>36918.839999999997</v>
      </c>
      <c r="E12444" t="s">
        <v>10</v>
      </c>
      <c r="F12444">
        <v>2017</v>
      </c>
      <c r="G12444" s="4" t="s">
        <v>46</v>
      </c>
      <c r="H12444" t="str">
        <f>VLOOKUP(G12444,States!$A$1:$B$71,2,0)</f>
        <v>Oregon</v>
      </c>
      <c r="I12444" t="str">
        <f>VLOOKUP(H12444,Table2[[State]:[Kürzel für Highcharts]],2,0)</f>
        <v>OR</v>
      </c>
    </row>
    <row r="12445" spans="1:9">
      <c r="A12445">
        <v>2</v>
      </c>
      <c r="B12445" s="3">
        <v>43086</v>
      </c>
      <c r="C12445">
        <v>1.54</v>
      </c>
      <c r="D12445">
        <v>26460.36</v>
      </c>
      <c r="E12445" t="s">
        <v>10</v>
      </c>
      <c r="F12445">
        <v>2017</v>
      </c>
      <c r="G12445" s="4" t="s">
        <v>46</v>
      </c>
      <c r="H12445" t="str">
        <f>VLOOKUP(G12445,States!$A$1:$B$71,2,0)</f>
        <v>Oregon</v>
      </c>
      <c r="I12445" t="str">
        <f>VLOOKUP(H12445,Table2[[State]:[Kürzel für Highcharts]],2,0)</f>
        <v>OR</v>
      </c>
    </row>
    <row r="12446" spans="1:9">
      <c r="A12446">
        <v>3</v>
      </c>
      <c r="B12446" s="3">
        <v>43079</v>
      </c>
      <c r="C12446">
        <v>1.42</v>
      </c>
      <c r="D12446">
        <v>35195.1</v>
      </c>
      <c r="E12446" t="s">
        <v>10</v>
      </c>
      <c r="F12446">
        <v>2017</v>
      </c>
      <c r="G12446" s="4" t="s">
        <v>46</v>
      </c>
      <c r="H12446" t="str">
        <f>VLOOKUP(G12446,States!$A$1:$B$71,2,0)</f>
        <v>Oregon</v>
      </c>
      <c r="I12446" t="str">
        <f>VLOOKUP(H12446,Table2[[State]:[Kürzel für Highcharts]],2,0)</f>
        <v>OR</v>
      </c>
    </row>
    <row r="12447" spans="1:9">
      <c r="A12447">
        <v>4</v>
      </c>
      <c r="B12447" s="3">
        <v>43072</v>
      </c>
      <c r="C12447">
        <v>1.52</v>
      </c>
      <c r="D12447">
        <v>29860.53</v>
      </c>
      <c r="E12447" t="s">
        <v>10</v>
      </c>
      <c r="F12447">
        <v>2017</v>
      </c>
      <c r="G12447" s="4" t="s">
        <v>46</v>
      </c>
      <c r="H12447" t="str">
        <f>VLOOKUP(G12447,States!$A$1:$B$71,2,0)</f>
        <v>Oregon</v>
      </c>
      <c r="I12447" t="str">
        <f>VLOOKUP(H12447,Table2[[State]:[Kürzel für Highcharts]],2,0)</f>
        <v>OR</v>
      </c>
    </row>
    <row r="12448" spans="1:9">
      <c r="A12448">
        <v>5</v>
      </c>
      <c r="B12448" s="3">
        <v>43065</v>
      </c>
      <c r="C12448">
        <v>1.47</v>
      </c>
      <c r="D12448">
        <v>32304.55</v>
      </c>
      <c r="E12448" t="s">
        <v>10</v>
      </c>
      <c r="F12448">
        <v>2017</v>
      </c>
      <c r="G12448" s="4" t="s">
        <v>46</v>
      </c>
      <c r="H12448" t="str">
        <f>VLOOKUP(G12448,States!$A$1:$B$71,2,0)</f>
        <v>Oregon</v>
      </c>
      <c r="I12448" t="str">
        <f>VLOOKUP(H12448,Table2[[State]:[Kürzel für Highcharts]],2,0)</f>
        <v>OR</v>
      </c>
    </row>
    <row r="12449" spans="1:9">
      <c r="A12449">
        <v>6</v>
      </c>
      <c r="B12449" s="3">
        <v>43058</v>
      </c>
      <c r="C12449">
        <v>1.86</v>
      </c>
      <c r="D12449">
        <v>21054.36</v>
      </c>
      <c r="E12449" t="s">
        <v>10</v>
      </c>
      <c r="F12449">
        <v>2017</v>
      </c>
      <c r="G12449" s="4" t="s">
        <v>46</v>
      </c>
      <c r="H12449" t="str">
        <f>VLOOKUP(G12449,States!$A$1:$B$71,2,0)</f>
        <v>Oregon</v>
      </c>
      <c r="I12449" t="str">
        <f>VLOOKUP(H12449,Table2[[State]:[Kürzel für Highcharts]],2,0)</f>
        <v>OR</v>
      </c>
    </row>
    <row r="12450" spans="1:9">
      <c r="A12450">
        <v>7</v>
      </c>
      <c r="B12450" s="3">
        <v>43051</v>
      </c>
      <c r="C12450">
        <v>1.86</v>
      </c>
      <c r="D12450">
        <v>18769.43</v>
      </c>
      <c r="E12450" t="s">
        <v>10</v>
      </c>
      <c r="F12450">
        <v>2017</v>
      </c>
      <c r="G12450" s="4" t="s">
        <v>46</v>
      </c>
      <c r="H12450" t="str">
        <f>VLOOKUP(G12450,States!$A$1:$B$71,2,0)</f>
        <v>Oregon</v>
      </c>
      <c r="I12450" t="str">
        <f>VLOOKUP(H12450,Table2[[State]:[Kürzel für Highcharts]],2,0)</f>
        <v>OR</v>
      </c>
    </row>
    <row r="12451" spans="1:9">
      <c r="A12451">
        <v>8</v>
      </c>
      <c r="B12451" s="3">
        <v>43044</v>
      </c>
      <c r="C12451">
        <v>2.4500000000000002</v>
      </c>
      <c r="D12451">
        <v>17023.02</v>
      </c>
      <c r="E12451" t="s">
        <v>10</v>
      </c>
      <c r="F12451">
        <v>2017</v>
      </c>
      <c r="G12451" s="4" t="s">
        <v>46</v>
      </c>
      <c r="H12451" t="str">
        <f>VLOOKUP(G12451,States!$A$1:$B$71,2,0)</f>
        <v>Oregon</v>
      </c>
      <c r="I12451" t="str">
        <f>VLOOKUP(H12451,Table2[[State]:[Kürzel für Highcharts]],2,0)</f>
        <v>OR</v>
      </c>
    </row>
    <row r="12452" spans="1:9">
      <c r="A12452">
        <v>9</v>
      </c>
      <c r="B12452" s="3">
        <v>43037</v>
      </c>
      <c r="C12452">
        <v>2.4900000000000002</v>
      </c>
      <c r="D12452">
        <v>17335.77</v>
      </c>
      <c r="E12452" t="s">
        <v>10</v>
      </c>
      <c r="F12452">
        <v>2017</v>
      </c>
      <c r="G12452" s="4" t="s">
        <v>46</v>
      </c>
      <c r="H12452" t="str">
        <f>VLOOKUP(G12452,States!$A$1:$B$71,2,0)</f>
        <v>Oregon</v>
      </c>
      <c r="I12452" t="str">
        <f>VLOOKUP(H12452,Table2[[State]:[Kürzel für Highcharts]],2,0)</f>
        <v>OR</v>
      </c>
    </row>
    <row r="12453" spans="1:9">
      <c r="A12453">
        <v>10</v>
      </c>
      <c r="B12453" s="3">
        <v>43030</v>
      </c>
      <c r="C12453">
        <v>2.48</v>
      </c>
      <c r="D12453">
        <v>15825.16</v>
      </c>
      <c r="E12453" t="s">
        <v>10</v>
      </c>
      <c r="F12453">
        <v>2017</v>
      </c>
      <c r="G12453" s="4" t="s">
        <v>46</v>
      </c>
      <c r="H12453" t="str">
        <f>VLOOKUP(G12453,States!$A$1:$B$71,2,0)</f>
        <v>Oregon</v>
      </c>
      <c r="I12453" t="str">
        <f>VLOOKUP(H12453,Table2[[State]:[Kürzel für Highcharts]],2,0)</f>
        <v>OR</v>
      </c>
    </row>
    <row r="12454" spans="1:9">
      <c r="A12454">
        <v>11</v>
      </c>
      <c r="B12454" s="3">
        <v>43023</v>
      </c>
      <c r="C12454">
        <v>2.71</v>
      </c>
      <c r="D12454">
        <v>16796.38</v>
      </c>
      <c r="E12454" t="s">
        <v>10</v>
      </c>
      <c r="F12454">
        <v>2017</v>
      </c>
      <c r="G12454" s="4" t="s">
        <v>46</v>
      </c>
      <c r="H12454" t="str">
        <f>VLOOKUP(G12454,States!$A$1:$B$71,2,0)</f>
        <v>Oregon</v>
      </c>
      <c r="I12454" t="str">
        <f>VLOOKUP(H12454,Table2[[State]:[Kürzel für Highcharts]],2,0)</f>
        <v>OR</v>
      </c>
    </row>
    <row r="12455" spans="1:9">
      <c r="A12455">
        <v>12</v>
      </c>
      <c r="B12455" s="3">
        <v>43016</v>
      </c>
      <c r="C12455">
        <v>2.85</v>
      </c>
      <c r="D12455">
        <v>16818.84</v>
      </c>
      <c r="E12455" t="s">
        <v>10</v>
      </c>
      <c r="F12455">
        <v>2017</v>
      </c>
      <c r="G12455" s="4" t="s">
        <v>46</v>
      </c>
      <c r="H12455" t="str">
        <f>VLOOKUP(G12455,States!$A$1:$B$71,2,0)</f>
        <v>Oregon</v>
      </c>
      <c r="I12455" t="str">
        <f>VLOOKUP(H12455,Table2[[State]:[Kürzel für Highcharts]],2,0)</f>
        <v>OR</v>
      </c>
    </row>
    <row r="12456" spans="1:9">
      <c r="A12456">
        <v>13</v>
      </c>
      <c r="B12456" s="3">
        <v>43009</v>
      </c>
      <c r="C12456">
        <v>2.86</v>
      </c>
      <c r="D12456">
        <v>16126.21</v>
      </c>
      <c r="E12456" t="s">
        <v>10</v>
      </c>
      <c r="F12456">
        <v>2017</v>
      </c>
      <c r="G12456" s="4" t="s">
        <v>46</v>
      </c>
      <c r="H12456" t="str">
        <f>VLOOKUP(G12456,States!$A$1:$B$71,2,0)</f>
        <v>Oregon</v>
      </c>
      <c r="I12456" t="str">
        <f>VLOOKUP(H12456,Table2[[State]:[Kürzel für Highcharts]],2,0)</f>
        <v>OR</v>
      </c>
    </row>
    <row r="12457" spans="1:9">
      <c r="A12457">
        <v>14</v>
      </c>
      <c r="B12457" s="3">
        <v>43002</v>
      </c>
      <c r="C12457">
        <v>2.81</v>
      </c>
      <c r="D12457">
        <v>13513.91</v>
      </c>
      <c r="E12457" t="s">
        <v>10</v>
      </c>
      <c r="F12457">
        <v>2017</v>
      </c>
      <c r="G12457" s="4" t="s">
        <v>46</v>
      </c>
      <c r="H12457" t="str">
        <f>VLOOKUP(G12457,States!$A$1:$B$71,2,0)</f>
        <v>Oregon</v>
      </c>
      <c r="I12457" t="str">
        <f>VLOOKUP(H12457,Table2[[State]:[Kürzel für Highcharts]],2,0)</f>
        <v>OR</v>
      </c>
    </row>
    <row r="12458" spans="1:9">
      <c r="A12458">
        <v>15</v>
      </c>
      <c r="B12458" s="3">
        <v>42995</v>
      </c>
      <c r="C12458">
        <v>2.83</v>
      </c>
      <c r="D12458">
        <v>14321.85</v>
      </c>
      <c r="E12458" t="s">
        <v>10</v>
      </c>
      <c r="F12458">
        <v>2017</v>
      </c>
      <c r="G12458" s="4" t="s">
        <v>46</v>
      </c>
      <c r="H12458" t="str">
        <f>VLOOKUP(G12458,States!$A$1:$B$71,2,0)</f>
        <v>Oregon</v>
      </c>
      <c r="I12458" t="str">
        <f>VLOOKUP(H12458,Table2[[State]:[Kürzel für Highcharts]],2,0)</f>
        <v>OR</v>
      </c>
    </row>
    <row r="12459" spans="1:9">
      <c r="A12459">
        <v>16</v>
      </c>
      <c r="B12459" s="3">
        <v>42988</v>
      </c>
      <c r="C12459">
        <v>2.84</v>
      </c>
      <c r="D12459">
        <v>14781.24</v>
      </c>
      <c r="E12459" t="s">
        <v>10</v>
      </c>
      <c r="F12459">
        <v>2017</v>
      </c>
      <c r="G12459" s="4" t="s">
        <v>46</v>
      </c>
      <c r="H12459" t="str">
        <f>VLOOKUP(G12459,States!$A$1:$B$71,2,0)</f>
        <v>Oregon</v>
      </c>
      <c r="I12459" t="str">
        <f>VLOOKUP(H12459,Table2[[State]:[Kürzel für Highcharts]],2,0)</f>
        <v>OR</v>
      </c>
    </row>
    <row r="12460" spans="1:9">
      <c r="A12460">
        <v>17</v>
      </c>
      <c r="B12460" s="3">
        <v>42981</v>
      </c>
      <c r="C12460">
        <v>2.84</v>
      </c>
      <c r="D12460">
        <v>17417.97</v>
      </c>
      <c r="E12460" t="s">
        <v>10</v>
      </c>
      <c r="F12460">
        <v>2017</v>
      </c>
      <c r="G12460" s="4" t="s">
        <v>46</v>
      </c>
      <c r="H12460" t="str">
        <f>VLOOKUP(G12460,States!$A$1:$B$71,2,0)</f>
        <v>Oregon</v>
      </c>
      <c r="I12460" t="str">
        <f>VLOOKUP(H12460,Table2[[State]:[Kürzel für Highcharts]],2,0)</f>
        <v>OR</v>
      </c>
    </row>
    <row r="12461" spans="1:9">
      <c r="A12461">
        <v>18</v>
      </c>
      <c r="B12461" s="3">
        <v>42974</v>
      </c>
      <c r="C12461">
        <v>2.85</v>
      </c>
      <c r="D12461">
        <v>15474.64</v>
      </c>
      <c r="E12461" t="s">
        <v>10</v>
      </c>
      <c r="F12461">
        <v>2017</v>
      </c>
      <c r="G12461" s="4" t="s">
        <v>46</v>
      </c>
      <c r="H12461" t="str">
        <f>VLOOKUP(G12461,States!$A$1:$B$71,2,0)</f>
        <v>Oregon</v>
      </c>
      <c r="I12461" t="str">
        <f>VLOOKUP(H12461,Table2[[State]:[Kürzel für Highcharts]],2,0)</f>
        <v>OR</v>
      </c>
    </row>
    <row r="12462" spans="1:9">
      <c r="A12462">
        <v>19</v>
      </c>
      <c r="B12462" s="3">
        <v>42967</v>
      </c>
      <c r="C12462">
        <v>2.57</v>
      </c>
      <c r="D12462">
        <v>15490.38</v>
      </c>
      <c r="E12462" t="s">
        <v>10</v>
      </c>
      <c r="F12462">
        <v>2017</v>
      </c>
      <c r="G12462" s="4" t="s">
        <v>46</v>
      </c>
      <c r="H12462" t="str">
        <f>VLOOKUP(G12462,States!$A$1:$B$71,2,0)</f>
        <v>Oregon</v>
      </c>
      <c r="I12462" t="str">
        <f>VLOOKUP(H12462,Table2[[State]:[Kürzel für Highcharts]],2,0)</f>
        <v>OR</v>
      </c>
    </row>
    <row r="12463" spans="1:9">
      <c r="A12463">
        <v>20</v>
      </c>
      <c r="B12463" s="3">
        <v>42960</v>
      </c>
      <c r="C12463">
        <v>2.33</v>
      </c>
      <c r="D12463">
        <v>20028.66</v>
      </c>
      <c r="E12463" t="s">
        <v>10</v>
      </c>
      <c r="F12463">
        <v>2017</v>
      </c>
      <c r="G12463" s="4" t="s">
        <v>46</v>
      </c>
      <c r="H12463" t="str">
        <f>VLOOKUP(G12463,States!$A$1:$B$71,2,0)</f>
        <v>Oregon</v>
      </c>
      <c r="I12463" t="str">
        <f>VLOOKUP(H12463,Table2[[State]:[Kürzel für Highcharts]],2,0)</f>
        <v>OR</v>
      </c>
    </row>
    <row r="12464" spans="1:9">
      <c r="A12464">
        <v>21</v>
      </c>
      <c r="B12464" s="3">
        <v>42953</v>
      </c>
      <c r="C12464">
        <v>2.14</v>
      </c>
      <c r="D12464">
        <v>27316.23</v>
      </c>
      <c r="E12464" t="s">
        <v>10</v>
      </c>
      <c r="F12464">
        <v>2017</v>
      </c>
      <c r="G12464" s="4" t="s">
        <v>46</v>
      </c>
      <c r="H12464" t="str">
        <f>VLOOKUP(G12464,States!$A$1:$B$71,2,0)</f>
        <v>Oregon</v>
      </c>
      <c r="I12464" t="str">
        <f>VLOOKUP(H12464,Table2[[State]:[Kürzel für Highcharts]],2,0)</f>
        <v>OR</v>
      </c>
    </row>
    <row r="12465" spans="1:9">
      <c r="A12465">
        <v>22</v>
      </c>
      <c r="B12465" s="3">
        <v>42946</v>
      </c>
      <c r="C12465">
        <v>2.29</v>
      </c>
      <c r="D12465">
        <v>28171.21</v>
      </c>
      <c r="E12465" t="s">
        <v>10</v>
      </c>
      <c r="F12465">
        <v>2017</v>
      </c>
      <c r="G12465" s="4" t="s">
        <v>46</v>
      </c>
      <c r="H12465" t="str">
        <f>VLOOKUP(G12465,States!$A$1:$B$71,2,0)</f>
        <v>Oregon</v>
      </c>
      <c r="I12465" t="str">
        <f>VLOOKUP(H12465,Table2[[State]:[Kürzel für Highcharts]],2,0)</f>
        <v>OR</v>
      </c>
    </row>
    <row r="12466" spans="1:9">
      <c r="A12466">
        <v>23</v>
      </c>
      <c r="B12466" s="3">
        <v>42939</v>
      </c>
      <c r="C12466">
        <v>2.35</v>
      </c>
      <c r="D12466">
        <v>28248.080000000002</v>
      </c>
      <c r="E12466" t="s">
        <v>10</v>
      </c>
      <c r="F12466">
        <v>2017</v>
      </c>
      <c r="G12466" s="4" t="s">
        <v>46</v>
      </c>
      <c r="H12466" t="str">
        <f>VLOOKUP(G12466,States!$A$1:$B$71,2,0)</f>
        <v>Oregon</v>
      </c>
      <c r="I12466" t="str">
        <f>VLOOKUP(H12466,Table2[[State]:[Kürzel für Highcharts]],2,0)</f>
        <v>OR</v>
      </c>
    </row>
    <row r="12467" spans="1:9">
      <c r="A12467">
        <v>24</v>
      </c>
      <c r="B12467" s="3">
        <v>42932</v>
      </c>
      <c r="C12467">
        <v>2.33</v>
      </c>
      <c r="D12467">
        <v>28189.279999999999</v>
      </c>
      <c r="E12467" t="s">
        <v>10</v>
      </c>
      <c r="F12467">
        <v>2017</v>
      </c>
      <c r="G12467" s="4" t="s">
        <v>46</v>
      </c>
      <c r="H12467" t="str">
        <f>VLOOKUP(G12467,States!$A$1:$B$71,2,0)</f>
        <v>Oregon</v>
      </c>
      <c r="I12467" t="str">
        <f>VLOOKUP(H12467,Table2[[State]:[Kürzel für Highcharts]],2,0)</f>
        <v>OR</v>
      </c>
    </row>
    <row r="12468" spans="1:9">
      <c r="A12468">
        <v>25</v>
      </c>
      <c r="B12468" s="3">
        <v>42925</v>
      </c>
      <c r="C12468">
        <v>1.66</v>
      </c>
      <c r="D12468">
        <v>39752.74</v>
      </c>
      <c r="E12468" t="s">
        <v>10</v>
      </c>
      <c r="F12468">
        <v>2017</v>
      </c>
      <c r="G12468" s="4" t="s">
        <v>46</v>
      </c>
      <c r="H12468" t="str">
        <f>VLOOKUP(G12468,States!$A$1:$B$71,2,0)</f>
        <v>Oregon</v>
      </c>
      <c r="I12468" t="str">
        <f>VLOOKUP(H12468,Table2[[State]:[Kürzel für Highcharts]],2,0)</f>
        <v>OR</v>
      </c>
    </row>
    <row r="12469" spans="1:9">
      <c r="A12469">
        <v>26</v>
      </c>
      <c r="B12469" s="3">
        <v>42918</v>
      </c>
      <c r="C12469">
        <v>1.93</v>
      </c>
      <c r="D12469">
        <v>35248.519999999997</v>
      </c>
      <c r="E12469" t="s">
        <v>10</v>
      </c>
      <c r="F12469">
        <v>2017</v>
      </c>
      <c r="G12469" s="4" t="s">
        <v>46</v>
      </c>
      <c r="H12469" t="str">
        <f>VLOOKUP(G12469,States!$A$1:$B$71,2,0)</f>
        <v>Oregon</v>
      </c>
      <c r="I12469" t="str">
        <f>VLOOKUP(H12469,Table2[[State]:[Kürzel für Highcharts]],2,0)</f>
        <v>OR</v>
      </c>
    </row>
    <row r="12470" spans="1:9">
      <c r="A12470">
        <v>27</v>
      </c>
      <c r="B12470" s="3">
        <v>42911</v>
      </c>
      <c r="C12470">
        <v>2.34</v>
      </c>
      <c r="D12470">
        <v>24536.33</v>
      </c>
      <c r="E12470" t="s">
        <v>10</v>
      </c>
      <c r="F12470">
        <v>2017</v>
      </c>
      <c r="G12470" s="4" t="s">
        <v>46</v>
      </c>
      <c r="H12470" t="str">
        <f>VLOOKUP(G12470,States!$A$1:$B$71,2,0)</f>
        <v>Oregon</v>
      </c>
      <c r="I12470" t="str">
        <f>VLOOKUP(H12470,Table2[[State]:[Kürzel für Highcharts]],2,0)</f>
        <v>OR</v>
      </c>
    </row>
    <row r="12471" spans="1:9">
      <c r="A12471">
        <v>28</v>
      </c>
      <c r="B12471" s="3">
        <v>42904</v>
      </c>
      <c r="C12471">
        <v>1.77</v>
      </c>
      <c r="D12471">
        <v>30476.21</v>
      </c>
      <c r="E12471" t="s">
        <v>10</v>
      </c>
      <c r="F12471">
        <v>2017</v>
      </c>
      <c r="G12471" s="4" t="s">
        <v>46</v>
      </c>
      <c r="H12471" t="str">
        <f>VLOOKUP(G12471,States!$A$1:$B$71,2,0)</f>
        <v>Oregon</v>
      </c>
      <c r="I12471" t="str">
        <f>VLOOKUP(H12471,Table2[[State]:[Kürzel für Highcharts]],2,0)</f>
        <v>OR</v>
      </c>
    </row>
    <row r="12472" spans="1:9">
      <c r="A12472">
        <v>29</v>
      </c>
      <c r="B12472" s="3">
        <v>42897</v>
      </c>
      <c r="C12472">
        <v>1.28</v>
      </c>
      <c r="D12472">
        <v>54820.68</v>
      </c>
      <c r="E12472" t="s">
        <v>10</v>
      </c>
      <c r="F12472">
        <v>2017</v>
      </c>
      <c r="G12472" s="4" t="s">
        <v>46</v>
      </c>
      <c r="H12472" t="str">
        <f>VLOOKUP(G12472,States!$A$1:$B$71,2,0)</f>
        <v>Oregon</v>
      </c>
      <c r="I12472" t="str">
        <f>VLOOKUP(H12472,Table2[[State]:[Kürzel für Highcharts]],2,0)</f>
        <v>OR</v>
      </c>
    </row>
    <row r="12473" spans="1:9">
      <c r="A12473">
        <v>30</v>
      </c>
      <c r="B12473" s="3">
        <v>42890</v>
      </c>
      <c r="C12473">
        <v>1.23</v>
      </c>
      <c r="D12473">
        <v>54996.69</v>
      </c>
      <c r="E12473" t="s">
        <v>10</v>
      </c>
      <c r="F12473">
        <v>2017</v>
      </c>
      <c r="G12473" s="4" t="s">
        <v>46</v>
      </c>
      <c r="H12473" t="str">
        <f>VLOOKUP(G12473,States!$A$1:$B$71,2,0)</f>
        <v>Oregon</v>
      </c>
      <c r="I12473" t="str">
        <f>VLOOKUP(H12473,Table2[[State]:[Kürzel für Highcharts]],2,0)</f>
        <v>OR</v>
      </c>
    </row>
    <row r="12474" spans="1:9">
      <c r="A12474">
        <v>31</v>
      </c>
      <c r="B12474" s="3">
        <v>42883</v>
      </c>
      <c r="C12474">
        <v>1.1399999999999999</v>
      </c>
      <c r="D12474">
        <v>61244.5</v>
      </c>
      <c r="E12474" t="s">
        <v>10</v>
      </c>
      <c r="F12474">
        <v>2017</v>
      </c>
      <c r="G12474" s="4" t="s">
        <v>46</v>
      </c>
      <c r="H12474" t="str">
        <f>VLOOKUP(G12474,States!$A$1:$B$71,2,0)</f>
        <v>Oregon</v>
      </c>
      <c r="I12474" t="str">
        <f>VLOOKUP(H12474,Table2[[State]:[Kürzel für Highcharts]],2,0)</f>
        <v>OR</v>
      </c>
    </row>
    <row r="12475" spans="1:9">
      <c r="A12475">
        <v>32</v>
      </c>
      <c r="B12475" s="3">
        <v>42876</v>
      </c>
      <c r="C12475">
        <v>1.18</v>
      </c>
      <c r="D12475">
        <v>50366.31</v>
      </c>
      <c r="E12475" t="s">
        <v>10</v>
      </c>
      <c r="F12475">
        <v>2017</v>
      </c>
      <c r="G12475" s="4" t="s">
        <v>46</v>
      </c>
      <c r="H12475" t="str">
        <f>VLOOKUP(G12475,States!$A$1:$B$71,2,0)</f>
        <v>Oregon</v>
      </c>
      <c r="I12475" t="str">
        <f>VLOOKUP(H12475,Table2[[State]:[Kürzel für Highcharts]],2,0)</f>
        <v>OR</v>
      </c>
    </row>
    <row r="12476" spans="1:9">
      <c r="A12476">
        <v>33</v>
      </c>
      <c r="B12476" s="3">
        <v>42869</v>
      </c>
      <c r="C12476">
        <v>1.3</v>
      </c>
      <c r="D12476">
        <v>48275.47</v>
      </c>
      <c r="E12476" t="s">
        <v>10</v>
      </c>
      <c r="F12476">
        <v>2017</v>
      </c>
      <c r="G12476" s="4" t="s">
        <v>46</v>
      </c>
      <c r="H12476" t="str">
        <f>VLOOKUP(G12476,States!$A$1:$B$71,2,0)</f>
        <v>Oregon</v>
      </c>
      <c r="I12476" t="str">
        <f>VLOOKUP(H12476,Table2[[State]:[Kürzel für Highcharts]],2,0)</f>
        <v>OR</v>
      </c>
    </row>
    <row r="12477" spans="1:9">
      <c r="A12477">
        <v>34</v>
      </c>
      <c r="B12477" s="3">
        <v>42862</v>
      </c>
      <c r="C12477">
        <v>1.1100000000000001</v>
      </c>
      <c r="D12477">
        <v>52220.44</v>
      </c>
      <c r="E12477" t="s">
        <v>10</v>
      </c>
      <c r="F12477">
        <v>2017</v>
      </c>
      <c r="G12477" s="4" t="s">
        <v>46</v>
      </c>
      <c r="H12477" t="str">
        <f>VLOOKUP(G12477,States!$A$1:$B$71,2,0)</f>
        <v>Oregon</v>
      </c>
      <c r="I12477" t="str">
        <f>VLOOKUP(H12477,Table2[[State]:[Kürzel für Highcharts]],2,0)</f>
        <v>OR</v>
      </c>
    </row>
    <row r="12478" spans="1:9">
      <c r="A12478">
        <v>35</v>
      </c>
      <c r="B12478" s="3">
        <v>42855</v>
      </c>
      <c r="C12478">
        <v>1.1100000000000001</v>
      </c>
      <c r="D12478">
        <v>44526.5</v>
      </c>
      <c r="E12478" t="s">
        <v>10</v>
      </c>
      <c r="F12478">
        <v>2017</v>
      </c>
      <c r="G12478" s="4" t="s">
        <v>46</v>
      </c>
      <c r="H12478" t="str">
        <f>VLOOKUP(G12478,States!$A$1:$B$71,2,0)</f>
        <v>Oregon</v>
      </c>
      <c r="I12478" t="str">
        <f>VLOOKUP(H12478,Table2[[State]:[Kürzel für Highcharts]],2,0)</f>
        <v>OR</v>
      </c>
    </row>
    <row r="12479" spans="1:9">
      <c r="A12479">
        <v>36</v>
      </c>
      <c r="B12479" s="3">
        <v>42848</v>
      </c>
      <c r="C12479">
        <v>1.1599999999999999</v>
      </c>
      <c r="D12479">
        <v>45274.16</v>
      </c>
      <c r="E12479" t="s">
        <v>10</v>
      </c>
      <c r="F12479">
        <v>2017</v>
      </c>
      <c r="G12479" s="4" t="s">
        <v>46</v>
      </c>
      <c r="H12479" t="str">
        <f>VLOOKUP(G12479,States!$A$1:$B$71,2,0)</f>
        <v>Oregon</v>
      </c>
      <c r="I12479" t="str">
        <f>VLOOKUP(H12479,Table2[[State]:[Kürzel für Highcharts]],2,0)</f>
        <v>OR</v>
      </c>
    </row>
    <row r="12480" spans="1:9">
      <c r="A12480">
        <v>37</v>
      </c>
      <c r="B12480" s="3">
        <v>42841</v>
      </c>
      <c r="C12480">
        <v>1.1499999999999999</v>
      </c>
      <c r="D12480">
        <v>45803.57</v>
      </c>
      <c r="E12480" t="s">
        <v>10</v>
      </c>
      <c r="F12480">
        <v>2017</v>
      </c>
      <c r="G12480" s="4" t="s">
        <v>46</v>
      </c>
      <c r="H12480" t="str">
        <f>VLOOKUP(G12480,States!$A$1:$B$71,2,0)</f>
        <v>Oregon</v>
      </c>
      <c r="I12480" t="str">
        <f>VLOOKUP(H12480,Table2[[State]:[Kürzel für Highcharts]],2,0)</f>
        <v>OR</v>
      </c>
    </row>
    <row r="12481" spans="1:9">
      <c r="A12481">
        <v>38</v>
      </c>
      <c r="B12481" s="3">
        <v>42834</v>
      </c>
      <c r="C12481">
        <v>1.19</v>
      </c>
      <c r="D12481">
        <v>47499.5</v>
      </c>
      <c r="E12481" t="s">
        <v>10</v>
      </c>
      <c r="F12481">
        <v>2017</v>
      </c>
      <c r="G12481" s="4" t="s">
        <v>46</v>
      </c>
      <c r="H12481" t="str">
        <f>VLOOKUP(G12481,States!$A$1:$B$71,2,0)</f>
        <v>Oregon</v>
      </c>
      <c r="I12481" t="str">
        <f>VLOOKUP(H12481,Table2[[State]:[Kürzel für Highcharts]],2,0)</f>
        <v>OR</v>
      </c>
    </row>
    <row r="12482" spans="1:9">
      <c r="A12482">
        <v>39</v>
      </c>
      <c r="B12482" s="3">
        <v>42827</v>
      </c>
      <c r="C12482">
        <v>0.78</v>
      </c>
      <c r="D12482">
        <v>66751.16</v>
      </c>
      <c r="E12482" t="s">
        <v>10</v>
      </c>
      <c r="F12482">
        <v>2017</v>
      </c>
      <c r="G12482" s="4" t="s">
        <v>46</v>
      </c>
      <c r="H12482" t="str">
        <f>VLOOKUP(G12482,States!$A$1:$B$71,2,0)</f>
        <v>Oregon</v>
      </c>
      <c r="I12482" t="str">
        <f>VLOOKUP(H12482,Table2[[State]:[Kürzel für Highcharts]],2,0)</f>
        <v>OR</v>
      </c>
    </row>
    <row r="12483" spans="1:9">
      <c r="A12483">
        <v>40</v>
      </c>
      <c r="B12483" s="3">
        <v>42820</v>
      </c>
      <c r="C12483">
        <v>0.68</v>
      </c>
      <c r="D12483">
        <v>77379.73</v>
      </c>
      <c r="E12483" t="s">
        <v>10</v>
      </c>
      <c r="F12483">
        <v>2017</v>
      </c>
      <c r="G12483" s="4" t="s">
        <v>46</v>
      </c>
      <c r="H12483" t="str">
        <f>VLOOKUP(G12483,States!$A$1:$B$71,2,0)</f>
        <v>Oregon</v>
      </c>
      <c r="I12483" t="str">
        <f>VLOOKUP(H12483,Table2[[State]:[Kürzel für Highcharts]],2,0)</f>
        <v>OR</v>
      </c>
    </row>
    <row r="12484" spans="1:9">
      <c r="A12484">
        <v>41</v>
      </c>
      <c r="B12484" s="3">
        <v>42813</v>
      </c>
      <c r="C12484">
        <v>1.28</v>
      </c>
      <c r="D12484">
        <v>30396.42</v>
      </c>
      <c r="E12484" t="s">
        <v>10</v>
      </c>
      <c r="F12484">
        <v>2017</v>
      </c>
      <c r="G12484" s="4" t="s">
        <v>46</v>
      </c>
      <c r="H12484" t="str">
        <f>VLOOKUP(G12484,States!$A$1:$B$71,2,0)</f>
        <v>Oregon</v>
      </c>
      <c r="I12484" t="str">
        <f>VLOOKUP(H12484,Table2[[State]:[Kürzel für Highcharts]],2,0)</f>
        <v>OR</v>
      </c>
    </row>
    <row r="12485" spans="1:9">
      <c r="A12485">
        <v>42</v>
      </c>
      <c r="B12485" s="3">
        <v>42806</v>
      </c>
      <c r="C12485">
        <v>1.19</v>
      </c>
      <c r="D12485">
        <v>34526.660000000003</v>
      </c>
      <c r="E12485" t="s">
        <v>10</v>
      </c>
      <c r="F12485">
        <v>2017</v>
      </c>
      <c r="G12485" s="4" t="s">
        <v>46</v>
      </c>
      <c r="H12485" t="str">
        <f>VLOOKUP(G12485,States!$A$1:$B$71,2,0)</f>
        <v>Oregon</v>
      </c>
      <c r="I12485" t="str">
        <f>VLOOKUP(H12485,Table2[[State]:[Kürzel für Highcharts]],2,0)</f>
        <v>OR</v>
      </c>
    </row>
    <row r="12486" spans="1:9">
      <c r="A12486">
        <v>43</v>
      </c>
      <c r="B12486" s="3">
        <v>42799</v>
      </c>
      <c r="C12486">
        <v>0.76</v>
      </c>
      <c r="D12486">
        <v>62780.86</v>
      </c>
      <c r="E12486" t="s">
        <v>10</v>
      </c>
      <c r="F12486">
        <v>2017</v>
      </c>
      <c r="G12486" s="4" t="s">
        <v>46</v>
      </c>
      <c r="H12486" t="str">
        <f>VLOOKUP(G12486,States!$A$1:$B$71,2,0)</f>
        <v>Oregon</v>
      </c>
      <c r="I12486" t="str">
        <f>VLOOKUP(H12486,Table2[[State]:[Kürzel für Highcharts]],2,0)</f>
        <v>OR</v>
      </c>
    </row>
    <row r="12487" spans="1:9">
      <c r="A12487">
        <v>44</v>
      </c>
      <c r="B12487" s="3">
        <v>42792</v>
      </c>
      <c r="C12487">
        <v>1.23</v>
      </c>
      <c r="D12487">
        <v>30803.34</v>
      </c>
      <c r="E12487" t="s">
        <v>10</v>
      </c>
      <c r="F12487">
        <v>2017</v>
      </c>
      <c r="G12487" s="4" t="s">
        <v>46</v>
      </c>
      <c r="H12487" t="str">
        <f>VLOOKUP(G12487,States!$A$1:$B$71,2,0)</f>
        <v>Oregon</v>
      </c>
      <c r="I12487" t="str">
        <f>VLOOKUP(H12487,Table2[[State]:[Kürzel für Highcharts]],2,0)</f>
        <v>OR</v>
      </c>
    </row>
    <row r="12488" spans="1:9">
      <c r="A12488">
        <v>45</v>
      </c>
      <c r="B12488" s="3">
        <v>42785</v>
      </c>
      <c r="C12488">
        <v>1.45</v>
      </c>
      <c r="D12488">
        <v>25338.41</v>
      </c>
      <c r="E12488" t="s">
        <v>10</v>
      </c>
      <c r="F12488">
        <v>2017</v>
      </c>
      <c r="G12488" s="4" t="s">
        <v>46</v>
      </c>
      <c r="H12488" t="str">
        <f>VLOOKUP(G12488,States!$A$1:$B$71,2,0)</f>
        <v>Oregon</v>
      </c>
      <c r="I12488" t="str">
        <f>VLOOKUP(H12488,Table2[[State]:[Kürzel für Highcharts]],2,0)</f>
        <v>OR</v>
      </c>
    </row>
    <row r="12489" spans="1:9">
      <c r="A12489">
        <v>46</v>
      </c>
      <c r="B12489" s="3">
        <v>42778</v>
      </c>
      <c r="C12489">
        <v>1.59</v>
      </c>
      <c r="D12489">
        <v>22901.55</v>
      </c>
      <c r="E12489" t="s">
        <v>10</v>
      </c>
      <c r="F12489">
        <v>2017</v>
      </c>
      <c r="G12489" s="4" t="s">
        <v>46</v>
      </c>
      <c r="H12489" t="str">
        <f>VLOOKUP(G12489,States!$A$1:$B$71,2,0)</f>
        <v>Oregon</v>
      </c>
      <c r="I12489" t="str">
        <f>VLOOKUP(H12489,Table2[[State]:[Kürzel für Highcharts]],2,0)</f>
        <v>OR</v>
      </c>
    </row>
    <row r="12490" spans="1:9">
      <c r="A12490">
        <v>47</v>
      </c>
      <c r="B12490" s="3">
        <v>42771</v>
      </c>
      <c r="C12490">
        <v>0.93</v>
      </c>
      <c r="D12490">
        <v>38945.01</v>
      </c>
      <c r="E12490" t="s">
        <v>10</v>
      </c>
      <c r="F12490">
        <v>2017</v>
      </c>
      <c r="G12490" s="4" t="s">
        <v>46</v>
      </c>
      <c r="H12490" t="str">
        <f>VLOOKUP(G12490,States!$A$1:$B$71,2,0)</f>
        <v>Oregon</v>
      </c>
      <c r="I12490" t="str">
        <f>VLOOKUP(H12490,Table2[[State]:[Kürzel für Highcharts]],2,0)</f>
        <v>OR</v>
      </c>
    </row>
    <row r="12491" spans="1:9">
      <c r="A12491">
        <v>48</v>
      </c>
      <c r="B12491" s="3">
        <v>42764</v>
      </c>
      <c r="C12491">
        <v>0.99</v>
      </c>
      <c r="D12491">
        <v>35700.1</v>
      </c>
      <c r="E12491" t="s">
        <v>10</v>
      </c>
      <c r="F12491">
        <v>2017</v>
      </c>
      <c r="G12491" s="4" t="s">
        <v>46</v>
      </c>
      <c r="H12491" t="str">
        <f>VLOOKUP(G12491,States!$A$1:$B$71,2,0)</f>
        <v>Oregon</v>
      </c>
      <c r="I12491" t="str">
        <f>VLOOKUP(H12491,Table2[[State]:[Kürzel für Highcharts]],2,0)</f>
        <v>OR</v>
      </c>
    </row>
    <row r="12492" spans="1:9">
      <c r="A12492">
        <v>49</v>
      </c>
      <c r="B12492" s="3">
        <v>42757</v>
      </c>
      <c r="C12492">
        <v>0.96</v>
      </c>
      <c r="D12492">
        <v>37742.57</v>
      </c>
      <c r="E12492" t="s">
        <v>10</v>
      </c>
      <c r="F12492">
        <v>2017</v>
      </c>
      <c r="G12492" s="4" t="s">
        <v>46</v>
      </c>
      <c r="H12492" t="str">
        <f>VLOOKUP(G12492,States!$A$1:$B$71,2,0)</f>
        <v>Oregon</v>
      </c>
      <c r="I12492" t="str">
        <f>VLOOKUP(H12492,Table2[[State]:[Kürzel für Highcharts]],2,0)</f>
        <v>OR</v>
      </c>
    </row>
    <row r="12493" spans="1:9">
      <c r="A12493">
        <v>50</v>
      </c>
      <c r="B12493" s="3">
        <v>42750</v>
      </c>
      <c r="C12493">
        <v>0.98</v>
      </c>
      <c r="D12493">
        <v>42695.839999999997</v>
      </c>
      <c r="E12493" t="s">
        <v>10</v>
      </c>
      <c r="F12493">
        <v>2017</v>
      </c>
      <c r="G12493" s="4" t="s">
        <v>46</v>
      </c>
      <c r="H12493" t="str">
        <f>VLOOKUP(G12493,States!$A$1:$B$71,2,0)</f>
        <v>Oregon</v>
      </c>
      <c r="I12493" t="str">
        <f>VLOOKUP(H12493,Table2[[State]:[Kürzel für Highcharts]],2,0)</f>
        <v>OR</v>
      </c>
    </row>
    <row r="12494" spans="1:9">
      <c r="A12494">
        <v>51</v>
      </c>
      <c r="B12494" s="3">
        <v>42743</v>
      </c>
      <c r="C12494">
        <v>1.01</v>
      </c>
      <c r="D12494">
        <v>47556.69</v>
      </c>
      <c r="E12494" t="s">
        <v>10</v>
      </c>
      <c r="F12494">
        <v>2017</v>
      </c>
      <c r="G12494" s="4" t="s">
        <v>46</v>
      </c>
      <c r="H12494" t="str">
        <f>VLOOKUP(G12494,States!$A$1:$B$71,2,0)</f>
        <v>Oregon</v>
      </c>
      <c r="I12494" t="str">
        <f>VLOOKUP(H12494,Table2[[State]:[Kürzel für Highcharts]],2,0)</f>
        <v>OR</v>
      </c>
    </row>
    <row r="12495" spans="1:9">
      <c r="A12495">
        <v>52</v>
      </c>
      <c r="B12495" s="3">
        <v>42736</v>
      </c>
      <c r="C12495">
        <v>0.99</v>
      </c>
      <c r="D12495">
        <v>31827.5</v>
      </c>
      <c r="E12495" t="s">
        <v>10</v>
      </c>
      <c r="F12495">
        <v>2017</v>
      </c>
      <c r="G12495" s="4" t="s">
        <v>46</v>
      </c>
      <c r="H12495" t="str">
        <f>VLOOKUP(G12495,States!$A$1:$B$71,2,0)</f>
        <v>Oregon</v>
      </c>
      <c r="I12495" t="str">
        <f>VLOOKUP(H12495,Table2[[State]:[Kürzel für Highcharts]],2,0)</f>
        <v>OR</v>
      </c>
    </row>
    <row r="12496" spans="1:9">
      <c r="A12496">
        <v>0</v>
      </c>
      <c r="B12496" s="3">
        <v>43184</v>
      </c>
      <c r="C12496">
        <v>1.66</v>
      </c>
      <c r="D12496">
        <v>31275.39</v>
      </c>
      <c r="E12496" t="s">
        <v>10</v>
      </c>
      <c r="F12496">
        <v>2018</v>
      </c>
      <c r="G12496" s="4" t="s">
        <v>46</v>
      </c>
      <c r="H12496" t="str">
        <f>VLOOKUP(G12496,States!$A$1:$B$71,2,0)</f>
        <v>Oregon</v>
      </c>
      <c r="I12496" t="str">
        <f>VLOOKUP(H12496,Table2[[State]:[Kürzel für Highcharts]],2,0)</f>
        <v>OR</v>
      </c>
    </row>
    <row r="12497" spans="1:9">
      <c r="A12497">
        <v>1</v>
      </c>
      <c r="B12497" s="3">
        <v>43177</v>
      </c>
      <c r="C12497">
        <v>1.78</v>
      </c>
      <c r="D12497">
        <v>26967.79</v>
      </c>
      <c r="E12497" t="s">
        <v>10</v>
      </c>
      <c r="F12497">
        <v>2018</v>
      </c>
      <c r="G12497" s="4" t="s">
        <v>46</v>
      </c>
      <c r="H12497" t="str">
        <f>VLOOKUP(G12497,States!$A$1:$B$71,2,0)</f>
        <v>Oregon</v>
      </c>
      <c r="I12497" t="str">
        <f>VLOOKUP(H12497,Table2[[State]:[Kürzel für Highcharts]],2,0)</f>
        <v>OR</v>
      </c>
    </row>
    <row r="12498" spans="1:9">
      <c r="A12498">
        <v>2</v>
      </c>
      <c r="B12498" s="3">
        <v>43170</v>
      </c>
      <c r="C12498">
        <v>1.72</v>
      </c>
      <c r="D12498">
        <v>26924.36</v>
      </c>
      <c r="E12498" t="s">
        <v>10</v>
      </c>
      <c r="F12498">
        <v>2018</v>
      </c>
      <c r="G12498" s="4" t="s">
        <v>46</v>
      </c>
      <c r="H12498" t="str">
        <f>VLOOKUP(G12498,States!$A$1:$B$71,2,0)</f>
        <v>Oregon</v>
      </c>
      <c r="I12498" t="str">
        <f>VLOOKUP(H12498,Table2[[State]:[Kürzel für Highcharts]],2,0)</f>
        <v>OR</v>
      </c>
    </row>
    <row r="12499" spans="1:9">
      <c r="A12499">
        <v>3</v>
      </c>
      <c r="B12499" s="3">
        <v>43163</v>
      </c>
      <c r="C12499">
        <v>1.57</v>
      </c>
      <c r="D12499">
        <v>35296.54</v>
      </c>
      <c r="E12499" t="s">
        <v>10</v>
      </c>
      <c r="F12499">
        <v>2018</v>
      </c>
      <c r="G12499" s="4" t="s">
        <v>46</v>
      </c>
      <c r="H12499" t="str">
        <f>VLOOKUP(G12499,States!$A$1:$B$71,2,0)</f>
        <v>Oregon</v>
      </c>
      <c r="I12499" t="str">
        <f>VLOOKUP(H12499,Table2[[State]:[Kürzel für Highcharts]],2,0)</f>
        <v>OR</v>
      </c>
    </row>
    <row r="12500" spans="1:9">
      <c r="A12500">
        <v>4</v>
      </c>
      <c r="B12500" s="3">
        <v>43156</v>
      </c>
      <c r="C12500">
        <v>1.59</v>
      </c>
      <c r="D12500">
        <v>28796.94</v>
      </c>
      <c r="E12500" t="s">
        <v>10</v>
      </c>
      <c r="F12500">
        <v>2018</v>
      </c>
      <c r="G12500" s="4" t="s">
        <v>46</v>
      </c>
      <c r="H12500" t="str">
        <f>VLOOKUP(G12500,States!$A$1:$B$71,2,0)</f>
        <v>Oregon</v>
      </c>
      <c r="I12500" t="str">
        <f>VLOOKUP(H12500,Table2[[State]:[Kürzel für Highcharts]],2,0)</f>
        <v>OR</v>
      </c>
    </row>
    <row r="12501" spans="1:9">
      <c r="A12501">
        <v>5</v>
      </c>
      <c r="B12501" s="3">
        <v>43149</v>
      </c>
      <c r="C12501">
        <v>1.8</v>
      </c>
      <c r="D12501">
        <v>20608.98</v>
      </c>
      <c r="E12501" t="s">
        <v>10</v>
      </c>
      <c r="F12501">
        <v>2018</v>
      </c>
      <c r="G12501" s="4" t="s">
        <v>46</v>
      </c>
      <c r="H12501" t="str">
        <f>VLOOKUP(G12501,States!$A$1:$B$71,2,0)</f>
        <v>Oregon</v>
      </c>
      <c r="I12501" t="str">
        <f>VLOOKUP(H12501,Table2[[State]:[Kürzel für Highcharts]],2,0)</f>
        <v>OR</v>
      </c>
    </row>
    <row r="12502" spans="1:9">
      <c r="A12502">
        <v>6</v>
      </c>
      <c r="B12502" s="3">
        <v>43142</v>
      </c>
      <c r="C12502">
        <v>1.56</v>
      </c>
      <c r="D12502">
        <v>33493.93</v>
      </c>
      <c r="E12502" t="s">
        <v>10</v>
      </c>
      <c r="F12502">
        <v>2018</v>
      </c>
      <c r="G12502" s="4" t="s">
        <v>46</v>
      </c>
      <c r="H12502" t="str">
        <f>VLOOKUP(G12502,States!$A$1:$B$71,2,0)</f>
        <v>Oregon</v>
      </c>
      <c r="I12502" t="str">
        <f>VLOOKUP(H12502,Table2[[State]:[Kürzel für Highcharts]],2,0)</f>
        <v>OR</v>
      </c>
    </row>
    <row r="12503" spans="1:9">
      <c r="A12503">
        <v>7</v>
      </c>
      <c r="B12503" s="3">
        <v>43135</v>
      </c>
      <c r="C12503">
        <v>1.46</v>
      </c>
      <c r="D12503">
        <v>35123.480000000003</v>
      </c>
      <c r="E12503" t="s">
        <v>10</v>
      </c>
      <c r="F12503">
        <v>2018</v>
      </c>
      <c r="G12503" s="4" t="s">
        <v>46</v>
      </c>
      <c r="H12503" t="str">
        <f>VLOOKUP(G12503,States!$A$1:$B$71,2,0)</f>
        <v>Oregon</v>
      </c>
      <c r="I12503" t="str">
        <f>VLOOKUP(H12503,Table2[[State]:[Kürzel für Highcharts]],2,0)</f>
        <v>OR</v>
      </c>
    </row>
    <row r="12504" spans="1:9">
      <c r="A12504">
        <v>8</v>
      </c>
      <c r="B12504" s="3">
        <v>43128</v>
      </c>
      <c r="C12504">
        <v>1.8</v>
      </c>
      <c r="D12504">
        <v>21678.23</v>
      </c>
      <c r="E12504" t="s">
        <v>10</v>
      </c>
      <c r="F12504">
        <v>2018</v>
      </c>
      <c r="G12504" s="4" t="s">
        <v>46</v>
      </c>
      <c r="H12504" t="str">
        <f>VLOOKUP(G12504,States!$A$1:$B$71,2,0)</f>
        <v>Oregon</v>
      </c>
      <c r="I12504" t="str">
        <f>VLOOKUP(H12504,Table2[[State]:[Kürzel für Highcharts]],2,0)</f>
        <v>OR</v>
      </c>
    </row>
    <row r="12505" spans="1:9">
      <c r="A12505">
        <v>9</v>
      </c>
      <c r="B12505" s="3">
        <v>43121</v>
      </c>
      <c r="C12505">
        <v>1.8</v>
      </c>
      <c r="D12505">
        <v>25108.84</v>
      </c>
      <c r="E12505" t="s">
        <v>10</v>
      </c>
      <c r="F12505">
        <v>2018</v>
      </c>
      <c r="G12505" s="4" t="s">
        <v>46</v>
      </c>
      <c r="H12505" t="str">
        <f>VLOOKUP(G12505,States!$A$1:$B$71,2,0)</f>
        <v>Oregon</v>
      </c>
      <c r="I12505" t="str">
        <f>VLOOKUP(H12505,Table2[[State]:[Kürzel für Highcharts]],2,0)</f>
        <v>OR</v>
      </c>
    </row>
    <row r="12506" spans="1:9">
      <c r="A12506">
        <v>10</v>
      </c>
      <c r="B12506" s="3">
        <v>43114</v>
      </c>
      <c r="C12506">
        <v>1.82</v>
      </c>
      <c r="D12506">
        <v>20964.96</v>
      </c>
      <c r="E12506" t="s">
        <v>10</v>
      </c>
      <c r="F12506">
        <v>2018</v>
      </c>
      <c r="G12506" s="4" t="s">
        <v>46</v>
      </c>
      <c r="H12506" t="str">
        <f>VLOOKUP(G12506,States!$A$1:$B$71,2,0)</f>
        <v>Oregon</v>
      </c>
      <c r="I12506" t="str">
        <f>VLOOKUP(H12506,Table2[[State]:[Kürzel für Highcharts]],2,0)</f>
        <v>OR</v>
      </c>
    </row>
    <row r="12507" spans="1:9">
      <c r="A12507">
        <v>11</v>
      </c>
      <c r="B12507" s="3">
        <v>43107</v>
      </c>
      <c r="C12507">
        <v>1.59</v>
      </c>
      <c r="D12507">
        <v>27296.2</v>
      </c>
      <c r="E12507" t="s">
        <v>10</v>
      </c>
      <c r="F12507">
        <v>2018</v>
      </c>
      <c r="G12507" s="4" t="s">
        <v>46</v>
      </c>
      <c r="H12507" t="str">
        <f>VLOOKUP(G12507,States!$A$1:$B$71,2,0)</f>
        <v>Oregon</v>
      </c>
      <c r="I12507" t="str">
        <f>VLOOKUP(H12507,Table2[[State]:[Kürzel für Highcharts]],2,0)</f>
        <v>OR</v>
      </c>
    </row>
    <row r="12508" spans="1:9">
      <c r="A12508">
        <v>0</v>
      </c>
      <c r="B12508" s="3">
        <v>42365</v>
      </c>
      <c r="C12508">
        <v>0.96</v>
      </c>
      <c r="D12508">
        <v>208425.96</v>
      </c>
      <c r="E12508" t="s">
        <v>8</v>
      </c>
      <c r="F12508">
        <v>2015</v>
      </c>
      <c r="G12508" s="4" t="s">
        <v>47</v>
      </c>
      <c r="H12508" t="str">
        <f>VLOOKUP(G12508,States!$A$1:$B$71,2,0)</f>
        <v>NorthCarolina</v>
      </c>
      <c r="I12508" t="str">
        <f>VLOOKUP(H12508,Table2[[State]:[Kürzel für Highcharts]],2,0)</f>
        <v>NC</v>
      </c>
    </row>
    <row r="12509" spans="1:9">
      <c r="A12509">
        <v>1</v>
      </c>
      <c r="B12509" s="3">
        <v>42358</v>
      </c>
      <c r="C12509">
        <v>0.98</v>
      </c>
      <c r="D12509">
        <v>189584.22</v>
      </c>
      <c r="E12509" t="s">
        <v>8</v>
      </c>
      <c r="F12509">
        <v>2015</v>
      </c>
      <c r="G12509" s="4" t="s">
        <v>47</v>
      </c>
      <c r="H12509" t="str">
        <f>VLOOKUP(G12509,States!$A$1:$B$71,2,0)</f>
        <v>NorthCarolina</v>
      </c>
      <c r="I12509" t="str">
        <f>VLOOKUP(H12509,Table2[[State]:[Kürzel für Highcharts]],2,0)</f>
        <v>NC</v>
      </c>
    </row>
    <row r="12510" spans="1:9">
      <c r="A12510">
        <v>2</v>
      </c>
      <c r="B12510" s="3">
        <v>42351</v>
      </c>
      <c r="C12510">
        <v>0.98</v>
      </c>
      <c r="D12510">
        <v>207627.79</v>
      </c>
      <c r="E12510" t="s">
        <v>8</v>
      </c>
      <c r="F12510">
        <v>2015</v>
      </c>
      <c r="G12510" s="4" t="s">
        <v>47</v>
      </c>
      <c r="H12510" t="str">
        <f>VLOOKUP(G12510,States!$A$1:$B$71,2,0)</f>
        <v>NorthCarolina</v>
      </c>
      <c r="I12510" t="str">
        <f>VLOOKUP(H12510,Table2[[State]:[Kürzel für Highcharts]],2,0)</f>
        <v>NC</v>
      </c>
    </row>
    <row r="12511" spans="1:9">
      <c r="A12511">
        <v>3</v>
      </c>
      <c r="B12511" s="3">
        <v>42344</v>
      </c>
      <c r="C12511">
        <v>0.97</v>
      </c>
      <c r="D12511">
        <v>210379.48</v>
      </c>
      <c r="E12511" t="s">
        <v>8</v>
      </c>
      <c r="F12511">
        <v>2015</v>
      </c>
      <c r="G12511" s="4" t="s">
        <v>47</v>
      </c>
      <c r="H12511" t="str">
        <f>VLOOKUP(G12511,States!$A$1:$B$71,2,0)</f>
        <v>NorthCarolina</v>
      </c>
      <c r="I12511" t="str">
        <f>VLOOKUP(H12511,Table2[[State]:[Kürzel für Highcharts]],2,0)</f>
        <v>NC</v>
      </c>
    </row>
    <row r="12512" spans="1:9">
      <c r="A12512">
        <v>4</v>
      </c>
      <c r="B12512" s="3">
        <v>42337</v>
      </c>
      <c r="C12512">
        <v>0.98</v>
      </c>
      <c r="D12512">
        <v>185733.81</v>
      </c>
      <c r="E12512" t="s">
        <v>8</v>
      </c>
      <c r="F12512">
        <v>2015</v>
      </c>
      <c r="G12512" s="4" t="s">
        <v>47</v>
      </c>
      <c r="H12512" t="str">
        <f>VLOOKUP(G12512,States!$A$1:$B$71,2,0)</f>
        <v>NorthCarolina</v>
      </c>
      <c r="I12512" t="str">
        <f>VLOOKUP(H12512,Table2[[State]:[Kürzel für Highcharts]],2,0)</f>
        <v>NC</v>
      </c>
    </row>
    <row r="12513" spans="1:9">
      <c r="A12513">
        <v>5</v>
      </c>
      <c r="B12513" s="3">
        <v>42330</v>
      </c>
      <c r="C12513">
        <v>1.02</v>
      </c>
      <c r="D12513">
        <v>179083.03</v>
      </c>
      <c r="E12513" t="s">
        <v>8</v>
      </c>
      <c r="F12513">
        <v>2015</v>
      </c>
      <c r="G12513" s="4" t="s">
        <v>47</v>
      </c>
      <c r="H12513" t="str">
        <f>VLOOKUP(G12513,States!$A$1:$B$71,2,0)</f>
        <v>NorthCarolina</v>
      </c>
      <c r="I12513" t="str">
        <f>VLOOKUP(H12513,Table2[[State]:[Kürzel für Highcharts]],2,0)</f>
        <v>NC</v>
      </c>
    </row>
    <row r="12514" spans="1:9">
      <c r="A12514">
        <v>6</v>
      </c>
      <c r="B12514" s="3">
        <v>42323</v>
      </c>
      <c r="C12514">
        <v>1</v>
      </c>
      <c r="D12514">
        <v>238990.38</v>
      </c>
      <c r="E12514" t="s">
        <v>8</v>
      </c>
      <c r="F12514">
        <v>2015</v>
      </c>
      <c r="G12514" s="4" t="s">
        <v>47</v>
      </c>
      <c r="H12514" t="str">
        <f>VLOOKUP(G12514,States!$A$1:$B$71,2,0)</f>
        <v>NorthCarolina</v>
      </c>
      <c r="I12514" t="str">
        <f>VLOOKUP(H12514,Table2[[State]:[Kürzel für Highcharts]],2,0)</f>
        <v>NC</v>
      </c>
    </row>
    <row r="12515" spans="1:9">
      <c r="A12515">
        <v>7</v>
      </c>
      <c r="B12515" s="3">
        <v>42316</v>
      </c>
      <c r="C12515">
        <v>1.07</v>
      </c>
      <c r="D12515">
        <v>223564.41</v>
      </c>
      <c r="E12515" t="s">
        <v>8</v>
      </c>
      <c r="F12515">
        <v>2015</v>
      </c>
      <c r="G12515" s="4" t="s">
        <v>47</v>
      </c>
      <c r="H12515" t="str">
        <f>VLOOKUP(G12515,States!$A$1:$B$71,2,0)</f>
        <v>NorthCarolina</v>
      </c>
      <c r="I12515" t="str">
        <f>VLOOKUP(H12515,Table2[[State]:[Kürzel für Highcharts]],2,0)</f>
        <v>NC</v>
      </c>
    </row>
    <row r="12516" spans="1:9">
      <c r="A12516">
        <v>8</v>
      </c>
      <c r="B12516" s="3">
        <v>42309</v>
      </c>
      <c r="C12516">
        <v>1.1200000000000001</v>
      </c>
      <c r="D12516">
        <v>229530.31</v>
      </c>
      <c r="E12516" t="s">
        <v>8</v>
      </c>
      <c r="F12516">
        <v>2015</v>
      </c>
      <c r="G12516" s="4" t="s">
        <v>47</v>
      </c>
      <c r="H12516" t="str">
        <f>VLOOKUP(G12516,States!$A$1:$B$71,2,0)</f>
        <v>NorthCarolina</v>
      </c>
      <c r="I12516" t="str">
        <f>VLOOKUP(H12516,Table2[[State]:[Kürzel für Highcharts]],2,0)</f>
        <v>NC</v>
      </c>
    </row>
    <row r="12517" spans="1:9">
      <c r="A12517">
        <v>9</v>
      </c>
      <c r="B12517" s="3">
        <v>42302</v>
      </c>
      <c r="C12517">
        <v>1.22</v>
      </c>
      <c r="D12517">
        <v>199222.68</v>
      </c>
      <c r="E12517" t="s">
        <v>8</v>
      </c>
      <c r="F12517">
        <v>2015</v>
      </c>
      <c r="G12517" s="4" t="s">
        <v>47</v>
      </c>
      <c r="H12517" t="str">
        <f>VLOOKUP(G12517,States!$A$1:$B$71,2,0)</f>
        <v>NorthCarolina</v>
      </c>
      <c r="I12517" t="str">
        <f>VLOOKUP(H12517,Table2[[State]:[Kürzel für Highcharts]],2,0)</f>
        <v>NC</v>
      </c>
    </row>
    <row r="12518" spans="1:9">
      <c r="A12518">
        <v>10</v>
      </c>
      <c r="B12518" s="3">
        <v>42295</v>
      </c>
      <c r="C12518">
        <v>1.23</v>
      </c>
      <c r="D12518">
        <v>217581.17</v>
      </c>
      <c r="E12518" t="s">
        <v>8</v>
      </c>
      <c r="F12518">
        <v>2015</v>
      </c>
      <c r="G12518" s="4" t="s">
        <v>47</v>
      </c>
      <c r="H12518" t="str">
        <f>VLOOKUP(G12518,States!$A$1:$B$71,2,0)</f>
        <v>NorthCarolina</v>
      </c>
      <c r="I12518" t="str">
        <f>VLOOKUP(H12518,Table2[[State]:[Kürzel für Highcharts]],2,0)</f>
        <v>NC</v>
      </c>
    </row>
    <row r="12519" spans="1:9">
      <c r="A12519">
        <v>11</v>
      </c>
      <c r="B12519" s="3">
        <v>42288</v>
      </c>
      <c r="C12519">
        <v>1.17</v>
      </c>
      <c r="D12519">
        <v>222606.79</v>
      </c>
      <c r="E12519" t="s">
        <v>8</v>
      </c>
      <c r="F12519">
        <v>2015</v>
      </c>
      <c r="G12519" s="4" t="s">
        <v>47</v>
      </c>
      <c r="H12519" t="str">
        <f>VLOOKUP(G12519,States!$A$1:$B$71,2,0)</f>
        <v>NorthCarolina</v>
      </c>
      <c r="I12519" t="str">
        <f>VLOOKUP(H12519,Table2[[State]:[Kürzel für Highcharts]],2,0)</f>
        <v>NC</v>
      </c>
    </row>
    <row r="12520" spans="1:9">
      <c r="A12520">
        <v>12</v>
      </c>
      <c r="B12520" s="3">
        <v>42281</v>
      </c>
      <c r="C12520">
        <v>1.29</v>
      </c>
      <c r="D12520">
        <v>187692.67</v>
      </c>
      <c r="E12520" t="s">
        <v>8</v>
      </c>
      <c r="F12520">
        <v>2015</v>
      </c>
      <c r="G12520" s="4" t="s">
        <v>47</v>
      </c>
      <c r="H12520" t="str">
        <f>VLOOKUP(G12520,States!$A$1:$B$71,2,0)</f>
        <v>NorthCarolina</v>
      </c>
      <c r="I12520" t="str">
        <f>VLOOKUP(H12520,Table2[[State]:[Kürzel für Highcharts]],2,0)</f>
        <v>NC</v>
      </c>
    </row>
    <row r="12521" spans="1:9">
      <c r="A12521">
        <v>13</v>
      </c>
      <c r="B12521" s="3">
        <v>42274</v>
      </c>
      <c r="C12521">
        <v>1.1200000000000001</v>
      </c>
      <c r="D12521">
        <v>222849.89</v>
      </c>
      <c r="E12521" t="s">
        <v>8</v>
      </c>
      <c r="F12521">
        <v>2015</v>
      </c>
      <c r="G12521" s="4" t="s">
        <v>47</v>
      </c>
      <c r="H12521" t="str">
        <f>VLOOKUP(G12521,States!$A$1:$B$71,2,0)</f>
        <v>NorthCarolina</v>
      </c>
      <c r="I12521" t="str">
        <f>VLOOKUP(H12521,Table2[[State]:[Kürzel für Highcharts]],2,0)</f>
        <v>NC</v>
      </c>
    </row>
    <row r="12522" spans="1:9">
      <c r="A12522">
        <v>14</v>
      </c>
      <c r="B12522" s="3">
        <v>42267</v>
      </c>
      <c r="C12522">
        <v>1.22</v>
      </c>
      <c r="D12522">
        <v>216519.33</v>
      </c>
      <c r="E12522" t="s">
        <v>8</v>
      </c>
      <c r="F12522">
        <v>2015</v>
      </c>
      <c r="G12522" s="4" t="s">
        <v>47</v>
      </c>
      <c r="H12522" t="str">
        <f>VLOOKUP(G12522,States!$A$1:$B$71,2,0)</f>
        <v>NorthCarolina</v>
      </c>
      <c r="I12522" t="str">
        <f>VLOOKUP(H12522,Table2[[State]:[Kürzel für Highcharts]],2,0)</f>
        <v>NC</v>
      </c>
    </row>
    <row r="12523" spans="1:9">
      <c r="A12523">
        <v>15</v>
      </c>
      <c r="B12523" s="3">
        <v>42260</v>
      </c>
      <c r="C12523">
        <v>1.1599999999999999</v>
      </c>
      <c r="D12523">
        <v>238903.72</v>
      </c>
      <c r="E12523" t="s">
        <v>8</v>
      </c>
      <c r="F12523">
        <v>2015</v>
      </c>
      <c r="G12523" s="4" t="s">
        <v>47</v>
      </c>
      <c r="H12523" t="str">
        <f>VLOOKUP(G12523,States!$A$1:$B$71,2,0)</f>
        <v>NorthCarolina</v>
      </c>
      <c r="I12523" t="str">
        <f>VLOOKUP(H12523,Table2[[State]:[Kürzel für Highcharts]],2,0)</f>
        <v>NC</v>
      </c>
    </row>
    <row r="12524" spans="1:9">
      <c r="A12524">
        <v>16</v>
      </c>
      <c r="B12524" s="3">
        <v>42253</v>
      </c>
      <c r="C12524">
        <v>1.04</v>
      </c>
      <c r="D12524">
        <v>301641.21000000002</v>
      </c>
      <c r="E12524" t="s">
        <v>8</v>
      </c>
      <c r="F12524">
        <v>2015</v>
      </c>
      <c r="G12524" s="4" t="s">
        <v>47</v>
      </c>
      <c r="H12524" t="str">
        <f>VLOOKUP(G12524,States!$A$1:$B$71,2,0)</f>
        <v>NorthCarolina</v>
      </c>
      <c r="I12524" t="str">
        <f>VLOOKUP(H12524,Table2[[State]:[Kürzel für Highcharts]],2,0)</f>
        <v>NC</v>
      </c>
    </row>
    <row r="12525" spans="1:9">
      <c r="A12525">
        <v>17</v>
      </c>
      <c r="B12525" s="3">
        <v>42246</v>
      </c>
      <c r="C12525">
        <v>1.1599999999999999</v>
      </c>
      <c r="D12525">
        <v>253577.94</v>
      </c>
      <c r="E12525" t="s">
        <v>8</v>
      </c>
      <c r="F12525">
        <v>2015</v>
      </c>
      <c r="G12525" s="4" t="s">
        <v>47</v>
      </c>
      <c r="H12525" t="str">
        <f>VLOOKUP(G12525,States!$A$1:$B$71,2,0)</f>
        <v>NorthCarolina</v>
      </c>
      <c r="I12525" t="str">
        <f>VLOOKUP(H12525,Table2[[State]:[Kürzel für Highcharts]],2,0)</f>
        <v>NC</v>
      </c>
    </row>
    <row r="12526" spans="1:9">
      <c r="A12526">
        <v>18</v>
      </c>
      <c r="B12526" s="3">
        <v>42239</v>
      </c>
      <c r="C12526">
        <v>1.1299999999999999</v>
      </c>
      <c r="D12526">
        <v>277977.73</v>
      </c>
      <c r="E12526" t="s">
        <v>8</v>
      </c>
      <c r="F12526">
        <v>2015</v>
      </c>
      <c r="G12526" s="4" t="s">
        <v>47</v>
      </c>
      <c r="H12526" t="str">
        <f>VLOOKUP(G12526,States!$A$1:$B$71,2,0)</f>
        <v>NorthCarolina</v>
      </c>
      <c r="I12526" t="str">
        <f>VLOOKUP(H12526,Table2[[State]:[Kürzel für Highcharts]],2,0)</f>
        <v>NC</v>
      </c>
    </row>
    <row r="12527" spans="1:9">
      <c r="A12527">
        <v>19</v>
      </c>
      <c r="B12527" s="3">
        <v>42232</v>
      </c>
      <c r="C12527">
        <v>1.23</v>
      </c>
      <c r="D12527">
        <v>241120.74</v>
      </c>
      <c r="E12527" t="s">
        <v>8</v>
      </c>
      <c r="F12527">
        <v>2015</v>
      </c>
      <c r="G12527" s="4" t="s">
        <v>47</v>
      </c>
      <c r="H12527" t="str">
        <f>VLOOKUP(G12527,States!$A$1:$B$71,2,0)</f>
        <v>NorthCarolina</v>
      </c>
      <c r="I12527" t="str">
        <f>VLOOKUP(H12527,Table2[[State]:[Kürzel für Highcharts]],2,0)</f>
        <v>NC</v>
      </c>
    </row>
    <row r="12528" spans="1:9">
      <c r="A12528">
        <v>20</v>
      </c>
      <c r="B12528" s="3">
        <v>42225</v>
      </c>
      <c r="C12528">
        <v>1.23</v>
      </c>
      <c r="D12528">
        <v>234070.7</v>
      </c>
      <c r="E12528" t="s">
        <v>8</v>
      </c>
      <c r="F12528">
        <v>2015</v>
      </c>
      <c r="G12528" s="4" t="s">
        <v>47</v>
      </c>
      <c r="H12528" t="str">
        <f>VLOOKUP(G12528,States!$A$1:$B$71,2,0)</f>
        <v>NorthCarolina</v>
      </c>
      <c r="I12528" t="str">
        <f>VLOOKUP(H12528,Table2[[State]:[Kürzel für Highcharts]],2,0)</f>
        <v>NC</v>
      </c>
    </row>
    <row r="12529" spans="1:9">
      <c r="A12529">
        <v>21</v>
      </c>
      <c r="B12529" s="3">
        <v>42218</v>
      </c>
      <c r="C12529">
        <v>1.22</v>
      </c>
      <c r="D12529">
        <v>243248.66</v>
      </c>
      <c r="E12529" t="s">
        <v>8</v>
      </c>
      <c r="F12529">
        <v>2015</v>
      </c>
      <c r="G12529" s="4" t="s">
        <v>47</v>
      </c>
      <c r="H12529" t="str">
        <f>VLOOKUP(G12529,States!$A$1:$B$71,2,0)</f>
        <v>NorthCarolina</v>
      </c>
      <c r="I12529" t="str">
        <f>VLOOKUP(H12529,Table2[[State]:[Kürzel für Highcharts]],2,0)</f>
        <v>NC</v>
      </c>
    </row>
    <row r="12530" spans="1:9">
      <c r="A12530">
        <v>22</v>
      </c>
      <c r="B12530" s="3">
        <v>42211</v>
      </c>
      <c r="C12530">
        <v>1.2</v>
      </c>
      <c r="D12530">
        <v>232204.85</v>
      </c>
      <c r="E12530" t="s">
        <v>8</v>
      </c>
      <c r="F12530">
        <v>2015</v>
      </c>
      <c r="G12530" s="4" t="s">
        <v>47</v>
      </c>
      <c r="H12530" t="str">
        <f>VLOOKUP(G12530,States!$A$1:$B$71,2,0)</f>
        <v>NorthCarolina</v>
      </c>
      <c r="I12530" t="str">
        <f>VLOOKUP(H12530,Table2[[State]:[Kürzel für Highcharts]],2,0)</f>
        <v>NC</v>
      </c>
    </row>
    <row r="12531" spans="1:9">
      <c r="A12531">
        <v>23</v>
      </c>
      <c r="B12531" s="3">
        <v>42204</v>
      </c>
      <c r="C12531">
        <v>1.2</v>
      </c>
      <c r="D12531">
        <v>246513.23</v>
      </c>
      <c r="E12531" t="s">
        <v>8</v>
      </c>
      <c r="F12531">
        <v>2015</v>
      </c>
      <c r="G12531" s="4" t="s">
        <v>47</v>
      </c>
      <c r="H12531" t="str">
        <f>VLOOKUP(G12531,States!$A$1:$B$71,2,0)</f>
        <v>NorthCarolina</v>
      </c>
      <c r="I12531" t="str">
        <f>VLOOKUP(H12531,Table2[[State]:[Kürzel für Highcharts]],2,0)</f>
        <v>NC</v>
      </c>
    </row>
    <row r="12532" spans="1:9">
      <c r="A12532">
        <v>24</v>
      </c>
      <c r="B12532" s="3">
        <v>42197</v>
      </c>
      <c r="C12532">
        <v>1.19</v>
      </c>
      <c r="D12532">
        <v>247167.15</v>
      </c>
      <c r="E12532" t="s">
        <v>8</v>
      </c>
      <c r="F12532">
        <v>2015</v>
      </c>
      <c r="G12532" s="4" t="s">
        <v>47</v>
      </c>
      <c r="H12532" t="str">
        <f>VLOOKUP(G12532,States!$A$1:$B$71,2,0)</f>
        <v>NorthCarolina</v>
      </c>
      <c r="I12532" t="str">
        <f>VLOOKUP(H12532,Table2[[State]:[Kürzel für Highcharts]],2,0)</f>
        <v>NC</v>
      </c>
    </row>
    <row r="12533" spans="1:9">
      <c r="A12533">
        <v>25</v>
      </c>
      <c r="B12533" s="3">
        <v>42190</v>
      </c>
      <c r="C12533">
        <v>1.1599999999999999</v>
      </c>
      <c r="D12533">
        <v>275670.52</v>
      </c>
      <c r="E12533" t="s">
        <v>8</v>
      </c>
      <c r="F12533">
        <v>2015</v>
      </c>
      <c r="G12533" s="4" t="s">
        <v>47</v>
      </c>
      <c r="H12533" t="str">
        <f>VLOOKUP(G12533,States!$A$1:$B$71,2,0)</f>
        <v>NorthCarolina</v>
      </c>
      <c r="I12533" t="str">
        <f>VLOOKUP(H12533,Table2[[State]:[Kürzel für Highcharts]],2,0)</f>
        <v>NC</v>
      </c>
    </row>
    <row r="12534" spans="1:9">
      <c r="A12534">
        <v>26</v>
      </c>
      <c r="B12534" s="3">
        <v>42183</v>
      </c>
      <c r="C12534">
        <v>1.17</v>
      </c>
      <c r="D12534">
        <v>255921.9</v>
      </c>
      <c r="E12534" t="s">
        <v>8</v>
      </c>
      <c r="F12534">
        <v>2015</v>
      </c>
      <c r="G12534" s="4" t="s">
        <v>47</v>
      </c>
      <c r="H12534" t="str">
        <f>VLOOKUP(G12534,States!$A$1:$B$71,2,0)</f>
        <v>NorthCarolina</v>
      </c>
      <c r="I12534" t="str">
        <f>VLOOKUP(H12534,Table2[[State]:[Kürzel für Highcharts]],2,0)</f>
        <v>NC</v>
      </c>
    </row>
    <row r="12535" spans="1:9">
      <c r="A12535">
        <v>27</v>
      </c>
      <c r="B12535" s="3">
        <v>42176</v>
      </c>
      <c r="C12535">
        <v>1.17</v>
      </c>
      <c r="D12535">
        <v>264236.38</v>
      </c>
      <c r="E12535" t="s">
        <v>8</v>
      </c>
      <c r="F12535">
        <v>2015</v>
      </c>
      <c r="G12535" s="4" t="s">
        <v>47</v>
      </c>
      <c r="H12535" t="str">
        <f>VLOOKUP(G12535,States!$A$1:$B$71,2,0)</f>
        <v>NorthCarolina</v>
      </c>
      <c r="I12535" t="str">
        <f>VLOOKUP(H12535,Table2[[State]:[Kürzel für Highcharts]],2,0)</f>
        <v>NC</v>
      </c>
    </row>
    <row r="12536" spans="1:9">
      <c r="A12536">
        <v>28</v>
      </c>
      <c r="B12536" s="3">
        <v>42169</v>
      </c>
      <c r="C12536">
        <v>1.1100000000000001</v>
      </c>
      <c r="D12536">
        <v>286814.82</v>
      </c>
      <c r="E12536" t="s">
        <v>8</v>
      </c>
      <c r="F12536">
        <v>2015</v>
      </c>
      <c r="G12536" s="4" t="s">
        <v>47</v>
      </c>
      <c r="H12536" t="str">
        <f>VLOOKUP(G12536,States!$A$1:$B$71,2,0)</f>
        <v>NorthCarolina</v>
      </c>
      <c r="I12536" t="str">
        <f>VLOOKUP(H12536,Table2[[State]:[Kürzel für Highcharts]],2,0)</f>
        <v>NC</v>
      </c>
    </row>
    <row r="12537" spans="1:9">
      <c r="A12537">
        <v>29</v>
      </c>
      <c r="B12537" s="3">
        <v>42162</v>
      </c>
      <c r="C12537">
        <v>1.1399999999999999</v>
      </c>
      <c r="D12537">
        <v>259977.16</v>
      </c>
      <c r="E12537" t="s">
        <v>8</v>
      </c>
      <c r="F12537">
        <v>2015</v>
      </c>
      <c r="G12537" s="4" t="s">
        <v>47</v>
      </c>
      <c r="H12537" t="str">
        <f>VLOOKUP(G12537,States!$A$1:$B$71,2,0)</f>
        <v>NorthCarolina</v>
      </c>
      <c r="I12537" t="str">
        <f>VLOOKUP(H12537,Table2[[State]:[Kürzel für Highcharts]],2,0)</f>
        <v>NC</v>
      </c>
    </row>
    <row r="12538" spans="1:9">
      <c r="A12538">
        <v>30</v>
      </c>
      <c r="B12538" s="3">
        <v>42155</v>
      </c>
      <c r="C12538">
        <v>1.1599999999999999</v>
      </c>
      <c r="D12538">
        <v>262288.53000000003</v>
      </c>
      <c r="E12538" t="s">
        <v>8</v>
      </c>
      <c r="F12538">
        <v>2015</v>
      </c>
      <c r="G12538" s="4" t="s">
        <v>47</v>
      </c>
      <c r="H12538" t="str">
        <f>VLOOKUP(G12538,States!$A$1:$B$71,2,0)</f>
        <v>NorthCarolina</v>
      </c>
      <c r="I12538" t="str">
        <f>VLOOKUP(H12538,Table2[[State]:[Kürzel für Highcharts]],2,0)</f>
        <v>NC</v>
      </c>
    </row>
    <row r="12539" spans="1:9">
      <c r="A12539">
        <v>31</v>
      </c>
      <c r="B12539" s="3">
        <v>42148</v>
      </c>
      <c r="C12539">
        <v>1.21</v>
      </c>
      <c r="D12539">
        <v>267022.77</v>
      </c>
      <c r="E12539" t="s">
        <v>8</v>
      </c>
      <c r="F12539">
        <v>2015</v>
      </c>
      <c r="G12539" s="4" t="s">
        <v>47</v>
      </c>
      <c r="H12539" t="str">
        <f>VLOOKUP(G12539,States!$A$1:$B$71,2,0)</f>
        <v>NorthCarolina</v>
      </c>
      <c r="I12539" t="str">
        <f>VLOOKUP(H12539,Table2[[State]:[Kürzel für Highcharts]],2,0)</f>
        <v>NC</v>
      </c>
    </row>
    <row r="12540" spans="1:9">
      <c r="A12540">
        <v>32</v>
      </c>
      <c r="B12540" s="3">
        <v>42141</v>
      </c>
      <c r="C12540">
        <v>1.1599999999999999</v>
      </c>
      <c r="D12540">
        <v>264908.94</v>
      </c>
      <c r="E12540" t="s">
        <v>8</v>
      </c>
      <c r="F12540">
        <v>2015</v>
      </c>
      <c r="G12540" s="4" t="s">
        <v>47</v>
      </c>
      <c r="H12540" t="str">
        <f>VLOOKUP(G12540,States!$A$1:$B$71,2,0)</f>
        <v>NorthCarolina</v>
      </c>
      <c r="I12540" t="str">
        <f>VLOOKUP(H12540,Table2[[State]:[Kürzel für Highcharts]],2,0)</f>
        <v>NC</v>
      </c>
    </row>
    <row r="12541" spans="1:9">
      <c r="A12541">
        <v>33</v>
      </c>
      <c r="B12541" s="3">
        <v>42134</v>
      </c>
      <c r="C12541">
        <v>1.1100000000000001</v>
      </c>
      <c r="D12541">
        <v>267655.62</v>
      </c>
      <c r="E12541" t="s">
        <v>8</v>
      </c>
      <c r="F12541">
        <v>2015</v>
      </c>
      <c r="G12541" s="4" t="s">
        <v>47</v>
      </c>
      <c r="H12541" t="str">
        <f>VLOOKUP(G12541,States!$A$1:$B$71,2,0)</f>
        <v>NorthCarolina</v>
      </c>
      <c r="I12541" t="str">
        <f>VLOOKUP(H12541,Table2[[State]:[Kürzel für Highcharts]],2,0)</f>
        <v>NC</v>
      </c>
    </row>
    <row r="12542" spans="1:9">
      <c r="A12542">
        <v>34</v>
      </c>
      <c r="B12542" s="3">
        <v>42127</v>
      </c>
      <c r="C12542">
        <v>1.01</v>
      </c>
      <c r="D12542">
        <v>335464.53999999998</v>
      </c>
      <c r="E12542" t="s">
        <v>8</v>
      </c>
      <c r="F12542">
        <v>2015</v>
      </c>
      <c r="G12542" s="4" t="s">
        <v>47</v>
      </c>
      <c r="H12542" t="str">
        <f>VLOOKUP(G12542,States!$A$1:$B$71,2,0)</f>
        <v>NorthCarolina</v>
      </c>
      <c r="I12542" t="str">
        <f>VLOOKUP(H12542,Table2[[State]:[Kürzel für Highcharts]],2,0)</f>
        <v>NC</v>
      </c>
    </row>
    <row r="12543" spans="1:9">
      <c r="A12543">
        <v>35</v>
      </c>
      <c r="B12543" s="3">
        <v>42120</v>
      </c>
      <c r="C12543">
        <v>1.1599999999999999</v>
      </c>
      <c r="D12543">
        <v>259623.56</v>
      </c>
      <c r="E12543" t="s">
        <v>8</v>
      </c>
      <c r="F12543">
        <v>2015</v>
      </c>
      <c r="G12543" s="4" t="s">
        <v>47</v>
      </c>
      <c r="H12543" t="str">
        <f>VLOOKUP(G12543,States!$A$1:$B$71,2,0)</f>
        <v>NorthCarolina</v>
      </c>
      <c r="I12543" t="str">
        <f>VLOOKUP(H12543,Table2[[State]:[Kürzel für Highcharts]],2,0)</f>
        <v>NC</v>
      </c>
    </row>
    <row r="12544" spans="1:9">
      <c r="A12544">
        <v>36</v>
      </c>
      <c r="B12544" s="3">
        <v>42113</v>
      </c>
      <c r="C12544">
        <v>1.1299999999999999</v>
      </c>
      <c r="D12544">
        <v>255436.55</v>
      </c>
      <c r="E12544" t="s">
        <v>8</v>
      </c>
      <c r="F12544">
        <v>2015</v>
      </c>
      <c r="G12544" s="4" t="s">
        <v>47</v>
      </c>
      <c r="H12544" t="str">
        <f>VLOOKUP(G12544,States!$A$1:$B$71,2,0)</f>
        <v>NorthCarolina</v>
      </c>
      <c r="I12544" t="str">
        <f>VLOOKUP(H12544,Table2[[State]:[Kürzel für Highcharts]],2,0)</f>
        <v>NC</v>
      </c>
    </row>
    <row r="12545" spans="1:9">
      <c r="A12545">
        <v>37</v>
      </c>
      <c r="B12545" s="3">
        <v>42106</v>
      </c>
      <c r="C12545">
        <v>1.1000000000000001</v>
      </c>
      <c r="D12545">
        <v>274985.46000000002</v>
      </c>
      <c r="E12545" t="s">
        <v>8</v>
      </c>
      <c r="F12545">
        <v>2015</v>
      </c>
      <c r="G12545" s="4" t="s">
        <v>47</v>
      </c>
      <c r="H12545" t="str">
        <f>VLOOKUP(G12545,States!$A$1:$B$71,2,0)</f>
        <v>NorthCarolina</v>
      </c>
      <c r="I12545" t="str">
        <f>VLOOKUP(H12545,Table2[[State]:[Kürzel für Highcharts]],2,0)</f>
        <v>NC</v>
      </c>
    </row>
    <row r="12546" spans="1:9">
      <c r="A12546">
        <v>38</v>
      </c>
      <c r="B12546" s="3">
        <v>42099</v>
      </c>
      <c r="C12546">
        <v>1.1200000000000001</v>
      </c>
      <c r="D12546">
        <v>245491.91</v>
      </c>
      <c r="E12546" t="s">
        <v>8</v>
      </c>
      <c r="F12546">
        <v>2015</v>
      </c>
      <c r="G12546" s="4" t="s">
        <v>47</v>
      </c>
      <c r="H12546" t="str">
        <f>VLOOKUP(G12546,States!$A$1:$B$71,2,0)</f>
        <v>NorthCarolina</v>
      </c>
      <c r="I12546" t="str">
        <f>VLOOKUP(H12546,Table2[[State]:[Kürzel für Highcharts]],2,0)</f>
        <v>NC</v>
      </c>
    </row>
    <row r="12547" spans="1:9">
      <c r="A12547">
        <v>39</v>
      </c>
      <c r="B12547" s="3">
        <v>42092</v>
      </c>
      <c r="C12547">
        <v>1.23</v>
      </c>
      <c r="D12547">
        <v>238992.24</v>
      </c>
      <c r="E12547" t="s">
        <v>8</v>
      </c>
      <c r="F12547">
        <v>2015</v>
      </c>
      <c r="G12547" s="4" t="s">
        <v>47</v>
      </c>
      <c r="H12547" t="str">
        <f>VLOOKUP(G12547,States!$A$1:$B$71,2,0)</f>
        <v>NorthCarolina</v>
      </c>
      <c r="I12547" t="str">
        <f>VLOOKUP(H12547,Table2[[State]:[Kürzel für Highcharts]],2,0)</f>
        <v>NC</v>
      </c>
    </row>
    <row r="12548" spans="1:9">
      <c r="A12548">
        <v>40</v>
      </c>
      <c r="B12548" s="3">
        <v>42085</v>
      </c>
      <c r="C12548">
        <v>1.19</v>
      </c>
      <c r="D12548">
        <v>244658.35</v>
      </c>
      <c r="E12548" t="s">
        <v>8</v>
      </c>
      <c r="F12548">
        <v>2015</v>
      </c>
      <c r="G12548" s="4" t="s">
        <v>47</v>
      </c>
      <c r="H12548" t="str">
        <f>VLOOKUP(G12548,States!$A$1:$B$71,2,0)</f>
        <v>NorthCarolina</v>
      </c>
      <c r="I12548" t="str">
        <f>VLOOKUP(H12548,Table2[[State]:[Kürzel für Highcharts]],2,0)</f>
        <v>NC</v>
      </c>
    </row>
    <row r="12549" spans="1:9">
      <c r="A12549">
        <v>41</v>
      </c>
      <c r="B12549" s="3">
        <v>42078</v>
      </c>
      <c r="C12549">
        <v>1.18</v>
      </c>
      <c r="D12549">
        <v>252527.34</v>
      </c>
      <c r="E12549" t="s">
        <v>8</v>
      </c>
      <c r="F12549">
        <v>2015</v>
      </c>
      <c r="G12549" s="4" t="s">
        <v>47</v>
      </c>
      <c r="H12549" t="str">
        <f>VLOOKUP(G12549,States!$A$1:$B$71,2,0)</f>
        <v>NorthCarolina</v>
      </c>
      <c r="I12549" t="str">
        <f>VLOOKUP(H12549,Table2[[State]:[Kürzel für Highcharts]],2,0)</f>
        <v>NC</v>
      </c>
    </row>
    <row r="12550" spans="1:9">
      <c r="A12550">
        <v>42</v>
      </c>
      <c r="B12550" s="3">
        <v>42071</v>
      </c>
      <c r="C12550">
        <v>1.24</v>
      </c>
      <c r="D12550">
        <v>198900.07</v>
      </c>
      <c r="E12550" t="s">
        <v>8</v>
      </c>
      <c r="F12550">
        <v>2015</v>
      </c>
      <c r="G12550" s="4" t="s">
        <v>47</v>
      </c>
      <c r="H12550" t="str">
        <f>VLOOKUP(G12550,States!$A$1:$B$71,2,0)</f>
        <v>NorthCarolina</v>
      </c>
      <c r="I12550" t="str">
        <f>VLOOKUP(H12550,Table2[[State]:[Kürzel für Highcharts]],2,0)</f>
        <v>NC</v>
      </c>
    </row>
    <row r="12551" spans="1:9">
      <c r="A12551">
        <v>43</v>
      </c>
      <c r="B12551" s="3">
        <v>42064</v>
      </c>
      <c r="C12551">
        <v>1.2</v>
      </c>
      <c r="D12551">
        <v>216841.43</v>
      </c>
      <c r="E12551" t="s">
        <v>8</v>
      </c>
      <c r="F12551">
        <v>2015</v>
      </c>
      <c r="G12551" s="4" t="s">
        <v>47</v>
      </c>
      <c r="H12551" t="str">
        <f>VLOOKUP(G12551,States!$A$1:$B$71,2,0)</f>
        <v>NorthCarolina</v>
      </c>
      <c r="I12551" t="str">
        <f>VLOOKUP(H12551,Table2[[State]:[Kürzel für Highcharts]],2,0)</f>
        <v>NC</v>
      </c>
    </row>
    <row r="12552" spans="1:9">
      <c r="A12552">
        <v>44</v>
      </c>
      <c r="B12552" s="3">
        <v>42057</v>
      </c>
      <c r="C12552">
        <v>1.1100000000000001</v>
      </c>
      <c r="D12552">
        <v>258728.48</v>
      </c>
      <c r="E12552" t="s">
        <v>8</v>
      </c>
      <c r="F12552">
        <v>2015</v>
      </c>
      <c r="G12552" s="4" t="s">
        <v>47</v>
      </c>
      <c r="H12552" t="str">
        <f>VLOOKUP(G12552,States!$A$1:$B$71,2,0)</f>
        <v>NorthCarolina</v>
      </c>
      <c r="I12552" t="str">
        <f>VLOOKUP(H12552,Table2[[State]:[Kürzel für Highcharts]],2,0)</f>
        <v>NC</v>
      </c>
    </row>
    <row r="12553" spans="1:9">
      <c r="A12553">
        <v>45</v>
      </c>
      <c r="B12553" s="3">
        <v>42050</v>
      </c>
      <c r="C12553">
        <v>1.21</v>
      </c>
      <c r="D12553">
        <v>230632.14</v>
      </c>
      <c r="E12553" t="s">
        <v>8</v>
      </c>
      <c r="F12553">
        <v>2015</v>
      </c>
      <c r="G12553" s="4" t="s">
        <v>47</v>
      </c>
      <c r="H12553" t="str">
        <f>VLOOKUP(G12553,States!$A$1:$B$71,2,0)</f>
        <v>NorthCarolina</v>
      </c>
      <c r="I12553" t="str">
        <f>VLOOKUP(H12553,Table2[[State]:[Kürzel für Highcharts]],2,0)</f>
        <v>NC</v>
      </c>
    </row>
    <row r="12554" spans="1:9">
      <c r="A12554">
        <v>46</v>
      </c>
      <c r="B12554" s="3">
        <v>42043</v>
      </c>
      <c r="C12554">
        <v>1.1399999999999999</v>
      </c>
      <c r="D12554">
        <v>222483.88</v>
      </c>
      <c r="E12554" t="s">
        <v>8</v>
      </c>
      <c r="F12554">
        <v>2015</v>
      </c>
      <c r="G12554" s="4" t="s">
        <v>47</v>
      </c>
      <c r="H12554" t="str">
        <f>VLOOKUP(G12554,States!$A$1:$B$71,2,0)</f>
        <v>NorthCarolina</v>
      </c>
      <c r="I12554" t="str">
        <f>VLOOKUP(H12554,Table2[[State]:[Kürzel für Highcharts]],2,0)</f>
        <v>NC</v>
      </c>
    </row>
    <row r="12555" spans="1:9">
      <c r="A12555">
        <v>47</v>
      </c>
      <c r="B12555" s="3">
        <v>42036</v>
      </c>
      <c r="C12555">
        <v>0.99</v>
      </c>
      <c r="D12555">
        <v>344288.82</v>
      </c>
      <c r="E12555" t="s">
        <v>8</v>
      </c>
      <c r="F12555">
        <v>2015</v>
      </c>
      <c r="G12555" s="4" t="s">
        <v>47</v>
      </c>
      <c r="H12555" t="str">
        <f>VLOOKUP(G12555,States!$A$1:$B$71,2,0)</f>
        <v>NorthCarolina</v>
      </c>
      <c r="I12555" t="str">
        <f>VLOOKUP(H12555,Table2[[State]:[Kürzel für Highcharts]],2,0)</f>
        <v>NC</v>
      </c>
    </row>
    <row r="12556" spans="1:9">
      <c r="A12556">
        <v>48</v>
      </c>
      <c r="B12556" s="3">
        <v>42029</v>
      </c>
      <c r="C12556">
        <v>1.1599999999999999</v>
      </c>
      <c r="D12556">
        <v>233277.19</v>
      </c>
      <c r="E12556" t="s">
        <v>8</v>
      </c>
      <c r="F12556">
        <v>2015</v>
      </c>
      <c r="G12556" s="4" t="s">
        <v>47</v>
      </c>
      <c r="H12556" t="str">
        <f>VLOOKUP(G12556,States!$A$1:$B$71,2,0)</f>
        <v>NorthCarolina</v>
      </c>
      <c r="I12556" t="str">
        <f>VLOOKUP(H12556,Table2[[State]:[Kürzel für Highcharts]],2,0)</f>
        <v>NC</v>
      </c>
    </row>
    <row r="12557" spans="1:9">
      <c r="A12557">
        <v>49</v>
      </c>
      <c r="B12557" s="3">
        <v>42022</v>
      </c>
      <c r="C12557">
        <v>1.22</v>
      </c>
      <c r="D12557">
        <v>204504.99</v>
      </c>
      <c r="E12557" t="s">
        <v>8</v>
      </c>
      <c r="F12557">
        <v>2015</v>
      </c>
      <c r="G12557" s="4" t="s">
        <v>47</v>
      </c>
      <c r="H12557" t="str">
        <f>VLOOKUP(G12557,States!$A$1:$B$71,2,0)</f>
        <v>NorthCarolina</v>
      </c>
      <c r="I12557" t="str">
        <f>VLOOKUP(H12557,Table2[[State]:[Kürzel für Highcharts]],2,0)</f>
        <v>NC</v>
      </c>
    </row>
    <row r="12558" spans="1:9">
      <c r="A12558">
        <v>50</v>
      </c>
      <c r="B12558" s="3">
        <v>42015</v>
      </c>
      <c r="C12558">
        <v>1.24</v>
      </c>
      <c r="D12558">
        <v>205760.67</v>
      </c>
      <c r="E12558" t="s">
        <v>8</v>
      </c>
      <c r="F12558">
        <v>2015</v>
      </c>
      <c r="G12558" s="4" t="s">
        <v>47</v>
      </c>
      <c r="H12558" t="str">
        <f>VLOOKUP(G12558,States!$A$1:$B$71,2,0)</f>
        <v>NorthCarolina</v>
      </c>
      <c r="I12558" t="str">
        <f>VLOOKUP(H12558,Table2[[State]:[Kürzel für Highcharts]],2,0)</f>
        <v>NC</v>
      </c>
    </row>
    <row r="12559" spans="1:9">
      <c r="A12559">
        <v>51</v>
      </c>
      <c r="B12559" s="3">
        <v>42008</v>
      </c>
      <c r="C12559">
        <v>1.2</v>
      </c>
      <c r="D12559">
        <v>221086.46</v>
      </c>
      <c r="E12559" t="s">
        <v>8</v>
      </c>
      <c r="F12559">
        <v>2015</v>
      </c>
      <c r="G12559" s="4" t="s">
        <v>47</v>
      </c>
      <c r="H12559" t="str">
        <f>VLOOKUP(G12559,States!$A$1:$B$71,2,0)</f>
        <v>NorthCarolina</v>
      </c>
      <c r="I12559" t="str">
        <f>VLOOKUP(H12559,Table2[[State]:[Kürzel für Highcharts]],2,0)</f>
        <v>NC</v>
      </c>
    </row>
    <row r="12560" spans="1:9">
      <c r="A12560">
        <v>0</v>
      </c>
      <c r="B12560" s="3">
        <v>42729</v>
      </c>
      <c r="C12560">
        <v>1.24</v>
      </c>
      <c r="D12560">
        <v>208041</v>
      </c>
      <c r="E12560" t="s">
        <v>8</v>
      </c>
      <c r="F12560">
        <v>2016</v>
      </c>
      <c r="G12560" s="4" t="s">
        <v>47</v>
      </c>
      <c r="H12560" t="str">
        <f>VLOOKUP(G12560,States!$A$1:$B$71,2,0)</f>
        <v>NorthCarolina</v>
      </c>
      <c r="I12560" t="str">
        <f>VLOOKUP(H12560,Table2[[State]:[Kürzel für Highcharts]],2,0)</f>
        <v>NC</v>
      </c>
    </row>
    <row r="12561" spans="1:9">
      <c r="A12561">
        <v>1</v>
      </c>
      <c r="B12561" s="3">
        <v>42722</v>
      </c>
      <c r="C12561">
        <v>1.26</v>
      </c>
      <c r="D12561">
        <v>197054.39</v>
      </c>
      <c r="E12561" t="s">
        <v>8</v>
      </c>
      <c r="F12561">
        <v>2016</v>
      </c>
      <c r="G12561" s="4" t="s">
        <v>47</v>
      </c>
      <c r="H12561" t="str">
        <f>VLOOKUP(G12561,States!$A$1:$B$71,2,0)</f>
        <v>NorthCarolina</v>
      </c>
      <c r="I12561" t="str">
        <f>VLOOKUP(H12561,Table2[[State]:[Kürzel für Highcharts]],2,0)</f>
        <v>NC</v>
      </c>
    </row>
    <row r="12562" spans="1:9">
      <c r="A12562">
        <v>2</v>
      </c>
      <c r="B12562" s="3">
        <v>42715</v>
      </c>
      <c r="C12562">
        <v>1.24</v>
      </c>
      <c r="D12562">
        <v>215138.05</v>
      </c>
      <c r="E12562" t="s">
        <v>8</v>
      </c>
      <c r="F12562">
        <v>2016</v>
      </c>
      <c r="G12562" s="4" t="s">
        <v>47</v>
      </c>
      <c r="H12562" t="str">
        <f>VLOOKUP(G12562,States!$A$1:$B$71,2,0)</f>
        <v>NorthCarolina</v>
      </c>
      <c r="I12562" t="str">
        <f>VLOOKUP(H12562,Table2[[State]:[Kürzel für Highcharts]],2,0)</f>
        <v>NC</v>
      </c>
    </row>
    <row r="12563" spans="1:9">
      <c r="A12563">
        <v>3</v>
      </c>
      <c r="B12563" s="3">
        <v>42708</v>
      </c>
      <c r="C12563">
        <v>1.31</v>
      </c>
      <c r="D12563">
        <v>216077.75</v>
      </c>
      <c r="E12563" t="s">
        <v>8</v>
      </c>
      <c r="F12563">
        <v>2016</v>
      </c>
      <c r="G12563" s="4" t="s">
        <v>47</v>
      </c>
      <c r="H12563" t="str">
        <f>VLOOKUP(G12563,States!$A$1:$B$71,2,0)</f>
        <v>NorthCarolina</v>
      </c>
      <c r="I12563" t="str">
        <f>VLOOKUP(H12563,Table2[[State]:[Kürzel für Highcharts]],2,0)</f>
        <v>NC</v>
      </c>
    </row>
    <row r="12564" spans="1:9">
      <c r="A12564">
        <v>4</v>
      </c>
      <c r="B12564" s="3">
        <v>42701</v>
      </c>
      <c r="C12564">
        <v>1.49</v>
      </c>
      <c r="D12564">
        <v>175761.18</v>
      </c>
      <c r="E12564" t="s">
        <v>8</v>
      </c>
      <c r="F12564">
        <v>2016</v>
      </c>
      <c r="G12564" s="4" t="s">
        <v>47</v>
      </c>
      <c r="H12564" t="str">
        <f>VLOOKUP(G12564,States!$A$1:$B$71,2,0)</f>
        <v>NorthCarolina</v>
      </c>
      <c r="I12564" t="str">
        <f>VLOOKUP(H12564,Table2[[State]:[Kürzel für Highcharts]],2,0)</f>
        <v>NC</v>
      </c>
    </row>
    <row r="12565" spans="1:9">
      <c r="A12565">
        <v>5</v>
      </c>
      <c r="B12565" s="3">
        <v>42694</v>
      </c>
      <c r="C12565">
        <v>1.56</v>
      </c>
      <c r="D12565">
        <v>183327.73</v>
      </c>
      <c r="E12565" t="s">
        <v>8</v>
      </c>
      <c r="F12565">
        <v>2016</v>
      </c>
      <c r="G12565" s="4" t="s">
        <v>47</v>
      </c>
      <c r="H12565" t="str">
        <f>VLOOKUP(G12565,States!$A$1:$B$71,2,0)</f>
        <v>NorthCarolina</v>
      </c>
      <c r="I12565" t="str">
        <f>VLOOKUP(H12565,Table2[[State]:[Kürzel für Highcharts]],2,0)</f>
        <v>NC</v>
      </c>
    </row>
    <row r="12566" spans="1:9">
      <c r="A12566">
        <v>6</v>
      </c>
      <c r="B12566" s="3">
        <v>42687</v>
      </c>
      <c r="C12566">
        <v>1.47</v>
      </c>
      <c r="D12566">
        <v>211408.68</v>
      </c>
      <c r="E12566" t="s">
        <v>8</v>
      </c>
      <c r="F12566">
        <v>2016</v>
      </c>
      <c r="G12566" s="4" t="s">
        <v>47</v>
      </c>
      <c r="H12566" t="str">
        <f>VLOOKUP(G12566,States!$A$1:$B$71,2,0)</f>
        <v>NorthCarolina</v>
      </c>
      <c r="I12566" t="str">
        <f>VLOOKUP(H12566,Table2[[State]:[Kürzel für Highcharts]],2,0)</f>
        <v>NC</v>
      </c>
    </row>
    <row r="12567" spans="1:9">
      <c r="A12567">
        <v>7</v>
      </c>
      <c r="B12567" s="3">
        <v>42680</v>
      </c>
      <c r="C12567">
        <v>1.53</v>
      </c>
      <c r="D12567">
        <v>215345.69</v>
      </c>
      <c r="E12567" t="s">
        <v>8</v>
      </c>
      <c r="F12567">
        <v>2016</v>
      </c>
      <c r="G12567" s="4" t="s">
        <v>47</v>
      </c>
      <c r="H12567" t="str">
        <f>VLOOKUP(G12567,States!$A$1:$B$71,2,0)</f>
        <v>NorthCarolina</v>
      </c>
      <c r="I12567" t="str">
        <f>VLOOKUP(H12567,Table2[[State]:[Kürzel für Highcharts]],2,0)</f>
        <v>NC</v>
      </c>
    </row>
    <row r="12568" spans="1:9">
      <c r="A12568">
        <v>8</v>
      </c>
      <c r="B12568" s="3">
        <v>42673</v>
      </c>
      <c r="C12568">
        <v>1.42</v>
      </c>
      <c r="D12568">
        <v>211956.24</v>
      </c>
      <c r="E12568" t="s">
        <v>8</v>
      </c>
      <c r="F12568">
        <v>2016</v>
      </c>
      <c r="G12568" s="4" t="s">
        <v>47</v>
      </c>
      <c r="H12568" t="str">
        <f>VLOOKUP(G12568,States!$A$1:$B$71,2,0)</f>
        <v>NorthCarolina</v>
      </c>
      <c r="I12568" t="str">
        <f>VLOOKUP(H12568,Table2[[State]:[Kürzel für Highcharts]],2,0)</f>
        <v>NC</v>
      </c>
    </row>
    <row r="12569" spans="1:9">
      <c r="A12569">
        <v>9</v>
      </c>
      <c r="B12569" s="3">
        <v>42666</v>
      </c>
      <c r="C12569">
        <v>1.4</v>
      </c>
      <c r="D12569">
        <v>239744.28</v>
      </c>
      <c r="E12569" t="s">
        <v>8</v>
      </c>
      <c r="F12569">
        <v>2016</v>
      </c>
      <c r="G12569" s="4" t="s">
        <v>47</v>
      </c>
      <c r="H12569" t="str">
        <f>VLOOKUP(G12569,States!$A$1:$B$71,2,0)</f>
        <v>NorthCarolina</v>
      </c>
      <c r="I12569" t="str">
        <f>VLOOKUP(H12569,Table2[[State]:[Kürzel für Highcharts]],2,0)</f>
        <v>NC</v>
      </c>
    </row>
    <row r="12570" spans="1:9">
      <c r="A12570">
        <v>10</v>
      </c>
      <c r="B12570" s="3">
        <v>42659</v>
      </c>
      <c r="C12570">
        <v>1.37</v>
      </c>
      <c r="D12570">
        <v>247656.68</v>
      </c>
      <c r="E12570" t="s">
        <v>8</v>
      </c>
      <c r="F12570">
        <v>2016</v>
      </c>
      <c r="G12570" s="4" t="s">
        <v>47</v>
      </c>
      <c r="H12570" t="str">
        <f>VLOOKUP(G12570,States!$A$1:$B$71,2,0)</f>
        <v>NorthCarolina</v>
      </c>
      <c r="I12570" t="str">
        <f>VLOOKUP(H12570,Table2[[State]:[Kürzel für Highcharts]],2,0)</f>
        <v>NC</v>
      </c>
    </row>
    <row r="12571" spans="1:9">
      <c r="A12571">
        <v>11</v>
      </c>
      <c r="B12571" s="3">
        <v>42652</v>
      </c>
      <c r="C12571">
        <v>1.39</v>
      </c>
      <c r="D12571">
        <v>254093.87</v>
      </c>
      <c r="E12571" t="s">
        <v>8</v>
      </c>
      <c r="F12571">
        <v>2016</v>
      </c>
      <c r="G12571" s="4" t="s">
        <v>47</v>
      </c>
      <c r="H12571" t="str">
        <f>VLOOKUP(G12571,States!$A$1:$B$71,2,0)</f>
        <v>NorthCarolina</v>
      </c>
      <c r="I12571" t="str">
        <f>VLOOKUP(H12571,Table2[[State]:[Kürzel für Highcharts]],2,0)</f>
        <v>NC</v>
      </c>
    </row>
    <row r="12572" spans="1:9">
      <c r="A12572">
        <v>12</v>
      </c>
      <c r="B12572" s="3">
        <v>42645</v>
      </c>
      <c r="C12572">
        <v>1.36</v>
      </c>
      <c r="D12572">
        <v>261886.32</v>
      </c>
      <c r="E12572" t="s">
        <v>8</v>
      </c>
      <c r="F12572">
        <v>2016</v>
      </c>
      <c r="G12572" s="4" t="s">
        <v>47</v>
      </c>
      <c r="H12572" t="str">
        <f>VLOOKUP(G12572,States!$A$1:$B$71,2,0)</f>
        <v>NorthCarolina</v>
      </c>
      <c r="I12572" t="str">
        <f>VLOOKUP(H12572,Table2[[State]:[Kürzel für Highcharts]],2,0)</f>
        <v>NC</v>
      </c>
    </row>
    <row r="12573" spans="1:9">
      <c r="A12573">
        <v>13</v>
      </c>
      <c r="B12573" s="3">
        <v>42638</v>
      </c>
      <c r="C12573">
        <v>1.35</v>
      </c>
      <c r="D12573">
        <v>255043.21</v>
      </c>
      <c r="E12573" t="s">
        <v>8</v>
      </c>
      <c r="F12573">
        <v>2016</v>
      </c>
      <c r="G12573" s="4" t="s">
        <v>47</v>
      </c>
      <c r="H12573" t="str">
        <f>VLOOKUP(G12573,States!$A$1:$B$71,2,0)</f>
        <v>NorthCarolina</v>
      </c>
      <c r="I12573" t="str">
        <f>VLOOKUP(H12573,Table2[[State]:[Kürzel für Highcharts]],2,0)</f>
        <v>NC</v>
      </c>
    </row>
    <row r="12574" spans="1:9">
      <c r="A12574">
        <v>14</v>
      </c>
      <c r="B12574" s="3">
        <v>42631</v>
      </c>
      <c r="C12574">
        <v>1.27</v>
      </c>
      <c r="D12574">
        <v>278129.65999999997</v>
      </c>
      <c r="E12574" t="s">
        <v>8</v>
      </c>
      <c r="F12574">
        <v>2016</v>
      </c>
      <c r="G12574" s="4" t="s">
        <v>47</v>
      </c>
      <c r="H12574" t="str">
        <f>VLOOKUP(G12574,States!$A$1:$B$71,2,0)</f>
        <v>NorthCarolina</v>
      </c>
      <c r="I12574" t="str">
        <f>VLOOKUP(H12574,Table2[[State]:[Kürzel für Highcharts]],2,0)</f>
        <v>NC</v>
      </c>
    </row>
    <row r="12575" spans="1:9">
      <c r="A12575">
        <v>15</v>
      </c>
      <c r="B12575" s="3">
        <v>42624</v>
      </c>
      <c r="C12575">
        <v>1.31</v>
      </c>
      <c r="D12575">
        <v>248257.02</v>
      </c>
      <c r="E12575" t="s">
        <v>8</v>
      </c>
      <c r="F12575">
        <v>2016</v>
      </c>
      <c r="G12575" s="4" t="s">
        <v>47</v>
      </c>
      <c r="H12575" t="str">
        <f>VLOOKUP(G12575,States!$A$1:$B$71,2,0)</f>
        <v>NorthCarolina</v>
      </c>
      <c r="I12575" t="str">
        <f>VLOOKUP(H12575,Table2[[State]:[Kürzel für Highcharts]],2,0)</f>
        <v>NC</v>
      </c>
    </row>
    <row r="12576" spans="1:9">
      <c r="A12576">
        <v>16</v>
      </c>
      <c r="B12576" s="3">
        <v>42617</v>
      </c>
      <c r="C12576">
        <v>1.27</v>
      </c>
      <c r="D12576">
        <v>287328.36</v>
      </c>
      <c r="E12576" t="s">
        <v>8</v>
      </c>
      <c r="F12576">
        <v>2016</v>
      </c>
      <c r="G12576" s="4" t="s">
        <v>47</v>
      </c>
      <c r="H12576" t="str">
        <f>VLOOKUP(G12576,States!$A$1:$B$71,2,0)</f>
        <v>NorthCarolina</v>
      </c>
      <c r="I12576" t="str">
        <f>VLOOKUP(H12576,Table2[[State]:[Kürzel für Highcharts]],2,0)</f>
        <v>NC</v>
      </c>
    </row>
    <row r="12577" spans="1:9">
      <c r="A12577">
        <v>17</v>
      </c>
      <c r="B12577" s="3">
        <v>42610</v>
      </c>
      <c r="C12577">
        <v>1.29</v>
      </c>
      <c r="D12577">
        <v>281758.14</v>
      </c>
      <c r="E12577" t="s">
        <v>8</v>
      </c>
      <c r="F12577">
        <v>2016</v>
      </c>
      <c r="G12577" s="4" t="s">
        <v>47</v>
      </c>
      <c r="H12577" t="str">
        <f>VLOOKUP(G12577,States!$A$1:$B$71,2,0)</f>
        <v>NorthCarolina</v>
      </c>
      <c r="I12577" t="str">
        <f>VLOOKUP(H12577,Table2[[State]:[Kürzel für Highcharts]],2,0)</f>
        <v>NC</v>
      </c>
    </row>
    <row r="12578" spans="1:9">
      <c r="A12578">
        <v>18</v>
      </c>
      <c r="B12578" s="3">
        <v>42603</v>
      </c>
      <c r="C12578">
        <v>1.29</v>
      </c>
      <c r="D12578">
        <v>279090.94</v>
      </c>
      <c r="E12578" t="s">
        <v>8</v>
      </c>
      <c r="F12578">
        <v>2016</v>
      </c>
      <c r="G12578" s="4" t="s">
        <v>47</v>
      </c>
      <c r="H12578" t="str">
        <f>VLOOKUP(G12578,States!$A$1:$B$71,2,0)</f>
        <v>NorthCarolina</v>
      </c>
      <c r="I12578" t="str">
        <f>VLOOKUP(H12578,Table2[[State]:[Kürzel für Highcharts]],2,0)</f>
        <v>NC</v>
      </c>
    </row>
    <row r="12579" spans="1:9">
      <c r="A12579">
        <v>19</v>
      </c>
      <c r="B12579" s="3">
        <v>42596</v>
      </c>
      <c r="C12579">
        <v>1.27</v>
      </c>
      <c r="D12579">
        <v>295307.02</v>
      </c>
      <c r="E12579" t="s">
        <v>8</v>
      </c>
      <c r="F12579">
        <v>2016</v>
      </c>
      <c r="G12579" s="4" t="s">
        <v>47</v>
      </c>
      <c r="H12579" t="str">
        <f>VLOOKUP(G12579,States!$A$1:$B$71,2,0)</f>
        <v>NorthCarolina</v>
      </c>
      <c r="I12579" t="str">
        <f>VLOOKUP(H12579,Table2[[State]:[Kürzel für Highcharts]],2,0)</f>
        <v>NC</v>
      </c>
    </row>
    <row r="12580" spans="1:9">
      <c r="A12580">
        <v>20</v>
      </c>
      <c r="B12580" s="3">
        <v>42589</v>
      </c>
      <c r="C12580">
        <v>1.31</v>
      </c>
      <c r="D12580">
        <v>280543.19</v>
      </c>
      <c r="E12580" t="s">
        <v>8</v>
      </c>
      <c r="F12580">
        <v>2016</v>
      </c>
      <c r="G12580" s="4" t="s">
        <v>47</v>
      </c>
      <c r="H12580" t="str">
        <f>VLOOKUP(G12580,States!$A$1:$B$71,2,0)</f>
        <v>NorthCarolina</v>
      </c>
      <c r="I12580" t="str">
        <f>VLOOKUP(H12580,Table2[[State]:[Kürzel für Highcharts]],2,0)</f>
        <v>NC</v>
      </c>
    </row>
    <row r="12581" spans="1:9">
      <c r="A12581">
        <v>21</v>
      </c>
      <c r="B12581" s="3">
        <v>42582</v>
      </c>
      <c r="C12581">
        <v>1.33</v>
      </c>
      <c r="D12581">
        <v>273951.5</v>
      </c>
      <c r="E12581" t="s">
        <v>8</v>
      </c>
      <c r="F12581">
        <v>2016</v>
      </c>
      <c r="G12581" s="4" t="s">
        <v>47</v>
      </c>
      <c r="H12581" t="str">
        <f>VLOOKUP(G12581,States!$A$1:$B$71,2,0)</f>
        <v>NorthCarolina</v>
      </c>
      <c r="I12581" t="str">
        <f>VLOOKUP(H12581,Table2[[State]:[Kürzel für Highcharts]],2,0)</f>
        <v>NC</v>
      </c>
    </row>
    <row r="12582" spans="1:9">
      <c r="A12582">
        <v>22</v>
      </c>
      <c r="B12582" s="3">
        <v>42575</v>
      </c>
      <c r="C12582">
        <v>1.31</v>
      </c>
      <c r="D12582">
        <v>279159.58</v>
      </c>
      <c r="E12582" t="s">
        <v>8</v>
      </c>
      <c r="F12582">
        <v>2016</v>
      </c>
      <c r="G12582" s="4" t="s">
        <v>47</v>
      </c>
      <c r="H12582" t="str">
        <f>VLOOKUP(G12582,States!$A$1:$B$71,2,0)</f>
        <v>NorthCarolina</v>
      </c>
      <c r="I12582" t="str">
        <f>VLOOKUP(H12582,Table2[[State]:[Kürzel für Highcharts]],2,0)</f>
        <v>NC</v>
      </c>
    </row>
    <row r="12583" spans="1:9">
      <c r="A12583">
        <v>23</v>
      </c>
      <c r="B12583" s="3">
        <v>42568</v>
      </c>
      <c r="C12583">
        <v>1.28</v>
      </c>
      <c r="D12583">
        <v>279442.59999999998</v>
      </c>
      <c r="E12583" t="s">
        <v>8</v>
      </c>
      <c r="F12583">
        <v>2016</v>
      </c>
      <c r="G12583" s="4" t="s">
        <v>47</v>
      </c>
      <c r="H12583" t="str">
        <f>VLOOKUP(G12583,States!$A$1:$B$71,2,0)</f>
        <v>NorthCarolina</v>
      </c>
      <c r="I12583" t="str">
        <f>VLOOKUP(H12583,Table2[[State]:[Kürzel für Highcharts]],2,0)</f>
        <v>NC</v>
      </c>
    </row>
    <row r="12584" spans="1:9">
      <c r="A12584">
        <v>24</v>
      </c>
      <c r="B12584" s="3">
        <v>42561</v>
      </c>
      <c r="C12584">
        <v>1.2</v>
      </c>
      <c r="D12584">
        <v>303559.52</v>
      </c>
      <c r="E12584" t="s">
        <v>8</v>
      </c>
      <c r="F12584">
        <v>2016</v>
      </c>
      <c r="G12584" s="4" t="s">
        <v>47</v>
      </c>
      <c r="H12584" t="str">
        <f>VLOOKUP(G12584,States!$A$1:$B$71,2,0)</f>
        <v>NorthCarolina</v>
      </c>
      <c r="I12584" t="str">
        <f>VLOOKUP(H12584,Table2[[State]:[Kürzel für Highcharts]],2,0)</f>
        <v>NC</v>
      </c>
    </row>
    <row r="12585" spans="1:9">
      <c r="A12585">
        <v>25</v>
      </c>
      <c r="B12585" s="3">
        <v>42554</v>
      </c>
      <c r="C12585">
        <v>1.1399999999999999</v>
      </c>
      <c r="D12585">
        <v>307215.96000000002</v>
      </c>
      <c r="E12585" t="s">
        <v>8</v>
      </c>
      <c r="F12585">
        <v>2016</v>
      </c>
      <c r="G12585" s="4" t="s">
        <v>47</v>
      </c>
      <c r="H12585" t="str">
        <f>VLOOKUP(G12585,States!$A$1:$B$71,2,0)</f>
        <v>NorthCarolina</v>
      </c>
      <c r="I12585" t="str">
        <f>VLOOKUP(H12585,Table2[[State]:[Kürzel für Highcharts]],2,0)</f>
        <v>NC</v>
      </c>
    </row>
    <row r="12586" spans="1:9">
      <c r="A12586">
        <v>26</v>
      </c>
      <c r="B12586" s="3">
        <v>42547</v>
      </c>
      <c r="C12586">
        <v>1.1200000000000001</v>
      </c>
      <c r="D12586">
        <v>297550.90000000002</v>
      </c>
      <c r="E12586" t="s">
        <v>8</v>
      </c>
      <c r="F12586">
        <v>2016</v>
      </c>
      <c r="G12586" s="4" t="s">
        <v>47</v>
      </c>
      <c r="H12586" t="str">
        <f>VLOOKUP(G12586,States!$A$1:$B$71,2,0)</f>
        <v>NorthCarolina</v>
      </c>
      <c r="I12586" t="str">
        <f>VLOOKUP(H12586,Table2[[State]:[Kürzel für Highcharts]],2,0)</f>
        <v>NC</v>
      </c>
    </row>
    <row r="12587" spans="1:9">
      <c r="A12587">
        <v>27</v>
      </c>
      <c r="B12587" s="3">
        <v>42540</v>
      </c>
      <c r="C12587">
        <v>1.1200000000000001</v>
      </c>
      <c r="D12587">
        <v>313757.2</v>
      </c>
      <c r="E12587" t="s">
        <v>8</v>
      </c>
      <c r="F12587">
        <v>2016</v>
      </c>
      <c r="G12587" s="4" t="s">
        <v>47</v>
      </c>
      <c r="H12587" t="str">
        <f>VLOOKUP(G12587,States!$A$1:$B$71,2,0)</f>
        <v>NorthCarolina</v>
      </c>
      <c r="I12587" t="str">
        <f>VLOOKUP(H12587,Table2[[State]:[Kürzel für Highcharts]],2,0)</f>
        <v>NC</v>
      </c>
    </row>
    <row r="12588" spans="1:9">
      <c r="A12588">
        <v>28</v>
      </c>
      <c r="B12588" s="3">
        <v>42533</v>
      </c>
      <c r="C12588">
        <v>1.0900000000000001</v>
      </c>
      <c r="D12588">
        <v>298517.24</v>
      </c>
      <c r="E12588" t="s">
        <v>8</v>
      </c>
      <c r="F12588">
        <v>2016</v>
      </c>
      <c r="G12588" s="4" t="s">
        <v>47</v>
      </c>
      <c r="H12588" t="str">
        <f>VLOOKUP(G12588,States!$A$1:$B$71,2,0)</f>
        <v>NorthCarolina</v>
      </c>
      <c r="I12588" t="str">
        <f>VLOOKUP(H12588,Table2[[State]:[Kürzel für Highcharts]],2,0)</f>
        <v>NC</v>
      </c>
    </row>
    <row r="12589" spans="1:9">
      <c r="A12589">
        <v>29</v>
      </c>
      <c r="B12589" s="3">
        <v>42526</v>
      </c>
      <c r="C12589">
        <v>1.1100000000000001</v>
      </c>
      <c r="D12589">
        <v>308049.48</v>
      </c>
      <c r="E12589" t="s">
        <v>8</v>
      </c>
      <c r="F12589">
        <v>2016</v>
      </c>
      <c r="G12589" s="4" t="s">
        <v>47</v>
      </c>
      <c r="H12589" t="str">
        <f>VLOOKUP(G12589,States!$A$1:$B$71,2,0)</f>
        <v>NorthCarolina</v>
      </c>
      <c r="I12589" t="str">
        <f>VLOOKUP(H12589,Table2[[State]:[Kürzel für Highcharts]],2,0)</f>
        <v>NC</v>
      </c>
    </row>
    <row r="12590" spans="1:9">
      <c r="A12590">
        <v>30</v>
      </c>
      <c r="B12590" s="3">
        <v>42519</v>
      </c>
      <c r="C12590">
        <v>1.18</v>
      </c>
      <c r="D12590">
        <v>295356.64</v>
      </c>
      <c r="E12590" t="s">
        <v>8</v>
      </c>
      <c r="F12590">
        <v>2016</v>
      </c>
      <c r="G12590" s="4" t="s">
        <v>47</v>
      </c>
      <c r="H12590" t="str">
        <f>VLOOKUP(G12590,States!$A$1:$B$71,2,0)</f>
        <v>NorthCarolina</v>
      </c>
      <c r="I12590" t="str">
        <f>VLOOKUP(H12590,Table2[[State]:[Kürzel für Highcharts]],2,0)</f>
        <v>NC</v>
      </c>
    </row>
    <row r="12591" spans="1:9">
      <c r="A12591">
        <v>31</v>
      </c>
      <c r="B12591" s="3">
        <v>42512</v>
      </c>
      <c r="C12591">
        <v>1.1599999999999999</v>
      </c>
      <c r="D12591">
        <v>288374.18</v>
      </c>
      <c r="E12591" t="s">
        <v>8</v>
      </c>
      <c r="F12591">
        <v>2016</v>
      </c>
      <c r="G12591" s="4" t="s">
        <v>47</v>
      </c>
      <c r="H12591" t="str">
        <f>VLOOKUP(G12591,States!$A$1:$B$71,2,0)</f>
        <v>NorthCarolina</v>
      </c>
      <c r="I12591" t="str">
        <f>VLOOKUP(H12591,Table2[[State]:[Kürzel für Highcharts]],2,0)</f>
        <v>NC</v>
      </c>
    </row>
    <row r="12592" spans="1:9">
      <c r="A12592">
        <v>32</v>
      </c>
      <c r="B12592" s="3">
        <v>42505</v>
      </c>
      <c r="C12592">
        <v>1.1000000000000001</v>
      </c>
      <c r="D12592">
        <v>293520.49</v>
      </c>
      <c r="E12592" t="s">
        <v>8</v>
      </c>
      <c r="F12592">
        <v>2016</v>
      </c>
      <c r="G12592" s="4" t="s">
        <v>47</v>
      </c>
      <c r="H12592" t="str">
        <f>VLOOKUP(G12592,States!$A$1:$B$71,2,0)</f>
        <v>NorthCarolina</v>
      </c>
      <c r="I12592" t="str">
        <f>VLOOKUP(H12592,Table2[[State]:[Kürzel für Highcharts]],2,0)</f>
        <v>NC</v>
      </c>
    </row>
    <row r="12593" spans="1:9">
      <c r="A12593">
        <v>33</v>
      </c>
      <c r="B12593" s="3">
        <v>42498</v>
      </c>
      <c r="C12593">
        <v>1.07</v>
      </c>
      <c r="D12593">
        <v>318524.19</v>
      </c>
      <c r="E12593" t="s">
        <v>8</v>
      </c>
      <c r="F12593">
        <v>2016</v>
      </c>
      <c r="G12593" s="4" t="s">
        <v>47</v>
      </c>
      <c r="H12593" t="str">
        <f>VLOOKUP(G12593,States!$A$1:$B$71,2,0)</f>
        <v>NorthCarolina</v>
      </c>
      <c r="I12593" t="str">
        <f>VLOOKUP(H12593,Table2[[State]:[Kürzel für Highcharts]],2,0)</f>
        <v>NC</v>
      </c>
    </row>
    <row r="12594" spans="1:9">
      <c r="A12594">
        <v>34</v>
      </c>
      <c r="B12594" s="3">
        <v>42491</v>
      </c>
      <c r="C12594">
        <v>1.06</v>
      </c>
      <c r="D12594">
        <v>326468.57</v>
      </c>
      <c r="E12594" t="s">
        <v>8</v>
      </c>
      <c r="F12594">
        <v>2016</v>
      </c>
      <c r="G12594" s="4" t="s">
        <v>47</v>
      </c>
      <c r="H12594" t="str">
        <f>VLOOKUP(G12594,States!$A$1:$B$71,2,0)</f>
        <v>NorthCarolina</v>
      </c>
      <c r="I12594" t="str">
        <f>VLOOKUP(H12594,Table2[[State]:[Kürzel für Highcharts]],2,0)</f>
        <v>NC</v>
      </c>
    </row>
    <row r="12595" spans="1:9">
      <c r="A12595">
        <v>35</v>
      </c>
      <c r="B12595" s="3">
        <v>42484</v>
      </c>
      <c r="C12595">
        <v>1.07</v>
      </c>
      <c r="D12595">
        <v>311438.51</v>
      </c>
      <c r="E12595" t="s">
        <v>8</v>
      </c>
      <c r="F12595">
        <v>2016</v>
      </c>
      <c r="G12595" s="4" t="s">
        <v>47</v>
      </c>
      <c r="H12595" t="str">
        <f>VLOOKUP(G12595,States!$A$1:$B$71,2,0)</f>
        <v>NorthCarolina</v>
      </c>
      <c r="I12595" t="str">
        <f>VLOOKUP(H12595,Table2[[State]:[Kürzel für Highcharts]],2,0)</f>
        <v>NC</v>
      </c>
    </row>
    <row r="12596" spans="1:9">
      <c r="A12596">
        <v>36</v>
      </c>
      <c r="B12596" s="3">
        <v>42477</v>
      </c>
      <c r="C12596">
        <v>1.1100000000000001</v>
      </c>
      <c r="D12596">
        <v>284896.14</v>
      </c>
      <c r="E12596" t="s">
        <v>8</v>
      </c>
      <c r="F12596">
        <v>2016</v>
      </c>
      <c r="G12596" s="4" t="s">
        <v>47</v>
      </c>
      <c r="H12596" t="str">
        <f>VLOOKUP(G12596,States!$A$1:$B$71,2,0)</f>
        <v>NorthCarolina</v>
      </c>
      <c r="I12596" t="str">
        <f>VLOOKUP(H12596,Table2[[State]:[Kürzel für Highcharts]],2,0)</f>
        <v>NC</v>
      </c>
    </row>
    <row r="12597" spans="1:9">
      <c r="A12597">
        <v>37</v>
      </c>
      <c r="B12597" s="3">
        <v>42470</v>
      </c>
      <c r="C12597">
        <v>1.0900000000000001</v>
      </c>
      <c r="D12597">
        <v>274246.43</v>
      </c>
      <c r="E12597" t="s">
        <v>8</v>
      </c>
      <c r="F12597">
        <v>2016</v>
      </c>
      <c r="G12597" s="4" t="s">
        <v>47</v>
      </c>
      <c r="H12597" t="str">
        <f>VLOOKUP(G12597,States!$A$1:$B$71,2,0)</f>
        <v>NorthCarolina</v>
      </c>
      <c r="I12597" t="str">
        <f>VLOOKUP(H12597,Table2[[State]:[Kürzel für Highcharts]],2,0)</f>
        <v>NC</v>
      </c>
    </row>
    <row r="12598" spans="1:9">
      <c r="A12598">
        <v>38</v>
      </c>
      <c r="B12598" s="3">
        <v>42463</v>
      </c>
      <c r="C12598">
        <v>1.1299999999999999</v>
      </c>
      <c r="D12598">
        <v>262808.03000000003</v>
      </c>
      <c r="E12598" t="s">
        <v>8</v>
      </c>
      <c r="F12598">
        <v>2016</v>
      </c>
      <c r="G12598" s="4" t="s">
        <v>47</v>
      </c>
      <c r="H12598" t="str">
        <f>VLOOKUP(G12598,States!$A$1:$B$71,2,0)</f>
        <v>NorthCarolina</v>
      </c>
      <c r="I12598" t="str">
        <f>VLOOKUP(H12598,Table2[[State]:[Kürzel für Highcharts]],2,0)</f>
        <v>NC</v>
      </c>
    </row>
    <row r="12599" spans="1:9">
      <c r="A12599">
        <v>39</v>
      </c>
      <c r="B12599" s="3">
        <v>42456</v>
      </c>
      <c r="C12599">
        <v>1.1399999999999999</v>
      </c>
      <c r="D12599">
        <v>260487.14</v>
      </c>
      <c r="E12599" t="s">
        <v>8</v>
      </c>
      <c r="F12599">
        <v>2016</v>
      </c>
      <c r="G12599" s="4" t="s">
        <v>47</v>
      </c>
      <c r="H12599" t="str">
        <f>VLOOKUP(G12599,States!$A$1:$B$71,2,0)</f>
        <v>NorthCarolina</v>
      </c>
      <c r="I12599" t="str">
        <f>VLOOKUP(H12599,Table2[[State]:[Kürzel für Highcharts]],2,0)</f>
        <v>NC</v>
      </c>
    </row>
    <row r="12600" spans="1:9">
      <c r="A12600">
        <v>40</v>
      </c>
      <c r="B12600" s="3">
        <v>42449</v>
      </c>
      <c r="C12600">
        <v>1.1299999999999999</v>
      </c>
      <c r="D12600">
        <v>288866.21999999997</v>
      </c>
      <c r="E12600" t="s">
        <v>8</v>
      </c>
      <c r="F12600">
        <v>2016</v>
      </c>
      <c r="G12600" s="4" t="s">
        <v>47</v>
      </c>
      <c r="H12600" t="str">
        <f>VLOOKUP(G12600,States!$A$1:$B$71,2,0)</f>
        <v>NorthCarolina</v>
      </c>
      <c r="I12600" t="str">
        <f>VLOOKUP(H12600,Table2[[State]:[Kürzel für Highcharts]],2,0)</f>
        <v>NC</v>
      </c>
    </row>
    <row r="12601" spans="1:9">
      <c r="A12601">
        <v>41</v>
      </c>
      <c r="B12601" s="3">
        <v>42442</v>
      </c>
      <c r="C12601">
        <v>1.08</v>
      </c>
      <c r="D12601">
        <v>303779.53000000003</v>
      </c>
      <c r="E12601" t="s">
        <v>8</v>
      </c>
      <c r="F12601">
        <v>2016</v>
      </c>
      <c r="G12601" s="4" t="s">
        <v>47</v>
      </c>
      <c r="H12601" t="str">
        <f>VLOOKUP(G12601,States!$A$1:$B$71,2,0)</f>
        <v>NorthCarolina</v>
      </c>
      <c r="I12601" t="str">
        <f>VLOOKUP(H12601,Table2[[State]:[Kürzel für Highcharts]],2,0)</f>
        <v>NC</v>
      </c>
    </row>
    <row r="12602" spans="1:9">
      <c r="A12602">
        <v>42</v>
      </c>
      <c r="B12602" s="3">
        <v>42435</v>
      </c>
      <c r="C12602">
        <v>1.08</v>
      </c>
      <c r="D12602">
        <v>298087.71000000002</v>
      </c>
      <c r="E12602" t="s">
        <v>8</v>
      </c>
      <c r="F12602">
        <v>2016</v>
      </c>
      <c r="G12602" s="4" t="s">
        <v>47</v>
      </c>
      <c r="H12602" t="str">
        <f>VLOOKUP(G12602,States!$A$1:$B$71,2,0)</f>
        <v>NorthCarolina</v>
      </c>
      <c r="I12602" t="str">
        <f>VLOOKUP(H12602,Table2[[State]:[Kürzel für Highcharts]],2,0)</f>
        <v>NC</v>
      </c>
    </row>
    <row r="12603" spans="1:9">
      <c r="A12603">
        <v>43</v>
      </c>
      <c r="B12603" s="3">
        <v>42428</v>
      </c>
      <c r="C12603">
        <v>1.08</v>
      </c>
      <c r="D12603">
        <v>281060.42</v>
      </c>
      <c r="E12603" t="s">
        <v>8</v>
      </c>
      <c r="F12603">
        <v>2016</v>
      </c>
      <c r="G12603" s="4" t="s">
        <v>47</v>
      </c>
      <c r="H12603" t="str">
        <f>VLOOKUP(G12603,States!$A$1:$B$71,2,0)</f>
        <v>NorthCarolina</v>
      </c>
      <c r="I12603" t="str">
        <f>VLOOKUP(H12603,Table2[[State]:[Kürzel für Highcharts]],2,0)</f>
        <v>NC</v>
      </c>
    </row>
    <row r="12604" spans="1:9">
      <c r="A12604">
        <v>44</v>
      </c>
      <c r="B12604" s="3">
        <v>42421</v>
      </c>
      <c r="C12604">
        <v>1.05</v>
      </c>
      <c r="D12604">
        <v>263148.45</v>
      </c>
      <c r="E12604" t="s">
        <v>8</v>
      </c>
      <c r="F12604">
        <v>2016</v>
      </c>
      <c r="G12604" s="4" t="s">
        <v>47</v>
      </c>
      <c r="H12604" t="str">
        <f>VLOOKUP(G12604,States!$A$1:$B$71,2,0)</f>
        <v>NorthCarolina</v>
      </c>
      <c r="I12604" t="str">
        <f>VLOOKUP(H12604,Table2[[State]:[Kürzel für Highcharts]],2,0)</f>
        <v>NC</v>
      </c>
    </row>
    <row r="12605" spans="1:9">
      <c r="A12605">
        <v>45</v>
      </c>
      <c r="B12605" s="3">
        <v>42414</v>
      </c>
      <c r="C12605">
        <v>0.99</v>
      </c>
      <c r="D12605">
        <v>283960.43</v>
      </c>
      <c r="E12605" t="s">
        <v>8</v>
      </c>
      <c r="F12605">
        <v>2016</v>
      </c>
      <c r="G12605" s="4" t="s">
        <v>47</v>
      </c>
      <c r="H12605" t="str">
        <f>VLOOKUP(G12605,States!$A$1:$B$71,2,0)</f>
        <v>NorthCarolina</v>
      </c>
      <c r="I12605" t="str">
        <f>VLOOKUP(H12605,Table2[[State]:[Kürzel für Highcharts]],2,0)</f>
        <v>NC</v>
      </c>
    </row>
    <row r="12606" spans="1:9">
      <c r="A12606">
        <v>46</v>
      </c>
      <c r="B12606" s="3">
        <v>42407</v>
      </c>
      <c r="C12606">
        <v>0.86</v>
      </c>
      <c r="D12606">
        <v>403849.99</v>
      </c>
      <c r="E12606" t="s">
        <v>8</v>
      </c>
      <c r="F12606">
        <v>2016</v>
      </c>
      <c r="G12606" s="4" t="s">
        <v>47</v>
      </c>
      <c r="H12606" t="str">
        <f>VLOOKUP(G12606,States!$A$1:$B$71,2,0)</f>
        <v>NorthCarolina</v>
      </c>
      <c r="I12606" t="str">
        <f>VLOOKUP(H12606,Table2[[State]:[Kürzel für Highcharts]],2,0)</f>
        <v>NC</v>
      </c>
    </row>
    <row r="12607" spans="1:9">
      <c r="A12607">
        <v>47</v>
      </c>
      <c r="B12607" s="3">
        <v>42400</v>
      </c>
      <c r="C12607">
        <v>0.96</v>
      </c>
      <c r="D12607">
        <v>290633.33</v>
      </c>
      <c r="E12607" t="s">
        <v>8</v>
      </c>
      <c r="F12607">
        <v>2016</v>
      </c>
      <c r="G12607" s="4" t="s">
        <v>47</v>
      </c>
      <c r="H12607" t="str">
        <f>VLOOKUP(G12607,States!$A$1:$B$71,2,0)</f>
        <v>NorthCarolina</v>
      </c>
      <c r="I12607" t="str">
        <f>VLOOKUP(H12607,Table2[[State]:[Kürzel für Highcharts]],2,0)</f>
        <v>NC</v>
      </c>
    </row>
    <row r="12608" spans="1:9">
      <c r="A12608">
        <v>48</v>
      </c>
      <c r="B12608" s="3">
        <v>42393</v>
      </c>
      <c r="C12608">
        <v>0.96</v>
      </c>
      <c r="D12608">
        <v>242512.95</v>
      </c>
      <c r="E12608" t="s">
        <v>8</v>
      </c>
      <c r="F12608">
        <v>2016</v>
      </c>
      <c r="G12608" s="4" t="s">
        <v>47</v>
      </c>
      <c r="H12608" t="str">
        <f>VLOOKUP(G12608,States!$A$1:$B$71,2,0)</f>
        <v>NorthCarolina</v>
      </c>
      <c r="I12608" t="str">
        <f>VLOOKUP(H12608,Table2[[State]:[Kürzel für Highcharts]],2,0)</f>
        <v>NC</v>
      </c>
    </row>
    <row r="12609" spans="1:9">
      <c r="A12609">
        <v>49</v>
      </c>
      <c r="B12609" s="3">
        <v>42386</v>
      </c>
      <c r="C12609">
        <v>1</v>
      </c>
      <c r="D12609">
        <v>272248.84000000003</v>
      </c>
      <c r="E12609" t="s">
        <v>8</v>
      </c>
      <c r="F12609">
        <v>2016</v>
      </c>
      <c r="G12609" s="4" t="s">
        <v>47</v>
      </c>
      <c r="H12609" t="str">
        <f>VLOOKUP(G12609,States!$A$1:$B$71,2,0)</f>
        <v>NorthCarolina</v>
      </c>
      <c r="I12609" t="str">
        <f>VLOOKUP(H12609,Table2[[State]:[Kürzel für Highcharts]],2,0)</f>
        <v>NC</v>
      </c>
    </row>
    <row r="12610" spans="1:9">
      <c r="A12610">
        <v>50</v>
      </c>
      <c r="B12610" s="3">
        <v>42379</v>
      </c>
      <c r="C12610">
        <v>0.99</v>
      </c>
      <c r="D12610">
        <v>257990.11</v>
      </c>
      <c r="E12610" t="s">
        <v>8</v>
      </c>
      <c r="F12610">
        <v>2016</v>
      </c>
      <c r="G12610" s="4" t="s">
        <v>47</v>
      </c>
      <c r="H12610" t="str">
        <f>VLOOKUP(G12610,States!$A$1:$B$71,2,0)</f>
        <v>NorthCarolina</v>
      </c>
      <c r="I12610" t="str">
        <f>VLOOKUP(H12610,Table2[[State]:[Kürzel für Highcharts]],2,0)</f>
        <v>NC</v>
      </c>
    </row>
    <row r="12611" spans="1:9">
      <c r="A12611">
        <v>51</v>
      </c>
      <c r="B12611" s="3">
        <v>42372</v>
      </c>
      <c r="C12611">
        <v>0.92</v>
      </c>
      <c r="D12611">
        <v>280335.82</v>
      </c>
      <c r="E12611" t="s">
        <v>8</v>
      </c>
      <c r="F12611">
        <v>2016</v>
      </c>
      <c r="G12611" s="4" t="s">
        <v>47</v>
      </c>
      <c r="H12611" t="str">
        <f>VLOOKUP(G12611,States!$A$1:$B$71,2,0)</f>
        <v>NorthCarolina</v>
      </c>
      <c r="I12611" t="str">
        <f>VLOOKUP(H12611,Table2[[State]:[Kürzel für Highcharts]],2,0)</f>
        <v>NC</v>
      </c>
    </row>
    <row r="12612" spans="1:9">
      <c r="A12612">
        <v>0</v>
      </c>
      <c r="B12612" s="3">
        <v>43100</v>
      </c>
      <c r="C12612">
        <v>0.92</v>
      </c>
      <c r="D12612">
        <v>419590.58</v>
      </c>
      <c r="E12612" t="s">
        <v>8</v>
      </c>
      <c r="F12612">
        <v>2017</v>
      </c>
      <c r="G12612" s="4" t="s">
        <v>47</v>
      </c>
      <c r="H12612" t="str">
        <f>VLOOKUP(G12612,States!$A$1:$B$71,2,0)</f>
        <v>NorthCarolina</v>
      </c>
      <c r="I12612" t="str">
        <f>VLOOKUP(H12612,Table2[[State]:[Kürzel für Highcharts]],2,0)</f>
        <v>NC</v>
      </c>
    </row>
    <row r="12613" spans="1:9">
      <c r="A12613">
        <v>1</v>
      </c>
      <c r="B12613" s="3">
        <v>43093</v>
      </c>
      <c r="C12613">
        <v>1.27</v>
      </c>
      <c r="D12613">
        <v>248315.51</v>
      </c>
      <c r="E12613" t="s">
        <v>8</v>
      </c>
      <c r="F12613">
        <v>2017</v>
      </c>
      <c r="G12613" s="4" t="s">
        <v>47</v>
      </c>
      <c r="H12613" t="str">
        <f>VLOOKUP(G12613,States!$A$1:$B$71,2,0)</f>
        <v>NorthCarolina</v>
      </c>
      <c r="I12613" t="str">
        <f>VLOOKUP(H12613,Table2[[State]:[Kürzel für Highcharts]],2,0)</f>
        <v>NC</v>
      </c>
    </row>
    <row r="12614" spans="1:9">
      <c r="A12614">
        <v>2</v>
      </c>
      <c r="B12614" s="3">
        <v>43086</v>
      </c>
      <c r="C12614">
        <v>1.24</v>
      </c>
      <c r="D12614">
        <v>253164.73</v>
      </c>
      <c r="E12614" t="s">
        <v>8</v>
      </c>
      <c r="F12614">
        <v>2017</v>
      </c>
      <c r="G12614" s="4" t="s">
        <v>47</v>
      </c>
      <c r="H12614" t="str">
        <f>VLOOKUP(G12614,States!$A$1:$B$71,2,0)</f>
        <v>NorthCarolina</v>
      </c>
      <c r="I12614" t="str">
        <f>VLOOKUP(H12614,Table2[[State]:[Kürzel für Highcharts]],2,0)</f>
        <v>NC</v>
      </c>
    </row>
    <row r="12615" spans="1:9">
      <c r="A12615">
        <v>3</v>
      </c>
      <c r="B12615" s="3">
        <v>43079</v>
      </c>
      <c r="C12615">
        <v>1.03</v>
      </c>
      <c r="D12615">
        <v>356980.37</v>
      </c>
      <c r="E12615" t="s">
        <v>8</v>
      </c>
      <c r="F12615">
        <v>2017</v>
      </c>
      <c r="G12615" s="4" t="s">
        <v>47</v>
      </c>
      <c r="H12615" t="str">
        <f>VLOOKUP(G12615,States!$A$1:$B$71,2,0)</f>
        <v>NorthCarolina</v>
      </c>
      <c r="I12615" t="str">
        <f>VLOOKUP(H12615,Table2[[State]:[Kürzel für Highcharts]],2,0)</f>
        <v>NC</v>
      </c>
    </row>
    <row r="12616" spans="1:9">
      <c r="A12616">
        <v>4</v>
      </c>
      <c r="B12616" s="3">
        <v>43072</v>
      </c>
      <c r="C12616">
        <v>1.18</v>
      </c>
      <c r="D12616">
        <v>307299</v>
      </c>
      <c r="E12616" t="s">
        <v>8</v>
      </c>
      <c r="F12616">
        <v>2017</v>
      </c>
      <c r="G12616" s="4" t="s">
        <v>47</v>
      </c>
      <c r="H12616" t="str">
        <f>VLOOKUP(G12616,States!$A$1:$B$71,2,0)</f>
        <v>NorthCarolina</v>
      </c>
      <c r="I12616" t="str">
        <f>VLOOKUP(H12616,Table2[[State]:[Kürzel für Highcharts]],2,0)</f>
        <v>NC</v>
      </c>
    </row>
    <row r="12617" spans="1:9">
      <c r="A12617">
        <v>5</v>
      </c>
      <c r="B12617" s="3">
        <v>43065</v>
      </c>
      <c r="C12617">
        <v>1.36</v>
      </c>
      <c r="D12617">
        <v>225495</v>
      </c>
      <c r="E12617" t="s">
        <v>8</v>
      </c>
      <c r="F12617">
        <v>2017</v>
      </c>
      <c r="G12617" s="4" t="s">
        <v>47</v>
      </c>
      <c r="H12617" t="str">
        <f>VLOOKUP(G12617,States!$A$1:$B$71,2,0)</f>
        <v>NorthCarolina</v>
      </c>
      <c r="I12617" t="str">
        <f>VLOOKUP(H12617,Table2[[State]:[Kürzel für Highcharts]],2,0)</f>
        <v>NC</v>
      </c>
    </row>
    <row r="12618" spans="1:9">
      <c r="A12618">
        <v>6</v>
      </c>
      <c r="B12618" s="3">
        <v>43058</v>
      </c>
      <c r="C12618">
        <v>1.36</v>
      </c>
      <c r="D12618">
        <v>247612</v>
      </c>
      <c r="E12618" t="s">
        <v>8</v>
      </c>
      <c r="F12618">
        <v>2017</v>
      </c>
      <c r="G12618" s="4" t="s">
        <v>47</v>
      </c>
      <c r="H12618" t="str">
        <f>VLOOKUP(G12618,States!$A$1:$B$71,2,0)</f>
        <v>NorthCarolina</v>
      </c>
      <c r="I12618" t="str">
        <f>VLOOKUP(H12618,Table2[[State]:[Kürzel für Highcharts]],2,0)</f>
        <v>NC</v>
      </c>
    </row>
    <row r="12619" spans="1:9">
      <c r="A12619">
        <v>7</v>
      </c>
      <c r="B12619" s="3">
        <v>43051</v>
      </c>
      <c r="C12619">
        <v>1.4</v>
      </c>
      <c r="D12619">
        <v>254131</v>
      </c>
      <c r="E12619" t="s">
        <v>8</v>
      </c>
      <c r="F12619">
        <v>2017</v>
      </c>
      <c r="G12619" s="4" t="s">
        <v>47</v>
      </c>
      <c r="H12619" t="str">
        <f>VLOOKUP(G12619,States!$A$1:$B$71,2,0)</f>
        <v>NorthCarolina</v>
      </c>
      <c r="I12619" t="str">
        <f>VLOOKUP(H12619,Table2[[State]:[Kürzel für Highcharts]],2,0)</f>
        <v>NC</v>
      </c>
    </row>
    <row r="12620" spans="1:9">
      <c r="A12620">
        <v>8</v>
      </c>
      <c r="B12620" s="3">
        <v>43044</v>
      </c>
      <c r="C12620">
        <v>1.39</v>
      </c>
      <c r="D12620">
        <v>271264.81</v>
      </c>
      <c r="E12620" t="s">
        <v>8</v>
      </c>
      <c r="F12620">
        <v>2017</v>
      </c>
      <c r="G12620" s="4" t="s">
        <v>47</v>
      </c>
      <c r="H12620" t="str">
        <f>VLOOKUP(G12620,States!$A$1:$B$71,2,0)</f>
        <v>NorthCarolina</v>
      </c>
      <c r="I12620" t="str">
        <f>VLOOKUP(H12620,Table2[[State]:[Kürzel für Highcharts]],2,0)</f>
        <v>NC</v>
      </c>
    </row>
    <row r="12621" spans="1:9">
      <c r="A12621">
        <v>9</v>
      </c>
      <c r="B12621" s="3">
        <v>43037</v>
      </c>
      <c r="C12621">
        <v>1.48</v>
      </c>
      <c r="D12621">
        <v>251521.91</v>
      </c>
      <c r="E12621" t="s">
        <v>8</v>
      </c>
      <c r="F12621">
        <v>2017</v>
      </c>
      <c r="G12621" s="4" t="s">
        <v>47</v>
      </c>
      <c r="H12621" t="str">
        <f>VLOOKUP(G12621,States!$A$1:$B$71,2,0)</f>
        <v>NorthCarolina</v>
      </c>
      <c r="I12621" t="str">
        <f>VLOOKUP(H12621,Table2[[State]:[Kürzel für Highcharts]],2,0)</f>
        <v>NC</v>
      </c>
    </row>
    <row r="12622" spans="1:9">
      <c r="A12622">
        <v>10</v>
      </c>
      <c r="B12622" s="3">
        <v>43030</v>
      </c>
      <c r="C12622">
        <v>1.63</v>
      </c>
      <c r="D12622">
        <v>229001.29</v>
      </c>
      <c r="E12622" t="s">
        <v>8</v>
      </c>
      <c r="F12622">
        <v>2017</v>
      </c>
      <c r="G12622" s="4" t="s">
        <v>47</v>
      </c>
      <c r="H12622" t="str">
        <f>VLOOKUP(G12622,States!$A$1:$B$71,2,0)</f>
        <v>NorthCarolina</v>
      </c>
      <c r="I12622" t="str">
        <f>VLOOKUP(H12622,Table2[[State]:[Kürzel für Highcharts]],2,0)</f>
        <v>NC</v>
      </c>
    </row>
    <row r="12623" spans="1:9">
      <c r="A12623">
        <v>11</v>
      </c>
      <c r="B12623" s="3">
        <v>43023</v>
      </c>
      <c r="C12623">
        <v>1.63</v>
      </c>
      <c r="D12623">
        <v>243992.86</v>
      </c>
      <c r="E12623" t="s">
        <v>8</v>
      </c>
      <c r="F12623">
        <v>2017</v>
      </c>
      <c r="G12623" s="4" t="s">
        <v>47</v>
      </c>
      <c r="H12623" t="str">
        <f>VLOOKUP(G12623,States!$A$1:$B$71,2,0)</f>
        <v>NorthCarolina</v>
      </c>
      <c r="I12623" t="str">
        <f>VLOOKUP(H12623,Table2[[State]:[Kürzel für Highcharts]],2,0)</f>
        <v>NC</v>
      </c>
    </row>
    <row r="12624" spans="1:9">
      <c r="A12624">
        <v>12</v>
      </c>
      <c r="B12624" s="3">
        <v>43016</v>
      </c>
      <c r="C12624">
        <v>1.7</v>
      </c>
      <c r="D12624">
        <v>243412.06</v>
      </c>
      <c r="E12624" t="s">
        <v>8</v>
      </c>
      <c r="F12624">
        <v>2017</v>
      </c>
      <c r="G12624" s="4" t="s">
        <v>47</v>
      </c>
      <c r="H12624" t="str">
        <f>VLOOKUP(G12624,States!$A$1:$B$71,2,0)</f>
        <v>NorthCarolina</v>
      </c>
      <c r="I12624" t="str">
        <f>VLOOKUP(H12624,Table2[[State]:[Kürzel für Highcharts]],2,0)</f>
        <v>NC</v>
      </c>
    </row>
    <row r="12625" spans="1:9">
      <c r="A12625">
        <v>13</v>
      </c>
      <c r="B12625" s="3">
        <v>43009</v>
      </c>
      <c r="C12625">
        <v>1.63</v>
      </c>
      <c r="D12625">
        <v>249920.93</v>
      </c>
      <c r="E12625" t="s">
        <v>8</v>
      </c>
      <c r="F12625">
        <v>2017</v>
      </c>
      <c r="G12625" s="4" t="s">
        <v>47</v>
      </c>
      <c r="H12625" t="str">
        <f>VLOOKUP(G12625,States!$A$1:$B$71,2,0)</f>
        <v>NorthCarolina</v>
      </c>
      <c r="I12625" t="str">
        <f>VLOOKUP(H12625,Table2[[State]:[Kürzel für Highcharts]],2,0)</f>
        <v>NC</v>
      </c>
    </row>
    <row r="12626" spans="1:9">
      <c r="A12626">
        <v>14</v>
      </c>
      <c r="B12626" s="3">
        <v>43002</v>
      </c>
      <c r="C12626">
        <v>1.54</v>
      </c>
      <c r="D12626">
        <v>273060.96000000002</v>
      </c>
      <c r="E12626" t="s">
        <v>8</v>
      </c>
      <c r="F12626">
        <v>2017</v>
      </c>
      <c r="G12626" s="4" t="s">
        <v>47</v>
      </c>
      <c r="H12626" t="str">
        <f>VLOOKUP(G12626,States!$A$1:$B$71,2,0)</f>
        <v>NorthCarolina</v>
      </c>
      <c r="I12626" t="str">
        <f>VLOOKUP(H12626,Table2[[State]:[Kürzel für Highcharts]],2,0)</f>
        <v>NC</v>
      </c>
    </row>
    <row r="12627" spans="1:9">
      <c r="A12627">
        <v>15</v>
      </c>
      <c r="B12627" s="3">
        <v>42995</v>
      </c>
      <c r="C12627">
        <v>1.47</v>
      </c>
      <c r="D12627">
        <v>274560.95</v>
      </c>
      <c r="E12627" t="s">
        <v>8</v>
      </c>
      <c r="F12627">
        <v>2017</v>
      </c>
      <c r="G12627" s="4" t="s">
        <v>47</v>
      </c>
      <c r="H12627" t="str">
        <f>VLOOKUP(G12627,States!$A$1:$B$71,2,0)</f>
        <v>NorthCarolina</v>
      </c>
      <c r="I12627" t="str">
        <f>VLOOKUP(H12627,Table2[[State]:[Kürzel für Highcharts]],2,0)</f>
        <v>NC</v>
      </c>
    </row>
    <row r="12628" spans="1:9">
      <c r="A12628">
        <v>16</v>
      </c>
      <c r="B12628" s="3">
        <v>42988</v>
      </c>
      <c r="C12628">
        <v>1.57</v>
      </c>
      <c r="D12628">
        <v>250327.75</v>
      </c>
      <c r="E12628" t="s">
        <v>8</v>
      </c>
      <c r="F12628">
        <v>2017</v>
      </c>
      <c r="G12628" s="4" t="s">
        <v>47</v>
      </c>
      <c r="H12628" t="str">
        <f>VLOOKUP(G12628,States!$A$1:$B$71,2,0)</f>
        <v>NorthCarolina</v>
      </c>
      <c r="I12628" t="str">
        <f>VLOOKUP(H12628,Table2[[State]:[Kürzel für Highcharts]],2,0)</f>
        <v>NC</v>
      </c>
    </row>
    <row r="12629" spans="1:9">
      <c r="A12629">
        <v>17</v>
      </c>
      <c r="B12629" s="3">
        <v>42981</v>
      </c>
      <c r="C12629">
        <v>1.54</v>
      </c>
      <c r="D12629">
        <v>263532.84000000003</v>
      </c>
      <c r="E12629" t="s">
        <v>8</v>
      </c>
      <c r="F12629">
        <v>2017</v>
      </c>
      <c r="G12629" s="4" t="s">
        <v>47</v>
      </c>
      <c r="H12629" t="str">
        <f>VLOOKUP(G12629,States!$A$1:$B$71,2,0)</f>
        <v>NorthCarolina</v>
      </c>
      <c r="I12629" t="str">
        <f>VLOOKUP(H12629,Table2[[State]:[Kürzel für Highcharts]],2,0)</f>
        <v>NC</v>
      </c>
    </row>
    <row r="12630" spans="1:9">
      <c r="A12630">
        <v>18</v>
      </c>
      <c r="B12630" s="3">
        <v>42974</v>
      </c>
      <c r="C12630">
        <v>1.47</v>
      </c>
      <c r="D12630">
        <v>293278.78000000003</v>
      </c>
      <c r="E12630" t="s">
        <v>8</v>
      </c>
      <c r="F12630">
        <v>2017</v>
      </c>
      <c r="G12630" s="4" t="s">
        <v>47</v>
      </c>
      <c r="H12630" t="str">
        <f>VLOOKUP(G12630,States!$A$1:$B$71,2,0)</f>
        <v>NorthCarolina</v>
      </c>
      <c r="I12630" t="str">
        <f>VLOOKUP(H12630,Table2[[State]:[Kürzel für Highcharts]],2,0)</f>
        <v>NC</v>
      </c>
    </row>
    <row r="12631" spans="1:9">
      <c r="A12631">
        <v>19</v>
      </c>
      <c r="B12631" s="3">
        <v>42967</v>
      </c>
      <c r="C12631">
        <v>1.42</v>
      </c>
      <c r="D12631">
        <v>297724.56</v>
      </c>
      <c r="E12631" t="s">
        <v>8</v>
      </c>
      <c r="F12631">
        <v>2017</v>
      </c>
      <c r="G12631" s="4" t="s">
        <v>47</v>
      </c>
      <c r="H12631" t="str">
        <f>VLOOKUP(G12631,States!$A$1:$B$71,2,0)</f>
        <v>NorthCarolina</v>
      </c>
      <c r="I12631" t="str">
        <f>VLOOKUP(H12631,Table2[[State]:[Kürzel für Highcharts]],2,0)</f>
        <v>NC</v>
      </c>
    </row>
    <row r="12632" spans="1:9">
      <c r="A12632">
        <v>20</v>
      </c>
      <c r="B12632" s="3">
        <v>42960</v>
      </c>
      <c r="C12632">
        <v>1.39</v>
      </c>
      <c r="D12632">
        <v>275406.02</v>
      </c>
      <c r="E12632" t="s">
        <v>8</v>
      </c>
      <c r="F12632">
        <v>2017</v>
      </c>
      <c r="G12632" s="4" t="s">
        <v>47</v>
      </c>
      <c r="H12632" t="str">
        <f>VLOOKUP(G12632,States!$A$1:$B$71,2,0)</f>
        <v>NorthCarolina</v>
      </c>
      <c r="I12632" t="str">
        <f>VLOOKUP(H12632,Table2[[State]:[Kürzel für Highcharts]],2,0)</f>
        <v>NC</v>
      </c>
    </row>
    <row r="12633" spans="1:9">
      <c r="A12633">
        <v>21</v>
      </c>
      <c r="B12633" s="3">
        <v>42953</v>
      </c>
      <c r="C12633">
        <v>1.29</v>
      </c>
      <c r="D12633">
        <v>288674.63</v>
      </c>
      <c r="E12633" t="s">
        <v>8</v>
      </c>
      <c r="F12633">
        <v>2017</v>
      </c>
      <c r="G12633" s="4" t="s">
        <v>47</v>
      </c>
      <c r="H12633" t="str">
        <f>VLOOKUP(G12633,States!$A$1:$B$71,2,0)</f>
        <v>NorthCarolina</v>
      </c>
      <c r="I12633" t="str">
        <f>VLOOKUP(H12633,Table2[[State]:[Kürzel für Highcharts]],2,0)</f>
        <v>NC</v>
      </c>
    </row>
    <row r="12634" spans="1:9">
      <c r="A12634">
        <v>22</v>
      </c>
      <c r="B12634" s="3">
        <v>42946</v>
      </c>
      <c r="C12634">
        <v>1.31</v>
      </c>
      <c r="D12634">
        <v>289052.93</v>
      </c>
      <c r="E12634" t="s">
        <v>8</v>
      </c>
      <c r="F12634">
        <v>2017</v>
      </c>
      <c r="G12634" s="4" t="s">
        <v>47</v>
      </c>
      <c r="H12634" t="str">
        <f>VLOOKUP(G12634,States!$A$1:$B$71,2,0)</f>
        <v>NorthCarolina</v>
      </c>
      <c r="I12634" t="str">
        <f>VLOOKUP(H12634,Table2[[State]:[Kürzel für Highcharts]],2,0)</f>
        <v>NC</v>
      </c>
    </row>
    <row r="12635" spans="1:9">
      <c r="A12635">
        <v>23</v>
      </c>
      <c r="B12635" s="3">
        <v>42939</v>
      </c>
      <c r="C12635">
        <v>1.31</v>
      </c>
      <c r="D12635">
        <v>286761.46000000002</v>
      </c>
      <c r="E12635" t="s">
        <v>8</v>
      </c>
      <c r="F12635">
        <v>2017</v>
      </c>
      <c r="G12635" s="4" t="s">
        <v>47</v>
      </c>
      <c r="H12635" t="str">
        <f>VLOOKUP(G12635,States!$A$1:$B$71,2,0)</f>
        <v>NorthCarolina</v>
      </c>
      <c r="I12635" t="str">
        <f>VLOOKUP(H12635,Table2[[State]:[Kürzel für Highcharts]],2,0)</f>
        <v>NC</v>
      </c>
    </row>
    <row r="12636" spans="1:9">
      <c r="A12636">
        <v>24</v>
      </c>
      <c r="B12636" s="3">
        <v>42932</v>
      </c>
      <c r="C12636">
        <v>1.3</v>
      </c>
      <c r="D12636">
        <v>270590.36</v>
      </c>
      <c r="E12636" t="s">
        <v>8</v>
      </c>
      <c r="F12636">
        <v>2017</v>
      </c>
      <c r="G12636" s="4" t="s">
        <v>47</v>
      </c>
      <c r="H12636" t="str">
        <f>VLOOKUP(G12636,States!$A$1:$B$71,2,0)</f>
        <v>NorthCarolina</v>
      </c>
      <c r="I12636" t="str">
        <f>VLOOKUP(H12636,Table2[[State]:[Kürzel für Highcharts]],2,0)</f>
        <v>NC</v>
      </c>
    </row>
    <row r="12637" spans="1:9">
      <c r="A12637">
        <v>25</v>
      </c>
      <c r="B12637" s="3">
        <v>42925</v>
      </c>
      <c r="C12637">
        <v>1.25</v>
      </c>
      <c r="D12637">
        <v>309542.11</v>
      </c>
      <c r="E12637" t="s">
        <v>8</v>
      </c>
      <c r="F12637">
        <v>2017</v>
      </c>
      <c r="G12637" s="4" t="s">
        <v>47</v>
      </c>
      <c r="H12637" t="str">
        <f>VLOOKUP(G12637,States!$A$1:$B$71,2,0)</f>
        <v>NorthCarolina</v>
      </c>
      <c r="I12637" t="str">
        <f>VLOOKUP(H12637,Table2[[State]:[Kürzel für Highcharts]],2,0)</f>
        <v>NC</v>
      </c>
    </row>
    <row r="12638" spans="1:9">
      <c r="A12638">
        <v>26</v>
      </c>
      <c r="B12638" s="3">
        <v>42918</v>
      </c>
      <c r="C12638">
        <v>1.22</v>
      </c>
      <c r="D12638">
        <v>314536.28999999998</v>
      </c>
      <c r="E12638" t="s">
        <v>8</v>
      </c>
      <c r="F12638">
        <v>2017</v>
      </c>
      <c r="G12638" s="4" t="s">
        <v>47</v>
      </c>
      <c r="H12638" t="str">
        <f>VLOOKUP(G12638,States!$A$1:$B$71,2,0)</f>
        <v>NorthCarolina</v>
      </c>
      <c r="I12638" t="str">
        <f>VLOOKUP(H12638,Table2[[State]:[Kürzel für Highcharts]],2,0)</f>
        <v>NC</v>
      </c>
    </row>
    <row r="12639" spans="1:9">
      <c r="A12639">
        <v>27</v>
      </c>
      <c r="B12639" s="3">
        <v>42911</v>
      </c>
      <c r="C12639">
        <v>1.24</v>
      </c>
      <c r="D12639">
        <v>297426.95</v>
      </c>
      <c r="E12639" t="s">
        <v>8</v>
      </c>
      <c r="F12639">
        <v>2017</v>
      </c>
      <c r="G12639" s="4" t="s">
        <v>47</v>
      </c>
      <c r="H12639" t="str">
        <f>VLOOKUP(G12639,States!$A$1:$B$71,2,0)</f>
        <v>NorthCarolina</v>
      </c>
      <c r="I12639" t="str">
        <f>VLOOKUP(H12639,Table2[[State]:[Kürzel für Highcharts]],2,0)</f>
        <v>NC</v>
      </c>
    </row>
    <row r="12640" spans="1:9">
      <c r="A12640">
        <v>28</v>
      </c>
      <c r="B12640" s="3">
        <v>42904</v>
      </c>
      <c r="C12640">
        <v>1.34</v>
      </c>
      <c r="D12640">
        <v>263858.46999999997</v>
      </c>
      <c r="E12640" t="s">
        <v>8</v>
      </c>
      <c r="F12640">
        <v>2017</v>
      </c>
      <c r="G12640" s="4" t="s">
        <v>47</v>
      </c>
      <c r="H12640" t="str">
        <f>VLOOKUP(G12640,States!$A$1:$B$71,2,0)</f>
        <v>NorthCarolina</v>
      </c>
      <c r="I12640" t="str">
        <f>VLOOKUP(H12640,Table2[[State]:[Kürzel für Highcharts]],2,0)</f>
        <v>NC</v>
      </c>
    </row>
    <row r="12641" spans="1:9">
      <c r="A12641">
        <v>29</v>
      </c>
      <c r="B12641" s="3">
        <v>42897</v>
      </c>
      <c r="C12641">
        <v>1.3</v>
      </c>
      <c r="D12641">
        <v>302596.77</v>
      </c>
      <c r="E12641" t="s">
        <v>8</v>
      </c>
      <c r="F12641">
        <v>2017</v>
      </c>
      <c r="G12641" s="4" t="s">
        <v>47</v>
      </c>
      <c r="H12641" t="str">
        <f>VLOOKUP(G12641,States!$A$1:$B$71,2,0)</f>
        <v>NorthCarolina</v>
      </c>
      <c r="I12641" t="str">
        <f>VLOOKUP(H12641,Table2[[State]:[Kürzel für Highcharts]],2,0)</f>
        <v>NC</v>
      </c>
    </row>
    <row r="12642" spans="1:9">
      <c r="A12642">
        <v>30</v>
      </c>
      <c r="B12642" s="3">
        <v>42890</v>
      </c>
      <c r="C12642">
        <v>1.43</v>
      </c>
      <c r="D12642">
        <v>303913.24</v>
      </c>
      <c r="E12642" t="s">
        <v>8</v>
      </c>
      <c r="F12642">
        <v>2017</v>
      </c>
      <c r="G12642" s="4" t="s">
        <v>47</v>
      </c>
      <c r="H12642" t="str">
        <f>VLOOKUP(G12642,States!$A$1:$B$71,2,0)</f>
        <v>NorthCarolina</v>
      </c>
      <c r="I12642" t="str">
        <f>VLOOKUP(H12642,Table2[[State]:[Kürzel für Highcharts]],2,0)</f>
        <v>NC</v>
      </c>
    </row>
    <row r="12643" spans="1:9">
      <c r="A12643">
        <v>31</v>
      </c>
      <c r="B12643" s="3">
        <v>42883</v>
      </c>
      <c r="C12643">
        <v>1.41</v>
      </c>
      <c r="D12643">
        <v>318497.15000000002</v>
      </c>
      <c r="E12643" t="s">
        <v>8</v>
      </c>
      <c r="F12643">
        <v>2017</v>
      </c>
      <c r="G12643" s="4" t="s">
        <v>47</v>
      </c>
      <c r="H12643" t="str">
        <f>VLOOKUP(G12643,States!$A$1:$B$71,2,0)</f>
        <v>NorthCarolina</v>
      </c>
      <c r="I12643" t="str">
        <f>VLOOKUP(H12643,Table2[[State]:[Kürzel für Highcharts]],2,0)</f>
        <v>NC</v>
      </c>
    </row>
    <row r="12644" spans="1:9">
      <c r="A12644">
        <v>32</v>
      </c>
      <c r="B12644" s="3">
        <v>42876</v>
      </c>
      <c r="C12644">
        <v>1.39</v>
      </c>
      <c r="D12644">
        <v>312273.14</v>
      </c>
      <c r="E12644" t="s">
        <v>8</v>
      </c>
      <c r="F12644">
        <v>2017</v>
      </c>
      <c r="G12644" s="4" t="s">
        <v>47</v>
      </c>
      <c r="H12644" t="str">
        <f>VLOOKUP(G12644,States!$A$1:$B$71,2,0)</f>
        <v>NorthCarolina</v>
      </c>
      <c r="I12644" t="str">
        <f>VLOOKUP(H12644,Table2[[State]:[Kürzel für Highcharts]],2,0)</f>
        <v>NC</v>
      </c>
    </row>
    <row r="12645" spans="1:9">
      <c r="A12645">
        <v>33</v>
      </c>
      <c r="B12645" s="3">
        <v>42869</v>
      </c>
      <c r="C12645">
        <v>1.33</v>
      </c>
      <c r="D12645">
        <v>311498.75</v>
      </c>
      <c r="E12645" t="s">
        <v>8</v>
      </c>
      <c r="F12645">
        <v>2017</v>
      </c>
      <c r="G12645" s="4" t="s">
        <v>47</v>
      </c>
      <c r="H12645" t="str">
        <f>VLOOKUP(G12645,States!$A$1:$B$71,2,0)</f>
        <v>NorthCarolina</v>
      </c>
      <c r="I12645" t="str">
        <f>VLOOKUP(H12645,Table2[[State]:[Kürzel für Highcharts]],2,0)</f>
        <v>NC</v>
      </c>
    </row>
    <row r="12646" spans="1:9">
      <c r="A12646">
        <v>34</v>
      </c>
      <c r="B12646" s="3">
        <v>42862</v>
      </c>
      <c r="C12646">
        <v>1.33</v>
      </c>
      <c r="D12646">
        <v>375498.03</v>
      </c>
      <c r="E12646" t="s">
        <v>8</v>
      </c>
      <c r="F12646">
        <v>2017</v>
      </c>
      <c r="G12646" s="4" t="s">
        <v>47</v>
      </c>
      <c r="H12646" t="str">
        <f>VLOOKUP(G12646,States!$A$1:$B$71,2,0)</f>
        <v>NorthCarolina</v>
      </c>
      <c r="I12646" t="str">
        <f>VLOOKUP(H12646,Table2[[State]:[Kürzel für Highcharts]],2,0)</f>
        <v>NC</v>
      </c>
    </row>
    <row r="12647" spans="1:9">
      <c r="A12647">
        <v>35</v>
      </c>
      <c r="B12647" s="3">
        <v>42855</v>
      </c>
      <c r="C12647">
        <v>1.44</v>
      </c>
      <c r="D12647">
        <v>309256.65999999997</v>
      </c>
      <c r="E12647" t="s">
        <v>8</v>
      </c>
      <c r="F12647">
        <v>2017</v>
      </c>
      <c r="G12647" s="4" t="s">
        <v>47</v>
      </c>
      <c r="H12647" t="str">
        <f>VLOOKUP(G12647,States!$A$1:$B$71,2,0)</f>
        <v>NorthCarolina</v>
      </c>
      <c r="I12647" t="str">
        <f>VLOOKUP(H12647,Table2[[State]:[Kürzel für Highcharts]],2,0)</f>
        <v>NC</v>
      </c>
    </row>
    <row r="12648" spans="1:9">
      <c r="A12648">
        <v>36</v>
      </c>
      <c r="B12648" s="3">
        <v>42848</v>
      </c>
      <c r="C12648">
        <v>1.4</v>
      </c>
      <c r="D12648">
        <v>305014.56</v>
      </c>
      <c r="E12648" t="s">
        <v>8</v>
      </c>
      <c r="F12648">
        <v>2017</v>
      </c>
      <c r="G12648" s="4" t="s">
        <v>47</v>
      </c>
      <c r="H12648" t="str">
        <f>VLOOKUP(G12648,States!$A$1:$B$71,2,0)</f>
        <v>NorthCarolina</v>
      </c>
      <c r="I12648" t="str">
        <f>VLOOKUP(H12648,Table2[[State]:[Kürzel für Highcharts]],2,0)</f>
        <v>NC</v>
      </c>
    </row>
    <row r="12649" spans="1:9">
      <c r="A12649">
        <v>37</v>
      </c>
      <c r="B12649" s="3">
        <v>42841</v>
      </c>
      <c r="C12649">
        <v>1.44</v>
      </c>
      <c r="D12649">
        <v>288117.21000000002</v>
      </c>
      <c r="E12649" t="s">
        <v>8</v>
      </c>
      <c r="F12649">
        <v>2017</v>
      </c>
      <c r="G12649" s="4" t="s">
        <v>47</v>
      </c>
      <c r="H12649" t="str">
        <f>VLOOKUP(G12649,States!$A$1:$B$71,2,0)</f>
        <v>NorthCarolina</v>
      </c>
      <c r="I12649" t="str">
        <f>VLOOKUP(H12649,Table2[[State]:[Kürzel für Highcharts]],2,0)</f>
        <v>NC</v>
      </c>
    </row>
    <row r="12650" spans="1:9">
      <c r="A12650">
        <v>38</v>
      </c>
      <c r="B12650" s="3">
        <v>42834</v>
      </c>
      <c r="C12650">
        <v>1.45</v>
      </c>
      <c r="D12650">
        <v>268332.13</v>
      </c>
      <c r="E12650" t="s">
        <v>8</v>
      </c>
      <c r="F12650">
        <v>2017</v>
      </c>
      <c r="G12650" s="4" t="s">
        <v>47</v>
      </c>
      <c r="H12650" t="str">
        <f>VLOOKUP(G12650,States!$A$1:$B$71,2,0)</f>
        <v>NorthCarolina</v>
      </c>
      <c r="I12650" t="str">
        <f>VLOOKUP(H12650,Table2[[State]:[Kürzel für Highcharts]],2,0)</f>
        <v>NC</v>
      </c>
    </row>
    <row r="12651" spans="1:9">
      <c r="A12651">
        <v>39</v>
      </c>
      <c r="B12651" s="3">
        <v>42827</v>
      </c>
      <c r="C12651">
        <v>1.39</v>
      </c>
      <c r="D12651">
        <v>309926.42</v>
      </c>
      <c r="E12651" t="s">
        <v>8</v>
      </c>
      <c r="F12651">
        <v>2017</v>
      </c>
      <c r="G12651" s="4" t="s">
        <v>47</v>
      </c>
      <c r="H12651" t="str">
        <f>VLOOKUP(G12651,States!$A$1:$B$71,2,0)</f>
        <v>NorthCarolina</v>
      </c>
      <c r="I12651" t="str">
        <f>VLOOKUP(H12651,Table2[[State]:[Kürzel für Highcharts]],2,0)</f>
        <v>NC</v>
      </c>
    </row>
    <row r="12652" spans="1:9">
      <c r="A12652">
        <v>40</v>
      </c>
      <c r="B12652" s="3">
        <v>42820</v>
      </c>
      <c r="C12652">
        <v>1.41</v>
      </c>
      <c r="D12652">
        <v>296660.74</v>
      </c>
      <c r="E12652" t="s">
        <v>8</v>
      </c>
      <c r="F12652">
        <v>2017</v>
      </c>
      <c r="G12652" s="4" t="s">
        <v>47</v>
      </c>
      <c r="H12652" t="str">
        <f>VLOOKUP(G12652,States!$A$1:$B$71,2,0)</f>
        <v>NorthCarolina</v>
      </c>
      <c r="I12652" t="str">
        <f>VLOOKUP(H12652,Table2[[State]:[Kürzel für Highcharts]],2,0)</f>
        <v>NC</v>
      </c>
    </row>
    <row r="12653" spans="1:9">
      <c r="A12653">
        <v>41</v>
      </c>
      <c r="B12653" s="3">
        <v>42813</v>
      </c>
      <c r="C12653">
        <v>1.39</v>
      </c>
      <c r="D12653">
        <v>280949.58</v>
      </c>
      <c r="E12653" t="s">
        <v>8</v>
      </c>
      <c r="F12653">
        <v>2017</v>
      </c>
      <c r="G12653" s="4" t="s">
        <v>47</v>
      </c>
      <c r="H12653" t="str">
        <f>VLOOKUP(G12653,States!$A$1:$B$71,2,0)</f>
        <v>NorthCarolina</v>
      </c>
      <c r="I12653" t="str">
        <f>VLOOKUP(H12653,Table2[[State]:[Kürzel für Highcharts]],2,0)</f>
        <v>NC</v>
      </c>
    </row>
    <row r="12654" spans="1:9">
      <c r="A12654">
        <v>42</v>
      </c>
      <c r="B12654" s="3">
        <v>42806</v>
      </c>
      <c r="C12654">
        <v>1.42</v>
      </c>
      <c r="D12654">
        <v>281539.78000000003</v>
      </c>
      <c r="E12654" t="s">
        <v>8</v>
      </c>
      <c r="F12654">
        <v>2017</v>
      </c>
      <c r="G12654" s="4" t="s">
        <v>47</v>
      </c>
      <c r="H12654" t="str">
        <f>VLOOKUP(G12654,States!$A$1:$B$71,2,0)</f>
        <v>NorthCarolina</v>
      </c>
      <c r="I12654" t="str">
        <f>VLOOKUP(H12654,Table2[[State]:[Kürzel für Highcharts]],2,0)</f>
        <v>NC</v>
      </c>
    </row>
    <row r="12655" spans="1:9">
      <c r="A12655">
        <v>43</v>
      </c>
      <c r="B12655" s="3">
        <v>42799</v>
      </c>
      <c r="C12655">
        <v>1.32</v>
      </c>
      <c r="D12655">
        <v>282098.34000000003</v>
      </c>
      <c r="E12655" t="s">
        <v>8</v>
      </c>
      <c r="F12655">
        <v>2017</v>
      </c>
      <c r="G12655" s="4" t="s">
        <v>47</v>
      </c>
      <c r="H12655" t="str">
        <f>VLOOKUP(G12655,States!$A$1:$B$71,2,0)</f>
        <v>NorthCarolina</v>
      </c>
      <c r="I12655" t="str">
        <f>VLOOKUP(H12655,Table2[[State]:[Kürzel für Highcharts]],2,0)</f>
        <v>NC</v>
      </c>
    </row>
    <row r="12656" spans="1:9">
      <c r="A12656">
        <v>44</v>
      </c>
      <c r="B12656" s="3">
        <v>42792</v>
      </c>
      <c r="C12656">
        <v>1.21</v>
      </c>
      <c r="D12656">
        <v>329592.25</v>
      </c>
      <c r="E12656" t="s">
        <v>8</v>
      </c>
      <c r="F12656">
        <v>2017</v>
      </c>
      <c r="G12656" s="4" t="s">
        <v>47</v>
      </c>
      <c r="H12656" t="str">
        <f>VLOOKUP(G12656,States!$A$1:$B$71,2,0)</f>
        <v>NorthCarolina</v>
      </c>
      <c r="I12656" t="str">
        <f>VLOOKUP(H12656,Table2[[State]:[Kürzel für Highcharts]],2,0)</f>
        <v>NC</v>
      </c>
    </row>
    <row r="12657" spans="1:9">
      <c r="A12657">
        <v>45</v>
      </c>
      <c r="B12657" s="3">
        <v>42785</v>
      </c>
      <c r="C12657">
        <v>1.27</v>
      </c>
      <c r="D12657">
        <v>286847.49</v>
      </c>
      <c r="E12657" t="s">
        <v>8</v>
      </c>
      <c r="F12657">
        <v>2017</v>
      </c>
      <c r="G12657" s="4" t="s">
        <v>47</v>
      </c>
      <c r="H12657" t="str">
        <f>VLOOKUP(G12657,States!$A$1:$B$71,2,0)</f>
        <v>NorthCarolina</v>
      </c>
      <c r="I12657" t="str">
        <f>VLOOKUP(H12657,Table2[[State]:[Kürzel für Highcharts]],2,0)</f>
        <v>NC</v>
      </c>
    </row>
    <row r="12658" spans="1:9">
      <c r="A12658">
        <v>46</v>
      </c>
      <c r="B12658" s="3">
        <v>42778</v>
      </c>
      <c r="C12658">
        <v>1.18</v>
      </c>
      <c r="D12658">
        <v>292605.18</v>
      </c>
      <c r="E12658" t="s">
        <v>8</v>
      </c>
      <c r="F12658">
        <v>2017</v>
      </c>
      <c r="G12658" s="4" t="s">
        <v>47</v>
      </c>
      <c r="H12658" t="str">
        <f>VLOOKUP(G12658,States!$A$1:$B$71,2,0)</f>
        <v>NorthCarolina</v>
      </c>
      <c r="I12658" t="str">
        <f>VLOOKUP(H12658,Table2[[State]:[Kürzel für Highcharts]],2,0)</f>
        <v>NC</v>
      </c>
    </row>
    <row r="12659" spans="1:9">
      <c r="A12659">
        <v>47</v>
      </c>
      <c r="B12659" s="3">
        <v>42771</v>
      </c>
      <c r="C12659">
        <v>0.97</v>
      </c>
      <c r="D12659">
        <v>455798.5</v>
      </c>
      <c r="E12659" t="s">
        <v>8</v>
      </c>
      <c r="F12659">
        <v>2017</v>
      </c>
      <c r="G12659" s="4" t="s">
        <v>47</v>
      </c>
      <c r="H12659" t="str">
        <f>VLOOKUP(G12659,States!$A$1:$B$71,2,0)</f>
        <v>NorthCarolina</v>
      </c>
      <c r="I12659" t="str">
        <f>VLOOKUP(H12659,Table2[[State]:[Kürzel für Highcharts]],2,0)</f>
        <v>NC</v>
      </c>
    </row>
    <row r="12660" spans="1:9">
      <c r="A12660">
        <v>48</v>
      </c>
      <c r="B12660" s="3">
        <v>42764</v>
      </c>
      <c r="C12660">
        <v>1.26</v>
      </c>
      <c r="D12660">
        <v>296249.39</v>
      </c>
      <c r="E12660" t="s">
        <v>8</v>
      </c>
      <c r="F12660">
        <v>2017</v>
      </c>
      <c r="G12660" s="4" t="s">
        <v>47</v>
      </c>
      <c r="H12660" t="str">
        <f>VLOOKUP(G12660,States!$A$1:$B$71,2,0)</f>
        <v>NorthCarolina</v>
      </c>
      <c r="I12660" t="str">
        <f>VLOOKUP(H12660,Table2[[State]:[Kürzel für Highcharts]],2,0)</f>
        <v>NC</v>
      </c>
    </row>
    <row r="12661" spans="1:9">
      <c r="A12661">
        <v>49</v>
      </c>
      <c r="B12661" s="3">
        <v>42757</v>
      </c>
      <c r="C12661">
        <v>1.1399999999999999</v>
      </c>
      <c r="D12661">
        <v>326997.65000000002</v>
      </c>
      <c r="E12661" t="s">
        <v>8</v>
      </c>
      <c r="F12661">
        <v>2017</v>
      </c>
      <c r="G12661" s="4" t="s">
        <v>47</v>
      </c>
      <c r="H12661" t="str">
        <f>VLOOKUP(G12661,States!$A$1:$B$71,2,0)</f>
        <v>NorthCarolina</v>
      </c>
      <c r="I12661" t="str">
        <f>VLOOKUP(H12661,Table2[[State]:[Kürzel für Highcharts]],2,0)</f>
        <v>NC</v>
      </c>
    </row>
    <row r="12662" spans="1:9">
      <c r="A12662">
        <v>50</v>
      </c>
      <c r="B12662" s="3">
        <v>42750</v>
      </c>
      <c r="C12662">
        <v>1.27</v>
      </c>
      <c r="D12662">
        <v>277248.48</v>
      </c>
      <c r="E12662" t="s">
        <v>8</v>
      </c>
      <c r="F12662">
        <v>2017</v>
      </c>
      <c r="G12662" s="4" t="s">
        <v>47</v>
      </c>
      <c r="H12662" t="str">
        <f>VLOOKUP(G12662,States!$A$1:$B$71,2,0)</f>
        <v>NorthCarolina</v>
      </c>
      <c r="I12662" t="str">
        <f>VLOOKUP(H12662,Table2[[State]:[Kürzel für Highcharts]],2,0)</f>
        <v>NC</v>
      </c>
    </row>
    <row r="12663" spans="1:9">
      <c r="A12663">
        <v>51</v>
      </c>
      <c r="B12663" s="3">
        <v>42743</v>
      </c>
      <c r="C12663">
        <v>1.22</v>
      </c>
      <c r="D12663">
        <v>305194.21999999997</v>
      </c>
      <c r="E12663" t="s">
        <v>8</v>
      </c>
      <c r="F12663">
        <v>2017</v>
      </c>
      <c r="G12663" s="4" t="s">
        <v>47</v>
      </c>
      <c r="H12663" t="str">
        <f>VLOOKUP(G12663,States!$A$1:$B$71,2,0)</f>
        <v>NorthCarolina</v>
      </c>
      <c r="I12663" t="str">
        <f>VLOOKUP(H12663,Table2[[State]:[Kürzel für Highcharts]],2,0)</f>
        <v>NC</v>
      </c>
    </row>
    <row r="12664" spans="1:9">
      <c r="A12664">
        <v>52</v>
      </c>
      <c r="B12664" s="3">
        <v>42736</v>
      </c>
      <c r="C12664">
        <v>1.18</v>
      </c>
      <c r="D12664">
        <v>283434.01</v>
      </c>
      <c r="E12664" t="s">
        <v>8</v>
      </c>
      <c r="F12664">
        <v>2017</v>
      </c>
      <c r="G12664" s="4" t="s">
        <v>47</v>
      </c>
      <c r="H12664" t="str">
        <f>VLOOKUP(G12664,States!$A$1:$B$71,2,0)</f>
        <v>NorthCarolina</v>
      </c>
      <c r="I12664" t="str">
        <f>VLOOKUP(H12664,Table2[[State]:[Kürzel für Highcharts]],2,0)</f>
        <v>NC</v>
      </c>
    </row>
    <row r="12665" spans="1:9">
      <c r="A12665">
        <v>0</v>
      </c>
      <c r="B12665" s="3">
        <v>43184</v>
      </c>
      <c r="C12665">
        <v>1.24</v>
      </c>
      <c r="D12665">
        <v>362959.17</v>
      </c>
      <c r="E12665" t="s">
        <v>8</v>
      </c>
      <c r="F12665">
        <v>2018</v>
      </c>
      <c r="G12665" s="4" t="s">
        <v>47</v>
      </c>
      <c r="H12665" t="str">
        <f>VLOOKUP(G12665,States!$A$1:$B$71,2,0)</f>
        <v>NorthCarolina</v>
      </c>
      <c r="I12665" t="str">
        <f>VLOOKUP(H12665,Table2[[State]:[Kürzel für Highcharts]],2,0)</f>
        <v>NC</v>
      </c>
    </row>
    <row r="12666" spans="1:9">
      <c r="A12666">
        <v>1</v>
      </c>
      <c r="B12666" s="3">
        <v>43177</v>
      </c>
      <c r="C12666">
        <v>0.92</v>
      </c>
      <c r="D12666">
        <v>552900.21</v>
      </c>
      <c r="E12666" t="s">
        <v>8</v>
      </c>
      <c r="F12666">
        <v>2018</v>
      </c>
      <c r="G12666" s="4" t="s">
        <v>47</v>
      </c>
      <c r="H12666" t="str">
        <f>VLOOKUP(G12666,States!$A$1:$B$71,2,0)</f>
        <v>NorthCarolina</v>
      </c>
      <c r="I12666" t="str">
        <f>VLOOKUP(H12666,Table2[[State]:[Kürzel für Highcharts]],2,0)</f>
        <v>NC</v>
      </c>
    </row>
    <row r="12667" spans="1:9">
      <c r="A12667">
        <v>2</v>
      </c>
      <c r="B12667" s="3">
        <v>43170</v>
      </c>
      <c r="C12667">
        <v>1.2</v>
      </c>
      <c r="D12667">
        <v>384595.79</v>
      </c>
      <c r="E12667" t="s">
        <v>8</v>
      </c>
      <c r="F12667">
        <v>2018</v>
      </c>
      <c r="G12667" s="4" t="s">
        <v>47</v>
      </c>
      <c r="H12667" t="str">
        <f>VLOOKUP(G12667,States!$A$1:$B$71,2,0)</f>
        <v>NorthCarolina</v>
      </c>
      <c r="I12667" t="str">
        <f>VLOOKUP(H12667,Table2[[State]:[Kürzel für Highcharts]],2,0)</f>
        <v>NC</v>
      </c>
    </row>
    <row r="12668" spans="1:9">
      <c r="A12668">
        <v>3</v>
      </c>
      <c r="B12668" s="3">
        <v>43163</v>
      </c>
      <c r="C12668">
        <v>1.28</v>
      </c>
      <c r="D12668">
        <v>330201.25</v>
      </c>
      <c r="E12668" t="s">
        <v>8</v>
      </c>
      <c r="F12668">
        <v>2018</v>
      </c>
      <c r="G12668" s="4" t="s">
        <v>47</v>
      </c>
      <c r="H12668" t="str">
        <f>VLOOKUP(G12668,States!$A$1:$B$71,2,0)</f>
        <v>NorthCarolina</v>
      </c>
      <c r="I12668" t="str">
        <f>VLOOKUP(H12668,Table2[[State]:[Kürzel für Highcharts]],2,0)</f>
        <v>NC</v>
      </c>
    </row>
    <row r="12669" spans="1:9">
      <c r="A12669">
        <v>4</v>
      </c>
      <c r="B12669" s="3">
        <v>43156</v>
      </c>
      <c r="C12669">
        <v>1.28</v>
      </c>
      <c r="D12669">
        <v>343583.53</v>
      </c>
      <c r="E12669" t="s">
        <v>8</v>
      </c>
      <c r="F12669">
        <v>2018</v>
      </c>
      <c r="G12669" s="4" t="s">
        <v>47</v>
      </c>
      <c r="H12669" t="str">
        <f>VLOOKUP(G12669,States!$A$1:$B$71,2,0)</f>
        <v>NorthCarolina</v>
      </c>
      <c r="I12669" t="str">
        <f>VLOOKUP(H12669,Table2[[State]:[Kürzel für Highcharts]],2,0)</f>
        <v>NC</v>
      </c>
    </row>
    <row r="12670" spans="1:9">
      <c r="A12670">
        <v>5</v>
      </c>
      <c r="B12670" s="3">
        <v>43149</v>
      </c>
      <c r="C12670">
        <v>1.29</v>
      </c>
      <c r="D12670">
        <v>302077.06</v>
      </c>
      <c r="E12670" t="s">
        <v>8</v>
      </c>
      <c r="F12670">
        <v>2018</v>
      </c>
      <c r="G12670" s="4" t="s">
        <v>47</v>
      </c>
      <c r="H12670" t="str">
        <f>VLOOKUP(G12670,States!$A$1:$B$71,2,0)</f>
        <v>NorthCarolina</v>
      </c>
      <c r="I12670" t="str">
        <f>VLOOKUP(H12670,Table2[[State]:[Kürzel für Highcharts]],2,0)</f>
        <v>NC</v>
      </c>
    </row>
    <row r="12671" spans="1:9">
      <c r="A12671">
        <v>6</v>
      </c>
      <c r="B12671" s="3">
        <v>43142</v>
      </c>
      <c r="C12671">
        <v>1.1000000000000001</v>
      </c>
      <c r="D12671">
        <v>367903.88</v>
      </c>
      <c r="E12671" t="s">
        <v>8</v>
      </c>
      <c r="F12671">
        <v>2018</v>
      </c>
      <c r="G12671" s="4" t="s">
        <v>47</v>
      </c>
      <c r="H12671" t="str">
        <f>VLOOKUP(G12671,States!$A$1:$B$71,2,0)</f>
        <v>NorthCarolina</v>
      </c>
      <c r="I12671" t="str">
        <f>VLOOKUP(H12671,Table2[[State]:[Kürzel für Highcharts]],2,0)</f>
        <v>NC</v>
      </c>
    </row>
    <row r="12672" spans="1:9">
      <c r="A12672">
        <v>7</v>
      </c>
      <c r="B12672" s="3">
        <v>43135</v>
      </c>
      <c r="C12672">
        <v>0.97</v>
      </c>
      <c r="D12672">
        <v>525075.42000000004</v>
      </c>
      <c r="E12672" t="s">
        <v>8</v>
      </c>
      <c r="F12672">
        <v>2018</v>
      </c>
      <c r="G12672" s="4" t="s">
        <v>47</v>
      </c>
      <c r="H12672" t="str">
        <f>VLOOKUP(G12672,States!$A$1:$B$71,2,0)</f>
        <v>NorthCarolina</v>
      </c>
      <c r="I12672" t="str">
        <f>VLOOKUP(H12672,Table2[[State]:[Kürzel für Highcharts]],2,0)</f>
        <v>NC</v>
      </c>
    </row>
    <row r="12673" spans="1:9">
      <c r="A12673">
        <v>8</v>
      </c>
      <c r="B12673" s="3">
        <v>43128</v>
      </c>
      <c r="C12673">
        <v>1.34</v>
      </c>
      <c r="D12673">
        <v>322348.71999999997</v>
      </c>
      <c r="E12673" t="s">
        <v>8</v>
      </c>
      <c r="F12673">
        <v>2018</v>
      </c>
      <c r="G12673" s="4" t="s">
        <v>47</v>
      </c>
      <c r="H12673" t="str">
        <f>VLOOKUP(G12673,States!$A$1:$B$71,2,0)</f>
        <v>NorthCarolina</v>
      </c>
      <c r="I12673" t="str">
        <f>VLOOKUP(H12673,Table2[[State]:[Kürzel für Highcharts]],2,0)</f>
        <v>NC</v>
      </c>
    </row>
    <row r="12674" spans="1:9">
      <c r="A12674">
        <v>9</v>
      </c>
      <c r="B12674" s="3">
        <v>43121</v>
      </c>
      <c r="C12674">
        <v>1.1200000000000001</v>
      </c>
      <c r="D12674">
        <v>407825</v>
      </c>
      <c r="E12674" t="s">
        <v>8</v>
      </c>
      <c r="F12674">
        <v>2018</v>
      </c>
      <c r="G12674" s="4" t="s">
        <v>47</v>
      </c>
      <c r="H12674" t="str">
        <f>VLOOKUP(G12674,States!$A$1:$B$71,2,0)</f>
        <v>NorthCarolina</v>
      </c>
      <c r="I12674" t="str">
        <f>VLOOKUP(H12674,Table2[[State]:[Kürzel für Highcharts]],2,0)</f>
        <v>NC</v>
      </c>
    </row>
    <row r="12675" spans="1:9">
      <c r="A12675">
        <v>10</v>
      </c>
      <c r="B12675" s="3">
        <v>43114</v>
      </c>
      <c r="C12675">
        <v>1.29</v>
      </c>
      <c r="D12675">
        <v>360772.32</v>
      </c>
      <c r="E12675" t="s">
        <v>8</v>
      </c>
      <c r="F12675">
        <v>2018</v>
      </c>
      <c r="G12675" s="4" t="s">
        <v>47</v>
      </c>
      <c r="H12675" t="str">
        <f>VLOOKUP(G12675,States!$A$1:$B$71,2,0)</f>
        <v>NorthCarolina</v>
      </c>
      <c r="I12675" t="str">
        <f>VLOOKUP(H12675,Table2[[State]:[Kürzel für Highcharts]],2,0)</f>
        <v>NC</v>
      </c>
    </row>
    <row r="12676" spans="1:9">
      <c r="A12676">
        <v>11</v>
      </c>
      <c r="B12676" s="3">
        <v>43107</v>
      </c>
      <c r="C12676">
        <v>1.3</v>
      </c>
      <c r="D12676">
        <v>317209.90000000002</v>
      </c>
      <c r="E12676" t="s">
        <v>8</v>
      </c>
      <c r="F12676">
        <v>2018</v>
      </c>
      <c r="G12676" s="4" t="s">
        <v>47</v>
      </c>
      <c r="H12676" t="str">
        <f>VLOOKUP(G12676,States!$A$1:$B$71,2,0)</f>
        <v>NorthCarolina</v>
      </c>
      <c r="I12676" t="str">
        <f>VLOOKUP(H12676,Table2[[State]:[Kürzel für Highcharts]],2,0)</f>
        <v>NC</v>
      </c>
    </row>
    <row r="12677" spans="1:9">
      <c r="A12677">
        <v>0</v>
      </c>
      <c r="B12677" s="3">
        <v>42365</v>
      </c>
      <c r="C12677">
        <v>1.74</v>
      </c>
      <c r="D12677">
        <v>3905.44</v>
      </c>
      <c r="E12677" t="s">
        <v>10</v>
      </c>
      <c r="F12677">
        <v>2015</v>
      </c>
      <c r="G12677" s="4" t="s">
        <v>47</v>
      </c>
      <c r="H12677" t="str">
        <f>VLOOKUP(G12677,States!$A$1:$B$71,2,0)</f>
        <v>NorthCarolina</v>
      </c>
      <c r="I12677" t="str">
        <f>VLOOKUP(H12677,Table2[[State]:[Kürzel für Highcharts]],2,0)</f>
        <v>NC</v>
      </c>
    </row>
    <row r="12678" spans="1:9">
      <c r="A12678">
        <v>1</v>
      </c>
      <c r="B12678" s="3">
        <v>42358</v>
      </c>
      <c r="C12678">
        <v>1.77</v>
      </c>
      <c r="D12678">
        <v>4400.55</v>
      </c>
      <c r="E12678" t="s">
        <v>10</v>
      </c>
      <c r="F12678">
        <v>2015</v>
      </c>
      <c r="G12678" s="4" t="s">
        <v>47</v>
      </c>
      <c r="H12678" t="str">
        <f>VLOOKUP(G12678,States!$A$1:$B$71,2,0)</f>
        <v>NorthCarolina</v>
      </c>
      <c r="I12678" t="str">
        <f>VLOOKUP(H12678,Table2[[State]:[Kürzel für Highcharts]],2,0)</f>
        <v>NC</v>
      </c>
    </row>
    <row r="12679" spans="1:9">
      <c r="A12679">
        <v>2</v>
      </c>
      <c r="B12679" s="3">
        <v>42351</v>
      </c>
      <c r="C12679">
        <v>1.81</v>
      </c>
      <c r="D12679">
        <v>3270.51</v>
      </c>
      <c r="E12679" t="s">
        <v>10</v>
      </c>
      <c r="F12679">
        <v>2015</v>
      </c>
      <c r="G12679" s="4" t="s">
        <v>47</v>
      </c>
      <c r="H12679" t="str">
        <f>VLOOKUP(G12679,States!$A$1:$B$71,2,0)</f>
        <v>NorthCarolina</v>
      </c>
      <c r="I12679" t="str">
        <f>VLOOKUP(H12679,Table2[[State]:[Kürzel für Highcharts]],2,0)</f>
        <v>NC</v>
      </c>
    </row>
    <row r="12680" spans="1:9">
      <c r="A12680">
        <v>3</v>
      </c>
      <c r="B12680" s="3">
        <v>42344</v>
      </c>
      <c r="C12680">
        <v>1.82</v>
      </c>
      <c r="D12680">
        <v>3494.91</v>
      </c>
      <c r="E12680" t="s">
        <v>10</v>
      </c>
      <c r="F12680">
        <v>2015</v>
      </c>
      <c r="G12680" s="4" t="s">
        <v>47</v>
      </c>
      <c r="H12680" t="str">
        <f>VLOOKUP(G12680,States!$A$1:$B$71,2,0)</f>
        <v>NorthCarolina</v>
      </c>
      <c r="I12680" t="str">
        <f>VLOOKUP(H12680,Table2[[State]:[Kürzel für Highcharts]],2,0)</f>
        <v>NC</v>
      </c>
    </row>
    <row r="12681" spans="1:9">
      <c r="A12681">
        <v>4</v>
      </c>
      <c r="B12681" s="3">
        <v>42337</v>
      </c>
      <c r="C12681">
        <v>1.78</v>
      </c>
      <c r="D12681">
        <v>3817.84</v>
      </c>
      <c r="E12681" t="s">
        <v>10</v>
      </c>
      <c r="F12681">
        <v>2015</v>
      </c>
      <c r="G12681" s="4" t="s">
        <v>47</v>
      </c>
      <c r="H12681" t="str">
        <f>VLOOKUP(G12681,States!$A$1:$B$71,2,0)</f>
        <v>NorthCarolina</v>
      </c>
      <c r="I12681" t="str">
        <f>VLOOKUP(H12681,Table2[[State]:[Kürzel für Highcharts]],2,0)</f>
        <v>NC</v>
      </c>
    </row>
    <row r="12682" spans="1:9">
      <c r="A12682">
        <v>5</v>
      </c>
      <c r="B12682" s="3">
        <v>42330</v>
      </c>
      <c r="C12682">
        <v>1.79</v>
      </c>
      <c r="D12682">
        <v>4163.25</v>
      </c>
      <c r="E12682" t="s">
        <v>10</v>
      </c>
      <c r="F12682">
        <v>2015</v>
      </c>
      <c r="G12682" s="4" t="s">
        <v>47</v>
      </c>
      <c r="H12682" t="str">
        <f>VLOOKUP(G12682,States!$A$1:$B$71,2,0)</f>
        <v>NorthCarolina</v>
      </c>
      <c r="I12682" t="str">
        <f>VLOOKUP(H12682,Table2[[State]:[Kürzel für Highcharts]],2,0)</f>
        <v>NC</v>
      </c>
    </row>
    <row r="12683" spans="1:9">
      <c r="A12683">
        <v>6</v>
      </c>
      <c r="B12683" s="3">
        <v>42323</v>
      </c>
      <c r="C12683">
        <v>1.77</v>
      </c>
      <c r="D12683">
        <v>4301.53</v>
      </c>
      <c r="E12683" t="s">
        <v>10</v>
      </c>
      <c r="F12683">
        <v>2015</v>
      </c>
      <c r="G12683" s="4" t="s">
        <v>47</v>
      </c>
      <c r="H12683" t="str">
        <f>VLOOKUP(G12683,States!$A$1:$B$71,2,0)</f>
        <v>NorthCarolina</v>
      </c>
      <c r="I12683" t="str">
        <f>VLOOKUP(H12683,Table2[[State]:[Kürzel für Highcharts]],2,0)</f>
        <v>NC</v>
      </c>
    </row>
    <row r="12684" spans="1:9">
      <c r="A12684">
        <v>7</v>
      </c>
      <c r="B12684" s="3">
        <v>42316</v>
      </c>
      <c r="C12684">
        <v>1.75</v>
      </c>
      <c r="D12684">
        <v>4292.5200000000004</v>
      </c>
      <c r="E12684" t="s">
        <v>10</v>
      </c>
      <c r="F12684">
        <v>2015</v>
      </c>
      <c r="G12684" s="4" t="s">
        <v>47</v>
      </c>
      <c r="H12684" t="str">
        <f>VLOOKUP(G12684,States!$A$1:$B$71,2,0)</f>
        <v>NorthCarolina</v>
      </c>
      <c r="I12684" t="str">
        <f>VLOOKUP(H12684,Table2[[State]:[Kürzel für Highcharts]],2,0)</f>
        <v>NC</v>
      </c>
    </row>
    <row r="12685" spans="1:9">
      <c r="A12685">
        <v>8</v>
      </c>
      <c r="B12685" s="3">
        <v>42309</v>
      </c>
      <c r="C12685">
        <v>1.65</v>
      </c>
      <c r="D12685">
        <v>5676.99</v>
      </c>
      <c r="E12685" t="s">
        <v>10</v>
      </c>
      <c r="F12685">
        <v>2015</v>
      </c>
      <c r="G12685" s="4" t="s">
        <v>47</v>
      </c>
      <c r="H12685" t="str">
        <f>VLOOKUP(G12685,States!$A$1:$B$71,2,0)</f>
        <v>NorthCarolina</v>
      </c>
      <c r="I12685" t="str">
        <f>VLOOKUP(H12685,Table2[[State]:[Kürzel für Highcharts]],2,0)</f>
        <v>NC</v>
      </c>
    </row>
    <row r="12686" spans="1:9">
      <c r="A12686">
        <v>9</v>
      </c>
      <c r="B12686" s="3">
        <v>42302</v>
      </c>
      <c r="C12686">
        <v>1.78</v>
      </c>
      <c r="D12686">
        <v>5657.77</v>
      </c>
      <c r="E12686" t="s">
        <v>10</v>
      </c>
      <c r="F12686">
        <v>2015</v>
      </c>
      <c r="G12686" s="4" t="s">
        <v>47</v>
      </c>
      <c r="H12686" t="str">
        <f>VLOOKUP(G12686,States!$A$1:$B$71,2,0)</f>
        <v>NorthCarolina</v>
      </c>
      <c r="I12686" t="str">
        <f>VLOOKUP(H12686,Table2[[State]:[Kürzel für Highcharts]],2,0)</f>
        <v>NC</v>
      </c>
    </row>
    <row r="12687" spans="1:9">
      <c r="A12687">
        <v>10</v>
      </c>
      <c r="B12687" s="3">
        <v>42295</v>
      </c>
      <c r="C12687">
        <v>1.73</v>
      </c>
      <c r="D12687">
        <v>5627.1</v>
      </c>
      <c r="E12687" t="s">
        <v>10</v>
      </c>
      <c r="F12687">
        <v>2015</v>
      </c>
      <c r="G12687" s="4" t="s">
        <v>47</v>
      </c>
      <c r="H12687" t="str">
        <f>VLOOKUP(G12687,States!$A$1:$B$71,2,0)</f>
        <v>NorthCarolina</v>
      </c>
      <c r="I12687" t="str">
        <f>VLOOKUP(H12687,Table2[[State]:[Kürzel für Highcharts]],2,0)</f>
        <v>NC</v>
      </c>
    </row>
    <row r="12688" spans="1:9">
      <c r="A12688">
        <v>11</v>
      </c>
      <c r="B12688" s="3">
        <v>42288</v>
      </c>
      <c r="C12688">
        <v>1.59</v>
      </c>
      <c r="D12688">
        <v>6683.43</v>
      </c>
      <c r="E12688" t="s">
        <v>10</v>
      </c>
      <c r="F12688">
        <v>2015</v>
      </c>
      <c r="G12688" s="4" t="s">
        <v>47</v>
      </c>
      <c r="H12688" t="str">
        <f>VLOOKUP(G12688,States!$A$1:$B$71,2,0)</f>
        <v>NorthCarolina</v>
      </c>
      <c r="I12688" t="str">
        <f>VLOOKUP(H12688,Table2[[State]:[Kürzel für Highcharts]],2,0)</f>
        <v>NC</v>
      </c>
    </row>
    <row r="12689" spans="1:9">
      <c r="A12689">
        <v>12</v>
      </c>
      <c r="B12689" s="3">
        <v>42281</v>
      </c>
      <c r="C12689">
        <v>1.76</v>
      </c>
      <c r="D12689">
        <v>5592.18</v>
      </c>
      <c r="E12689" t="s">
        <v>10</v>
      </c>
      <c r="F12689">
        <v>2015</v>
      </c>
      <c r="G12689" s="4" t="s">
        <v>47</v>
      </c>
      <c r="H12689" t="str">
        <f>VLOOKUP(G12689,States!$A$1:$B$71,2,0)</f>
        <v>NorthCarolina</v>
      </c>
      <c r="I12689" t="str">
        <f>VLOOKUP(H12689,Table2[[State]:[Kürzel für Highcharts]],2,0)</f>
        <v>NC</v>
      </c>
    </row>
    <row r="12690" spans="1:9">
      <c r="A12690">
        <v>13</v>
      </c>
      <c r="B12690" s="3">
        <v>42274</v>
      </c>
      <c r="C12690">
        <v>1.81</v>
      </c>
      <c r="D12690">
        <v>6250.05</v>
      </c>
      <c r="E12690" t="s">
        <v>10</v>
      </c>
      <c r="F12690">
        <v>2015</v>
      </c>
      <c r="G12690" s="4" t="s">
        <v>47</v>
      </c>
      <c r="H12690" t="str">
        <f>VLOOKUP(G12690,States!$A$1:$B$71,2,0)</f>
        <v>NorthCarolina</v>
      </c>
      <c r="I12690" t="str">
        <f>VLOOKUP(H12690,Table2[[State]:[Kürzel für Highcharts]],2,0)</f>
        <v>NC</v>
      </c>
    </row>
    <row r="12691" spans="1:9">
      <c r="A12691">
        <v>14</v>
      </c>
      <c r="B12691" s="3">
        <v>42267</v>
      </c>
      <c r="C12691">
        <v>1.86</v>
      </c>
      <c r="D12691">
        <v>5430.92</v>
      </c>
      <c r="E12691" t="s">
        <v>10</v>
      </c>
      <c r="F12691">
        <v>2015</v>
      </c>
      <c r="G12691" s="4" t="s">
        <v>47</v>
      </c>
      <c r="H12691" t="str">
        <f>VLOOKUP(G12691,States!$A$1:$B$71,2,0)</f>
        <v>NorthCarolina</v>
      </c>
      <c r="I12691" t="str">
        <f>VLOOKUP(H12691,Table2[[State]:[Kürzel für Highcharts]],2,0)</f>
        <v>NC</v>
      </c>
    </row>
    <row r="12692" spans="1:9">
      <c r="A12692">
        <v>15</v>
      </c>
      <c r="B12692" s="3">
        <v>42260</v>
      </c>
      <c r="C12692">
        <v>1.94</v>
      </c>
      <c r="D12692">
        <v>5345.41</v>
      </c>
      <c r="E12692" t="s">
        <v>10</v>
      </c>
      <c r="F12692">
        <v>2015</v>
      </c>
      <c r="G12692" s="4" t="s">
        <v>47</v>
      </c>
      <c r="H12692" t="str">
        <f>VLOOKUP(G12692,States!$A$1:$B$71,2,0)</f>
        <v>NorthCarolina</v>
      </c>
      <c r="I12692" t="str">
        <f>VLOOKUP(H12692,Table2[[State]:[Kürzel für Highcharts]],2,0)</f>
        <v>NC</v>
      </c>
    </row>
    <row r="12693" spans="1:9">
      <c r="A12693">
        <v>16</v>
      </c>
      <c r="B12693" s="3">
        <v>42253</v>
      </c>
      <c r="C12693">
        <v>1.95</v>
      </c>
      <c r="D12693">
        <v>5552.08</v>
      </c>
      <c r="E12693" t="s">
        <v>10</v>
      </c>
      <c r="F12693">
        <v>2015</v>
      </c>
      <c r="G12693" s="4" t="s">
        <v>47</v>
      </c>
      <c r="H12693" t="str">
        <f>VLOOKUP(G12693,States!$A$1:$B$71,2,0)</f>
        <v>NorthCarolina</v>
      </c>
      <c r="I12693" t="str">
        <f>VLOOKUP(H12693,Table2[[State]:[Kürzel für Highcharts]],2,0)</f>
        <v>NC</v>
      </c>
    </row>
    <row r="12694" spans="1:9">
      <c r="A12694">
        <v>17</v>
      </c>
      <c r="B12694" s="3">
        <v>42246</v>
      </c>
      <c r="C12694">
        <v>1.94</v>
      </c>
      <c r="D12694">
        <v>6106.73</v>
      </c>
      <c r="E12694" t="s">
        <v>10</v>
      </c>
      <c r="F12694">
        <v>2015</v>
      </c>
      <c r="G12694" s="4" t="s">
        <v>47</v>
      </c>
      <c r="H12694" t="str">
        <f>VLOOKUP(G12694,States!$A$1:$B$71,2,0)</f>
        <v>NorthCarolina</v>
      </c>
      <c r="I12694" t="str">
        <f>VLOOKUP(H12694,Table2[[State]:[Kürzel für Highcharts]],2,0)</f>
        <v>NC</v>
      </c>
    </row>
    <row r="12695" spans="1:9">
      <c r="A12695">
        <v>18</v>
      </c>
      <c r="B12695" s="3">
        <v>42239</v>
      </c>
      <c r="C12695">
        <v>1.92</v>
      </c>
      <c r="D12695">
        <v>6846.72</v>
      </c>
      <c r="E12695" t="s">
        <v>10</v>
      </c>
      <c r="F12695">
        <v>2015</v>
      </c>
      <c r="G12695" s="4" t="s">
        <v>47</v>
      </c>
      <c r="H12695" t="str">
        <f>VLOOKUP(G12695,States!$A$1:$B$71,2,0)</f>
        <v>NorthCarolina</v>
      </c>
      <c r="I12695" t="str">
        <f>VLOOKUP(H12695,Table2[[State]:[Kürzel für Highcharts]],2,0)</f>
        <v>NC</v>
      </c>
    </row>
    <row r="12696" spans="1:9">
      <c r="A12696">
        <v>19</v>
      </c>
      <c r="B12696" s="3">
        <v>42232</v>
      </c>
      <c r="C12696">
        <v>1.9</v>
      </c>
      <c r="D12696">
        <v>6123.23</v>
      </c>
      <c r="E12696" t="s">
        <v>10</v>
      </c>
      <c r="F12696">
        <v>2015</v>
      </c>
      <c r="G12696" s="4" t="s">
        <v>47</v>
      </c>
      <c r="H12696" t="str">
        <f>VLOOKUP(G12696,States!$A$1:$B$71,2,0)</f>
        <v>NorthCarolina</v>
      </c>
      <c r="I12696" t="str">
        <f>VLOOKUP(H12696,Table2[[State]:[Kürzel für Highcharts]],2,0)</f>
        <v>NC</v>
      </c>
    </row>
    <row r="12697" spans="1:9">
      <c r="A12697">
        <v>20</v>
      </c>
      <c r="B12697" s="3">
        <v>42225</v>
      </c>
      <c r="C12697">
        <v>1.82</v>
      </c>
      <c r="D12697">
        <v>7429.61</v>
      </c>
      <c r="E12697" t="s">
        <v>10</v>
      </c>
      <c r="F12697">
        <v>2015</v>
      </c>
      <c r="G12697" s="4" t="s">
        <v>47</v>
      </c>
      <c r="H12697" t="str">
        <f>VLOOKUP(G12697,States!$A$1:$B$71,2,0)</f>
        <v>NorthCarolina</v>
      </c>
      <c r="I12697" t="str">
        <f>VLOOKUP(H12697,Table2[[State]:[Kürzel für Highcharts]],2,0)</f>
        <v>NC</v>
      </c>
    </row>
    <row r="12698" spans="1:9">
      <c r="A12698">
        <v>21</v>
      </c>
      <c r="B12698" s="3">
        <v>42218</v>
      </c>
      <c r="C12698">
        <v>1.86</v>
      </c>
      <c r="D12698">
        <v>6466.04</v>
      </c>
      <c r="E12698" t="s">
        <v>10</v>
      </c>
      <c r="F12698">
        <v>2015</v>
      </c>
      <c r="G12698" s="4" t="s">
        <v>47</v>
      </c>
      <c r="H12698" t="str">
        <f>VLOOKUP(G12698,States!$A$1:$B$71,2,0)</f>
        <v>NorthCarolina</v>
      </c>
      <c r="I12698" t="str">
        <f>VLOOKUP(H12698,Table2[[State]:[Kürzel für Highcharts]],2,0)</f>
        <v>NC</v>
      </c>
    </row>
    <row r="12699" spans="1:9">
      <c r="A12699">
        <v>22</v>
      </c>
      <c r="B12699" s="3">
        <v>42211</v>
      </c>
      <c r="C12699">
        <v>1.77</v>
      </c>
      <c r="D12699">
        <v>6381.57</v>
      </c>
      <c r="E12699" t="s">
        <v>10</v>
      </c>
      <c r="F12699">
        <v>2015</v>
      </c>
      <c r="G12699" s="4" t="s">
        <v>47</v>
      </c>
      <c r="H12699" t="str">
        <f>VLOOKUP(G12699,States!$A$1:$B$71,2,0)</f>
        <v>NorthCarolina</v>
      </c>
      <c r="I12699" t="str">
        <f>VLOOKUP(H12699,Table2[[State]:[Kürzel für Highcharts]],2,0)</f>
        <v>NC</v>
      </c>
    </row>
    <row r="12700" spans="1:9">
      <c r="A12700">
        <v>23</v>
      </c>
      <c r="B12700" s="3">
        <v>42204</v>
      </c>
      <c r="C12700">
        <v>1.76</v>
      </c>
      <c r="D12700">
        <v>6069.35</v>
      </c>
      <c r="E12700" t="s">
        <v>10</v>
      </c>
      <c r="F12700">
        <v>2015</v>
      </c>
      <c r="G12700" s="4" t="s">
        <v>47</v>
      </c>
      <c r="H12700" t="str">
        <f>VLOOKUP(G12700,States!$A$1:$B$71,2,0)</f>
        <v>NorthCarolina</v>
      </c>
      <c r="I12700" t="str">
        <f>VLOOKUP(H12700,Table2[[State]:[Kürzel für Highcharts]],2,0)</f>
        <v>NC</v>
      </c>
    </row>
    <row r="12701" spans="1:9">
      <c r="A12701">
        <v>24</v>
      </c>
      <c r="B12701" s="3">
        <v>42197</v>
      </c>
      <c r="C12701">
        <v>1.77</v>
      </c>
      <c r="D12701">
        <v>6764.37</v>
      </c>
      <c r="E12701" t="s">
        <v>10</v>
      </c>
      <c r="F12701">
        <v>2015</v>
      </c>
      <c r="G12701" s="4" t="s">
        <v>47</v>
      </c>
      <c r="H12701" t="str">
        <f>VLOOKUP(G12701,States!$A$1:$B$71,2,0)</f>
        <v>NorthCarolina</v>
      </c>
      <c r="I12701" t="str">
        <f>VLOOKUP(H12701,Table2[[State]:[Kürzel für Highcharts]],2,0)</f>
        <v>NC</v>
      </c>
    </row>
    <row r="12702" spans="1:9">
      <c r="A12702">
        <v>25</v>
      </c>
      <c r="B12702" s="3">
        <v>42190</v>
      </c>
      <c r="C12702">
        <v>1.82</v>
      </c>
      <c r="D12702">
        <v>6774.43</v>
      </c>
      <c r="E12702" t="s">
        <v>10</v>
      </c>
      <c r="F12702">
        <v>2015</v>
      </c>
      <c r="G12702" s="4" t="s">
        <v>47</v>
      </c>
      <c r="H12702" t="str">
        <f>VLOOKUP(G12702,States!$A$1:$B$71,2,0)</f>
        <v>NorthCarolina</v>
      </c>
      <c r="I12702" t="str">
        <f>VLOOKUP(H12702,Table2[[State]:[Kürzel für Highcharts]],2,0)</f>
        <v>NC</v>
      </c>
    </row>
    <row r="12703" spans="1:9">
      <c r="A12703">
        <v>26</v>
      </c>
      <c r="B12703" s="3">
        <v>42183</v>
      </c>
      <c r="C12703">
        <v>1.8</v>
      </c>
      <c r="D12703">
        <v>5676.88</v>
      </c>
      <c r="E12703" t="s">
        <v>10</v>
      </c>
      <c r="F12703">
        <v>2015</v>
      </c>
      <c r="G12703" s="4" t="s">
        <v>47</v>
      </c>
      <c r="H12703" t="str">
        <f>VLOOKUP(G12703,States!$A$1:$B$71,2,0)</f>
        <v>NorthCarolina</v>
      </c>
      <c r="I12703" t="str">
        <f>VLOOKUP(H12703,Table2[[State]:[Kürzel für Highcharts]],2,0)</f>
        <v>NC</v>
      </c>
    </row>
    <row r="12704" spans="1:9">
      <c r="A12704">
        <v>27</v>
      </c>
      <c r="B12704" s="3">
        <v>42176</v>
      </c>
      <c r="C12704">
        <v>1.83</v>
      </c>
      <c r="D12704">
        <v>5444.87</v>
      </c>
      <c r="E12704" t="s">
        <v>10</v>
      </c>
      <c r="F12704">
        <v>2015</v>
      </c>
      <c r="G12704" s="4" t="s">
        <v>47</v>
      </c>
      <c r="H12704" t="str">
        <f>VLOOKUP(G12704,States!$A$1:$B$71,2,0)</f>
        <v>NorthCarolina</v>
      </c>
      <c r="I12704" t="str">
        <f>VLOOKUP(H12704,Table2[[State]:[Kürzel für Highcharts]],2,0)</f>
        <v>NC</v>
      </c>
    </row>
    <row r="12705" spans="1:9">
      <c r="A12705">
        <v>28</v>
      </c>
      <c r="B12705" s="3">
        <v>42169</v>
      </c>
      <c r="C12705">
        <v>1.75</v>
      </c>
      <c r="D12705">
        <v>6913.18</v>
      </c>
      <c r="E12705" t="s">
        <v>10</v>
      </c>
      <c r="F12705">
        <v>2015</v>
      </c>
      <c r="G12705" s="4" t="s">
        <v>47</v>
      </c>
      <c r="H12705" t="str">
        <f>VLOOKUP(G12705,States!$A$1:$B$71,2,0)</f>
        <v>NorthCarolina</v>
      </c>
      <c r="I12705" t="str">
        <f>VLOOKUP(H12705,Table2[[State]:[Kürzel für Highcharts]],2,0)</f>
        <v>NC</v>
      </c>
    </row>
    <row r="12706" spans="1:9">
      <c r="A12706">
        <v>29</v>
      </c>
      <c r="B12706" s="3">
        <v>42162</v>
      </c>
      <c r="C12706">
        <v>1.66</v>
      </c>
      <c r="D12706">
        <v>7277.02</v>
      </c>
      <c r="E12706" t="s">
        <v>10</v>
      </c>
      <c r="F12706">
        <v>2015</v>
      </c>
      <c r="G12706" s="4" t="s">
        <v>47</v>
      </c>
      <c r="H12706" t="str">
        <f>VLOOKUP(G12706,States!$A$1:$B$71,2,0)</f>
        <v>NorthCarolina</v>
      </c>
      <c r="I12706" t="str">
        <f>VLOOKUP(H12706,Table2[[State]:[Kürzel für Highcharts]],2,0)</f>
        <v>NC</v>
      </c>
    </row>
    <row r="12707" spans="1:9">
      <c r="A12707">
        <v>30</v>
      </c>
      <c r="B12707" s="3">
        <v>42155</v>
      </c>
      <c r="C12707">
        <v>1.6</v>
      </c>
      <c r="D12707">
        <v>9214.3700000000008</v>
      </c>
      <c r="E12707" t="s">
        <v>10</v>
      </c>
      <c r="F12707">
        <v>2015</v>
      </c>
      <c r="G12707" s="4" t="s">
        <v>47</v>
      </c>
      <c r="H12707" t="str">
        <f>VLOOKUP(G12707,States!$A$1:$B$71,2,0)</f>
        <v>NorthCarolina</v>
      </c>
      <c r="I12707" t="str">
        <f>VLOOKUP(H12707,Table2[[State]:[Kürzel für Highcharts]],2,0)</f>
        <v>NC</v>
      </c>
    </row>
    <row r="12708" spans="1:9">
      <c r="A12708">
        <v>31</v>
      </c>
      <c r="B12708" s="3">
        <v>42148</v>
      </c>
      <c r="C12708">
        <v>1.36</v>
      </c>
      <c r="D12708">
        <v>10570.74</v>
      </c>
      <c r="E12708" t="s">
        <v>10</v>
      </c>
      <c r="F12708">
        <v>2015</v>
      </c>
      <c r="G12708" s="4" t="s">
        <v>47</v>
      </c>
      <c r="H12708" t="str">
        <f>VLOOKUP(G12708,States!$A$1:$B$71,2,0)</f>
        <v>NorthCarolina</v>
      </c>
      <c r="I12708" t="str">
        <f>VLOOKUP(H12708,Table2[[State]:[Kürzel für Highcharts]],2,0)</f>
        <v>NC</v>
      </c>
    </row>
    <row r="12709" spans="1:9">
      <c r="A12709">
        <v>32</v>
      </c>
      <c r="B12709" s="3">
        <v>42141</v>
      </c>
      <c r="C12709">
        <v>1.1499999999999999</v>
      </c>
      <c r="D12709">
        <v>17956.34</v>
      </c>
      <c r="E12709" t="s">
        <v>10</v>
      </c>
      <c r="F12709">
        <v>2015</v>
      </c>
      <c r="G12709" s="4" t="s">
        <v>47</v>
      </c>
      <c r="H12709" t="str">
        <f>VLOOKUP(G12709,States!$A$1:$B$71,2,0)</f>
        <v>NorthCarolina</v>
      </c>
      <c r="I12709" t="str">
        <f>VLOOKUP(H12709,Table2[[State]:[Kürzel für Highcharts]],2,0)</f>
        <v>NC</v>
      </c>
    </row>
    <row r="12710" spans="1:9">
      <c r="A12710">
        <v>33</v>
      </c>
      <c r="B12710" s="3">
        <v>42134</v>
      </c>
      <c r="C12710">
        <v>1.32</v>
      </c>
      <c r="D12710">
        <v>10626.54</v>
      </c>
      <c r="E12710" t="s">
        <v>10</v>
      </c>
      <c r="F12710">
        <v>2015</v>
      </c>
      <c r="G12710" s="4" t="s">
        <v>47</v>
      </c>
      <c r="H12710" t="str">
        <f>VLOOKUP(G12710,States!$A$1:$B$71,2,0)</f>
        <v>NorthCarolina</v>
      </c>
      <c r="I12710" t="str">
        <f>VLOOKUP(H12710,Table2[[State]:[Kürzel für Highcharts]],2,0)</f>
        <v>NC</v>
      </c>
    </row>
    <row r="12711" spans="1:9">
      <c r="A12711">
        <v>34</v>
      </c>
      <c r="B12711" s="3">
        <v>42127</v>
      </c>
      <c r="C12711">
        <v>1.35</v>
      </c>
      <c r="D12711">
        <v>11843.43</v>
      </c>
      <c r="E12711" t="s">
        <v>10</v>
      </c>
      <c r="F12711">
        <v>2015</v>
      </c>
      <c r="G12711" s="4" t="s">
        <v>47</v>
      </c>
      <c r="H12711" t="str">
        <f>VLOOKUP(G12711,States!$A$1:$B$71,2,0)</f>
        <v>NorthCarolina</v>
      </c>
      <c r="I12711" t="str">
        <f>VLOOKUP(H12711,Table2[[State]:[Kürzel für Highcharts]],2,0)</f>
        <v>NC</v>
      </c>
    </row>
    <row r="12712" spans="1:9">
      <c r="A12712">
        <v>35</v>
      </c>
      <c r="B12712" s="3">
        <v>42120</v>
      </c>
      <c r="C12712">
        <v>1.51</v>
      </c>
      <c r="D12712">
        <v>8109.67</v>
      </c>
      <c r="E12712" t="s">
        <v>10</v>
      </c>
      <c r="F12712">
        <v>2015</v>
      </c>
      <c r="G12712" s="4" t="s">
        <v>47</v>
      </c>
      <c r="H12712" t="str">
        <f>VLOOKUP(G12712,States!$A$1:$B$71,2,0)</f>
        <v>NorthCarolina</v>
      </c>
      <c r="I12712" t="str">
        <f>VLOOKUP(H12712,Table2[[State]:[Kürzel für Highcharts]],2,0)</f>
        <v>NC</v>
      </c>
    </row>
    <row r="12713" spans="1:9">
      <c r="A12713">
        <v>36</v>
      </c>
      <c r="B12713" s="3">
        <v>42113</v>
      </c>
      <c r="C12713">
        <v>1.68</v>
      </c>
      <c r="D12713">
        <v>7895.99</v>
      </c>
      <c r="E12713" t="s">
        <v>10</v>
      </c>
      <c r="F12713">
        <v>2015</v>
      </c>
      <c r="G12713" s="4" t="s">
        <v>47</v>
      </c>
      <c r="H12713" t="str">
        <f>VLOOKUP(G12713,States!$A$1:$B$71,2,0)</f>
        <v>NorthCarolina</v>
      </c>
      <c r="I12713" t="str">
        <f>VLOOKUP(H12713,Table2[[State]:[Kürzel für Highcharts]],2,0)</f>
        <v>NC</v>
      </c>
    </row>
    <row r="12714" spans="1:9">
      <c r="A12714">
        <v>37</v>
      </c>
      <c r="B12714" s="3">
        <v>42106</v>
      </c>
      <c r="C12714">
        <v>1.67</v>
      </c>
      <c r="D12714">
        <v>6453.51</v>
      </c>
      <c r="E12714" t="s">
        <v>10</v>
      </c>
      <c r="F12714">
        <v>2015</v>
      </c>
      <c r="G12714" s="4" t="s">
        <v>47</v>
      </c>
      <c r="H12714" t="str">
        <f>VLOOKUP(G12714,States!$A$1:$B$71,2,0)</f>
        <v>NorthCarolina</v>
      </c>
      <c r="I12714" t="str">
        <f>VLOOKUP(H12714,Table2[[State]:[Kürzel für Highcharts]],2,0)</f>
        <v>NC</v>
      </c>
    </row>
    <row r="12715" spans="1:9">
      <c r="A12715">
        <v>38</v>
      </c>
      <c r="B12715" s="3">
        <v>42099</v>
      </c>
      <c r="C12715">
        <v>1.96</v>
      </c>
      <c r="D12715">
        <v>4859.09</v>
      </c>
      <c r="E12715" t="s">
        <v>10</v>
      </c>
      <c r="F12715">
        <v>2015</v>
      </c>
      <c r="G12715" s="4" t="s">
        <v>47</v>
      </c>
      <c r="H12715" t="str">
        <f>VLOOKUP(G12715,States!$A$1:$B$71,2,0)</f>
        <v>NorthCarolina</v>
      </c>
      <c r="I12715" t="str">
        <f>VLOOKUP(H12715,Table2[[State]:[Kürzel für Highcharts]],2,0)</f>
        <v>NC</v>
      </c>
    </row>
    <row r="12716" spans="1:9">
      <c r="A12716">
        <v>39</v>
      </c>
      <c r="B12716" s="3">
        <v>42092</v>
      </c>
      <c r="C12716">
        <v>1.78</v>
      </c>
      <c r="D12716">
        <v>5373.53</v>
      </c>
      <c r="E12716" t="s">
        <v>10</v>
      </c>
      <c r="F12716">
        <v>2015</v>
      </c>
      <c r="G12716" s="4" t="s">
        <v>47</v>
      </c>
      <c r="H12716" t="str">
        <f>VLOOKUP(G12716,States!$A$1:$B$71,2,0)</f>
        <v>NorthCarolina</v>
      </c>
      <c r="I12716" t="str">
        <f>VLOOKUP(H12716,Table2[[State]:[Kürzel für Highcharts]],2,0)</f>
        <v>NC</v>
      </c>
    </row>
    <row r="12717" spans="1:9">
      <c r="A12717">
        <v>40</v>
      </c>
      <c r="B12717" s="3">
        <v>42085</v>
      </c>
      <c r="C12717">
        <v>1.85</v>
      </c>
      <c r="D12717">
        <v>4249.6099999999997</v>
      </c>
      <c r="E12717" t="s">
        <v>10</v>
      </c>
      <c r="F12717">
        <v>2015</v>
      </c>
      <c r="G12717" s="4" t="s">
        <v>47</v>
      </c>
      <c r="H12717" t="str">
        <f>VLOOKUP(G12717,States!$A$1:$B$71,2,0)</f>
        <v>NorthCarolina</v>
      </c>
      <c r="I12717" t="str">
        <f>VLOOKUP(H12717,Table2[[State]:[Kürzel für Highcharts]],2,0)</f>
        <v>NC</v>
      </c>
    </row>
    <row r="12718" spans="1:9">
      <c r="A12718">
        <v>41</v>
      </c>
      <c r="B12718" s="3">
        <v>42078</v>
      </c>
      <c r="C12718">
        <v>1.87</v>
      </c>
      <c r="D12718">
        <v>3851.7</v>
      </c>
      <c r="E12718" t="s">
        <v>10</v>
      </c>
      <c r="F12718">
        <v>2015</v>
      </c>
      <c r="G12718" s="4" t="s">
        <v>47</v>
      </c>
      <c r="H12718" t="str">
        <f>VLOOKUP(G12718,States!$A$1:$B$71,2,0)</f>
        <v>NorthCarolina</v>
      </c>
      <c r="I12718" t="str">
        <f>VLOOKUP(H12718,Table2[[State]:[Kürzel für Highcharts]],2,0)</f>
        <v>NC</v>
      </c>
    </row>
    <row r="12719" spans="1:9">
      <c r="A12719">
        <v>42</v>
      </c>
      <c r="B12719" s="3">
        <v>42071</v>
      </c>
      <c r="C12719">
        <v>1.74</v>
      </c>
      <c r="D12719">
        <v>6539.55</v>
      </c>
      <c r="E12719" t="s">
        <v>10</v>
      </c>
      <c r="F12719">
        <v>2015</v>
      </c>
      <c r="G12719" s="4" t="s">
        <v>47</v>
      </c>
      <c r="H12719" t="str">
        <f>VLOOKUP(G12719,States!$A$1:$B$71,2,0)</f>
        <v>NorthCarolina</v>
      </c>
      <c r="I12719" t="str">
        <f>VLOOKUP(H12719,Table2[[State]:[Kürzel für Highcharts]],2,0)</f>
        <v>NC</v>
      </c>
    </row>
    <row r="12720" spans="1:9">
      <c r="A12720">
        <v>43</v>
      </c>
      <c r="B12720" s="3">
        <v>42064</v>
      </c>
      <c r="C12720">
        <v>1.73</v>
      </c>
      <c r="D12720">
        <v>5491.23</v>
      </c>
      <c r="E12720" t="s">
        <v>10</v>
      </c>
      <c r="F12720">
        <v>2015</v>
      </c>
      <c r="G12720" s="4" t="s">
        <v>47</v>
      </c>
      <c r="H12720" t="str">
        <f>VLOOKUP(G12720,States!$A$1:$B$71,2,0)</f>
        <v>NorthCarolina</v>
      </c>
      <c r="I12720" t="str">
        <f>VLOOKUP(H12720,Table2[[State]:[Kürzel für Highcharts]],2,0)</f>
        <v>NC</v>
      </c>
    </row>
    <row r="12721" spans="1:9">
      <c r="A12721">
        <v>44</v>
      </c>
      <c r="B12721" s="3">
        <v>42057</v>
      </c>
      <c r="C12721">
        <v>1.77</v>
      </c>
      <c r="D12721">
        <v>3990.91</v>
      </c>
      <c r="E12721" t="s">
        <v>10</v>
      </c>
      <c r="F12721">
        <v>2015</v>
      </c>
      <c r="G12721" s="4" t="s">
        <v>47</v>
      </c>
      <c r="H12721" t="str">
        <f>VLOOKUP(G12721,States!$A$1:$B$71,2,0)</f>
        <v>NorthCarolina</v>
      </c>
      <c r="I12721" t="str">
        <f>VLOOKUP(H12721,Table2[[State]:[Kürzel für Highcharts]],2,0)</f>
        <v>NC</v>
      </c>
    </row>
    <row r="12722" spans="1:9">
      <c r="A12722">
        <v>45</v>
      </c>
      <c r="B12722" s="3">
        <v>42050</v>
      </c>
      <c r="C12722">
        <v>1.69</v>
      </c>
      <c r="D12722">
        <v>4322.5200000000004</v>
      </c>
      <c r="E12722" t="s">
        <v>10</v>
      </c>
      <c r="F12722">
        <v>2015</v>
      </c>
      <c r="G12722" s="4" t="s">
        <v>47</v>
      </c>
      <c r="H12722" t="str">
        <f>VLOOKUP(G12722,States!$A$1:$B$71,2,0)</f>
        <v>NorthCarolina</v>
      </c>
      <c r="I12722" t="str">
        <f>VLOOKUP(H12722,Table2[[State]:[Kürzel für Highcharts]],2,0)</f>
        <v>NC</v>
      </c>
    </row>
    <row r="12723" spans="1:9">
      <c r="A12723">
        <v>46</v>
      </c>
      <c r="B12723" s="3">
        <v>42043</v>
      </c>
      <c r="C12723">
        <v>1.73</v>
      </c>
      <c r="D12723">
        <v>5749.75</v>
      </c>
      <c r="E12723" t="s">
        <v>10</v>
      </c>
      <c r="F12723">
        <v>2015</v>
      </c>
      <c r="G12723" s="4" t="s">
        <v>47</v>
      </c>
      <c r="H12723" t="str">
        <f>VLOOKUP(G12723,States!$A$1:$B$71,2,0)</f>
        <v>NorthCarolina</v>
      </c>
      <c r="I12723" t="str">
        <f>VLOOKUP(H12723,Table2[[State]:[Kürzel für Highcharts]],2,0)</f>
        <v>NC</v>
      </c>
    </row>
    <row r="12724" spans="1:9">
      <c r="A12724">
        <v>47</v>
      </c>
      <c r="B12724" s="3">
        <v>42036</v>
      </c>
      <c r="C12724">
        <v>1.79</v>
      </c>
      <c r="D12724">
        <v>4385.1899999999996</v>
      </c>
      <c r="E12724" t="s">
        <v>10</v>
      </c>
      <c r="F12724">
        <v>2015</v>
      </c>
      <c r="G12724" s="4" t="s">
        <v>47</v>
      </c>
      <c r="H12724" t="str">
        <f>VLOOKUP(G12724,States!$A$1:$B$71,2,0)</f>
        <v>NorthCarolina</v>
      </c>
      <c r="I12724" t="str">
        <f>VLOOKUP(H12724,Table2[[State]:[Kürzel für Highcharts]],2,0)</f>
        <v>NC</v>
      </c>
    </row>
    <row r="12725" spans="1:9">
      <c r="A12725">
        <v>48</v>
      </c>
      <c r="B12725" s="3">
        <v>42029</v>
      </c>
      <c r="C12725">
        <v>2.02</v>
      </c>
      <c r="D12725">
        <v>3359.58</v>
      </c>
      <c r="E12725" t="s">
        <v>10</v>
      </c>
      <c r="F12725">
        <v>2015</v>
      </c>
      <c r="G12725" s="4" t="s">
        <v>47</v>
      </c>
      <c r="H12725" t="str">
        <f>VLOOKUP(G12725,States!$A$1:$B$71,2,0)</f>
        <v>NorthCarolina</v>
      </c>
      <c r="I12725" t="str">
        <f>VLOOKUP(H12725,Table2[[State]:[Kürzel für Highcharts]],2,0)</f>
        <v>NC</v>
      </c>
    </row>
    <row r="12726" spans="1:9">
      <c r="A12726">
        <v>49</v>
      </c>
      <c r="B12726" s="3">
        <v>42022</v>
      </c>
      <c r="C12726">
        <v>1.97</v>
      </c>
      <c r="D12726">
        <v>3496.27</v>
      </c>
      <c r="E12726" t="s">
        <v>10</v>
      </c>
      <c r="F12726">
        <v>2015</v>
      </c>
      <c r="G12726" s="4" t="s">
        <v>47</v>
      </c>
      <c r="H12726" t="str">
        <f>VLOOKUP(G12726,States!$A$1:$B$71,2,0)</f>
        <v>NorthCarolina</v>
      </c>
      <c r="I12726" t="str">
        <f>VLOOKUP(H12726,Table2[[State]:[Kürzel für Highcharts]],2,0)</f>
        <v>NC</v>
      </c>
    </row>
    <row r="12727" spans="1:9">
      <c r="A12727">
        <v>50</v>
      </c>
      <c r="B12727" s="3">
        <v>42015</v>
      </c>
      <c r="C12727">
        <v>1.98</v>
      </c>
      <c r="D12727">
        <v>3862.72</v>
      </c>
      <c r="E12727" t="s">
        <v>10</v>
      </c>
      <c r="F12727">
        <v>2015</v>
      </c>
      <c r="G12727" s="4" t="s">
        <v>47</v>
      </c>
      <c r="H12727" t="str">
        <f>VLOOKUP(G12727,States!$A$1:$B$71,2,0)</f>
        <v>NorthCarolina</v>
      </c>
      <c r="I12727" t="str">
        <f>VLOOKUP(H12727,Table2[[State]:[Kürzel für Highcharts]],2,0)</f>
        <v>NC</v>
      </c>
    </row>
    <row r="12728" spans="1:9">
      <c r="A12728">
        <v>51</v>
      </c>
      <c r="B12728" s="3">
        <v>42008</v>
      </c>
      <c r="C12728">
        <v>2.0099999999999998</v>
      </c>
      <c r="D12728">
        <v>3397</v>
      </c>
      <c r="E12728" t="s">
        <v>10</v>
      </c>
      <c r="F12728">
        <v>2015</v>
      </c>
      <c r="G12728" s="4" t="s">
        <v>47</v>
      </c>
      <c r="H12728" t="str">
        <f>VLOOKUP(G12728,States!$A$1:$B$71,2,0)</f>
        <v>NorthCarolina</v>
      </c>
      <c r="I12728" t="str">
        <f>VLOOKUP(H12728,Table2[[State]:[Kürzel für Highcharts]],2,0)</f>
        <v>NC</v>
      </c>
    </row>
    <row r="12729" spans="1:9">
      <c r="A12729">
        <v>0</v>
      </c>
      <c r="B12729" s="3">
        <v>42729</v>
      </c>
      <c r="C12729">
        <v>1.6</v>
      </c>
      <c r="D12729">
        <v>8198.42</v>
      </c>
      <c r="E12729" t="s">
        <v>10</v>
      </c>
      <c r="F12729">
        <v>2016</v>
      </c>
      <c r="G12729" s="4" t="s">
        <v>47</v>
      </c>
      <c r="H12729" t="str">
        <f>VLOOKUP(G12729,States!$A$1:$B$71,2,0)</f>
        <v>NorthCarolina</v>
      </c>
      <c r="I12729" t="str">
        <f>VLOOKUP(H12729,Table2[[State]:[Kürzel für Highcharts]],2,0)</f>
        <v>NC</v>
      </c>
    </row>
    <row r="12730" spans="1:9">
      <c r="A12730">
        <v>1</v>
      </c>
      <c r="B12730" s="3">
        <v>42722</v>
      </c>
      <c r="C12730">
        <v>1.6</v>
      </c>
      <c r="D12730">
        <v>6604.78</v>
      </c>
      <c r="E12730" t="s">
        <v>10</v>
      </c>
      <c r="F12730">
        <v>2016</v>
      </c>
      <c r="G12730" s="4" t="s">
        <v>47</v>
      </c>
      <c r="H12730" t="str">
        <f>VLOOKUP(G12730,States!$A$1:$B$71,2,0)</f>
        <v>NorthCarolina</v>
      </c>
      <c r="I12730" t="str">
        <f>VLOOKUP(H12730,Table2[[State]:[Kürzel für Highcharts]],2,0)</f>
        <v>NC</v>
      </c>
    </row>
    <row r="12731" spans="1:9">
      <c r="A12731">
        <v>2</v>
      </c>
      <c r="B12731" s="3">
        <v>42715</v>
      </c>
      <c r="C12731">
        <v>1.63</v>
      </c>
      <c r="D12731">
        <v>7685.91</v>
      </c>
      <c r="E12731" t="s">
        <v>10</v>
      </c>
      <c r="F12731">
        <v>2016</v>
      </c>
      <c r="G12731" s="4" t="s">
        <v>47</v>
      </c>
      <c r="H12731" t="str">
        <f>VLOOKUP(G12731,States!$A$1:$B$71,2,0)</f>
        <v>NorthCarolina</v>
      </c>
      <c r="I12731" t="str">
        <f>VLOOKUP(H12731,Table2[[State]:[Kürzel für Highcharts]],2,0)</f>
        <v>NC</v>
      </c>
    </row>
    <row r="12732" spans="1:9">
      <c r="A12732">
        <v>3</v>
      </c>
      <c r="B12732" s="3">
        <v>42708</v>
      </c>
      <c r="C12732">
        <v>2.0099999999999998</v>
      </c>
      <c r="D12732">
        <v>7632.36</v>
      </c>
      <c r="E12732" t="s">
        <v>10</v>
      </c>
      <c r="F12732">
        <v>2016</v>
      </c>
      <c r="G12732" s="4" t="s">
        <v>47</v>
      </c>
      <c r="H12732" t="str">
        <f>VLOOKUP(G12732,States!$A$1:$B$71,2,0)</f>
        <v>NorthCarolina</v>
      </c>
      <c r="I12732" t="str">
        <f>VLOOKUP(H12732,Table2[[State]:[Kürzel für Highcharts]],2,0)</f>
        <v>NC</v>
      </c>
    </row>
    <row r="12733" spans="1:9">
      <c r="A12733">
        <v>4</v>
      </c>
      <c r="B12733" s="3">
        <v>42701</v>
      </c>
      <c r="C12733">
        <v>2.0099999999999998</v>
      </c>
      <c r="D12733">
        <v>9854.2999999999993</v>
      </c>
      <c r="E12733" t="s">
        <v>10</v>
      </c>
      <c r="F12733">
        <v>2016</v>
      </c>
      <c r="G12733" s="4" t="s">
        <v>47</v>
      </c>
      <c r="H12733" t="str">
        <f>VLOOKUP(G12733,States!$A$1:$B$71,2,0)</f>
        <v>NorthCarolina</v>
      </c>
      <c r="I12733" t="str">
        <f>VLOOKUP(H12733,Table2[[State]:[Kürzel für Highcharts]],2,0)</f>
        <v>NC</v>
      </c>
    </row>
    <row r="12734" spans="1:9">
      <c r="A12734">
        <v>5</v>
      </c>
      <c r="B12734" s="3">
        <v>42694</v>
      </c>
      <c r="C12734">
        <v>1.87</v>
      </c>
      <c r="D12734">
        <v>12021.69</v>
      </c>
      <c r="E12734" t="s">
        <v>10</v>
      </c>
      <c r="F12734">
        <v>2016</v>
      </c>
      <c r="G12734" s="4" t="s">
        <v>47</v>
      </c>
      <c r="H12734" t="str">
        <f>VLOOKUP(G12734,States!$A$1:$B$71,2,0)</f>
        <v>NorthCarolina</v>
      </c>
      <c r="I12734" t="str">
        <f>VLOOKUP(H12734,Table2[[State]:[Kürzel für Highcharts]],2,0)</f>
        <v>NC</v>
      </c>
    </row>
    <row r="12735" spans="1:9">
      <c r="A12735">
        <v>6</v>
      </c>
      <c r="B12735" s="3">
        <v>42687</v>
      </c>
      <c r="C12735">
        <v>1.85</v>
      </c>
      <c r="D12735">
        <v>10276.83</v>
      </c>
      <c r="E12735" t="s">
        <v>10</v>
      </c>
      <c r="F12735">
        <v>2016</v>
      </c>
      <c r="G12735" s="4" t="s">
        <v>47</v>
      </c>
      <c r="H12735" t="str">
        <f>VLOOKUP(G12735,States!$A$1:$B$71,2,0)</f>
        <v>NorthCarolina</v>
      </c>
      <c r="I12735" t="str">
        <f>VLOOKUP(H12735,Table2[[State]:[Kürzel für Highcharts]],2,0)</f>
        <v>NC</v>
      </c>
    </row>
    <row r="12736" spans="1:9">
      <c r="A12736">
        <v>7</v>
      </c>
      <c r="B12736" s="3">
        <v>42680</v>
      </c>
      <c r="C12736">
        <v>1.85</v>
      </c>
      <c r="D12736">
        <v>13651.72</v>
      </c>
      <c r="E12736" t="s">
        <v>10</v>
      </c>
      <c r="F12736">
        <v>2016</v>
      </c>
      <c r="G12736" s="4" t="s">
        <v>47</v>
      </c>
      <c r="H12736" t="str">
        <f>VLOOKUP(G12736,States!$A$1:$B$71,2,0)</f>
        <v>NorthCarolina</v>
      </c>
      <c r="I12736" t="str">
        <f>VLOOKUP(H12736,Table2[[State]:[Kürzel für Highcharts]],2,0)</f>
        <v>NC</v>
      </c>
    </row>
    <row r="12737" spans="1:9">
      <c r="A12737">
        <v>8</v>
      </c>
      <c r="B12737" s="3">
        <v>42673</v>
      </c>
      <c r="C12737">
        <v>1.83</v>
      </c>
      <c r="D12737">
        <v>13196.5</v>
      </c>
      <c r="E12737" t="s">
        <v>10</v>
      </c>
      <c r="F12737">
        <v>2016</v>
      </c>
      <c r="G12737" s="4" t="s">
        <v>47</v>
      </c>
      <c r="H12737" t="str">
        <f>VLOOKUP(G12737,States!$A$1:$B$71,2,0)</f>
        <v>NorthCarolina</v>
      </c>
      <c r="I12737" t="str">
        <f>VLOOKUP(H12737,Table2[[State]:[Kürzel für Highcharts]],2,0)</f>
        <v>NC</v>
      </c>
    </row>
    <row r="12738" spans="1:9">
      <c r="A12738">
        <v>9</v>
      </c>
      <c r="B12738" s="3">
        <v>42666</v>
      </c>
      <c r="C12738">
        <v>1.69</v>
      </c>
      <c r="D12738">
        <v>14742.89</v>
      </c>
      <c r="E12738" t="s">
        <v>10</v>
      </c>
      <c r="F12738">
        <v>2016</v>
      </c>
      <c r="G12738" s="4" t="s">
        <v>47</v>
      </c>
      <c r="H12738" t="str">
        <f>VLOOKUP(G12738,States!$A$1:$B$71,2,0)</f>
        <v>NorthCarolina</v>
      </c>
      <c r="I12738" t="str">
        <f>VLOOKUP(H12738,Table2[[State]:[Kürzel für Highcharts]],2,0)</f>
        <v>NC</v>
      </c>
    </row>
    <row r="12739" spans="1:9">
      <c r="A12739">
        <v>10</v>
      </c>
      <c r="B12739" s="3">
        <v>42659</v>
      </c>
      <c r="C12739">
        <v>1.69</v>
      </c>
      <c r="D12739">
        <v>13121.67</v>
      </c>
      <c r="E12739" t="s">
        <v>10</v>
      </c>
      <c r="F12739">
        <v>2016</v>
      </c>
      <c r="G12739" s="4" t="s">
        <v>47</v>
      </c>
      <c r="H12739" t="str">
        <f>VLOOKUP(G12739,States!$A$1:$B$71,2,0)</f>
        <v>NorthCarolina</v>
      </c>
      <c r="I12739" t="str">
        <f>VLOOKUP(H12739,Table2[[State]:[Kürzel für Highcharts]],2,0)</f>
        <v>NC</v>
      </c>
    </row>
    <row r="12740" spans="1:9">
      <c r="A12740">
        <v>11</v>
      </c>
      <c r="B12740" s="3">
        <v>42652</v>
      </c>
      <c r="C12740">
        <v>1.65</v>
      </c>
      <c r="D12740">
        <v>14282.79</v>
      </c>
      <c r="E12740" t="s">
        <v>10</v>
      </c>
      <c r="F12740">
        <v>2016</v>
      </c>
      <c r="G12740" s="4" t="s">
        <v>47</v>
      </c>
      <c r="H12740" t="str">
        <f>VLOOKUP(G12740,States!$A$1:$B$71,2,0)</f>
        <v>NorthCarolina</v>
      </c>
      <c r="I12740" t="str">
        <f>VLOOKUP(H12740,Table2[[State]:[Kürzel für Highcharts]],2,0)</f>
        <v>NC</v>
      </c>
    </row>
    <row r="12741" spans="1:9">
      <c r="A12741">
        <v>12</v>
      </c>
      <c r="B12741" s="3">
        <v>42645</v>
      </c>
      <c r="C12741">
        <v>1.87</v>
      </c>
      <c r="D12741">
        <v>10464.629999999999</v>
      </c>
      <c r="E12741" t="s">
        <v>10</v>
      </c>
      <c r="F12741">
        <v>2016</v>
      </c>
      <c r="G12741" s="4" t="s">
        <v>47</v>
      </c>
      <c r="H12741" t="str">
        <f>VLOOKUP(G12741,States!$A$1:$B$71,2,0)</f>
        <v>NorthCarolina</v>
      </c>
      <c r="I12741" t="str">
        <f>VLOOKUP(H12741,Table2[[State]:[Kürzel für Highcharts]],2,0)</f>
        <v>NC</v>
      </c>
    </row>
    <row r="12742" spans="1:9">
      <c r="A12742">
        <v>13</v>
      </c>
      <c r="B12742" s="3">
        <v>42638</v>
      </c>
      <c r="C12742">
        <v>1.81</v>
      </c>
      <c r="D12742">
        <v>12807.68</v>
      </c>
      <c r="E12742" t="s">
        <v>10</v>
      </c>
      <c r="F12742">
        <v>2016</v>
      </c>
      <c r="G12742" s="4" t="s">
        <v>47</v>
      </c>
      <c r="H12742" t="str">
        <f>VLOOKUP(G12742,States!$A$1:$B$71,2,0)</f>
        <v>NorthCarolina</v>
      </c>
      <c r="I12742" t="str">
        <f>VLOOKUP(H12742,Table2[[State]:[Kürzel für Highcharts]],2,0)</f>
        <v>NC</v>
      </c>
    </row>
    <row r="12743" spans="1:9">
      <c r="A12743">
        <v>14</v>
      </c>
      <c r="B12743" s="3">
        <v>42631</v>
      </c>
      <c r="C12743">
        <v>1.85</v>
      </c>
      <c r="D12743">
        <v>12131.33</v>
      </c>
      <c r="E12743" t="s">
        <v>10</v>
      </c>
      <c r="F12743">
        <v>2016</v>
      </c>
      <c r="G12743" s="4" t="s">
        <v>47</v>
      </c>
      <c r="H12743" t="str">
        <f>VLOOKUP(G12743,States!$A$1:$B$71,2,0)</f>
        <v>NorthCarolina</v>
      </c>
      <c r="I12743" t="str">
        <f>VLOOKUP(H12743,Table2[[State]:[Kürzel für Highcharts]],2,0)</f>
        <v>NC</v>
      </c>
    </row>
    <row r="12744" spans="1:9">
      <c r="A12744">
        <v>15</v>
      </c>
      <c r="B12744" s="3">
        <v>42624</v>
      </c>
      <c r="C12744">
        <v>1.77</v>
      </c>
      <c r="D12744">
        <v>15909.84</v>
      </c>
      <c r="E12744" t="s">
        <v>10</v>
      </c>
      <c r="F12744">
        <v>2016</v>
      </c>
      <c r="G12744" s="4" t="s">
        <v>47</v>
      </c>
      <c r="H12744" t="str">
        <f>VLOOKUP(G12744,States!$A$1:$B$71,2,0)</f>
        <v>NorthCarolina</v>
      </c>
      <c r="I12744" t="str">
        <f>VLOOKUP(H12744,Table2[[State]:[Kürzel für Highcharts]],2,0)</f>
        <v>NC</v>
      </c>
    </row>
    <row r="12745" spans="1:9">
      <c r="A12745">
        <v>16</v>
      </c>
      <c r="B12745" s="3">
        <v>42617</v>
      </c>
      <c r="C12745">
        <v>1.83</v>
      </c>
      <c r="D12745">
        <v>14951.65</v>
      </c>
      <c r="E12745" t="s">
        <v>10</v>
      </c>
      <c r="F12745">
        <v>2016</v>
      </c>
      <c r="G12745" s="4" t="s">
        <v>47</v>
      </c>
      <c r="H12745" t="str">
        <f>VLOOKUP(G12745,States!$A$1:$B$71,2,0)</f>
        <v>NorthCarolina</v>
      </c>
      <c r="I12745" t="str">
        <f>VLOOKUP(H12745,Table2[[State]:[Kürzel für Highcharts]],2,0)</f>
        <v>NC</v>
      </c>
    </row>
    <row r="12746" spans="1:9">
      <c r="A12746">
        <v>17</v>
      </c>
      <c r="B12746" s="3">
        <v>42610</v>
      </c>
      <c r="C12746">
        <v>1.79</v>
      </c>
      <c r="D12746">
        <v>14753.18</v>
      </c>
      <c r="E12746" t="s">
        <v>10</v>
      </c>
      <c r="F12746">
        <v>2016</v>
      </c>
      <c r="G12746" s="4" t="s">
        <v>47</v>
      </c>
      <c r="H12746" t="str">
        <f>VLOOKUP(G12746,States!$A$1:$B$71,2,0)</f>
        <v>NorthCarolina</v>
      </c>
      <c r="I12746" t="str">
        <f>VLOOKUP(H12746,Table2[[State]:[Kürzel für Highcharts]],2,0)</f>
        <v>NC</v>
      </c>
    </row>
    <row r="12747" spans="1:9">
      <c r="A12747">
        <v>18</v>
      </c>
      <c r="B12747" s="3">
        <v>42603</v>
      </c>
      <c r="C12747">
        <v>1.83</v>
      </c>
      <c r="D12747">
        <v>15042.9</v>
      </c>
      <c r="E12747" t="s">
        <v>10</v>
      </c>
      <c r="F12747">
        <v>2016</v>
      </c>
      <c r="G12747" s="4" t="s">
        <v>47</v>
      </c>
      <c r="H12747" t="str">
        <f>VLOOKUP(G12747,States!$A$1:$B$71,2,0)</f>
        <v>NorthCarolina</v>
      </c>
      <c r="I12747" t="str">
        <f>VLOOKUP(H12747,Table2[[State]:[Kürzel für Highcharts]],2,0)</f>
        <v>NC</v>
      </c>
    </row>
    <row r="12748" spans="1:9">
      <c r="A12748">
        <v>19</v>
      </c>
      <c r="B12748" s="3">
        <v>42596</v>
      </c>
      <c r="C12748">
        <v>1.84</v>
      </c>
      <c r="D12748">
        <v>11554.22</v>
      </c>
      <c r="E12748" t="s">
        <v>10</v>
      </c>
      <c r="F12748">
        <v>2016</v>
      </c>
      <c r="G12748" s="4" t="s">
        <v>47</v>
      </c>
      <c r="H12748" t="str">
        <f>VLOOKUP(G12748,States!$A$1:$B$71,2,0)</f>
        <v>NorthCarolina</v>
      </c>
      <c r="I12748" t="str">
        <f>VLOOKUP(H12748,Table2[[State]:[Kürzel für Highcharts]],2,0)</f>
        <v>NC</v>
      </c>
    </row>
    <row r="12749" spans="1:9">
      <c r="A12749">
        <v>20</v>
      </c>
      <c r="B12749" s="3">
        <v>42589</v>
      </c>
      <c r="C12749">
        <v>1.65</v>
      </c>
      <c r="D12749">
        <v>15800.5</v>
      </c>
      <c r="E12749" t="s">
        <v>10</v>
      </c>
      <c r="F12749">
        <v>2016</v>
      </c>
      <c r="G12749" s="4" t="s">
        <v>47</v>
      </c>
      <c r="H12749" t="str">
        <f>VLOOKUP(G12749,States!$A$1:$B$71,2,0)</f>
        <v>NorthCarolina</v>
      </c>
      <c r="I12749" t="str">
        <f>VLOOKUP(H12749,Table2[[State]:[Kürzel für Highcharts]],2,0)</f>
        <v>NC</v>
      </c>
    </row>
    <row r="12750" spans="1:9">
      <c r="A12750">
        <v>21</v>
      </c>
      <c r="B12750" s="3">
        <v>42582</v>
      </c>
      <c r="C12750">
        <v>1.68</v>
      </c>
      <c r="D12750">
        <v>15250.82</v>
      </c>
      <c r="E12750" t="s">
        <v>10</v>
      </c>
      <c r="F12750">
        <v>2016</v>
      </c>
      <c r="G12750" s="4" t="s">
        <v>47</v>
      </c>
      <c r="H12750" t="str">
        <f>VLOOKUP(G12750,States!$A$1:$B$71,2,0)</f>
        <v>NorthCarolina</v>
      </c>
      <c r="I12750" t="str">
        <f>VLOOKUP(H12750,Table2[[State]:[Kürzel für Highcharts]],2,0)</f>
        <v>NC</v>
      </c>
    </row>
    <row r="12751" spans="1:9">
      <c r="A12751">
        <v>22</v>
      </c>
      <c r="B12751" s="3">
        <v>42575</v>
      </c>
      <c r="C12751">
        <v>1.72</v>
      </c>
      <c r="D12751">
        <v>15012.57</v>
      </c>
      <c r="E12751" t="s">
        <v>10</v>
      </c>
      <c r="F12751">
        <v>2016</v>
      </c>
      <c r="G12751" s="4" t="s">
        <v>47</v>
      </c>
      <c r="H12751" t="str">
        <f>VLOOKUP(G12751,States!$A$1:$B$71,2,0)</f>
        <v>NorthCarolina</v>
      </c>
      <c r="I12751" t="str">
        <f>VLOOKUP(H12751,Table2[[State]:[Kürzel für Highcharts]],2,0)</f>
        <v>NC</v>
      </c>
    </row>
    <row r="12752" spans="1:9">
      <c r="A12752">
        <v>23</v>
      </c>
      <c r="B12752" s="3">
        <v>42568</v>
      </c>
      <c r="C12752">
        <v>1.76</v>
      </c>
      <c r="D12752">
        <v>12786.12</v>
      </c>
      <c r="E12752" t="s">
        <v>10</v>
      </c>
      <c r="F12752">
        <v>2016</v>
      </c>
      <c r="G12752" s="4" t="s">
        <v>47</v>
      </c>
      <c r="H12752" t="str">
        <f>VLOOKUP(G12752,States!$A$1:$B$71,2,0)</f>
        <v>NorthCarolina</v>
      </c>
      <c r="I12752" t="str">
        <f>VLOOKUP(H12752,Table2[[State]:[Kürzel für Highcharts]],2,0)</f>
        <v>NC</v>
      </c>
    </row>
    <row r="12753" spans="1:9">
      <c r="A12753">
        <v>24</v>
      </c>
      <c r="B12753" s="3">
        <v>42561</v>
      </c>
      <c r="C12753">
        <v>1.87</v>
      </c>
      <c r="D12753">
        <v>10162.11</v>
      </c>
      <c r="E12753" t="s">
        <v>10</v>
      </c>
      <c r="F12753">
        <v>2016</v>
      </c>
      <c r="G12753" s="4" t="s">
        <v>47</v>
      </c>
      <c r="H12753" t="str">
        <f>VLOOKUP(G12753,States!$A$1:$B$71,2,0)</f>
        <v>NorthCarolina</v>
      </c>
      <c r="I12753" t="str">
        <f>VLOOKUP(H12753,Table2[[State]:[Kürzel für Highcharts]],2,0)</f>
        <v>NC</v>
      </c>
    </row>
    <row r="12754" spans="1:9">
      <c r="A12754">
        <v>25</v>
      </c>
      <c r="B12754" s="3">
        <v>42554</v>
      </c>
      <c r="C12754">
        <v>1.88</v>
      </c>
      <c r="D12754">
        <v>9151.31</v>
      </c>
      <c r="E12754" t="s">
        <v>10</v>
      </c>
      <c r="F12754">
        <v>2016</v>
      </c>
      <c r="G12754" s="4" t="s">
        <v>47</v>
      </c>
      <c r="H12754" t="str">
        <f>VLOOKUP(G12754,States!$A$1:$B$71,2,0)</f>
        <v>NorthCarolina</v>
      </c>
      <c r="I12754" t="str">
        <f>VLOOKUP(H12754,Table2[[State]:[Kürzel für Highcharts]],2,0)</f>
        <v>NC</v>
      </c>
    </row>
    <row r="12755" spans="1:9">
      <c r="A12755">
        <v>26</v>
      </c>
      <c r="B12755" s="3">
        <v>42547</v>
      </c>
      <c r="C12755">
        <v>1.72</v>
      </c>
      <c r="D12755">
        <v>9221.49</v>
      </c>
      <c r="E12755" t="s">
        <v>10</v>
      </c>
      <c r="F12755">
        <v>2016</v>
      </c>
      <c r="G12755" s="4" t="s">
        <v>47</v>
      </c>
      <c r="H12755" t="str">
        <f>VLOOKUP(G12755,States!$A$1:$B$71,2,0)</f>
        <v>NorthCarolina</v>
      </c>
      <c r="I12755" t="str">
        <f>VLOOKUP(H12755,Table2[[State]:[Kürzel für Highcharts]],2,0)</f>
        <v>NC</v>
      </c>
    </row>
    <row r="12756" spans="1:9">
      <c r="A12756">
        <v>27</v>
      </c>
      <c r="B12756" s="3">
        <v>42540</v>
      </c>
      <c r="C12756">
        <v>1.78</v>
      </c>
      <c r="D12756">
        <v>8904.41</v>
      </c>
      <c r="E12756" t="s">
        <v>10</v>
      </c>
      <c r="F12756">
        <v>2016</v>
      </c>
      <c r="G12756" s="4" t="s">
        <v>47</v>
      </c>
      <c r="H12756" t="str">
        <f>VLOOKUP(G12756,States!$A$1:$B$71,2,0)</f>
        <v>NorthCarolina</v>
      </c>
      <c r="I12756" t="str">
        <f>VLOOKUP(H12756,Table2[[State]:[Kürzel für Highcharts]],2,0)</f>
        <v>NC</v>
      </c>
    </row>
    <row r="12757" spans="1:9">
      <c r="A12757">
        <v>28</v>
      </c>
      <c r="B12757" s="3">
        <v>42533</v>
      </c>
      <c r="C12757">
        <v>1.7</v>
      </c>
      <c r="D12757">
        <v>9781.9500000000007</v>
      </c>
      <c r="E12757" t="s">
        <v>10</v>
      </c>
      <c r="F12757">
        <v>2016</v>
      </c>
      <c r="G12757" s="4" t="s">
        <v>47</v>
      </c>
      <c r="H12757" t="str">
        <f>VLOOKUP(G12757,States!$A$1:$B$71,2,0)</f>
        <v>NorthCarolina</v>
      </c>
      <c r="I12757" t="str">
        <f>VLOOKUP(H12757,Table2[[State]:[Kürzel für Highcharts]],2,0)</f>
        <v>NC</v>
      </c>
    </row>
    <row r="12758" spans="1:9">
      <c r="A12758">
        <v>29</v>
      </c>
      <c r="B12758" s="3">
        <v>42526</v>
      </c>
      <c r="C12758">
        <v>1.58</v>
      </c>
      <c r="D12758">
        <v>10195.92</v>
      </c>
      <c r="E12758" t="s">
        <v>10</v>
      </c>
      <c r="F12758">
        <v>2016</v>
      </c>
      <c r="G12758" s="4" t="s">
        <v>47</v>
      </c>
      <c r="H12758" t="str">
        <f>VLOOKUP(G12758,States!$A$1:$B$71,2,0)</f>
        <v>NorthCarolina</v>
      </c>
      <c r="I12758" t="str">
        <f>VLOOKUP(H12758,Table2[[State]:[Kürzel für Highcharts]],2,0)</f>
        <v>NC</v>
      </c>
    </row>
    <row r="12759" spans="1:9">
      <c r="A12759">
        <v>30</v>
      </c>
      <c r="B12759" s="3">
        <v>42519</v>
      </c>
      <c r="C12759">
        <v>1.8</v>
      </c>
      <c r="D12759">
        <v>8580.11</v>
      </c>
      <c r="E12759" t="s">
        <v>10</v>
      </c>
      <c r="F12759">
        <v>2016</v>
      </c>
      <c r="G12759" s="4" t="s">
        <v>47</v>
      </c>
      <c r="H12759" t="str">
        <f>VLOOKUP(G12759,States!$A$1:$B$71,2,0)</f>
        <v>NorthCarolina</v>
      </c>
      <c r="I12759" t="str">
        <f>VLOOKUP(H12759,Table2[[State]:[Kürzel für Highcharts]],2,0)</f>
        <v>NC</v>
      </c>
    </row>
    <row r="12760" spans="1:9">
      <c r="A12760">
        <v>31</v>
      </c>
      <c r="B12760" s="3">
        <v>42512</v>
      </c>
      <c r="C12760">
        <v>1.33</v>
      </c>
      <c r="D12760">
        <v>8390.24</v>
      </c>
      <c r="E12760" t="s">
        <v>10</v>
      </c>
      <c r="F12760">
        <v>2016</v>
      </c>
      <c r="G12760" s="4" t="s">
        <v>47</v>
      </c>
      <c r="H12760" t="str">
        <f>VLOOKUP(G12760,States!$A$1:$B$71,2,0)</f>
        <v>NorthCarolina</v>
      </c>
      <c r="I12760" t="str">
        <f>VLOOKUP(H12760,Table2[[State]:[Kürzel für Highcharts]],2,0)</f>
        <v>NC</v>
      </c>
    </row>
    <row r="12761" spans="1:9">
      <c r="A12761">
        <v>32</v>
      </c>
      <c r="B12761" s="3">
        <v>42505</v>
      </c>
      <c r="C12761">
        <v>1.66</v>
      </c>
      <c r="D12761">
        <v>6628.06</v>
      </c>
      <c r="E12761" t="s">
        <v>10</v>
      </c>
      <c r="F12761">
        <v>2016</v>
      </c>
      <c r="G12761" s="4" t="s">
        <v>47</v>
      </c>
      <c r="H12761" t="str">
        <f>VLOOKUP(G12761,States!$A$1:$B$71,2,0)</f>
        <v>NorthCarolina</v>
      </c>
      <c r="I12761" t="str">
        <f>VLOOKUP(H12761,Table2[[State]:[Kürzel für Highcharts]],2,0)</f>
        <v>NC</v>
      </c>
    </row>
    <row r="12762" spans="1:9">
      <c r="A12762">
        <v>33</v>
      </c>
      <c r="B12762" s="3">
        <v>42498</v>
      </c>
      <c r="C12762">
        <v>1.65</v>
      </c>
      <c r="D12762">
        <v>6930.97</v>
      </c>
      <c r="E12762" t="s">
        <v>10</v>
      </c>
      <c r="F12762">
        <v>2016</v>
      </c>
      <c r="G12762" s="4" t="s">
        <v>47</v>
      </c>
      <c r="H12762" t="str">
        <f>VLOOKUP(G12762,States!$A$1:$B$71,2,0)</f>
        <v>NorthCarolina</v>
      </c>
      <c r="I12762" t="str">
        <f>VLOOKUP(H12762,Table2[[State]:[Kürzel für Highcharts]],2,0)</f>
        <v>NC</v>
      </c>
    </row>
    <row r="12763" spans="1:9">
      <c r="A12763">
        <v>34</v>
      </c>
      <c r="B12763" s="3">
        <v>42491</v>
      </c>
      <c r="C12763">
        <v>1.59</v>
      </c>
      <c r="D12763">
        <v>6514.47</v>
      </c>
      <c r="E12763" t="s">
        <v>10</v>
      </c>
      <c r="F12763">
        <v>2016</v>
      </c>
      <c r="G12763" s="4" t="s">
        <v>47</v>
      </c>
      <c r="H12763" t="str">
        <f>VLOOKUP(G12763,States!$A$1:$B$71,2,0)</f>
        <v>NorthCarolina</v>
      </c>
      <c r="I12763" t="str">
        <f>VLOOKUP(H12763,Table2[[State]:[Kürzel für Highcharts]],2,0)</f>
        <v>NC</v>
      </c>
    </row>
    <row r="12764" spans="1:9">
      <c r="A12764">
        <v>35</v>
      </c>
      <c r="B12764" s="3">
        <v>42484</v>
      </c>
      <c r="C12764">
        <v>1.61</v>
      </c>
      <c r="D12764">
        <v>5854.3</v>
      </c>
      <c r="E12764" t="s">
        <v>10</v>
      </c>
      <c r="F12764">
        <v>2016</v>
      </c>
      <c r="G12764" s="4" t="s">
        <v>47</v>
      </c>
      <c r="H12764" t="str">
        <f>VLOOKUP(G12764,States!$A$1:$B$71,2,0)</f>
        <v>NorthCarolina</v>
      </c>
      <c r="I12764" t="str">
        <f>VLOOKUP(H12764,Table2[[State]:[Kürzel für Highcharts]],2,0)</f>
        <v>NC</v>
      </c>
    </row>
    <row r="12765" spans="1:9">
      <c r="A12765">
        <v>36</v>
      </c>
      <c r="B12765" s="3">
        <v>42477</v>
      </c>
      <c r="C12765">
        <v>1.49</v>
      </c>
      <c r="D12765">
        <v>6440.23</v>
      </c>
      <c r="E12765" t="s">
        <v>10</v>
      </c>
      <c r="F12765">
        <v>2016</v>
      </c>
      <c r="G12765" s="4" t="s">
        <v>47</v>
      </c>
      <c r="H12765" t="str">
        <f>VLOOKUP(G12765,States!$A$1:$B$71,2,0)</f>
        <v>NorthCarolina</v>
      </c>
      <c r="I12765" t="str">
        <f>VLOOKUP(H12765,Table2[[State]:[Kürzel für Highcharts]],2,0)</f>
        <v>NC</v>
      </c>
    </row>
    <row r="12766" spans="1:9">
      <c r="A12766">
        <v>37</v>
      </c>
      <c r="B12766" s="3">
        <v>42470</v>
      </c>
      <c r="C12766">
        <v>1.33</v>
      </c>
      <c r="D12766">
        <v>7370.7</v>
      </c>
      <c r="E12766" t="s">
        <v>10</v>
      </c>
      <c r="F12766">
        <v>2016</v>
      </c>
      <c r="G12766" s="4" t="s">
        <v>47</v>
      </c>
      <c r="H12766" t="str">
        <f>VLOOKUP(G12766,States!$A$1:$B$71,2,0)</f>
        <v>NorthCarolina</v>
      </c>
      <c r="I12766" t="str">
        <f>VLOOKUP(H12766,Table2[[State]:[Kürzel für Highcharts]],2,0)</f>
        <v>NC</v>
      </c>
    </row>
    <row r="12767" spans="1:9">
      <c r="A12767">
        <v>38</v>
      </c>
      <c r="B12767" s="3">
        <v>42463</v>
      </c>
      <c r="C12767">
        <v>1.73</v>
      </c>
      <c r="D12767">
        <v>4879.21</v>
      </c>
      <c r="E12767" t="s">
        <v>10</v>
      </c>
      <c r="F12767">
        <v>2016</v>
      </c>
      <c r="G12767" s="4" t="s">
        <v>47</v>
      </c>
      <c r="H12767" t="str">
        <f>VLOOKUP(G12767,States!$A$1:$B$71,2,0)</f>
        <v>NorthCarolina</v>
      </c>
      <c r="I12767" t="str">
        <f>VLOOKUP(H12767,Table2[[State]:[Kürzel für Highcharts]],2,0)</f>
        <v>NC</v>
      </c>
    </row>
    <row r="12768" spans="1:9">
      <c r="A12768">
        <v>39</v>
      </c>
      <c r="B12768" s="3">
        <v>42456</v>
      </c>
      <c r="C12768">
        <v>1.43</v>
      </c>
      <c r="D12768">
        <v>5902.81</v>
      </c>
      <c r="E12768" t="s">
        <v>10</v>
      </c>
      <c r="F12768">
        <v>2016</v>
      </c>
      <c r="G12768" s="4" t="s">
        <v>47</v>
      </c>
      <c r="H12768" t="str">
        <f>VLOOKUP(G12768,States!$A$1:$B$71,2,0)</f>
        <v>NorthCarolina</v>
      </c>
      <c r="I12768" t="str">
        <f>VLOOKUP(H12768,Table2[[State]:[Kürzel für Highcharts]],2,0)</f>
        <v>NC</v>
      </c>
    </row>
    <row r="12769" spans="1:9">
      <c r="A12769">
        <v>40</v>
      </c>
      <c r="B12769" s="3">
        <v>42449</v>
      </c>
      <c r="C12769">
        <v>1.42</v>
      </c>
      <c r="D12769">
        <v>5259.38</v>
      </c>
      <c r="E12769" t="s">
        <v>10</v>
      </c>
      <c r="F12769">
        <v>2016</v>
      </c>
      <c r="G12769" s="4" t="s">
        <v>47</v>
      </c>
      <c r="H12769" t="str">
        <f>VLOOKUP(G12769,States!$A$1:$B$71,2,0)</f>
        <v>NorthCarolina</v>
      </c>
      <c r="I12769" t="str">
        <f>VLOOKUP(H12769,Table2[[State]:[Kürzel für Highcharts]],2,0)</f>
        <v>NC</v>
      </c>
    </row>
    <row r="12770" spans="1:9">
      <c r="A12770">
        <v>41</v>
      </c>
      <c r="B12770" s="3">
        <v>42442</v>
      </c>
      <c r="C12770">
        <v>1.54</v>
      </c>
      <c r="D12770">
        <v>5341.4</v>
      </c>
      <c r="E12770" t="s">
        <v>10</v>
      </c>
      <c r="F12770">
        <v>2016</v>
      </c>
      <c r="G12770" s="4" t="s">
        <v>47</v>
      </c>
      <c r="H12770" t="str">
        <f>VLOOKUP(G12770,States!$A$1:$B$71,2,0)</f>
        <v>NorthCarolina</v>
      </c>
      <c r="I12770" t="str">
        <f>VLOOKUP(H12770,Table2[[State]:[Kürzel für Highcharts]],2,0)</f>
        <v>NC</v>
      </c>
    </row>
    <row r="12771" spans="1:9">
      <c r="A12771">
        <v>42</v>
      </c>
      <c r="B12771" s="3">
        <v>42435</v>
      </c>
      <c r="C12771">
        <v>1.79</v>
      </c>
      <c r="D12771">
        <v>3720.67</v>
      </c>
      <c r="E12771" t="s">
        <v>10</v>
      </c>
      <c r="F12771">
        <v>2016</v>
      </c>
      <c r="G12771" s="4" t="s">
        <v>47</v>
      </c>
      <c r="H12771" t="str">
        <f>VLOOKUP(G12771,States!$A$1:$B$71,2,0)</f>
        <v>NorthCarolina</v>
      </c>
      <c r="I12771" t="str">
        <f>VLOOKUP(H12771,Table2[[State]:[Kürzel für Highcharts]],2,0)</f>
        <v>NC</v>
      </c>
    </row>
    <row r="12772" spans="1:9">
      <c r="A12772">
        <v>43</v>
      </c>
      <c r="B12772" s="3">
        <v>42428</v>
      </c>
      <c r="C12772">
        <v>1.71</v>
      </c>
      <c r="D12772">
        <v>4245.43</v>
      </c>
      <c r="E12772" t="s">
        <v>10</v>
      </c>
      <c r="F12772">
        <v>2016</v>
      </c>
      <c r="G12772" s="4" t="s">
        <v>47</v>
      </c>
      <c r="H12772" t="str">
        <f>VLOOKUP(G12772,States!$A$1:$B$71,2,0)</f>
        <v>NorthCarolina</v>
      </c>
      <c r="I12772" t="str">
        <f>VLOOKUP(H12772,Table2[[State]:[Kürzel für Highcharts]],2,0)</f>
        <v>NC</v>
      </c>
    </row>
    <row r="12773" spans="1:9">
      <c r="A12773">
        <v>44</v>
      </c>
      <c r="B12773" s="3">
        <v>42421</v>
      </c>
      <c r="C12773">
        <v>1.76</v>
      </c>
      <c r="D12773">
        <v>3564.84</v>
      </c>
      <c r="E12773" t="s">
        <v>10</v>
      </c>
      <c r="F12773">
        <v>2016</v>
      </c>
      <c r="G12773" s="4" t="s">
        <v>47</v>
      </c>
      <c r="H12773" t="str">
        <f>VLOOKUP(G12773,States!$A$1:$B$71,2,0)</f>
        <v>NorthCarolina</v>
      </c>
      <c r="I12773" t="str">
        <f>VLOOKUP(H12773,Table2[[State]:[Kürzel für Highcharts]],2,0)</f>
        <v>NC</v>
      </c>
    </row>
    <row r="12774" spans="1:9">
      <c r="A12774">
        <v>45</v>
      </c>
      <c r="B12774" s="3">
        <v>42414</v>
      </c>
      <c r="C12774">
        <v>1.59</v>
      </c>
      <c r="D12774">
        <v>4235.4799999999996</v>
      </c>
      <c r="E12774" t="s">
        <v>10</v>
      </c>
      <c r="F12774">
        <v>2016</v>
      </c>
      <c r="G12774" s="4" t="s">
        <v>47</v>
      </c>
      <c r="H12774" t="str">
        <f>VLOOKUP(G12774,States!$A$1:$B$71,2,0)</f>
        <v>NorthCarolina</v>
      </c>
      <c r="I12774" t="str">
        <f>VLOOKUP(H12774,Table2[[State]:[Kürzel für Highcharts]],2,0)</f>
        <v>NC</v>
      </c>
    </row>
    <row r="12775" spans="1:9">
      <c r="A12775">
        <v>46</v>
      </c>
      <c r="B12775" s="3">
        <v>42407</v>
      </c>
      <c r="C12775">
        <v>1.54</v>
      </c>
      <c r="D12775">
        <v>5562.26</v>
      </c>
      <c r="E12775" t="s">
        <v>10</v>
      </c>
      <c r="F12775">
        <v>2016</v>
      </c>
      <c r="G12775" s="4" t="s">
        <v>47</v>
      </c>
      <c r="H12775" t="str">
        <f>VLOOKUP(G12775,States!$A$1:$B$71,2,0)</f>
        <v>NorthCarolina</v>
      </c>
      <c r="I12775" t="str">
        <f>VLOOKUP(H12775,Table2[[State]:[Kürzel für Highcharts]],2,0)</f>
        <v>NC</v>
      </c>
    </row>
    <row r="12776" spans="1:9">
      <c r="A12776">
        <v>47</v>
      </c>
      <c r="B12776" s="3">
        <v>42400</v>
      </c>
      <c r="C12776">
        <v>1.56</v>
      </c>
      <c r="D12776">
        <v>5730.24</v>
      </c>
      <c r="E12776" t="s">
        <v>10</v>
      </c>
      <c r="F12776">
        <v>2016</v>
      </c>
      <c r="G12776" s="4" t="s">
        <v>47</v>
      </c>
      <c r="H12776" t="str">
        <f>VLOOKUP(G12776,States!$A$1:$B$71,2,0)</f>
        <v>NorthCarolina</v>
      </c>
      <c r="I12776" t="str">
        <f>VLOOKUP(H12776,Table2[[State]:[Kürzel für Highcharts]],2,0)</f>
        <v>NC</v>
      </c>
    </row>
    <row r="12777" spans="1:9">
      <c r="A12777">
        <v>48</v>
      </c>
      <c r="B12777" s="3">
        <v>42393</v>
      </c>
      <c r="C12777">
        <v>1.59</v>
      </c>
      <c r="D12777">
        <v>5276.31</v>
      </c>
      <c r="E12777" t="s">
        <v>10</v>
      </c>
      <c r="F12777">
        <v>2016</v>
      </c>
      <c r="G12777" s="4" t="s">
        <v>47</v>
      </c>
      <c r="H12777" t="str">
        <f>VLOOKUP(G12777,States!$A$1:$B$71,2,0)</f>
        <v>NorthCarolina</v>
      </c>
      <c r="I12777" t="str">
        <f>VLOOKUP(H12777,Table2[[State]:[Kürzel für Highcharts]],2,0)</f>
        <v>NC</v>
      </c>
    </row>
    <row r="12778" spans="1:9">
      <c r="A12778">
        <v>49</v>
      </c>
      <c r="B12778" s="3">
        <v>42386</v>
      </c>
      <c r="C12778">
        <v>1.66</v>
      </c>
      <c r="D12778">
        <v>4137.6000000000004</v>
      </c>
      <c r="E12778" t="s">
        <v>10</v>
      </c>
      <c r="F12778">
        <v>2016</v>
      </c>
      <c r="G12778" s="4" t="s">
        <v>47</v>
      </c>
      <c r="H12778" t="str">
        <f>VLOOKUP(G12778,States!$A$1:$B$71,2,0)</f>
        <v>NorthCarolina</v>
      </c>
      <c r="I12778" t="str">
        <f>VLOOKUP(H12778,Table2[[State]:[Kürzel für Highcharts]],2,0)</f>
        <v>NC</v>
      </c>
    </row>
    <row r="12779" spans="1:9">
      <c r="A12779">
        <v>50</v>
      </c>
      <c r="B12779" s="3">
        <v>42379</v>
      </c>
      <c r="C12779">
        <v>1.59</v>
      </c>
      <c r="D12779">
        <v>6504.77</v>
      </c>
      <c r="E12779" t="s">
        <v>10</v>
      </c>
      <c r="F12779">
        <v>2016</v>
      </c>
      <c r="G12779" s="4" t="s">
        <v>47</v>
      </c>
      <c r="H12779" t="str">
        <f>VLOOKUP(G12779,States!$A$1:$B$71,2,0)</f>
        <v>NorthCarolina</v>
      </c>
      <c r="I12779" t="str">
        <f>VLOOKUP(H12779,Table2[[State]:[Kürzel für Highcharts]],2,0)</f>
        <v>NC</v>
      </c>
    </row>
    <row r="12780" spans="1:9">
      <c r="A12780">
        <v>51</v>
      </c>
      <c r="B12780" s="3">
        <v>42372</v>
      </c>
      <c r="C12780">
        <v>1.68</v>
      </c>
      <c r="D12780">
        <v>4884.82</v>
      </c>
      <c r="E12780" t="s">
        <v>10</v>
      </c>
      <c r="F12780">
        <v>2016</v>
      </c>
      <c r="G12780" s="4" t="s">
        <v>47</v>
      </c>
      <c r="H12780" t="str">
        <f>VLOOKUP(G12780,States!$A$1:$B$71,2,0)</f>
        <v>NorthCarolina</v>
      </c>
      <c r="I12780" t="str">
        <f>VLOOKUP(H12780,Table2[[State]:[Kürzel für Highcharts]],2,0)</f>
        <v>NC</v>
      </c>
    </row>
    <row r="12781" spans="1:9">
      <c r="A12781">
        <v>0</v>
      </c>
      <c r="B12781" s="3">
        <v>43100</v>
      </c>
      <c r="C12781">
        <v>2.06</v>
      </c>
      <c r="D12781">
        <v>13531.12</v>
      </c>
      <c r="E12781" t="s">
        <v>10</v>
      </c>
      <c r="F12781">
        <v>2017</v>
      </c>
      <c r="G12781" s="4" t="s">
        <v>47</v>
      </c>
      <c r="H12781" t="str">
        <f>VLOOKUP(G12781,States!$A$1:$B$71,2,0)</f>
        <v>NorthCarolina</v>
      </c>
      <c r="I12781" t="str">
        <f>VLOOKUP(H12781,Table2[[State]:[Kürzel für Highcharts]],2,0)</f>
        <v>NC</v>
      </c>
    </row>
    <row r="12782" spans="1:9">
      <c r="A12782">
        <v>1</v>
      </c>
      <c r="B12782" s="3">
        <v>43093</v>
      </c>
      <c r="C12782">
        <v>2.12</v>
      </c>
      <c r="D12782">
        <v>11091.83</v>
      </c>
      <c r="E12782" t="s">
        <v>10</v>
      </c>
      <c r="F12782">
        <v>2017</v>
      </c>
      <c r="G12782" s="4" t="s">
        <v>47</v>
      </c>
      <c r="H12782" t="str">
        <f>VLOOKUP(G12782,States!$A$1:$B$71,2,0)</f>
        <v>NorthCarolina</v>
      </c>
      <c r="I12782" t="str">
        <f>VLOOKUP(H12782,Table2[[State]:[Kürzel für Highcharts]],2,0)</f>
        <v>NC</v>
      </c>
    </row>
    <row r="12783" spans="1:9">
      <c r="A12783">
        <v>2</v>
      </c>
      <c r="B12783" s="3">
        <v>43086</v>
      </c>
      <c r="C12783">
        <v>2.0299999999999998</v>
      </c>
      <c r="D12783">
        <v>10729.32</v>
      </c>
      <c r="E12783" t="s">
        <v>10</v>
      </c>
      <c r="F12783">
        <v>2017</v>
      </c>
      <c r="G12783" s="4" t="s">
        <v>47</v>
      </c>
      <c r="H12783" t="str">
        <f>VLOOKUP(G12783,States!$A$1:$B$71,2,0)</f>
        <v>NorthCarolina</v>
      </c>
      <c r="I12783" t="str">
        <f>VLOOKUP(H12783,Table2[[State]:[Kürzel für Highcharts]],2,0)</f>
        <v>NC</v>
      </c>
    </row>
    <row r="12784" spans="1:9">
      <c r="A12784">
        <v>3</v>
      </c>
      <c r="B12784" s="3">
        <v>43079</v>
      </c>
      <c r="C12784">
        <v>2.12</v>
      </c>
      <c r="D12784">
        <v>11025.4</v>
      </c>
      <c r="E12784" t="s">
        <v>10</v>
      </c>
      <c r="F12784">
        <v>2017</v>
      </c>
      <c r="G12784" s="4" t="s">
        <v>47</v>
      </c>
      <c r="H12784" t="str">
        <f>VLOOKUP(G12784,States!$A$1:$B$71,2,0)</f>
        <v>NorthCarolina</v>
      </c>
      <c r="I12784" t="str">
        <f>VLOOKUP(H12784,Table2[[State]:[Kürzel für Highcharts]],2,0)</f>
        <v>NC</v>
      </c>
    </row>
    <row r="12785" spans="1:9">
      <c r="A12785">
        <v>4</v>
      </c>
      <c r="B12785" s="3">
        <v>43072</v>
      </c>
      <c r="C12785">
        <v>2.11</v>
      </c>
      <c r="D12785">
        <v>10433.94</v>
      </c>
      <c r="E12785" t="s">
        <v>10</v>
      </c>
      <c r="F12785">
        <v>2017</v>
      </c>
      <c r="G12785" s="4" t="s">
        <v>47</v>
      </c>
      <c r="H12785" t="str">
        <f>VLOOKUP(G12785,States!$A$1:$B$71,2,0)</f>
        <v>NorthCarolina</v>
      </c>
      <c r="I12785" t="str">
        <f>VLOOKUP(H12785,Table2[[State]:[Kürzel für Highcharts]],2,0)</f>
        <v>NC</v>
      </c>
    </row>
    <row r="12786" spans="1:9">
      <c r="A12786">
        <v>5</v>
      </c>
      <c r="B12786" s="3">
        <v>43065</v>
      </c>
      <c r="C12786">
        <v>2.1800000000000002</v>
      </c>
      <c r="D12786">
        <v>10080.77</v>
      </c>
      <c r="E12786" t="s">
        <v>10</v>
      </c>
      <c r="F12786">
        <v>2017</v>
      </c>
      <c r="G12786" s="4" t="s">
        <v>47</v>
      </c>
      <c r="H12786" t="str">
        <f>VLOOKUP(G12786,States!$A$1:$B$71,2,0)</f>
        <v>NorthCarolina</v>
      </c>
      <c r="I12786" t="str">
        <f>VLOOKUP(H12786,Table2[[State]:[Kürzel für Highcharts]],2,0)</f>
        <v>NC</v>
      </c>
    </row>
    <row r="12787" spans="1:9">
      <c r="A12787">
        <v>6</v>
      </c>
      <c r="B12787" s="3">
        <v>43058</v>
      </c>
      <c r="C12787">
        <v>2.3199999999999998</v>
      </c>
      <c r="D12787">
        <v>9279.9500000000007</v>
      </c>
      <c r="E12787" t="s">
        <v>10</v>
      </c>
      <c r="F12787">
        <v>2017</v>
      </c>
      <c r="G12787" s="4" t="s">
        <v>47</v>
      </c>
      <c r="H12787" t="str">
        <f>VLOOKUP(G12787,States!$A$1:$B$71,2,0)</f>
        <v>NorthCarolina</v>
      </c>
      <c r="I12787" t="str">
        <f>VLOOKUP(H12787,Table2[[State]:[Kürzel für Highcharts]],2,0)</f>
        <v>NC</v>
      </c>
    </row>
    <row r="12788" spans="1:9">
      <c r="A12788">
        <v>7</v>
      </c>
      <c r="B12788" s="3">
        <v>43051</v>
      </c>
      <c r="C12788">
        <v>2.3199999999999998</v>
      </c>
      <c r="D12788">
        <v>11244.3</v>
      </c>
      <c r="E12788" t="s">
        <v>10</v>
      </c>
      <c r="F12788">
        <v>2017</v>
      </c>
      <c r="G12788" s="4" t="s">
        <v>47</v>
      </c>
      <c r="H12788" t="str">
        <f>VLOOKUP(G12788,States!$A$1:$B$71,2,0)</f>
        <v>NorthCarolina</v>
      </c>
      <c r="I12788" t="str">
        <f>VLOOKUP(H12788,Table2[[State]:[Kürzel für Highcharts]],2,0)</f>
        <v>NC</v>
      </c>
    </row>
    <row r="12789" spans="1:9">
      <c r="A12789">
        <v>8</v>
      </c>
      <c r="B12789" s="3">
        <v>43044</v>
      </c>
      <c r="C12789">
        <v>2.29</v>
      </c>
      <c r="D12789">
        <v>12304.78</v>
      </c>
      <c r="E12789" t="s">
        <v>10</v>
      </c>
      <c r="F12789">
        <v>2017</v>
      </c>
      <c r="G12789" s="4" t="s">
        <v>47</v>
      </c>
      <c r="H12789" t="str">
        <f>VLOOKUP(G12789,States!$A$1:$B$71,2,0)</f>
        <v>NorthCarolina</v>
      </c>
      <c r="I12789" t="str">
        <f>VLOOKUP(H12789,Table2[[State]:[Kürzel für Highcharts]],2,0)</f>
        <v>NC</v>
      </c>
    </row>
    <row r="12790" spans="1:9">
      <c r="A12790">
        <v>9</v>
      </c>
      <c r="B12790" s="3">
        <v>43037</v>
      </c>
      <c r="C12790">
        <v>1.92</v>
      </c>
      <c r="D12790">
        <v>19837.54</v>
      </c>
      <c r="E12790" t="s">
        <v>10</v>
      </c>
      <c r="F12790">
        <v>2017</v>
      </c>
      <c r="G12790" s="4" t="s">
        <v>47</v>
      </c>
      <c r="H12790" t="str">
        <f>VLOOKUP(G12790,States!$A$1:$B$71,2,0)</f>
        <v>NorthCarolina</v>
      </c>
      <c r="I12790" t="str">
        <f>VLOOKUP(H12790,Table2[[State]:[Kürzel für Highcharts]],2,0)</f>
        <v>NC</v>
      </c>
    </row>
    <row r="12791" spans="1:9">
      <c r="A12791">
        <v>10</v>
      </c>
      <c r="B12791" s="3">
        <v>43030</v>
      </c>
      <c r="C12791">
        <v>2.2000000000000002</v>
      </c>
      <c r="D12791">
        <v>15322.27</v>
      </c>
      <c r="E12791" t="s">
        <v>10</v>
      </c>
      <c r="F12791">
        <v>2017</v>
      </c>
      <c r="G12791" s="4" t="s">
        <v>47</v>
      </c>
      <c r="H12791" t="str">
        <f>VLOOKUP(G12791,States!$A$1:$B$71,2,0)</f>
        <v>NorthCarolina</v>
      </c>
      <c r="I12791" t="str">
        <f>VLOOKUP(H12791,Table2[[State]:[Kürzel für Highcharts]],2,0)</f>
        <v>NC</v>
      </c>
    </row>
    <row r="12792" spans="1:9">
      <c r="A12792">
        <v>11</v>
      </c>
      <c r="B12792" s="3">
        <v>43023</v>
      </c>
      <c r="C12792">
        <v>2.5299999999999998</v>
      </c>
      <c r="D12792">
        <v>13272</v>
      </c>
      <c r="E12792" t="s">
        <v>10</v>
      </c>
      <c r="F12792">
        <v>2017</v>
      </c>
      <c r="G12792" s="4" t="s">
        <v>47</v>
      </c>
      <c r="H12792" t="str">
        <f>VLOOKUP(G12792,States!$A$1:$B$71,2,0)</f>
        <v>NorthCarolina</v>
      </c>
      <c r="I12792" t="str">
        <f>VLOOKUP(H12792,Table2[[State]:[Kürzel für Highcharts]],2,0)</f>
        <v>NC</v>
      </c>
    </row>
    <row r="12793" spans="1:9">
      <c r="A12793">
        <v>12</v>
      </c>
      <c r="B12793" s="3">
        <v>43016</v>
      </c>
      <c r="C12793">
        <v>2.85</v>
      </c>
      <c r="D12793">
        <v>12366.93</v>
      </c>
      <c r="E12793" t="s">
        <v>10</v>
      </c>
      <c r="F12793">
        <v>2017</v>
      </c>
      <c r="G12793" s="4" t="s">
        <v>47</v>
      </c>
      <c r="H12793" t="str">
        <f>VLOOKUP(G12793,States!$A$1:$B$71,2,0)</f>
        <v>NorthCarolina</v>
      </c>
      <c r="I12793" t="str">
        <f>VLOOKUP(H12793,Table2[[State]:[Kürzel für Highcharts]],2,0)</f>
        <v>NC</v>
      </c>
    </row>
    <row r="12794" spans="1:9">
      <c r="A12794">
        <v>13</v>
      </c>
      <c r="B12794" s="3">
        <v>43009</v>
      </c>
      <c r="C12794">
        <v>3</v>
      </c>
      <c r="D12794">
        <v>10741.93</v>
      </c>
      <c r="E12794" t="s">
        <v>10</v>
      </c>
      <c r="F12794">
        <v>2017</v>
      </c>
      <c r="G12794" s="4" t="s">
        <v>47</v>
      </c>
      <c r="H12794" t="str">
        <f>VLOOKUP(G12794,States!$A$1:$B$71,2,0)</f>
        <v>NorthCarolina</v>
      </c>
      <c r="I12794" t="str">
        <f>VLOOKUP(H12794,Table2[[State]:[Kürzel für Highcharts]],2,0)</f>
        <v>NC</v>
      </c>
    </row>
    <row r="12795" spans="1:9">
      <c r="A12795">
        <v>14</v>
      </c>
      <c r="B12795" s="3">
        <v>43002</v>
      </c>
      <c r="C12795">
        <v>2.38</v>
      </c>
      <c r="D12795">
        <v>14971.31</v>
      </c>
      <c r="E12795" t="s">
        <v>10</v>
      </c>
      <c r="F12795">
        <v>2017</v>
      </c>
      <c r="G12795" s="4" t="s">
        <v>47</v>
      </c>
      <c r="H12795" t="str">
        <f>VLOOKUP(G12795,States!$A$1:$B$71,2,0)</f>
        <v>NorthCarolina</v>
      </c>
      <c r="I12795" t="str">
        <f>VLOOKUP(H12795,Table2[[State]:[Kürzel für Highcharts]],2,0)</f>
        <v>NC</v>
      </c>
    </row>
    <row r="12796" spans="1:9">
      <c r="A12796">
        <v>15</v>
      </c>
      <c r="B12796" s="3">
        <v>42995</v>
      </c>
      <c r="C12796">
        <v>2.92</v>
      </c>
      <c r="D12796">
        <v>10297.07</v>
      </c>
      <c r="E12796" t="s">
        <v>10</v>
      </c>
      <c r="F12796">
        <v>2017</v>
      </c>
      <c r="G12796" s="4" t="s">
        <v>47</v>
      </c>
      <c r="H12796" t="str">
        <f>VLOOKUP(G12796,States!$A$1:$B$71,2,0)</f>
        <v>NorthCarolina</v>
      </c>
      <c r="I12796" t="str">
        <f>VLOOKUP(H12796,Table2[[State]:[Kürzel für Highcharts]],2,0)</f>
        <v>NC</v>
      </c>
    </row>
    <row r="12797" spans="1:9">
      <c r="A12797">
        <v>16</v>
      </c>
      <c r="B12797" s="3">
        <v>42988</v>
      </c>
      <c r="C12797">
        <v>2.89</v>
      </c>
      <c r="D12797">
        <v>13472.37</v>
      </c>
      <c r="E12797" t="s">
        <v>10</v>
      </c>
      <c r="F12797">
        <v>2017</v>
      </c>
      <c r="G12797" s="4" t="s">
        <v>47</v>
      </c>
      <c r="H12797" t="str">
        <f>VLOOKUP(G12797,States!$A$1:$B$71,2,0)</f>
        <v>NorthCarolina</v>
      </c>
      <c r="I12797" t="str">
        <f>VLOOKUP(H12797,Table2[[State]:[Kürzel für Highcharts]],2,0)</f>
        <v>NC</v>
      </c>
    </row>
    <row r="12798" spans="1:9">
      <c r="A12798">
        <v>17</v>
      </c>
      <c r="B12798" s="3">
        <v>42981</v>
      </c>
      <c r="C12798">
        <v>2.97</v>
      </c>
      <c r="D12798">
        <v>14052.55</v>
      </c>
      <c r="E12798" t="s">
        <v>10</v>
      </c>
      <c r="F12798">
        <v>2017</v>
      </c>
      <c r="G12798" s="4" t="s">
        <v>47</v>
      </c>
      <c r="H12798" t="str">
        <f>VLOOKUP(G12798,States!$A$1:$B$71,2,0)</f>
        <v>NorthCarolina</v>
      </c>
      <c r="I12798" t="str">
        <f>VLOOKUP(H12798,Table2[[State]:[Kürzel für Highcharts]],2,0)</f>
        <v>NC</v>
      </c>
    </row>
    <row r="12799" spans="1:9">
      <c r="A12799">
        <v>18</v>
      </c>
      <c r="B12799" s="3">
        <v>42974</v>
      </c>
      <c r="C12799">
        <v>3.04</v>
      </c>
      <c r="D12799">
        <v>12656.32</v>
      </c>
      <c r="E12799" t="s">
        <v>10</v>
      </c>
      <c r="F12799">
        <v>2017</v>
      </c>
      <c r="G12799" s="4" t="s">
        <v>47</v>
      </c>
      <c r="H12799" t="str">
        <f>VLOOKUP(G12799,States!$A$1:$B$71,2,0)</f>
        <v>NorthCarolina</v>
      </c>
      <c r="I12799" t="str">
        <f>VLOOKUP(H12799,Table2[[State]:[Kürzel für Highcharts]],2,0)</f>
        <v>NC</v>
      </c>
    </row>
    <row r="12800" spans="1:9">
      <c r="A12800">
        <v>19</v>
      </c>
      <c r="B12800" s="3">
        <v>42967</v>
      </c>
      <c r="C12800">
        <v>2.65</v>
      </c>
      <c r="D12800">
        <v>12011.77</v>
      </c>
      <c r="E12800" t="s">
        <v>10</v>
      </c>
      <c r="F12800">
        <v>2017</v>
      </c>
      <c r="G12800" s="4" t="s">
        <v>47</v>
      </c>
      <c r="H12800" t="str">
        <f>VLOOKUP(G12800,States!$A$1:$B$71,2,0)</f>
        <v>NorthCarolina</v>
      </c>
      <c r="I12800" t="str">
        <f>VLOOKUP(H12800,Table2[[State]:[Kürzel für Highcharts]],2,0)</f>
        <v>NC</v>
      </c>
    </row>
    <row r="12801" spans="1:9">
      <c r="A12801">
        <v>20</v>
      </c>
      <c r="B12801" s="3">
        <v>42960</v>
      </c>
      <c r="C12801">
        <v>2.29</v>
      </c>
      <c r="D12801">
        <v>11388.25</v>
      </c>
      <c r="E12801" t="s">
        <v>10</v>
      </c>
      <c r="F12801">
        <v>2017</v>
      </c>
      <c r="G12801" s="4" t="s">
        <v>47</v>
      </c>
      <c r="H12801" t="str">
        <f>VLOOKUP(G12801,States!$A$1:$B$71,2,0)</f>
        <v>NorthCarolina</v>
      </c>
      <c r="I12801" t="str">
        <f>VLOOKUP(H12801,Table2[[State]:[Kürzel für Highcharts]],2,0)</f>
        <v>NC</v>
      </c>
    </row>
    <row r="12802" spans="1:9">
      <c r="A12802">
        <v>21</v>
      </c>
      <c r="B12802" s="3">
        <v>42953</v>
      </c>
      <c r="C12802">
        <v>2.5099999999999998</v>
      </c>
      <c r="D12802">
        <v>14133.77</v>
      </c>
      <c r="E12802" t="s">
        <v>10</v>
      </c>
      <c r="F12802">
        <v>2017</v>
      </c>
      <c r="G12802" s="4" t="s">
        <v>47</v>
      </c>
      <c r="H12802" t="str">
        <f>VLOOKUP(G12802,States!$A$1:$B$71,2,0)</f>
        <v>NorthCarolina</v>
      </c>
      <c r="I12802" t="str">
        <f>VLOOKUP(H12802,Table2[[State]:[Kürzel für Highcharts]],2,0)</f>
        <v>NC</v>
      </c>
    </row>
    <row r="12803" spans="1:9">
      <c r="A12803">
        <v>22</v>
      </c>
      <c r="B12803" s="3">
        <v>42946</v>
      </c>
      <c r="C12803">
        <v>2.11</v>
      </c>
      <c r="D12803">
        <v>9179.77</v>
      </c>
      <c r="E12803" t="s">
        <v>10</v>
      </c>
      <c r="F12803">
        <v>2017</v>
      </c>
      <c r="G12803" s="4" t="s">
        <v>47</v>
      </c>
      <c r="H12803" t="str">
        <f>VLOOKUP(G12803,States!$A$1:$B$71,2,0)</f>
        <v>NorthCarolina</v>
      </c>
      <c r="I12803" t="str">
        <f>VLOOKUP(H12803,Table2[[State]:[Kürzel für Highcharts]],2,0)</f>
        <v>NC</v>
      </c>
    </row>
    <row r="12804" spans="1:9">
      <c r="A12804">
        <v>23</v>
      </c>
      <c r="B12804" s="3">
        <v>42939</v>
      </c>
      <c r="C12804">
        <v>1.95</v>
      </c>
      <c r="D12804">
        <v>10503.59</v>
      </c>
      <c r="E12804" t="s">
        <v>10</v>
      </c>
      <c r="F12804">
        <v>2017</v>
      </c>
      <c r="G12804" s="4" t="s">
        <v>47</v>
      </c>
      <c r="H12804" t="str">
        <f>VLOOKUP(G12804,States!$A$1:$B$71,2,0)</f>
        <v>NorthCarolina</v>
      </c>
      <c r="I12804" t="str">
        <f>VLOOKUP(H12804,Table2[[State]:[Kürzel für Highcharts]],2,0)</f>
        <v>NC</v>
      </c>
    </row>
    <row r="12805" spans="1:9">
      <c r="A12805">
        <v>24</v>
      </c>
      <c r="B12805" s="3">
        <v>42932</v>
      </c>
      <c r="C12805">
        <v>1.99</v>
      </c>
      <c r="D12805">
        <v>10827.99</v>
      </c>
      <c r="E12805" t="s">
        <v>10</v>
      </c>
      <c r="F12805">
        <v>2017</v>
      </c>
      <c r="G12805" s="4" t="s">
        <v>47</v>
      </c>
      <c r="H12805" t="str">
        <f>VLOOKUP(G12805,States!$A$1:$B$71,2,0)</f>
        <v>NorthCarolina</v>
      </c>
      <c r="I12805" t="str">
        <f>VLOOKUP(H12805,Table2[[State]:[Kürzel für Highcharts]],2,0)</f>
        <v>NC</v>
      </c>
    </row>
    <row r="12806" spans="1:9">
      <c r="A12806">
        <v>25</v>
      </c>
      <c r="B12806" s="3">
        <v>42925</v>
      </c>
      <c r="C12806">
        <v>1.97</v>
      </c>
      <c r="D12806">
        <v>10835.76</v>
      </c>
      <c r="E12806" t="s">
        <v>10</v>
      </c>
      <c r="F12806">
        <v>2017</v>
      </c>
      <c r="G12806" s="4" t="s">
        <v>47</v>
      </c>
      <c r="H12806" t="str">
        <f>VLOOKUP(G12806,States!$A$1:$B$71,2,0)</f>
        <v>NorthCarolina</v>
      </c>
      <c r="I12806" t="str">
        <f>VLOOKUP(H12806,Table2[[State]:[Kürzel für Highcharts]],2,0)</f>
        <v>NC</v>
      </c>
    </row>
    <row r="12807" spans="1:9">
      <c r="A12807">
        <v>26</v>
      </c>
      <c r="B12807" s="3">
        <v>42918</v>
      </c>
      <c r="C12807">
        <v>2.0499999999999998</v>
      </c>
      <c r="D12807">
        <v>8342.8700000000008</v>
      </c>
      <c r="E12807" t="s">
        <v>10</v>
      </c>
      <c r="F12807">
        <v>2017</v>
      </c>
      <c r="G12807" s="4" t="s">
        <v>47</v>
      </c>
      <c r="H12807" t="str">
        <f>VLOOKUP(G12807,States!$A$1:$B$71,2,0)</f>
        <v>NorthCarolina</v>
      </c>
      <c r="I12807" t="str">
        <f>VLOOKUP(H12807,Table2[[State]:[Kürzel für Highcharts]],2,0)</f>
        <v>NC</v>
      </c>
    </row>
    <row r="12808" spans="1:9">
      <c r="A12808">
        <v>27</v>
      </c>
      <c r="B12808" s="3">
        <v>42911</v>
      </c>
      <c r="C12808">
        <v>1.95</v>
      </c>
      <c r="D12808">
        <v>10089.709999999999</v>
      </c>
      <c r="E12808" t="s">
        <v>10</v>
      </c>
      <c r="F12808">
        <v>2017</v>
      </c>
      <c r="G12808" s="4" t="s">
        <v>47</v>
      </c>
      <c r="H12808" t="str">
        <f>VLOOKUP(G12808,States!$A$1:$B$71,2,0)</f>
        <v>NorthCarolina</v>
      </c>
      <c r="I12808" t="str">
        <f>VLOOKUP(H12808,Table2[[State]:[Kürzel für Highcharts]],2,0)</f>
        <v>NC</v>
      </c>
    </row>
    <row r="12809" spans="1:9">
      <c r="A12809">
        <v>28</v>
      </c>
      <c r="B12809" s="3">
        <v>42904</v>
      </c>
      <c r="C12809">
        <v>1.91</v>
      </c>
      <c r="D12809">
        <v>10827.19</v>
      </c>
      <c r="E12809" t="s">
        <v>10</v>
      </c>
      <c r="F12809">
        <v>2017</v>
      </c>
      <c r="G12809" s="4" t="s">
        <v>47</v>
      </c>
      <c r="H12809" t="str">
        <f>VLOOKUP(G12809,States!$A$1:$B$71,2,0)</f>
        <v>NorthCarolina</v>
      </c>
      <c r="I12809" t="str">
        <f>VLOOKUP(H12809,Table2[[State]:[Kürzel für Highcharts]],2,0)</f>
        <v>NC</v>
      </c>
    </row>
    <row r="12810" spans="1:9">
      <c r="A12810">
        <v>29</v>
      </c>
      <c r="B12810" s="3">
        <v>42897</v>
      </c>
      <c r="C12810">
        <v>2.0299999999999998</v>
      </c>
      <c r="D12810">
        <v>13340.43</v>
      </c>
      <c r="E12810" t="s">
        <v>10</v>
      </c>
      <c r="F12810">
        <v>2017</v>
      </c>
      <c r="G12810" s="4" t="s">
        <v>47</v>
      </c>
      <c r="H12810" t="str">
        <f>VLOOKUP(G12810,States!$A$1:$B$71,2,0)</f>
        <v>NorthCarolina</v>
      </c>
      <c r="I12810" t="str">
        <f>VLOOKUP(H12810,Table2[[State]:[Kürzel für Highcharts]],2,0)</f>
        <v>NC</v>
      </c>
    </row>
    <row r="12811" spans="1:9">
      <c r="A12811">
        <v>30</v>
      </c>
      <c r="B12811" s="3">
        <v>42890</v>
      </c>
      <c r="C12811">
        <v>2.38</v>
      </c>
      <c r="D12811">
        <v>9283.58</v>
      </c>
      <c r="E12811" t="s">
        <v>10</v>
      </c>
      <c r="F12811">
        <v>2017</v>
      </c>
      <c r="G12811" s="4" t="s">
        <v>47</v>
      </c>
      <c r="H12811" t="str">
        <f>VLOOKUP(G12811,States!$A$1:$B$71,2,0)</f>
        <v>NorthCarolina</v>
      </c>
      <c r="I12811" t="str">
        <f>VLOOKUP(H12811,Table2[[State]:[Kürzel für Highcharts]],2,0)</f>
        <v>NC</v>
      </c>
    </row>
    <row r="12812" spans="1:9">
      <c r="A12812">
        <v>31</v>
      </c>
      <c r="B12812" s="3">
        <v>42883</v>
      </c>
      <c r="C12812">
        <v>2.5499999999999998</v>
      </c>
      <c r="D12812">
        <v>10273.69</v>
      </c>
      <c r="E12812" t="s">
        <v>10</v>
      </c>
      <c r="F12812">
        <v>2017</v>
      </c>
      <c r="G12812" s="4" t="s">
        <v>47</v>
      </c>
      <c r="H12812" t="str">
        <f>VLOOKUP(G12812,States!$A$1:$B$71,2,0)</f>
        <v>NorthCarolina</v>
      </c>
      <c r="I12812" t="str">
        <f>VLOOKUP(H12812,Table2[[State]:[Kürzel für Highcharts]],2,0)</f>
        <v>NC</v>
      </c>
    </row>
    <row r="12813" spans="1:9">
      <c r="A12813">
        <v>32</v>
      </c>
      <c r="B12813" s="3">
        <v>42876</v>
      </c>
      <c r="C12813">
        <v>2.63</v>
      </c>
      <c r="D12813">
        <v>8322.7999999999993</v>
      </c>
      <c r="E12813" t="s">
        <v>10</v>
      </c>
      <c r="F12813">
        <v>2017</v>
      </c>
      <c r="G12813" s="4" t="s">
        <v>47</v>
      </c>
      <c r="H12813" t="str">
        <f>VLOOKUP(G12813,States!$A$1:$B$71,2,0)</f>
        <v>NorthCarolina</v>
      </c>
      <c r="I12813" t="str">
        <f>VLOOKUP(H12813,Table2[[State]:[Kürzel für Highcharts]],2,0)</f>
        <v>NC</v>
      </c>
    </row>
    <row r="12814" spans="1:9">
      <c r="A12814">
        <v>33</v>
      </c>
      <c r="B12814" s="3">
        <v>42869</v>
      </c>
      <c r="C12814">
        <v>2.44</v>
      </c>
      <c r="D12814">
        <v>9771.0400000000009</v>
      </c>
      <c r="E12814" t="s">
        <v>10</v>
      </c>
      <c r="F12814">
        <v>2017</v>
      </c>
      <c r="G12814" s="4" t="s">
        <v>47</v>
      </c>
      <c r="H12814" t="str">
        <f>VLOOKUP(G12814,States!$A$1:$B$71,2,0)</f>
        <v>NorthCarolina</v>
      </c>
      <c r="I12814" t="str">
        <f>VLOOKUP(H12814,Table2[[State]:[Kürzel für Highcharts]],2,0)</f>
        <v>NC</v>
      </c>
    </row>
    <row r="12815" spans="1:9">
      <c r="A12815">
        <v>34</v>
      </c>
      <c r="B12815" s="3">
        <v>42862</v>
      </c>
      <c r="C12815">
        <v>2.61</v>
      </c>
      <c r="D12815">
        <v>9680.5499999999993</v>
      </c>
      <c r="E12815" t="s">
        <v>10</v>
      </c>
      <c r="F12815">
        <v>2017</v>
      </c>
      <c r="G12815" s="4" t="s">
        <v>47</v>
      </c>
      <c r="H12815" t="str">
        <f>VLOOKUP(G12815,States!$A$1:$B$71,2,0)</f>
        <v>NorthCarolina</v>
      </c>
      <c r="I12815" t="str">
        <f>VLOOKUP(H12815,Table2[[State]:[Kürzel für Highcharts]],2,0)</f>
        <v>NC</v>
      </c>
    </row>
    <row r="12816" spans="1:9">
      <c r="A12816">
        <v>35</v>
      </c>
      <c r="B12816" s="3">
        <v>42855</v>
      </c>
      <c r="C12816">
        <v>2.76</v>
      </c>
      <c r="D12816">
        <v>8391.7099999999991</v>
      </c>
      <c r="E12816" t="s">
        <v>10</v>
      </c>
      <c r="F12816">
        <v>2017</v>
      </c>
      <c r="G12816" s="4" t="s">
        <v>47</v>
      </c>
      <c r="H12816" t="str">
        <f>VLOOKUP(G12816,States!$A$1:$B$71,2,0)</f>
        <v>NorthCarolina</v>
      </c>
      <c r="I12816" t="str">
        <f>VLOOKUP(H12816,Table2[[State]:[Kürzel für Highcharts]],2,0)</f>
        <v>NC</v>
      </c>
    </row>
    <row r="12817" spans="1:9">
      <c r="A12817">
        <v>36</v>
      </c>
      <c r="B12817" s="3">
        <v>42848</v>
      </c>
      <c r="C12817">
        <v>2.73</v>
      </c>
      <c r="D12817">
        <v>8720.86</v>
      </c>
      <c r="E12817" t="s">
        <v>10</v>
      </c>
      <c r="F12817">
        <v>2017</v>
      </c>
      <c r="G12817" s="4" t="s">
        <v>47</v>
      </c>
      <c r="H12817" t="str">
        <f>VLOOKUP(G12817,States!$A$1:$B$71,2,0)</f>
        <v>NorthCarolina</v>
      </c>
      <c r="I12817" t="str">
        <f>VLOOKUP(H12817,Table2[[State]:[Kürzel für Highcharts]],2,0)</f>
        <v>NC</v>
      </c>
    </row>
    <row r="12818" spans="1:9">
      <c r="A12818">
        <v>37</v>
      </c>
      <c r="B12818" s="3">
        <v>42841</v>
      </c>
      <c r="C12818">
        <v>2.2400000000000002</v>
      </c>
      <c r="D12818">
        <v>10247.33</v>
      </c>
      <c r="E12818" t="s">
        <v>10</v>
      </c>
      <c r="F12818">
        <v>2017</v>
      </c>
      <c r="G12818" s="4" t="s">
        <v>47</v>
      </c>
      <c r="H12818" t="str">
        <f>VLOOKUP(G12818,States!$A$1:$B$71,2,0)</f>
        <v>NorthCarolina</v>
      </c>
      <c r="I12818" t="str">
        <f>VLOOKUP(H12818,Table2[[State]:[Kürzel für Highcharts]],2,0)</f>
        <v>NC</v>
      </c>
    </row>
    <row r="12819" spans="1:9">
      <c r="A12819">
        <v>38</v>
      </c>
      <c r="B12819" s="3">
        <v>42834</v>
      </c>
      <c r="C12819">
        <v>2.0699999999999998</v>
      </c>
      <c r="D12819">
        <v>12113.04</v>
      </c>
      <c r="E12819" t="s">
        <v>10</v>
      </c>
      <c r="F12819">
        <v>2017</v>
      </c>
      <c r="G12819" s="4" t="s">
        <v>47</v>
      </c>
      <c r="H12819" t="str">
        <f>VLOOKUP(G12819,States!$A$1:$B$71,2,0)</f>
        <v>NorthCarolina</v>
      </c>
      <c r="I12819" t="str">
        <f>VLOOKUP(H12819,Table2[[State]:[Kürzel für Highcharts]],2,0)</f>
        <v>NC</v>
      </c>
    </row>
    <row r="12820" spans="1:9">
      <c r="A12820">
        <v>39</v>
      </c>
      <c r="B12820" s="3">
        <v>42827</v>
      </c>
      <c r="C12820">
        <v>2.21</v>
      </c>
      <c r="D12820">
        <v>11544.33</v>
      </c>
      <c r="E12820" t="s">
        <v>10</v>
      </c>
      <c r="F12820">
        <v>2017</v>
      </c>
      <c r="G12820" s="4" t="s">
        <v>47</v>
      </c>
      <c r="H12820" t="str">
        <f>VLOOKUP(G12820,States!$A$1:$B$71,2,0)</f>
        <v>NorthCarolina</v>
      </c>
      <c r="I12820" t="str">
        <f>VLOOKUP(H12820,Table2[[State]:[Kürzel für Highcharts]],2,0)</f>
        <v>NC</v>
      </c>
    </row>
    <row r="12821" spans="1:9">
      <c r="A12821">
        <v>40</v>
      </c>
      <c r="B12821" s="3">
        <v>42820</v>
      </c>
      <c r="C12821">
        <v>1.94</v>
      </c>
      <c r="D12821">
        <v>11276.9</v>
      </c>
      <c r="E12821" t="s">
        <v>10</v>
      </c>
      <c r="F12821">
        <v>2017</v>
      </c>
      <c r="G12821" s="4" t="s">
        <v>47</v>
      </c>
      <c r="H12821" t="str">
        <f>VLOOKUP(G12821,States!$A$1:$B$71,2,0)</f>
        <v>NorthCarolina</v>
      </c>
      <c r="I12821" t="str">
        <f>VLOOKUP(H12821,Table2[[State]:[Kürzel für Highcharts]],2,0)</f>
        <v>NC</v>
      </c>
    </row>
    <row r="12822" spans="1:9">
      <c r="A12822">
        <v>41</v>
      </c>
      <c r="B12822" s="3">
        <v>42813</v>
      </c>
      <c r="C12822">
        <v>1.83</v>
      </c>
      <c r="D12822">
        <v>6478.95</v>
      </c>
      <c r="E12822" t="s">
        <v>10</v>
      </c>
      <c r="F12822">
        <v>2017</v>
      </c>
      <c r="G12822" s="4" t="s">
        <v>47</v>
      </c>
      <c r="H12822" t="str">
        <f>VLOOKUP(G12822,States!$A$1:$B$71,2,0)</f>
        <v>NorthCarolina</v>
      </c>
      <c r="I12822" t="str">
        <f>VLOOKUP(H12822,Table2[[State]:[Kürzel für Highcharts]],2,0)</f>
        <v>NC</v>
      </c>
    </row>
    <row r="12823" spans="1:9">
      <c r="A12823">
        <v>42</v>
      </c>
      <c r="B12823" s="3">
        <v>42806</v>
      </c>
      <c r="C12823">
        <v>1.9</v>
      </c>
      <c r="D12823">
        <v>6858.2</v>
      </c>
      <c r="E12823" t="s">
        <v>10</v>
      </c>
      <c r="F12823">
        <v>2017</v>
      </c>
      <c r="G12823" s="4" t="s">
        <v>47</v>
      </c>
      <c r="H12823" t="str">
        <f>VLOOKUP(G12823,States!$A$1:$B$71,2,0)</f>
        <v>NorthCarolina</v>
      </c>
      <c r="I12823" t="str">
        <f>VLOOKUP(H12823,Table2[[State]:[Kürzel für Highcharts]],2,0)</f>
        <v>NC</v>
      </c>
    </row>
    <row r="12824" spans="1:9">
      <c r="A12824">
        <v>43</v>
      </c>
      <c r="B12824" s="3">
        <v>42799</v>
      </c>
      <c r="C12824">
        <v>1.54</v>
      </c>
      <c r="D12824">
        <v>7644.87</v>
      </c>
      <c r="E12824" t="s">
        <v>10</v>
      </c>
      <c r="F12824">
        <v>2017</v>
      </c>
      <c r="G12824" s="4" t="s">
        <v>47</v>
      </c>
      <c r="H12824" t="str">
        <f>VLOOKUP(G12824,States!$A$1:$B$71,2,0)</f>
        <v>NorthCarolina</v>
      </c>
      <c r="I12824" t="str">
        <f>VLOOKUP(H12824,Table2[[State]:[Kürzel für Highcharts]],2,0)</f>
        <v>NC</v>
      </c>
    </row>
    <row r="12825" spans="1:9">
      <c r="A12825">
        <v>44</v>
      </c>
      <c r="B12825" s="3">
        <v>42792</v>
      </c>
      <c r="C12825">
        <v>1.56</v>
      </c>
      <c r="D12825">
        <v>8608.11</v>
      </c>
      <c r="E12825" t="s">
        <v>10</v>
      </c>
      <c r="F12825">
        <v>2017</v>
      </c>
      <c r="G12825" s="4" t="s">
        <v>47</v>
      </c>
      <c r="H12825" t="str">
        <f>VLOOKUP(G12825,States!$A$1:$B$71,2,0)</f>
        <v>NorthCarolina</v>
      </c>
      <c r="I12825" t="str">
        <f>VLOOKUP(H12825,Table2[[State]:[Kürzel für Highcharts]],2,0)</f>
        <v>NC</v>
      </c>
    </row>
    <row r="12826" spans="1:9">
      <c r="A12826">
        <v>45</v>
      </c>
      <c r="B12826" s="3">
        <v>42785</v>
      </c>
      <c r="C12826">
        <v>1.55</v>
      </c>
      <c r="D12826">
        <v>8726.67</v>
      </c>
      <c r="E12826" t="s">
        <v>10</v>
      </c>
      <c r="F12826">
        <v>2017</v>
      </c>
      <c r="G12826" s="4" t="s">
        <v>47</v>
      </c>
      <c r="H12826" t="str">
        <f>VLOOKUP(G12826,States!$A$1:$B$71,2,0)</f>
        <v>NorthCarolina</v>
      </c>
      <c r="I12826" t="str">
        <f>VLOOKUP(H12826,Table2[[State]:[Kürzel für Highcharts]],2,0)</f>
        <v>NC</v>
      </c>
    </row>
    <row r="12827" spans="1:9">
      <c r="A12827">
        <v>46</v>
      </c>
      <c r="B12827" s="3">
        <v>42778</v>
      </c>
      <c r="C12827">
        <v>1.54</v>
      </c>
      <c r="D12827">
        <v>9911.34</v>
      </c>
      <c r="E12827" t="s">
        <v>10</v>
      </c>
      <c r="F12827">
        <v>2017</v>
      </c>
      <c r="G12827" s="4" t="s">
        <v>47</v>
      </c>
      <c r="H12827" t="str">
        <f>VLOOKUP(G12827,States!$A$1:$B$71,2,0)</f>
        <v>NorthCarolina</v>
      </c>
      <c r="I12827" t="str">
        <f>VLOOKUP(H12827,Table2[[State]:[Kürzel für Highcharts]],2,0)</f>
        <v>NC</v>
      </c>
    </row>
    <row r="12828" spans="1:9">
      <c r="A12828">
        <v>47</v>
      </c>
      <c r="B12828" s="3">
        <v>42771</v>
      </c>
      <c r="C12828">
        <v>1.77</v>
      </c>
      <c r="D12828">
        <v>9668.7199999999993</v>
      </c>
      <c r="E12828" t="s">
        <v>10</v>
      </c>
      <c r="F12828">
        <v>2017</v>
      </c>
      <c r="G12828" s="4" t="s">
        <v>47</v>
      </c>
      <c r="H12828" t="str">
        <f>VLOOKUP(G12828,States!$A$1:$B$71,2,0)</f>
        <v>NorthCarolina</v>
      </c>
      <c r="I12828" t="str">
        <f>VLOOKUP(H12828,Table2[[State]:[Kürzel für Highcharts]],2,0)</f>
        <v>NC</v>
      </c>
    </row>
    <row r="12829" spans="1:9">
      <c r="A12829">
        <v>48</v>
      </c>
      <c r="B12829" s="3">
        <v>42764</v>
      </c>
      <c r="C12829">
        <v>1.63</v>
      </c>
      <c r="D12829">
        <v>12400.14</v>
      </c>
      <c r="E12829" t="s">
        <v>10</v>
      </c>
      <c r="F12829">
        <v>2017</v>
      </c>
      <c r="G12829" s="4" t="s">
        <v>47</v>
      </c>
      <c r="H12829" t="str">
        <f>VLOOKUP(G12829,States!$A$1:$B$71,2,0)</f>
        <v>NorthCarolina</v>
      </c>
      <c r="I12829" t="str">
        <f>VLOOKUP(H12829,Table2[[State]:[Kürzel für Highcharts]],2,0)</f>
        <v>NC</v>
      </c>
    </row>
    <row r="12830" spans="1:9">
      <c r="A12830">
        <v>49</v>
      </c>
      <c r="B12830" s="3">
        <v>42757</v>
      </c>
      <c r="C12830">
        <v>1.59</v>
      </c>
      <c r="D12830">
        <v>10830.75</v>
      </c>
      <c r="E12830" t="s">
        <v>10</v>
      </c>
      <c r="F12830">
        <v>2017</v>
      </c>
      <c r="G12830" s="4" t="s">
        <v>47</v>
      </c>
      <c r="H12830" t="str">
        <f>VLOOKUP(G12830,States!$A$1:$B$71,2,0)</f>
        <v>NorthCarolina</v>
      </c>
      <c r="I12830" t="str">
        <f>VLOOKUP(H12830,Table2[[State]:[Kürzel für Highcharts]],2,0)</f>
        <v>NC</v>
      </c>
    </row>
    <row r="12831" spans="1:9">
      <c r="A12831">
        <v>50</v>
      </c>
      <c r="B12831" s="3">
        <v>42750</v>
      </c>
      <c r="C12831">
        <v>1.62</v>
      </c>
      <c r="D12831">
        <v>10210.4</v>
      </c>
      <c r="E12831" t="s">
        <v>10</v>
      </c>
      <c r="F12831">
        <v>2017</v>
      </c>
      <c r="G12831" s="4" t="s">
        <v>47</v>
      </c>
      <c r="H12831" t="str">
        <f>VLOOKUP(G12831,States!$A$1:$B$71,2,0)</f>
        <v>NorthCarolina</v>
      </c>
      <c r="I12831" t="str">
        <f>VLOOKUP(H12831,Table2[[State]:[Kürzel für Highcharts]],2,0)</f>
        <v>NC</v>
      </c>
    </row>
    <row r="12832" spans="1:9">
      <c r="A12832">
        <v>51</v>
      </c>
      <c r="B12832" s="3">
        <v>42743</v>
      </c>
      <c r="C12832">
        <v>1.52</v>
      </c>
      <c r="D12832">
        <v>11276.02</v>
      </c>
      <c r="E12832" t="s">
        <v>10</v>
      </c>
      <c r="F12832">
        <v>2017</v>
      </c>
      <c r="G12832" s="4" t="s">
        <v>47</v>
      </c>
      <c r="H12832" t="str">
        <f>VLOOKUP(G12832,States!$A$1:$B$71,2,0)</f>
        <v>NorthCarolina</v>
      </c>
      <c r="I12832" t="str">
        <f>VLOOKUP(H12832,Table2[[State]:[Kürzel für Highcharts]],2,0)</f>
        <v>NC</v>
      </c>
    </row>
    <row r="12833" spans="1:9">
      <c r="A12833">
        <v>52</v>
      </c>
      <c r="B12833" s="3">
        <v>42736</v>
      </c>
      <c r="C12833">
        <v>1.78</v>
      </c>
      <c r="D12833">
        <v>8038.22</v>
      </c>
      <c r="E12833" t="s">
        <v>10</v>
      </c>
      <c r="F12833">
        <v>2017</v>
      </c>
      <c r="G12833" s="4" t="s">
        <v>47</v>
      </c>
      <c r="H12833" t="str">
        <f>VLOOKUP(G12833,States!$A$1:$B$71,2,0)</f>
        <v>NorthCarolina</v>
      </c>
      <c r="I12833" t="str">
        <f>VLOOKUP(H12833,Table2[[State]:[Kürzel für Highcharts]],2,0)</f>
        <v>NC</v>
      </c>
    </row>
    <row r="12834" spans="1:9">
      <c r="A12834">
        <v>0</v>
      </c>
      <c r="B12834" s="3">
        <v>43184</v>
      </c>
      <c r="C12834">
        <v>2.02</v>
      </c>
      <c r="D12834">
        <v>13379.77</v>
      </c>
      <c r="E12834" t="s">
        <v>10</v>
      </c>
      <c r="F12834">
        <v>2018</v>
      </c>
      <c r="G12834" s="4" t="s">
        <v>47</v>
      </c>
      <c r="H12834" t="str">
        <f>VLOOKUP(G12834,States!$A$1:$B$71,2,0)</f>
        <v>NorthCarolina</v>
      </c>
      <c r="I12834" t="str">
        <f>VLOOKUP(H12834,Table2[[State]:[Kürzel für Highcharts]],2,0)</f>
        <v>NC</v>
      </c>
    </row>
    <row r="12835" spans="1:9">
      <c r="A12835">
        <v>1</v>
      </c>
      <c r="B12835" s="3">
        <v>43177</v>
      </c>
      <c r="C12835">
        <v>1.93</v>
      </c>
      <c r="D12835">
        <v>14027.44</v>
      </c>
      <c r="E12835" t="s">
        <v>10</v>
      </c>
      <c r="F12835">
        <v>2018</v>
      </c>
      <c r="G12835" s="4" t="s">
        <v>47</v>
      </c>
      <c r="H12835" t="str">
        <f>VLOOKUP(G12835,States!$A$1:$B$71,2,0)</f>
        <v>NorthCarolina</v>
      </c>
      <c r="I12835" t="str">
        <f>VLOOKUP(H12835,Table2[[State]:[Kürzel für Highcharts]],2,0)</f>
        <v>NC</v>
      </c>
    </row>
    <row r="12836" spans="1:9">
      <c r="A12836">
        <v>2</v>
      </c>
      <c r="B12836" s="3">
        <v>43170</v>
      </c>
      <c r="C12836">
        <v>2.02</v>
      </c>
      <c r="D12836">
        <v>13869.87</v>
      </c>
      <c r="E12836" t="s">
        <v>10</v>
      </c>
      <c r="F12836">
        <v>2018</v>
      </c>
      <c r="G12836" s="4" t="s">
        <v>47</v>
      </c>
      <c r="H12836" t="str">
        <f>VLOOKUP(G12836,States!$A$1:$B$71,2,0)</f>
        <v>NorthCarolina</v>
      </c>
      <c r="I12836" t="str">
        <f>VLOOKUP(H12836,Table2[[State]:[Kürzel für Highcharts]],2,0)</f>
        <v>NC</v>
      </c>
    </row>
    <row r="12837" spans="1:9">
      <c r="A12837">
        <v>3</v>
      </c>
      <c r="B12837" s="3">
        <v>43163</v>
      </c>
      <c r="C12837">
        <v>1.98</v>
      </c>
      <c r="D12837">
        <v>15008.91</v>
      </c>
      <c r="E12837" t="s">
        <v>10</v>
      </c>
      <c r="F12837">
        <v>2018</v>
      </c>
      <c r="G12837" s="4" t="s">
        <v>47</v>
      </c>
      <c r="H12837" t="str">
        <f>VLOOKUP(G12837,States!$A$1:$B$71,2,0)</f>
        <v>NorthCarolina</v>
      </c>
      <c r="I12837" t="str">
        <f>VLOOKUP(H12837,Table2[[State]:[Kürzel für Highcharts]],2,0)</f>
        <v>NC</v>
      </c>
    </row>
    <row r="12838" spans="1:9">
      <c r="A12838">
        <v>4</v>
      </c>
      <c r="B12838" s="3">
        <v>43156</v>
      </c>
      <c r="C12838">
        <v>1.97</v>
      </c>
      <c r="D12838">
        <v>14215.62</v>
      </c>
      <c r="E12838" t="s">
        <v>10</v>
      </c>
      <c r="F12838">
        <v>2018</v>
      </c>
      <c r="G12838" s="4" t="s">
        <v>47</v>
      </c>
      <c r="H12838" t="str">
        <f>VLOOKUP(G12838,States!$A$1:$B$71,2,0)</f>
        <v>NorthCarolina</v>
      </c>
      <c r="I12838" t="str">
        <f>VLOOKUP(H12838,Table2[[State]:[Kürzel für Highcharts]],2,0)</f>
        <v>NC</v>
      </c>
    </row>
    <row r="12839" spans="1:9">
      <c r="A12839">
        <v>5</v>
      </c>
      <c r="B12839" s="3">
        <v>43149</v>
      </c>
      <c r="C12839">
        <v>1.99</v>
      </c>
      <c r="D12839">
        <v>14240.92</v>
      </c>
      <c r="E12839" t="s">
        <v>10</v>
      </c>
      <c r="F12839">
        <v>2018</v>
      </c>
      <c r="G12839" s="4" t="s">
        <v>47</v>
      </c>
      <c r="H12839" t="str">
        <f>VLOOKUP(G12839,States!$A$1:$B$71,2,0)</f>
        <v>NorthCarolina</v>
      </c>
      <c r="I12839" t="str">
        <f>VLOOKUP(H12839,Table2[[State]:[Kürzel für Highcharts]],2,0)</f>
        <v>NC</v>
      </c>
    </row>
    <row r="12840" spans="1:9">
      <c r="A12840">
        <v>6</v>
      </c>
      <c r="B12840" s="3">
        <v>43142</v>
      </c>
      <c r="C12840">
        <v>2.04</v>
      </c>
      <c r="D12840">
        <v>11804.91</v>
      </c>
      <c r="E12840" t="s">
        <v>10</v>
      </c>
      <c r="F12840">
        <v>2018</v>
      </c>
      <c r="G12840" s="4" t="s">
        <v>47</v>
      </c>
      <c r="H12840" t="str">
        <f>VLOOKUP(G12840,States!$A$1:$B$71,2,0)</f>
        <v>NorthCarolina</v>
      </c>
      <c r="I12840" t="str">
        <f>VLOOKUP(H12840,Table2[[State]:[Kürzel für Highcharts]],2,0)</f>
        <v>NC</v>
      </c>
    </row>
    <row r="12841" spans="1:9">
      <c r="A12841">
        <v>7</v>
      </c>
      <c r="B12841" s="3">
        <v>43135</v>
      </c>
      <c r="C12841">
        <v>2.25</v>
      </c>
      <c r="D12841">
        <v>14635.63</v>
      </c>
      <c r="E12841" t="s">
        <v>10</v>
      </c>
      <c r="F12841">
        <v>2018</v>
      </c>
      <c r="G12841" s="4" t="s">
        <v>47</v>
      </c>
      <c r="H12841" t="str">
        <f>VLOOKUP(G12841,States!$A$1:$B$71,2,0)</f>
        <v>NorthCarolina</v>
      </c>
      <c r="I12841" t="str">
        <f>VLOOKUP(H12841,Table2[[State]:[Kürzel für Highcharts]],2,0)</f>
        <v>NC</v>
      </c>
    </row>
    <row r="12842" spans="1:9">
      <c r="A12842">
        <v>8</v>
      </c>
      <c r="B12842" s="3">
        <v>43128</v>
      </c>
      <c r="C12842">
        <v>1.9</v>
      </c>
      <c r="D12842">
        <v>13996.05</v>
      </c>
      <c r="E12842" t="s">
        <v>10</v>
      </c>
      <c r="F12842">
        <v>2018</v>
      </c>
      <c r="G12842" s="4" t="s">
        <v>47</v>
      </c>
      <c r="H12842" t="str">
        <f>VLOOKUP(G12842,States!$A$1:$B$71,2,0)</f>
        <v>NorthCarolina</v>
      </c>
      <c r="I12842" t="str">
        <f>VLOOKUP(H12842,Table2[[State]:[Kürzel für Highcharts]],2,0)</f>
        <v>NC</v>
      </c>
    </row>
    <row r="12843" spans="1:9">
      <c r="A12843">
        <v>9</v>
      </c>
      <c r="B12843" s="3">
        <v>43121</v>
      </c>
      <c r="C12843">
        <v>1.86</v>
      </c>
      <c r="D12843">
        <v>14627.48</v>
      </c>
      <c r="E12843" t="s">
        <v>10</v>
      </c>
      <c r="F12843">
        <v>2018</v>
      </c>
      <c r="G12843" s="4" t="s">
        <v>47</v>
      </c>
      <c r="H12843" t="str">
        <f>VLOOKUP(G12843,States!$A$1:$B$71,2,0)</f>
        <v>NorthCarolina</v>
      </c>
      <c r="I12843" t="str">
        <f>VLOOKUP(H12843,Table2[[State]:[Kürzel für Highcharts]],2,0)</f>
        <v>NC</v>
      </c>
    </row>
    <row r="12844" spans="1:9">
      <c r="A12844">
        <v>10</v>
      </c>
      <c r="B12844" s="3">
        <v>43114</v>
      </c>
      <c r="C12844">
        <v>1.53</v>
      </c>
      <c r="D12844">
        <v>23359.01</v>
      </c>
      <c r="E12844" t="s">
        <v>10</v>
      </c>
      <c r="F12844">
        <v>2018</v>
      </c>
      <c r="G12844" s="4" t="s">
        <v>47</v>
      </c>
      <c r="H12844" t="str">
        <f>VLOOKUP(G12844,States!$A$1:$B$71,2,0)</f>
        <v>NorthCarolina</v>
      </c>
      <c r="I12844" t="str">
        <f>VLOOKUP(H12844,Table2[[State]:[Kürzel für Highcharts]],2,0)</f>
        <v>NC</v>
      </c>
    </row>
    <row r="12845" spans="1:9">
      <c r="A12845">
        <v>11</v>
      </c>
      <c r="B12845" s="3">
        <v>43107</v>
      </c>
      <c r="C12845">
        <v>1.02</v>
      </c>
      <c r="D12845">
        <v>48277.42</v>
      </c>
      <c r="E12845" t="s">
        <v>10</v>
      </c>
      <c r="F12845">
        <v>2018</v>
      </c>
      <c r="G12845" s="4" t="s">
        <v>47</v>
      </c>
      <c r="H12845" t="str">
        <f>VLOOKUP(G12845,States!$A$1:$B$71,2,0)</f>
        <v>NorthCarolina</v>
      </c>
      <c r="I12845" t="str">
        <f>VLOOKUP(H12845,Table2[[State]:[Kürzel für Highcharts]],2,0)</f>
        <v>NC</v>
      </c>
    </row>
    <row r="12846" spans="1:9">
      <c r="A12846">
        <v>0</v>
      </c>
      <c r="B12846" s="3">
        <v>42365</v>
      </c>
      <c r="C12846">
        <v>0.98</v>
      </c>
      <c r="D12846">
        <v>161577.60000000001</v>
      </c>
      <c r="E12846" t="s">
        <v>8</v>
      </c>
      <c r="F12846">
        <v>2015</v>
      </c>
      <c r="G12846" s="4" t="s">
        <v>48</v>
      </c>
      <c r="H12846" t="str">
        <f>VLOOKUP(G12846,States!$A$1:$B$71,2,0)</f>
        <v>Virginia</v>
      </c>
      <c r="I12846" t="str">
        <f>VLOOKUP(H12846,Table2[[State]:[Kürzel für Highcharts]],2,0)</f>
        <v>VA</v>
      </c>
    </row>
    <row r="12847" spans="1:9">
      <c r="A12847">
        <v>1</v>
      </c>
      <c r="B12847" s="3">
        <v>42358</v>
      </c>
      <c r="C12847">
        <v>0.99</v>
      </c>
      <c r="D12847">
        <v>158870.28</v>
      </c>
      <c r="E12847" t="s">
        <v>8</v>
      </c>
      <c r="F12847">
        <v>2015</v>
      </c>
      <c r="G12847" s="4" t="s">
        <v>48</v>
      </c>
      <c r="H12847" t="str">
        <f>VLOOKUP(G12847,States!$A$1:$B$71,2,0)</f>
        <v>Virginia</v>
      </c>
      <c r="I12847" t="str">
        <f>VLOOKUP(H12847,Table2[[State]:[Kürzel für Highcharts]],2,0)</f>
        <v>VA</v>
      </c>
    </row>
    <row r="12848" spans="1:9">
      <c r="A12848">
        <v>2</v>
      </c>
      <c r="B12848" s="3">
        <v>42351</v>
      </c>
      <c r="C12848">
        <v>0.98</v>
      </c>
      <c r="D12848">
        <v>174380.77</v>
      </c>
      <c r="E12848" t="s">
        <v>8</v>
      </c>
      <c r="F12848">
        <v>2015</v>
      </c>
      <c r="G12848" s="4" t="s">
        <v>48</v>
      </c>
      <c r="H12848" t="str">
        <f>VLOOKUP(G12848,States!$A$1:$B$71,2,0)</f>
        <v>Virginia</v>
      </c>
      <c r="I12848" t="str">
        <f>VLOOKUP(H12848,Table2[[State]:[Kürzel für Highcharts]],2,0)</f>
        <v>VA</v>
      </c>
    </row>
    <row r="12849" spans="1:9">
      <c r="A12849">
        <v>3</v>
      </c>
      <c r="B12849" s="3">
        <v>42344</v>
      </c>
      <c r="C12849">
        <v>0.98</v>
      </c>
      <c r="D12849">
        <v>176731.22</v>
      </c>
      <c r="E12849" t="s">
        <v>8</v>
      </c>
      <c r="F12849">
        <v>2015</v>
      </c>
      <c r="G12849" s="4" t="s">
        <v>48</v>
      </c>
      <c r="H12849" t="str">
        <f>VLOOKUP(G12849,States!$A$1:$B$71,2,0)</f>
        <v>Virginia</v>
      </c>
      <c r="I12849" t="str">
        <f>VLOOKUP(H12849,Table2[[State]:[Kürzel für Highcharts]],2,0)</f>
        <v>VA</v>
      </c>
    </row>
    <row r="12850" spans="1:9">
      <c r="A12850">
        <v>4</v>
      </c>
      <c r="B12850" s="3">
        <v>42337</v>
      </c>
      <c r="C12850">
        <v>0.99</v>
      </c>
      <c r="D12850">
        <v>140939.78</v>
      </c>
      <c r="E12850" t="s">
        <v>8</v>
      </c>
      <c r="F12850">
        <v>2015</v>
      </c>
      <c r="G12850" s="4" t="s">
        <v>48</v>
      </c>
      <c r="H12850" t="str">
        <f>VLOOKUP(G12850,States!$A$1:$B$71,2,0)</f>
        <v>Virginia</v>
      </c>
      <c r="I12850" t="str">
        <f>VLOOKUP(H12850,Table2[[State]:[Kürzel für Highcharts]],2,0)</f>
        <v>VA</v>
      </c>
    </row>
    <row r="12851" spans="1:9">
      <c r="A12851">
        <v>5</v>
      </c>
      <c r="B12851" s="3">
        <v>42330</v>
      </c>
      <c r="C12851">
        <v>1.01</v>
      </c>
      <c r="D12851">
        <v>148242.89000000001</v>
      </c>
      <c r="E12851" t="s">
        <v>8</v>
      </c>
      <c r="F12851">
        <v>2015</v>
      </c>
      <c r="G12851" s="4" t="s">
        <v>48</v>
      </c>
      <c r="H12851" t="str">
        <f>VLOOKUP(G12851,States!$A$1:$B$71,2,0)</f>
        <v>Virginia</v>
      </c>
      <c r="I12851" t="str">
        <f>VLOOKUP(H12851,Table2[[State]:[Kürzel für Highcharts]],2,0)</f>
        <v>VA</v>
      </c>
    </row>
    <row r="12852" spans="1:9">
      <c r="A12852">
        <v>6</v>
      </c>
      <c r="B12852" s="3">
        <v>42323</v>
      </c>
      <c r="C12852">
        <v>0.94</v>
      </c>
      <c r="D12852">
        <v>198934.23</v>
      </c>
      <c r="E12852" t="s">
        <v>8</v>
      </c>
      <c r="F12852">
        <v>2015</v>
      </c>
      <c r="G12852" s="4" t="s">
        <v>48</v>
      </c>
      <c r="H12852" t="str">
        <f>VLOOKUP(G12852,States!$A$1:$B$71,2,0)</f>
        <v>Virginia</v>
      </c>
      <c r="I12852" t="str">
        <f>VLOOKUP(H12852,Table2[[State]:[Kürzel für Highcharts]],2,0)</f>
        <v>VA</v>
      </c>
    </row>
    <row r="12853" spans="1:9">
      <c r="A12853">
        <v>7</v>
      </c>
      <c r="B12853" s="3">
        <v>42316</v>
      </c>
      <c r="C12853">
        <v>0.95</v>
      </c>
      <c r="D12853">
        <v>202831.97</v>
      </c>
      <c r="E12853" t="s">
        <v>8</v>
      </c>
      <c r="F12853">
        <v>2015</v>
      </c>
      <c r="G12853" s="4" t="s">
        <v>48</v>
      </c>
      <c r="H12853" t="str">
        <f>VLOOKUP(G12853,States!$A$1:$B$71,2,0)</f>
        <v>Virginia</v>
      </c>
      <c r="I12853" t="str">
        <f>VLOOKUP(H12853,Table2[[State]:[Kürzel für Highcharts]],2,0)</f>
        <v>VA</v>
      </c>
    </row>
    <row r="12854" spans="1:9">
      <c r="A12854">
        <v>8</v>
      </c>
      <c r="B12854" s="3">
        <v>42309</v>
      </c>
      <c r="C12854">
        <v>1</v>
      </c>
      <c r="D12854">
        <v>212854.47</v>
      </c>
      <c r="E12854" t="s">
        <v>8</v>
      </c>
      <c r="F12854">
        <v>2015</v>
      </c>
      <c r="G12854" s="4" t="s">
        <v>48</v>
      </c>
      <c r="H12854" t="str">
        <f>VLOOKUP(G12854,States!$A$1:$B$71,2,0)</f>
        <v>Virginia</v>
      </c>
      <c r="I12854" t="str">
        <f>VLOOKUP(H12854,Table2[[State]:[Kürzel für Highcharts]],2,0)</f>
        <v>VA</v>
      </c>
    </row>
    <row r="12855" spans="1:9">
      <c r="A12855">
        <v>9</v>
      </c>
      <c r="B12855" s="3">
        <v>42302</v>
      </c>
      <c r="C12855">
        <v>1.02</v>
      </c>
      <c r="D12855">
        <v>180316.1</v>
      </c>
      <c r="E12855" t="s">
        <v>8</v>
      </c>
      <c r="F12855">
        <v>2015</v>
      </c>
      <c r="G12855" s="4" t="s">
        <v>48</v>
      </c>
      <c r="H12855" t="str">
        <f>VLOOKUP(G12855,States!$A$1:$B$71,2,0)</f>
        <v>Virginia</v>
      </c>
      <c r="I12855" t="str">
        <f>VLOOKUP(H12855,Table2[[State]:[Kürzel für Highcharts]],2,0)</f>
        <v>VA</v>
      </c>
    </row>
    <row r="12856" spans="1:9">
      <c r="A12856">
        <v>10</v>
      </c>
      <c r="B12856" s="3">
        <v>42295</v>
      </c>
      <c r="C12856">
        <v>1</v>
      </c>
      <c r="D12856">
        <v>217221.23</v>
      </c>
      <c r="E12856" t="s">
        <v>8</v>
      </c>
      <c r="F12856">
        <v>2015</v>
      </c>
      <c r="G12856" s="4" t="s">
        <v>48</v>
      </c>
      <c r="H12856" t="str">
        <f>VLOOKUP(G12856,States!$A$1:$B$71,2,0)</f>
        <v>Virginia</v>
      </c>
      <c r="I12856" t="str">
        <f>VLOOKUP(H12856,Table2[[State]:[Kürzel für Highcharts]],2,0)</f>
        <v>VA</v>
      </c>
    </row>
    <row r="12857" spans="1:9">
      <c r="A12857">
        <v>11</v>
      </c>
      <c r="B12857" s="3">
        <v>42288</v>
      </c>
      <c r="C12857">
        <v>1.01</v>
      </c>
      <c r="D12857">
        <v>192231.47</v>
      </c>
      <c r="E12857" t="s">
        <v>8</v>
      </c>
      <c r="F12857">
        <v>2015</v>
      </c>
      <c r="G12857" s="4" t="s">
        <v>48</v>
      </c>
      <c r="H12857" t="str">
        <f>VLOOKUP(G12857,States!$A$1:$B$71,2,0)</f>
        <v>Virginia</v>
      </c>
      <c r="I12857" t="str">
        <f>VLOOKUP(H12857,Table2[[State]:[Kürzel für Highcharts]],2,0)</f>
        <v>VA</v>
      </c>
    </row>
    <row r="12858" spans="1:9">
      <c r="A12858">
        <v>12</v>
      </c>
      <c r="B12858" s="3">
        <v>42281</v>
      </c>
      <c r="C12858">
        <v>1.04</v>
      </c>
      <c r="D12858">
        <v>200821.29</v>
      </c>
      <c r="E12858" t="s">
        <v>8</v>
      </c>
      <c r="F12858">
        <v>2015</v>
      </c>
      <c r="G12858" s="4" t="s">
        <v>48</v>
      </c>
      <c r="H12858" t="str">
        <f>VLOOKUP(G12858,States!$A$1:$B$71,2,0)</f>
        <v>Virginia</v>
      </c>
      <c r="I12858" t="str">
        <f>VLOOKUP(H12858,Table2[[State]:[Kürzel für Highcharts]],2,0)</f>
        <v>VA</v>
      </c>
    </row>
    <row r="12859" spans="1:9">
      <c r="A12859">
        <v>13</v>
      </c>
      <c r="B12859" s="3">
        <v>42274</v>
      </c>
      <c r="C12859">
        <v>0.97</v>
      </c>
      <c r="D12859">
        <v>203675.17</v>
      </c>
      <c r="E12859" t="s">
        <v>8</v>
      </c>
      <c r="F12859">
        <v>2015</v>
      </c>
      <c r="G12859" s="4" t="s">
        <v>48</v>
      </c>
      <c r="H12859" t="str">
        <f>VLOOKUP(G12859,States!$A$1:$B$71,2,0)</f>
        <v>Virginia</v>
      </c>
      <c r="I12859" t="str">
        <f>VLOOKUP(H12859,Table2[[State]:[Kürzel für Highcharts]],2,0)</f>
        <v>VA</v>
      </c>
    </row>
    <row r="12860" spans="1:9">
      <c r="A12860">
        <v>14</v>
      </c>
      <c r="B12860" s="3">
        <v>42267</v>
      </c>
      <c r="C12860">
        <v>1.04</v>
      </c>
      <c r="D12860">
        <v>195742.46</v>
      </c>
      <c r="E12860" t="s">
        <v>8</v>
      </c>
      <c r="F12860">
        <v>2015</v>
      </c>
      <c r="G12860" s="4" t="s">
        <v>48</v>
      </c>
      <c r="H12860" t="str">
        <f>VLOOKUP(G12860,States!$A$1:$B$71,2,0)</f>
        <v>Virginia</v>
      </c>
      <c r="I12860" t="str">
        <f>VLOOKUP(H12860,Table2[[State]:[Kürzel für Highcharts]],2,0)</f>
        <v>VA</v>
      </c>
    </row>
    <row r="12861" spans="1:9">
      <c r="A12861">
        <v>15</v>
      </c>
      <c r="B12861" s="3">
        <v>42260</v>
      </c>
      <c r="C12861">
        <v>1.01</v>
      </c>
      <c r="D12861">
        <v>229220.66</v>
      </c>
      <c r="E12861" t="s">
        <v>8</v>
      </c>
      <c r="F12861">
        <v>2015</v>
      </c>
      <c r="G12861" s="4" t="s">
        <v>48</v>
      </c>
      <c r="H12861" t="str">
        <f>VLOOKUP(G12861,States!$A$1:$B$71,2,0)</f>
        <v>Virginia</v>
      </c>
      <c r="I12861" t="str">
        <f>VLOOKUP(H12861,Table2[[State]:[Kürzel für Highcharts]],2,0)</f>
        <v>VA</v>
      </c>
    </row>
    <row r="12862" spans="1:9">
      <c r="A12862">
        <v>16</v>
      </c>
      <c r="B12862" s="3">
        <v>42253</v>
      </c>
      <c r="C12862">
        <v>0.98</v>
      </c>
      <c r="D12862">
        <v>252853.41</v>
      </c>
      <c r="E12862" t="s">
        <v>8</v>
      </c>
      <c r="F12862">
        <v>2015</v>
      </c>
      <c r="G12862" s="4" t="s">
        <v>48</v>
      </c>
      <c r="H12862" t="str">
        <f>VLOOKUP(G12862,States!$A$1:$B$71,2,0)</f>
        <v>Virginia</v>
      </c>
      <c r="I12862" t="str">
        <f>VLOOKUP(H12862,Table2[[State]:[Kürzel für Highcharts]],2,0)</f>
        <v>VA</v>
      </c>
    </row>
    <row r="12863" spans="1:9">
      <c r="A12863">
        <v>17</v>
      </c>
      <c r="B12863" s="3">
        <v>42246</v>
      </c>
      <c r="C12863">
        <v>1.06</v>
      </c>
      <c r="D12863">
        <v>213120.84</v>
      </c>
      <c r="E12863" t="s">
        <v>8</v>
      </c>
      <c r="F12863">
        <v>2015</v>
      </c>
      <c r="G12863" s="4" t="s">
        <v>48</v>
      </c>
      <c r="H12863" t="str">
        <f>VLOOKUP(G12863,States!$A$1:$B$71,2,0)</f>
        <v>Virginia</v>
      </c>
      <c r="I12863" t="str">
        <f>VLOOKUP(H12863,Table2[[State]:[Kürzel für Highcharts]],2,0)</f>
        <v>VA</v>
      </c>
    </row>
    <row r="12864" spans="1:9">
      <c r="A12864">
        <v>18</v>
      </c>
      <c r="B12864" s="3">
        <v>42239</v>
      </c>
      <c r="C12864">
        <v>1.04</v>
      </c>
      <c r="D12864">
        <v>232074.44</v>
      </c>
      <c r="E12864" t="s">
        <v>8</v>
      </c>
      <c r="F12864">
        <v>2015</v>
      </c>
      <c r="G12864" s="4" t="s">
        <v>48</v>
      </c>
      <c r="H12864" t="str">
        <f>VLOOKUP(G12864,States!$A$1:$B$71,2,0)</f>
        <v>Virginia</v>
      </c>
      <c r="I12864" t="str">
        <f>VLOOKUP(H12864,Table2[[State]:[Kürzel für Highcharts]],2,0)</f>
        <v>VA</v>
      </c>
    </row>
    <row r="12865" spans="1:9">
      <c r="A12865">
        <v>19</v>
      </c>
      <c r="B12865" s="3">
        <v>42232</v>
      </c>
      <c r="C12865">
        <v>1.05</v>
      </c>
      <c r="D12865">
        <v>222696.44</v>
      </c>
      <c r="E12865" t="s">
        <v>8</v>
      </c>
      <c r="F12865">
        <v>2015</v>
      </c>
      <c r="G12865" s="4" t="s">
        <v>48</v>
      </c>
      <c r="H12865" t="str">
        <f>VLOOKUP(G12865,States!$A$1:$B$71,2,0)</f>
        <v>Virginia</v>
      </c>
      <c r="I12865" t="str">
        <f>VLOOKUP(H12865,Table2[[State]:[Kürzel für Highcharts]],2,0)</f>
        <v>VA</v>
      </c>
    </row>
    <row r="12866" spans="1:9">
      <c r="A12866">
        <v>20</v>
      </c>
      <c r="B12866" s="3">
        <v>42225</v>
      </c>
      <c r="C12866">
        <v>1.06</v>
      </c>
      <c r="D12866">
        <v>216580.39</v>
      </c>
      <c r="E12866" t="s">
        <v>8</v>
      </c>
      <c r="F12866">
        <v>2015</v>
      </c>
      <c r="G12866" s="4" t="s">
        <v>48</v>
      </c>
      <c r="H12866" t="str">
        <f>VLOOKUP(G12866,States!$A$1:$B$71,2,0)</f>
        <v>Virginia</v>
      </c>
      <c r="I12866" t="str">
        <f>VLOOKUP(H12866,Table2[[State]:[Kürzel für Highcharts]],2,0)</f>
        <v>VA</v>
      </c>
    </row>
    <row r="12867" spans="1:9">
      <c r="A12867">
        <v>21</v>
      </c>
      <c r="B12867" s="3">
        <v>42218</v>
      </c>
      <c r="C12867">
        <v>1.05</v>
      </c>
      <c r="D12867">
        <v>235505.63</v>
      </c>
      <c r="E12867" t="s">
        <v>8</v>
      </c>
      <c r="F12867">
        <v>2015</v>
      </c>
      <c r="G12867" s="4" t="s">
        <v>48</v>
      </c>
      <c r="H12867" t="str">
        <f>VLOOKUP(G12867,States!$A$1:$B$71,2,0)</f>
        <v>Virginia</v>
      </c>
      <c r="I12867" t="str">
        <f>VLOOKUP(H12867,Table2[[State]:[Kürzel für Highcharts]],2,0)</f>
        <v>VA</v>
      </c>
    </row>
    <row r="12868" spans="1:9">
      <c r="A12868">
        <v>22</v>
      </c>
      <c r="B12868" s="3">
        <v>42211</v>
      </c>
      <c r="C12868">
        <v>1.03</v>
      </c>
      <c r="D12868">
        <v>222882.86</v>
      </c>
      <c r="E12868" t="s">
        <v>8</v>
      </c>
      <c r="F12868">
        <v>2015</v>
      </c>
      <c r="G12868" s="4" t="s">
        <v>48</v>
      </c>
      <c r="H12868" t="str">
        <f>VLOOKUP(G12868,States!$A$1:$B$71,2,0)</f>
        <v>Virginia</v>
      </c>
      <c r="I12868" t="str">
        <f>VLOOKUP(H12868,Table2[[State]:[Kürzel für Highcharts]],2,0)</f>
        <v>VA</v>
      </c>
    </row>
    <row r="12869" spans="1:9">
      <c r="A12869">
        <v>23</v>
      </c>
      <c r="B12869" s="3">
        <v>42204</v>
      </c>
      <c r="C12869">
        <v>1.02</v>
      </c>
      <c r="D12869">
        <v>225259.93</v>
      </c>
      <c r="E12869" t="s">
        <v>8</v>
      </c>
      <c r="F12869">
        <v>2015</v>
      </c>
      <c r="G12869" s="4" t="s">
        <v>48</v>
      </c>
      <c r="H12869" t="str">
        <f>VLOOKUP(G12869,States!$A$1:$B$71,2,0)</f>
        <v>Virginia</v>
      </c>
      <c r="I12869" t="str">
        <f>VLOOKUP(H12869,Table2[[State]:[Kürzel für Highcharts]],2,0)</f>
        <v>VA</v>
      </c>
    </row>
    <row r="12870" spans="1:9">
      <c r="A12870">
        <v>24</v>
      </c>
      <c r="B12870" s="3">
        <v>42197</v>
      </c>
      <c r="C12870">
        <v>1.02</v>
      </c>
      <c r="D12870">
        <v>234568.8</v>
      </c>
      <c r="E12870" t="s">
        <v>8</v>
      </c>
      <c r="F12870">
        <v>2015</v>
      </c>
      <c r="G12870" s="4" t="s">
        <v>48</v>
      </c>
      <c r="H12870" t="str">
        <f>VLOOKUP(G12870,States!$A$1:$B$71,2,0)</f>
        <v>Virginia</v>
      </c>
      <c r="I12870" t="str">
        <f>VLOOKUP(H12870,Table2[[State]:[Kürzel für Highcharts]],2,0)</f>
        <v>VA</v>
      </c>
    </row>
    <row r="12871" spans="1:9">
      <c r="A12871">
        <v>25</v>
      </c>
      <c r="B12871" s="3">
        <v>42190</v>
      </c>
      <c r="C12871">
        <v>1.01</v>
      </c>
      <c r="D12871">
        <v>287571.95</v>
      </c>
      <c r="E12871" t="s">
        <v>8</v>
      </c>
      <c r="F12871">
        <v>2015</v>
      </c>
      <c r="G12871" s="4" t="s">
        <v>48</v>
      </c>
      <c r="H12871" t="str">
        <f>VLOOKUP(G12871,States!$A$1:$B$71,2,0)</f>
        <v>Virginia</v>
      </c>
      <c r="I12871" t="str">
        <f>VLOOKUP(H12871,Table2[[State]:[Kürzel für Highcharts]],2,0)</f>
        <v>VA</v>
      </c>
    </row>
    <row r="12872" spans="1:9">
      <c r="A12872">
        <v>26</v>
      </c>
      <c r="B12872" s="3">
        <v>42183</v>
      </c>
      <c r="C12872">
        <v>1</v>
      </c>
      <c r="D12872">
        <v>236210.73</v>
      </c>
      <c r="E12872" t="s">
        <v>8</v>
      </c>
      <c r="F12872">
        <v>2015</v>
      </c>
      <c r="G12872" s="4" t="s">
        <v>48</v>
      </c>
      <c r="H12872" t="str">
        <f>VLOOKUP(G12872,States!$A$1:$B$71,2,0)</f>
        <v>Virginia</v>
      </c>
      <c r="I12872" t="str">
        <f>VLOOKUP(H12872,Table2[[State]:[Kürzel für Highcharts]],2,0)</f>
        <v>VA</v>
      </c>
    </row>
    <row r="12873" spans="1:9">
      <c r="A12873">
        <v>27</v>
      </c>
      <c r="B12873" s="3">
        <v>42176</v>
      </c>
      <c r="C12873">
        <v>1.01</v>
      </c>
      <c r="D12873">
        <v>264922.77</v>
      </c>
      <c r="E12873" t="s">
        <v>8</v>
      </c>
      <c r="F12873">
        <v>2015</v>
      </c>
      <c r="G12873" s="4" t="s">
        <v>48</v>
      </c>
      <c r="H12873" t="str">
        <f>VLOOKUP(G12873,States!$A$1:$B$71,2,0)</f>
        <v>Virginia</v>
      </c>
      <c r="I12873" t="str">
        <f>VLOOKUP(H12873,Table2[[State]:[Kürzel für Highcharts]],2,0)</f>
        <v>VA</v>
      </c>
    </row>
    <row r="12874" spans="1:9">
      <c r="A12874">
        <v>28</v>
      </c>
      <c r="B12874" s="3">
        <v>42169</v>
      </c>
      <c r="C12874">
        <v>0.98</v>
      </c>
      <c r="D12874">
        <v>289290.98</v>
      </c>
      <c r="E12874" t="s">
        <v>8</v>
      </c>
      <c r="F12874">
        <v>2015</v>
      </c>
      <c r="G12874" s="4" t="s">
        <v>48</v>
      </c>
      <c r="H12874" t="str">
        <f>VLOOKUP(G12874,States!$A$1:$B$71,2,0)</f>
        <v>Virginia</v>
      </c>
      <c r="I12874" t="str">
        <f>VLOOKUP(H12874,Table2[[State]:[Kürzel für Highcharts]],2,0)</f>
        <v>VA</v>
      </c>
    </row>
    <row r="12875" spans="1:9">
      <c r="A12875">
        <v>29</v>
      </c>
      <c r="B12875" s="3">
        <v>42162</v>
      </c>
      <c r="C12875">
        <v>1.02</v>
      </c>
      <c r="D12875">
        <v>248646.25</v>
      </c>
      <c r="E12875" t="s">
        <v>8</v>
      </c>
      <c r="F12875">
        <v>2015</v>
      </c>
      <c r="G12875" s="4" t="s">
        <v>48</v>
      </c>
      <c r="H12875" t="str">
        <f>VLOOKUP(G12875,States!$A$1:$B$71,2,0)</f>
        <v>Virginia</v>
      </c>
      <c r="I12875" t="str">
        <f>VLOOKUP(H12875,Table2[[State]:[Kürzel für Highcharts]],2,0)</f>
        <v>VA</v>
      </c>
    </row>
    <row r="12876" spans="1:9">
      <c r="A12876">
        <v>30</v>
      </c>
      <c r="B12876" s="3">
        <v>42155</v>
      </c>
      <c r="C12876">
        <v>1.02</v>
      </c>
      <c r="D12876">
        <v>270601.09000000003</v>
      </c>
      <c r="E12876" t="s">
        <v>8</v>
      </c>
      <c r="F12876">
        <v>2015</v>
      </c>
      <c r="G12876" s="4" t="s">
        <v>48</v>
      </c>
      <c r="H12876" t="str">
        <f>VLOOKUP(G12876,States!$A$1:$B$71,2,0)</f>
        <v>Virginia</v>
      </c>
      <c r="I12876" t="str">
        <f>VLOOKUP(H12876,Table2[[State]:[Kürzel für Highcharts]],2,0)</f>
        <v>VA</v>
      </c>
    </row>
    <row r="12877" spans="1:9">
      <c r="A12877">
        <v>31</v>
      </c>
      <c r="B12877" s="3">
        <v>42148</v>
      </c>
      <c r="C12877">
        <v>1.03</v>
      </c>
      <c r="D12877">
        <v>280240.7</v>
      </c>
      <c r="E12877" t="s">
        <v>8</v>
      </c>
      <c r="F12877">
        <v>2015</v>
      </c>
      <c r="G12877" s="4" t="s">
        <v>48</v>
      </c>
      <c r="H12877" t="str">
        <f>VLOOKUP(G12877,States!$A$1:$B$71,2,0)</f>
        <v>Virginia</v>
      </c>
      <c r="I12877" t="str">
        <f>VLOOKUP(H12877,Table2[[State]:[Kürzel für Highcharts]],2,0)</f>
        <v>VA</v>
      </c>
    </row>
    <row r="12878" spans="1:9">
      <c r="A12878">
        <v>32</v>
      </c>
      <c r="B12878" s="3">
        <v>42141</v>
      </c>
      <c r="C12878">
        <v>1.04</v>
      </c>
      <c r="D12878">
        <v>262509.58</v>
      </c>
      <c r="E12878" t="s">
        <v>8</v>
      </c>
      <c r="F12878">
        <v>2015</v>
      </c>
      <c r="G12878" s="4" t="s">
        <v>48</v>
      </c>
      <c r="H12878" t="str">
        <f>VLOOKUP(G12878,States!$A$1:$B$71,2,0)</f>
        <v>Virginia</v>
      </c>
      <c r="I12878" t="str">
        <f>VLOOKUP(H12878,Table2[[State]:[Kürzel für Highcharts]],2,0)</f>
        <v>VA</v>
      </c>
    </row>
    <row r="12879" spans="1:9">
      <c r="A12879">
        <v>33</v>
      </c>
      <c r="B12879" s="3">
        <v>42134</v>
      </c>
      <c r="C12879">
        <v>1.06</v>
      </c>
      <c r="D12879">
        <v>263027.68</v>
      </c>
      <c r="E12879" t="s">
        <v>8</v>
      </c>
      <c r="F12879">
        <v>2015</v>
      </c>
      <c r="G12879" s="4" t="s">
        <v>48</v>
      </c>
      <c r="H12879" t="str">
        <f>VLOOKUP(G12879,States!$A$1:$B$71,2,0)</f>
        <v>Virginia</v>
      </c>
      <c r="I12879" t="str">
        <f>VLOOKUP(H12879,Table2[[State]:[Kürzel für Highcharts]],2,0)</f>
        <v>VA</v>
      </c>
    </row>
    <row r="12880" spans="1:9">
      <c r="A12880">
        <v>34</v>
      </c>
      <c r="B12880" s="3">
        <v>42127</v>
      </c>
      <c r="C12880">
        <v>0.99</v>
      </c>
      <c r="D12880">
        <v>292744.21999999997</v>
      </c>
      <c r="E12880" t="s">
        <v>8</v>
      </c>
      <c r="F12880">
        <v>2015</v>
      </c>
      <c r="G12880" s="4" t="s">
        <v>48</v>
      </c>
      <c r="H12880" t="str">
        <f>VLOOKUP(G12880,States!$A$1:$B$71,2,0)</f>
        <v>Virginia</v>
      </c>
      <c r="I12880" t="str">
        <f>VLOOKUP(H12880,Table2[[State]:[Kürzel für Highcharts]],2,0)</f>
        <v>VA</v>
      </c>
    </row>
    <row r="12881" spans="1:9">
      <c r="A12881">
        <v>35</v>
      </c>
      <c r="B12881" s="3">
        <v>42120</v>
      </c>
      <c r="C12881">
        <v>1.1100000000000001</v>
      </c>
      <c r="D12881">
        <v>235546.11</v>
      </c>
      <c r="E12881" t="s">
        <v>8</v>
      </c>
      <c r="F12881">
        <v>2015</v>
      </c>
      <c r="G12881" s="4" t="s">
        <v>48</v>
      </c>
      <c r="H12881" t="str">
        <f>VLOOKUP(G12881,States!$A$1:$B$71,2,0)</f>
        <v>Virginia</v>
      </c>
      <c r="I12881" t="str">
        <f>VLOOKUP(H12881,Table2[[State]:[Kürzel für Highcharts]],2,0)</f>
        <v>VA</v>
      </c>
    </row>
    <row r="12882" spans="1:9">
      <c r="A12882">
        <v>36</v>
      </c>
      <c r="B12882" s="3">
        <v>42113</v>
      </c>
      <c r="C12882">
        <v>1.1000000000000001</v>
      </c>
      <c r="D12882">
        <v>231641.21</v>
      </c>
      <c r="E12882" t="s">
        <v>8</v>
      </c>
      <c r="F12882">
        <v>2015</v>
      </c>
      <c r="G12882" s="4" t="s">
        <v>48</v>
      </c>
      <c r="H12882" t="str">
        <f>VLOOKUP(G12882,States!$A$1:$B$71,2,0)</f>
        <v>Virginia</v>
      </c>
      <c r="I12882" t="str">
        <f>VLOOKUP(H12882,Table2[[State]:[Kürzel für Highcharts]],2,0)</f>
        <v>VA</v>
      </c>
    </row>
    <row r="12883" spans="1:9">
      <c r="A12883">
        <v>37</v>
      </c>
      <c r="B12883" s="3">
        <v>42106</v>
      </c>
      <c r="C12883">
        <v>1.1100000000000001</v>
      </c>
      <c r="D12883">
        <v>213032.44</v>
      </c>
      <c r="E12883" t="s">
        <v>8</v>
      </c>
      <c r="F12883">
        <v>2015</v>
      </c>
      <c r="G12883" s="4" t="s">
        <v>48</v>
      </c>
      <c r="H12883" t="str">
        <f>VLOOKUP(G12883,States!$A$1:$B$71,2,0)</f>
        <v>Virginia</v>
      </c>
      <c r="I12883" t="str">
        <f>VLOOKUP(H12883,Table2[[State]:[Kürzel für Highcharts]],2,0)</f>
        <v>VA</v>
      </c>
    </row>
    <row r="12884" spans="1:9">
      <c r="A12884">
        <v>38</v>
      </c>
      <c r="B12884" s="3">
        <v>42099</v>
      </c>
      <c r="C12884">
        <v>1.1399999999999999</v>
      </c>
      <c r="D12884">
        <v>222122.63</v>
      </c>
      <c r="E12884" t="s">
        <v>8</v>
      </c>
      <c r="F12884">
        <v>2015</v>
      </c>
      <c r="G12884" s="4" t="s">
        <v>48</v>
      </c>
      <c r="H12884" t="str">
        <f>VLOOKUP(G12884,States!$A$1:$B$71,2,0)</f>
        <v>Virginia</v>
      </c>
      <c r="I12884" t="str">
        <f>VLOOKUP(H12884,Table2[[State]:[Kürzel für Highcharts]],2,0)</f>
        <v>VA</v>
      </c>
    </row>
    <row r="12885" spans="1:9">
      <c r="A12885">
        <v>39</v>
      </c>
      <c r="B12885" s="3">
        <v>42092</v>
      </c>
      <c r="C12885">
        <v>1.1499999999999999</v>
      </c>
      <c r="D12885">
        <v>205954.04</v>
      </c>
      <c r="E12885" t="s">
        <v>8</v>
      </c>
      <c r="F12885">
        <v>2015</v>
      </c>
      <c r="G12885" s="4" t="s">
        <v>48</v>
      </c>
      <c r="H12885" t="str">
        <f>VLOOKUP(G12885,States!$A$1:$B$71,2,0)</f>
        <v>Virginia</v>
      </c>
      <c r="I12885" t="str">
        <f>VLOOKUP(H12885,Table2[[State]:[Kürzel für Highcharts]],2,0)</f>
        <v>VA</v>
      </c>
    </row>
    <row r="12886" spans="1:9">
      <c r="A12886">
        <v>40</v>
      </c>
      <c r="B12886" s="3">
        <v>42085</v>
      </c>
      <c r="C12886">
        <v>1.1200000000000001</v>
      </c>
      <c r="D12886">
        <v>213086.98</v>
      </c>
      <c r="E12886" t="s">
        <v>8</v>
      </c>
      <c r="F12886">
        <v>2015</v>
      </c>
      <c r="G12886" s="4" t="s">
        <v>48</v>
      </c>
      <c r="H12886" t="str">
        <f>VLOOKUP(G12886,States!$A$1:$B$71,2,0)</f>
        <v>Virginia</v>
      </c>
      <c r="I12886" t="str">
        <f>VLOOKUP(H12886,Table2[[State]:[Kürzel für Highcharts]],2,0)</f>
        <v>VA</v>
      </c>
    </row>
    <row r="12887" spans="1:9">
      <c r="A12887">
        <v>41</v>
      </c>
      <c r="B12887" s="3">
        <v>42078</v>
      </c>
      <c r="C12887">
        <v>1.1599999999999999</v>
      </c>
      <c r="D12887">
        <v>210124.43</v>
      </c>
      <c r="E12887" t="s">
        <v>8</v>
      </c>
      <c r="F12887">
        <v>2015</v>
      </c>
      <c r="G12887" s="4" t="s">
        <v>48</v>
      </c>
      <c r="H12887" t="str">
        <f>VLOOKUP(G12887,States!$A$1:$B$71,2,0)</f>
        <v>Virginia</v>
      </c>
      <c r="I12887" t="str">
        <f>VLOOKUP(H12887,Table2[[State]:[Kürzel für Highcharts]],2,0)</f>
        <v>VA</v>
      </c>
    </row>
    <row r="12888" spans="1:9">
      <c r="A12888">
        <v>42</v>
      </c>
      <c r="B12888" s="3">
        <v>42071</v>
      </c>
      <c r="C12888">
        <v>1.19</v>
      </c>
      <c r="D12888">
        <v>177541.37</v>
      </c>
      <c r="E12888" t="s">
        <v>8</v>
      </c>
      <c r="F12888">
        <v>2015</v>
      </c>
      <c r="G12888" s="4" t="s">
        <v>48</v>
      </c>
      <c r="H12888" t="str">
        <f>VLOOKUP(G12888,States!$A$1:$B$71,2,0)</f>
        <v>Virginia</v>
      </c>
      <c r="I12888" t="str">
        <f>VLOOKUP(H12888,Table2[[State]:[Kürzel für Highcharts]],2,0)</f>
        <v>VA</v>
      </c>
    </row>
    <row r="12889" spans="1:9">
      <c r="A12889">
        <v>43</v>
      </c>
      <c r="B12889" s="3">
        <v>42064</v>
      </c>
      <c r="C12889">
        <v>1.1299999999999999</v>
      </c>
      <c r="D12889">
        <v>194798.39</v>
      </c>
      <c r="E12889" t="s">
        <v>8</v>
      </c>
      <c r="F12889">
        <v>2015</v>
      </c>
      <c r="G12889" s="4" t="s">
        <v>48</v>
      </c>
      <c r="H12889" t="str">
        <f>VLOOKUP(G12889,States!$A$1:$B$71,2,0)</f>
        <v>Virginia</v>
      </c>
      <c r="I12889" t="str">
        <f>VLOOKUP(H12889,Table2[[State]:[Kürzel für Highcharts]],2,0)</f>
        <v>VA</v>
      </c>
    </row>
    <row r="12890" spans="1:9">
      <c r="A12890">
        <v>44</v>
      </c>
      <c r="B12890" s="3">
        <v>42057</v>
      </c>
      <c r="C12890">
        <v>1.1000000000000001</v>
      </c>
      <c r="D12890">
        <v>225830.42</v>
      </c>
      <c r="E12890" t="s">
        <v>8</v>
      </c>
      <c r="F12890">
        <v>2015</v>
      </c>
      <c r="G12890" s="4" t="s">
        <v>48</v>
      </c>
      <c r="H12890" t="str">
        <f>VLOOKUP(G12890,States!$A$1:$B$71,2,0)</f>
        <v>Virginia</v>
      </c>
      <c r="I12890" t="str">
        <f>VLOOKUP(H12890,Table2[[State]:[Kürzel für Highcharts]],2,0)</f>
        <v>VA</v>
      </c>
    </row>
    <row r="12891" spans="1:9">
      <c r="A12891">
        <v>45</v>
      </c>
      <c r="B12891" s="3">
        <v>42050</v>
      </c>
      <c r="C12891">
        <v>1.1299999999999999</v>
      </c>
      <c r="D12891">
        <v>207249.74</v>
      </c>
      <c r="E12891" t="s">
        <v>8</v>
      </c>
      <c r="F12891">
        <v>2015</v>
      </c>
      <c r="G12891" s="4" t="s">
        <v>48</v>
      </c>
      <c r="H12891" t="str">
        <f>VLOOKUP(G12891,States!$A$1:$B$71,2,0)</f>
        <v>Virginia</v>
      </c>
      <c r="I12891" t="str">
        <f>VLOOKUP(H12891,Table2[[State]:[Kürzel für Highcharts]],2,0)</f>
        <v>VA</v>
      </c>
    </row>
    <row r="12892" spans="1:9">
      <c r="A12892">
        <v>46</v>
      </c>
      <c r="B12892" s="3">
        <v>42043</v>
      </c>
      <c r="C12892">
        <v>1.06</v>
      </c>
      <c r="D12892">
        <v>212887.85</v>
      </c>
      <c r="E12892" t="s">
        <v>8</v>
      </c>
      <c r="F12892">
        <v>2015</v>
      </c>
      <c r="G12892" s="4" t="s">
        <v>48</v>
      </c>
      <c r="H12892" t="str">
        <f>VLOOKUP(G12892,States!$A$1:$B$71,2,0)</f>
        <v>Virginia</v>
      </c>
      <c r="I12892" t="str">
        <f>VLOOKUP(H12892,Table2[[State]:[Kürzel für Highcharts]],2,0)</f>
        <v>VA</v>
      </c>
    </row>
    <row r="12893" spans="1:9">
      <c r="A12893">
        <v>47</v>
      </c>
      <c r="B12893" s="3">
        <v>42036</v>
      </c>
      <c r="C12893">
        <v>0.97</v>
      </c>
      <c r="D12893">
        <v>308461.09999999998</v>
      </c>
      <c r="E12893" t="s">
        <v>8</v>
      </c>
      <c r="F12893">
        <v>2015</v>
      </c>
      <c r="G12893" s="4" t="s">
        <v>48</v>
      </c>
      <c r="H12893" t="str">
        <f>VLOOKUP(G12893,States!$A$1:$B$71,2,0)</f>
        <v>Virginia</v>
      </c>
      <c r="I12893" t="str">
        <f>VLOOKUP(H12893,Table2[[State]:[Kürzel für Highcharts]],2,0)</f>
        <v>VA</v>
      </c>
    </row>
    <row r="12894" spans="1:9">
      <c r="A12894">
        <v>48</v>
      </c>
      <c r="B12894" s="3">
        <v>42029</v>
      </c>
      <c r="C12894">
        <v>1.17</v>
      </c>
      <c r="D12894">
        <v>194086.08</v>
      </c>
      <c r="E12894" t="s">
        <v>8</v>
      </c>
      <c r="F12894">
        <v>2015</v>
      </c>
      <c r="G12894" s="4" t="s">
        <v>48</v>
      </c>
      <c r="H12894" t="str">
        <f>VLOOKUP(G12894,States!$A$1:$B$71,2,0)</f>
        <v>Virginia</v>
      </c>
      <c r="I12894" t="str">
        <f>VLOOKUP(H12894,Table2[[State]:[Kürzel für Highcharts]],2,0)</f>
        <v>VA</v>
      </c>
    </row>
    <row r="12895" spans="1:9">
      <c r="A12895">
        <v>49</v>
      </c>
      <c r="B12895" s="3">
        <v>42022</v>
      </c>
      <c r="C12895">
        <v>1.18</v>
      </c>
      <c r="D12895">
        <v>179038.39</v>
      </c>
      <c r="E12895" t="s">
        <v>8</v>
      </c>
      <c r="F12895">
        <v>2015</v>
      </c>
      <c r="G12895" s="4" t="s">
        <v>48</v>
      </c>
      <c r="H12895" t="str">
        <f>VLOOKUP(G12895,States!$A$1:$B$71,2,0)</f>
        <v>Virginia</v>
      </c>
      <c r="I12895" t="str">
        <f>VLOOKUP(H12895,Table2[[State]:[Kürzel für Highcharts]],2,0)</f>
        <v>VA</v>
      </c>
    </row>
    <row r="12896" spans="1:9">
      <c r="A12896">
        <v>50</v>
      </c>
      <c r="B12896" s="3">
        <v>42015</v>
      </c>
      <c r="C12896">
        <v>1.1499999999999999</v>
      </c>
      <c r="D12896">
        <v>194460.59</v>
      </c>
      <c r="E12896" t="s">
        <v>8</v>
      </c>
      <c r="F12896">
        <v>2015</v>
      </c>
      <c r="G12896" s="4" t="s">
        <v>48</v>
      </c>
      <c r="H12896" t="str">
        <f>VLOOKUP(G12896,States!$A$1:$B$71,2,0)</f>
        <v>Virginia</v>
      </c>
      <c r="I12896" t="str">
        <f>VLOOKUP(H12896,Table2[[State]:[Kürzel für Highcharts]],2,0)</f>
        <v>VA</v>
      </c>
    </row>
    <row r="12897" spans="1:9">
      <c r="A12897">
        <v>51</v>
      </c>
      <c r="B12897" s="3">
        <v>42008</v>
      </c>
      <c r="C12897">
        <v>1.1299999999999999</v>
      </c>
      <c r="D12897">
        <v>182697.97</v>
      </c>
      <c r="E12897" t="s">
        <v>8</v>
      </c>
      <c r="F12897">
        <v>2015</v>
      </c>
      <c r="G12897" s="4" t="s">
        <v>48</v>
      </c>
      <c r="H12897" t="str">
        <f>VLOOKUP(G12897,States!$A$1:$B$71,2,0)</f>
        <v>Virginia</v>
      </c>
      <c r="I12897" t="str">
        <f>VLOOKUP(H12897,Table2[[State]:[Kürzel für Highcharts]],2,0)</f>
        <v>VA</v>
      </c>
    </row>
    <row r="12898" spans="1:9">
      <c r="A12898">
        <v>0</v>
      </c>
      <c r="B12898" s="3">
        <v>42729</v>
      </c>
      <c r="C12898">
        <v>1.2</v>
      </c>
      <c r="D12898">
        <v>176103.25</v>
      </c>
      <c r="E12898" t="s">
        <v>8</v>
      </c>
      <c r="F12898">
        <v>2016</v>
      </c>
      <c r="G12898" s="4" t="s">
        <v>48</v>
      </c>
      <c r="H12898" t="str">
        <f>VLOOKUP(G12898,States!$A$1:$B$71,2,0)</f>
        <v>Virginia</v>
      </c>
      <c r="I12898" t="str">
        <f>VLOOKUP(H12898,Table2[[State]:[Kürzel für Highcharts]],2,0)</f>
        <v>VA</v>
      </c>
    </row>
    <row r="12899" spans="1:9">
      <c r="A12899">
        <v>1</v>
      </c>
      <c r="B12899" s="3">
        <v>42722</v>
      </c>
      <c r="C12899">
        <v>1.1499999999999999</v>
      </c>
      <c r="D12899">
        <v>174209.1</v>
      </c>
      <c r="E12899" t="s">
        <v>8</v>
      </c>
      <c r="F12899">
        <v>2016</v>
      </c>
      <c r="G12899" s="4" t="s">
        <v>48</v>
      </c>
      <c r="H12899" t="str">
        <f>VLOOKUP(G12899,States!$A$1:$B$71,2,0)</f>
        <v>Virginia</v>
      </c>
      <c r="I12899" t="str">
        <f>VLOOKUP(H12899,Table2[[State]:[Kürzel für Highcharts]],2,0)</f>
        <v>VA</v>
      </c>
    </row>
    <row r="12900" spans="1:9">
      <c r="A12900">
        <v>2</v>
      </c>
      <c r="B12900" s="3">
        <v>42715</v>
      </c>
      <c r="C12900">
        <v>1.1000000000000001</v>
      </c>
      <c r="D12900">
        <v>186495.71</v>
      </c>
      <c r="E12900" t="s">
        <v>8</v>
      </c>
      <c r="F12900">
        <v>2016</v>
      </c>
      <c r="G12900" s="4" t="s">
        <v>48</v>
      </c>
      <c r="H12900" t="str">
        <f>VLOOKUP(G12900,States!$A$1:$B$71,2,0)</f>
        <v>Virginia</v>
      </c>
      <c r="I12900" t="str">
        <f>VLOOKUP(H12900,Table2[[State]:[Kürzel für Highcharts]],2,0)</f>
        <v>VA</v>
      </c>
    </row>
    <row r="12901" spans="1:9">
      <c r="A12901">
        <v>3</v>
      </c>
      <c r="B12901" s="3">
        <v>42708</v>
      </c>
      <c r="C12901">
        <v>1.18</v>
      </c>
      <c r="D12901">
        <v>183871.72</v>
      </c>
      <c r="E12901" t="s">
        <v>8</v>
      </c>
      <c r="F12901">
        <v>2016</v>
      </c>
      <c r="G12901" s="4" t="s">
        <v>48</v>
      </c>
      <c r="H12901" t="str">
        <f>VLOOKUP(G12901,States!$A$1:$B$71,2,0)</f>
        <v>Virginia</v>
      </c>
      <c r="I12901" t="str">
        <f>VLOOKUP(H12901,Table2[[State]:[Kürzel für Highcharts]],2,0)</f>
        <v>VA</v>
      </c>
    </row>
    <row r="12902" spans="1:9">
      <c r="A12902">
        <v>4</v>
      </c>
      <c r="B12902" s="3">
        <v>42701</v>
      </c>
      <c r="C12902">
        <v>1.21</v>
      </c>
      <c r="D12902">
        <v>154199.13</v>
      </c>
      <c r="E12902" t="s">
        <v>8</v>
      </c>
      <c r="F12902">
        <v>2016</v>
      </c>
      <c r="G12902" s="4" t="s">
        <v>48</v>
      </c>
      <c r="H12902" t="str">
        <f>VLOOKUP(G12902,States!$A$1:$B$71,2,0)</f>
        <v>Virginia</v>
      </c>
      <c r="I12902" t="str">
        <f>VLOOKUP(H12902,Table2[[State]:[Kürzel für Highcharts]],2,0)</f>
        <v>VA</v>
      </c>
    </row>
    <row r="12903" spans="1:9">
      <c r="A12903">
        <v>5</v>
      </c>
      <c r="B12903" s="3">
        <v>42694</v>
      </c>
      <c r="C12903">
        <v>1.29</v>
      </c>
      <c r="D12903">
        <v>177112.27</v>
      </c>
      <c r="E12903" t="s">
        <v>8</v>
      </c>
      <c r="F12903">
        <v>2016</v>
      </c>
      <c r="G12903" s="4" t="s">
        <v>48</v>
      </c>
      <c r="H12903" t="str">
        <f>VLOOKUP(G12903,States!$A$1:$B$71,2,0)</f>
        <v>Virginia</v>
      </c>
      <c r="I12903" t="str">
        <f>VLOOKUP(H12903,Table2[[State]:[Kürzel für Highcharts]],2,0)</f>
        <v>VA</v>
      </c>
    </row>
    <row r="12904" spans="1:9">
      <c r="A12904">
        <v>6</v>
      </c>
      <c r="B12904" s="3">
        <v>42687</v>
      </c>
      <c r="C12904">
        <v>1.33</v>
      </c>
      <c r="D12904">
        <v>177641.28</v>
      </c>
      <c r="E12904" t="s">
        <v>8</v>
      </c>
      <c r="F12904">
        <v>2016</v>
      </c>
      <c r="G12904" s="4" t="s">
        <v>48</v>
      </c>
      <c r="H12904" t="str">
        <f>VLOOKUP(G12904,States!$A$1:$B$71,2,0)</f>
        <v>Virginia</v>
      </c>
      <c r="I12904" t="str">
        <f>VLOOKUP(H12904,Table2[[State]:[Kürzel für Highcharts]],2,0)</f>
        <v>VA</v>
      </c>
    </row>
    <row r="12905" spans="1:9">
      <c r="A12905">
        <v>7</v>
      </c>
      <c r="B12905" s="3">
        <v>42680</v>
      </c>
      <c r="C12905">
        <v>1.39</v>
      </c>
      <c r="D12905">
        <v>169723.23</v>
      </c>
      <c r="E12905" t="s">
        <v>8</v>
      </c>
      <c r="F12905">
        <v>2016</v>
      </c>
      <c r="G12905" s="4" t="s">
        <v>48</v>
      </c>
      <c r="H12905" t="str">
        <f>VLOOKUP(G12905,States!$A$1:$B$71,2,0)</f>
        <v>Virginia</v>
      </c>
      <c r="I12905" t="str">
        <f>VLOOKUP(H12905,Table2[[State]:[Kürzel für Highcharts]],2,0)</f>
        <v>VA</v>
      </c>
    </row>
    <row r="12906" spans="1:9">
      <c r="A12906">
        <v>8</v>
      </c>
      <c r="B12906" s="3">
        <v>42673</v>
      </c>
      <c r="C12906">
        <v>1.28</v>
      </c>
      <c r="D12906">
        <v>174400.73</v>
      </c>
      <c r="E12906" t="s">
        <v>8</v>
      </c>
      <c r="F12906">
        <v>2016</v>
      </c>
      <c r="G12906" s="4" t="s">
        <v>48</v>
      </c>
      <c r="H12906" t="str">
        <f>VLOOKUP(G12906,States!$A$1:$B$71,2,0)</f>
        <v>Virginia</v>
      </c>
      <c r="I12906" t="str">
        <f>VLOOKUP(H12906,Table2[[State]:[Kürzel für Highcharts]],2,0)</f>
        <v>VA</v>
      </c>
    </row>
    <row r="12907" spans="1:9">
      <c r="A12907">
        <v>9</v>
      </c>
      <c r="B12907" s="3">
        <v>42666</v>
      </c>
      <c r="C12907">
        <v>1.34</v>
      </c>
      <c r="D12907">
        <v>178512.86</v>
      </c>
      <c r="E12907" t="s">
        <v>8</v>
      </c>
      <c r="F12907">
        <v>2016</v>
      </c>
      <c r="G12907" s="4" t="s">
        <v>48</v>
      </c>
      <c r="H12907" t="str">
        <f>VLOOKUP(G12907,States!$A$1:$B$71,2,0)</f>
        <v>Virginia</v>
      </c>
      <c r="I12907" t="str">
        <f>VLOOKUP(H12907,Table2[[State]:[Kürzel für Highcharts]],2,0)</f>
        <v>VA</v>
      </c>
    </row>
    <row r="12908" spans="1:9">
      <c r="A12908">
        <v>10</v>
      </c>
      <c r="B12908" s="3">
        <v>42659</v>
      </c>
      <c r="C12908">
        <v>1.28</v>
      </c>
      <c r="D12908">
        <v>203089.29</v>
      </c>
      <c r="E12908" t="s">
        <v>8</v>
      </c>
      <c r="F12908">
        <v>2016</v>
      </c>
      <c r="G12908" s="4" t="s">
        <v>48</v>
      </c>
      <c r="H12908" t="str">
        <f>VLOOKUP(G12908,States!$A$1:$B$71,2,0)</f>
        <v>Virginia</v>
      </c>
      <c r="I12908" t="str">
        <f>VLOOKUP(H12908,Table2[[State]:[Kürzel für Highcharts]],2,0)</f>
        <v>VA</v>
      </c>
    </row>
    <row r="12909" spans="1:9">
      <c r="A12909">
        <v>11</v>
      </c>
      <c r="B12909" s="3">
        <v>42652</v>
      </c>
      <c r="C12909">
        <v>1.25</v>
      </c>
      <c r="D12909">
        <v>213460.34</v>
      </c>
      <c r="E12909" t="s">
        <v>8</v>
      </c>
      <c r="F12909">
        <v>2016</v>
      </c>
      <c r="G12909" s="4" t="s">
        <v>48</v>
      </c>
      <c r="H12909" t="str">
        <f>VLOOKUP(G12909,States!$A$1:$B$71,2,0)</f>
        <v>Virginia</v>
      </c>
      <c r="I12909" t="str">
        <f>VLOOKUP(H12909,Table2[[State]:[Kürzel für Highcharts]],2,0)</f>
        <v>VA</v>
      </c>
    </row>
    <row r="12910" spans="1:9">
      <c r="A12910">
        <v>12</v>
      </c>
      <c r="B12910" s="3">
        <v>42645</v>
      </c>
      <c r="C12910">
        <v>1.19</v>
      </c>
      <c r="D12910">
        <v>229339.1</v>
      </c>
      <c r="E12910" t="s">
        <v>8</v>
      </c>
      <c r="F12910">
        <v>2016</v>
      </c>
      <c r="G12910" s="4" t="s">
        <v>48</v>
      </c>
      <c r="H12910" t="str">
        <f>VLOOKUP(G12910,States!$A$1:$B$71,2,0)</f>
        <v>Virginia</v>
      </c>
      <c r="I12910" t="str">
        <f>VLOOKUP(H12910,Table2[[State]:[Kürzel für Highcharts]],2,0)</f>
        <v>VA</v>
      </c>
    </row>
    <row r="12911" spans="1:9">
      <c r="A12911">
        <v>13</v>
      </c>
      <c r="B12911" s="3">
        <v>42638</v>
      </c>
      <c r="C12911">
        <v>1.27</v>
      </c>
      <c r="D12911">
        <v>210791.27</v>
      </c>
      <c r="E12911" t="s">
        <v>8</v>
      </c>
      <c r="F12911">
        <v>2016</v>
      </c>
      <c r="G12911" s="4" t="s">
        <v>48</v>
      </c>
      <c r="H12911" t="str">
        <f>VLOOKUP(G12911,States!$A$1:$B$71,2,0)</f>
        <v>Virginia</v>
      </c>
      <c r="I12911" t="str">
        <f>VLOOKUP(H12911,Table2[[State]:[Kürzel für Highcharts]],2,0)</f>
        <v>VA</v>
      </c>
    </row>
    <row r="12912" spans="1:9">
      <c r="A12912">
        <v>14</v>
      </c>
      <c r="B12912" s="3">
        <v>42631</v>
      </c>
      <c r="C12912">
        <v>1.18</v>
      </c>
      <c r="D12912">
        <v>238848.85</v>
      </c>
      <c r="E12912" t="s">
        <v>8</v>
      </c>
      <c r="F12912">
        <v>2016</v>
      </c>
      <c r="G12912" s="4" t="s">
        <v>48</v>
      </c>
      <c r="H12912" t="str">
        <f>VLOOKUP(G12912,States!$A$1:$B$71,2,0)</f>
        <v>Virginia</v>
      </c>
      <c r="I12912" t="str">
        <f>VLOOKUP(H12912,Table2[[State]:[Kürzel für Highcharts]],2,0)</f>
        <v>VA</v>
      </c>
    </row>
    <row r="12913" spans="1:9">
      <c r="A12913">
        <v>15</v>
      </c>
      <c r="B12913" s="3">
        <v>42624</v>
      </c>
      <c r="C12913">
        <v>1.1299999999999999</v>
      </c>
      <c r="D12913">
        <v>240632.37</v>
      </c>
      <c r="E12913" t="s">
        <v>8</v>
      </c>
      <c r="F12913">
        <v>2016</v>
      </c>
      <c r="G12913" s="4" t="s">
        <v>48</v>
      </c>
      <c r="H12913" t="str">
        <f>VLOOKUP(G12913,States!$A$1:$B$71,2,0)</f>
        <v>Virginia</v>
      </c>
      <c r="I12913" t="str">
        <f>VLOOKUP(H12913,Table2[[State]:[Kürzel für Highcharts]],2,0)</f>
        <v>VA</v>
      </c>
    </row>
    <row r="12914" spans="1:9">
      <c r="A12914">
        <v>16</v>
      </c>
      <c r="B12914" s="3">
        <v>42617</v>
      </c>
      <c r="C12914">
        <v>1.1100000000000001</v>
      </c>
      <c r="D12914">
        <v>263823.88</v>
      </c>
      <c r="E12914" t="s">
        <v>8</v>
      </c>
      <c r="F12914">
        <v>2016</v>
      </c>
      <c r="G12914" s="4" t="s">
        <v>48</v>
      </c>
      <c r="H12914" t="str">
        <f>VLOOKUP(G12914,States!$A$1:$B$71,2,0)</f>
        <v>Virginia</v>
      </c>
      <c r="I12914" t="str">
        <f>VLOOKUP(H12914,Table2[[State]:[Kürzel für Highcharts]],2,0)</f>
        <v>VA</v>
      </c>
    </row>
    <row r="12915" spans="1:9">
      <c r="A12915">
        <v>17</v>
      </c>
      <c r="B12915" s="3">
        <v>42610</v>
      </c>
      <c r="C12915">
        <v>1.06</v>
      </c>
      <c r="D12915">
        <v>250434.52</v>
      </c>
      <c r="E12915" t="s">
        <v>8</v>
      </c>
      <c r="F12915">
        <v>2016</v>
      </c>
      <c r="G12915" s="4" t="s">
        <v>48</v>
      </c>
      <c r="H12915" t="str">
        <f>VLOOKUP(G12915,States!$A$1:$B$71,2,0)</f>
        <v>Virginia</v>
      </c>
      <c r="I12915" t="str">
        <f>VLOOKUP(H12915,Table2[[State]:[Kürzel für Highcharts]],2,0)</f>
        <v>VA</v>
      </c>
    </row>
    <row r="12916" spans="1:9">
      <c r="A12916">
        <v>18</v>
      </c>
      <c r="B12916" s="3">
        <v>42603</v>
      </c>
      <c r="C12916">
        <v>1.1100000000000001</v>
      </c>
      <c r="D12916">
        <v>236349.68</v>
      </c>
      <c r="E12916" t="s">
        <v>8</v>
      </c>
      <c r="F12916">
        <v>2016</v>
      </c>
      <c r="G12916" s="4" t="s">
        <v>48</v>
      </c>
      <c r="H12916" t="str">
        <f>VLOOKUP(G12916,States!$A$1:$B$71,2,0)</f>
        <v>Virginia</v>
      </c>
      <c r="I12916" t="str">
        <f>VLOOKUP(H12916,Table2[[State]:[Kürzel für Highcharts]],2,0)</f>
        <v>VA</v>
      </c>
    </row>
    <row r="12917" spans="1:9">
      <c r="A12917">
        <v>19</v>
      </c>
      <c r="B12917" s="3">
        <v>42596</v>
      </c>
      <c r="C12917">
        <v>1.1200000000000001</v>
      </c>
      <c r="D12917">
        <v>247600.94</v>
      </c>
      <c r="E12917" t="s">
        <v>8</v>
      </c>
      <c r="F12917">
        <v>2016</v>
      </c>
      <c r="G12917" s="4" t="s">
        <v>48</v>
      </c>
      <c r="H12917" t="str">
        <f>VLOOKUP(G12917,States!$A$1:$B$71,2,0)</f>
        <v>Virginia</v>
      </c>
      <c r="I12917" t="str">
        <f>VLOOKUP(H12917,Table2[[State]:[Kürzel für Highcharts]],2,0)</f>
        <v>VA</v>
      </c>
    </row>
    <row r="12918" spans="1:9">
      <c r="A12918">
        <v>20</v>
      </c>
      <c r="B12918" s="3">
        <v>42589</v>
      </c>
      <c r="C12918">
        <v>1.1000000000000001</v>
      </c>
      <c r="D12918">
        <v>266174.09999999998</v>
      </c>
      <c r="E12918" t="s">
        <v>8</v>
      </c>
      <c r="F12918">
        <v>2016</v>
      </c>
      <c r="G12918" s="4" t="s">
        <v>48</v>
      </c>
      <c r="H12918" t="str">
        <f>VLOOKUP(G12918,States!$A$1:$B$71,2,0)</f>
        <v>Virginia</v>
      </c>
      <c r="I12918" t="str">
        <f>VLOOKUP(H12918,Table2[[State]:[Kürzel für Highcharts]],2,0)</f>
        <v>VA</v>
      </c>
    </row>
    <row r="12919" spans="1:9">
      <c r="A12919">
        <v>21</v>
      </c>
      <c r="B12919" s="3">
        <v>42582</v>
      </c>
      <c r="C12919">
        <v>1.17</v>
      </c>
      <c r="D12919">
        <v>245374.63</v>
      </c>
      <c r="E12919" t="s">
        <v>8</v>
      </c>
      <c r="F12919">
        <v>2016</v>
      </c>
      <c r="G12919" s="4" t="s">
        <v>48</v>
      </c>
      <c r="H12919" t="str">
        <f>VLOOKUP(G12919,States!$A$1:$B$71,2,0)</f>
        <v>Virginia</v>
      </c>
      <c r="I12919" t="str">
        <f>VLOOKUP(H12919,Table2[[State]:[Kürzel für Highcharts]],2,0)</f>
        <v>VA</v>
      </c>
    </row>
    <row r="12920" spans="1:9">
      <c r="A12920">
        <v>22</v>
      </c>
      <c r="B12920" s="3">
        <v>42575</v>
      </c>
      <c r="C12920">
        <v>1.07</v>
      </c>
      <c r="D12920">
        <v>272728.01</v>
      </c>
      <c r="E12920" t="s">
        <v>8</v>
      </c>
      <c r="F12920">
        <v>2016</v>
      </c>
      <c r="G12920" s="4" t="s">
        <v>48</v>
      </c>
      <c r="H12920" t="str">
        <f>VLOOKUP(G12920,States!$A$1:$B$71,2,0)</f>
        <v>Virginia</v>
      </c>
      <c r="I12920" t="str">
        <f>VLOOKUP(H12920,Table2[[State]:[Kürzel für Highcharts]],2,0)</f>
        <v>VA</v>
      </c>
    </row>
    <row r="12921" spans="1:9">
      <c r="A12921">
        <v>23</v>
      </c>
      <c r="B12921" s="3">
        <v>42568</v>
      </c>
      <c r="C12921">
        <v>1.06</v>
      </c>
      <c r="D12921">
        <v>264253.28000000003</v>
      </c>
      <c r="E12921" t="s">
        <v>8</v>
      </c>
      <c r="F12921">
        <v>2016</v>
      </c>
      <c r="G12921" s="4" t="s">
        <v>48</v>
      </c>
      <c r="H12921" t="str">
        <f>VLOOKUP(G12921,States!$A$1:$B$71,2,0)</f>
        <v>Virginia</v>
      </c>
      <c r="I12921" t="str">
        <f>VLOOKUP(H12921,Table2[[State]:[Kürzel für Highcharts]],2,0)</f>
        <v>VA</v>
      </c>
    </row>
    <row r="12922" spans="1:9">
      <c r="A12922">
        <v>24</v>
      </c>
      <c r="B12922" s="3">
        <v>42561</v>
      </c>
      <c r="C12922">
        <v>1.02</v>
      </c>
      <c r="D12922">
        <v>296610.12</v>
      </c>
      <c r="E12922" t="s">
        <v>8</v>
      </c>
      <c r="F12922">
        <v>2016</v>
      </c>
      <c r="G12922" s="4" t="s">
        <v>48</v>
      </c>
      <c r="H12922" t="str">
        <f>VLOOKUP(G12922,States!$A$1:$B$71,2,0)</f>
        <v>Virginia</v>
      </c>
      <c r="I12922" t="str">
        <f>VLOOKUP(H12922,Table2[[State]:[Kürzel für Highcharts]],2,0)</f>
        <v>VA</v>
      </c>
    </row>
    <row r="12923" spans="1:9">
      <c r="A12923">
        <v>25</v>
      </c>
      <c r="B12923" s="3">
        <v>42554</v>
      </c>
      <c r="C12923">
        <v>0.99</v>
      </c>
      <c r="D12923">
        <v>305399.40000000002</v>
      </c>
      <c r="E12923" t="s">
        <v>8</v>
      </c>
      <c r="F12923">
        <v>2016</v>
      </c>
      <c r="G12923" s="4" t="s">
        <v>48</v>
      </c>
      <c r="H12923" t="str">
        <f>VLOOKUP(G12923,States!$A$1:$B$71,2,0)</f>
        <v>Virginia</v>
      </c>
      <c r="I12923" t="str">
        <f>VLOOKUP(H12923,Table2[[State]:[Kürzel für Highcharts]],2,0)</f>
        <v>VA</v>
      </c>
    </row>
    <row r="12924" spans="1:9">
      <c r="A12924">
        <v>26</v>
      </c>
      <c r="B12924" s="3">
        <v>42547</v>
      </c>
      <c r="C12924">
        <v>1</v>
      </c>
      <c r="D12924">
        <v>259281.86</v>
      </c>
      <c r="E12924" t="s">
        <v>8</v>
      </c>
      <c r="F12924">
        <v>2016</v>
      </c>
      <c r="G12924" s="4" t="s">
        <v>48</v>
      </c>
      <c r="H12924" t="str">
        <f>VLOOKUP(G12924,States!$A$1:$B$71,2,0)</f>
        <v>Virginia</v>
      </c>
      <c r="I12924" t="str">
        <f>VLOOKUP(H12924,Table2[[State]:[Kürzel für Highcharts]],2,0)</f>
        <v>VA</v>
      </c>
    </row>
    <row r="12925" spans="1:9">
      <c r="A12925">
        <v>27</v>
      </c>
      <c r="B12925" s="3">
        <v>42540</v>
      </c>
      <c r="C12925">
        <v>0.99</v>
      </c>
      <c r="D12925">
        <v>278178.65000000002</v>
      </c>
      <c r="E12925" t="s">
        <v>8</v>
      </c>
      <c r="F12925">
        <v>2016</v>
      </c>
      <c r="G12925" s="4" t="s">
        <v>48</v>
      </c>
      <c r="H12925" t="str">
        <f>VLOOKUP(G12925,States!$A$1:$B$71,2,0)</f>
        <v>Virginia</v>
      </c>
      <c r="I12925" t="str">
        <f>VLOOKUP(H12925,Table2[[State]:[Kürzel für Highcharts]],2,0)</f>
        <v>VA</v>
      </c>
    </row>
    <row r="12926" spans="1:9">
      <c r="A12926">
        <v>28</v>
      </c>
      <c r="B12926" s="3">
        <v>42533</v>
      </c>
      <c r="C12926">
        <v>0.96</v>
      </c>
      <c r="D12926">
        <v>280191.2</v>
      </c>
      <c r="E12926" t="s">
        <v>8</v>
      </c>
      <c r="F12926">
        <v>2016</v>
      </c>
      <c r="G12926" s="4" t="s">
        <v>48</v>
      </c>
      <c r="H12926" t="str">
        <f>VLOOKUP(G12926,States!$A$1:$B$71,2,0)</f>
        <v>Virginia</v>
      </c>
      <c r="I12926" t="str">
        <f>VLOOKUP(H12926,Table2[[State]:[Kürzel für Highcharts]],2,0)</f>
        <v>VA</v>
      </c>
    </row>
    <row r="12927" spans="1:9">
      <c r="A12927">
        <v>29</v>
      </c>
      <c r="B12927" s="3">
        <v>42526</v>
      </c>
      <c r="C12927">
        <v>0.98</v>
      </c>
      <c r="D12927">
        <v>268775.52</v>
      </c>
      <c r="E12927" t="s">
        <v>8</v>
      </c>
      <c r="F12927">
        <v>2016</v>
      </c>
      <c r="G12927" s="4" t="s">
        <v>48</v>
      </c>
      <c r="H12927" t="str">
        <f>VLOOKUP(G12927,States!$A$1:$B$71,2,0)</f>
        <v>Virginia</v>
      </c>
      <c r="I12927" t="str">
        <f>VLOOKUP(H12927,Table2[[State]:[Kürzel für Highcharts]],2,0)</f>
        <v>VA</v>
      </c>
    </row>
    <row r="12928" spans="1:9">
      <c r="A12928">
        <v>30</v>
      </c>
      <c r="B12928" s="3">
        <v>42519</v>
      </c>
      <c r="C12928">
        <v>1</v>
      </c>
      <c r="D12928">
        <v>274103.15999999997</v>
      </c>
      <c r="E12928" t="s">
        <v>8</v>
      </c>
      <c r="F12928">
        <v>2016</v>
      </c>
      <c r="G12928" s="4" t="s">
        <v>48</v>
      </c>
      <c r="H12928" t="str">
        <f>VLOOKUP(G12928,States!$A$1:$B$71,2,0)</f>
        <v>Virginia</v>
      </c>
      <c r="I12928" t="str">
        <f>VLOOKUP(H12928,Table2[[State]:[Kürzel für Highcharts]],2,0)</f>
        <v>VA</v>
      </c>
    </row>
    <row r="12929" spans="1:9">
      <c r="A12929">
        <v>31</v>
      </c>
      <c r="B12929" s="3">
        <v>42512</v>
      </c>
      <c r="C12929">
        <v>0.96</v>
      </c>
      <c r="D12929">
        <v>271979.26</v>
      </c>
      <c r="E12929" t="s">
        <v>8</v>
      </c>
      <c r="F12929">
        <v>2016</v>
      </c>
      <c r="G12929" s="4" t="s">
        <v>48</v>
      </c>
      <c r="H12929" t="str">
        <f>VLOOKUP(G12929,States!$A$1:$B$71,2,0)</f>
        <v>Virginia</v>
      </c>
      <c r="I12929" t="str">
        <f>VLOOKUP(H12929,Table2[[State]:[Kürzel für Highcharts]],2,0)</f>
        <v>VA</v>
      </c>
    </row>
    <row r="12930" spans="1:9">
      <c r="A12930">
        <v>32</v>
      </c>
      <c r="B12930" s="3">
        <v>42505</v>
      </c>
      <c r="C12930">
        <v>1</v>
      </c>
      <c r="D12930">
        <v>250352.36</v>
      </c>
      <c r="E12930" t="s">
        <v>8</v>
      </c>
      <c r="F12930">
        <v>2016</v>
      </c>
      <c r="G12930" s="4" t="s">
        <v>48</v>
      </c>
      <c r="H12930" t="str">
        <f>VLOOKUP(G12930,States!$A$1:$B$71,2,0)</f>
        <v>Virginia</v>
      </c>
      <c r="I12930" t="str">
        <f>VLOOKUP(H12930,Table2[[State]:[Kürzel für Highcharts]],2,0)</f>
        <v>VA</v>
      </c>
    </row>
    <row r="12931" spans="1:9">
      <c r="A12931">
        <v>33</v>
      </c>
      <c r="B12931" s="3">
        <v>42498</v>
      </c>
      <c r="C12931">
        <v>0.9</v>
      </c>
      <c r="D12931">
        <v>334121.64</v>
      </c>
      <c r="E12931" t="s">
        <v>8</v>
      </c>
      <c r="F12931">
        <v>2016</v>
      </c>
      <c r="G12931" s="4" t="s">
        <v>48</v>
      </c>
      <c r="H12931" t="str">
        <f>VLOOKUP(G12931,States!$A$1:$B$71,2,0)</f>
        <v>Virginia</v>
      </c>
      <c r="I12931" t="str">
        <f>VLOOKUP(H12931,Table2[[State]:[Kürzel für Highcharts]],2,0)</f>
        <v>VA</v>
      </c>
    </row>
    <row r="12932" spans="1:9">
      <c r="A12932">
        <v>34</v>
      </c>
      <c r="B12932" s="3">
        <v>42491</v>
      </c>
      <c r="C12932">
        <v>0.95</v>
      </c>
      <c r="D12932">
        <v>283660.09999999998</v>
      </c>
      <c r="E12932" t="s">
        <v>8</v>
      </c>
      <c r="F12932">
        <v>2016</v>
      </c>
      <c r="G12932" s="4" t="s">
        <v>48</v>
      </c>
      <c r="H12932" t="str">
        <f>VLOOKUP(G12932,States!$A$1:$B$71,2,0)</f>
        <v>Virginia</v>
      </c>
      <c r="I12932" t="str">
        <f>VLOOKUP(H12932,Table2[[State]:[Kürzel für Highcharts]],2,0)</f>
        <v>VA</v>
      </c>
    </row>
    <row r="12933" spans="1:9">
      <c r="A12933">
        <v>35</v>
      </c>
      <c r="B12933" s="3">
        <v>42484</v>
      </c>
      <c r="C12933">
        <v>0.98</v>
      </c>
      <c r="D12933">
        <v>273208.48</v>
      </c>
      <c r="E12933" t="s">
        <v>8</v>
      </c>
      <c r="F12933">
        <v>2016</v>
      </c>
      <c r="G12933" s="4" t="s">
        <v>48</v>
      </c>
      <c r="H12933" t="str">
        <f>VLOOKUP(G12933,States!$A$1:$B$71,2,0)</f>
        <v>Virginia</v>
      </c>
      <c r="I12933" t="str">
        <f>VLOOKUP(H12933,Table2[[State]:[Kürzel für Highcharts]],2,0)</f>
        <v>VA</v>
      </c>
    </row>
    <row r="12934" spans="1:9">
      <c r="A12934">
        <v>36</v>
      </c>
      <c r="B12934" s="3">
        <v>42477</v>
      </c>
      <c r="C12934">
        <v>0.99</v>
      </c>
      <c r="D12934">
        <v>251803.25</v>
      </c>
      <c r="E12934" t="s">
        <v>8</v>
      </c>
      <c r="F12934">
        <v>2016</v>
      </c>
      <c r="G12934" s="4" t="s">
        <v>48</v>
      </c>
      <c r="H12934" t="str">
        <f>VLOOKUP(G12934,States!$A$1:$B$71,2,0)</f>
        <v>Virginia</v>
      </c>
      <c r="I12934" t="str">
        <f>VLOOKUP(H12934,Table2[[State]:[Kürzel für Highcharts]],2,0)</f>
        <v>VA</v>
      </c>
    </row>
    <row r="12935" spans="1:9">
      <c r="A12935">
        <v>37</v>
      </c>
      <c r="B12935" s="3">
        <v>42470</v>
      </c>
      <c r="C12935">
        <v>1.01</v>
      </c>
      <c r="D12935">
        <v>220100.13</v>
      </c>
      <c r="E12935" t="s">
        <v>8</v>
      </c>
      <c r="F12935">
        <v>2016</v>
      </c>
      <c r="G12935" s="4" t="s">
        <v>48</v>
      </c>
      <c r="H12935" t="str">
        <f>VLOOKUP(G12935,States!$A$1:$B$71,2,0)</f>
        <v>Virginia</v>
      </c>
      <c r="I12935" t="str">
        <f>VLOOKUP(H12935,Table2[[State]:[Kürzel für Highcharts]],2,0)</f>
        <v>VA</v>
      </c>
    </row>
    <row r="12936" spans="1:9">
      <c r="A12936">
        <v>38</v>
      </c>
      <c r="B12936" s="3">
        <v>42463</v>
      </c>
      <c r="C12936">
        <v>1.03</v>
      </c>
      <c r="D12936">
        <v>189989.18</v>
      </c>
      <c r="E12936" t="s">
        <v>8</v>
      </c>
      <c r="F12936">
        <v>2016</v>
      </c>
      <c r="G12936" s="4" t="s">
        <v>48</v>
      </c>
      <c r="H12936" t="str">
        <f>VLOOKUP(G12936,States!$A$1:$B$71,2,0)</f>
        <v>Virginia</v>
      </c>
      <c r="I12936" t="str">
        <f>VLOOKUP(H12936,Table2[[State]:[Kürzel für Highcharts]],2,0)</f>
        <v>VA</v>
      </c>
    </row>
    <row r="12937" spans="1:9">
      <c r="A12937">
        <v>39</v>
      </c>
      <c r="B12937" s="3">
        <v>42456</v>
      </c>
      <c r="C12937">
        <v>1.02</v>
      </c>
      <c r="D12937">
        <v>233604.1</v>
      </c>
      <c r="E12937" t="s">
        <v>8</v>
      </c>
      <c r="F12937">
        <v>2016</v>
      </c>
      <c r="G12937" s="4" t="s">
        <v>48</v>
      </c>
      <c r="H12937" t="str">
        <f>VLOOKUP(G12937,States!$A$1:$B$71,2,0)</f>
        <v>Virginia</v>
      </c>
      <c r="I12937" t="str">
        <f>VLOOKUP(H12937,Table2[[State]:[Kürzel für Highcharts]],2,0)</f>
        <v>VA</v>
      </c>
    </row>
    <row r="12938" spans="1:9">
      <c r="A12938">
        <v>40</v>
      </c>
      <c r="B12938" s="3">
        <v>42449</v>
      </c>
      <c r="C12938">
        <v>0.99</v>
      </c>
      <c r="D12938">
        <v>264247.19</v>
      </c>
      <c r="E12938" t="s">
        <v>8</v>
      </c>
      <c r="F12938">
        <v>2016</v>
      </c>
      <c r="G12938" s="4" t="s">
        <v>48</v>
      </c>
      <c r="H12938" t="str">
        <f>VLOOKUP(G12938,States!$A$1:$B$71,2,0)</f>
        <v>Virginia</v>
      </c>
      <c r="I12938" t="str">
        <f>VLOOKUP(H12938,Table2[[State]:[Kürzel für Highcharts]],2,0)</f>
        <v>VA</v>
      </c>
    </row>
    <row r="12939" spans="1:9">
      <c r="A12939">
        <v>41</v>
      </c>
      <c r="B12939" s="3">
        <v>42442</v>
      </c>
      <c r="C12939">
        <v>1.02</v>
      </c>
      <c r="D12939">
        <v>246110.88</v>
      </c>
      <c r="E12939" t="s">
        <v>8</v>
      </c>
      <c r="F12939">
        <v>2016</v>
      </c>
      <c r="G12939" s="4" t="s">
        <v>48</v>
      </c>
      <c r="H12939" t="str">
        <f>VLOOKUP(G12939,States!$A$1:$B$71,2,0)</f>
        <v>Virginia</v>
      </c>
      <c r="I12939" t="str">
        <f>VLOOKUP(H12939,Table2[[State]:[Kürzel für Highcharts]],2,0)</f>
        <v>VA</v>
      </c>
    </row>
    <row r="12940" spans="1:9">
      <c r="A12940">
        <v>42</v>
      </c>
      <c r="B12940" s="3">
        <v>42435</v>
      </c>
      <c r="C12940">
        <v>0.99</v>
      </c>
      <c r="D12940">
        <v>255419.61</v>
      </c>
      <c r="E12940" t="s">
        <v>8</v>
      </c>
      <c r="F12940">
        <v>2016</v>
      </c>
      <c r="G12940" s="4" t="s">
        <v>48</v>
      </c>
      <c r="H12940" t="str">
        <f>VLOOKUP(G12940,States!$A$1:$B$71,2,0)</f>
        <v>Virginia</v>
      </c>
      <c r="I12940" t="str">
        <f>VLOOKUP(H12940,Table2[[State]:[Kürzel für Highcharts]],2,0)</f>
        <v>VA</v>
      </c>
    </row>
    <row r="12941" spans="1:9">
      <c r="A12941">
        <v>43</v>
      </c>
      <c r="B12941" s="3">
        <v>42428</v>
      </c>
      <c r="C12941">
        <v>1.04</v>
      </c>
      <c r="D12941">
        <v>230260.29</v>
      </c>
      <c r="E12941" t="s">
        <v>8</v>
      </c>
      <c r="F12941">
        <v>2016</v>
      </c>
      <c r="G12941" s="4" t="s">
        <v>48</v>
      </c>
      <c r="H12941" t="str">
        <f>VLOOKUP(G12941,States!$A$1:$B$71,2,0)</f>
        <v>Virginia</v>
      </c>
      <c r="I12941" t="str">
        <f>VLOOKUP(H12941,Table2[[State]:[Kürzel für Highcharts]],2,0)</f>
        <v>VA</v>
      </c>
    </row>
    <row r="12942" spans="1:9">
      <c r="A12942">
        <v>44</v>
      </c>
      <c r="B12942" s="3">
        <v>42421</v>
      </c>
      <c r="C12942">
        <v>0.98</v>
      </c>
      <c r="D12942">
        <v>214625.59</v>
      </c>
      <c r="E12942" t="s">
        <v>8</v>
      </c>
      <c r="F12942">
        <v>2016</v>
      </c>
      <c r="G12942" s="4" t="s">
        <v>48</v>
      </c>
      <c r="H12942" t="str">
        <f>VLOOKUP(G12942,States!$A$1:$B$71,2,0)</f>
        <v>Virginia</v>
      </c>
      <c r="I12942" t="str">
        <f>VLOOKUP(H12942,Table2[[State]:[Kürzel für Highcharts]],2,0)</f>
        <v>VA</v>
      </c>
    </row>
    <row r="12943" spans="1:9">
      <c r="A12943">
        <v>45</v>
      </c>
      <c r="B12943" s="3">
        <v>42414</v>
      </c>
      <c r="C12943">
        <v>0.92</v>
      </c>
      <c r="D12943">
        <v>254611.93</v>
      </c>
      <c r="E12943" t="s">
        <v>8</v>
      </c>
      <c r="F12943">
        <v>2016</v>
      </c>
      <c r="G12943" s="4" t="s">
        <v>48</v>
      </c>
      <c r="H12943" t="str">
        <f>VLOOKUP(G12943,States!$A$1:$B$71,2,0)</f>
        <v>Virginia</v>
      </c>
      <c r="I12943" t="str">
        <f>VLOOKUP(H12943,Table2[[State]:[Kürzel für Highcharts]],2,0)</f>
        <v>VA</v>
      </c>
    </row>
    <row r="12944" spans="1:9">
      <c r="A12944">
        <v>46</v>
      </c>
      <c r="B12944" s="3">
        <v>42407</v>
      </c>
      <c r="C12944">
        <v>0.78</v>
      </c>
      <c r="D12944">
        <v>394461.41</v>
      </c>
      <c r="E12944" t="s">
        <v>8</v>
      </c>
      <c r="F12944">
        <v>2016</v>
      </c>
      <c r="G12944" s="4" t="s">
        <v>48</v>
      </c>
      <c r="H12944" t="str">
        <f>VLOOKUP(G12944,States!$A$1:$B$71,2,0)</f>
        <v>Virginia</v>
      </c>
      <c r="I12944" t="str">
        <f>VLOOKUP(H12944,Table2[[State]:[Kürzel für Highcharts]],2,0)</f>
        <v>VA</v>
      </c>
    </row>
    <row r="12945" spans="1:9">
      <c r="A12945">
        <v>47</v>
      </c>
      <c r="B12945" s="3">
        <v>42400</v>
      </c>
      <c r="C12945">
        <v>0.98</v>
      </c>
      <c r="D12945">
        <v>222414.16</v>
      </c>
      <c r="E12945" t="s">
        <v>8</v>
      </c>
      <c r="F12945">
        <v>2016</v>
      </c>
      <c r="G12945" s="4" t="s">
        <v>48</v>
      </c>
      <c r="H12945" t="str">
        <f>VLOOKUP(G12945,States!$A$1:$B$71,2,0)</f>
        <v>Virginia</v>
      </c>
      <c r="I12945" t="str">
        <f>VLOOKUP(H12945,Table2[[State]:[Kürzel für Highcharts]],2,0)</f>
        <v>VA</v>
      </c>
    </row>
    <row r="12946" spans="1:9">
      <c r="A12946">
        <v>48</v>
      </c>
      <c r="B12946" s="3">
        <v>42393</v>
      </c>
      <c r="C12946">
        <v>0.97</v>
      </c>
      <c r="D12946">
        <v>272314.28999999998</v>
      </c>
      <c r="E12946" t="s">
        <v>8</v>
      </c>
      <c r="F12946">
        <v>2016</v>
      </c>
      <c r="G12946" s="4" t="s">
        <v>48</v>
      </c>
      <c r="H12946" t="str">
        <f>VLOOKUP(G12946,States!$A$1:$B$71,2,0)</f>
        <v>Virginia</v>
      </c>
      <c r="I12946" t="str">
        <f>VLOOKUP(H12946,Table2[[State]:[Kürzel für Highcharts]],2,0)</f>
        <v>VA</v>
      </c>
    </row>
    <row r="12947" spans="1:9">
      <c r="A12947">
        <v>49</v>
      </c>
      <c r="B12947" s="3">
        <v>42386</v>
      </c>
      <c r="C12947">
        <v>0.97</v>
      </c>
      <c r="D12947">
        <v>272594.61</v>
      </c>
      <c r="E12947" t="s">
        <v>8</v>
      </c>
      <c r="F12947">
        <v>2016</v>
      </c>
      <c r="G12947" s="4" t="s">
        <v>48</v>
      </c>
      <c r="H12947" t="str">
        <f>VLOOKUP(G12947,States!$A$1:$B$71,2,0)</f>
        <v>Virginia</v>
      </c>
      <c r="I12947" t="str">
        <f>VLOOKUP(H12947,Table2[[State]:[Kürzel für Highcharts]],2,0)</f>
        <v>VA</v>
      </c>
    </row>
    <row r="12948" spans="1:9">
      <c r="A12948">
        <v>50</v>
      </c>
      <c r="B12948" s="3">
        <v>42379</v>
      </c>
      <c r="C12948">
        <v>0.97</v>
      </c>
      <c r="D12948">
        <v>243704.71</v>
      </c>
      <c r="E12948" t="s">
        <v>8</v>
      </c>
      <c r="F12948">
        <v>2016</v>
      </c>
      <c r="G12948" s="4" t="s">
        <v>48</v>
      </c>
      <c r="H12948" t="str">
        <f>VLOOKUP(G12948,States!$A$1:$B$71,2,0)</f>
        <v>Virginia</v>
      </c>
      <c r="I12948" t="str">
        <f>VLOOKUP(H12948,Table2[[State]:[Kürzel für Highcharts]],2,0)</f>
        <v>VA</v>
      </c>
    </row>
    <row r="12949" spans="1:9">
      <c r="A12949">
        <v>51</v>
      </c>
      <c r="B12949" s="3">
        <v>42372</v>
      </c>
      <c r="C12949">
        <v>0.96</v>
      </c>
      <c r="D12949">
        <v>235618.91</v>
      </c>
      <c r="E12949" t="s">
        <v>8</v>
      </c>
      <c r="F12949">
        <v>2016</v>
      </c>
      <c r="G12949" s="4" t="s">
        <v>48</v>
      </c>
      <c r="H12949" t="str">
        <f>VLOOKUP(G12949,States!$A$1:$B$71,2,0)</f>
        <v>Virginia</v>
      </c>
      <c r="I12949" t="str">
        <f>VLOOKUP(H12949,Table2[[State]:[Kürzel für Highcharts]],2,0)</f>
        <v>VA</v>
      </c>
    </row>
    <row r="12950" spans="1:9">
      <c r="A12950">
        <v>0</v>
      </c>
      <c r="B12950" s="3">
        <v>43100</v>
      </c>
      <c r="C12950">
        <v>0.83</v>
      </c>
      <c r="D12950">
        <v>315463.87</v>
      </c>
      <c r="E12950" t="s">
        <v>8</v>
      </c>
      <c r="F12950">
        <v>2017</v>
      </c>
      <c r="G12950" s="4" t="s">
        <v>48</v>
      </c>
      <c r="H12950" t="str">
        <f>VLOOKUP(G12950,States!$A$1:$B$71,2,0)</f>
        <v>Virginia</v>
      </c>
      <c r="I12950" t="str">
        <f>VLOOKUP(H12950,Table2[[State]:[Kürzel für Highcharts]],2,0)</f>
        <v>VA</v>
      </c>
    </row>
    <row r="12951" spans="1:9">
      <c r="A12951">
        <v>1</v>
      </c>
      <c r="B12951" s="3">
        <v>43093</v>
      </c>
      <c r="C12951">
        <v>1.19</v>
      </c>
      <c r="D12951">
        <v>206250.4</v>
      </c>
      <c r="E12951" t="s">
        <v>8</v>
      </c>
      <c r="F12951">
        <v>2017</v>
      </c>
      <c r="G12951" s="4" t="s">
        <v>48</v>
      </c>
      <c r="H12951" t="str">
        <f>VLOOKUP(G12951,States!$A$1:$B$71,2,0)</f>
        <v>Virginia</v>
      </c>
      <c r="I12951" t="str">
        <f>VLOOKUP(H12951,Table2[[State]:[Kürzel für Highcharts]],2,0)</f>
        <v>VA</v>
      </c>
    </row>
    <row r="12952" spans="1:9">
      <c r="A12952">
        <v>2</v>
      </c>
      <c r="B12952" s="3">
        <v>43086</v>
      </c>
      <c r="C12952">
        <v>1.1299999999999999</v>
      </c>
      <c r="D12952">
        <v>199747.25</v>
      </c>
      <c r="E12952" t="s">
        <v>8</v>
      </c>
      <c r="F12952">
        <v>2017</v>
      </c>
      <c r="G12952" s="4" t="s">
        <v>48</v>
      </c>
      <c r="H12952" t="str">
        <f>VLOOKUP(G12952,States!$A$1:$B$71,2,0)</f>
        <v>Virginia</v>
      </c>
      <c r="I12952" t="str">
        <f>VLOOKUP(H12952,Table2[[State]:[Kürzel für Highcharts]],2,0)</f>
        <v>VA</v>
      </c>
    </row>
    <row r="12953" spans="1:9">
      <c r="A12953">
        <v>3</v>
      </c>
      <c r="B12953" s="3">
        <v>43079</v>
      </c>
      <c r="C12953">
        <v>1.04</v>
      </c>
      <c r="D12953">
        <v>253167.21</v>
      </c>
      <c r="E12953" t="s">
        <v>8</v>
      </c>
      <c r="F12953">
        <v>2017</v>
      </c>
      <c r="G12953" s="4" t="s">
        <v>48</v>
      </c>
      <c r="H12953" t="str">
        <f>VLOOKUP(G12953,States!$A$1:$B$71,2,0)</f>
        <v>Virginia</v>
      </c>
      <c r="I12953" t="str">
        <f>VLOOKUP(H12953,Table2[[State]:[Kürzel für Highcharts]],2,0)</f>
        <v>VA</v>
      </c>
    </row>
    <row r="12954" spans="1:9">
      <c r="A12954">
        <v>4</v>
      </c>
      <c r="B12954" s="3">
        <v>43072</v>
      </c>
      <c r="C12954">
        <v>1.02</v>
      </c>
      <c r="D12954">
        <v>261784</v>
      </c>
      <c r="E12954" t="s">
        <v>8</v>
      </c>
      <c r="F12954">
        <v>2017</v>
      </c>
      <c r="G12954" s="4" t="s">
        <v>48</v>
      </c>
      <c r="H12954" t="str">
        <f>VLOOKUP(G12954,States!$A$1:$B$71,2,0)</f>
        <v>Virginia</v>
      </c>
      <c r="I12954" t="str">
        <f>VLOOKUP(H12954,Table2[[State]:[Kürzel für Highcharts]],2,0)</f>
        <v>VA</v>
      </c>
    </row>
    <row r="12955" spans="1:9">
      <c r="A12955">
        <v>5</v>
      </c>
      <c r="B12955" s="3">
        <v>43065</v>
      </c>
      <c r="C12955">
        <v>1.24</v>
      </c>
      <c r="D12955">
        <v>163351</v>
      </c>
      <c r="E12955" t="s">
        <v>8</v>
      </c>
      <c r="F12955">
        <v>2017</v>
      </c>
      <c r="G12955" s="4" t="s">
        <v>48</v>
      </c>
      <c r="H12955" t="str">
        <f>VLOOKUP(G12955,States!$A$1:$B$71,2,0)</f>
        <v>Virginia</v>
      </c>
      <c r="I12955" t="str">
        <f>VLOOKUP(H12955,Table2[[State]:[Kürzel für Highcharts]],2,0)</f>
        <v>VA</v>
      </c>
    </row>
    <row r="12956" spans="1:9">
      <c r="A12956">
        <v>6</v>
      </c>
      <c r="B12956" s="3">
        <v>43058</v>
      </c>
      <c r="C12956">
        <v>1.23</v>
      </c>
      <c r="D12956">
        <v>187293</v>
      </c>
      <c r="E12956" t="s">
        <v>8</v>
      </c>
      <c r="F12956">
        <v>2017</v>
      </c>
      <c r="G12956" s="4" t="s">
        <v>48</v>
      </c>
      <c r="H12956" t="str">
        <f>VLOOKUP(G12956,States!$A$1:$B$71,2,0)</f>
        <v>Virginia</v>
      </c>
      <c r="I12956" t="str">
        <f>VLOOKUP(H12956,Table2[[State]:[Kürzel für Highcharts]],2,0)</f>
        <v>VA</v>
      </c>
    </row>
    <row r="12957" spans="1:9">
      <c r="A12957">
        <v>7</v>
      </c>
      <c r="B12957" s="3">
        <v>43051</v>
      </c>
      <c r="C12957">
        <v>1.26</v>
      </c>
      <c r="D12957">
        <v>200521</v>
      </c>
      <c r="E12957" t="s">
        <v>8</v>
      </c>
      <c r="F12957">
        <v>2017</v>
      </c>
      <c r="G12957" s="4" t="s">
        <v>48</v>
      </c>
      <c r="H12957" t="str">
        <f>VLOOKUP(G12957,States!$A$1:$B$71,2,0)</f>
        <v>Virginia</v>
      </c>
      <c r="I12957" t="str">
        <f>VLOOKUP(H12957,Table2[[State]:[Kürzel für Highcharts]],2,0)</f>
        <v>VA</v>
      </c>
    </row>
    <row r="12958" spans="1:9">
      <c r="A12958">
        <v>8</v>
      </c>
      <c r="B12958" s="3">
        <v>43044</v>
      </c>
      <c r="C12958">
        <v>1.1499999999999999</v>
      </c>
      <c r="D12958">
        <v>250600.37</v>
      </c>
      <c r="E12958" t="s">
        <v>8</v>
      </c>
      <c r="F12958">
        <v>2017</v>
      </c>
      <c r="G12958" s="4" t="s">
        <v>48</v>
      </c>
      <c r="H12958" t="str">
        <f>VLOOKUP(G12958,States!$A$1:$B$71,2,0)</f>
        <v>Virginia</v>
      </c>
      <c r="I12958" t="str">
        <f>VLOOKUP(H12958,Table2[[State]:[Kürzel für Highcharts]],2,0)</f>
        <v>VA</v>
      </c>
    </row>
    <row r="12959" spans="1:9">
      <c r="A12959">
        <v>9</v>
      </c>
      <c r="B12959" s="3">
        <v>43037</v>
      </c>
      <c r="C12959">
        <v>1.33</v>
      </c>
      <c r="D12959">
        <v>217679.03</v>
      </c>
      <c r="E12959" t="s">
        <v>8</v>
      </c>
      <c r="F12959">
        <v>2017</v>
      </c>
      <c r="G12959" s="4" t="s">
        <v>48</v>
      </c>
      <c r="H12959" t="str">
        <f>VLOOKUP(G12959,States!$A$1:$B$71,2,0)</f>
        <v>Virginia</v>
      </c>
      <c r="I12959" t="str">
        <f>VLOOKUP(H12959,Table2[[State]:[Kürzel für Highcharts]],2,0)</f>
        <v>VA</v>
      </c>
    </row>
    <row r="12960" spans="1:9">
      <c r="A12960">
        <v>10</v>
      </c>
      <c r="B12960" s="3">
        <v>43030</v>
      </c>
      <c r="C12960">
        <v>1.39</v>
      </c>
      <c r="D12960">
        <v>206044.77</v>
      </c>
      <c r="E12960" t="s">
        <v>8</v>
      </c>
      <c r="F12960">
        <v>2017</v>
      </c>
      <c r="G12960" s="4" t="s">
        <v>48</v>
      </c>
      <c r="H12960" t="str">
        <f>VLOOKUP(G12960,States!$A$1:$B$71,2,0)</f>
        <v>Virginia</v>
      </c>
      <c r="I12960" t="str">
        <f>VLOOKUP(H12960,Table2[[State]:[Kürzel für Highcharts]],2,0)</f>
        <v>VA</v>
      </c>
    </row>
    <row r="12961" spans="1:9">
      <c r="A12961">
        <v>11</v>
      </c>
      <c r="B12961" s="3">
        <v>43023</v>
      </c>
      <c r="C12961">
        <v>1.46</v>
      </c>
      <c r="D12961">
        <v>211342.84</v>
      </c>
      <c r="E12961" t="s">
        <v>8</v>
      </c>
      <c r="F12961">
        <v>2017</v>
      </c>
      <c r="G12961" s="4" t="s">
        <v>48</v>
      </c>
      <c r="H12961" t="str">
        <f>VLOOKUP(G12961,States!$A$1:$B$71,2,0)</f>
        <v>Virginia</v>
      </c>
      <c r="I12961" t="str">
        <f>VLOOKUP(H12961,Table2[[State]:[Kürzel für Highcharts]],2,0)</f>
        <v>VA</v>
      </c>
    </row>
    <row r="12962" spans="1:9">
      <c r="A12962">
        <v>12</v>
      </c>
      <c r="B12962" s="3">
        <v>43016</v>
      </c>
      <c r="C12962">
        <v>1.62</v>
      </c>
      <c r="D12962">
        <v>159117.57</v>
      </c>
      <c r="E12962" t="s">
        <v>8</v>
      </c>
      <c r="F12962">
        <v>2017</v>
      </c>
      <c r="G12962" s="4" t="s">
        <v>48</v>
      </c>
      <c r="H12962" t="str">
        <f>VLOOKUP(G12962,States!$A$1:$B$71,2,0)</f>
        <v>Virginia</v>
      </c>
      <c r="I12962" t="str">
        <f>VLOOKUP(H12962,Table2[[State]:[Kürzel für Highcharts]],2,0)</f>
        <v>VA</v>
      </c>
    </row>
    <row r="12963" spans="1:9">
      <c r="A12963">
        <v>13</v>
      </c>
      <c r="B12963" s="3">
        <v>43009</v>
      </c>
      <c r="C12963">
        <v>1.54</v>
      </c>
      <c r="D12963">
        <v>205642.56</v>
      </c>
      <c r="E12963" t="s">
        <v>8</v>
      </c>
      <c r="F12963">
        <v>2017</v>
      </c>
      <c r="G12963" s="4" t="s">
        <v>48</v>
      </c>
      <c r="H12963" t="str">
        <f>VLOOKUP(G12963,States!$A$1:$B$71,2,0)</f>
        <v>Virginia</v>
      </c>
      <c r="I12963" t="str">
        <f>VLOOKUP(H12963,Table2[[State]:[Kürzel für Highcharts]],2,0)</f>
        <v>VA</v>
      </c>
    </row>
    <row r="12964" spans="1:9">
      <c r="A12964">
        <v>14</v>
      </c>
      <c r="B12964" s="3">
        <v>43002</v>
      </c>
      <c r="C12964">
        <v>1.47</v>
      </c>
      <c r="D12964">
        <v>206719.88</v>
      </c>
      <c r="E12964" t="s">
        <v>8</v>
      </c>
      <c r="F12964">
        <v>2017</v>
      </c>
      <c r="G12964" s="4" t="s">
        <v>48</v>
      </c>
      <c r="H12964" t="str">
        <f>VLOOKUP(G12964,States!$A$1:$B$71,2,0)</f>
        <v>Virginia</v>
      </c>
      <c r="I12964" t="str">
        <f>VLOOKUP(H12964,Table2[[State]:[Kürzel für Highcharts]],2,0)</f>
        <v>VA</v>
      </c>
    </row>
    <row r="12965" spans="1:9">
      <c r="A12965">
        <v>15</v>
      </c>
      <c r="B12965" s="3">
        <v>42995</v>
      </c>
      <c r="C12965">
        <v>1.44</v>
      </c>
      <c r="D12965">
        <v>200632.61</v>
      </c>
      <c r="E12965" t="s">
        <v>8</v>
      </c>
      <c r="F12965">
        <v>2017</v>
      </c>
      <c r="G12965" s="4" t="s">
        <v>48</v>
      </c>
      <c r="H12965" t="str">
        <f>VLOOKUP(G12965,States!$A$1:$B$71,2,0)</f>
        <v>Virginia</v>
      </c>
      <c r="I12965" t="str">
        <f>VLOOKUP(H12965,Table2[[State]:[Kürzel für Highcharts]],2,0)</f>
        <v>VA</v>
      </c>
    </row>
    <row r="12966" spans="1:9">
      <c r="A12966">
        <v>16</v>
      </c>
      <c r="B12966" s="3">
        <v>42988</v>
      </c>
      <c r="C12966">
        <v>1.47</v>
      </c>
      <c r="D12966">
        <v>192455.24</v>
      </c>
      <c r="E12966" t="s">
        <v>8</v>
      </c>
      <c r="F12966">
        <v>2017</v>
      </c>
      <c r="G12966" s="4" t="s">
        <v>48</v>
      </c>
      <c r="H12966" t="str">
        <f>VLOOKUP(G12966,States!$A$1:$B$71,2,0)</f>
        <v>Virginia</v>
      </c>
      <c r="I12966" t="str">
        <f>VLOOKUP(H12966,Table2[[State]:[Kürzel für Highcharts]],2,0)</f>
        <v>VA</v>
      </c>
    </row>
    <row r="12967" spans="1:9">
      <c r="A12967">
        <v>17</v>
      </c>
      <c r="B12967" s="3">
        <v>42981</v>
      </c>
      <c r="C12967">
        <v>1.44</v>
      </c>
      <c r="D12967">
        <v>208006.98</v>
      </c>
      <c r="E12967" t="s">
        <v>8</v>
      </c>
      <c r="F12967">
        <v>2017</v>
      </c>
      <c r="G12967" s="4" t="s">
        <v>48</v>
      </c>
      <c r="H12967" t="str">
        <f>VLOOKUP(G12967,States!$A$1:$B$71,2,0)</f>
        <v>Virginia</v>
      </c>
      <c r="I12967" t="str">
        <f>VLOOKUP(H12967,Table2[[State]:[Kürzel für Highcharts]],2,0)</f>
        <v>VA</v>
      </c>
    </row>
    <row r="12968" spans="1:9">
      <c r="A12968">
        <v>18</v>
      </c>
      <c r="B12968" s="3">
        <v>42974</v>
      </c>
      <c r="C12968">
        <v>1.38</v>
      </c>
      <c r="D12968">
        <v>215394.7</v>
      </c>
      <c r="E12968" t="s">
        <v>8</v>
      </c>
      <c r="F12968">
        <v>2017</v>
      </c>
      <c r="G12968" s="4" t="s">
        <v>48</v>
      </c>
      <c r="H12968" t="str">
        <f>VLOOKUP(G12968,States!$A$1:$B$71,2,0)</f>
        <v>Virginia</v>
      </c>
      <c r="I12968" t="str">
        <f>VLOOKUP(H12968,Table2[[State]:[Kürzel für Highcharts]],2,0)</f>
        <v>VA</v>
      </c>
    </row>
    <row r="12969" spans="1:9">
      <c r="A12969">
        <v>19</v>
      </c>
      <c r="B12969" s="3">
        <v>42967</v>
      </c>
      <c r="C12969">
        <v>1.33</v>
      </c>
      <c r="D12969">
        <v>224102.83</v>
      </c>
      <c r="E12969" t="s">
        <v>8</v>
      </c>
      <c r="F12969">
        <v>2017</v>
      </c>
      <c r="G12969" s="4" t="s">
        <v>48</v>
      </c>
      <c r="H12969" t="str">
        <f>VLOOKUP(G12969,States!$A$1:$B$71,2,0)</f>
        <v>Virginia</v>
      </c>
      <c r="I12969" t="str">
        <f>VLOOKUP(H12969,Table2[[State]:[Kürzel für Highcharts]],2,0)</f>
        <v>VA</v>
      </c>
    </row>
    <row r="12970" spans="1:9">
      <c r="A12970">
        <v>20</v>
      </c>
      <c r="B12970" s="3">
        <v>42960</v>
      </c>
      <c r="C12970">
        <v>1.35</v>
      </c>
      <c r="D12970">
        <v>214146.34</v>
      </c>
      <c r="E12970" t="s">
        <v>8</v>
      </c>
      <c r="F12970">
        <v>2017</v>
      </c>
      <c r="G12970" s="4" t="s">
        <v>48</v>
      </c>
      <c r="H12970" t="str">
        <f>VLOOKUP(G12970,States!$A$1:$B$71,2,0)</f>
        <v>Virginia</v>
      </c>
      <c r="I12970" t="str">
        <f>VLOOKUP(H12970,Table2[[State]:[Kürzel für Highcharts]],2,0)</f>
        <v>VA</v>
      </c>
    </row>
    <row r="12971" spans="1:9">
      <c r="A12971">
        <v>21</v>
      </c>
      <c r="B12971" s="3">
        <v>42953</v>
      </c>
      <c r="C12971">
        <v>1.26</v>
      </c>
      <c r="D12971">
        <v>234101.85</v>
      </c>
      <c r="E12971" t="s">
        <v>8</v>
      </c>
      <c r="F12971">
        <v>2017</v>
      </c>
      <c r="G12971" s="4" t="s">
        <v>48</v>
      </c>
      <c r="H12971" t="str">
        <f>VLOOKUP(G12971,States!$A$1:$B$71,2,0)</f>
        <v>Virginia</v>
      </c>
      <c r="I12971" t="str">
        <f>VLOOKUP(H12971,Table2[[State]:[Kürzel für Highcharts]],2,0)</f>
        <v>VA</v>
      </c>
    </row>
    <row r="12972" spans="1:9">
      <c r="A12972">
        <v>22</v>
      </c>
      <c r="B12972" s="3">
        <v>42946</v>
      </c>
      <c r="C12972">
        <v>1.26</v>
      </c>
      <c r="D12972">
        <v>229911.14</v>
      </c>
      <c r="E12972" t="s">
        <v>8</v>
      </c>
      <c r="F12972">
        <v>2017</v>
      </c>
      <c r="G12972" s="4" t="s">
        <v>48</v>
      </c>
      <c r="H12972" t="str">
        <f>VLOOKUP(G12972,States!$A$1:$B$71,2,0)</f>
        <v>Virginia</v>
      </c>
      <c r="I12972" t="str">
        <f>VLOOKUP(H12972,Table2[[State]:[Kürzel für Highcharts]],2,0)</f>
        <v>VA</v>
      </c>
    </row>
    <row r="12973" spans="1:9">
      <c r="A12973">
        <v>23</v>
      </c>
      <c r="B12973" s="3">
        <v>42939</v>
      </c>
      <c r="C12973">
        <v>1.1299999999999999</v>
      </c>
      <c r="D12973">
        <v>266821.34000000003</v>
      </c>
      <c r="E12973" t="s">
        <v>8</v>
      </c>
      <c r="F12973">
        <v>2017</v>
      </c>
      <c r="G12973" s="4" t="s">
        <v>48</v>
      </c>
      <c r="H12973" t="str">
        <f>VLOOKUP(G12973,States!$A$1:$B$71,2,0)</f>
        <v>Virginia</v>
      </c>
      <c r="I12973" t="str">
        <f>VLOOKUP(H12973,Table2[[State]:[Kürzel für Highcharts]],2,0)</f>
        <v>VA</v>
      </c>
    </row>
    <row r="12974" spans="1:9">
      <c r="A12974">
        <v>24</v>
      </c>
      <c r="B12974" s="3">
        <v>42932</v>
      </c>
      <c r="C12974">
        <v>1.17</v>
      </c>
      <c r="D12974">
        <v>267806.51</v>
      </c>
      <c r="E12974" t="s">
        <v>8</v>
      </c>
      <c r="F12974">
        <v>2017</v>
      </c>
      <c r="G12974" s="4" t="s">
        <v>48</v>
      </c>
      <c r="H12974" t="str">
        <f>VLOOKUP(G12974,States!$A$1:$B$71,2,0)</f>
        <v>Virginia</v>
      </c>
      <c r="I12974" t="str">
        <f>VLOOKUP(H12974,Table2[[State]:[Kürzel für Highcharts]],2,0)</f>
        <v>VA</v>
      </c>
    </row>
    <row r="12975" spans="1:9">
      <c r="A12975">
        <v>25</v>
      </c>
      <c r="B12975" s="3">
        <v>42925</v>
      </c>
      <c r="C12975">
        <v>1.19</v>
      </c>
      <c r="D12975">
        <v>257780.31</v>
      </c>
      <c r="E12975" t="s">
        <v>8</v>
      </c>
      <c r="F12975">
        <v>2017</v>
      </c>
      <c r="G12975" s="4" t="s">
        <v>48</v>
      </c>
      <c r="H12975" t="str">
        <f>VLOOKUP(G12975,States!$A$1:$B$71,2,0)</f>
        <v>Virginia</v>
      </c>
      <c r="I12975" t="str">
        <f>VLOOKUP(H12975,Table2[[State]:[Kürzel für Highcharts]],2,0)</f>
        <v>VA</v>
      </c>
    </row>
    <row r="12976" spans="1:9">
      <c r="A12976">
        <v>26</v>
      </c>
      <c r="B12976" s="3">
        <v>42918</v>
      </c>
      <c r="C12976">
        <v>1.21</v>
      </c>
      <c r="D12976">
        <v>257162.16</v>
      </c>
      <c r="E12976" t="s">
        <v>8</v>
      </c>
      <c r="F12976">
        <v>2017</v>
      </c>
      <c r="G12976" s="4" t="s">
        <v>48</v>
      </c>
      <c r="H12976" t="str">
        <f>VLOOKUP(G12976,States!$A$1:$B$71,2,0)</f>
        <v>Virginia</v>
      </c>
      <c r="I12976" t="str">
        <f>VLOOKUP(H12976,Table2[[State]:[Kürzel für Highcharts]],2,0)</f>
        <v>VA</v>
      </c>
    </row>
    <row r="12977" spans="1:9">
      <c r="A12977">
        <v>27</v>
      </c>
      <c r="B12977" s="3">
        <v>42911</v>
      </c>
      <c r="C12977">
        <v>1.21</v>
      </c>
      <c r="D12977">
        <v>251831.45</v>
      </c>
      <c r="E12977" t="s">
        <v>8</v>
      </c>
      <c r="F12977">
        <v>2017</v>
      </c>
      <c r="G12977" s="4" t="s">
        <v>48</v>
      </c>
      <c r="H12977" t="str">
        <f>VLOOKUP(G12977,States!$A$1:$B$71,2,0)</f>
        <v>Virginia</v>
      </c>
      <c r="I12977" t="str">
        <f>VLOOKUP(H12977,Table2[[State]:[Kürzel für Highcharts]],2,0)</f>
        <v>VA</v>
      </c>
    </row>
    <row r="12978" spans="1:9">
      <c r="A12978">
        <v>28</v>
      </c>
      <c r="B12978" s="3">
        <v>42904</v>
      </c>
      <c r="C12978">
        <v>1.28</v>
      </c>
      <c r="D12978">
        <v>245564.59</v>
      </c>
      <c r="E12978" t="s">
        <v>8</v>
      </c>
      <c r="F12978">
        <v>2017</v>
      </c>
      <c r="G12978" s="4" t="s">
        <v>48</v>
      </c>
      <c r="H12978" t="str">
        <f>VLOOKUP(G12978,States!$A$1:$B$71,2,0)</f>
        <v>Virginia</v>
      </c>
      <c r="I12978" t="str">
        <f>VLOOKUP(H12978,Table2[[State]:[Kürzel für Highcharts]],2,0)</f>
        <v>VA</v>
      </c>
    </row>
    <row r="12979" spans="1:9">
      <c r="A12979">
        <v>29</v>
      </c>
      <c r="B12979" s="3">
        <v>42897</v>
      </c>
      <c r="C12979">
        <v>1.31</v>
      </c>
      <c r="D12979">
        <v>248634.5</v>
      </c>
      <c r="E12979" t="s">
        <v>8</v>
      </c>
      <c r="F12979">
        <v>2017</v>
      </c>
      <c r="G12979" s="4" t="s">
        <v>48</v>
      </c>
      <c r="H12979" t="str">
        <f>VLOOKUP(G12979,States!$A$1:$B$71,2,0)</f>
        <v>Virginia</v>
      </c>
      <c r="I12979" t="str">
        <f>VLOOKUP(H12979,Table2[[State]:[Kürzel für Highcharts]],2,0)</f>
        <v>VA</v>
      </c>
    </row>
    <row r="12980" spans="1:9">
      <c r="A12980">
        <v>30</v>
      </c>
      <c r="B12980" s="3">
        <v>42890</v>
      </c>
      <c r="C12980">
        <v>1.38</v>
      </c>
      <c r="D12980">
        <v>261051.5</v>
      </c>
      <c r="E12980" t="s">
        <v>8</v>
      </c>
      <c r="F12980">
        <v>2017</v>
      </c>
      <c r="G12980" s="4" t="s">
        <v>48</v>
      </c>
      <c r="H12980" t="str">
        <f>VLOOKUP(G12980,States!$A$1:$B$71,2,0)</f>
        <v>Virginia</v>
      </c>
      <c r="I12980" t="str">
        <f>VLOOKUP(H12980,Table2[[State]:[Kürzel für Highcharts]],2,0)</f>
        <v>VA</v>
      </c>
    </row>
    <row r="12981" spans="1:9">
      <c r="A12981">
        <v>31</v>
      </c>
      <c r="B12981" s="3">
        <v>42883</v>
      </c>
      <c r="C12981">
        <v>1.25</v>
      </c>
      <c r="D12981">
        <v>288112.58</v>
      </c>
      <c r="E12981" t="s">
        <v>8</v>
      </c>
      <c r="F12981">
        <v>2017</v>
      </c>
      <c r="G12981" s="4" t="s">
        <v>48</v>
      </c>
      <c r="H12981" t="str">
        <f>VLOOKUP(G12981,States!$A$1:$B$71,2,0)</f>
        <v>Virginia</v>
      </c>
      <c r="I12981" t="str">
        <f>VLOOKUP(H12981,Table2[[State]:[Kürzel für Highcharts]],2,0)</f>
        <v>VA</v>
      </c>
    </row>
    <row r="12982" spans="1:9">
      <c r="A12982">
        <v>32</v>
      </c>
      <c r="B12982" s="3">
        <v>42876</v>
      </c>
      <c r="C12982">
        <v>1.17</v>
      </c>
      <c r="D12982">
        <v>271051.34999999998</v>
      </c>
      <c r="E12982" t="s">
        <v>8</v>
      </c>
      <c r="F12982">
        <v>2017</v>
      </c>
      <c r="G12982" s="4" t="s">
        <v>48</v>
      </c>
      <c r="H12982" t="str">
        <f>VLOOKUP(G12982,States!$A$1:$B$71,2,0)</f>
        <v>Virginia</v>
      </c>
      <c r="I12982" t="str">
        <f>VLOOKUP(H12982,Table2[[State]:[Kürzel für Highcharts]],2,0)</f>
        <v>VA</v>
      </c>
    </row>
    <row r="12983" spans="1:9">
      <c r="A12983">
        <v>33</v>
      </c>
      <c r="B12983" s="3">
        <v>42869</v>
      </c>
      <c r="C12983">
        <v>1.1299999999999999</v>
      </c>
      <c r="D12983">
        <v>257009.92000000001</v>
      </c>
      <c r="E12983" t="s">
        <v>8</v>
      </c>
      <c r="F12983">
        <v>2017</v>
      </c>
      <c r="G12983" s="4" t="s">
        <v>48</v>
      </c>
      <c r="H12983" t="str">
        <f>VLOOKUP(G12983,States!$A$1:$B$71,2,0)</f>
        <v>Virginia</v>
      </c>
      <c r="I12983" t="str">
        <f>VLOOKUP(H12983,Table2[[State]:[Kürzel für Highcharts]],2,0)</f>
        <v>VA</v>
      </c>
    </row>
    <row r="12984" spans="1:9">
      <c r="A12984">
        <v>34</v>
      </c>
      <c r="B12984" s="3">
        <v>42862</v>
      </c>
      <c r="C12984">
        <v>1.1200000000000001</v>
      </c>
      <c r="D12984">
        <v>365531.86</v>
      </c>
      <c r="E12984" t="s">
        <v>8</v>
      </c>
      <c r="F12984">
        <v>2017</v>
      </c>
      <c r="G12984" s="4" t="s">
        <v>48</v>
      </c>
      <c r="H12984" t="str">
        <f>VLOOKUP(G12984,States!$A$1:$B$71,2,0)</f>
        <v>Virginia</v>
      </c>
      <c r="I12984" t="str">
        <f>VLOOKUP(H12984,Table2[[State]:[Kürzel für Highcharts]],2,0)</f>
        <v>VA</v>
      </c>
    </row>
    <row r="12985" spans="1:9">
      <c r="A12985">
        <v>35</v>
      </c>
      <c r="B12985" s="3">
        <v>42855</v>
      </c>
      <c r="C12985">
        <v>1.18</v>
      </c>
      <c r="D12985">
        <v>285128.95</v>
      </c>
      <c r="E12985" t="s">
        <v>8</v>
      </c>
      <c r="F12985">
        <v>2017</v>
      </c>
      <c r="G12985" s="4" t="s">
        <v>48</v>
      </c>
      <c r="H12985" t="str">
        <f>VLOOKUP(G12985,States!$A$1:$B$71,2,0)</f>
        <v>Virginia</v>
      </c>
      <c r="I12985" t="str">
        <f>VLOOKUP(H12985,Table2[[State]:[Kürzel für Highcharts]],2,0)</f>
        <v>VA</v>
      </c>
    </row>
    <row r="12986" spans="1:9">
      <c r="A12986">
        <v>36</v>
      </c>
      <c r="B12986" s="3">
        <v>42848</v>
      </c>
      <c r="C12986">
        <v>1.25</v>
      </c>
      <c r="D12986">
        <v>262771.53000000003</v>
      </c>
      <c r="E12986" t="s">
        <v>8</v>
      </c>
      <c r="F12986">
        <v>2017</v>
      </c>
      <c r="G12986" s="4" t="s">
        <v>48</v>
      </c>
      <c r="H12986" t="str">
        <f>VLOOKUP(G12986,States!$A$1:$B$71,2,0)</f>
        <v>Virginia</v>
      </c>
      <c r="I12986" t="str">
        <f>VLOOKUP(H12986,Table2[[State]:[Kürzel für Highcharts]],2,0)</f>
        <v>VA</v>
      </c>
    </row>
    <row r="12987" spans="1:9">
      <c r="A12987">
        <v>37</v>
      </c>
      <c r="B12987" s="3">
        <v>42841</v>
      </c>
      <c r="C12987">
        <v>1.28</v>
      </c>
      <c r="D12987">
        <v>251124.14</v>
      </c>
      <c r="E12987" t="s">
        <v>8</v>
      </c>
      <c r="F12987">
        <v>2017</v>
      </c>
      <c r="G12987" s="4" t="s">
        <v>48</v>
      </c>
      <c r="H12987" t="str">
        <f>VLOOKUP(G12987,States!$A$1:$B$71,2,0)</f>
        <v>Virginia</v>
      </c>
      <c r="I12987" t="str">
        <f>VLOOKUP(H12987,Table2[[State]:[Kürzel für Highcharts]],2,0)</f>
        <v>VA</v>
      </c>
    </row>
    <row r="12988" spans="1:9">
      <c r="A12988">
        <v>38</v>
      </c>
      <c r="B12988" s="3">
        <v>42834</v>
      </c>
      <c r="C12988">
        <v>1.22</v>
      </c>
      <c r="D12988">
        <v>260512.01</v>
      </c>
      <c r="E12988" t="s">
        <v>8</v>
      </c>
      <c r="F12988">
        <v>2017</v>
      </c>
      <c r="G12988" s="4" t="s">
        <v>48</v>
      </c>
      <c r="H12988" t="str">
        <f>VLOOKUP(G12988,States!$A$1:$B$71,2,0)</f>
        <v>Virginia</v>
      </c>
      <c r="I12988" t="str">
        <f>VLOOKUP(H12988,Table2[[State]:[Kürzel für Highcharts]],2,0)</f>
        <v>VA</v>
      </c>
    </row>
    <row r="12989" spans="1:9">
      <c r="A12989">
        <v>39</v>
      </c>
      <c r="B12989" s="3">
        <v>42827</v>
      </c>
      <c r="C12989">
        <v>1.19</v>
      </c>
      <c r="D12989">
        <v>288015.28000000003</v>
      </c>
      <c r="E12989" t="s">
        <v>8</v>
      </c>
      <c r="F12989">
        <v>2017</v>
      </c>
      <c r="G12989" s="4" t="s">
        <v>48</v>
      </c>
      <c r="H12989" t="str">
        <f>VLOOKUP(G12989,States!$A$1:$B$71,2,0)</f>
        <v>Virginia</v>
      </c>
      <c r="I12989" t="str">
        <f>VLOOKUP(H12989,Table2[[State]:[Kürzel für Highcharts]],2,0)</f>
        <v>VA</v>
      </c>
    </row>
    <row r="12990" spans="1:9">
      <c r="A12990">
        <v>40</v>
      </c>
      <c r="B12990" s="3">
        <v>42820</v>
      </c>
      <c r="C12990">
        <v>1.26</v>
      </c>
      <c r="D12990">
        <v>258325.55</v>
      </c>
      <c r="E12990" t="s">
        <v>8</v>
      </c>
      <c r="F12990">
        <v>2017</v>
      </c>
      <c r="G12990" s="4" t="s">
        <v>48</v>
      </c>
      <c r="H12990" t="str">
        <f>VLOOKUP(G12990,States!$A$1:$B$71,2,0)</f>
        <v>Virginia</v>
      </c>
      <c r="I12990" t="str">
        <f>VLOOKUP(H12990,Table2[[State]:[Kürzel für Highcharts]],2,0)</f>
        <v>VA</v>
      </c>
    </row>
    <row r="12991" spans="1:9">
      <c r="A12991">
        <v>41</v>
      </c>
      <c r="B12991" s="3">
        <v>42813</v>
      </c>
      <c r="C12991">
        <v>1.29</v>
      </c>
      <c r="D12991">
        <v>250471.76</v>
      </c>
      <c r="E12991" t="s">
        <v>8</v>
      </c>
      <c r="F12991">
        <v>2017</v>
      </c>
      <c r="G12991" s="4" t="s">
        <v>48</v>
      </c>
      <c r="H12991" t="str">
        <f>VLOOKUP(G12991,States!$A$1:$B$71,2,0)</f>
        <v>Virginia</v>
      </c>
      <c r="I12991" t="str">
        <f>VLOOKUP(H12991,Table2[[State]:[Kürzel für Highcharts]],2,0)</f>
        <v>VA</v>
      </c>
    </row>
    <row r="12992" spans="1:9">
      <c r="A12992">
        <v>42</v>
      </c>
      <c r="B12992" s="3">
        <v>42806</v>
      </c>
      <c r="C12992">
        <v>1.35</v>
      </c>
      <c r="D12992">
        <v>254377.74</v>
      </c>
      <c r="E12992" t="s">
        <v>8</v>
      </c>
      <c r="F12992">
        <v>2017</v>
      </c>
      <c r="G12992" s="4" t="s">
        <v>48</v>
      </c>
      <c r="H12992" t="str">
        <f>VLOOKUP(G12992,States!$A$1:$B$71,2,0)</f>
        <v>Virginia</v>
      </c>
      <c r="I12992" t="str">
        <f>VLOOKUP(H12992,Table2[[State]:[Kürzel für Highcharts]],2,0)</f>
        <v>VA</v>
      </c>
    </row>
    <row r="12993" spans="1:9">
      <c r="A12993">
        <v>43</v>
      </c>
      <c r="B12993" s="3">
        <v>42799</v>
      </c>
      <c r="C12993">
        <v>1.31</v>
      </c>
      <c r="D12993">
        <v>230403.88</v>
      </c>
      <c r="E12993" t="s">
        <v>8</v>
      </c>
      <c r="F12993">
        <v>2017</v>
      </c>
      <c r="G12993" s="4" t="s">
        <v>48</v>
      </c>
      <c r="H12993" t="str">
        <f>VLOOKUP(G12993,States!$A$1:$B$71,2,0)</f>
        <v>Virginia</v>
      </c>
      <c r="I12993" t="str">
        <f>VLOOKUP(H12993,Table2[[State]:[Kürzel für Highcharts]],2,0)</f>
        <v>VA</v>
      </c>
    </row>
    <row r="12994" spans="1:9">
      <c r="A12994">
        <v>44</v>
      </c>
      <c r="B12994" s="3">
        <v>42792</v>
      </c>
      <c r="C12994">
        <v>1.1299999999999999</v>
      </c>
      <c r="D12994">
        <v>281322.06</v>
      </c>
      <c r="E12994" t="s">
        <v>8</v>
      </c>
      <c r="F12994">
        <v>2017</v>
      </c>
      <c r="G12994" s="4" t="s">
        <v>48</v>
      </c>
      <c r="H12994" t="str">
        <f>VLOOKUP(G12994,States!$A$1:$B$71,2,0)</f>
        <v>Virginia</v>
      </c>
      <c r="I12994" t="str">
        <f>VLOOKUP(H12994,Table2[[State]:[Kürzel für Highcharts]],2,0)</f>
        <v>VA</v>
      </c>
    </row>
    <row r="12995" spans="1:9">
      <c r="A12995">
        <v>45</v>
      </c>
      <c r="B12995" s="3">
        <v>42785</v>
      </c>
      <c r="C12995">
        <v>1.18</v>
      </c>
      <c r="D12995">
        <v>241012.17</v>
      </c>
      <c r="E12995" t="s">
        <v>8</v>
      </c>
      <c r="F12995">
        <v>2017</v>
      </c>
      <c r="G12995" s="4" t="s">
        <v>48</v>
      </c>
      <c r="H12995" t="str">
        <f>VLOOKUP(G12995,States!$A$1:$B$71,2,0)</f>
        <v>Virginia</v>
      </c>
      <c r="I12995" t="str">
        <f>VLOOKUP(H12995,Table2[[State]:[Kürzel für Highcharts]],2,0)</f>
        <v>VA</v>
      </c>
    </row>
    <row r="12996" spans="1:9">
      <c r="A12996">
        <v>46</v>
      </c>
      <c r="B12996" s="3">
        <v>42778</v>
      </c>
      <c r="C12996">
        <v>1.1299999999999999</v>
      </c>
      <c r="D12996">
        <v>255531.24</v>
      </c>
      <c r="E12996" t="s">
        <v>8</v>
      </c>
      <c r="F12996">
        <v>2017</v>
      </c>
      <c r="G12996" s="4" t="s">
        <v>48</v>
      </c>
      <c r="H12996" t="str">
        <f>VLOOKUP(G12996,States!$A$1:$B$71,2,0)</f>
        <v>Virginia</v>
      </c>
      <c r="I12996" t="str">
        <f>VLOOKUP(H12996,Table2[[State]:[Kürzel für Highcharts]],2,0)</f>
        <v>VA</v>
      </c>
    </row>
    <row r="12997" spans="1:9">
      <c r="A12997">
        <v>47</v>
      </c>
      <c r="B12997" s="3">
        <v>42771</v>
      </c>
      <c r="C12997">
        <v>1</v>
      </c>
      <c r="D12997">
        <v>379603.83</v>
      </c>
      <c r="E12997" t="s">
        <v>8</v>
      </c>
      <c r="F12997">
        <v>2017</v>
      </c>
      <c r="G12997" s="4" t="s">
        <v>48</v>
      </c>
      <c r="H12997" t="str">
        <f>VLOOKUP(G12997,States!$A$1:$B$71,2,0)</f>
        <v>Virginia</v>
      </c>
      <c r="I12997" t="str">
        <f>VLOOKUP(H12997,Table2[[State]:[Kürzel für Highcharts]],2,0)</f>
        <v>VA</v>
      </c>
    </row>
    <row r="12998" spans="1:9">
      <c r="A12998">
        <v>48</v>
      </c>
      <c r="B12998" s="3">
        <v>42764</v>
      </c>
      <c r="C12998">
        <v>1.18</v>
      </c>
      <c r="D12998">
        <v>259671.38</v>
      </c>
      <c r="E12998" t="s">
        <v>8</v>
      </c>
      <c r="F12998">
        <v>2017</v>
      </c>
      <c r="G12998" s="4" t="s">
        <v>48</v>
      </c>
      <c r="H12998" t="str">
        <f>VLOOKUP(G12998,States!$A$1:$B$71,2,0)</f>
        <v>Virginia</v>
      </c>
      <c r="I12998" t="str">
        <f>VLOOKUP(H12998,Table2[[State]:[Kürzel für Highcharts]],2,0)</f>
        <v>VA</v>
      </c>
    </row>
    <row r="12999" spans="1:9">
      <c r="A12999">
        <v>49</v>
      </c>
      <c r="B12999" s="3">
        <v>42757</v>
      </c>
      <c r="C12999">
        <v>1.1299999999999999</v>
      </c>
      <c r="D12999">
        <v>286641.34999999998</v>
      </c>
      <c r="E12999" t="s">
        <v>8</v>
      </c>
      <c r="F12999">
        <v>2017</v>
      </c>
      <c r="G12999" s="4" t="s">
        <v>48</v>
      </c>
      <c r="H12999" t="str">
        <f>VLOOKUP(G12999,States!$A$1:$B$71,2,0)</f>
        <v>Virginia</v>
      </c>
      <c r="I12999" t="str">
        <f>VLOOKUP(H12999,Table2[[State]:[Kürzel für Highcharts]],2,0)</f>
        <v>VA</v>
      </c>
    </row>
    <row r="13000" spans="1:9">
      <c r="A13000">
        <v>50</v>
      </c>
      <c r="B13000" s="3">
        <v>42750</v>
      </c>
      <c r="C13000">
        <v>1.1499999999999999</v>
      </c>
      <c r="D13000">
        <v>261313.02</v>
      </c>
      <c r="E13000" t="s">
        <v>8</v>
      </c>
      <c r="F13000">
        <v>2017</v>
      </c>
      <c r="G13000" s="4" t="s">
        <v>48</v>
      </c>
      <c r="H13000" t="str">
        <f>VLOOKUP(G13000,States!$A$1:$B$71,2,0)</f>
        <v>Virginia</v>
      </c>
      <c r="I13000" t="str">
        <f>VLOOKUP(H13000,Table2[[State]:[Kürzel für Highcharts]],2,0)</f>
        <v>VA</v>
      </c>
    </row>
    <row r="13001" spans="1:9">
      <c r="A13001">
        <v>51</v>
      </c>
      <c r="B13001" s="3">
        <v>42743</v>
      </c>
      <c r="C13001">
        <v>1.18</v>
      </c>
      <c r="D13001">
        <v>275129.34999999998</v>
      </c>
      <c r="E13001" t="s">
        <v>8</v>
      </c>
      <c r="F13001">
        <v>2017</v>
      </c>
      <c r="G13001" s="4" t="s">
        <v>48</v>
      </c>
      <c r="H13001" t="str">
        <f>VLOOKUP(G13001,States!$A$1:$B$71,2,0)</f>
        <v>Virginia</v>
      </c>
      <c r="I13001" t="str">
        <f>VLOOKUP(H13001,Table2[[State]:[Kürzel für Highcharts]],2,0)</f>
        <v>VA</v>
      </c>
    </row>
    <row r="13002" spans="1:9">
      <c r="A13002">
        <v>52</v>
      </c>
      <c r="B13002" s="3">
        <v>42736</v>
      </c>
      <c r="C13002">
        <v>1.1100000000000001</v>
      </c>
      <c r="D13002">
        <v>240752.75</v>
      </c>
      <c r="E13002" t="s">
        <v>8</v>
      </c>
      <c r="F13002">
        <v>2017</v>
      </c>
      <c r="G13002" s="4" t="s">
        <v>48</v>
      </c>
      <c r="H13002" t="str">
        <f>VLOOKUP(G13002,States!$A$1:$B$71,2,0)</f>
        <v>Virginia</v>
      </c>
      <c r="I13002" t="str">
        <f>VLOOKUP(H13002,Table2[[State]:[Kürzel für Highcharts]],2,0)</f>
        <v>VA</v>
      </c>
    </row>
    <row r="13003" spans="1:9">
      <c r="A13003">
        <v>0</v>
      </c>
      <c r="B13003" s="3">
        <v>43184</v>
      </c>
      <c r="C13003">
        <v>1.1000000000000001</v>
      </c>
      <c r="D13003">
        <v>316217.11</v>
      </c>
      <c r="E13003" t="s">
        <v>8</v>
      </c>
      <c r="F13003">
        <v>2018</v>
      </c>
      <c r="G13003" s="4" t="s">
        <v>48</v>
      </c>
      <c r="H13003" t="str">
        <f>VLOOKUP(G13003,States!$A$1:$B$71,2,0)</f>
        <v>Virginia</v>
      </c>
      <c r="I13003" t="str">
        <f>VLOOKUP(H13003,Table2[[State]:[Kürzel für Highcharts]],2,0)</f>
        <v>VA</v>
      </c>
    </row>
    <row r="13004" spans="1:9">
      <c r="A13004">
        <v>1</v>
      </c>
      <c r="B13004" s="3">
        <v>43177</v>
      </c>
      <c r="C13004">
        <v>0.98</v>
      </c>
      <c r="D13004">
        <v>365038.23</v>
      </c>
      <c r="E13004" t="s">
        <v>8</v>
      </c>
      <c r="F13004">
        <v>2018</v>
      </c>
      <c r="G13004" s="4" t="s">
        <v>48</v>
      </c>
      <c r="H13004" t="str">
        <f>VLOOKUP(G13004,States!$A$1:$B$71,2,0)</f>
        <v>Virginia</v>
      </c>
      <c r="I13004" t="str">
        <f>VLOOKUP(H13004,Table2[[State]:[Kürzel für Highcharts]],2,0)</f>
        <v>VA</v>
      </c>
    </row>
    <row r="13005" spans="1:9">
      <c r="A13005">
        <v>2</v>
      </c>
      <c r="B13005" s="3">
        <v>43170</v>
      </c>
      <c r="C13005">
        <v>1</v>
      </c>
      <c r="D13005">
        <v>345645.83</v>
      </c>
      <c r="E13005" t="s">
        <v>8</v>
      </c>
      <c r="F13005">
        <v>2018</v>
      </c>
      <c r="G13005" s="4" t="s">
        <v>48</v>
      </c>
      <c r="H13005" t="str">
        <f>VLOOKUP(G13005,States!$A$1:$B$71,2,0)</f>
        <v>Virginia</v>
      </c>
      <c r="I13005" t="str">
        <f>VLOOKUP(H13005,Table2[[State]:[Kürzel für Highcharts]],2,0)</f>
        <v>VA</v>
      </c>
    </row>
    <row r="13006" spans="1:9">
      <c r="A13006">
        <v>3</v>
      </c>
      <c r="B13006" s="3">
        <v>43163</v>
      </c>
      <c r="C13006">
        <v>1.1399999999999999</v>
      </c>
      <c r="D13006">
        <v>289118.59999999998</v>
      </c>
      <c r="E13006" t="s">
        <v>8</v>
      </c>
      <c r="F13006">
        <v>2018</v>
      </c>
      <c r="G13006" s="4" t="s">
        <v>48</v>
      </c>
      <c r="H13006" t="str">
        <f>VLOOKUP(G13006,States!$A$1:$B$71,2,0)</f>
        <v>Virginia</v>
      </c>
      <c r="I13006" t="str">
        <f>VLOOKUP(H13006,Table2[[State]:[Kürzel für Highcharts]],2,0)</f>
        <v>VA</v>
      </c>
    </row>
    <row r="13007" spans="1:9">
      <c r="A13007">
        <v>4</v>
      </c>
      <c r="B13007" s="3">
        <v>43156</v>
      </c>
      <c r="C13007">
        <v>1.1299999999999999</v>
      </c>
      <c r="D13007">
        <v>277107.48</v>
      </c>
      <c r="E13007" t="s">
        <v>8</v>
      </c>
      <c r="F13007">
        <v>2018</v>
      </c>
      <c r="G13007" s="4" t="s">
        <v>48</v>
      </c>
      <c r="H13007" t="str">
        <f>VLOOKUP(G13007,States!$A$1:$B$71,2,0)</f>
        <v>Virginia</v>
      </c>
      <c r="I13007" t="str">
        <f>VLOOKUP(H13007,Table2[[State]:[Kürzel für Highcharts]],2,0)</f>
        <v>VA</v>
      </c>
    </row>
    <row r="13008" spans="1:9">
      <c r="A13008">
        <v>5</v>
      </c>
      <c r="B13008" s="3">
        <v>43149</v>
      </c>
      <c r="C13008">
        <v>1.18</v>
      </c>
      <c r="D13008">
        <v>237767.01</v>
      </c>
      <c r="E13008" t="s">
        <v>8</v>
      </c>
      <c r="F13008">
        <v>2018</v>
      </c>
      <c r="G13008" s="4" t="s">
        <v>48</v>
      </c>
      <c r="H13008" t="str">
        <f>VLOOKUP(G13008,States!$A$1:$B$71,2,0)</f>
        <v>Virginia</v>
      </c>
      <c r="I13008" t="str">
        <f>VLOOKUP(H13008,Table2[[State]:[Kürzel für Highcharts]],2,0)</f>
        <v>VA</v>
      </c>
    </row>
    <row r="13009" spans="1:9">
      <c r="A13009">
        <v>6</v>
      </c>
      <c r="B13009" s="3">
        <v>43142</v>
      </c>
      <c r="C13009">
        <v>1.01</v>
      </c>
      <c r="D13009">
        <v>292742.42</v>
      </c>
      <c r="E13009" t="s">
        <v>8</v>
      </c>
      <c r="F13009">
        <v>2018</v>
      </c>
      <c r="G13009" s="4" t="s">
        <v>48</v>
      </c>
      <c r="H13009" t="str">
        <f>VLOOKUP(G13009,States!$A$1:$B$71,2,0)</f>
        <v>Virginia</v>
      </c>
      <c r="I13009" t="str">
        <f>VLOOKUP(H13009,Table2[[State]:[Kürzel für Highcharts]],2,0)</f>
        <v>VA</v>
      </c>
    </row>
    <row r="13010" spans="1:9">
      <c r="A13010">
        <v>7</v>
      </c>
      <c r="B13010" s="3">
        <v>43135</v>
      </c>
      <c r="C13010">
        <v>0.86</v>
      </c>
      <c r="D13010">
        <v>469093.71</v>
      </c>
      <c r="E13010" t="s">
        <v>8</v>
      </c>
      <c r="F13010">
        <v>2018</v>
      </c>
      <c r="G13010" s="4" t="s">
        <v>48</v>
      </c>
      <c r="H13010" t="str">
        <f>VLOOKUP(G13010,States!$A$1:$B$71,2,0)</f>
        <v>Virginia</v>
      </c>
      <c r="I13010" t="str">
        <f>VLOOKUP(H13010,Table2[[State]:[Kürzel für Highcharts]],2,0)</f>
        <v>VA</v>
      </c>
    </row>
    <row r="13011" spans="1:9">
      <c r="A13011">
        <v>8</v>
      </c>
      <c r="B13011" s="3">
        <v>43128</v>
      </c>
      <c r="C13011">
        <v>1.21</v>
      </c>
      <c r="D13011">
        <v>267305.90999999997</v>
      </c>
      <c r="E13011" t="s">
        <v>8</v>
      </c>
      <c r="F13011">
        <v>2018</v>
      </c>
      <c r="G13011" s="4" t="s">
        <v>48</v>
      </c>
      <c r="H13011" t="str">
        <f>VLOOKUP(G13011,States!$A$1:$B$71,2,0)</f>
        <v>Virginia</v>
      </c>
      <c r="I13011" t="str">
        <f>VLOOKUP(H13011,Table2[[State]:[Kürzel für Highcharts]],2,0)</f>
        <v>VA</v>
      </c>
    </row>
    <row r="13012" spans="1:9">
      <c r="A13012">
        <v>9</v>
      </c>
      <c r="B13012" s="3">
        <v>43121</v>
      </c>
      <c r="C13012">
        <v>1.1200000000000001</v>
      </c>
      <c r="D13012">
        <v>322272.96999999997</v>
      </c>
      <c r="E13012" t="s">
        <v>8</v>
      </c>
      <c r="F13012">
        <v>2018</v>
      </c>
      <c r="G13012" s="4" t="s">
        <v>48</v>
      </c>
      <c r="H13012" t="str">
        <f>VLOOKUP(G13012,States!$A$1:$B$71,2,0)</f>
        <v>Virginia</v>
      </c>
      <c r="I13012" t="str">
        <f>VLOOKUP(H13012,Table2[[State]:[Kürzel für Highcharts]],2,0)</f>
        <v>VA</v>
      </c>
    </row>
    <row r="13013" spans="1:9">
      <c r="A13013">
        <v>10</v>
      </c>
      <c r="B13013" s="3">
        <v>43114</v>
      </c>
      <c r="C13013">
        <v>1.19</v>
      </c>
      <c r="D13013">
        <v>311185.65000000002</v>
      </c>
      <c r="E13013" t="s">
        <v>8</v>
      </c>
      <c r="F13013">
        <v>2018</v>
      </c>
      <c r="G13013" s="4" t="s">
        <v>48</v>
      </c>
      <c r="H13013" t="str">
        <f>VLOOKUP(G13013,States!$A$1:$B$71,2,0)</f>
        <v>Virginia</v>
      </c>
      <c r="I13013" t="str">
        <f>VLOOKUP(H13013,Table2[[State]:[Kürzel für Highcharts]],2,0)</f>
        <v>VA</v>
      </c>
    </row>
    <row r="13014" spans="1:9">
      <c r="A13014">
        <v>11</v>
      </c>
      <c r="B13014" s="3">
        <v>43107</v>
      </c>
      <c r="C13014">
        <v>1.03</v>
      </c>
      <c r="D13014">
        <v>300234.78999999998</v>
      </c>
      <c r="E13014" t="s">
        <v>8</v>
      </c>
      <c r="F13014">
        <v>2018</v>
      </c>
      <c r="G13014" s="4" t="s">
        <v>48</v>
      </c>
      <c r="H13014" t="str">
        <f>VLOOKUP(G13014,States!$A$1:$B$71,2,0)</f>
        <v>Virginia</v>
      </c>
      <c r="I13014" t="str">
        <f>VLOOKUP(H13014,Table2[[State]:[Kürzel für Highcharts]],2,0)</f>
        <v>VA</v>
      </c>
    </row>
    <row r="13015" spans="1:9">
      <c r="A13015">
        <v>0</v>
      </c>
      <c r="B13015" s="3">
        <v>42365</v>
      </c>
      <c r="C13015">
        <v>1.53</v>
      </c>
      <c r="D13015">
        <v>4116.38</v>
      </c>
      <c r="E13015" t="s">
        <v>10</v>
      </c>
      <c r="F13015">
        <v>2015</v>
      </c>
      <c r="G13015" s="4" t="s">
        <v>48</v>
      </c>
      <c r="H13015" t="str">
        <f>VLOOKUP(G13015,States!$A$1:$B$71,2,0)</f>
        <v>Virginia</v>
      </c>
      <c r="I13015" t="str">
        <f>VLOOKUP(H13015,Table2[[State]:[Kürzel für Highcharts]],2,0)</f>
        <v>VA</v>
      </c>
    </row>
    <row r="13016" spans="1:9">
      <c r="A13016">
        <v>1</v>
      </c>
      <c r="B13016" s="3">
        <v>42358</v>
      </c>
      <c r="C13016">
        <v>1.67</v>
      </c>
      <c r="D13016">
        <v>3999.44</v>
      </c>
      <c r="E13016" t="s">
        <v>10</v>
      </c>
      <c r="F13016">
        <v>2015</v>
      </c>
      <c r="G13016" s="4" t="s">
        <v>48</v>
      </c>
      <c r="H13016" t="str">
        <f>VLOOKUP(G13016,States!$A$1:$B$71,2,0)</f>
        <v>Virginia</v>
      </c>
      <c r="I13016" t="str">
        <f>VLOOKUP(H13016,Table2[[State]:[Kürzel für Highcharts]],2,0)</f>
        <v>VA</v>
      </c>
    </row>
    <row r="13017" spans="1:9">
      <c r="A13017">
        <v>2</v>
      </c>
      <c r="B13017" s="3">
        <v>42351</v>
      </c>
      <c r="C13017">
        <v>1.67</v>
      </c>
      <c r="D13017">
        <v>3565</v>
      </c>
      <c r="E13017" t="s">
        <v>10</v>
      </c>
      <c r="F13017">
        <v>2015</v>
      </c>
      <c r="G13017" s="4" t="s">
        <v>48</v>
      </c>
      <c r="H13017" t="str">
        <f>VLOOKUP(G13017,States!$A$1:$B$71,2,0)</f>
        <v>Virginia</v>
      </c>
      <c r="I13017" t="str">
        <f>VLOOKUP(H13017,Table2[[State]:[Kürzel für Highcharts]],2,0)</f>
        <v>VA</v>
      </c>
    </row>
    <row r="13018" spans="1:9">
      <c r="A13018">
        <v>3</v>
      </c>
      <c r="B13018" s="3">
        <v>42344</v>
      </c>
      <c r="C13018">
        <v>1.67</v>
      </c>
      <c r="D13018">
        <v>3089.71</v>
      </c>
      <c r="E13018" t="s">
        <v>10</v>
      </c>
      <c r="F13018">
        <v>2015</v>
      </c>
      <c r="G13018" s="4" t="s">
        <v>48</v>
      </c>
      <c r="H13018" t="str">
        <f>VLOOKUP(G13018,States!$A$1:$B$71,2,0)</f>
        <v>Virginia</v>
      </c>
      <c r="I13018" t="str">
        <f>VLOOKUP(H13018,Table2[[State]:[Kürzel für Highcharts]],2,0)</f>
        <v>VA</v>
      </c>
    </row>
    <row r="13019" spans="1:9">
      <c r="A13019">
        <v>4</v>
      </c>
      <c r="B13019" s="3">
        <v>42337</v>
      </c>
      <c r="C13019">
        <v>1.68</v>
      </c>
      <c r="D13019">
        <v>2729.66</v>
      </c>
      <c r="E13019" t="s">
        <v>10</v>
      </c>
      <c r="F13019">
        <v>2015</v>
      </c>
      <c r="G13019" s="4" t="s">
        <v>48</v>
      </c>
      <c r="H13019" t="str">
        <f>VLOOKUP(G13019,States!$A$1:$B$71,2,0)</f>
        <v>Virginia</v>
      </c>
      <c r="I13019" t="str">
        <f>VLOOKUP(H13019,Table2[[State]:[Kürzel für Highcharts]],2,0)</f>
        <v>VA</v>
      </c>
    </row>
    <row r="13020" spans="1:9">
      <c r="A13020">
        <v>5</v>
      </c>
      <c r="B13020" s="3">
        <v>42330</v>
      </c>
      <c r="C13020">
        <v>1.65</v>
      </c>
      <c r="D13020">
        <v>3609.47</v>
      </c>
      <c r="E13020" t="s">
        <v>10</v>
      </c>
      <c r="F13020">
        <v>2015</v>
      </c>
      <c r="G13020" s="4" t="s">
        <v>48</v>
      </c>
      <c r="H13020" t="str">
        <f>VLOOKUP(G13020,States!$A$1:$B$71,2,0)</f>
        <v>Virginia</v>
      </c>
      <c r="I13020" t="str">
        <f>VLOOKUP(H13020,Table2[[State]:[Kürzel für Highcharts]],2,0)</f>
        <v>VA</v>
      </c>
    </row>
    <row r="13021" spans="1:9">
      <c r="A13021">
        <v>6</v>
      </c>
      <c r="B13021" s="3">
        <v>42323</v>
      </c>
      <c r="C13021">
        <v>1.65</v>
      </c>
      <c r="D13021">
        <v>3559.21</v>
      </c>
      <c r="E13021" t="s">
        <v>10</v>
      </c>
      <c r="F13021">
        <v>2015</v>
      </c>
      <c r="G13021" s="4" t="s">
        <v>48</v>
      </c>
      <c r="H13021" t="str">
        <f>VLOOKUP(G13021,States!$A$1:$B$71,2,0)</f>
        <v>Virginia</v>
      </c>
      <c r="I13021" t="str">
        <f>VLOOKUP(H13021,Table2[[State]:[Kürzel für Highcharts]],2,0)</f>
        <v>VA</v>
      </c>
    </row>
    <row r="13022" spans="1:9">
      <c r="A13022">
        <v>7</v>
      </c>
      <c r="B13022" s="3">
        <v>42316</v>
      </c>
      <c r="C13022">
        <v>1.58</v>
      </c>
      <c r="D13022">
        <v>4199.95</v>
      </c>
      <c r="E13022" t="s">
        <v>10</v>
      </c>
      <c r="F13022">
        <v>2015</v>
      </c>
      <c r="G13022" s="4" t="s">
        <v>48</v>
      </c>
      <c r="H13022" t="str">
        <f>VLOOKUP(G13022,States!$A$1:$B$71,2,0)</f>
        <v>Virginia</v>
      </c>
      <c r="I13022" t="str">
        <f>VLOOKUP(H13022,Table2[[State]:[Kürzel für Highcharts]],2,0)</f>
        <v>VA</v>
      </c>
    </row>
    <row r="13023" spans="1:9">
      <c r="A13023">
        <v>8</v>
      </c>
      <c r="B13023" s="3">
        <v>42309</v>
      </c>
      <c r="C13023">
        <v>1.4</v>
      </c>
      <c r="D13023">
        <v>4659.79</v>
      </c>
      <c r="E13023" t="s">
        <v>10</v>
      </c>
      <c r="F13023">
        <v>2015</v>
      </c>
      <c r="G13023" s="4" t="s">
        <v>48</v>
      </c>
      <c r="H13023" t="str">
        <f>VLOOKUP(G13023,States!$A$1:$B$71,2,0)</f>
        <v>Virginia</v>
      </c>
      <c r="I13023" t="str">
        <f>VLOOKUP(H13023,Table2[[State]:[Kürzel für Highcharts]],2,0)</f>
        <v>VA</v>
      </c>
    </row>
    <row r="13024" spans="1:9">
      <c r="A13024">
        <v>9</v>
      </c>
      <c r="B13024" s="3">
        <v>42302</v>
      </c>
      <c r="C13024">
        <v>1.66</v>
      </c>
      <c r="D13024">
        <v>4174.55</v>
      </c>
      <c r="E13024" t="s">
        <v>10</v>
      </c>
      <c r="F13024">
        <v>2015</v>
      </c>
      <c r="G13024" s="4" t="s">
        <v>48</v>
      </c>
      <c r="H13024" t="str">
        <f>VLOOKUP(G13024,States!$A$1:$B$71,2,0)</f>
        <v>Virginia</v>
      </c>
      <c r="I13024" t="str">
        <f>VLOOKUP(H13024,Table2[[State]:[Kürzel für Highcharts]],2,0)</f>
        <v>VA</v>
      </c>
    </row>
    <row r="13025" spans="1:9">
      <c r="A13025">
        <v>10</v>
      </c>
      <c r="B13025" s="3">
        <v>42295</v>
      </c>
      <c r="C13025">
        <v>1.63</v>
      </c>
      <c r="D13025">
        <v>4738.3100000000004</v>
      </c>
      <c r="E13025" t="s">
        <v>10</v>
      </c>
      <c r="F13025">
        <v>2015</v>
      </c>
      <c r="G13025" s="4" t="s">
        <v>48</v>
      </c>
      <c r="H13025" t="str">
        <f>VLOOKUP(G13025,States!$A$1:$B$71,2,0)</f>
        <v>Virginia</v>
      </c>
      <c r="I13025" t="str">
        <f>VLOOKUP(H13025,Table2[[State]:[Kürzel für Highcharts]],2,0)</f>
        <v>VA</v>
      </c>
    </row>
    <row r="13026" spans="1:9">
      <c r="A13026">
        <v>11</v>
      </c>
      <c r="B13026" s="3">
        <v>42288</v>
      </c>
      <c r="C13026">
        <v>1.31</v>
      </c>
      <c r="D13026">
        <v>5694</v>
      </c>
      <c r="E13026" t="s">
        <v>10</v>
      </c>
      <c r="F13026">
        <v>2015</v>
      </c>
      <c r="G13026" s="4" t="s">
        <v>48</v>
      </c>
      <c r="H13026" t="str">
        <f>VLOOKUP(G13026,States!$A$1:$B$71,2,0)</f>
        <v>Virginia</v>
      </c>
      <c r="I13026" t="str">
        <f>VLOOKUP(H13026,Table2[[State]:[Kürzel für Highcharts]],2,0)</f>
        <v>VA</v>
      </c>
    </row>
    <row r="13027" spans="1:9">
      <c r="A13027">
        <v>12</v>
      </c>
      <c r="B13027" s="3">
        <v>42281</v>
      </c>
      <c r="C13027">
        <v>1.68</v>
      </c>
      <c r="D13027">
        <v>4466.07</v>
      </c>
      <c r="E13027" t="s">
        <v>10</v>
      </c>
      <c r="F13027">
        <v>2015</v>
      </c>
      <c r="G13027" s="4" t="s">
        <v>48</v>
      </c>
      <c r="H13027" t="str">
        <f>VLOOKUP(G13027,States!$A$1:$B$71,2,0)</f>
        <v>Virginia</v>
      </c>
      <c r="I13027" t="str">
        <f>VLOOKUP(H13027,Table2[[State]:[Kürzel für Highcharts]],2,0)</f>
        <v>VA</v>
      </c>
    </row>
    <row r="13028" spans="1:9">
      <c r="A13028">
        <v>13</v>
      </c>
      <c r="B13028" s="3">
        <v>42274</v>
      </c>
      <c r="C13028">
        <v>1.65</v>
      </c>
      <c r="D13028">
        <v>4046.31</v>
      </c>
      <c r="E13028" t="s">
        <v>10</v>
      </c>
      <c r="F13028">
        <v>2015</v>
      </c>
      <c r="G13028" s="4" t="s">
        <v>48</v>
      </c>
      <c r="H13028" t="str">
        <f>VLOOKUP(G13028,States!$A$1:$B$71,2,0)</f>
        <v>Virginia</v>
      </c>
      <c r="I13028" t="str">
        <f>VLOOKUP(H13028,Table2[[State]:[Kürzel für Highcharts]],2,0)</f>
        <v>VA</v>
      </c>
    </row>
    <row r="13029" spans="1:9">
      <c r="A13029">
        <v>14</v>
      </c>
      <c r="B13029" s="3">
        <v>42267</v>
      </c>
      <c r="C13029">
        <v>1.87</v>
      </c>
      <c r="D13029">
        <v>3201.26</v>
      </c>
      <c r="E13029" t="s">
        <v>10</v>
      </c>
      <c r="F13029">
        <v>2015</v>
      </c>
      <c r="G13029" s="4" t="s">
        <v>48</v>
      </c>
      <c r="H13029" t="str">
        <f>VLOOKUP(G13029,States!$A$1:$B$71,2,0)</f>
        <v>Virginia</v>
      </c>
      <c r="I13029" t="str">
        <f>VLOOKUP(H13029,Table2[[State]:[Kürzel für Highcharts]],2,0)</f>
        <v>VA</v>
      </c>
    </row>
    <row r="13030" spans="1:9">
      <c r="A13030">
        <v>15</v>
      </c>
      <c r="B13030" s="3">
        <v>42260</v>
      </c>
      <c r="C13030">
        <v>1.84</v>
      </c>
      <c r="D13030">
        <v>4609.25</v>
      </c>
      <c r="E13030" t="s">
        <v>10</v>
      </c>
      <c r="F13030">
        <v>2015</v>
      </c>
      <c r="G13030" s="4" t="s">
        <v>48</v>
      </c>
      <c r="H13030" t="str">
        <f>VLOOKUP(G13030,States!$A$1:$B$71,2,0)</f>
        <v>Virginia</v>
      </c>
      <c r="I13030" t="str">
        <f>VLOOKUP(H13030,Table2[[State]:[Kürzel für Highcharts]],2,0)</f>
        <v>VA</v>
      </c>
    </row>
    <row r="13031" spans="1:9">
      <c r="A13031">
        <v>16</v>
      </c>
      <c r="B13031" s="3">
        <v>42253</v>
      </c>
      <c r="C13031">
        <v>1.85</v>
      </c>
      <c r="D13031">
        <v>5114.38</v>
      </c>
      <c r="E13031" t="s">
        <v>10</v>
      </c>
      <c r="F13031">
        <v>2015</v>
      </c>
      <c r="G13031" s="4" t="s">
        <v>48</v>
      </c>
      <c r="H13031" t="str">
        <f>VLOOKUP(G13031,States!$A$1:$B$71,2,0)</f>
        <v>Virginia</v>
      </c>
      <c r="I13031" t="str">
        <f>VLOOKUP(H13031,Table2[[State]:[Kürzel für Highcharts]],2,0)</f>
        <v>VA</v>
      </c>
    </row>
    <row r="13032" spans="1:9">
      <c r="A13032">
        <v>17</v>
      </c>
      <c r="B13032" s="3">
        <v>42246</v>
      </c>
      <c r="C13032">
        <v>1.8</v>
      </c>
      <c r="D13032">
        <v>5052.41</v>
      </c>
      <c r="E13032" t="s">
        <v>10</v>
      </c>
      <c r="F13032">
        <v>2015</v>
      </c>
      <c r="G13032" s="4" t="s">
        <v>48</v>
      </c>
      <c r="H13032" t="str">
        <f>VLOOKUP(G13032,States!$A$1:$B$71,2,0)</f>
        <v>Virginia</v>
      </c>
      <c r="I13032" t="str">
        <f>VLOOKUP(H13032,Table2[[State]:[Kürzel für Highcharts]],2,0)</f>
        <v>VA</v>
      </c>
    </row>
    <row r="13033" spans="1:9">
      <c r="A13033">
        <v>18</v>
      </c>
      <c r="B13033" s="3">
        <v>42239</v>
      </c>
      <c r="C13033">
        <v>1.74</v>
      </c>
      <c r="D13033">
        <v>5916.44</v>
      </c>
      <c r="E13033" t="s">
        <v>10</v>
      </c>
      <c r="F13033">
        <v>2015</v>
      </c>
      <c r="G13033" s="4" t="s">
        <v>48</v>
      </c>
      <c r="H13033" t="str">
        <f>VLOOKUP(G13033,States!$A$1:$B$71,2,0)</f>
        <v>Virginia</v>
      </c>
      <c r="I13033" t="str">
        <f>VLOOKUP(H13033,Table2[[State]:[Kürzel für Highcharts]],2,0)</f>
        <v>VA</v>
      </c>
    </row>
    <row r="13034" spans="1:9">
      <c r="A13034">
        <v>19</v>
      </c>
      <c r="B13034" s="3">
        <v>42232</v>
      </c>
      <c r="C13034">
        <v>1.68</v>
      </c>
      <c r="D13034">
        <v>5611.72</v>
      </c>
      <c r="E13034" t="s">
        <v>10</v>
      </c>
      <c r="F13034">
        <v>2015</v>
      </c>
      <c r="G13034" s="4" t="s">
        <v>48</v>
      </c>
      <c r="H13034" t="str">
        <f>VLOOKUP(G13034,States!$A$1:$B$71,2,0)</f>
        <v>Virginia</v>
      </c>
      <c r="I13034" t="str">
        <f>VLOOKUP(H13034,Table2[[State]:[Kürzel für Highcharts]],2,0)</f>
        <v>VA</v>
      </c>
    </row>
    <row r="13035" spans="1:9">
      <c r="A13035">
        <v>20</v>
      </c>
      <c r="B13035" s="3">
        <v>42225</v>
      </c>
      <c r="C13035">
        <v>1.59</v>
      </c>
      <c r="D13035">
        <v>7908.2</v>
      </c>
      <c r="E13035" t="s">
        <v>10</v>
      </c>
      <c r="F13035">
        <v>2015</v>
      </c>
      <c r="G13035" s="4" t="s">
        <v>48</v>
      </c>
      <c r="H13035" t="str">
        <f>VLOOKUP(G13035,States!$A$1:$B$71,2,0)</f>
        <v>Virginia</v>
      </c>
      <c r="I13035" t="str">
        <f>VLOOKUP(H13035,Table2[[State]:[Kürzel für Highcharts]],2,0)</f>
        <v>VA</v>
      </c>
    </row>
    <row r="13036" spans="1:9">
      <c r="A13036">
        <v>21</v>
      </c>
      <c r="B13036" s="3">
        <v>42218</v>
      </c>
      <c r="C13036">
        <v>1.7</v>
      </c>
      <c r="D13036">
        <v>5359.81</v>
      </c>
      <c r="E13036" t="s">
        <v>10</v>
      </c>
      <c r="F13036">
        <v>2015</v>
      </c>
      <c r="G13036" s="4" t="s">
        <v>48</v>
      </c>
      <c r="H13036" t="str">
        <f>VLOOKUP(G13036,States!$A$1:$B$71,2,0)</f>
        <v>Virginia</v>
      </c>
      <c r="I13036" t="str">
        <f>VLOOKUP(H13036,Table2[[State]:[Kürzel für Highcharts]],2,0)</f>
        <v>VA</v>
      </c>
    </row>
    <row r="13037" spans="1:9">
      <c r="A13037">
        <v>22</v>
      </c>
      <c r="B13037" s="3">
        <v>42211</v>
      </c>
      <c r="C13037">
        <v>1.41</v>
      </c>
      <c r="D13037">
        <v>6734.91</v>
      </c>
      <c r="E13037" t="s">
        <v>10</v>
      </c>
      <c r="F13037">
        <v>2015</v>
      </c>
      <c r="G13037" s="4" t="s">
        <v>48</v>
      </c>
      <c r="H13037" t="str">
        <f>VLOOKUP(G13037,States!$A$1:$B$71,2,0)</f>
        <v>Virginia</v>
      </c>
      <c r="I13037" t="str">
        <f>VLOOKUP(H13037,Table2[[State]:[Kürzel für Highcharts]],2,0)</f>
        <v>VA</v>
      </c>
    </row>
    <row r="13038" spans="1:9">
      <c r="A13038">
        <v>23</v>
      </c>
      <c r="B13038" s="3">
        <v>42204</v>
      </c>
      <c r="C13038">
        <v>1.35</v>
      </c>
      <c r="D13038">
        <v>5879.03</v>
      </c>
      <c r="E13038" t="s">
        <v>10</v>
      </c>
      <c r="F13038">
        <v>2015</v>
      </c>
      <c r="G13038" s="4" t="s">
        <v>48</v>
      </c>
      <c r="H13038" t="str">
        <f>VLOOKUP(G13038,States!$A$1:$B$71,2,0)</f>
        <v>Virginia</v>
      </c>
      <c r="I13038" t="str">
        <f>VLOOKUP(H13038,Table2[[State]:[Kürzel für Highcharts]],2,0)</f>
        <v>VA</v>
      </c>
    </row>
    <row r="13039" spans="1:9">
      <c r="A13039">
        <v>24</v>
      </c>
      <c r="B13039" s="3">
        <v>42197</v>
      </c>
      <c r="C13039">
        <v>1.28</v>
      </c>
      <c r="D13039">
        <v>6873.18</v>
      </c>
      <c r="E13039" t="s">
        <v>10</v>
      </c>
      <c r="F13039">
        <v>2015</v>
      </c>
      <c r="G13039" s="4" t="s">
        <v>48</v>
      </c>
      <c r="H13039" t="str">
        <f>VLOOKUP(G13039,States!$A$1:$B$71,2,0)</f>
        <v>Virginia</v>
      </c>
      <c r="I13039" t="str">
        <f>VLOOKUP(H13039,Table2[[State]:[Kürzel für Highcharts]],2,0)</f>
        <v>VA</v>
      </c>
    </row>
    <row r="13040" spans="1:9">
      <c r="A13040">
        <v>25</v>
      </c>
      <c r="B13040" s="3">
        <v>42190</v>
      </c>
      <c r="C13040">
        <v>1.49</v>
      </c>
      <c r="D13040">
        <v>5999.26</v>
      </c>
      <c r="E13040" t="s">
        <v>10</v>
      </c>
      <c r="F13040">
        <v>2015</v>
      </c>
      <c r="G13040" s="4" t="s">
        <v>48</v>
      </c>
      <c r="H13040" t="str">
        <f>VLOOKUP(G13040,States!$A$1:$B$71,2,0)</f>
        <v>Virginia</v>
      </c>
      <c r="I13040" t="str">
        <f>VLOOKUP(H13040,Table2[[State]:[Kürzel für Highcharts]],2,0)</f>
        <v>VA</v>
      </c>
    </row>
    <row r="13041" spans="1:9">
      <c r="A13041">
        <v>26</v>
      </c>
      <c r="B13041" s="3">
        <v>42183</v>
      </c>
      <c r="C13041">
        <v>1.4</v>
      </c>
      <c r="D13041">
        <v>6163.88</v>
      </c>
      <c r="E13041" t="s">
        <v>10</v>
      </c>
      <c r="F13041">
        <v>2015</v>
      </c>
      <c r="G13041" s="4" t="s">
        <v>48</v>
      </c>
      <c r="H13041" t="str">
        <f>VLOOKUP(G13041,States!$A$1:$B$71,2,0)</f>
        <v>Virginia</v>
      </c>
      <c r="I13041" t="str">
        <f>VLOOKUP(H13041,Table2[[State]:[Kürzel für Highcharts]],2,0)</f>
        <v>VA</v>
      </c>
    </row>
    <row r="13042" spans="1:9">
      <c r="A13042">
        <v>27</v>
      </c>
      <c r="B13042" s="3">
        <v>42176</v>
      </c>
      <c r="C13042">
        <v>1.35</v>
      </c>
      <c r="D13042">
        <v>6691.69</v>
      </c>
      <c r="E13042" t="s">
        <v>10</v>
      </c>
      <c r="F13042">
        <v>2015</v>
      </c>
      <c r="G13042" s="4" t="s">
        <v>48</v>
      </c>
      <c r="H13042" t="str">
        <f>VLOOKUP(G13042,States!$A$1:$B$71,2,0)</f>
        <v>Virginia</v>
      </c>
      <c r="I13042" t="str">
        <f>VLOOKUP(H13042,Table2[[State]:[Kürzel für Highcharts]],2,0)</f>
        <v>VA</v>
      </c>
    </row>
    <row r="13043" spans="1:9">
      <c r="A13043">
        <v>28</v>
      </c>
      <c r="B13043" s="3">
        <v>42169</v>
      </c>
      <c r="C13043">
        <v>1.33</v>
      </c>
      <c r="D13043">
        <v>6991.11</v>
      </c>
      <c r="E13043" t="s">
        <v>10</v>
      </c>
      <c r="F13043">
        <v>2015</v>
      </c>
      <c r="G13043" s="4" t="s">
        <v>48</v>
      </c>
      <c r="H13043" t="str">
        <f>VLOOKUP(G13043,States!$A$1:$B$71,2,0)</f>
        <v>Virginia</v>
      </c>
      <c r="I13043" t="str">
        <f>VLOOKUP(H13043,Table2[[State]:[Kürzel für Highcharts]],2,0)</f>
        <v>VA</v>
      </c>
    </row>
    <row r="13044" spans="1:9">
      <c r="A13044">
        <v>29</v>
      </c>
      <c r="B13044" s="3">
        <v>42162</v>
      </c>
      <c r="C13044">
        <v>1.24</v>
      </c>
      <c r="D13044">
        <v>9207.0499999999993</v>
      </c>
      <c r="E13044" t="s">
        <v>10</v>
      </c>
      <c r="F13044">
        <v>2015</v>
      </c>
      <c r="G13044" s="4" t="s">
        <v>48</v>
      </c>
      <c r="H13044" t="str">
        <f>VLOOKUP(G13044,States!$A$1:$B$71,2,0)</f>
        <v>Virginia</v>
      </c>
      <c r="I13044" t="str">
        <f>VLOOKUP(H13044,Table2[[State]:[Kürzel für Highcharts]],2,0)</f>
        <v>VA</v>
      </c>
    </row>
    <row r="13045" spans="1:9">
      <c r="A13045">
        <v>30</v>
      </c>
      <c r="B13045" s="3">
        <v>42155</v>
      </c>
      <c r="C13045">
        <v>1.1299999999999999</v>
      </c>
      <c r="D13045">
        <v>10092.91</v>
      </c>
      <c r="E13045" t="s">
        <v>10</v>
      </c>
      <c r="F13045">
        <v>2015</v>
      </c>
      <c r="G13045" s="4" t="s">
        <v>48</v>
      </c>
      <c r="H13045" t="str">
        <f>VLOOKUP(G13045,States!$A$1:$B$71,2,0)</f>
        <v>Virginia</v>
      </c>
      <c r="I13045" t="str">
        <f>VLOOKUP(H13045,Table2[[State]:[Kürzel für Highcharts]],2,0)</f>
        <v>VA</v>
      </c>
    </row>
    <row r="13046" spans="1:9">
      <c r="A13046">
        <v>31</v>
      </c>
      <c r="B13046" s="3">
        <v>42148</v>
      </c>
      <c r="C13046">
        <v>1.02</v>
      </c>
      <c r="D13046">
        <v>12446.65</v>
      </c>
      <c r="E13046" t="s">
        <v>10</v>
      </c>
      <c r="F13046">
        <v>2015</v>
      </c>
      <c r="G13046" s="4" t="s">
        <v>48</v>
      </c>
      <c r="H13046" t="str">
        <f>VLOOKUP(G13046,States!$A$1:$B$71,2,0)</f>
        <v>Virginia</v>
      </c>
      <c r="I13046" t="str">
        <f>VLOOKUP(H13046,Table2[[State]:[Kürzel für Highcharts]],2,0)</f>
        <v>VA</v>
      </c>
    </row>
    <row r="13047" spans="1:9">
      <c r="A13047">
        <v>32</v>
      </c>
      <c r="B13047" s="3">
        <v>42141</v>
      </c>
      <c r="C13047">
        <v>1.01</v>
      </c>
      <c r="D13047">
        <v>12407.01</v>
      </c>
      <c r="E13047" t="s">
        <v>10</v>
      </c>
      <c r="F13047">
        <v>2015</v>
      </c>
      <c r="G13047" s="4" t="s">
        <v>48</v>
      </c>
      <c r="H13047" t="str">
        <f>VLOOKUP(G13047,States!$A$1:$B$71,2,0)</f>
        <v>Virginia</v>
      </c>
      <c r="I13047" t="str">
        <f>VLOOKUP(H13047,Table2[[State]:[Kürzel für Highcharts]],2,0)</f>
        <v>VA</v>
      </c>
    </row>
    <row r="13048" spans="1:9">
      <c r="A13048">
        <v>33</v>
      </c>
      <c r="B13048" s="3">
        <v>42134</v>
      </c>
      <c r="C13048">
        <v>1.03</v>
      </c>
      <c r="D13048">
        <v>10726.99</v>
      </c>
      <c r="E13048" t="s">
        <v>10</v>
      </c>
      <c r="F13048">
        <v>2015</v>
      </c>
      <c r="G13048" s="4" t="s">
        <v>48</v>
      </c>
      <c r="H13048" t="str">
        <f>VLOOKUP(G13048,States!$A$1:$B$71,2,0)</f>
        <v>Virginia</v>
      </c>
      <c r="I13048" t="str">
        <f>VLOOKUP(H13048,Table2[[State]:[Kürzel für Highcharts]],2,0)</f>
        <v>VA</v>
      </c>
    </row>
    <row r="13049" spans="1:9">
      <c r="A13049">
        <v>34</v>
      </c>
      <c r="B13049" s="3">
        <v>42127</v>
      </c>
      <c r="C13049">
        <v>1.03</v>
      </c>
      <c r="D13049">
        <v>12425.42</v>
      </c>
      <c r="E13049" t="s">
        <v>10</v>
      </c>
      <c r="F13049">
        <v>2015</v>
      </c>
      <c r="G13049" s="4" t="s">
        <v>48</v>
      </c>
      <c r="H13049" t="str">
        <f>VLOOKUP(G13049,States!$A$1:$B$71,2,0)</f>
        <v>Virginia</v>
      </c>
      <c r="I13049" t="str">
        <f>VLOOKUP(H13049,Table2[[State]:[Kürzel für Highcharts]],2,0)</f>
        <v>VA</v>
      </c>
    </row>
    <row r="13050" spans="1:9">
      <c r="A13050">
        <v>35</v>
      </c>
      <c r="B13050" s="3">
        <v>42120</v>
      </c>
      <c r="C13050">
        <v>1.1200000000000001</v>
      </c>
      <c r="D13050">
        <v>9505.74</v>
      </c>
      <c r="E13050" t="s">
        <v>10</v>
      </c>
      <c r="F13050">
        <v>2015</v>
      </c>
      <c r="G13050" s="4" t="s">
        <v>48</v>
      </c>
      <c r="H13050" t="str">
        <f>VLOOKUP(G13050,States!$A$1:$B$71,2,0)</f>
        <v>Virginia</v>
      </c>
      <c r="I13050" t="str">
        <f>VLOOKUP(H13050,Table2[[State]:[Kürzel für Highcharts]],2,0)</f>
        <v>VA</v>
      </c>
    </row>
    <row r="13051" spans="1:9">
      <c r="A13051">
        <v>36</v>
      </c>
      <c r="B13051" s="3">
        <v>42113</v>
      </c>
      <c r="C13051">
        <v>1.26</v>
      </c>
      <c r="D13051">
        <v>8170.13</v>
      </c>
      <c r="E13051" t="s">
        <v>10</v>
      </c>
      <c r="F13051">
        <v>2015</v>
      </c>
      <c r="G13051" s="4" t="s">
        <v>48</v>
      </c>
      <c r="H13051" t="str">
        <f>VLOOKUP(G13051,States!$A$1:$B$71,2,0)</f>
        <v>Virginia</v>
      </c>
      <c r="I13051" t="str">
        <f>VLOOKUP(H13051,Table2[[State]:[Kürzel für Highcharts]],2,0)</f>
        <v>VA</v>
      </c>
    </row>
    <row r="13052" spans="1:9">
      <c r="A13052">
        <v>37</v>
      </c>
      <c r="B13052" s="3">
        <v>42106</v>
      </c>
      <c r="C13052">
        <v>1.23</v>
      </c>
      <c r="D13052">
        <v>6492.79</v>
      </c>
      <c r="E13052" t="s">
        <v>10</v>
      </c>
      <c r="F13052">
        <v>2015</v>
      </c>
      <c r="G13052" s="4" t="s">
        <v>48</v>
      </c>
      <c r="H13052" t="str">
        <f>VLOOKUP(G13052,States!$A$1:$B$71,2,0)</f>
        <v>Virginia</v>
      </c>
      <c r="I13052" t="str">
        <f>VLOOKUP(H13052,Table2[[State]:[Kürzel für Highcharts]],2,0)</f>
        <v>VA</v>
      </c>
    </row>
    <row r="13053" spans="1:9">
      <c r="A13053">
        <v>38</v>
      </c>
      <c r="B13053" s="3">
        <v>42099</v>
      </c>
      <c r="C13053">
        <v>1.54</v>
      </c>
      <c r="D13053">
        <v>4893.26</v>
      </c>
      <c r="E13053" t="s">
        <v>10</v>
      </c>
      <c r="F13053">
        <v>2015</v>
      </c>
      <c r="G13053" s="4" t="s">
        <v>48</v>
      </c>
      <c r="H13053" t="str">
        <f>VLOOKUP(G13053,States!$A$1:$B$71,2,0)</f>
        <v>Virginia</v>
      </c>
      <c r="I13053" t="str">
        <f>VLOOKUP(H13053,Table2[[State]:[Kürzel für Highcharts]],2,0)</f>
        <v>VA</v>
      </c>
    </row>
    <row r="13054" spans="1:9">
      <c r="A13054">
        <v>39</v>
      </c>
      <c r="B13054" s="3">
        <v>42092</v>
      </c>
      <c r="C13054">
        <v>1.6</v>
      </c>
      <c r="D13054">
        <v>5559.67</v>
      </c>
      <c r="E13054" t="s">
        <v>10</v>
      </c>
      <c r="F13054">
        <v>2015</v>
      </c>
      <c r="G13054" s="4" t="s">
        <v>48</v>
      </c>
      <c r="H13054" t="str">
        <f>VLOOKUP(G13054,States!$A$1:$B$71,2,0)</f>
        <v>Virginia</v>
      </c>
      <c r="I13054" t="str">
        <f>VLOOKUP(H13054,Table2[[State]:[Kürzel für Highcharts]],2,0)</f>
        <v>VA</v>
      </c>
    </row>
    <row r="13055" spans="1:9">
      <c r="A13055">
        <v>40</v>
      </c>
      <c r="B13055" s="3">
        <v>42085</v>
      </c>
      <c r="C13055">
        <v>1.52</v>
      </c>
      <c r="D13055">
        <v>3345.52</v>
      </c>
      <c r="E13055" t="s">
        <v>10</v>
      </c>
      <c r="F13055">
        <v>2015</v>
      </c>
      <c r="G13055" s="4" t="s">
        <v>48</v>
      </c>
      <c r="H13055" t="str">
        <f>VLOOKUP(G13055,States!$A$1:$B$71,2,0)</f>
        <v>Virginia</v>
      </c>
      <c r="I13055" t="str">
        <f>VLOOKUP(H13055,Table2[[State]:[Kürzel für Highcharts]],2,0)</f>
        <v>VA</v>
      </c>
    </row>
    <row r="13056" spans="1:9">
      <c r="A13056">
        <v>41</v>
      </c>
      <c r="B13056" s="3">
        <v>42078</v>
      </c>
      <c r="C13056">
        <v>1.57</v>
      </c>
      <c r="D13056">
        <v>5834.95</v>
      </c>
      <c r="E13056" t="s">
        <v>10</v>
      </c>
      <c r="F13056">
        <v>2015</v>
      </c>
      <c r="G13056" s="4" t="s">
        <v>48</v>
      </c>
      <c r="H13056" t="str">
        <f>VLOOKUP(G13056,States!$A$1:$B$71,2,0)</f>
        <v>Virginia</v>
      </c>
      <c r="I13056" t="str">
        <f>VLOOKUP(H13056,Table2[[State]:[Kürzel für Highcharts]],2,0)</f>
        <v>VA</v>
      </c>
    </row>
    <row r="13057" spans="1:9">
      <c r="A13057">
        <v>42</v>
      </c>
      <c r="B13057" s="3">
        <v>42071</v>
      </c>
      <c r="C13057">
        <v>1.57</v>
      </c>
      <c r="D13057">
        <v>5746.55</v>
      </c>
      <c r="E13057" t="s">
        <v>10</v>
      </c>
      <c r="F13057">
        <v>2015</v>
      </c>
      <c r="G13057" s="4" t="s">
        <v>48</v>
      </c>
      <c r="H13057" t="str">
        <f>VLOOKUP(G13057,States!$A$1:$B$71,2,0)</f>
        <v>Virginia</v>
      </c>
      <c r="I13057" t="str">
        <f>VLOOKUP(H13057,Table2[[State]:[Kürzel für Highcharts]],2,0)</f>
        <v>VA</v>
      </c>
    </row>
    <row r="13058" spans="1:9">
      <c r="A13058">
        <v>43</v>
      </c>
      <c r="B13058" s="3">
        <v>42064</v>
      </c>
      <c r="C13058">
        <v>1.47</v>
      </c>
      <c r="D13058">
        <v>4298.37</v>
      </c>
      <c r="E13058" t="s">
        <v>10</v>
      </c>
      <c r="F13058">
        <v>2015</v>
      </c>
      <c r="G13058" s="4" t="s">
        <v>48</v>
      </c>
      <c r="H13058" t="str">
        <f>VLOOKUP(G13058,States!$A$1:$B$71,2,0)</f>
        <v>Virginia</v>
      </c>
      <c r="I13058" t="str">
        <f>VLOOKUP(H13058,Table2[[State]:[Kürzel für Highcharts]],2,0)</f>
        <v>VA</v>
      </c>
    </row>
    <row r="13059" spans="1:9">
      <c r="A13059">
        <v>44</v>
      </c>
      <c r="B13059" s="3">
        <v>42057</v>
      </c>
      <c r="C13059">
        <v>1.51</v>
      </c>
      <c r="D13059">
        <v>4120.01</v>
      </c>
      <c r="E13059" t="s">
        <v>10</v>
      </c>
      <c r="F13059">
        <v>2015</v>
      </c>
      <c r="G13059" s="4" t="s">
        <v>48</v>
      </c>
      <c r="H13059" t="str">
        <f>VLOOKUP(G13059,States!$A$1:$B$71,2,0)</f>
        <v>Virginia</v>
      </c>
      <c r="I13059" t="str">
        <f>VLOOKUP(H13059,Table2[[State]:[Kürzel für Highcharts]],2,0)</f>
        <v>VA</v>
      </c>
    </row>
    <row r="13060" spans="1:9">
      <c r="A13060">
        <v>45</v>
      </c>
      <c r="B13060" s="3">
        <v>42050</v>
      </c>
      <c r="C13060">
        <v>1.59</v>
      </c>
      <c r="D13060">
        <v>3487.35</v>
      </c>
      <c r="E13060" t="s">
        <v>10</v>
      </c>
      <c r="F13060">
        <v>2015</v>
      </c>
      <c r="G13060" s="4" t="s">
        <v>48</v>
      </c>
      <c r="H13060" t="str">
        <f>VLOOKUP(G13060,States!$A$1:$B$71,2,0)</f>
        <v>Virginia</v>
      </c>
      <c r="I13060" t="str">
        <f>VLOOKUP(H13060,Table2[[State]:[Kürzel für Highcharts]],2,0)</f>
        <v>VA</v>
      </c>
    </row>
    <row r="13061" spans="1:9">
      <c r="A13061">
        <v>46</v>
      </c>
      <c r="B13061" s="3">
        <v>42043</v>
      </c>
      <c r="C13061">
        <v>1.55</v>
      </c>
      <c r="D13061">
        <v>4719.47</v>
      </c>
      <c r="E13061" t="s">
        <v>10</v>
      </c>
      <c r="F13061">
        <v>2015</v>
      </c>
      <c r="G13061" s="4" t="s">
        <v>48</v>
      </c>
      <c r="H13061" t="str">
        <f>VLOOKUP(G13061,States!$A$1:$B$71,2,0)</f>
        <v>Virginia</v>
      </c>
      <c r="I13061" t="str">
        <f>VLOOKUP(H13061,Table2[[State]:[Kürzel für Highcharts]],2,0)</f>
        <v>VA</v>
      </c>
    </row>
    <row r="13062" spans="1:9">
      <c r="A13062">
        <v>47</v>
      </c>
      <c r="B13062" s="3">
        <v>42036</v>
      </c>
      <c r="C13062">
        <v>1.58</v>
      </c>
      <c r="D13062">
        <v>3916.98</v>
      </c>
      <c r="E13062" t="s">
        <v>10</v>
      </c>
      <c r="F13062">
        <v>2015</v>
      </c>
      <c r="G13062" s="4" t="s">
        <v>48</v>
      </c>
      <c r="H13062" t="str">
        <f>VLOOKUP(G13062,States!$A$1:$B$71,2,0)</f>
        <v>Virginia</v>
      </c>
      <c r="I13062" t="str">
        <f>VLOOKUP(H13062,Table2[[State]:[Kürzel für Highcharts]],2,0)</f>
        <v>VA</v>
      </c>
    </row>
    <row r="13063" spans="1:9">
      <c r="A13063">
        <v>48</v>
      </c>
      <c r="B13063" s="3">
        <v>42029</v>
      </c>
      <c r="C13063">
        <v>1.57</v>
      </c>
      <c r="D13063">
        <v>3860.33</v>
      </c>
      <c r="E13063" t="s">
        <v>10</v>
      </c>
      <c r="F13063">
        <v>2015</v>
      </c>
      <c r="G13063" s="4" t="s">
        <v>48</v>
      </c>
      <c r="H13063" t="str">
        <f>VLOOKUP(G13063,States!$A$1:$B$71,2,0)</f>
        <v>Virginia</v>
      </c>
      <c r="I13063" t="str">
        <f>VLOOKUP(H13063,Table2[[State]:[Kürzel für Highcharts]],2,0)</f>
        <v>VA</v>
      </c>
    </row>
    <row r="13064" spans="1:9">
      <c r="A13064">
        <v>49</v>
      </c>
      <c r="B13064" s="3">
        <v>42022</v>
      </c>
      <c r="C13064">
        <v>1.62</v>
      </c>
      <c r="D13064">
        <v>3480.66</v>
      </c>
      <c r="E13064" t="s">
        <v>10</v>
      </c>
      <c r="F13064">
        <v>2015</v>
      </c>
      <c r="G13064" s="4" t="s">
        <v>48</v>
      </c>
      <c r="H13064" t="str">
        <f>VLOOKUP(G13064,States!$A$1:$B$71,2,0)</f>
        <v>Virginia</v>
      </c>
      <c r="I13064" t="str">
        <f>VLOOKUP(H13064,Table2[[State]:[Kürzel für Highcharts]],2,0)</f>
        <v>VA</v>
      </c>
    </row>
    <row r="13065" spans="1:9">
      <c r="A13065">
        <v>50</v>
      </c>
      <c r="B13065" s="3">
        <v>42015</v>
      </c>
      <c r="C13065">
        <v>1.66</v>
      </c>
      <c r="D13065">
        <v>2914.35</v>
      </c>
      <c r="E13065" t="s">
        <v>10</v>
      </c>
      <c r="F13065">
        <v>2015</v>
      </c>
      <c r="G13065" s="4" t="s">
        <v>48</v>
      </c>
      <c r="H13065" t="str">
        <f>VLOOKUP(G13065,States!$A$1:$B$71,2,0)</f>
        <v>Virginia</v>
      </c>
      <c r="I13065" t="str">
        <f>VLOOKUP(H13065,Table2[[State]:[Kürzel für Highcharts]],2,0)</f>
        <v>VA</v>
      </c>
    </row>
    <row r="13066" spans="1:9">
      <c r="A13066">
        <v>51</v>
      </c>
      <c r="B13066" s="3">
        <v>42008</v>
      </c>
      <c r="C13066">
        <v>1.54</v>
      </c>
      <c r="D13066">
        <v>4212.16</v>
      </c>
      <c r="E13066" t="s">
        <v>10</v>
      </c>
      <c r="F13066">
        <v>2015</v>
      </c>
      <c r="G13066" s="4" t="s">
        <v>48</v>
      </c>
      <c r="H13066" t="str">
        <f>VLOOKUP(G13066,States!$A$1:$B$71,2,0)</f>
        <v>Virginia</v>
      </c>
      <c r="I13066" t="str">
        <f>VLOOKUP(H13066,Table2[[State]:[Kürzel für Highcharts]],2,0)</f>
        <v>VA</v>
      </c>
    </row>
    <row r="13067" spans="1:9">
      <c r="A13067">
        <v>0</v>
      </c>
      <c r="B13067" s="3">
        <v>42729</v>
      </c>
      <c r="C13067">
        <v>1.66</v>
      </c>
      <c r="D13067">
        <v>5233.93</v>
      </c>
      <c r="E13067" t="s">
        <v>10</v>
      </c>
      <c r="F13067">
        <v>2016</v>
      </c>
      <c r="G13067" s="4" t="s">
        <v>48</v>
      </c>
      <c r="H13067" t="str">
        <f>VLOOKUP(G13067,States!$A$1:$B$71,2,0)</f>
        <v>Virginia</v>
      </c>
      <c r="I13067" t="str">
        <f>VLOOKUP(H13067,Table2[[State]:[Kürzel für Highcharts]],2,0)</f>
        <v>VA</v>
      </c>
    </row>
    <row r="13068" spans="1:9">
      <c r="A13068">
        <v>1</v>
      </c>
      <c r="B13068" s="3">
        <v>42722</v>
      </c>
      <c r="C13068">
        <v>1.61</v>
      </c>
      <c r="D13068">
        <v>5227.9799999999996</v>
      </c>
      <c r="E13068" t="s">
        <v>10</v>
      </c>
      <c r="F13068">
        <v>2016</v>
      </c>
      <c r="G13068" s="4" t="s">
        <v>48</v>
      </c>
      <c r="H13068" t="str">
        <f>VLOOKUP(G13068,States!$A$1:$B$71,2,0)</f>
        <v>Virginia</v>
      </c>
      <c r="I13068" t="str">
        <f>VLOOKUP(H13068,Table2[[State]:[Kürzel für Highcharts]],2,0)</f>
        <v>VA</v>
      </c>
    </row>
    <row r="13069" spans="1:9">
      <c r="A13069">
        <v>2</v>
      </c>
      <c r="B13069" s="3">
        <v>42715</v>
      </c>
      <c r="C13069">
        <v>1.58</v>
      </c>
      <c r="D13069">
        <v>6376.59</v>
      </c>
      <c r="E13069" t="s">
        <v>10</v>
      </c>
      <c r="F13069">
        <v>2016</v>
      </c>
      <c r="G13069" s="4" t="s">
        <v>48</v>
      </c>
      <c r="H13069" t="str">
        <f>VLOOKUP(G13069,States!$A$1:$B$71,2,0)</f>
        <v>Virginia</v>
      </c>
      <c r="I13069" t="str">
        <f>VLOOKUP(H13069,Table2[[State]:[Kürzel für Highcharts]],2,0)</f>
        <v>VA</v>
      </c>
    </row>
    <row r="13070" spans="1:9">
      <c r="A13070">
        <v>3</v>
      </c>
      <c r="B13070" s="3">
        <v>42708</v>
      </c>
      <c r="C13070">
        <v>1.3</v>
      </c>
      <c r="D13070">
        <v>7132.62</v>
      </c>
      <c r="E13070" t="s">
        <v>10</v>
      </c>
      <c r="F13070">
        <v>2016</v>
      </c>
      <c r="G13070" s="4" t="s">
        <v>48</v>
      </c>
      <c r="H13070" t="str">
        <f>VLOOKUP(G13070,States!$A$1:$B$71,2,0)</f>
        <v>Virginia</v>
      </c>
      <c r="I13070" t="str">
        <f>VLOOKUP(H13070,Table2[[State]:[Kürzel für Highcharts]],2,0)</f>
        <v>VA</v>
      </c>
    </row>
    <row r="13071" spans="1:9">
      <c r="A13071">
        <v>4</v>
      </c>
      <c r="B13071" s="3">
        <v>42701</v>
      </c>
      <c r="C13071">
        <v>1.27</v>
      </c>
      <c r="D13071">
        <v>6626.94</v>
      </c>
      <c r="E13071" t="s">
        <v>10</v>
      </c>
      <c r="F13071">
        <v>2016</v>
      </c>
      <c r="G13071" s="4" t="s">
        <v>48</v>
      </c>
      <c r="H13071" t="str">
        <f>VLOOKUP(G13071,States!$A$1:$B$71,2,0)</f>
        <v>Virginia</v>
      </c>
      <c r="I13071" t="str">
        <f>VLOOKUP(H13071,Table2[[State]:[Kürzel für Highcharts]],2,0)</f>
        <v>VA</v>
      </c>
    </row>
    <row r="13072" spans="1:9">
      <c r="A13072">
        <v>5</v>
      </c>
      <c r="B13072" s="3">
        <v>42694</v>
      </c>
      <c r="C13072">
        <v>1.1000000000000001</v>
      </c>
      <c r="D13072">
        <v>8894.34</v>
      </c>
      <c r="E13072" t="s">
        <v>10</v>
      </c>
      <c r="F13072">
        <v>2016</v>
      </c>
      <c r="G13072" s="4" t="s">
        <v>48</v>
      </c>
      <c r="H13072" t="str">
        <f>VLOOKUP(G13072,States!$A$1:$B$71,2,0)</f>
        <v>Virginia</v>
      </c>
      <c r="I13072" t="str">
        <f>VLOOKUP(H13072,Table2[[State]:[Kürzel für Highcharts]],2,0)</f>
        <v>VA</v>
      </c>
    </row>
    <row r="13073" spans="1:9">
      <c r="A13073">
        <v>6</v>
      </c>
      <c r="B13073" s="3">
        <v>42687</v>
      </c>
      <c r="C13073">
        <v>1.61</v>
      </c>
      <c r="D13073">
        <v>7529.46</v>
      </c>
      <c r="E13073" t="s">
        <v>10</v>
      </c>
      <c r="F13073">
        <v>2016</v>
      </c>
      <c r="G13073" s="4" t="s">
        <v>48</v>
      </c>
      <c r="H13073" t="str">
        <f>VLOOKUP(G13073,States!$A$1:$B$71,2,0)</f>
        <v>Virginia</v>
      </c>
      <c r="I13073" t="str">
        <f>VLOOKUP(H13073,Table2[[State]:[Kürzel für Highcharts]],2,0)</f>
        <v>VA</v>
      </c>
    </row>
    <row r="13074" spans="1:9">
      <c r="A13074">
        <v>7</v>
      </c>
      <c r="B13074" s="3">
        <v>42680</v>
      </c>
      <c r="C13074">
        <v>1.1599999999999999</v>
      </c>
      <c r="D13074">
        <v>12920.67</v>
      </c>
      <c r="E13074" t="s">
        <v>10</v>
      </c>
      <c r="F13074">
        <v>2016</v>
      </c>
      <c r="G13074" s="4" t="s">
        <v>48</v>
      </c>
      <c r="H13074" t="str">
        <f>VLOOKUP(G13074,States!$A$1:$B$71,2,0)</f>
        <v>Virginia</v>
      </c>
      <c r="I13074" t="str">
        <f>VLOOKUP(H13074,Table2[[State]:[Kürzel für Highcharts]],2,0)</f>
        <v>VA</v>
      </c>
    </row>
    <row r="13075" spans="1:9">
      <c r="A13075">
        <v>8</v>
      </c>
      <c r="B13075" s="3">
        <v>42673</v>
      </c>
      <c r="C13075">
        <v>1.76</v>
      </c>
      <c r="D13075">
        <v>6706.92</v>
      </c>
      <c r="E13075" t="s">
        <v>10</v>
      </c>
      <c r="F13075">
        <v>2016</v>
      </c>
      <c r="G13075" s="4" t="s">
        <v>48</v>
      </c>
      <c r="H13075" t="str">
        <f>VLOOKUP(G13075,States!$A$1:$B$71,2,0)</f>
        <v>Virginia</v>
      </c>
      <c r="I13075" t="str">
        <f>VLOOKUP(H13075,Table2[[State]:[Kürzel für Highcharts]],2,0)</f>
        <v>VA</v>
      </c>
    </row>
    <row r="13076" spans="1:9">
      <c r="A13076">
        <v>9</v>
      </c>
      <c r="B13076" s="3">
        <v>42666</v>
      </c>
      <c r="C13076">
        <v>1.1599999999999999</v>
      </c>
      <c r="D13076">
        <v>12154.78</v>
      </c>
      <c r="E13076" t="s">
        <v>10</v>
      </c>
      <c r="F13076">
        <v>2016</v>
      </c>
      <c r="G13076" s="4" t="s">
        <v>48</v>
      </c>
      <c r="H13076" t="str">
        <f>VLOOKUP(G13076,States!$A$1:$B$71,2,0)</f>
        <v>Virginia</v>
      </c>
      <c r="I13076" t="str">
        <f>VLOOKUP(H13076,Table2[[State]:[Kürzel für Highcharts]],2,0)</f>
        <v>VA</v>
      </c>
    </row>
    <row r="13077" spans="1:9">
      <c r="A13077">
        <v>10</v>
      </c>
      <c r="B13077" s="3">
        <v>42659</v>
      </c>
      <c r="C13077">
        <v>1.39</v>
      </c>
      <c r="D13077">
        <v>8473.82</v>
      </c>
      <c r="E13077" t="s">
        <v>10</v>
      </c>
      <c r="F13077">
        <v>2016</v>
      </c>
      <c r="G13077" s="4" t="s">
        <v>48</v>
      </c>
      <c r="H13077" t="str">
        <f>VLOOKUP(G13077,States!$A$1:$B$71,2,0)</f>
        <v>Virginia</v>
      </c>
      <c r="I13077" t="str">
        <f>VLOOKUP(H13077,Table2[[State]:[Kürzel für Highcharts]],2,0)</f>
        <v>VA</v>
      </c>
    </row>
    <row r="13078" spans="1:9">
      <c r="A13078">
        <v>11</v>
      </c>
      <c r="B13078" s="3">
        <v>42652</v>
      </c>
      <c r="C13078">
        <v>1.25</v>
      </c>
      <c r="D13078">
        <v>10827.2</v>
      </c>
      <c r="E13078" t="s">
        <v>10</v>
      </c>
      <c r="F13078">
        <v>2016</v>
      </c>
      <c r="G13078" s="4" t="s">
        <v>48</v>
      </c>
      <c r="H13078" t="str">
        <f>VLOOKUP(G13078,States!$A$1:$B$71,2,0)</f>
        <v>Virginia</v>
      </c>
      <c r="I13078" t="str">
        <f>VLOOKUP(H13078,Table2[[State]:[Kürzel für Highcharts]],2,0)</f>
        <v>VA</v>
      </c>
    </row>
    <row r="13079" spans="1:9">
      <c r="A13079">
        <v>12</v>
      </c>
      <c r="B13079" s="3">
        <v>42645</v>
      </c>
      <c r="C13079">
        <v>1.79</v>
      </c>
      <c r="D13079">
        <v>6425</v>
      </c>
      <c r="E13079" t="s">
        <v>10</v>
      </c>
      <c r="F13079">
        <v>2016</v>
      </c>
      <c r="G13079" s="4" t="s">
        <v>48</v>
      </c>
      <c r="H13079" t="str">
        <f>VLOOKUP(G13079,States!$A$1:$B$71,2,0)</f>
        <v>Virginia</v>
      </c>
      <c r="I13079" t="str">
        <f>VLOOKUP(H13079,Table2[[State]:[Kürzel für Highcharts]],2,0)</f>
        <v>VA</v>
      </c>
    </row>
    <row r="13080" spans="1:9">
      <c r="A13080">
        <v>13</v>
      </c>
      <c r="B13080" s="3">
        <v>42638</v>
      </c>
      <c r="C13080">
        <v>1.54</v>
      </c>
      <c r="D13080">
        <v>10037.870000000001</v>
      </c>
      <c r="E13080" t="s">
        <v>10</v>
      </c>
      <c r="F13080">
        <v>2016</v>
      </c>
      <c r="G13080" s="4" t="s">
        <v>48</v>
      </c>
      <c r="H13080" t="str">
        <f>VLOOKUP(G13080,States!$A$1:$B$71,2,0)</f>
        <v>Virginia</v>
      </c>
      <c r="I13080" t="str">
        <f>VLOOKUP(H13080,Table2[[State]:[Kürzel für Highcharts]],2,0)</f>
        <v>VA</v>
      </c>
    </row>
    <row r="13081" spans="1:9">
      <c r="A13081">
        <v>14</v>
      </c>
      <c r="B13081" s="3">
        <v>42631</v>
      </c>
      <c r="C13081">
        <v>1.52</v>
      </c>
      <c r="D13081">
        <v>9705.5</v>
      </c>
      <c r="E13081" t="s">
        <v>10</v>
      </c>
      <c r="F13081">
        <v>2016</v>
      </c>
      <c r="G13081" s="4" t="s">
        <v>48</v>
      </c>
      <c r="H13081" t="str">
        <f>VLOOKUP(G13081,States!$A$1:$B$71,2,0)</f>
        <v>Virginia</v>
      </c>
      <c r="I13081" t="str">
        <f>VLOOKUP(H13081,Table2[[State]:[Kürzel für Highcharts]],2,0)</f>
        <v>VA</v>
      </c>
    </row>
    <row r="13082" spans="1:9">
      <c r="A13082">
        <v>15</v>
      </c>
      <c r="B13082" s="3">
        <v>42624</v>
      </c>
      <c r="C13082">
        <v>1.24</v>
      </c>
      <c r="D13082">
        <v>10718.92</v>
      </c>
      <c r="E13082" t="s">
        <v>10</v>
      </c>
      <c r="F13082">
        <v>2016</v>
      </c>
      <c r="G13082" s="4" t="s">
        <v>48</v>
      </c>
      <c r="H13082" t="str">
        <f>VLOOKUP(G13082,States!$A$1:$B$71,2,0)</f>
        <v>Virginia</v>
      </c>
      <c r="I13082" t="str">
        <f>VLOOKUP(H13082,Table2[[State]:[Kürzel für Highcharts]],2,0)</f>
        <v>VA</v>
      </c>
    </row>
    <row r="13083" spans="1:9">
      <c r="A13083">
        <v>16</v>
      </c>
      <c r="B13083" s="3">
        <v>42617</v>
      </c>
      <c r="C13083">
        <v>1.29</v>
      </c>
      <c r="D13083">
        <v>10685.82</v>
      </c>
      <c r="E13083" t="s">
        <v>10</v>
      </c>
      <c r="F13083">
        <v>2016</v>
      </c>
      <c r="G13083" s="4" t="s">
        <v>48</v>
      </c>
      <c r="H13083" t="str">
        <f>VLOOKUP(G13083,States!$A$1:$B$71,2,0)</f>
        <v>Virginia</v>
      </c>
      <c r="I13083" t="str">
        <f>VLOOKUP(H13083,Table2[[State]:[Kürzel für Highcharts]],2,0)</f>
        <v>VA</v>
      </c>
    </row>
    <row r="13084" spans="1:9">
      <c r="A13084">
        <v>17</v>
      </c>
      <c r="B13084" s="3">
        <v>42610</v>
      </c>
      <c r="C13084">
        <v>1.32</v>
      </c>
      <c r="D13084">
        <v>9356.4</v>
      </c>
      <c r="E13084" t="s">
        <v>10</v>
      </c>
      <c r="F13084">
        <v>2016</v>
      </c>
      <c r="G13084" s="4" t="s">
        <v>48</v>
      </c>
      <c r="H13084" t="str">
        <f>VLOOKUP(G13084,States!$A$1:$B$71,2,0)</f>
        <v>Virginia</v>
      </c>
      <c r="I13084" t="str">
        <f>VLOOKUP(H13084,Table2[[State]:[Kürzel für Highcharts]],2,0)</f>
        <v>VA</v>
      </c>
    </row>
    <row r="13085" spans="1:9">
      <c r="A13085">
        <v>18</v>
      </c>
      <c r="B13085" s="3">
        <v>42603</v>
      </c>
      <c r="C13085">
        <v>1.56</v>
      </c>
      <c r="D13085">
        <v>9072.92</v>
      </c>
      <c r="E13085" t="s">
        <v>10</v>
      </c>
      <c r="F13085">
        <v>2016</v>
      </c>
      <c r="G13085" s="4" t="s">
        <v>48</v>
      </c>
      <c r="H13085" t="str">
        <f>VLOOKUP(G13085,States!$A$1:$B$71,2,0)</f>
        <v>Virginia</v>
      </c>
      <c r="I13085" t="str">
        <f>VLOOKUP(H13085,Table2[[State]:[Kürzel für Highcharts]],2,0)</f>
        <v>VA</v>
      </c>
    </row>
    <row r="13086" spans="1:9">
      <c r="A13086">
        <v>19</v>
      </c>
      <c r="B13086" s="3">
        <v>42596</v>
      </c>
      <c r="C13086">
        <v>1.43</v>
      </c>
      <c r="D13086">
        <v>9194.34</v>
      </c>
      <c r="E13086" t="s">
        <v>10</v>
      </c>
      <c r="F13086">
        <v>2016</v>
      </c>
      <c r="G13086" s="4" t="s">
        <v>48</v>
      </c>
      <c r="H13086" t="str">
        <f>VLOOKUP(G13086,States!$A$1:$B$71,2,0)</f>
        <v>Virginia</v>
      </c>
      <c r="I13086" t="str">
        <f>VLOOKUP(H13086,Table2[[State]:[Kürzel für Highcharts]],2,0)</f>
        <v>VA</v>
      </c>
    </row>
    <row r="13087" spans="1:9">
      <c r="A13087">
        <v>20</v>
      </c>
      <c r="B13087" s="3">
        <v>42589</v>
      </c>
      <c r="C13087">
        <v>1.33</v>
      </c>
      <c r="D13087">
        <v>11384.29</v>
      </c>
      <c r="E13087" t="s">
        <v>10</v>
      </c>
      <c r="F13087">
        <v>2016</v>
      </c>
      <c r="G13087" s="4" t="s">
        <v>48</v>
      </c>
      <c r="H13087" t="str">
        <f>VLOOKUP(G13087,States!$A$1:$B$71,2,0)</f>
        <v>Virginia</v>
      </c>
      <c r="I13087" t="str">
        <f>VLOOKUP(H13087,Table2[[State]:[Kürzel für Highcharts]],2,0)</f>
        <v>VA</v>
      </c>
    </row>
    <row r="13088" spans="1:9">
      <c r="A13088">
        <v>21</v>
      </c>
      <c r="B13088" s="3">
        <v>42582</v>
      </c>
      <c r="C13088">
        <v>1.39</v>
      </c>
      <c r="D13088">
        <v>8573.51</v>
      </c>
      <c r="E13088" t="s">
        <v>10</v>
      </c>
      <c r="F13088">
        <v>2016</v>
      </c>
      <c r="G13088" s="4" t="s">
        <v>48</v>
      </c>
      <c r="H13088" t="str">
        <f>VLOOKUP(G13088,States!$A$1:$B$71,2,0)</f>
        <v>Virginia</v>
      </c>
      <c r="I13088" t="str">
        <f>VLOOKUP(H13088,Table2[[State]:[Kürzel für Highcharts]],2,0)</f>
        <v>VA</v>
      </c>
    </row>
    <row r="13089" spans="1:9">
      <c r="A13089">
        <v>22</v>
      </c>
      <c r="B13089" s="3">
        <v>42575</v>
      </c>
      <c r="C13089">
        <v>1.44</v>
      </c>
      <c r="D13089">
        <v>8316.2900000000009</v>
      </c>
      <c r="E13089" t="s">
        <v>10</v>
      </c>
      <c r="F13089">
        <v>2016</v>
      </c>
      <c r="G13089" s="4" t="s">
        <v>48</v>
      </c>
      <c r="H13089" t="str">
        <f>VLOOKUP(G13089,States!$A$1:$B$71,2,0)</f>
        <v>Virginia</v>
      </c>
      <c r="I13089" t="str">
        <f>VLOOKUP(H13089,Table2[[State]:[Kürzel für Highcharts]],2,0)</f>
        <v>VA</v>
      </c>
    </row>
    <row r="13090" spans="1:9">
      <c r="A13090">
        <v>23</v>
      </c>
      <c r="B13090" s="3">
        <v>42568</v>
      </c>
      <c r="C13090">
        <v>1.5</v>
      </c>
      <c r="D13090">
        <v>9628.02</v>
      </c>
      <c r="E13090" t="s">
        <v>10</v>
      </c>
      <c r="F13090">
        <v>2016</v>
      </c>
      <c r="G13090" s="4" t="s">
        <v>48</v>
      </c>
      <c r="H13090" t="str">
        <f>VLOOKUP(G13090,States!$A$1:$B$71,2,0)</f>
        <v>Virginia</v>
      </c>
      <c r="I13090" t="str">
        <f>VLOOKUP(H13090,Table2[[State]:[Kürzel für Highcharts]],2,0)</f>
        <v>VA</v>
      </c>
    </row>
    <row r="13091" spans="1:9">
      <c r="A13091">
        <v>24</v>
      </c>
      <c r="B13091" s="3">
        <v>42561</v>
      </c>
      <c r="C13091">
        <v>1.41</v>
      </c>
      <c r="D13091">
        <v>8691.34</v>
      </c>
      <c r="E13091" t="s">
        <v>10</v>
      </c>
      <c r="F13091">
        <v>2016</v>
      </c>
      <c r="G13091" s="4" t="s">
        <v>48</v>
      </c>
      <c r="H13091" t="str">
        <f>VLOOKUP(G13091,States!$A$1:$B$71,2,0)</f>
        <v>Virginia</v>
      </c>
      <c r="I13091" t="str">
        <f>VLOOKUP(H13091,Table2[[State]:[Kürzel für Highcharts]],2,0)</f>
        <v>VA</v>
      </c>
    </row>
    <row r="13092" spans="1:9">
      <c r="A13092">
        <v>25</v>
      </c>
      <c r="B13092" s="3">
        <v>42554</v>
      </c>
      <c r="C13092">
        <v>1.44</v>
      </c>
      <c r="D13092">
        <v>7492.18</v>
      </c>
      <c r="E13092" t="s">
        <v>10</v>
      </c>
      <c r="F13092">
        <v>2016</v>
      </c>
      <c r="G13092" s="4" t="s">
        <v>48</v>
      </c>
      <c r="H13092" t="str">
        <f>VLOOKUP(G13092,States!$A$1:$B$71,2,0)</f>
        <v>Virginia</v>
      </c>
      <c r="I13092" t="str">
        <f>VLOOKUP(H13092,Table2[[State]:[Kürzel für Highcharts]],2,0)</f>
        <v>VA</v>
      </c>
    </row>
    <row r="13093" spans="1:9">
      <c r="A13093">
        <v>26</v>
      </c>
      <c r="B13093" s="3">
        <v>42547</v>
      </c>
      <c r="C13093">
        <v>1.19</v>
      </c>
      <c r="D13093">
        <v>9200.0400000000009</v>
      </c>
      <c r="E13093" t="s">
        <v>10</v>
      </c>
      <c r="F13093">
        <v>2016</v>
      </c>
      <c r="G13093" s="4" t="s">
        <v>48</v>
      </c>
      <c r="H13093" t="str">
        <f>VLOOKUP(G13093,States!$A$1:$B$71,2,0)</f>
        <v>Virginia</v>
      </c>
      <c r="I13093" t="str">
        <f>VLOOKUP(H13093,Table2[[State]:[Kürzel für Highcharts]],2,0)</f>
        <v>VA</v>
      </c>
    </row>
    <row r="13094" spans="1:9">
      <c r="A13094">
        <v>27</v>
      </c>
      <c r="B13094" s="3">
        <v>42540</v>
      </c>
      <c r="C13094">
        <v>1.2</v>
      </c>
      <c r="D13094">
        <v>9147.5300000000007</v>
      </c>
      <c r="E13094" t="s">
        <v>10</v>
      </c>
      <c r="F13094">
        <v>2016</v>
      </c>
      <c r="G13094" s="4" t="s">
        <v>48</v>
      </c>
      <c r="H13094" t="str">
        <f>VLOOKUP(G13094,States!$A$1:$B$71,2,0)</f>
        <v>Virginia</v>
      </c>
      <c r="I13094" t="str">
        <f>VLOOKUP(H13094,Table2[[State]:[Kürzel für Highcharts]],2,0)</f>
        <v>VA</v>
      </c>
    </row>
    <row r="13095" spans="1:9">
      <c r="A13095">
        <v>28</v>
      </c>
      <c r="B13095" s="3">
        <v>42533</v>
      </c>
      <c r="C13095">
        <v>1.1599999999999999</v>
      </c>
      <c r="D13095">
        <v>9568.18</v>
      </c>
      <c r="E13095" t="s">
        <v>10</v>
      </c>
      <c r="F13095">
        <v>2016</v>
      </c>
      <c r="G13095" s="4" t="s">
        <v>48</v>
      </c>
      <c r="H13095" t="str">
        <f>VLOOKUP(G13095,States!$A$1:$B$71,2,0)</f>
        <v>Virginia</v>
      </c>
      <c r="I13095" t="str">
        <f>VLOOKUP(H13095,Table2[[State]:[Kürzel für Highcharts]],2,0)</f>
        <v>VA</v>
      </c>
    </row>
    <row r="13096" spans="1:9">
      <c r="A13096">
        <v>29</v>
      </c>
      <c r="B13096" s="3">
        <v>42526</v>
      </c>
      <c r="C13096">
        <v>0.95</v>
      </c>
      <c r="D13096">
        <v>11300.16</v>
      </c>
      <c r="E13096" t="s">
        <v>10</v>
      </c>
      <c r="F13096">
        <v>2016</v>
      </c>
      <c r="G13096" s="4" t="s">
        <v>48</v>
      </c>
      <c r="H13096" t="str">
        <f>VLOOKUP(G13096,States!$A$1:$B$71,2,0)</f>
        <v>Virginia</v>
      </c>
      <c r="I13096" t="str">
        <f>VLOOKUP(H13096,Table2[[State]:[Kürzel für Highcharts]],2,0)</f>
        <v>VA</v>
      </c>
    </row>
    <row r="13097" spans="1:9">
      <c r="A13097">
        <v>30</v>
      </c>
      <c r="B13097" s="3">
        <v>42519</v>
      </c>
      <c r="C13097">
        <v>1.05</v>
      </c>
      <c r="D13097">
        <v>11411.49</v>
      </c>
      <c r="E13097" t="s">
        <v>10</v>
      </c>
      <c r="F13097">
        <v>2016</v>
      </c>
      <c r="G13097" s="4" t="s">
        <v>48</v>
      </c>
      <c r="H13097" t="str">
        <f>VLOOKUP(G13097,States!$A$1:$B$71,2,0)</f>
        <v>Virginia</v>
      </c>
      <c r="I13097" t="str">
        <f>VLOOKUP(H13097,Table2[[State]:[Kürzel für Highcharts]],2,0)</f>
        <v>VA</v>
      </c>
    </row>
    <row r="13098" spans="1:9">
      <c r="A13098">
        <v>31</v>
      </c>
      <c r="B13098" s="3">
        <v>42512</v>
      </c>
      <c r="C13098">
        <v>1.03</v>
      </c>
      <c r="D13098">
        <v>11131.05</v>
      </c>
      <c r="E13098" t="s">
        <v>10</v>
      </c>
      <c r="F13098">
        <v>2016</v>
      </c>
      <c r="G13098" s="4" t="s">
        <v>48</v>
      </c>
      <c r="H13098" t="str">
        <f>VLOOKUP(G13098,States!$A$1:$B$71,2,0)</f>
        <v>Virginia</v>
      </c>
      <c r="I13098" t="str">
        <f>VLOOKUP(H13098,Table2[[State]:[Kürzel für Highcharts]],2,0)</f>
        <v>VA</v>
      </c>
    </row>
    <row r="13099" spans="1:9">
      <c r="A13099">
        <v>32</v>
      </c>
      <c r="B13099" s="3">
        <v>42505</v>
      </c>
      <c r="C13099">
        <v>1.37</v>
      </c>
      <c r="D13099">
        <v>8522.69</v>
      </c>
      <c r="E13099" t="s">
        <v>10</v>
      </c>
      <c r="F13099">
        <v>2016</v>
      </c>
      <c r="G13099" s="4" t="s">
        <v>48</v>
      </c>
      <c r="H13099" t="str">
        <f>VLOOKUP(G13099,States!$A$1:$B$71,2,0)</f>
        <v>Virginia</v>
      </c>
      <c r="I13099" t="str">
        <f>VLOOKUP(H13099,Table2[[State]:[Kürzel für Highcharts]],2,0)</f>
        <v>VA</v>
      </c>
    </row>
    <row r="13100" spans="1:9">
      <c r="A13100">
        <v>33</v>
      </c>
      <c r="B13100" s="3">
        <v>42498</v>
      </c>
      <c r="C13100">
        <v>1.36</v>
      </c>
      <c r="D13100">
        <v>9008.52</v>
      </c>
      <c r="E13100" t="s">
        <v>10</v>
      </c>
      <c r="F13100">
        <v>2016</v>
      </c>
      <c r="G13100" s="4" t="s">
        <v>48</v>
      </c>
      <c r="H13100" t="str">
        <f>VLOOKUP(G13100,States!$A$1:$B$71,2,0)</f>
        <v>Virginia</v>
      </c>
      <c r="I13100" t="str">
        <f>VLOOKUP(H13100,Table2[[State]:[Kürzel für Highcharts]],2,0)</f>
        <v>VA</v>
      </c>
    </row>
    <row r="13101" spans="1:9">
      <c r="A13101">
        <v>34</v>
      </c>
      <c r="B13101" s="3">
        <v>42491</v>
      </c>
      <c r="C13101">
        <v>1.37</v>
      </c>
      <c r="D13101">
        <v>8833.7900000000009</v>
      </c>
      <c r="E13101" t="s">
        <v>10</v>
      </c>
      <c r="F13101">
        <v>2016</v>
      </c>
      <c r="G13101" s="4" t="s">
        <v>48</v>
      </c>
      <c r="H13101" t="str">
        <f>VLOOKUP(G13101,States!$A$1:$B$71,2,0)</f>
        <v>Virginia</v>
      </c>
      <c r="I13101" t="str">
        <f>VLOOKUP(H13101,Table2[[State]:[Kürzel für Highcharts]],2,0)</f>
        <v>VA</v>
      </c>
    </row>
    <row r="13102" spans="1:9">
      <c r="A13102">
        <v>35</v>
      </c>
      <c r="B13102" s="3">
        <v>42484</v>
      </c>
      <c r="C13102">
        <v>1.41</v>
      </c>
      <c r="D13102">
        <v>8668.48</v>
      </c>
      <c r="E13102" t="s">
        <v>10</v>
      </c>
      <c r="F13102">
        <v>2016</v>
      </c>
      <c r="G13102" s="4" t="s">
        <v>48</v>
      </c>
      <c r="H13102" t="str">
        <f>VLOOKUP(G13102,States!$A$1:$B$71,2,0)</f>
        <v>Virginia</v>
      </c>
      <c r="I13102" t="str">
        <f>VLOOKUP(H13102,Table2[[State]:[Kürzel für Highcharts]],2,0)</f>
        <v>VA</v>
      </c>
    </row>
    <row r="13103" spans="1:9">
      <c r="A13103">
        <v>36</v>
      </c>
      <c r="B13103" s="3">
        <v>42477</v>
      </c>
      <c r="C13103">
        <v>1.19</v>
      </c>
      <c r="D13103">
        <v>9118.19</v>
      </c>
      <c r="E13103" t="s">
        <v>10</v>
      </c>
      <c r="F13103">
        <v>2016</v>
      </c>
      <c r="G13103" s="4" t="s">
        <v>48</v>
      </c>
      <c r="H13103" t="str">
        <f>VLOOKUP(G13103,States!$A$1:$B$71,2,0)</f>
        <v>Virginia</v>
      </c>
      <c r="I13103" t="str">
        <f>VLOOKUP(H13103,Table2[[State]:[Kürzel für Highcharts]],2,0)</f>
        <v>VA</v>
      </c>
    </row>
    <row r="13104" spans="1:9">
      <c r="A13104">
        <v>37</v>
      </c>
      <c r="B13104" s="3">
        <v>42470</v>
      </c>
      <c r="C13104">
        <v>0.93</v>
      </c>
      <c r="D13104">
        <v>11987.87</v>
      </c>
      <c r="E13104" t="s">
        <v>10</v>
      </c>
      <c r="F13104">
        <v>2016</v>
      </c>
      <c r="G13104" s="4" t="s">
        <v>48</v>
      </c>
      <c r="H13104" t="str">
        <f>VLOOKUP(G13104,States!$A$1:$B$71,2,0)</f>
        <v>Virginia</v>
      </c>
      <c r="I13104" t="str">
        <f>VLOOKUP(H13104,Table2[[State]:[Kürzel für Highcharts]],2,0)</f>
        <v>VA</v>
      </c>
    </row>
    <row r="13105" spans="1:9">
      <c r="A13105">
        <v>38</v>
      </c>
      <c r="B13105" s="3">
        <v>42463</v>
      </c>
      <c r="C13105">
        <v>1.35</v>
      </c>
      <c r="D13105">
        <v>6699.78</v>
      </c>
      <c r="E13105" t="s">
        <v>10</v>
      </c>
      <c r="F13105">
        <v>2016</v>
      </c>
      <c r="G13105" s="4" t="s">
        <v>48</v>
      </c>
      <c r="H13105" t="str">
        <f>VLOOKUP(G13105,States!$A$1:$B$71,2,0)</f>
        <v>Virginia</v>
      </c>
      <c r="I13105" t="str">
        <f>VLOOKUP(H13105,Table2[[State]:[Kürzel für Highcharts]],2,0)</f>
        <v>VA</v>
      </c>
    </row>
    <row r="13106" spans="1:9">
      <c r="A13106">
        <v>39</v>
      </c>
      <c r="B13106" s="3">
        <v>42456</v>
      </c>
      <c r="C13106">
        <v>1.1399999999999999</v>
      </c>
      <c r="D13106">
        <v>9029.1299999999992</v>
      </c>
      <c r="E13106" t="s">
        <v>10</v>
      </c>
      <c r="F13106">
        <v>2016</v>
      </c>
      <c r="G13106" s="4" t="s">
        <v>48</v>
      </c>
      <c r="H13106" t="str">
        <f>VLOOKUP(G13106,States!$A$1:$B$71,2,0)</f>
        <v>Virginia</v>
      </c>
      <c r="I13106" t="str">
        <f>VLOOKUP(H13106,Table2[[State]:[Kürzel für Highcharts]],2,0)</f>
        <v>VA</v>
      </c>
    </row>
    <row r="13107" spans="1:9">
      <c r="A13107">
        <v>40</v>
      </c>
      <c r="B13107" s="3">
        <v>42449</v>
      </c>
      <c r="C13107">
        <v>1</v>
      </c>
      <c r="D13107">
        <v>8346.57</v>
      </c>
      <c r="E13107" t="s">
        <v>10</v>
      </c>
      <c r="F13107">
        <v>2016</v>
      </c>
      <c r="G13107" s="4" t="s">
        <v>48</v>
      </c>
      <c r="H13107" t="str">
        <f>VLOOKUP(G13107,States!$A$1:$B$71,2,0)</f>
        <v>Virginia</v>
      </c>
      <c r="I13107" t="str">
        <f>VLOOKUP(H13107,Table2[[State]:[Kürzel für Highcharts]],2,0)</f>
        <v>VA</v>
      </c>
    </row>
    <row r="13108" spans="1:9">
      <c r="A13108">
        <v>41</v>
      </c>
      <c r="B13108" s="3">
        <v>42442</v>
      </c>
      <c r="C13108">
        <v>1.23</v>
      </c>
      <c r="D13108">
        <v>6650.92</v>
      </c>
      <c r="E13108" t="s">
        <v>10</v>
      </c>
      <c r="F13108">
        <v>2016</v>
      </c>
      <c r="G13108" s="4" t="s">
        <v>48</v>
      </c>
      <c r="H13108" t="str">
        <f>VLOOKUP(G13108,States!$A$1:$B$71,2,0)</f>
        <v>Virginia</v>
      </c>
      <c r="I13108" t="str">
        <f>VLOOKUP(H13108,Table2[[State]:[Kürzel für Highcharts]],2,0)</f>
        <v>VA</v>
      </c>
    </row>
    <row r="13109" spans="1:9">
      <c r="A13109">
        <v>42</v>
      </c>
      <c r="B13109" s="3">
        <v>42435</v>
      </c>
      <c r="C13109">
        <v>1.54</v>
      </c>
      <c r="D13109">
        <v>4091.44</v>
      </c>
      <c r="E13109" t="s">
        <v>10</v>
      </c>
      <c r="F13109">
        <v>2016</v>
      </c>
      <c r="G13109" s="4" t="s">
        <v>48</v>
      </c>
      <c r="H13109" t="str">
        <f>VLOOKUP(G13109,States!$A$1:$B$71,2,0)</f>
        <v>Virginia</v>
      </c>
      <c r="I13109" t="str">
        <f>VLOOKUP(H13109,Table2[[State]:[Kürzel für Highcharts]],2,0)</f>
        <v>VA</v>
      </c>
    </row>
    <row r="13110" spans="1:9">
      <c r="A13110">
        <v>43</v>
      </c>
      <c r="B13110" s="3">
        <v>42428</v>
      </c>
      <c r="C13110">
        <v>1.41</v>
      </c>
      <c r="D13110">
        <v>4791.05</v>
      </c>
      <c r="E13110" t="s">
        <v>10</v>
      </c>
      <c r="F13110">
        <v>2016</v>
      </c>
      <c r="G13110" s="4" t="s">
        <v>48</v>
      </c>
      <c r="H13110" t="str">
        <f>VLOOKUP(G13110,States!$A$1:$B$71,2,0)</f>
        <v>Virginia</v>
      </c>
      <c r="I13110" t="str">
        <f>VLOOKUP(H13110,Table2[[State]:[Kürzel für Highcharts]],2,0)</f>
        <v>VA</v>
      </c>
    </row>
    <row r="13111" spans="1:9">
      <c r="A13111">
        <v>44</v>
      </c>
      <c r="B13111" s="3">
        <v>42421</v>
      </c>
      <c r="C13111">
        <v>1.48</v>
      </c>
      <c r="D13111">
        <v>3525.02</v>
      </c>
      <c r="E13111" t="s">
        <v>10</v>
      </c>
      <c r="F13111">
        <v>2016</v>
      </c>
      <c r="G13111" s="4" t="s">
        <v>48</v>
      </c>
      <c r="H13111" t="str">
        <f>VLOOKUP(G13111,States!$A$1:$B$71,2,0)</f>
        <v>Virginia</v>
      </c>
      <c r="I13111" t="str">
        <f>VLOOKUP(H13111,Table2[[State]:[Kürzel für Highcharts]],2,0)</f>
        <v>VA</v>
      </c>
    </row>
    <row r="13112" spans="1:9">
      <c r="A13112">
        <v>45</v>
      </c>
      <c r="B13112" s="3">
        <v>42414</v>
      </c>
      <c r="C13112">
        <v>1.29</v>
      </c>
      <c r="D13112">
        <v>5510.43</v>
      </c>
      <c r="E13112" t="s">
        <v>10</v>
      </c>
      <c r="F13112">
        <v>2016</v>
      </c>
      <c r="G13112" s="4" t="s">
        <v>48</v>
      </c>
      <c r="H13112" t="str">
        <f>VLOOKUP(G13112,States!$A$1:$B$71,2,0)</f>
        <v>Virginia</v>
      </c>
      <c r="I13112" t="str">
        <f>VLOOKUP(H13112,Table2[[State]:[Kürzel für Highcharts]],2,0)</f>
        <v>VA</v>
      </c>
    </row>
    <row r="13113" spans="1:9">
      <c r="A13113">
        <v>46</v>
      </c>
      <c r="B13113" s="3">
        <v>42407</v>
      </c>
      <c r="C13113">
        <v>1.34</v>
      </c>
      <c r="D13113">
        <v>4905.87</v>
      </c>
      <c r="E13113" t="s">
        <v>10</v>
      </c>
      <c r="F13113">
        <v>2016</v>
      </c>
      <c r="G13113" s="4" t="s">
        <v>48</v>
      </c>
      <c r="H13113" t="str">
        <f>VLOOKUP(G13113,States!$A$1:$B$71,2,0)</f>
        <v>Virginia</v>
      </c>
      <c r="I13113" t="str">
        <f>VLOOKUP(H13113,Table2[[State]:[Kürzel für Highcharts]],2,0)</f>
        <v>VA</v>
      </c>
    </row>
    <row r="13114" spans="1:9">
      <c r="A13114">
        <v>47</v>
      </c>
      <c r="B13114" s="3">
        <v>42400</v>
      </c>
      <c r="C13114">
        <v>1.35</v>
      </c>
      <c r="D13114">
        <v>5520.68</v>
      </c>
      <c r="E13114" t="s">
        <v>10</v>
      </c>
      <c r="F13114">
        <v>2016</v>
      </c>
      <c r="G13114" s="4" t="s">
        <v>48</v>
      </c>
      <c r="H13114" t="str">
        <f>VLOOKUP(G13114,States!$A$1:$B$71,2,0)</f>
        <v>Virginia</v>
      </c>
      <c r="I13114" t="str">
        <f>VLOOKUP(H13114,Table2[[State]:[Kürzel für Highcharts]],2,0)</f>
        <v>VA</v>
      </c>
    </row>
    <row r="13115" spans="1:9">
      <c r="A13115">
        <v>48</v>
      </c>
      <c r="B13115" s="3">
        <v>42393</v>
      </c>
      <c r="C13115">
        <v>1.45</v>
      </c>
      <c r="D13115">
        <v>5064.84</v>
      </c>
      <c r="E13115" t="s">
        <v>10</v>
      </c>
      <c r="F13115">
        <v>2016</v>
      </c>
      <c r="G13115" s="4" t="s">
        <v>48</v>
      </c>
      <c r="H13115" t="str">
        <f>VLOOKUP(G13115,States!$A$1:$B$71,2,0)</f>
        <v>Virginia</v>
      </c>
      <c r="I13115" t="str">
        <f>VLOOKUP(H13115,Table2[[State]:[Kürzel für Highcharts]],2,0)</f>
        <v>VA</v>
      </c>
    </row>
    <row r="13116" spans="1:9">
      <c r="A13116">
        <v>49</v>
      </c>
      <c r="B13116" s="3">
        <v>42386</v>
      </c>
      <c r="C13116">
        <v>1.4</v>
      </c>
      <c r="D13116">
        <v>4173.42</v>
      </c>
      <c r="E13116" t="s">
        <v>10</v>
      </c>
      <c r="F13116">
        <v>2016</v>
      </c>
      <c r="G13116" s="4" t="s">
        <v>48</v>
      </c>
      <c r="H13116" t="str">
        <f>VLOOKUP(G13116,States!$A$1:$B$71,2,0)</f>
        <v>Virginia</v>
      </c>
      <c r="I13116" t="str">
        <f>VLOOKUP(H13116,Table2[[State]:[Kürzel für Highcharts]],2,0)</f>
        <v>VA</v>
      </c>
    </row>
    <row r="13117" spans="1:9">
      <c r="A13117">
        <v>50</v>
      </c>
      <c r="B13117" s="3">
        <v>42379</v>
      </c>
      <c r="C13117">
        <v>1.35</v>
      </c>
      <c r="D13117">
        <v>6424.72</v>
      </c>
      <c r="E13117" t="s">
        <v>10</v>
      </c>
      <c r="F13117">
        <v>2016</v>
      </c>
      <c r="G13117" s="4" t="s">
        <v>48</v>
      </c>
      <c r="H13117" t="str">
        <f>VLOOKUP(G13117,States!$A$1:$B$71,2,0)</f>
        <v>Virginia</v>
      </c>
      <c r="I13117" t="str">
        <f>VLOOKUP(H13117,Table2[[State]:[Kürzel für Highcharts]],2,0)</f>
        <v>VA</v>
      </c>
    </row>
    <row r="13118" spans="1:9">
      <c r="A13118">
        <v>51</v>
      </c>
      <c r="B13118" s="3">
        <v>42372</v>
      </c>
      <c r="C13118">
        <v>1.45</v>
      </c>
      <c r="D13118">
        <v>5094.68</v>
      </c>
      <c r="E13118" t="s">
        <v>10</v>
      </c>
      <c r="F13118">
        <v>2016</v>
      </c>
      <c r="G13118" s="4" t="s">
        <v>48</v>
      </c>
      <c r="H13118" t="str">
        <f>VLOOKUP(G13118,States!$A$1:$B$71,2,0)</f>
        <v>Virginia</v>
      </c>
      <c r="I13118" t="str">
        <f>VLOOKUP(H13118,Table2[[State]:[Kürzel für Highcharts]],2,0)</f>
        <v>VA</v>
      </c>
    </row>
    <row r="13119" spans="1:9">
      <c r="A13119">
        <v>0</v>
      </c>
      <c r="B13119" s="3">
        <v>43100</v>
      </c>
      <c r="C13119">
        <v>1.39</v>
      </c>
      <c r="D13119">
        <v>13838.29</v>
      </c>
      <c r="E13119" t="s">
        <v>10</v>
      </c>
      <c r="F13119">
        <v>2017</v>
      </c>
      <c r="G13119" s="4" t="s">
        <v>48</v>
      </c>
      <c r="H13119" t="str">
        <f>VLOOKUP(G13119,States!$A$1:$B$71,2,0)</f>
        <v>Virginia</v>
      </c>
      <c r="I13119" t="str">
        <f>VLOOKUP(H13119,Table2[[State]:[Kürzel für Highcharts]],2,0)</f>
        <v>VA</v>
      </c>
    </row>
    <row r="13120" spans="1:9">
      <c r="A13120">
        <v>1</v>
      </c>
      <c r="B13120" s="3">
        <v>43093</v>
      </c>
      <c r="C13120">
        <v>1.41</v>
      </c>
      <c r="D13120">
        <v>12966.31</v>
      </c>
      <c r="E13120" t="s">
        <v>10</v>
      </c>
      <c r="F13120">
        <v>2017</v>
      </c>
      <c r="G13120" s="4" t="s">
        <v>48</v>
      </c>
      <c r="H13120" t="str">
        <f>VLOOKUP(G13120,States!$A$1:$B$71,2,0)</f>
        <v>Virginia</v>
      </c>
      <c r="I13120" t="str">
        <f>VLOOKUP(H13120,Table2[[State]:[Kürzel für Highcharts]],2,0)</f>
        <v>VA</v>
      </c>
    </row>
    <row r="13121" spans="1:9">
      <c r="A13121">
        <v>2</v>
      </c>
      <c r="B13121" s="3">
        <v>43086</v>
      </c>
      <c r="C13121">
        <v>1.43</v>
      </c>
      <c r="D13121">
        <v>12837.29</v>
      </c>
      <c r="E13121" t="s">
        <v>10</v>
      </c>
      <c r="F13121">
        <v>2017</v>
      </c>
      <c r="G13121" s="4" t="s">
        <v>48</v>
      </c>
      <c r="H13121" t="str">
        <f>VLOOKUP(G13121,States!$A$1:$B$71,2,0)</f>
        <v>Virginia</v>
      </c>
      <c r="I13121" t="str">
        <f>VLOOKUP(H13121,Table2[[State]:[Kürzel für Highcharts]],2,0)</f>
        <v>VA</v>
      </c>
    </row>
    <row r="13122" spans="1:9">
      <c r="A13122">
        <v>3</v>
      </c>
      <c r="B13122" s="3">
        <v>43079</v>
      </c>
      <c r="C13122">
        <v>1.4</v>
      </c>
      <c r="D13122">
        <v>12385.8</v>
      </c>
      <c r="E13122" t="s">
        <v>10</v>
      </c>
      <c r="F13122">
        <v>2017</v>
      </c>
      <c r="G13122" s="4" t="s">
        <v>48</v>
      </c>
      <c r="H13122" t="str">
        <f>VLOOKUP(G13122,States!$A$1:$B$71,2,0)</f>
        <v>Virginia</v>
      </c>
      <c r="I13122" t="str">
        <f>VLOOKUP(H13122,Table2[[State]:[Kürzel für Highcharts]],2,0)</f>
        <v>VA</v>
      </c>
    </row>
    <row r="13123" spans="1:9">
      <c r="A13123">
        <v>4</v>
      </c>
      <c r="B13123" s="3">
        <v>43072</v>
      </c>
      <c r="C13123">
        <v>1.5</v>
      </c>
      <c r="D13123">
        <v>11304.93</v>
      </c>
      <c r="E13123" t="s">
        <v>10</v>
      </c>
      <c r="F13123">
        <v>2017</v>
      </c>
      <c r="G13123" s="4" t="s">
        <v>48</v>
      </c>
      <c r="H13123" t="str">
        <f>VLOOKUP(G13123,States!$A$1:$B$71,2,0)</f>
        <v>Virginia</v>
      </c>
      <c r="I13123" t="str">
        <f>VLOOKUP(H13123,Table2[[State]:[Kürzel für Highcharts]],2,0)</f>
        <v>VA</v>
      </c>
    </row>
    <row r="13124" spans="1:9">
      <c r="A13124">
        <v>5</v>
      </c>
      <c r="B13124" s="3">
        <v>43065</v>
      </c>
      <c r="C13124">
        <v>1.58</v>
      </c>
      <c r="D13124">
        <v>10285.18</v>
      </c>
      <c r="E13124" t="s">
        <v>10</v>
      </c>
      <c r="F13124">
        <v>2017</v>
      </c>
      <c r="G13124" s="4" t="s">
        <v>48</v>
      </c>
      <c r="H13124" t="str">
        <f>VLOOKUP(G13124,States!$A$1:$B$71,2,0)</f>
        <v>Virginia</v>
      </c>
      <c r="I13124" t="str">
        <f>VLOOKUP(H13124,Table2[[State]:[Kürzel für Highcharts]],2,0)</f>
        <v>VA</v>
      </c>
    </row>
    <row r="13125" spans="1:9">
      <c r="A13125">
        <v>6</v>
      </c>
      <c r="B13125" s="3">
        <v>43058</v>
      </c>
      <c r="C13125">
        <v>1.62</v>
      </c>
      <c r="D13125">
        <v>9572.3799999999992</v>
      </c>
      <c r="E13125" t="s">
        <v>10</v>
      </c>
      <c r="F13125">
        <v>2017</v>
      </c>
      <c r="G13125" s="4" t="s">
        <v>48</v>
      </c>
      <c r="H13125" t="str">
        <f>VLOOKUP(G13125,States!$A$1:$B$71,2,0)</f>
        <v>Virginia</v>
      </c>
      <c r="I13125" t="str">
        <f>VLOOKUP(H13125,Table2[[State]:[Kürzel für Highcharts]],2,0)</f>
        <v>VA</v>
      </c>
    </row>
    <row r="13126" spans="1:9">
      <c r="A13126">
        <v>7</v>
      </c>
      <c r="B13126" s="3">
        <v>43051</v>
      </c>
      <c r="C13126">
        <v>1.57</v>
      </c>
      <c r="D13126">
        <v>11495.44</v>
      </c>
      <c r="E13126" t="s">
        <v>10</v>
      </c>
      <c r="F13126">
        <v>2017</v>
      </c>
      <c r="G13126" s="4" t="s">
        <v>48</v>
      </c>
      <c r="H13126" t="str">
        <f>VLOOKUP(G13126,States!$A$1:$B$71,2,0)</f>
        <v>Virginia</v>
      </c>
      <c r="I13126" t="str">
        <f>VLOOKUP(H13126,Table2[[State]:[Kürzel für Highcharts]],2,0)</f>
        <v>VA</v>
      </c>
    </row>
    <row r="13127" spans="1:9">
      <c r="A13127">
        <v>8</v>
      </c>
      <c r="B13127" s="3">
        <v>43044</v>
      </c>
      <c r="C13127">
        <v>1.64</v>
      </c>
      <c r="D13127">
        <v>10865.72</v>
      </c>
      <c r="E13127" t="s">
        <v>10</v>
      </c>
      <c r="F13127">
        <v>2017</v>
      </c>
      <c r="G13127" s="4" t="s">
        <v>48</v>
      </c>
      <c r="H13127" t="str">
        <f>VLOOKUP(G13127,States!$A$1:$B$71,2,0)</f>
        <v>Virginia</v>
      </c>
      <c r="I13127" t="str">
        <f>VLOOKUP(H13127,Table2[[State]:[Kürzel für Highcharts]],2,0)</f>
        <v>VA</v>
      </c>
    </row>
    <row r="13128" spans="1:9">
      <c r="A13128">
        <v>9</v>
      </c>
      <c r="B13128" s="3">
        <v>43037</v>
      </c>
      <c r="C13128">
        <v>1.67</v>
      </c>
      <c r="D13128">
        <v>10158.08</v>
      </c>
      <c r="E13128" t="s">
        <v>10</v>
      </c>
      <c r="F13128">
        <v>2017</v>
      </c>
      <c r="G13128" s="4" t="s">
        <v>48</v>
      </c>
      <c r="H13128" t="str">
        <f>VLOOKUP(G13128,States!$A$1:$B$71,2,0)</f>
        <v>Virginia</v>
      </c>
      <c r="I13128" t="str">
        <f>VLOOKUP(H13128,Table2[[State]:[Kürzel für Highcharts]],2,0)</f>
        <v>VA</v>
      </c>
    </row>
    <row r="13129" spans="1:9">
      <c r="A13129">
        <v>10</v>
      </c>
      <c r="B13129" s="3">
        <v>43030</v>
      </c>
      <c r="C13129">
        <v>1.62</v>
      </c>
      <c r="D13129">
        <v>12275.26</v>
      </c>
      <c r="E13129" t="s">
        <v>10</v>
      </c>
      <c r="F13129">
        <v>2017</v>
      </c>
      <c r="G13129" s="4" t="s">
        <v>48</v>
      </c>
      <c r="H13129" t="str">
        <f>VLOOKUP(G13129,States!$A$1:$B$71,2,0)</f>
        <v>Virginia</v>
      </c>
      <c r="I13129" t="str">
        <f>VLOOKUP(H13129,Table2[[State]:[Kürzel für Highcharts]],2,0)</f>
        <v>VA</v>
      </c>
    </row>
    <row r="13130" spans="1:9">
      <c r="A13130">
        <v>11</v>
      </c>
      <c r="B13130" s="3">
        <v>43023</v>
      </c>
      <c r="C13130">
        <v>1.6</v>
      </c>
      <c r="D13130">
        <v>15559.82</v>
      </c>
      <c r="E13130" t="s">
        <v>10</v>
      </c>
      <c r="F13130">
        <v>2017</v>
      </c>
      <c r="G13130" s="4" t="s">
        <v>48</v>
      </c>
      <c r="H13130" t="str">
        <f>VLOOKUP(G13130,States!$A$1:$B$71,2,0)</f>
        <v>Virginia</v>
      </c>
      <c r="I13130" t="str">
        <f>VLOOKUP(H13130,Table2[[State]:[Kürzel für Highcharts]],2,0)</f>
        <v>VA</v>
      </c>
    </row>
    <row r="13131" spans="1:9">
      <c r="A13131">
        <v>12</v>
      </c>
      <c r="B13131" s="3">
        <v>43016</v>
      </c>
      <c r="C13131">
        <v>1.56</v>
      </c>
      <c r="D13131">
        <v>16660.78</v>
      </c>
      <c r="E13131" t="s">
        <v>10</v>
      </c>
      <c r="F13131">
        <v>2017</v>
      </c>
      <c r="G13131" s="4" t="s">
        <v>48</v>
      </c>
      <c r="H13131" t="str">
        <f>VLOOKUP(G13131,States!$A$1:$B$71,2,0)</f>
        <v>Virginia</v>
      </c>
      <c r="I13131" t="str">
        <f>VLOOKUP(H13131,Table2[[State]:[Kürzel für Highcharts]],2,0)</f>
        <v>VA</v>
      </c>
    </row>
    <row r="13132" spans="1:9">
      <c r="A13132">
        <v>13</v>
      </c>
      <c r="B13132" s="3">
        <v>43009</v>
      </c>
      <c r="C13132">
        <v>1.6</v>
      </c>
      <c r="D13132">
        <v>14274.34</v>
      </c>
      <c r="E13132" t="s">
        <v>10</v>
      </c>
      <c r="F13132">
        <v>2017</v>
      </c>
      <c r="G13132" s="4" t="s">
        <v>48</v>
      </c>
      <c r="H13132" t="str">
        <f>VLOOKUP(G13132,States!$A$1:$B$71,2,0)</f>
        <v>Virginia</v>
      </c>
      <c r="I13132" t="str">
        <f>VLOOKUP(H13132,Table2[[State]:[Kürzel für Highcharts]],2,0)</f>
        <v>VA</v>
      </c>
    </row>
    <row r="13133" spans="1:9">
      <c r="A13133">
        <v>14</v>
      </c>
      <c r="B13133" s="3">
        <v>43002</v>
      </c>
      <c r="C13133">
        <v>1.76</v>
      </c>
      <c r="D13133">
        <v>14075.51</v>
      </c>
      <c r="E13133" t="s">
        <v>10</v>
      </c>
      <c r="F13133">
        <v>2017</v>
      </c>
      <c r="G13133" s="4" t="s">
        <v>48</v>
      </c>
      <c r="H13133" t="str">
        <f>VLOOKUP(G13133,States!$A$1:$B$71,2,0)</f>
        <v>Virginia</v>
      </c>
      <c r="I13133" t="str">
        <f>VLOOKUP(H13133,Table2[[State]:[Kürzel für Highcharts]],2,0)</f>
        <v>VA</v>
      </c>
    </row>
    <row r="13134" spans="1:9">
      <c r="A13134">
        <v>15</v>
      </c>
      <c r="B13134" s="3">
        <v>42995</v>
      </c>
      <c r="C13134">
        <v>1.59</v>
      </c>
      <c r="D13134">
        <v>14824.51</v>
      </c>
      <c r="E13134" t="s">
        <v>10</v>
      </c>
      <c r="F13134">
        <v>2017</v>
      </c>
      <c r="G13134" s="4" t="s">
        <v>48</v>
      </c>
      <c r="H13134" t="str">
        <f>VLOOKUP(G13134,States!$A$1:$B$71,2,0)</f>
        <v>Virginia</v>
      </c>
      <c r="I13134" t="str">
        <f>VLOOKUP(H13134,Table2[[State]:[Kürzel für Highcharts]],2,0)</f>
        <v>VA</v>
      </c>
    </row>
    <row r="13135" spans="1:9">
      <c r="A13135">
        <v>16</v>
      </c>
      <c r="B13135" s="3">
        <v>42988</v>
      </c>
      <c r="C13135">
        <v>2</v>
      </c>
      <c r="D13135">
        <v>13661.82</v>
      </c>
      <c r="E13135" t="s">
        <v>10</v>
      </c>
      <c r="F13135">
        <v>2017</v>
      </c>
      <c r="G13135" s="4" t="s">
        <v>48</v>
      </c>
      <c r="H13135" t="str">
        <f>VLOOKUP(G13135,States!$A$1:$B$71,2,0)</f>
        <v>Virginia</v>
      </c>
      <c r="I13135" t="str">
        <f>VLOOKUP(H13135,Table2[[State]:[Kürzel für Highcharts]],2,0)</f>
        <v>VA</v>
      </c>
    </row>
    <row r="13136" spans="1:9">
      <c r="A13136">
        <v>17</v>
      </c>
      <c r="B13136" s="3">
        <v>42981</v>
      </c>
      <c r="C13136">
        <v>2.0499999999999998</v>
      </c>
      <c r="D13136">
        <v>12472.67</v>
      </c>
      <c r="E13136" t="s">
        <v>10</v>
      </c>
      <c r="F13136">
        <v>2017</v>
      </c>
      <c r="G13136" s="4" t="s">
        <v>48</v>
      </c>
      <c r="H13136" t="str">
        <f>VLOOKUP(G13136,States!$A$1:$B$71,2,0)</f>
        <v>Virginia</v>
      </c>
      <c r="I13136" t="str">
        <f>VLOOKUP(H13136,Table2[[State]:[Kürzel für Highcharts]],2,0)</f>
        <v>VA</v>
      </c>
    </row>
    <row r="13137" spans="1:9">
      <c r="A13137">
        <v>18</v>
      </c>
      <c r="B13137" s="3">
        <v>42974</v>
      </c>
      <c r="C13137">
        <v>1.96</v>
      </c>
      <c r="D13137">
        <v>11862.16</v>
      </c>
      <c r="E13137" t="s">
        <v>10</v>
      </c>
      <c r="F13137">
        <v>2017</v>
      </c>
      <c r="G13137" s="4" t="s">
        <v>48</v>
      </c>
      <c r="H13137" t="str">
        <f>VLOOKUP(G13137,States!$A$1:$B$71,2,0)</f>
        <v>Virginia</v>
      </c>
      <c r="I13137" t="str">
        <f>VLOOKUP(H13137,Table2[[State]:[Kürzel für Highcharts]],2,0)</f>
        <v>VA</v>
      </c>
    </row>
    <row r="13138" spans="1:9">
      <c r="A13138">
        <v>19</v>
      </c>
      <c r="B13138" s="3">
        <v>42967</v>
      </c>
      <c r="C13138">
        <v>1.93</v>
      </c>
      <c r="D13138">
        <v>12811.35</v>
      </c>
      <c r="E13138" t="s">
        <v>10</v>
      </c>
      <c r="F13138">
        <v>2017</v>
      </c>
      <c r="G13138" s="4" t="s">
        <v>48</v>
      </c>
      <c r="H13138" t="str">
        <f>VLOOKUP(G13138,States!$A$1:$B$71,2,0)</f>
        <v>Virginia</v>
      </c>
      <c r="I13138" t="str">
        <f>VLOOKUP(H13138,Table2[[State]:[Kürzel für Highcharts]],2,0)</f>
        <v>VA</v>
      </c>
    </row>
    <row r="13139" spans="1:9">
      <c r="A13139">
        <v>20</v>
      </c>
      <c r="B13139" s="3">
        <v>42960</v>
      </c>
      <c r="C13139">
        <v>1.79</v>
      </c>
      <c r="D13139">
        <v>11129</v>
      </c>
      <c r="E13139" t="s">
        <v>10</v>
      </c>
      <c r="F13139">
        <v>2017</v>
      </c>
      <c r="G13139" s="4" t="s">
        <v>48</v>
      </c>
      <c r="H13139" t="str">
        <f>VLOOKUP(G13139,States!$A$1:$B$71,2,0)</f>
        <v>Virginia</v>
      </c>
      <c r="I13139" t="str">
        <f>VLOOKUP(H13139,Table2[[State]:[Kürzel für Highcharts]],2,0)</f>
        <v>VA</v>
      </c>
    </row>
    <row r="13140" spans="1:9">
      <c r="A13140">
        <v>21</v>
      </c>
      <c r="B13140" s="3">
        <v>42953</v>
      </c>
      <c r="C13140">
        <v>1.66</v>
      </c>
      <c r="D13140">
        <v>12743.98</v>
      </c>
      <c r="E13140" t="s">
        <v>10</v>
      </c>
      <c r="F13140">
        <v>2017</v>
      </c>
      <c r="G13140" s="4" t="s">
        <v>48</v>
      </c>
      <c r="H13140" t="str">
        <f>VLOOKUP(G13140,States!$A$1:$B$71,2,0)</f>
        <v>Virginia</v>
      </c>
      <c r="I13140" t="str">
        <f>VLOOKUP(H13140,Table2[[State]:[Kürzel für Highcharts]],2,0)</f>
        <v>VA</v>
      </c>
    </row>
    <row r="13141" spans="1:9">
      <c r="A13141">
        <v>22</v>
      </c>
      <c r="B13141" s="3">
        <v>42946</v>
      </c>
      <c r="C13141">
        <v>1.56</v>
      </c>
      <c r="D13141">
        <v>14439.15</v>
      </c>
      <c r="E13141" t="s">
        <v>10</v>
      </c>
      <c r="F13141">
        <v>2017</v>
      </c>
      <c r="G13141" s="4" t="s">
        <v>48</v>
      </c>
      <c r="H13141" t="str">
        <f>VLOOKUP(G13141,States!$A$1:$B$71,2,0)</f>
        <v>Virginia</v>
      </c>
      <c r="I13141" t="str">
        <f>VLOOKUP(H13141,Table2[[State]:[Kürzel für Highcharts]],2,0)</f>
        <v>VA</v>
      </c>
    </row>
    <row r="13142" spans="1:9">
      <c r="A13142">
        <v>23</v>
      </c>
      <c r="B13142" s="3">
        <v>42939</v>
      </c>
      <c r="C13142">
        <v>1.45</v>
      </c>
      <c r="D13142">
        <v>17819.23</v>
      </c>
      <c r="E13142" t="s">
        <v>10</v>
      </c>
      <c r="F13142">
        <v>2017</v>
      </c>
      <c r="G13142" s="4" t="s">
        <v>48</v>
      </c>
      <c r="H13142" t="str">
        <f>VLOOKUP(G13142,States!$A$1:$B$71,2,0)</f>
        <v>Virginia</v>
      </c>
      <c r="I13142" t="str">
        <f>VLOOKUP(H13142,Table2[[State]:[Kürzel für Highcharts]],2,0)</f>
        <v>VA</v>
      </c>
    </row>
    <row r="13143" spans="1:9">
      <c r="A13143">
        <v>24</v>
      </c>
      <c r="B13143" s="3">
        <v>42932</v>
      </c>
      <c r="C13143">
        <v>1.71</v>
      </c>
      <c r="D13143">
        <v>11521.01</v>
      </c>
      <c r="E13143" t="s">
        <v>10</v>
      </c>
      <c r="F13143">
        <v>2017</v>
      </c>
      <c r="G13143" s="4" t="s">
        <v>48</v>
      </c>
      <c r="H13143" t="str">
        <f>VLOOKUP(G13143,States!$A$1:$B$71,2,0)</f>
        <v>Virginia</v>
      </c>
      <c r="I13143" t="str">
        <f>VLOOKUP(H13143,Table2[[State]:[Kürzel für Highcharts]],2,0)</f>
        <v>VA</v>
      </c>
    </row>
    <row r="13144" spans="1:9">
      <c r="A13144">
        <v>25</v>
      </c>
      <c r="B13144" s="3">
        <v>42925</v>
      </c>
      <c r="C13144">
        <v>1.81</v>
      </c>
      <c r="D13144">
        <v>11717.1</v>
      </c>
      <c r="E13144" t="s">
        <v>10</v>
      </c>
      <c r="F13144">
        <v>2017</v>
      </c>
      <c r="G13144" s="4" t="s">
        <v>48</v>
      </c>
      <c r="H13144" t="str">
        <f>VLOOKUP(G13144,States!$A$1:$B$71,2,0)</f>
        <v>Virginia</v>
      </c>
      <c r="I13144" t="str">
        <f>VLOOKUP(H13144,Table2[[State]:[Kürzel für Highcharts]],2,0)</f>
        <v>VA</v>
      </c>
    </row>
    <row r="13145" spans="1:9">
      <c r="A13145">
        <v>26</v>
      </c>
      <c r="B13145" s="3">
        <v>42918</v>
      </c>
      <c r="C13145">
        <v>1.84</v>
      </c>
      <c r="D13145">
        <v>10106.75</v>
      </c>
      <c r="E13145" t="s">
        <v>10</v>
      </c>
      <c r="F13145">
        <v>2017</v>
      </c>
      <c r="G13145" s="4" t="s">
        <v>48</v>
      </c>
      <c r="H13145" t="str">
        <f>VLOOKUP(G13145,States!$A$1:$B$71,2,0)</f>
        <v>Virginia</v>
      </c>
      <c r="I13145" t="str">
        <f>VLOOKUP(H13145,Table2[[State]:[Kürzel für Highcharts]],2,0)</f>
        <v>VA</v>
      </c>
    </row>
    <row r="13146" spans="1:9">
      <c r="A13146">
        <v>27</v>
      </c>
      <c r="B13146" s="3">
        <v>42911</v>
      </c>
      <c r="C13146">
        <v>1.64</v>
      </c>
      <c r="D13146">
        <v>12534.75</v>
      </c>
      <c r="E13146" t="s">
        <v>10</v>
      </c>
      <c r="F13146">
        <v>2017</v>
      </c>
      <c r="G13146" s="4" t="s">
        <v>48</v>
      </c>
      <c r="H13146" t="str">
        <f>VLOOKUP(G13146,States!$A$1:$B$71,2,0)</f>
        <v>Virginia</v>
      </c>
      <c r="I13146" t="str">
        <f>VLOOKUP(H13146,Table2[[State]:[Kürzel für Highcharts]],2,0)</f>
        <v>VA</v>
      </c>
    </row>
    <row r="13147" spans="1:9">
      <c r="A13147">
        <v>28</v>
      </c>
      <c r="B13147" s="3">
        <v>42904</v>
      </c>
      <c r="C13147">
        <v>1.78</v>
      </c>
      <c r="D13147">
        <v>10408.49</v>
      </c>
      <c r="E13147" t="s">
        <v>10</v>
      </c>
      <c r="F13147">
        <v>2017</v>
      </c>
      <c r="G13147" s="4" t="s">
        <v>48</v>
      </c>
      <c r="H13147" t="str">
        <f>VLOOKUP(G13147,States!$A$1:$B$71,2,0)</f>
        <v>Virginia</v>
      </c>
      <c r="I13147" t="str">
        <f>VLOOKUP(H13147,Table2[[State]:[Kürzel für Highcharts]],2,0)</f>
        <v>VA</v>
      </c>
    </row>
    <row r="13148" spans="1:9">
      <c r="A13148">
        <v>29</v>
      </c>
      <c r="B13148" s="3">
        <v>42897</v>
      </c>
      <c r="C13148">
        <v>1.56</v>
      </c>
      <c r="D13148">
        <v>11925.84</v>
      </c>
      <c r="E13148" t="s">
        <v>10</v>
      </c>
      <c r="F13148">
        <v>2017</v>
      </c>
      <c r="G13148" s="4" t="s">
        <v>48</v>
      </c>
      <c r="H13148" t="str">
        <f>VLOOKUP(G13148,States!$A$1:$B$71,2,0)</f>
        <v>Virginia</v>
      </c>
      <c r="I13148" t="str">
        <f>VLOOKUP(H13148,Table2[[State]:[Kürzel für Highcharts]],2,0)</f>
        <v>VA</v>
      </c>
    </row>
    <row r="13149" spans="1:9">
      <c r="A13149">
        <v>30</v>
      </c>
      <c r="B13149" s="3">
        <v>42890</v>
      </c>
      <c r="C13149">
        <v>1.72</v>
      </c>
      <c r="D13149">
        <v>11637.27</v>
      </c>
      <c r="E13149" t="s">
        <v>10</v>
      </c>
      <c r="F13149">
        <v>2017</v>
      </c>
      <c r="G13149" s="4" t="s">
        <v>48</v>
      </c>
      <c r="H13149" t="str">
        <f>VLOOKUP(G13149,States!$A$1:$B$71,2,0)</f>
        <v>Virginia</v>
      </c>
      <c r="I13149" t="str">
        <f>VLOOKUP(H13149,Table2[[State]:[Kürzel für Highcharts]],2,0)</f>
        <v>VA</v>
      </c>
    </row>
    <row r="13150" spans="1:9">
      <c r="A13150">
        <v>31</v>
      </c>
      <c r="B13150" s="3">
        <v>42883</v>
      </c>
      <c r="C13150">
        <v>1.6</v>
      </c>
      <c r="D13150">
        <v>12214.35</v>
      </c>
      <c r="E13150" t="s">
        <v>10</v>
      </c>
      <c r="F13150">
        <v>2017</v>
      </c>
      <c r="G13150" s="4" t="s">
        <v>48</v>
      </c>
      <c r="H13150" t="str">
        <f>VLOOKUP(G13150,States!$A$1:$B$71,2,0)</f>
        <v>Virginia</v>
      </c>
      <c r="I13150" t="str">
        <f>VLOOKUP(H13150,Table2[[State]:[Kürzel für Highcharts]],2,0)</f>
        <v>VA</v>
      </c>
    </row>
    <row r="13151" spans="1:9">
      <c r="A13151">
        <v>32</v>
      </c>
      <c r="B13151" s="3">
        <v>42876</v>
      </c>
      <c r="C13151">
        <v>1.52</v>
      </c>
      <c r="D13151">
        <v>11063.56</v>
      </c>
      <c r="E13151" t="s">
        <v>10</v>
      </c>
      <c r="F13151">
        <v>2017</v>
      </c>
      <c r="G13151" s="4" t="s">
        <v>48</v>
      </c>
      <c r="H13151" t="str">
        <f>VLOOKUP(G13151,States!$A$1:$B$71,2,0)</f>
        <v>Virginia</v>
      </c>
      <c r="I13151" t="str">
        <f>VLOOKUP(H13151,Table2[[State]:[Kürzel für Highcharts]],2,0)</f>
        <v>VA</v>
      </c>
    </row>
    <row r="13152" spans="1:9">
      <c r="A13152">
        <v>33</v>
      </c>
      <c r="B13152" s="3">
        <v>42869</v>
      </c>
      <c r="C13152">
        <v>1.72</v>
      </c>
      <c r="D13152">
        <v>9767.94</v>
      </c>
      <c r="E13152" t="s">
        <v>10</v>
      </c>
      <c r="F13152">
        <v>2017</v>
      </c>
      <c r="G13152" s="4" t="s">
        <v>48</v>
      </c>
      <c r="H13152" t="str">
        <f>VLOOKUP(G13152,States!$A$1:$B$71,2,0)</f>
        <v>Virginia</v>
      </c>
      <c r="I13152" t="str">
        <f>VLOOKUP(H13152,Table2[[State]:[Kürzel für Highcharts]],2,0)</f>
        <v>VA</v>
      </c>
    </row>
    <row r="13153" spans="1:9">
      <c r="A13153">
        <v>34</v>
      </c>
      <c r="B13153" s="3">
        <v>42862</v>
      </c>
      <c r="C13153">
        <v>1.68</v>
      </c>
      <c r="D13153">
        <v>9163.85</v>
      </c>
      <c r="E13153" t="s">
        <v>10</v>
      </c>
      <c r="F13153">
        <v>2017</v>
      </c>
      <c r="G13153" s="4" t="s">
        <v>48</v>
      </c>
      <c r="H13153" t="str">
        <f>VLOOKUP(G13153,States!$A$1:$B$71,2,0)</f>
        <v>Virginia</v>
      </c>
      <c r="I13153" t="str">
        <f>VLOOKUP(H13153,Table2[[State]:[Kürzel für Highcharts]],2,0)</f>
        <v>VA</v>
      </c>
    </row>
    <row r="13154" spans="1:9">
      <c r="A13154">
        <v>35</v>
      </c>
      <c r="B13154" s="3">
        <v>42855</v>
      </c>
      <c r="C13154">
        <v>1.77</v>
      </c>
      <c r="D13154">
        <v>10361.33</v>
      </c>
      <c r="E13154" t="s">
        <v>10</v>
      </c>
      <c r="F13154">
        <v>2017</v>
      </c>
      <c r="G13154" s="4" t="s">
        <v>48</v>
      </c>
      <c r="H13154" t="str">
        <f>VLOOKUP(G13154,States!$A$1:$B$71,2,0)</f>
        <v>Virginia</v>
      </c>
      <c r="I13154" t="str">
        <f>VLOOKUP(H13154,Table2[[State]:[Kürzel für Highcharts]],2,0)</f>
        <v>VA</v>
      </c>
    </row>
    <row r="13155" spans="1:9">
      <c r="A13155">
        <v>36</v>
      </c>
      <c r="B13155" s="3">
        <v>42848</v>
      </c>
      <c r="C13155">
        <v>1.65</v>
      </c>
      <c r="D13155">
        <v>10330.09</v>
      </c>
      <c r="E13155" t="s">
        <v>10</v>
      </c>
      <c r="F13155">
        <v>2017</v>
      </c>
      <c r="G13155" s="4" t="s">
        <v>48</v>
      </c>
      <c r="H13155" t="str">
        <f>VLOOKUP(G13155,States!$A$1:$B$71,2,0)</f>
        <v>Virginia</v>
      </c>
      <c r="I13155" t="str">
        <f>VLOOKUP(H13155,Table2[[State]:[Kürzel für Highcharts]],2,0)</f>
        <v>VA</v>
      </c>
    </row>
    <row r="13156" spans="1:9">
      <c r="A13156">
        <v>37</v>
      </c>
      <c r="B13156" s="3">
        <v>42841</v>
      </c>
      <c r="C13156">
        <v>1.46</v>
      </c>
      <c r="D13156">
        <v>12066.89</v>
      </c>
      <c r="E13156" t="s">
        <v>10</v>
      </c>
      <c r="F13156">
        <v>2017</v>
      </c>
      <c r="G13156" s="4" t="s">
        <v>48</v>
      </c>
      <c r="H13156" t="str">
        <f>VLOOKUP(G13156,States!$A$1:$B$71,2,0)</f>
        <v>Virginia</v>
      </c>
      <c r="I13156" t="str">
        <f>VLOOKUP(H13156,Table2[[State]:[Kürzel für Highcharts]],2,0)</f>
        <v>VA</v>
      </c>
    </row>
    <row r="13157" spans="1:9">
      <c r="A13157">
        <v>38</v>
      </c>
      <c r="B13157" s="3">
        <v>42834</v>
      </c>
      <c r="C13157">
        <v>1.04</v>
      </c>
      <c r="D13157">
        <v>15659.62</v>
      </c>
      <c r="E13157" t="s">
        <v>10</v>
      </c>
      <c r="F13157">
        <v>2017</v>
      </c>
      <c r="G13157" s="4" t="s">
        <v>48</v>
      </c>
      <c r="H13157" t="str">
        <f>VLOOKUP(G13157,States!$A$1:$B$71,2,0)</f>
        <v>Virginia</v>
      </c>
      <c r="I13157" t="str">
        <f>VLOOKUP(H13157,Table2[[State]:[Kürzel für Highcharts]],2,0)</f>
        <v>VA</v>
      </c>
    </row>
    <row r="13158" spans="1:9">
      <c r="A13158">
        <v>39</v>
      </c>
      <c r="B13158" s="3">
        <v>42827</v>
      </c>
      <c r="C13158">
        <v>1.41</v>
      </c>
      <c r="D13158">
        <v>11559.75</v>
      </c>
      <c r="E13158" t="s">
        <v>10</v>
      </c>
      <c r="F13158">
        <v>2017</v>
      </c>
      <c r="G13158" s="4" t="s">
        <v>48</v>
      </c>
      <c r="H13158" t="str">
        <f>VLOOKUP(G13158,States!$A$1:$B$71,2,0)</f>
        <v>Virginia</v>
      </c>
      <c r="I13158" t="str">
        <f>VLOOKUP(H13158,Table2[[State]:[Kürzel für Highcharts]],2,0)</f>
        <v>VA</v>
      </c>
    </row>
    <row r="13159" spans="1:9">
      <c r="A13159">
        <v>40</v>
      </c>
      <c r="B13159" s="3">
        <v>42820</v>
      </c>
      <c r="C13159">
        <v>1.06</v>
      </c>
      <c r="D13159">
        <v>15307.02</v>
      </c>
      <c r="E13159" t="s">
        <v>10</v>
      </c>
      <c r="F13159">
        <v>2017</v>
      </c>
      <c r="G13159" s="4" t="s">
        <v>48</v>
      </c>
      <c r="H13159" t="str">
        <f>VLOOKUP(G13159,States!$A$1:$B$71,2,0)</f>
        <v>Virginia</v>
      </c>
      <c r="I13159" t="str">
        <f>VLOOKUP(H13159,Table2[[State]:[Kürzel für Highcharts]],2,0)</f>
        <v>VA</v>
      </c>
    </row>
    <row r="13160" spans="1:9">
      <c r="A13160">
        <v>41</v>
      </c>
      <c r="B13160" s="3">
        <v>42813</v>
      </c>
      <c r="C13160">
        <v>1.55</v>
      </c>
      <c r="D13160">
        <v>11613.35</v>
      </c>
      <c r="E13160" t="s">
        <v>10</v>
      </c>
      <c r="F13160">
        <v>2017</v>
      </c>
      <c r="G13160" s="4" t="s">
        <v>48</v>
      </c>
      <c r="H13160" t="str">
        <f>VLOOKUP(G13160,States!$A$1:$B$71,2,0)</f>
        <v>Virginia</v>
      </c>
      <c r="I13160" t="str">
        <f>VLOOKUP(H13160,Table2[[State]:[Kürzel für Highcharts]],2,0)</f>
        <v>VA</v>
      </c>
    </row>
    <row r="13161" spans="1:9">
      <c r="A13161">
        <v>42</v>
      </c>
      <c r="B13161" s="3">
        <v>42806</v>
      </c>
      <c r="C13161">
        <v>1.46</v>
      </c>
      <c r="D13161">
        <v>14100.75</v>
      </c>
      <c r="E13161" t="s">
        <v>10</v>
      </c>
      <c r="F13161">
        <v>2017</v>
      </c>
      <c r="G13161" s="4" t="s">
        <v>48</v>
      </c>
      <c r="H13161" t="str">
        <f>VLOOKUP(G13161,States!$A$1:$B$71,2,0)</f>
        <v>Virginia</v>
      </c>
      <c r="I13161" t="str">
        <f>VLOOKUP(H13161,Table2[[State]:[Kürzel für Highcharts]],2,0)</f>
        <v>VA</v>
      </c>
    </row>
    <row r="13162" spans="1:9">
      <c r="A13162">
        <v>43</v>
      </c>
      <c r="B13162" s="3">
        <v>42799</v>
      </c>
      <c r="C13162">
        <v>1.06</v>
      </c>
      <c r="D13162">
        <v>14497.7</v>
      </c>
      <c r="E13162" t="s">
        <v>10</v>
      </c>
      <c r="F13162">
        <v>2017</v>
      </c>
      <c r="G13162" s="4" t="s">
        <v>48</v>
      </c>
      <c r="H13162" t="str">
        <f>VLOOKUP(G13162,States!$A$1:$B$71,2,0)</f>
        <v>Virginia</v>
      </c>
      <c r="I13162" t="str">
        <f>VLOOKUP(H13162,Table2[[State]:[Kürzel für Highcharts]],2,0)</f>
        <v>VA</v>
      </c>
    </row>
    <row r="13163" spans="1:9">
      <c r="A13163">
        <v>44</v>
      </c>
      <c r="B13163" s="3">
        <v>42792</v>
      </c>
      <c r="C13163">
        <v>1.01</v>
      </c>
      <c r="D13163">
        <v>13878.02</v>
      </c>
      <c r="E13163" t="s">
        <v>10</v>
      </c>
      <c r="F13163">
        <v>2017</v>
      </c>
      <c r="G13163" s="4" t="s">
        <v>48</v>
      </c>
      <c r="H13163" t="str">
        <f>VLOOKUP(G13163,States!$A$1:$B$71,2,0)</f>
        <v>Virginia</v>
      </c>
      <c r="I13163" t="str">
        <f>VLOOKUP(H13163,Table2[[State]:[Kürzel für Highcharts]],2,0)</f>
        <v>VA</v>
      </c>
    </row>
    <row r="13164" spans="1:9">
      <c r="A13164">
        <v>45</v>
      </c>
      <c r="B13164" s="3">
        <v>42785</v>
      </c>
      <c r="C13164">
        <v>1.24</v>
      </c>
      <c r="D13164">
        <v>9098.81</v>
      </c>
      <c r="E13164" t="s">
        <v>10</v>
      </c>
      <c r="F13164">
        <v>2017</v>
      </c>
      <c r="G13164" s="4" t="s">
        <v>48</v>
      </c>
      <c r="H13164" t="str">
        <f>VLOOKUP(G13164,States!$A$1:$B$71,2,0)</f>
        <v>Virginia</v>
      </c>
      <c r="I13164" t="str">
        <f>VLOOKUP(H13164,Table2[[State]:[Kürzel für Highcharts]],2,0)</f>
        <v>VA</v>
      </c>
    </row>
    <row r="13165" spans="1:9">
      <c r="A13165">
        <v>46</v>
      </c>
      <c r="B13165" s="3">
        <v>42778</v>
      </c>
      <c r="C13165">
        <v>1.1200000000000001</v>
      </c>
      <c r="D13165">
        <v>10485.459999999999</v>
      </c>
      <c r="E13165" t="s">
        <v>10</v>
      </c>
      <c r="F13165">
        <v>2017</v>
      </c>
      <c r="G13165" s="4" t="s">
        <v>48</v>
      </c>
      <c r="H13165" t="str">
        <f>VLOOKUP(G13165,States!$A$1:$B$71,2,0)</f>
        <v>Virginia</v>
      </c>
      <c r="I13165" t="str">
        <f>VLOOKUP(H13165,Table2[[State]:[Kürzel für Highcharts]],2,0)</f>
        <v>VA</v>
      </c>
    </row>
    <row r="13166" spans="1:9">
      <c r="A13166">
        <v>47</v>
      </c>
      <c r="B13166" s="3">
        <v>42771</v>
      </c>
      <c r="C13166">
        <v>1.42</v>
      </c>
      <c r="D13166">
        <v>6511.84</v>
      </c>
      <c r="E13166" t="s">
        <v>10</v>
      </c>
      <c r="F13166">
        <v>2017</v>
      </c>
      <c r="G13166" s="4" t="s">
        <v>48</v>
      </c>
      <c r="H13166" t="str">
        <f>VLOOKUP(G13166,States!$A$1:$B$71,2,0)</f>
        <v>Virginia</v>
      </c>
      <c r="I13166" t="str">
        <f>VLOOKUP(H13166,Table2[[State]:[Kürzel für Highcharts]],2,0)</f>
        <v>VA</v>
      </c>
    </row>
    <row r="13167" spans="1:9">
      <c r="A13167">
        <v>48</v>
      </c>
      <c r="B13167" s="3">
        <v>42764</v>
      </c>
      <c r="C13167">
        <v>1.32</v>
      </c>
      <c r="D13167">
        <v>8024.8</v>
      </c>
      <c r="E13167" t="s">
        <v>10</v>
      </c>
      <c r="F13167">
        <v>2017</v>
      </c>
      <c r="G13167" s="4" t="s">
        <v>48</v>
      </c>
      <c r="H13167" t="str">
        <f>VLOOKUP(G13167,States!$A$1:$B$71,2,0)</f>
        <v>Virginia</v>
      </c>
      <c r="I13167" t="str">
        <f>VLOOKUP(H13167,Table2[[State]:[Kürzel für Highcharts]],2,0)</f>
        <v>VA</v>
      </c>
    </row>
    <row r="13168" spans="1:9">
      <c r="A13168">
        <v>49</v>
      </c>
      <c r="B13168" s="3">
        <v>42757</v>
      </c>
      <c r="C13168">
        <v>1.27</v>
      </c>
      <c r="D13168">
        <v>8066.77</v>
      </c>
      <c r="E13168" t="s">
        <v>10</v>
      </c>
      <c r="F13168">
        <v>2017</v>
      </c>
      <c r="G13168" s="4" t="s">
        <v>48</v>
      </c>
      <c r="H13168" t="str">
        <f>VLOOKUP(G13168,States!$A$1:$B$71,2,0)</f>
        <v>Virginia</v>
      </c>
      <c r="I13168" t="str">
        <f>VLOOKUP(H13168,Table2[[State]:[Kürzel für Highcharts]],2,0)</f>
        <v>VA</v>
      </c>
    </row>
    <row r="13169" spans="1:9">
      <c r="A13169">
        <v>50</v>
      </c>
      <c r="B13169" s="3">
        <v>42750</v>
      </c>
      <c r="C13169">
        <v>1.56</v>
      </c>
      <c r="D13169">
        <v>6047</v>
      </c>
      <c r="E13169" t="s">
        <v>10</v>
      </c>
      <c r="F13169">
        <v>2017</v>
      </c>
      <c r="G13169" s="4" t="s">
        <v>48</v>
      </c>
      <c r="H13169" t="str">
        <f>VLOOKUP(G13169,States!$A$1:$B$71,2,0)</f>
        <v>Virginia</v>
      </c>
      <c r="I13169" t="str">
        <f>VLOOKUP(H13169,Table2[[State]:[Kürzel für Highcharts]],2,0)</f>
        <v>VA</v>
      </c>
    </row>
    <row r="13170" spans="1:9">
      <c r="A13170">
        <v>51</v>
      </c>
      <c r="B13170" s="3">
        <v>42743</v>
      </c>
      <c r="C13170">
        <v>1.48</v>
      </c>
      <c r="D13170">
        <v>8071.93</v>
      </c>
      <c r="E13170" t="s">
        <v>10</v>
      </c>
      <c r="F13170">
        <v>2017</v>
      </c>
      <c r="G13170" s="4" t="s">
        <v>48</v>
      </c>
      <c r="H13170" t="str">
        <f>VLOOKUP(G13170,States!$A$1:$B$71,2,0)</f>
        <v>Virginia</v>
      </c>
      <c r="I13170" t="str">
        <f>VLOOKUP(H13170,Table2[[State]:[Kürzel für Highcharts]],2,0)</f>
        <v>VA</v>
      </c>
    </row>
    <row r="13171" spans="1:9">
      <c r="A13171">
        <v>52</v>
      </c>
      <c r="B13171" s="3">
        <v>42736</v>
      </c>
      <c r="C13171">
        <v>1.62</v>
      </c>
      <c r="D13171">
        <v>4920.41</v>
      </c>
      <c r="E13171" t="s">
        <v>10</v>
      </c>
      <c r="F13171">
        <v>2017</v>
      </c>
      <c r="G13171" s="4" t="s">
        <v>48</v>
      </c>
      <c r="H13171" t="str">
        <f>VLOOKUP(G13171,States!$A$1:$B$71,2,0)</f>
        <v>Virginia</v>
      </c>
      <c r="I13171" t="str">
        <f>VLOOKUP(H13171,Table2[[State]:[Kürzel für Highcharts]],2,0)</f>
        <v>VA</v>
      </c>
    </row>
    <row r="13172" spans="1:9">
      <c r="A13172">
        <v>0</v>
      </c>
      <c r="B13172" s="3">
        <v>43184</v>
      </c>
      <c r="C13172">
        <v>1.42</v>
      </c>
      <c r="D13172">
        <v>17340.490000000002</v>
      </c>
      <c r="E13172" t="s">
        <v>10</v>
      </c>
      <c r="F13172">
        <v>2018</v>
      </c>
      <c r="G13172" s="4" t="s">
        <v>48</v>
      </c>
      <c r="H13172" t="str">
        <f>VLOOKUP(G13172,States!$A$1:$B$71,2,0)</f>
        <v>Virginia</v>
      </c>
      <c r="I13172" t="str">
        <f>VLOOKUP(H13172,Table2[[State]:[Kürzel für Highcharts]],2,0)</f>
        <v>VA</v>
      </c>
    </row>
    <row r="13173" spans="1:9">
      <c r="A13173">
        <v>1</v>
      </c>
      <c r="B13173" s="3">
        <v>43177</v>
      </c>
      <c r="C13173">
        <v>1.32</v>
      </c>
      <c r="D13173">
        <v>15940.36</v>
      </c>
      <c r="E13173" t="s">
        <v>10</v>
      </c>
      <c r="F13173">
        <v>2018</v>
      </c>
      <c r="G13173" s="4" t="s">
        <v>48</v>
      </c>
      <c r="H13173" t="str">
        <f>VLOOKUP(G13173,States!$A$1:$B$71,2,0)</f>
        <v>Virginia</v>
      </c>
      <c r="I13173" t="str">
        <f>VLOOKUP(H13173,Table2[[State]:[Kürzel für Highcharts]],2,0)</f>
        <v>VA</v>
      </c>
    </row>
    <row r="13174" spans="1:9">
      <c r="A13174">
        <v>2</v>
      </c>
      <c r="B13174" s="3">
        <v>43170</v>
      </c>
      <c r="C13174">
        <v>1.35</v>
      </c>
      <c r="D13174">
        <v>16213.23</v>
      </c>
      <c r="E13174" t="s">
        <v>10</v>
      </c>
      <c r="F13174">
        <v>2018</v>
      </c>
      <c r="G13174" s="4" t="s">
        <v>48</v>
      </c>
      <c r="H13174" t="str">
        <f>VLOOKUP(G13174,States!$A$1:$B$71,2,0)</f>
        <v>Virginia</v>
      </c>
      <c r="I13174" t="str">
        <f>VLOOKUP(H13174,Table2[[State]:[Kürzel für Highcharts]],2,0)</f>
        <v>VA</v>
      </c>
    </row>
    <row r="13175" spans="1:9">
      <c r="A13175">
        <v>3</v>
      </c>
      <c r="B13175" s="3">
        <v>43163</v>
      </c>
      <c r="C13175">
        <v>1.43</v>
      </c>
      <c r="D13175">
        <v>14173.27</v>
      </c>
      <c r="E13175" t="s">
        <v>10</v>
      </c>
      <c r="F13175">
        <v>2018</v>
      </c>
      <c r="G13175" s="4" t="s">
        <v>48</v>
      </c>
      <c r="H13175" t="str">
        <f>VLOOKUP(G13175,States!$A$1:$B$71,2,0)</f>
        <v>Virginia</v>
      </c>
      <c r="I13175" t="str">
        <f>VLOOKUP(H13175,Table2[[State]:[Kürzel für Highcharts]],2,0)</f>
        <v>VA</v>
      </c>
    </row>
    <row r="13176" spans="1:9">
      <c r="A13176">
        <v>4</v>
      </c>
      <c r="B13176" s="3">
        <v>43156</v>
      </c>
      <c r="C13176">
        <v>1.42</v>
      </c>
      <c r="D13176">
        <v>18023.03</v>
      </c>
      <c r="E13176" t="s">
        <v>10</v>
      </c>
      <c r="F13176">
        <v>2018</v>
      </c>
      <c r="G13176" s="4" t="s">
        <v>48</v>
      </c>
      <c r="H13176" t="str">
        <f>VLOOKUP(G13176,States!$A$1:$B$71,2,0)</f>
        <v>Virginia</v>
      </c>
      <c r="I13176" t="str">
        <f>VLOOKUP(H13176,Table2[[State]:[Kürzel für Highcharts]],2,0)</f>
        <v>VA</v>
      </c>
    </row>
    <row r="13177" spans="1:9">
      <c r="A13177">
        <v>5</v>
      </c>
      <c r="B13177" s="3">
        <v>43149</v>
      </c>
      <c r="C13177">
        <v>1.45</v>
      </c>
      <c r="D13177">
        <v>14413.06</v>
      </c>
      <c r="E13177" t="s">
        <v>10</v>
      </c>
      <c r="F13177">
        <v>2018</v>
      </c>
      <c r="G13177" s="4" t="s">
        <v>48</v>
      </c>
      <c r="H13177" t="str">
        <f>VLOOKUP(G13177,States!$A$1:$B$71,2,0)</f>
        <v>Virginia</v>
      </c>
      <c r="I13177" t="str">
        <f>VLOOKUP(H13177,Table2[[State]:[Kürzel für Highcharts]],2,0)</f>
        <v>VA</v>
      </c>
    </row>
    <row r="13178" spans="1:9">
      <c r="A13178">
        <v>6</v>
      </c>
      <c r="B13178" s="3">
        <v>43142</v>
      </c>
      <c r="C13178">
        <v>1.36</v>
      </c>
      <c r="D13178">
        <v>18050.240000000002</v>
      </c>
      <c r="E13178" t="s">
        <v>10</v>
      </c>
      <c r="F13178">
        <v>2018</v>
      </c>
      <c r="G13178" s="4" t="s">
        <v>48</v>
      </c>
      <c r="H13178" t="str">
        <f>VLOOKUP(G13178,States!$A$1:$B$71,2,0)</f>
        <v>Virginia</v>
      </c>
      <c r="I13178" t="str">
        <f>VLOOKUP(H13178,Table2[[State]:[Kürzel für Highcharts]],2,0)</f>
        <v>VA</v>
      </c>
    </row>
    <row r="13179" spans="1:9">
      <c r="A13179">
        <v>7</v>
      </c>
      <c r="B13179" s="3">
        <v>43135</v>
      </c>
      <c r="C13179">
        <v>1.41</v>
      </c>
      <c r="D13179">
        <v>16592.21</v>
      </c>
      <c r="E13179" t="s">
        <v>10</v>
      </c>
      <c r="F13179">
        <v>2018</v>
      </c>
      <c r="G13179" s="4" t="s">
        <v>48</v>
      </c>
      <c r="H13179" t="str">
        <f>VLOOKUP(G13179,States!$A$1:$B$71,2,0)</f>
        <v>Virginia</v>
      </c>
      <c r="I13179" t="str">
        <f>VLOOKUP(H13179,Table2[[State]:[Kürzel für Highcharts]],2,0)</f>
        <v>VA</v>
      </c>
    </row>
    <row r="13180" spans="1:9">
      <c r="A13180">
        <v>8</v>
      </c>
      <c r="B13180" s="3">
        <v>43128</v>
      </c>
      <c r="C13180">
        <v>1.44</v>
      </c>
      <c r="D13180">
        <v>15001.51</v>
      </c>
      <c r="E13180" t="s">
        <v>10</v>
      </c>
      <c r="F13180">
        <v>2018</v>
      </c>
      <c r="G13180" s="4" t="s">
        <v>48</v>
      </c>
      <c r="H13180" t="str">
        <f>VLOOKUP(G13180,States!$A$1:$B$71,2,0)</f>
        <v>Virginia</v>
      </c>
      <c r="I13180" t="str">
        <f>VLOOKUP(H13180,Table2[[State]:[Kürzel für Highcharts]],2,0)</f>
        <v>VA</v>
      </c>
    </row>
    <row r="13181" spans="1:9">
      <c r="A13181">
        <v>9</v>
      </c>
      <c r="B13181" s="3">
        <v>43121</v>
      </c>
      <c r="C13181">
        <v>1.58</v>
      </c>
      <c r="D13181">
        <v>12458.09</v>
      </c>
      <c r="E13181" t="s">
        <v>10</v>
      </c>
      <c r="F13181">
        <v>2018</v>
      </c>
      <c r="G13181" s="4" t="s">
        <v>48</v>
      </c>
      <c r="H13181" t="str">
        <f>VLOOKUP(G13181,States!$A$1:$B$71,2,0)</f>
        <v>Virginia</v>
      </c>
      <c r="I13181" t="str">
        <f>VLOOKUP(H13181,Table2[[State]:[Kürzel für Highcharts]],2,0)</f>
        <v>VA</v>
      </c>
    </row>
    <row r="13182" spans="1:9">
      <c r="A13182">
        <v>10</v>
      </c>
      <c r="B13182" s="3">
        <v>43114</v>
      </c>
      <c r="C13182">
        <v>1.33</v>
      </c>
      <c r="D13182">
        <v>18253</v>
      </c>
      <c r="E13182" t="s">
        <v>10</v>
      </c>
      <c r="F13182">
        <v>2018</v>
      </c>
      <c r="G13182" s="4" t="s">
        <v>48</v>
      </c>
      <c r="H13182" t="str">
        <f>VLOOKUP(G13182,States!$A$1:$B$71,2,0)</f>
        <v>Virginia</v>
      </c>
      <c r="I13182" t="str">
        <f>VLOOKUP(H13182,Table2[[State]:[Kürzel für Highcharts]],2,0)</f>
        <v>VA</v>
      </c>
    </row>
    <row r="13183" spans="1:9">
      <c r="A13183">
        <v>11</v>
      </c>
      <c r="B13183" s="3">
        <v>43107</v>
      </c>
      <c r="C13183">
        <v>1.18</v>
      </c>
      <c r="D13183">
        <v>24634.86</v>
      </c>
      <c r="E13183" t="s">
        <v>10</v>
      </c>
      <c r="F13183">
        <v>2018</v>
      </c>
      <c r="G13183" s="4" t="s">
        <v>48</v>
      </c>
      <c r="H13183" t="str">
        <f>VLOOKUP(G13183,States!$A$1:$B$71,2,0)</f>
        <v>Virginia</v>
      </c>
      <c r="I13183" t="str">
        <f>VLOOKUP(H13183,Table2[[State]:[Kürzel für Highcharts]],2,0)</f>
        <v>VA</v>
      </c>
    </row>
    <row r="13184" spans="1:9">
      <c r="A13184">
        <v>0</v>
      </c>
      <c r="B13184" s="3">
        <v>42365</v>
      </c>
      <c r="C13184">
        <v>0.96</v>
      </c>
      <c r="D13184">
        <v>98584.92</v>
      </c>
      <c r="E13184" t="s">
        <v>8</v>
      </c>
      <c r="F13184">
        <v>2015</v>
      </c>
      <c r="G13184" s="4" t="s">
        <v>49</v>
      </c>
      <c r="H13184" t="str">
        <f>VLOOKUP(G13184,States!$A$1:$B$71,2,0)</f>
        <v>Texas</v>
      </c>
      <c r="I13184" t="str">
        <f>VLOOKUP(H13184,Table2[[State]:[Kürzel für Highcharts]],2,0)</f>
        <v>TX</v>
      </c>
    </row>
    <row r="13185" spans="1:9">
      <c r="A13185">
        <v>1</v>
      </c>
      <c r="B13185" s="3">
        <v>42358</v>
      </c>
      <c r="C13185">
        <v>1</v>
      </c>
      <c r="D13185">
        <v>88183.03</v>
      </c>
      <c r="E13185" t="s">
        <v>8</v>
      </c>
      <c r="F13185">
        <v>2015</v>
      </c>
      <c r="G13185" s="4" t="s">
        <v>49</v>
      </c>
      <c r="H13185" t="str">
        <f>VLOOKUP(G13185,States!$A$1:$B$71,2,0)</f>
        <v>Texas</v>
      </c>
      <c r="I13185" t="str">
        <f>VLOOKUP(H13185,Table2[[State]:[Kürzel für Highcharts]],2,0)</f>
        <v>TX</v>
      </c>
    </row>
    <row r="13186" spans="1:9">
      <c r="A13186">
        <v>2</v>
      </c>
      <c r="B13186" s="3">
        <v>42351</v>
      </c>
      <c r="C13186">
        <v>1.01</v>
      </c>
      <c r="D13186">
        <v>99886.07</v>
      </c>
      <c r="E13186" t="s">
        <v>8</v>
      </c>
      <c r="F13186">
        <v>2015</v>
      </c>
      <c r="G13186" s="4" t="s">
        <v>49</v>
      </c>
      <c r="H13186" t="str">
        <f>VLOOKUP(G13186,States!$A$1:$B$71,2,0)</f>
        <v>Texas</v>
      </c>
      <c r="I13186" t="str">
        <f>VLOOKUP(H13186,Table2[[State]:[Kürzel für Highcharts]],2,0)</f>
        <v>TX</v>
      </c>
    </row>
    <row r="13187" spans="1:9">
      <c r="A13187">
        <v>3</v>
      </c>
      <c r="B13187" s="3">
        <v>42344</v>
      </c>
      <c r="C13187">
        <v>1.01</v>
      </c>
      <c r="D13187">
        <v>99519.99</v>
      </c>
      <c r="E13187" t="s">
        <v>8</v>
      </c>
      <c r="F13187">
        <v>2015</v>
      </c>
      <c r="G13187" s="4" t="s">
        <v>49</v>
      </c>
      <c r="H13187" t="str">
        <f>VLOOKUP(G13187,States!$A$1:$B$71,2,0)</f>
        <v>Texas</v>
      </c>
      <c r="I13187" t="str">
        <f>VLOOKUP(H13187,Table2[[State]:[Kürzel für Highcharts]],2,0)</f>
        <v>TX</v>
      </c>
    </row>
    <row r="13188" spans="1:9">
      <c r="A13188">
        <v>4</v>
      </c>
      <c r="B13188" s="3">
        <v>42337</v>
      </c>
      <c r="C13188">
        <v>1.03</v>
      </c>
      <c r="D13188">
        <v>73733.960000000006</v>
      </c>
      <c r="E13188" t="s">
        <v>8</v>
      </c>
      <c r="F13188">
        <v>2015</v>
      </c>
      <c r="G13188" s="4" t="s">
        <v>49</v>
      </c>
      <c r="H13188" t="str">
        <f>VLOOKUP(G13188,States!$A$1:$B$71,2,0)</f>
        <v>Texas</v>
      </c>
      <c r="I13188" t="str">
        <f>VLOOKUP(H13188,Table2[[State]:[Kürzel für Highcharts]],2,0)</f>
        <v>TX</v>
      </c>
    </row>
    <row r="13189" spans="1:9">
      <c r="A13189">
        <v>5</v>
      </c>
      <c r="B13189" s="3">
        <v>42330</v>
      </c>
      <c r="C13189">
        <v>1</v>
      </c>
      <c r="D13189">
        <v>83963.95</v>
      </c>
      <c r="E13189" t="s">
        <v>8</v>
      </c>
      <c r="F13189">
        <v>2015</v>
      </c>
      <c r="G13189" s="4" t="s">
        <v>49</v>
      </c>
      <c r="H13189" t="str">
        <f>VLOOKUP(G13189,States!$A$1:$B$71,2,0)</f>
        <v>Texas</v>
      </c>
      <c r="I13189" t="str">
        <f>VLOOKUP(H13189,Table2[[State]:[Kürzel für Highcharts]],2,0)</f>
        <v>TX</v>
      </c>
    </row>
    <row r="13190" spans="1:9">
      <c r="A13190">
        <v>6</v>
      </c>
      <c r="B13190" s="3">
        <v>42323</v>
      </c>
      <c r="C13190">
        <v>1</v>
      </c>
      <c r="D13190">
        <v>109928.84</v>
      </c>
      <c r="E13190" t="s">
        <v>8</v>
      </c>
      <c r="F13190">
        <v>2015</v>
      </c>
      <c r="G13190" s="4" t="s">
        <v>49</v>
      </c>
      <c r="H13190" t="str">
        <f>VLOOKUP(G13190,States!$A$1:$B$71,2,0)</f>
        <v>Texas</v>
      </c>
      <c r="I13190" t="str">
        <f>VLOOKUP(H13190,Table2[[State]:[Kürzel für Highcharts]],2,0)</f>
        <v>TX</v>
      </c>
    </row>
    <row r="13191" spans="1:9">
      <c r="A13191">
        <v>7</v>
      </c>
      <c r="B13191" s="3">
        <v>42316</v>
      </c>
      <c r="C13191">
        <v>1.01</v>
      </c>
      <c r="D13191">
        <v>114124.6</v>
      </c>
      <c r="E13191" t="s">
        <v>8</v>
      </c>
      <c r="F13191">
        <v>2015</v>
      </c>
      <c r="G13191" s="4" t="s">
        <v>49</v>
      </c>
      <c r="H13191" t="str">
        <f>VLOOKUP(G13191,States!$A$1:$B$71,2,0)</f>
        <v>Texas</v>
      </c>
      <c r="I13191" t="str">
        <f>VLOOKUP(H13191,Table2[[State]:[Kürzel für Highcharts]],2,0)</f>
        <v>TX</v>
      </c>
    </row>
    <row r="13192" spans="1:9">
      <c r="A13192">
        <v>8</v>
      </c>
      <c r="B13192" s="3">
        <v>42309</v>
      </c>
      <c r="C13192">
        <v>1</v>
      </c>
      <c r="D13192">
        <v>116798.97</v>
      </c>
      <c r="E13192" t="s">
        <v>8</v>
      </c>
      <c r="F13192">
        <v>2015</v>
      </c>
      <c r="G13192" s="4" t="s">
        <v>49</v>
      </c>
      <c r="H13192" t="str">
        <f>VLOOKUP(G13192,States!$A$1:$B$71,2,0)</f>
        <v>Texas</v>
      </c>
      <c r="I13192" t="str">
        <f>VLOOKUP(H13192,Table2[[State]:[Kürzel für Highcharts]],2,0)</f>
        <v>TX</v>
      </c>
    </row>
    <row r="13193" spans="1:9">
      <c r="A13193">
        <v>9</v>
      </c>
      <c r="B13193" s="3">
        <v>42302</v>
      </c>
      <c r="C13193">
        <v>0.99</v>
      </c>
      <c r="D13193">
        <v>110896.48</v>
      </c>
      <c r="E13193" t="s">
        <v>8</v>
      </c>
      <c r="F13193">
        <v>2015</v>
      </c>
      <c r="G13193" s="4" t="s">
        <v>49</v>
      </c>
      <c r="H13193" t="str">
        <f>VLOOKUP(G13193,States!$A$1:$B$71,2,0)</f>
        <v>Texas</v>
      </c>
      <c r="I13193" t="str">
        <f>VLOOKUP(H13193,Table2[[State]:[Kürzel für Highcharts]],2,0)</f>
        <v>TX</v>
      </c>
    </row>
    <row r="13194" spans="1:9">
      <c r="A13194">
        <v>10</v>
      </c>
      <c r="B13194" s="3">
        <v>42295</v>
      </c>
      <c r="C13194">
        <v>0.98</v>
      </c>
      <c r="D13194">
        <v>117516.57</v>
      </c>
      <c r="E13194" t="s">
        <v>8</v>
      </c>
      <c r="F13194">
        <v>2015</v>
      </c>
      <c r="G13194" s="4" t="s">
        <v>49</v>
      </c>
      <c r="H13194" t="str">
        <f>VLOOKUP(G13194,States!$A$1:$B$71,2,0)</f>
        <v>Texas</v>
      </c>
      <c r="I13194" t="str">
        <f>VLOOKUP(H13194,Table2[[State]:[Kürzel für Highcharts]],2,0)</f>
        <v>TX</v>
      </c>
    </row>
    <row r="13195" spans="1:9">
      <c r="A13195">
        <v>11</v>
      </c>
      <c r="B13195" s="3">
        <v>42288</v>
      </c>
      <c r="C13195">
        <v>1.01</v>
      </c>
      <c r="D13195">
        <v>118009.81</v>
      </c>
      <c r="E13195" t="s">
        <v>8</v>
      </c>
      <c r="F13195">
        <v>2015</v>
      </c>
      <c r="G13195" s="4" t="s">
        <v>49</v>
      </c>
      <c r="H13195" t="str">
        <f>VLOOKUP(G13195,States!$A$1:$B$71,2,0)</f>
        <v>Texas</v>
      </c>
      <c r="I13195" t="str">
        <f>VLOOKUP(H13195,Table2[[State]:[Kürzel für Highcharts]],2,0)</f>
        <v>TX</v>
      </c>
    </row>
    <row r="13196" spans="1:9">
      <c r="A13196">
        <v>12</v>
      </c>
      <c r="B13196" s="3">
        <v>42281</v>
      </c>
      <c r="C13196">
        <v>1.04</v>
      </c>
      <c r="D13196">
        <v>114487.07</v>
      </c>
      <c r="E13196" t="s">
        <v>8</v>
      </c>
      <c r="F13196">
        <v>2015</v>
      </c>
      <c r="G13196" s="4" t="s">
        <v>49</v>
      </c>
      <c r="H13196" t="str">
        <f>VLOOKUP(G13196,States!$A$1:$B$71,2,0)</f>
        <v>Texas</v>
      </c>
      <c r="I13196" t="str">
        <f>VLOOKUP(H13196,Table2[[State]:[Kürzel für Highcharts]],2,0)</f>
        <v>TX</v>
      </c>
    </row>
    <row r="13197" spans="1:9">
      <c r="A13197">
        <v>13</v>
      </c>
      <c r="B13197" s="3">
        <v>42274</v>
      </c>
      <c r="C13197">
        <v>1.01</v>
      </c>
      <c r="D13197">
        <v>109274.98</v>
      </c>
      <c r="E13197" t="s">
        <v>8</v>
      </c>
      <c r="F13197">
        <v>2015</v>
      </c>
      <c r="G13197" s="4" t="s">
        <v>49</v>
      </c>
      <c r="H13197" t="str">
        <f>VLOOKUP(G13197,States!$A$1:$B$71,2,0)</f>
        <v>Texas</v>
      </c>
      <c r="I13197" t="str">
        <f>VLOOKUP(H13197,Table2[[State]:[Kürzel für Highcharts]],2,0)</f>
        <v>TX</v>
      </c>
    </row>
    <row r="13198" spans="1:9">
      <c r="A13198">
        <v>14</v>
      </c>
      <c r="B13198" s="3">
        <v>42267</v>
      </c>
      <c r="C13198">
        <v>1</v>
      </c>
      <c r="D13198">
        <v>125682.96</v>
      </c>
      <c r="E13198" t="s">
        <v>8</v>
      </c>
      <c r="F13198">
        <v>2015</v>
      </c>
      <c r="G13198" s="4" t="s">
        <v>49</v>
      </c>
      <c r="H13198" t="str">
        <f>VLOOKUP(G13198,States!$A$1:$B$71,2,0)</f>
        <v>Texas</v>
      </c>
      <c r="I13198" t="str">
        <f>VLOOKUP(H13198,Table2[[State]:[Kürzel für Highcharts]],2,0)</f>
        <v>TX</v>
      </c>
    </row>
    <row r="13199" spans="1:9">
      <c r="A13199">
        <v>15</v>
      </c>
      <c r="B13199" s="3">
        <v>42260</v>
      </c>
      <c r="C13199">
        <v>0.99</v>
      </c>
      <c r="D13199">
        <v>147617.68</v>
      </c>
      <c r="E13199" t="s">
        <v>8</v>
      </c>
      <c r="F13199">
        <v>2015</v>
      </c>
      <c r="G13199" s="4" t="s">
        <v>49</v>
      </c>
      <c r="H13199" t="str">
        <f>VLOOKUP(G13199,States!$A$1:$B$71,2,0)</f>
        <v>Texas</v>
      </c>
      <c r="I13199" t="str">
        <f>VLOOKUP(H13199,Table2[[State]:[Kürzel für Highcharts]],2,0)</f>
        <v>TX</v>
      </c>
    </row>
    <row r="13200" spans="1:9">
      <c r="A13200">
        <v>16</v>
      </c>
      <c r="B13200" s="3">
        <v>42253</v>
      </c>
      <c r="C13200">
        <v>1.0900000000000001</v>
      </c>
      <c r="D13200">
        <v>131197.71</v>
      </c>
      <c r="E13200" t="s">
        <v>8</v>
      </c>
      <c r="F13200">
        <v>2015</v>
      </c>
      <c r="G13200" s="4" t="s">
        <v>49</v>
      </c>
      <c r="H13200" t="str">
        <f>VLOOKUP(G13200,States!$A$1:$B$71,2,0)</f>
        <v>Texas</v>
      </c>
      <c r="I13200" t="str">
        <f>VLOOKUP(H13200,Table2[[State]:[Kürzel für Highcharts]],2,0)</f>
        <v>TX</v>
      </c>
    </row>
    <row r="13201" spans="1:9">
      <c r="A13201">
        <v>17</v>
      </c>
      <c r="B13201" s="3">
        <v>42246</v>
      </c>
      <c r="C13201">
        <v>1.1399999999999999</v>
      </c>
      <c r="D13201">
        <v>114054.04</v>
      </c>
      <c r="E13201" t="s">
        <v>8</v>
      </c>
      <c r="F13201">
        <v>2015</v>
      </c>
      <c r="G13201" s="4" t="s">
        <v>49</v>
      </c>
      <c r="H13201" t="str">
        <f>VLOOKUP(G13201,States!$A$1:$B$71,2,0)</f>
        <v>Texas</v>
      </c>
      <c r="I13201" t="str">
        <f>VLOOKUP(H13201,Table2[[State]:[Kürzel für Highcharts]],2,0)</f>
        <v>TX</v>
      </c>
    </row>
    <row r="13202" spans="1:9">
      <c r="A13202">
        <v>18</v>
      </c>
      <c r="B13202" s="3">
        <v>42239</v>
      </c>
      <c r="C13202">
        <v>1.1200000000000001</v>
      </c>
      <c r="D13202">
        <v>115608.44</v>
      </c>
      <c r="E13202" t="s">
        <v>8</v>
      </c>
      <c r="F13202">
        <v>2015</v>
      </c>
      <c r="G13202" s="4" t="s">
        <v>49</v>
      </c>
      <c r="H13202" t="str">
        <f>VLOOKUP(G13202,States!$A$1:$B$71,2,0)</f>
        <v>Texas</v>
      </c>
      <c r="I13202" t="str">
        <f>VLOOKUP(H13202,Table2[[State]:[Kürzel für Highcharts]],2,0)</f>
        <v>TX</v>
      </c>
    </row>
    <row r="13203" spans="1:9">
      <c r="A13203">
        <v>19</v>
      </c>
      <c r="B13203" s="3">
        <v>42232</v>
      </c>
      <c r="C13203">
        <v>1.1299999999999999</v>
      </c>
      <c r="D13203">
        <v>113815.5</v>
      </c>
      <c r="E13203" t="s">
        <v>8</v>
      </c>
      <c r="F13203">
        <v>2015</v>
      </c>
      <c r="G13203" s="4" t="s">
        <v>49</v>
      </c>
      <c r="H13203" t="str">
        <f>VLOOKUP(G13203,States!$A$1:$B$71,2,0)</f>
        <v>Texas</v>
      </c>
      <c r="I13203" t="str">
        <f>VLOOKUP(H13203,Table2[[State]:[Kürzel für Highcharts]],2,0)</f>
        <v>TX</v>
      </c>
    </row>
    <row r="13204" spans="1:9">
      <c r="A13204">
        <v>20</v>
      </c>
      <c r="B13204" s="3">
        <v>42225</v>
      </c>
      <c r="C13204">
        <v>1.0900000000000001</v>
      </c>
      <c r="D13204">
        <v>116317.58</v>
      </c>
      <c r="E13204" t="s">
        <v>8</v>
      </c>
      <c r="F13204">
        <v>2015</v>
      </c>
      <c r="G13204" s="4" t="s">
        <v>49</v>
      </c>
      <c r="H13204" t="str">
        <f>VLOOKUP(G13204,States!$A$1:$B$71,2,0)</f>
        <v>Texas</v>
      </c>
      <c r="I13204" t="str">
        <f>VLOOKUP(H13204,Table2[[State]:[Kürzel für Highcharts]],2,0)</f>
        <v>TX</v>
      </c>
    </row>
    <row r="13205" spans="1:9">
      <c r="A13205">
        <v>21</v>
      </c>
      <c r="B13205" s="3">
        <v>42218</v>
      </c>
      <c r="C13205">
        <v>1.04</v>
      </c>
      <c r="D13205">
        <v>122568.69</v>
      </c>
      <c r="E13205" t="s">
        <v>8</v>
      </c>
      <c r="F13205">
        <v>2015</v>
      </c>
      <c r="G13205" s="4" t="s">
        <v>49</v>
      </c>
      <c r="H13205" t="str">
        <f>VLOOKUP(G13205,States!$A$1:$B$71,2,0)</f>
        <v>Texas</v>
      </c>
      <c r="I13205" t="str">
        <f>VLOOKUP(H13205,Table2[[State]:[Kürzel für Highcharts]],2,0)</f>
        <v>TX</v>
      </c>
    </row>
    <row r="13206" spans="1:9">
      <c r="A13206">
        <v>22</v>
      </c>
      <c r="B13206" s="3">
        <v>42211</v>
      </c>
      <c r="C13206">
        <v>1.04</v>
      </c>
      <c r="D13206">
        <v>118455.23</v>
      </c>
      <c r="E13206" t="s">
        <v>8</v>
      </c>
      <c r="F13206">
        <v>2015</v>
      </c>
      <c r="G13206" s="4" t="s">
        <v>49</v>
      </c>
      <c r="H13206" t="str">
        <f>VLOOKUP(G13206,States!$A$1:$B$71,2,0)</f>
        <v>Texas</v>
      </c>
      <c r="I13206" t="str">
        <f>VLOOKUP(H13206,Table2[[State]:[Kürzel für Highcharts]],2,0)</f>
        <v>TX</v>
      </c>
    </row>
    <row r="13207" spans="1:9">
      <c r="A13207">
        <v>23</v>
      </c>
      <c r="B13207" s="3">
        <v>42204</v>
      </c>
      <c r="C13207">
        <v>1.04</v>
      </c>
      <c r="D13207">
        <v>124246.77</v>
      </c>
      <c r="E13207" t="s">
        <v>8</v>
      </c>
      <c r="F13207">
        <v>2015</v>
      </c>
      <c r="G13207" s="4" t="s">
        <v>49</v>
      </c>
      <c r="H13207" t="str">
        <f>VLOOKUP(G13207,States!$A$1:$B$71,2,0)</f>
        <v>Texas</v>
      </c>
      <c r="I13207" t="str">
        <f>VLOOKUP(H13207,Table2[[State]:[Kürzel für Highcharts]],2,0)</f>
        <v>TX</v>
      </c>
    </row>
    <row r="13208" spans="1:9">
      <c r="A13208">
        <v>24</v>
      </c>
      <c r="B13208" s="3">
        <v>42197</v>
      </c>
      <c r="C13208">
        <v>1.06</v>
      </c>
      <c r="D13208">
        <v>128054.41</v>
      </c>
      <c r="E13208" t="s">
        <v>8</v>
      </c>
      <c r="F13208">
        <v>2015</v>
      </c>
      <c r="G13208" s="4" t="s">
        <v>49</v>
      </c>
      <c r="H13208" t="str">
        <f>VLOOKUP(G13208,States!$A$1:$B$71,2,0)</f>
        <v>Texas</v>
      </c>
      <c r="I13208" t="str">
        <f>VLOOKUP(H13208,Table2[[State]:[Kürzel für Highcharts]],2,0)</f>
        <v>TX</v>
      </c>
    </row>
    <row r="13209" spans="1:9">
      <c r="A13209">
        <v>25</v>
      </c>
      <c r="B13209" s="3">
        <v>42190</v>
      </c>
      <c r="C13209">
        <v>1.05</v>
      </c>
      <c r="D13209">
        <v>147749.25</v>
      </c>
      <c r="E13209" t="s">
        <v>8</v>
      </c>
      <c r="F13209">
        <v>2015</v>
      </c>
      <c r="G13209" s="4" t="s">
        <v>49</v>
      </c>
      <c r="H13209" t="str">
        <f>VLOOKUP(G13209,States!$A$1:$B$71,2,0)</f>
        <v>Texas</v>
      </c>
      <c r="I13209" t="str">
        <f>VLOOKUP(H13209,Table2[[State]:[Kürzel für Highcharts]],2,0)</f>
        <v>TX</v>
      </c>
    </row>
    <row r="13210" spans="1:9">
      <c r="A13210">
        <v>26</v>
      </c>
      <c r="B13210" s="3">
        <v>42183</v>
      </c>
      <c r="C13210">
        <v>1.04</v>
      </c>
      <c r="D13210">
        <v>131276.21</v>
      </c>
      <c r="E13210" t="s">
        <v>8</v>
      </c>
      <c r="F13210">
        <v>2015</v>
      </c>
      <c r="G13210" s="4" t="s">
        <v>49</v>
      </c>
      <c r="H13210" t="str">
        <f>VLOOKUP(G13210,States!$A$1:$B$71,2,0)</f>
        <v>Texas</v>
      </c>
      <c r="I13210" t="str">
        <f>VLOOKUP(H13210,Table2[[State]:[Kürzel für Highcharts]],2,0)</f>
        <v>TX</v>
      </c>
    </row>
    <row r="13211" spans="1:9">
      <c r="A13211">
        <v>27</v>
      </c>
      <c r="B13211" s="3">
        <v>42176</v>
      </c>
      <c r="C13211">
        <v>1.05</v>
      </c>
      <c r="D13211">
        <v>135895.47</v>
      </c>
      <c r="E13211" t="s">
        <v>8</v>
      </c>
      <c r="F13211">
        <v>2015</v>
      </c>
      <c r="G13211" s="4" t="s">
        <v>49</v>
      </c>
      <c r="H13211" t="str">
        <f>VLOOKUP(G13211,States!$A$1:$B$71,2,0)</f>
        <v>Texas</v>
      </c>
      <c r="I13211" t="str">
        <f>VLOOKUP(H13211,Table2[[State]:[Kürzel für Highcharts]],2,0)</f>
        <v>TX</v>
      </c>
    </row>
    <row r="13212" spans="1:9">
      <c r="A13212">
        <v>28</v>
      </c>
      <c r="B13212" s="3">
        <v>42169</v>
      </c>
      <c r="C13212">
        <v>1.02</v>
      </c>
      <c r="D13212">
        <v>147633.82999999999</v>
      </c>
      <c r="E13212" t="s">
        <v>8</v>
      </c>
      <c r="F13212">
        <v>2015</v>
      </c>
      <c r="G13212" s="4" t="s">
        <v>49</v>
      </c>
      <c r="H13212" t="str">
        <f>VLOOKUP(G13212,States!$A$1:$B$71,2,0)</f>
        <v>Texas</v>
      </c>
      <c r="I13212" t="str">
        <f>VLOOKUP(H13212,Table2[[State]:[Kürzel für Highcharts]],2,0)</f>
        <v>TX</v>
      </c>
    </row>
    <row r="13213" spans="1:9">
      <c r="A13213">
        <v>29</v>
      </c>
      <c r="B13213" s="3">
        <v>42162</v>
      </c>
      <c r="C13213">
        <v>1.05</v>
      </c>
      <c r="D13213">
        <v>139464.87</v>
      </c>
      <c r="E13213" t="s">
        <v>8</v>
      </c>
      <c r="F13213">
        <v>2015</v>
      </c>
      <c r="G13213" s="4" t="s">
        <v>49</v>
      </c>
      <c r="H13213" t="str">
        <f>VLOOKUP(G13213,States!$A$1:$B$71,2,0)</f>
        <v>Texas</v>
      </c>
      <c r="I13213" t="str">
        <f>VLOOKUP(H13213,Table2[[State]:[Kürzel für Highcharts]],2,0)</f>
        <v>TX</v>
      </c>
    </row>
    <row r="13214" spans="1:9">
      <c r="A13214">
        <v>30</v>
      </c>
      <c r="B13214" s="3">
        <v>42155</v>
      </c>
      <c r="C13214">
        <v>1.06</v>
      </c>
      <c r="D13214">
        <v>133856.19</v>
      </c>
      <c r="E13214" t="s">
        <v>8</v>
      </c>
      <c r="F13214">
        <v>2015</v>
      </c>
      <c r="G13214" s="4" t="s">
        <v>49</v>
      </c>
      <c r="H13214" t="str">
        <f>VLOOKUP(G13214,States!$A$1:$B$71,2,0)</f>
        <v>Texas</v>
      </c>
      <c r="I13214" t="str">
        <f>VLOOKUP(H13214,Table2[[State]:[Kürzel für Highcharts]],2,0)</f>
        <v>TX</v>
      </c>
    </row>
    <row r="13215" spans="1:9">
      <c r="A13215">
        <v>31</v>
      </c>
      <c r="B13215" s="3">
        <v>42148</v>
      </c>
      <c r="C13215">
        <v>1.07</v>
      </c>
      <c r="D13215">
        <v>142274.01</v>
      </c>
      <c r="E13215" t="s">
        <v>8</v>
      </c>
      <c r="F13215">
        <v>2015</v>
      </c>
      <c r="G13215" s="4" t="s">
        <v>49</v>
      </c>
      <c r="H13215" t="str">
        <f>VLOOKUP(G13215,States!$A$1:$B$71,2,0)</f>
        <v>Texas</v>
      </c>
      <c r="I13215" t="str">
        <f>VLOOKUP(H13215,Table2[[State]:[Kürzel für Highcharts]],2,0)</f>
        <v>TX</v>
      </c>
    </row>
    <row r="13216" spans="1:9">
      <c r="A13216">
        <v>32</v>
      </c>
      <c r="B13216" s="3">
        <v>42141</v>
      </c>
      <c r="C13216">
        <v>1.08</v>
      </c>
      <c r="D13216">
        <v>135281.35</v>
      </c>
      <c r="E13216" t="s">
        <v>8</v>
      </c>
      <c r="F13216">
        <v>2015</v>
      </c>
      <c r="G13216" s="4" t="s">
        <v>49</v>
      </c>
      <c r="H13216" t="str">
        <f>VLOOKUP(G13216,States!$A$1:$B$71,2,0)</f>
        <v>Texas</v>
      </c>
      <c r="I13216" t="str">
        <f>VLOOKUP(H13216,Table2[[State]:[Kürzel für Highcharts]],2,0)</f>
        <v>TX</v>
      </c>
    </row>
    <row r="13217" spans="1:9">
      <c r="A13217">
        <v>33</v>
      </c>
      <c r="B13217" s="3">
        <v>42134</v>
      </c>
      <c r="C13217">
        <v>1.0900000000000001</v>
      </c>
      <c r="D13217">
        <v>141860.18</v>
      </c>
      <c r="E13217" t="s">
        <v>8</v>
      </c>
      <c r="F13217">
        <v>2015</v>
      </c>
      <c r="G13217" s="4" t="s">
        <v>49</v>
      </c>
      <c r="H13217" t="str">
        <f>VLOOKUP(G13217,States!$A$1:$B$71,2,0)</f>
        <v>Texas</v>
      </c>
      <c r="I13217" t="str">
        <f>VLOOKUP(H13217,Table2[[State]:[Kürzel für Highcharts]],2,0)</f>
        <v>TX</v>
      </c>
    </row>
    <row r="13218" spans="1:9">
      <c r="A13218">
        <v>34</v>
      </c>
      <c r="B13218" s="3">
        <v>42127</v>
      </c>
      <c r="C13218">
        <v>1.03</v>
      </c>
      <c r="D13218">
        <v>147690.42000000001</v>
      </c>
      <c r="E13218" t="s">
        <v>8</v>
      </c>
      <c r="F13218">
        <v>2015</v>
      </c>
      <c r="G13218" s="4" t="s">
        <v>49</v>
      </c>
      <c r="H13218" t="str">
        <f>VLOOKUP(G13218,States!$A$1:$B$71,2,0)</f>
        <v>Texas</v>
      </c>
      <c r="I13218" t="str">
        <f>VLOOKUP(H13218,Table2[[State]:[Kürzel für Highcharts]],2,0)</f>
        <v>TX</v>
      </c>
    </row>
    <row r="13219" spans="1:9">
      <c r="A13219">
        <v>35</v>
      </c>
      <c r="B13219" s="3">
        <v>42120</v>
      </c>
      <c r="C13219">
        <v>1.0900000000000001</v>
      </c>
      <c r="D13219">
        <v>137885.57999999999</v>
      </c>
      <c r="E13219" t="s">
        <v>8</v>
      </c>
      <c r="F13219">
        <v>2015</v>
      </c>
      <c r="G13219" s="4" t="s">
        <v>49</v>
      </c>
      <c r="H13219" t="str">
        <f>VLOOKUP(G13219,States!$A$1:$B$71,2,0)</f>
        <v>Texas</v>
      </c>
      <c r="I13219" t="str">
        <f>VLOOKUP(H13219,Table2[[State]:[Kürzel für Highcharts]],2,0)</f>
        <v>TX</v>
      </c>
    </row>
    <row r="13220" spans="1:9">
      <c r="A13220">
        <v>36</v>
      </c>
      <c r="B13220" s="3">
        <v>42113</v>
      </c>
      <c r="C13220">
        <v>1.08</v>
      </c>
      <c r="D13220">
        <v>144665.26999999999</v>
      </c>
      <c r="E13220" t="s">
        <v>8</v>
      </c>
      <c r="F13220">
        <v>2015</v>
      </c>
      <c r="G13220" s="4" t="s">
        <v>49</v>
      </c>
      <c r="H13220" t="str">
        <f>VLOOKUP(G13220,States!$A$1:$B$71,2,0)</f>
        <v>Texas</v>
      </c>
      <c r="I13220" t="str">
        <f>VLOOKUP(H13220,Table2[[State]:[Kürzel für Highcharts]],2,0)</f>
        <v>TX</v>
      </c>
    </row>
    <row r="13221" spans="1:9">
      <c r="A13221">
        <v>37</v>
      </c>
      <c r="B13221" s="3">
        <v>42106</v>
      </c>
      <c r="C13221">
        <v>1.1299999999999999</v>
      </c>
      <c r="D13221">
        <v>129698.87</v>
      </c>
      <c r="E13221" t="s">
        <v>8</v>
      </c>
      <c r="F13221">
        <v>2015</v>
      </c>
      <c r="G13221" s="4" t="s">
        <v>49</v>
      </c>
      <c r="H13221" t="str">
        <f>VLOOKUP(G13221,States!$A$1:$B$71,2,0)</f>
        <v>Texas</v>
      </c>
      <c r="I13221" t="str">
        <f>VLOOKUP(H13221,Table2[[State]:[Kürzel für Highcharts]],2,0)</f>
        <v>TX</v>
      </c>
    </row>
    <row r="13222" spans="1:9">
      <c r="A13222">
        <v>38</v>
      </c>
      <c r="B13222" s="3">
        <v>42099</v>
      </c>
      <c r="C13222">
        <v>1.19</v>
      </c>
      <c r="D13222">
        <v>121569.73</v>
      </c>
      <c r="E13222" t="s">
        <v>8</v>
      </c>
      <c r="F13222">
        <v>2015</v>
      </c>
      <c r="G13222" s="4" t="s">
        <v>49</v>
      </c>
      <c r="H13222" t="str">
        <f>VLOOKUP(G13222,States!$A$1:$B$71,2,0)</f>
        <v>Texas</v>
      </c>
      <c r="I13222" t="str">
        <f>VLOOKUP(H13222,Table2[[State]:[Kürzel für Highcharts]],2,0)</f>
        <v>TX</v>
      </c>
    </row>
    <row r="13223" spans="1:9">
      <c r="A13223">
        <v>39</v>
      </c>
      <c r="B13223" s="3">
        <v>42092</v>
      </c>
      <c r="C13223">
        <v>1.1299999999999999</v>
      </c>
      <c r="D13223">
        <v>117662.32</v>
      </c>
      <c r="E13223" t="s">
        <v>8</v>
      </c>
      <c r="F13223">
        <v>2015</v>
      </c>
      <c r="G13223" s="4" t="s">
        <v>49</v>
      </c>
      <c r="H13223" t="str">
        <f>VLOOKUP(G13223,States!$A$1:$B$71,2,0)</f>
        <v>Texas</v>
      </c>
      <c r="I13223" t="str">
        <f>VLOOKUP(H13223,Table2[[State]:[Kürzel für Highcharts]],2,0)</f>
        <v>TX</v>
      </c>
    </row>
    <row r="13224" spans="1:9">
      <c r="A13224">
        <v>40</v>
      </c>
      <c r="B13224" s="3">
        <v>42085</v>
      </c>
      <c r="C13224">
        <v>1.0900000000000001</v>
      </c>
      <c r="D13224">
        <v>126535.83</v>
      </c>
      <c r="E13224" t="s">
        <v>8</v>
      </c>
      <c r="F13224">
        <v>2015</v>
      </c>
      <c r="G13224" s="4" t="s">
        <v>49</v>
      </c>
      <c r="H13224" t="str">
        <f>VLOOKUP(G13224,States!$A$1:$B$71,2,0)</f>
        <v>Texas</v>
      </c>
      <c r="I13224" t="str">
        <f>VLOOKUP(H13224,Table2[[State]:[Kürzel für Highcharts]],2,0)</f>
        <v>TX</v>
      </c>
    </row>
    <row r="13225" spans="1:9">
      <c r="A13225">
        <v>41</v>
      </c>
      <c r="B13225" s="3">
        <v>42078</v>
      </c>
      <c r="C13225">
        <v>1.1200000000000001</v>
      </c>
      <c r="D13225">
        <v>119124.45</v>
      </c>
      <c r="E13225" t="s">
        <v>8</v>
      </c>
      <c r="F13225">
        <v>2015</v>
      </c>
      <c r="G13225" s="4" t="s">
        <v>49</v>
      </c>
      <c r="H13225" t="str">
        <f>VLOOKUP(G13225,States!$A$1:$B$71,2,0)</f>
        <v>Texas</v>
      </c>
      <c r="I13225" t="str">
        <f>VLOOKUP(H13225,Table2[[State]:[Kürzel für Highcharts]],2,0)</f>
        <v>TX</v>
      </c>
    </row>
    <row r="13226" spans="1:9">
      <c r="A13226">
        <v>42</v>
      </c>
      <c r="B13226" s="3">
        <v>42071</v>
      </c>
      <c r="C13226">
        <v>1.1599999999999999</v>
      </c>
      <c r="D13226">
        <v>111702.58</v>
      </c>
      <c r="E13226" t="s">
        <v>8</v>
      </c>
      <c r="F13226">
        <v>2015</v>
      </c>
      <c r="G13226" s="4" t="s">
        <v>49</v>
      </c>
      <c r="H13226" t="str">
        <f>VLOOKUP(G13226,States!$A$1:$B$71,2,0)</f>
        <v>Texas</v>
      </c>
      <c r="I13226" t="str">
        <f>VLOOKUP(H13226,Table2[[State]:[Kürzel für Highcharts]],2,0)</f>
        <v>TX</v>
      </c>
    </row>
    <row r="13227" spans="1:9">
      <c r="A13227">
        <v>43</v>
      </c>
      <c r="B13227" s="3">
        <v>42064</v>
      </c>
      <c r="C13227">
        <v>1.1100000000000001</v>
      </c>
      <c r="D13227">
        <v>110991.01</v>
      </c>
      <c r="E13227" t="s">
        <v>8</v>
      </c>
      <c r="F13227">
        <v>2015</v>
      </c>
      <c r="G13227" s="4" t="s">
        <v>49</v>
      </c>
      <c r="H13227" t="str">
        <f>VLOOKUP(G13227,States!$A$1:$B$71,2,0)</f>
        <v>Texas</v>
      </c>
      <c r="I13227" t="str">
        <f>VLOOKUP(H13227,Table2[[State]:[Kürzel für Highcharts]],2,0)</f>
        <v>TX</v>
      </c>
    </row>
    <row r="13228" spans="1:9">
      <c r="A13228">
        <v>44</v>
      </c>
      <c r="B13228" s="3">
        <v>42057</v>
      </c>
      <c r="C13228">
        <v>1.0900000000000001</v>
      </c>
      <c r="D13228">
        <v>127855.51</v>
      </c>
      <c r="E13228" t="s">
        <v>8</v>
      </c>
      <c r="F13228">
        <v>2015</v>
      </c>
      <c r="G13228" s="4" t="s">
        <v>49</v>
      </c>
      <c r="H13228" t="str">
        <f>VLOOKUP(G13228,States!$A$1:$B$71,2,0)</f>
        <v>Texas</v>
      </c>
      <c r="I13228" t="str">
        <f>VLOOKUP(H13228,Table2[[State]:[Kürzel für Highcharts]],2,0)</f>
        <v>TX</v>
      </c>
    </row>
    <row r="13229" spans="1:9">
      <c r="A13229">
        <v>45</v>
      </c>
      <c r="B13229" s="3">
        <v>42050</v>
      </c>
      <c r="C13229">
        <v>1.07</v>
      </c>
      <c r="D13229">
        <v>136950.98000000001</v>
      </c>
      <c r="E13229" t="s">
        <v>8</v>
      </c>
      <c r="F13229">
        <v>2015</v>
      </c>
      <c r="G13229" s="4" t="s">
        <v>49</v>
      </c>
      <c r="H13229" t="str">
        <f>VLOOKUP(G13229,States!$A$1:$B$71,2,0)</f>
        <v>Texas</v>
      </c>
      <c r="I13229" t="str">
        <f>VLOOKUP(H13229,Table2[[State]:[Kürzel für Highcharts]],2,0)</f>
        <v>TX</v>
      </c>
    </row>
    <row r="13230" spans="1:9">
      <c r="A13230">
        <v>46</v>
      </c>
      <c r="B13230" s="3">
        <v>42043</v>
      </c>
      <c r="C13230">
        <v>1.02</v>
      </c>
      <c r="D13230">
        <v>145648.4</v>
      </c>
      <c r="E13230" t="s">
        <v>8</v>
      </c>
      <c r="F13230">
        <v>2015</v>
      </c>
      <c r="G13230" s="4" t="s">
        <v>49</v>
      </c>
      <c r="H13230" t="str">
        <f>VLOOKUP(G13230,States!$A$1:$B$71,2,0)</f>
        <v>Texas</v>
      </c>
      <c r="I13230" t="str">
        <f>VLOOKUP(H13230,Table2[[State]:[Kürzel für Highcharts]],2,0)</f>
        <v>TX</v>
      </c>
    </row>
    <row r="13231" spans="1:9">
      <c r="A13231">
        <v>47</v>
      </c>
      <c r="B13231" s="3">
        <v>42036</v>
      </c>
      <c r="C13231">
        <v>1</v>
      </c>
      <c r="D13231">
        <v>168217.72</v>
      </c>
      <c r="E13231" t="s">
        <v>8</v>
      </c>
      <c r="F13231">
        <v>2015</v>
      </c>
      <c r="G13231" s="4" t="s">
        <v>49</v>
      </c>
      <c r="H13231" t="str">
        <f>VLOOKUP(G13231,States!$A$1:$B$71,2,0)</f>
        <v>Texas</v>
      </c>
      <c r="I13231" t="str">
        <f>VLOOKUP(H13231,Table2[[State]:[Kürzel für Highcharts]],2,0)</f>
        <v>TX</v>
      </c>
    </row>
    <row r="13232" spans="1:9">
      <c r="A13232">
        <v>48</v>
      </c>
      <c r="B13232" s="3">
        <v>42029</v>
      </c>
      <c r="C13232">
        <v>1.1499999999999999</v>
      </c>
      <c r="D13232">
        <v>123070.18</v>
      </c>
      <c r="E13232" t="s">
        <v>8</v>
      </c>
      <c r="F13232">
        <v>2015</v>
      </c>
      <c r="G13232" s="4" t="s">
        <v>49</v>
      </c>
      <c r="H13232" t="str">
        <f>VLOOKUP(G13232,States!$A$1:$B$71,2,0)</f>
        <v>Texas</v>
      </c>
      <c r="I13232" t="str">
        <f>VLOOKUP(H13232,Table2[[State]:[Kürzel für Highcharts]],2,0)</f>
        <v>TX</v>
      </c>
    </row>
    <row r="13233" spans="1:9">
      <c r="A13233">
        <v>49</v>
      </c>
      <c r="B13233" s="3">
        <v>42022</v>
      </c>
      <c r="C13233">
        <v>1.18</v>
      </c>
      <c r="D13233">
        <v>112106.05</v>
      </c>
      <c r="E13233" t="s">
        <v>8</v>
      </c>
      <c r="F13233">
        <v>2015</v>
      </c>
      <c r="G13233" s="4" t="s">
        <v>49</v>
      </c>
      <c r="H13233" t="str">
        <f>VLOOKUP(G13233,States!$A$1:$B$71,2,0)</f>
        <v>Texas</v>
      </c>
      <c r="I13233" t="str">
        <f>VLOOKUP(H13233,Table2[[State]:[Kürzel für Highcharts]],2,0)</f>
        <v>TX</v>
      </c>
    </row>
    <row r="13234" spans="1:9">
      <c r="A13234">
        <v>50</v>
      </c>
      <c r="B13234" s="3">
        <v>42015</v>
      </c>
      <c r="C13234">
        <v>1.1599999999999999</v>
      </c>
      <c r="D13234">
        <v>113235.82</v>
      </c>
      <c r="E13234" t="s">
        <v>8</v>
      </c>
      <c r="F13234">
        <v>2015</v>
      </c>
      <c r="G13234" s="4" t="s">
        <v>49</v>
      </c>
      <c r="H13234" t="str">
        <f>VLOOKUP(G13234,States!$A$1:$B$71,2,0)</f>
        <v>Texas</v>
      </c>
      <c r="I13234" t="str">
        <f>VLOOKUP(H13234,Table2[[State]:[Kürzel für Highcharts]],2,0)</f>
        <v>TX</v>
      </c>
    </row>
    <row r="13235" spans="1:9">
      <c r="A13235">
        <v>51</v>
      </c>
      <c r="B13235" s="3">
        <v>42008</v>
      </c>
      <c r="C13235">
        <v>1.1299999999999999</v>
      </c>
      <c r="D13235">
        <v>109215</v>
      </c>
      <c r="E13235" t="s">
        <v>8</v>
      </c>
      <c r="F13235">
        <v>2015</v>
      </c>
      <c r="G13235" s="4" t="s">
        <v>49</v>
      </c>
      <c r="H13235" t="str">
        <f>VLOOKUP(G13235,States!$A$1:$B$71,2,0)</f>
        <v>Texas</v>
      </c>
      <c r="I13235" t="str">
        <f>VLOOKUP(H13235,Table2[[State]:[Kürzel für Highcharts]],2,0)</f>
        <v>TX</v>
      </c>
    </row>
    <row r="13236" spans="1:9">
      <c r="A13236">
        <v>0</v>
      </c>
      <c r="B13236" s="3">
        <v>42729</v>
      </c>
      <c r="C13236">
        <v>1.1599999999999999</v>
      </c>
      <c r="D13236">
        <v>103804.48</v>
      </c>
      <c r="E13236" t="s">
        <v>8</v>
      </c>
      <c r="F13236">
        <v>2016</v>
      </c>
      <c r="G13236" s="4" t="s">
        <v>49</v>
      </c>
      <c r="H13236" t="str">
        <f>VLOOKUP(G13236,States!$A$1:$B$71,2,0)</f>
        <v>Texas</v>
      </c>
      <c r="I13236" t="str">
        <f>VLOOKUP(H13236,Table2[[State]:[Kürzel für Highcharts]],2,0)</f>
        <v>TX</v>
      </c>
    </row>
    <row r="13237" spans="1:9">
      <c r="A13237">
        <v>1</v>
      </c>
      <c r="B13237" s="3">
        <v>42722</v>
      </c>
      <c r="C13237">
        <v>1.1499999999999999</v>
      </c>
      <c r="D13237">
        <v>93106.8</v>
      </c>
      <c r="E13237" t="s">
        <v>8</v>
      </c>
      <c r="F13237">
        <v>2016</v>
      </c>
      <c r="G13237" s="4" t="s">
        <v>49</v>
      </c>
      <c r="H13237" t="str">
        <f>VLOOKUP(G13237,States!$A$1:$B$71,2,0)</f>
        <v>Texas</v>
      </c>
      <c r="I13237" t="str">
        <f>VLOOKUP(H13237,Table2[[State]:[Kürzel für Highcharts]],2,0)</f>
        <v>TX</v>
      </c>
    </row>
    <row r="13238" spans="1:9">
      <c r="A13238">
        <v>2</v>
      </c>
      <c r="B13238" s="3">
        <v>42715</v>
      </c>
      <c r="C13238">
        <v>1.04</v>
      </c>
      <c r="D13238">
        <v>113394.91</v>
      </c>
      <c r="E13238" t="s">
        <v>8</v>
      </c>
      <c r="F13238">
        <v>2016</v>
      </c>
      <c r="G13238" s="4" t="s">
        <v>49</v>
      </c>
      <c r="H13238" t="str">
        <f>VLOOKUP(G13238,States!$A$1:$B$71,2,0)</f>
        <v>Texas</v>
      </c>
      <c r="I13238" t="str">
        <f>VLOOKUP(H13238,Table2[[State]:[Kürzel für Highcharts]],2,0)</f>
        <v>TX</v>
      </c>
    </row>
    <row r="13239" spans="1:9">
      <c r="A13239">
        <v>3</v>
      </c>
      <c r="B13239" s="3">
        <v>42708</v>
      </c>
      <c r="C13239">
        <v>1.17</v>
      </c>
      <c r="D13239">
        <v>105733.4</v>
      </c>
      <c r="E13239" t="s">
        <v>8</v>
      </c>
      <c r="F13239">
        <v>2016</v>
      </c>
      <c r="G13239" s="4" t="s">
        <v>49</v>
      </c>
      <c r="H13239" t="str">
        <f>VLOOKUP(G13239,States!$A$1:$B$71,2,0)</f>
        <v>Texas</v>
      </c>
      <c r="I13239" t="str">
        <f>VLOOKUP(H13239,Table2[[State]:[Kürzel für Highcharts]],2,0)</f>
        <v>TX</v>
      </c>
    </row>
    <row r="13240" spans="1:9">
      <c r="A13240">
        <v>4</v>
      </c>
      <c r="B13240" s="3">
        <v>42701</v>
      </c>
      <c r="C13240">
        <v>1.31</v>
      </c>
      <c r="D13240">
        <v>82819.13</v>
      </c>
      <c r="E13240" t="s">
        <v>8</v>
      </c>
      <c r="F13240">
        <v>2016</v>
      </c>
      <c r="G13240" s="4" t="s">
        <v>49</v>
      </c>
      <c r="H13240" t="str">
        <f>VLOOKUP(G13240,States!$A$1:$B$71,2,0)</f>
        <v>Texas</v>
      </c>
      <c r="I13240" t="str">
        <f>VLOOKUP(H13240,Table2[[State]:[Kürzel für Highcharts]],2,0)</f>
        <v>TX</v>
      </c>
    </row>
    <row r="13241" spans="1:9">
      <c r="A13241">
        <v>5</v>
      </c>
      <c r="B13241" s="3">
        <v>42694</v>
      </c>
      <c r="C13241">
        <v>1.33</v>
      </c>
      <c r="D13241">
        <v>99233.86</v>
      </c>
      <c r="E13241" t="s">
        <v>8</v>
      </c>
      <c r="F13241">
        <v>2016</v>
      </c>
      <c r="G13241" s="4" t="s">
        <v>49</v>
      </c>
      <c r="H13241" t="str">
        <f>VLOOKUP(G13241,States!$A$1:$B$71,2,0)</f>
        <v>Texas</v>
      </c>
      <c r="I13241" t="str">
        <f>VLOOKUP(H13241,Table2[[State]:[Kürzel für Highcharts]],2,0)</f>
        <v>TX</v>
      </c>
    </row>
    <row r="13242" spans="1:9">
      <c r="A13242">
        <v>6</v>
      </c>
      <c r="B13242" s="3">
        <v>42687</v>
      </c>
      <c r="C13242">
        <v>1.41</v>
      </c>
      <c r="D13242">
        <v>98075.02</v>
      </c>
      <c r="E13242" t="s">
        <v>8</v>
      </c>
      <c r="F13242">
        <v>2016</v>
      </c>
      <c r="G13242" s="4" t="s">
        <v>49</v>
      </c>
      <c r="H13242" t="str">
        <f>VLOOKUP(G13242,States!$A$1:$B$71,2,0)</f>
        <v>Texas</v>
      </c>
      <c r="I13242" t="str">
        <f>VLOOKUP(H13242,Table2[[State]:[Kürzel für Highcharts]],2,0)</f>
        <v>TX</v>
      </c>
    </row>
    <row r="13243" spans="1:9">
      <c r="A13243">
        <v>7</v>
      </c>
      <c r="B13243" s="3">
        <v>42680</v>
      </c>
      <c r="C13243">
        <v>1.39</v>
      </c>
      <c r="D13243">
        <v>104169.98</v>
      </c>
      <c r="E13243" t="s">
        <v>8</v>
      </c>
      <c r="F13243">
        <v>2016</v>
      </c>
      <c r="G13243" s="4" t="s">
        <v>49</v>
      </c>
      <c r="H13243" t="str">
        <f>VLOOKUP(G13243,States!$A$1:$B$71,2,0)</f>
        <v>Texas</v>
      </c>
      <c r="I13243" t="str">
        <f>VLOOKUP(H13243,Table2[[State]:[Kürzel für Highcharts]],2,0)</f>
        <v>TX</v>
      </c>
    </row>
    <row r="13244" spans="1:9">
      <c r="A13244">
        <v>8</v>
      </c>
      <c r="B13244" s="3">
        <v>42673</v>
      </c>
      <c r="C13244">
        <v>1.26</v>
      </c>
      <c r="D13244">
        <v>105608.34</v>
      </c>
      <c r="E13244" t="s">
        <v>8</v>
      </c>
      <c r="F13244">
        <v>2016</v>
      </c>
      <c r="G13244" s="4" t="s">
        <v>49</v>
      </c>
      <c r="H13244" t="str">
        <f>VLOOKUP(G13244,States!$A$1:$B$71,2,0)</f>
        <v>Texas</v>
      </c>
      <c r="I13244" t="str">
        <f>VLOOKUP(H13244,Table2[[State]:[Kürzel für Highcharts]],2,0)</f>
        <v>TX</v>
      </c>
    </row>
    <row r="13245" spans="1:9">
      <c r="A13245">
        <v>9</v>
      </c>
      <c r="B13245" s="3">
        <v>42666</v>
      </c>
      <c r="C13245">
        <v>1.26</v>
      </c>
      <c r="D13245">
        <v>107231.19</v>
      </c>
      <c r="E13245" t="s">
        <v>8</v>
      </c>
      <c r="F13245">
        <v>2016</v>
      </c>
      <c r="G13245" s="4" t="s">
        <v>49</v>
      </c>
      <c r="H13245" t="str">
        <f>VLOOKUP(G13245,States!$A$1:$B$71,2,0)</f>
        <v>Texas</v>
      </c>
      <c r="I13245" t="str">
        <f>VLOOKUP(H13245,Table2[[State]:[Kürzel für Highcharts]],2,0)</f>
        <v>TX</v>
      </c>
    </row>
    <row r="13246" spans="1:9">
      <c r="A13246">
        <v>10</v>
      </c>
      <c r="B13246" s="3">
        <v>42659</v>
      </c>
      <c r="C13246">
        <v>1.22</v>
      </c>
      <c r="D13246">
        <v>121791.92</v>
      </c>
      <c r="E13246" t="s">
        <v>8</v>
      </c>
      <c r="F13246">
        <v>2016</v>
      </c>
      <c r="G13246" s="4" t="s">
        <v>49</v>
      </c>
      <c r="H13246" t="str">
        <f>VLOOKUP(G13246,States!$A$1:$B$71,2,0)</f>
        <v>Texas</v>
      </c>
      <c r="I13246" t="str">
        <f>VLOOKUP(H13246,Table2[[State]:[Kürzel für Highcharts]],2,0)</f>
        <v>TX</v>
      </c>
    </row>
    <row r="13247" spans="1:9">
      <c r="A13247">
        <v>11</v>
      </c>
      <c r="B13247" s="3">
        <v>42652</v>
      </c>
      <c r="C13247">
        <v>1.23</v>
      </c>
      <c r="D13247">
        <v>118935.46</v>
      </c>
      <c r="E13247" t="s">
        <v>8</v>
      </c>
      <c r="F13247">
        <v>2016</v>
      </c>
      <c r="G13247" s="4" t="s">
        <v>49</v>
      </c>
      <c r="H13247" t="str">
        <f>VLOOKUP(G13247,States!$A$1:$B$71,2,0)</f>
        <v>Texas</v>
      </c>
      <c r="I13247" t="str">
        <f>VLOOKUP(H13247,Table2[[State]:[Kürzel für Highcharts]],2,0)</f>
        <v>TX</v>
      </c>
    </row>
    <row r="13248" spans="1:9">
      <c r="A13248">
        <v>12</v>
      </c>
      <c r="B13248" s="3">
        <v>42645</v>
      </c>
      <c r="C13248">
        <v>1.1299999999999999</v>
      </c>
      <c r="D13248">
        <v>133182.18</v>
      </c>
      <c r="E13248" t="s">
        <v>8</v>
      </c>
      <c r="F13248">
        <v>2016</v>
      </c>
      <c r="G13248" s="4" t="s">
        <v>49</v>
      </c>
      <c r="H13248" t="str">
        <f>VLOOKUP(G13248,States!$A$1:$B$71,2,0)</f>
        <v>Texas</v>
      </c>
      <c r="I13248" t="str">
        <f>VLOOKUP(H13248,Table2[[State]:[Kürzel für Highcharts]],2,0)</f>
        <v>TX</v>
      </c>
    </row>
    <row r="13249" spans="1:9">
      <c r="A13249">
        <v>13</v>
      </c>
      <c r="B13249" s="3">
        <v>42638</v>
      </c>
      <c r="C13249">
        <v>1.07</v>
      </c>
      <c r="D13249">
        <v>142130.59</v>
      </c>
      <c r="E13249" t="s">
        <v>8</v>
      </c>
      <c r="F13249">
        <v>2016</v>
      </c>
      <c r="G13249" s="4" t="s">
        <v>49</v>
      </c>
      <c r="H13249" t="str">
        <f>VLOOKUP(G13249,States!$A$1:$B$71,2,0)</f>
        <v>Texas</v>
      </c>
      <c r="I13249" t="str">
        <f>VLOOKUP(H13249,Table2[[State]:[Kürzel für Highcharts]],2,0)</f>
        <v>TX</v>
      </c>
    </row>
    <row r="13250" spans="1:9">
      <c r="A13250">
        <v>14</v>
      </c>
      <c r="B13250" s="3">
        <v>42631</v>
      </c>
      <c r="C13250">
        <v>1.06</v>
      </c>
      <c r="D13250">
        <v>144272.73000000001</v>
      </c>
      <c r="E13250" t="s">
        <v>8</v>
      </c>
      <c r="F13250">
        <v>2016</v>
      </c>
      <c r="G13250" s="4" t="s">
        <v>49</v>
      </c>
      <c r="H13250" t="str">
        <f>VLOOKUP(G13250,States!$A$1:$B$71,2,0)</f>
        <v>Texas</v>
      </c>
      <c r="I13250" t="str">
        <f>VLOOKUP(H13250,Table2[[State]:[Kürzel für Highcharts]],2,0)</f>
        <v>TX</v>
      </c>
    </row>
    <row r="13251" spans="1:9">
      <c r="A13251">
        <v>15</v>
      </c>
      <c r="B13251" s="3">
        <v>42624</v>
      </c>
      <c r="C13251">
        <v>1.02</v>
      </c>
      <c r="D13251">
        <v>156833.09</v>
      </c>
      <c r="E13251" t="s">
        <v>8</v>
      </c>
      <c r="F13251">
        <v>2016</v>
      </c>
      <c r="G13251" s="4" t="s">
        <v>49</v>
      </c>
      <c r="H13251" t="str">
        <f>VLOOKUP(G13251,States!$A$1:$B$71,2,0)</f>
        <v>Texas</v>
      </c>
      <c r="I13251" t="str">
        <f>VLOOKUP(H13251,Table2[[State]:[Kürzel für Highcharts]],2,0)</f>
        <v>TX</v>
      </c>
    </row>
    <row r="13252" spans="1:9">
      <c r="A13252">
        <v>16</v>
      </c>
      <c r="B13252" s="3">
        <v>42617</v>
      </c>
      <c r="C13252">
        <v>1.01</v>
      </c>
      <c r="D13252">
        <v>162357.82999999999</v>
      </c>
      <c r="E13252" t="s">
        <v>8</v>
      </c>
      <c r="F13252">
        <v>2016</v>
      </c>
      <c r="G13252" s="4" t="s">
        <v>49</v>
      </c>
      <c r="H13252" t="str">
        <f>VLOOKUP(G13252,States!$A$1:$B$71,2,0)</f>
        <v>Texas</v>
      </c>
      <c r="I13252" t="str">
        <f>VLOOKUP(H13252,Table2[[State]:[Kürzel für Highcharts]],2,0)</f>
        <v>TX</v>
      </c>
    </row>
    <row r="13253" spans="1:9">
      <c r="A13253">
        <v>17</v>
      </c>
      <c r="B13253" s="3">
        <v>42610</v>
      </c>
      <c r="C13253">
        <v>1.03</v>
      </c>
      <c r="D13253">
        <v>155029.38</v>
      </c>
      <c r="E13253" t="s">
        <v>8</v>
      </c>
      <c r="F13253">
        <v>2016</v>
      </c>
      <c r="G13253" s="4" t="s">
        <v>49</v>
      </c>
      <c r="H13253" t="str">
        <f>VLOOKUP(G13253,States!$A$1:$B$71,2,0)</f>
        <v>Texas</v>
      </c>
      <c r="I13253" t="str">
        <f>VLOOKUP(H13253,Table2[[State]:[Kürzel für Highcharts]],2,0)</f>
        <v>TX</v>
      </c>
    </row>
    <row r="13254" spans="1:9">
      <c r="A13254">
        <v>18</v>
      </c>
      <c r="B13254" s="3">
        <v>42603</v>
      </c>
      <c r="C13254">
        <v>1.04</v>
      </c>
      <c r="D13254">
        <v>147961.26</v>
      </c>
      <c r="E13254" t="s">
        <v>8</v>
      </c>
      <c r="F13254">
        <v>2016</v>
      </c>
      <c r="G13254" s="4" t="s">
        <v>49</v>
      </c>
      <c r="H13254" t="str">
        <f>VLOOKUP(G13254,States!$A$1:$B$71,2,0)</f>
        <v>Texas</v>
      </c>
      <c r="I13254" t="str">
        <f>VLOOKUP(H13254,Table2[[State]:[Kürzel für Highcharts]],2,0)</f>
        <v>TX</v>
      </c>
    </row>
    <row r="13255" spans="1:9">
      <c r="A13255">
        <v>19</v>
      </c>
      <c r="B13255" s="3">
        <v>42596</v>
      </c>
      <c r="C13255">
        <v>1.04</v>
      </c>
      <c r="D13255">
        <v>145313.85</v>
      </c>
      <c r="E13255" t="s">
        <v>8</v>
      </c>
      <c r="F13255">
        <v>2016</v>
      </c>
      <c r="G13255" s="4" t="s">
        <v>49</v>
      </c>
      <c r="H13255" t="str">
        <f>VLOOKUP(G13255,States!$A$1:$B$71,2,0)</f>
        <v>Texas</v>
      </c>
      <c r="I13255" t="str">
        <f>VLOOKUP(H13255,Table2[[State]:[Kürzel für Highcharts]],2,0)</f>
        <v>TX</v>
      </c>
    </row>
    <row r="13256" spans="1:9">
      <c r="A13256">
        <v>20</v>
      </c>
      <c r="B13256" s="3">
        <v>42589</v>
      </c>
      <c r="C13256">
        <v>1.04</v>
      </c>
      <c r="D13256">
        <v>142168.01</v>
      </c>
      <c r="E13256" t="s">
        <v>8</v>
      </c>
      <c r="F13256">
        <v>2016</v>
      </c>
      <c r="G13256" s="4" t="s">
        <v>49</v>
      </c>
      <c r="H13256" t="str">
        <f>VLOOKUP(G13256,States!$A$1:$B$71,2,0)</f>
        <v>Texas</v>
      </c>
      <c r="I13256" t="str">
        <f>VLOOKUP(H13256,Table2[[State]:[Kürzel für Highcharts]],2,0)</f>
        <v>TX</v>
      </c>
    </row>
    <row r="13257" spans="1:9">
      <c r="A13257">
        <v>21</v>
      </c>
      <c r="B13257" s="3">
        <v>42582</v>
      </c>
      <c r="C13257">
        <v>1.07</v>
      </c>
      <c r="D13257">
        <v>143067.18</v>
      </c>
      <c r="E13257" t="s">
        <v>8</v>
      </c>
      <c r="F13257">
        <v>2016</v>
      </c>
      <c r="G13257" s="4" t="s">
        <v>49</v>
      </c>
      <c r="H13257" t="str">
        <f>VLOOKUP(G13257,States!$A$1:$B$71,2,0)</f>
        <v>Texas</v>
      </c>
      <c r="I13257" t="str">
        <f>VLOOKUP(H13257,Table2[[State]:[Kürzel für Highcharts]],2,0)</f>
        <v>TX</v>
      </c>
    </row>
    <row r="13258" spans="1:9">
      <c r="A13258">
        <v>22</v>
      </c>
      <c r="B13258" s="3">
        <v>42575</v>
      </c>
      <c r="C13258">
        <v>1.04</v>
      </c>
      <c r="D13258">
        <v>150126.91</v>
      </c>
      <c r="E13258" t="s">
        <v>8</v>
      </c>
      <c r="F13258">
        <v>2016</v>
      </c>
      <c r="G13258" s="4" t="s">
        <v>49</v>
      </c>
      <c r="H13258" t="str">
        <f>VLOOKUP(G13258,States!$A$1:$B$71,2,0)</f>
        <v>Texas</v>
      </c>
      <c r="I13258" t="str">
        <f>VLOOKUP(H13258,Table2[[State]:[Kürzel für Highcharts]],2,0)</f>
        <v>TX</v>
      </c>
    </row>
    <row r="13259" spans="1:9">
      <c r="A13259">
        <v>23</v>
      </c>
      <c r="B13259" s="3">
        <v>42568</v>
      </c>
      <c r="C13259">
        <v>1.04</v>
      </c>
      <c r="D13259">
        <v>144948.26999999999</v>
      </c>
      <c r="E13259" t="s">
        <v>8</v>
      </c>
      <c r="F13259">
        <v>2016</v>
      </c>
      <c r="G13259" s="4" t="s">
        <v>49</v>
      </c>
      <c r="H13259" t="str">
        <f>VLOOKUP(G13259,States!$A$1:$B$71,2,0)</f>
        <v>Texas</v>
      </c>
      <c r="I13259" t="str">
        <f>VLOOKUP(H13259,Table2[[State]:[Kürzel für Highcharts]],2,0)</f>
        <v>TX</v>
      </c>
    </row>
    <row r="13260" spans="1:9">
      <c r="A13260">
        <v>24</v>
      </c>
      <c r="B13260" s="3">
        <v>42561</v>
      </c>
      <c r="C13260">
        <v>1.01</v>
      </c>
      <c r="D13260">
        <v>158961.76999999999</v>
      </c>
      <c r="E13260" t="s">
        <v>8</v>
      </c>
      <c r="F13260">
        <v>2016</v>
      </c>
      <c r="G13260" s="4" t="s">
        <v>49</v>
      </c>
      <c r="H13260" t="str">
        <f>VLOOKUP(G13260,States!$A$1:$B$71,2,0)</f>
        <v>Texas</v>
      </c>
      <c r="I13260" t="str">
        <f>VLOOKUP(H13260,Table2[[State]:[Kürzel für Highcharts]],2,0)</f>
        <v>TX</v>
      </c>
    </row>
    <row r="13261" spans="1:9">
      <c r="A13261">
        <v>25</v>
      </c>
      <c r="B13261" s="3">
        <v>42554</v>
      </c>
      <c r="C13261">
        <v>0.99</v>
      </c>
      <c r="D13261">
        <v>164583.69</v>
      </c>
      <c r="E13261" t="s">
        <v>8</v>
      </c>
      <c r="F13261">
        <v>2016</v>
      </c>
      <c r="G13261" s="4" t="s">
        <v>49</v>
      </c>
      <c r="H13261" t="str">
        <f>VLOOKUP(G13261,States!$A$1:$B$71,2,0)</f>
        <v>Texas</v>
      </c>
      <c r="I13261" t="str">
        <f>VLOOKUP(H13261,Table2[[State]:[Kürzel für Highcharts]],2,0)</f>
        <v>TX</v>
      </c>
    </row>
    <row r="13262" spans="1:9">
      <c r="A13262">
        <v>26</v>
      </c>
      <c r="B13262" s="3">
        <v>42547</v>
      </c>
      <c r="C13262">
        <v>1.02</v>
      </c>
      <c r="D13262">
        <v>141407.10999999999</v>
      </c>
      <c r="E13262" t="s">
        <v>8</v>
      </c>
      <c r="F13262">
        <v>2016</v>
      </c>
      <c r="G13262" s="4" t="s">
        <v>49</v>
      </c>
      <c r="H13262" t="str">
        <f>VLOOKUP(G13262,States!$A$1:$B$71,2,0)</f>
        <v>Texas</v>
      </c>
      <c r="I13262" t="str">
        <f>VLOOKUP(H13262,Table2[[State]:[Kürzel für Highcharts]],2,0)</f>
        <v>TX</v>
      </c>
    </row>
    <row r="13263" spans="1:9">
      <c r="A13263">
        <v>27</v>
      </c>
      <c r="B13263" s="3">
        <v>42540</v>
      </c>
      <c r="C13263">
        <v>1</v>
      </c>
      <c r="D13263">
        <v>158224.62</v>
      </c>
      <c r="E13263" t="s">
        <v>8</v>
      </c>
      <c r="F13263">
        <v>2016</v>
      </c>
      <c r="G13263" s="4" t="s">
        <v>49</v>
      </c>
      <c r="H13263" t="str">
        <f>VLOOKUP(G13263,States!$A$1:$B$71,2,0)</f>
        <v>Texas</v>
      </c>
      <c r="I13263" t="str">
        <f>VLOOKUP(H13263,Table2[[State]:[Kürzel für Highcharts]],2,0)</f>
        <v>TX</v>
      </c>
    </row>
    <row r="13264" spans="1:9">
      <c r="A13264">
        <v>28</v>
      </c>
      <c r="B13264" s="3">
        <v>42533</v>
      </c>
      <c r="C13264">
        <v>0.99</v>
      </c>
      <c r="D13264">
        <v>152148.72</v>
      </c>
      <c r="E13264" t="s">
        <v>8</v>
      </c>
      <c r="F13264">
        <v>2016</v>
      </c>
      <c r="G13264" s="4" t="s">
        <v>49</v>
      </c>
      <c r="H13264" t="str">
        <f>VLOOKUP(G13264,States!$A$1:$B$71,2,0)</f>
        <v>Texas</v>
      </c>
      <c r="I13264" t="str">
        <f>VLOOKUP(H13264,Table2[[State]:[Kürzel für Highcharts]],2,0)</f>
        <v>TX</v>
      </c>
    </row>
    <row r="13265" spans="1:9">
      <c r="A13265">
        <v>29</v>
      </c>
      <c r="B13265" s="3">
        <v>42526</v>
      </c>
      <c r="C13265">
        <v>0.96</v>
      </c>
      <c r="D13265">
        <v>151372.89000000001</v>
      </c>
      <c r="E13265" t="s">
        <v>8</v>
      </c>
      <c r="F13265">
        <v>2016</v>
      </c>
      <c r="G13265" s="4" t="s">
        <v>49</v>
      </c>
      <c r="H13265" t="str">
        <f>VLOOKUP(G13265,States!$A$1:$B$71,2,0)</f>
        <v>Texas</v>
      </c>
      <c r="I13265" t="str">
        <f>VLOOKUP(H13265,Table2[[State]:[Kürzel für Highcharts]],2,0)</f>
        <v>TX</v>
      </c>
    </row>
    <row r="13266" spans="1:9">
      <c r="A13266">
        <v>30</v>
      </c>
      <c r="B13266" s="3">
        <v>42519</v>
      </c>
      <c r="C13266">
        <v>0.93</v>
      </c>
      <c r="D13266">
        <v>162618.01999999999</v>
      </c>
      <c r="E13266" t="s">
        <v>8</v>
      </c>
      <c r="F13266">
        <v>2016</v>
      </c>
      <c r="G13266" s="4" t="s">
        <v>49</v>
      </c>
      <c r="H13266" t="str">
        <f>VLOOKUP(G13266,States!$A$1:$B$71,2,0)</f>
        <v>Texas</v>
      </c>
      <c r="I13266" t="str">
        <f>VLOOKUP(H13266,Table2[[State]:[Kürzel für Highcharts]],2,0)</f>
        <v>TX</v>
      </c>
    </row>
    <row r="13267" spans="1:9">
      <c r="A13267">
        <v>31</v>
      </c>
      <c r="B13267" s="3">
        <v>42512</v>
      </c>
      <c r="C13267">
        <v>0.9</v>
      </c>
      <c r="D13267">
        <v>171189.02</v>
      </c>
      <c r="E13267" t="s">
        <v>8</v>
      </c>
      <c r="F13267">
        <v>2016</v>
      </c>
      <c r="G13267" s="4" t="s">
        <v>49</v>
      </c>
      <c r="H13267" t="str">
        <f>VLOOKUP(G13267,States!$A$1:$B$71,2,0)</f>
        <v>Texas</v>
      </c>
      <c r="I13267" t="str">
        <f>VLOOKUP(H13267,Table2[[State]:[Kürzel für Highcharts]],2,0)</f>
        <v>TX</v>
      </c>
    </row>
    <row r="13268" spans="1:9">
      <c r="A13268">
        <v>32</v>
      </c>
      <c r="B13268" s="3">
        <v>42505</v>
      </c>
      <c r="C13268">
        <v>0.94</v>
      </c>
      <c r="D13268">
        <v>141716.20000000001</v>
      </c>
      <c r="E13268" t="s">
        <v>8</v>
      </c>
      <c r="F13268">
        <v>2016</v>
      </c>
      <c r="G13268" s="4" t="s">
        <v>49</v>
      </c>
      <c r="H13268" t="str">
        <f>VLOOKUP(G13268,States!$A$1:$B$71,2,0)</f>
        <v>Texas</v>
      </c>
      <c r="I13268" t="str">
        <f>VLOOKUP(H13268,Table2[[State]:[Kürzel für Highcharts]],2,0)</f>
        <v>TX</v>
      </c>
    </row>
    <row r="13269" spans="1:9">
      <c r="A13269">
        <v>33</v>
      </c>
      <c r="B13269" s="3">
        <v>42498</v>
      </c>
      <c r="C13269">
        <v>0.87</v>
      </c>
      <c r="D13269">
        <v>184595.6</v>
      </c>
      <c r="E13269" t="s">
        <v>8</v>
      </c>
      <c r="F13269">
        <v>2016</v>
      </c>
      <c r="G13269" s="4" t="s">
        <v>49</v>
      </c>
      <c r="H13269" t="str">
        <f>VLOOKUP(G13269,States!$A$1:$B$71,2,0)</f>
        <v>Texas</v>
      </c>
      <c r="I13269" t="str">
        <f>VLOOKUP(H13269,Table2[[State]:[Kürzel für Highcharts]],2,0)</f>
        <v>TX</v>
      </c>
    </row>
    <row r="13270" spans="1:9">
      <c r="A13270">
        <v>34</v>
      </c>
      <c r="B13270" s="3">
        <v>42491</v>
      </c>
      <c r="C13270">
        <v>0.87</v>
      </c>
      <c r="D13270">
        <v>178487.59</v>
      </c>
      <c r="E13270" t="s">
        <v>8</v>
      </c>
      <c r="F13270">
        <v>2016</v>
      </c>
      <c r="G13270" s="4" t="s">
        <v>49</v>
      </c>
      <c r="H13270" t="str">
        <f>VLOOKUP(G13270,States!$A$1:$B$71,2,0)</f>
        <v>Texas</v>
      </c>
      <c r="I13270" t="str">
        <f>VLOOKUP(H13270,Table2[[State]:[Kürzel für Highcharts]],2,0)</f>
        <v>TX</v>
      </c>
    </row>
    <row r="13271" spans="1:9">
      <c r="A13271">
        <v>35</v>
      </c>
      <c r="B13271" s="3">
        <v>42484</v>
      </c>
      <c r="C13271">
        <v>0.91</v>
      </c>
      <c r="D13271">
        <v>164410.76999999999</v>
      </c>
      <c r="E13271" t="s">
        <v>8</v>
      </c>
      <c r="F13271">
        <v>2016</v>
      </c>
      <c r="G13271" s="4" t="s">
        <v>49</v>
      </c>
      <c r="H13271" t="str">
        <f>VLOOKUP(G13271,States!$A$1:$B$71,2,0)</f>
        <v>Texas</v>
      </c>
      <c r="I13271" t="str">
        <f>VLOOKUP(H13271,Table2[[State]:[Kürzel für Highcharts]],2,0)</f>
        <v>TX</v>
      </c>
    </row>
    <row r="13272" spans="1:9">
      <c r="A13272">
        <v>36</v>
      </c>
      <c r="B13272" s="3">
        <v>42477</v>
      </c>
      <c r="C13272">
        <v>0.93</v>
      </c>
      <c r="D13272">
        <v>150910</v>
      </c>
      <c r="E13272" t="s">
        <v>8</v>
      </c>
      <c r="F13272">
        <v>2016</v>
      </c>
      <c r="G13272" s="4" t="s">
        <v>49</v>
      </c>
      <c r="H13272" t="str">
        <f>VLOOKUP(G13272,States!$A$1:$B$71,2,0)</f>
        <v>Texas</v>
      </c>
      <c r="I13272" t="str">
        <f>VLOOKUP(H13272,Table2[[State]:[Kürzel für Highcharts]],2,0)</f>
        <v>TX</v>
      </c>
    </row>
    <row r="13273" spans="1:9">
      <c r="A13273">
        <v>37</v>
      </c>
      <c r="B13273" s="3">
        <v>42470</v>
      </c>
      <c r="C13273">
        <v>0.93</v>
      </c>
      <c r="D13273">
        <v>133381.56</v>
      </c>
      <c r="E13273" t="s">
        <v>8</v>
      </c>
      <c r="F13273">
        <v>2016</v>
      </c>
      <c r="G13273" s="4" t="s">
        <v>49</v>
      </c>
      <c r="H13273" t="str">
        <f>VLOOKUP(G13273,States!$A$1:$B$71,2,0)</f>
        <v>Texas</v>
      </c>
      <c r="I13273" t="str">
        <f>VLOOKUP(H13273,Table2[[State]:[Kürzel für Highcharts]],2,0)</f>
        <v>TX</v>
      </c>
    </row>
    <row r="13274" spans="1:9">
      <c r="A13274">
        <v>38</v>
      </c>
      <c r="B13274" s="3">
        <v>42463</v>
      </c>
      <c r="C13274">
        <v>0.97</v>
      </c>
      <c r="D13274">
        <v>113028.45</v>
      </c>
      <c r="E13274" t="s">
        <v>8</v>
      </c>
      <c r="F13274">
        <v>2016</v>
      </c>
      <c r="G13274" s="4" t="s">
        <v>49</v>
      </c>
      <c r="H13274" t="str">
        <f>VLOOKUP(G13274,States!$A$1:$B$71,2,0)</f>
        <v>Texas</v>
      </c>
      <c r="I13274" t="str">
        <f>VLOOKUP(H13274,Table2[[State]:[Kürzel für Highcharts]],2,0)</f>
        <v>TX</v>
      </c>
    </row>
    <row r="13275" spans="1:9">
      <c r="A13275">
        <v>39</v>
      </c>
      <c r="B13275" s="3">
        <v>42456</v>
      </c>
      <c r="C13275">
        <v>0.96</v>
      </c>
      <c r="D13275">
        <v>139668.9</v>
      </c>
      <c r="E13275" t="s">
        <v>8</v>
      </c>
      <c r="F13275">
        <v>2016</v>
      </c>
      <c r="G13275" s="4" t="s">
        <v>49</v>
      </c>
      <c r="H13275" t="str">
        <f>VLOOKUP(G13275,States!$A$1:$B$71,2,0)</f>
        <v>Texas</v>
      </c>
      <c r="I13275" t="str">
        <f>VLOOKUP(H13275,Table2[[State]:[Kürzel für Highcharts]],2,0)</f>
        <v>TX</v>
      </c>
    </row>
    <row r="13276" spans="1:9">
      <c r="A13276">
        <v>40</v>
      </c>
      <c r="B13276" s="3">
        <v>42449</v>
      </c>
      <c r="C13276">
        <v>0.96</v>
      </c>
      <c r="D13276">
        <v>156283.99</v>
      </c>
      <c r="E13276" t="s">
        <v>8</v>
      </c>
      <c r="F13276">
        <v>2016</v>
      </c>
      <c r="G13276" s="4" t="s">
        <v>49</v>
      </c>
      <c r="H13276" t="str">
        <f>VLOOKUP(G13276,States!$A$1:$B$71,2,0)</f>
        <v>Texas</v>
      </c>
      <c r="I13276" t="str">
        <f>VLOOKUP(H13276,Table2[[State]:[Kürzel für Highcharts]],2,0)</f>
        <v>TX</v>
      </c>
    </row>
    <row r="13277" spans="1:9">
      <c r="A13277">
        <v>41</v>
      </c>
      <c r="B13277" s="3">
        <v>42442</v>
      </c>
      <c r="C13277">
        <v>0.99</v>
      </c>
      <c r="D13277">
        <v>139661.75</v>
      </c>
      <c r="E13277" t="s">
        <v>8</v>
      </c>
      <c r="F13277">
        <v>2016</v>
      </c>
      <c r="G13277" s="4" t="s">
        <v>49</v>
      </c>
      <c r="H13277" t="str">
        <f>VLOOKUP(G13277,States!$A$1:$B$71,2,0)</f>
        <v>Texas</v>
      </c>
      <c r="I13277" t="str">
        <f>VLOOKUP(H13277,Table2[[State]:[Kürzel für Highcharts]],2,0)</f>
        <v>TX</v>
      </c>
    </row>
    <row r="13278" spans="1:9">
      <c r="A13278">
        <v>42</v>
      </c>
      <c r="B13278" s="3">
        <v>42435</v>
      </c>
      <c r="C13278">
        <v>0.98</v>
      </c>
      <c r="D13278">
        <v>142026.9</v>
      </c>
      <c r="E13278" t="s">
        <v>8</v>
      </c>
      <c r="F13278">
        <v>2016</v>
      </c>
      <c r="G13278" s="4" t="s">
        <v>49</v>
      </c>
      <c r="H13278" t="str">
        <f>VLOOKUP(G13278,States!$A$1:$B$71,2,0)</f>
        <v>Texas</v>
      </c>
      <c r="I13278" t="str">
        <f>VLOOKUP(H13278,Table2[[State]:[Kürzel für Highcharts]],2,0)</f>
        <v>TX</v>
      </c>
    </row>
    <row r="13279" spans="1:9">
      <c r="A13279">
        <v>43</v>
      </c>
      <c r="B13279" s="3">
        <v>42428</v>
      </c>
      <c r="C13279">
        <v>0.99</v>
      </c>
      <c r="D13279">
        <v>135623.04999999999</v>
      </c>
      <c r="E13279" t="s">
        <v>8</v>
      </c>
      <c r="F13279">
        <v>2016</v>
      </c>
      <c r="G13279" s="4" t="s">
        <v>49</v>
      </c>
      <c r="H13279" t="str">
        <f>VLOOKUP(G13279,States!$A$1:$B$71,2,0)</f>
        <v>Texas</v>
      </c>
      <c r="I13279" t="str">
        <f>VLOOKUP(H13279,Table2[[State]:[Kürzel für Highcharts]],2,0)</f>
        <v>TX</v>
      </c>
    </row>
    <row r="13280" spans="1:9">
      <c r="A13280">
        <v>44</v>
      </c>
      <c r="B13280" s="3">
        <v>42421</v>
      </c>
      <c r="C13280">
        <v>0.98</v>
      </c>
      <c r="D13280">
        <v>115875.65</v>
      </c>
      <c r="E13280" t="s">
        <v>8</v>
      </c>
      <c r="F13280">
        <v>2016</v>
      </c>
      <c r="G13280" s="4" t="s">
        <v>49</v>
      </c>
      <c r="H13280" t="str">
        <f>VLOOKUP(G13280,States!$A$1:$B$71,2,0)</f>
        <v>Texas</v>
      </c>
      <c r="I13280" t="str">
        <f>VLOOKUP(H13280,Table2[[State]:[Kürzel für Highcharts]],2,0)</f>
        <v>TX</v>
      </c>
    </row>
    <row r="13281" spans="1:9">
      <c r="A13281">
        <v>45</v>
      </c>
      <c r="B13281" s="3">
        <v>42414</v>
      </c>
      <c r="C13281">
        <v>0.9</v>
      </c>
      <c r="D13281">
        <v>159758.46</v>
      </c>
      <c r="E13281" t="s">
        <v>8</v>
      </c>
      <c r="F13281">
        <v>2016</v>
      </c>
      <c r="G13281" s="4" t="s">
        <v>49</v>
      </c>
      <c r="H13281" t="str">
        <f>VLOOKUP(G13281,States!$A$1:$B$71,2,0)</f>
        <v>Texas</v>
      </c>
      <c r="I13281" t="str">
        <f>VLOOKUP(H13281,Table2[[State]:[Kürzel für Highcharts]],2,0)</f>
        <v>TX</v>
      </c>
    </row>
    <row r="13282" spans="1:9">
      <c r="A13282">
        <v>46</v>
      </c>
      <c r="B13282" s="3">
        <v>42407</v>
      </c>
      <c r="C13282">
        <v>0.91</v>
      </c>
      <c r="D13282">
        <v>198011.31</v>
      </c>
      <c r="E13282" t="s">
        <v>8</v>
      </c>
      <c r="F13282">
        <v>2016</v>
      </c>
      <c r="G13282" s="4" t="s">
        <v>49</v>
      </c>
      <c r="H13282" t="str">
        <f>VLOOKUP(G13282,States!$A$1:$B$71,2,0)</f>
        <v>Texas</v>
      </c>
      <c r="I13282" t="str">
        <f>VLOOKUP(H13282,Table2[[State]:[Kürzel für Highcharts]],2,0)</f>
        <v>TX</v>
      </c>
    </row>
    <row r="13283" spans="1:9">
      <c r="A13283">
        <v>47</v>
      </c>
      <c r="B13283" s="3">
        <v>42400</v>
      </c>
      <c r="C13283">
        <v>0.99</v>
      </c>
      <c r="D13283">
        <v>121477.84</v>
      </c>
      <c r="E13283" t="s">
        <v>8</v>
      </c>
      <c r="F13283">
        <v>2016</v>
      </c>
      <c r="G13283" s="4" t="s">
        <v>49</v>
      </c>
      <c r="H13283" t="str">
        <f>VLOOKUP(G13283,States!$A$1:$B$71,2,0)</f>
        <v>Texas</v>
      </c>
      <c r="I13283" t="str">
        <f>VLOOKUP(H13283,Table2[[State]:[Kürzel für Highcharts]],2,0)</f>
        <v>TX</v>
      </c>
    </row>
    <row r="13284" spans="1:9">
      <c r="A13284">
        <v>48</v>
      </c>
      <c r="B13284" s="3">
        <v>42393</v>
      </c>
      <c r="C13284">
        <v>0.99</v>
      </c>
      <c r="D13284">
        <v>143015.44</v>
      </c>
      <c r="E13284" t="s">
        <v>8</v>
      </c>
      <c r="F13284">
        <v>2016</v>
      </c>
      <c r="G13284" s="4" t="s">
        <v>49</v>
      </c>
      <c r="H13284" t="str">
        <f>VLOOKUP(G13284,States!$A$1:$B$71,2,0)</f>
        <v>Texas</v>
      </c>
      <c r="I13284" t="str">
        <f>VLOOKUP(H13284,Table2[[State]:[Kürzel für Highcharts]],2,0)</f>
        <v>TX</v>
      </c>
    </row>
    <row r="13285" spans="1:9">
      <c r="A13285">
        <v>49</v>
      </c>
      <c r="B13285" s="3">
        <v>42386</v>
      </c>
      <c r="C13285">
        <v>0.98</v>
      </c>
      <c r="D13285">
        <v>157618.04999999999</v>
      </c>
      <c r="E13285" t="s">
        <v>8</v>
      </c>
      <c r="F13285">
        <v>2016</v>
      </c>
      <c r="G13285" s="4" t="s">
        <v>49</v>
      </c>
      <c r="H13285" t="str">
        <f>VLOOKUP(G13285,States!$A$1:$B$71,2,0)</f>
        <v>Texas</v>
      </c>
      <c r="I13285" t="str">
        <f>VLOOKUP(H13285,Table2[[State]:[Kürzel für Highcharts]],2,0)</f>
        <v>TX</v>
      </c>
    </row>
    <row r="13286" spans="1:9">
      <c r="A13286">
        <v>50</v>
      </c>
      <c r="B13286" s="3">
        <v>42379</v>
      </c>
      <c r="C13286">
        <v>0.97</v>
      </c>
      <c r="D13286">
        <v>143703.88</v>
      </c>
      <c r="E13286" t="s">
        <v>8</v>
      </c>
      <c r="F13286">
        <v>2016</v>
      </c>
      <c r="G13286" s="4" t="s">
        <v>49</v>
      </c>
      <c r="H13286" t="str">
        <f>VLOOKUP(G13286,States!$A$1:$B$71,2,0)</f>
        <v>Texas</v>
      </c>
      <c r="I13286" t="str">
        <f>VLOOKUP(H13286,Table2[[State]:[Kürzel für Highcharts]],2,0)</f>
        <v>TX</v>
      </c>
    </row>
    <row r="13287" spans="1:9">
      <c r="A13287">
        <v>51</v>
      </c>
      <c r="B13287" s="3">
        <v>42372</v>
      </c>
      <c r="C13287">
        <v>0.91</v>
      </c>
      <c r="D13287">
        <v>156699.18</v>
      </c>
      <c r="E13287" t="s">
        <v>8</v>
      </c>
      <c r="F13287">
        <v>2016</v>
      </c>
      <c r="G13287" s="4" t="s">
        <v>49</v>
      </c>
      <c r="H13287" t="str">
        <f>VLOOKUP(G13287,States!$A$1:$B$71,2,0)</f>
        <v>Texas</v>
      </c>
      <c r="I13287" t="str">
        <f>VLOOKUP(H13287,Table2[[State]:[Kürzel für Highcharts]],2,0)</f>
        <v>TX</v>
      </c>
    </row>
    <row r="13288" spans="1:9">
      <c r="A13288">
        <v>0</v>
      </c>
      <c r="B13288" s="3">
        <v>43100</v>
      </c>
      <c r="C13288">
        <v>0.81</v>
      </c>
      <c r="D13288">
        <v>194627.58</v>
      </c>
      <c r="E13288" t="s">
        <v>8</v>
      </c>
      <c r="F13288">
        <v>2017</v>
      </c>
      <c r="G13288" s="4" t="s">
        <v>49</v>
      </c>
      <c r="H13288" t="str">
        <f>VLOOKUP(G13288,States!$A$1:$B$71,2,0)</f>
        <v>Texas</v>
      </c>
      <c r="I13288" t="str">
        <f>VLOOKUP(H13288,Table2[[State]:[Kürzel für Highcharts]],2,0)</f>
        <v>TX</v>
      </c>
    </row>
    <row r="13289" spans="1:9">
      <c r="A13289">
        <v>1</v>
      </c>
      <c r="B13289" s="3">
        <v>43093</v>
      </c>
      <c r="C13289">
        <v>1.0900000000000001</v>
      </c>
      <c r="D13289">
        <v>137679.85999999999</v>
      </c>
      <c r="E13289" t="s">
        <v>8</v>
      </c>
      <c r="F13289">
        <v>2017</v>
      </c>
      <c r="G13289" s="4" t="s">
        <v>49</v>
      </c>
      <c r="H13289" t="str">
        <f>VLOOKUP(G13289,States!$A$1:$B$71,2,0)</f>
        <v>Texas</v>
      </c>
      <c r="I13289" t="str">
        <f>VLOOKUP(H13289,Table2[[State]:[Kürzel für Highcharts]],2,0)</f>
        <v>TX</v>
      </c>
    </row>
    <row r="13290" spans="1:9">
      <c r="A13290">
        <v>2</v>
      </c>
      <c r="B13290" s="3">
        <v>43086</v>
      </c>
      <c r="C13290">
        <v>1.08</v>
      </c>
      <c r="D13290">
        <v>124002.08</v>
      </c>
      <c r="E13290" t="s">
        <v>8</v>
      </c>
      <c r="F13290">
        <v>2017</v>
      </c>
      <c r="G13290" s="4" t="s">
        <v>49</v>
      </c>
      <c r="H13290" t="str">
        <f>VLOOKUP(G13290,States!$A$1:$B$71,2,0)</f>
        <v>Texas</v>
      </c>
      <c r="I13290" t="str">
        <f>VLOOKUP(H13290,Table2[[State]:[Kürzel für Highcharts]],2,0)</f>
        <v>TX</v>
      </c>
    </row>
    <row r="13291" spans="1:9">
      <c r="A13291">
        <v>3</v>
      </c>
      <c r="B13291" s="3">
        <v>43079</v>
      </c>
      <c r="C13291">
        <v>1.05</v>
      </c>
      <c r="D13291">
        <v>137960.99</v>
      </c>
      <c r="E13291" t="s">
        <v>8</v>
      </c>
      <c r="F13291">
        <v>2017</v>
      </c>
      <c r="G13291" s="4" t="s">
        <v>49</v>
      </c>
      <c r="H13291" t="str">
        <f>VLOOKUP(G13291,States!$A$1:$B$71,2,0)</f>
        <v>Texas</v>
      </c>
      <c r="I13291" t="str">
        <f>VLOOKUP(H13291,Table2[[State]:[Kürzel für Highcharts]],2,0)</f>
        <v>TX</v>
      </c>
    </row>
    <row r="13292" spans="1:9">
      <c r="A13292">
        <v>4</v>
      </c>
      <c r="B13292" s="3">
        <v>43072</v>
      </c>
      <c r="C13292">
        <v>0.99</v>
      </c>
      <c r="D13292">
        <v>166540</v>
      </c>
      <c r="E13292" t="s">
        <v>8</v>
      </c>
      <c r="F13292">
        <v>2017</v>
      </c>
      <c r="G13292" s="4" t="s">
        <v>49</v>
      </c>
      <c r="H13292" t="str">
        <f>VLOOKUP(G13292,States!$A$1:$B$71,2,0)</f>
        <v>Texas</v>
      </c>
      <c r="I13292" t="str">
        <f>VLOOKUP(H13292,Table2[[State]:[Kürzel für Highcharts]],2,0)</f>
        <v>TX</v>
      </c>
    </row>
    <row r="13293" spans="1:9">
      <c r="A13293">
        <v>5</v>
      </c>
      <c r="B13293" s="3">
        <v>43065</v>
      </c>
      <c r="C13293">
        <v>1.1599999999999999</v>
      </c>
      <c r="D13293">
        <v>92146</v>
      </c>
      <c r="E13293" t="s">
        <v>8</v>
      </c>
      <c r="F13293">
        <v>2017</v>
      </c>
      <c r="G13293" s="4" t="s">
        <v>49</v>
      </c>
      <c r="H13293" t="str">
        <f>VLOOKUP(G13293,States!$A$1:$B$71,2,0)</f>
        <v>Texas</v>
      </c>
      <c r="I13293" t="str">
        <f>VLOOKUP(H13293,Table2[[State]:[Kürzel für Highcharts]],2,0)</f>
        <v>TX</v>
      </c>
    </row>
    <row r="13294" spans="1:9">
      <c r="A13294">
        <v>6</v>
      </c>
      <c r="B13294" s="3">
        <v>43058</v>
      </c>
      <c r="C13294">
        <v>1.0900000000000001</v>
      </c>
      <c r="D13294">
        <v>112603</v>
      </c>
      <c r="E13294" t="s">
        <v>8</v>
      </c>
      <c r="F13294">
        <v>2017</v>
      </c>
      <c r="G13294" s="4" t="s">
        <v>49</v>
      </c>
      <c r="H13294" t="str">
        <f>VLOOKUP(G13294,States!$A$1:$B$71,2,0)</f>
        <v>Texas</v>
      </c>
      <c r="I13294" t="str">
        <f>VLOOKUP(H13294,Table2[[State]:[Kürzel für Highcharts]],2,0)</f>
        <v>TX</v>
      </c>
    </row>
    <row r="13295" spans="1:9">
      <c r="A13295">
        <v>7</v>
      </c>
      <c r="B13295" s="3">
        <v>43051</v>
      </c>
      <c r="C13295">
        <v>1.19</v>
      </c>
      <c r="D13295">
        <v>126496</v>
      </c>
      <c r="E13295" t="s">
        <v>8</v>
      </c>
      <c r="F13295">
        <v>2017</v>
      </c>
      <c r="G13295" s="4" t="s">
        <v>49</v>
      </c>
      <c r="H13295" t="str">
        <f>VLOOKUP(G13295,States!$A$1:$B$71,2,0)</f>
        <v>Texas</v>
      </c>
      <c r="I13295" t="str">
        <f>VLOOKUP(H13295,Table2[[State]:[Kürzel für Highcharts]],2,0)</f>
        <v>TX</v>
      </c>
    </row>
    <row r="13296" spans="1:9">
      <c r="A13296">
        <v>8</v>
      </c>
      <c r="B13296" s="3">
        <v>43044</v>
      </c>
      <c r="C13296">
        <v>1.08</v>
      </c>
      <c r="D13296">
        <v>176421.06</v>
      </c>
      <c r="E13296" t="s">
        <v>8</v>
      </c>
      <c r="F13296">
        <v>2017</v>
      </c>
      <c r="G13296" s="4" t="s">
        <v>49</v>
      </c>
      <c r="H13296" t="str">
        <f>VLOOKUP(G13296,States!$A$1:$B$71,2,0)</f>
        <v>Texas</v>
      </c>
      <c r="I13296" t="str">
        <f>VLOOKUP(H13296,Table2[[State]:[Kürzel für Highcharts]],2,0)</f>
        <v>TX</v>
      </c>
    </row>
    <row r="13297" spans="1:9">
      <c r="A13297">
        <v>9</v>
      </c>
      <c r="B13297" s="3">
        <v>43037</v>
      </c>
      <c r="C13297">
        <v>1.3</v>
      </c>
      <c r="D13297">
        <v>143342.57</v>
      </c>
      <c r="E13297" t="s">
        <v>8</v>
      </c>
      <c r="F13297">
        <v>2017</v>
      </c>
      <c r="G13297" s="4" t="s">
        <v>49</v>
      </c>
      <c r="H13297" t="str">
        <f>VLOOKUP(G13297,States!$A$1:$B$71,2,0)</f>
        <v>Texas</v>
      </c>
      <c r="I13297" t="str">
        <f>VLOOKUP(H13297,Table2[[State]:[Kürzel für Highcharts]],2,0)</f>
        <v>TX</v>
      </c>
    </row>
    <row r="13298" spans="1:9">
      <c r="A13298">
        <v>10</v>
      </c>
      <c r="B13298" s="3">
        <v>43030</v>
      </c>
      <c r="C13298">
        <v>1.42</v>
      </c>
      <c r="D13298">
        <v>115432.53</v>
      </c>
      <c r="E13298" t="s">
        <v>8</v>
      </c>
      <c r="F13298">
        <v>2017</v>
      </c>
      <c r="G13298" s="4" t="s">
        <v>49</v>
      </c>
      <c r="H13298" t="str">
        <f>VLOOKUP(G13298,States!$A$1:$B$71,2,0)</f>
        <v>Texas</v>
      </c>
      <c r="I13298" t="str">
        <f>VLOOKUP(H13298,Table2[[State]:[Kürzel für Highcharts]],2,0)</f>
        <v>TX</v>
      </c>
    </row>
    <row r="13299" spans="1:9">
      <c r="A13299">
        <v>11</v>
      </c>
      <c r="B13299" s="3">
        <v>43023</v>
      </c>
      <c r="C13299">
        <v>1.49</v>
      </c>
      <c r="D13299">
        <v>114826.68</v>
      </c>
      <c r="E13299" t="s">
        <v>8</v>
      </c>
      <c r="F13299">
        <v>2017</v>
      </c>
      <c r="G13299" s="4" t="s">
        <v>49</v>
      </c>
      <c r="H13299" t="str">
        <f>VLOOKUP(G13299,States!$A$1:$B$71,2,0)</f>
        <v>Texas</v>
      </c>
      <c r="I13299" t="str">
        <f>VLOOKUP(H13299,Table2[[State]:[Kürzel für Highcharts]],2,0)</f>
        <v>TX</v>
      </c>
    </row>
    <row r="13300" spans="1:9">
      <c r="A13300">
        <v>12</v>
      </c>
      <c r="B13300" s="3">
        <v>43016</v>
      </c>
      <c r="C13300">
        <v>1.66</v>
      </c>
      <c r="D13300">
        <v>87278.58</v>
      </c>
      <c r="E13300" t="s">
        <v>8</v>
      </c>
      <c r="F13300">
        <v>2017</v>
      </c>
      <c r="G13300" s="4" t="s">
        <v>49</v>
      </c>
      <c r="H13300" t="str">
        <f>VLOOKUP(G13300,States!$A$1:$B$71,2,0)</f>
        <v>Texas</v>
      </c>
      <c r="I13300" t="str">
        <f>VLOOKUP(H13300,Table2[[State]:[Kürzel für Highcharts]],2,0)</f>
        <v>TX</v>
      </c>
    </row>
    <row r="13301" spans="1:9">
      <c r="A13301">
        <v>13</v>
      </c>
      <c r="B13301" s="3">
        <v>43009</v>
      </c>
      <c r="C13301">
        <v>1.59</v>
      </c>
      <c r="D13301">
        <v>112518.2</v>
      </c>
      <c r="E13301" t="s">
        <v>8</v>
      </c>
      <c r="F13301">
        <v>2017</v>
      </c>
      <c r="G13301" s="4" t="s">
        <v>49</v>
      </c>
      <c r="H13301" t="str">
        <f>VLOOKUP(G13301,States!$A$1:$B$71,2,0)</f>
        <v>Texas</v>
      </c>
      <c r="I13301" t="str">
        <f>VLOOKUP(H13301,Table2[[State]:[Kürzel für Highcharts]],2,0)</f>
        <v>TX</v>
      </c>
    </row>
    <row r="13302" spans="1:9">
      <c r="A13302">
        <v>14</v>
      </c>
      <c r="B13302" s="3">
        <v>43002</v>
      </c>
      <c r="C13302">
        <v>1.51</v>
      </c>
      <c r="D13302">
        <v>118080.88</v>
      </c>
      <c r="E13302" t="s">
        <v>8</v>
      </c>
      <c r="F13302">
        <v>2017</v>
      </c>
      <c r="G13302" s="4" t="s">
        <v>49</v>
      </c>
      <c r="H13302" t="str">
        <f>VLOOKUP(G13302,States!$A$1:$B$71,2,0)</f>
        <v>Texas</v>
      </c>
      <c r="I13302" t="str">
        <f>VLOOKUP(H13302,Table2[[State]:[Kürzel für Highcharts]],2,0)</f>
        <v>TX</v>
      </c>
    </row>
    <row r="13303" spans="1:9">
      <c r="A13303">
        <v>15</v>
      </c>
      <c r="B13303" s="3">
        <v>42995</v>
      </c>
      <c r="C13303">
        <v>1.5</v>
      </c>
      <c r="D13303">
        <v>113231.66</v>
      </c>
      <c r="E13303" t="s">
        <v>8</v>
      </c>
      <c r="F13303">
        <v>2017</v>
      </c>
      <c r="G13303" s="4" t="s">
        <v>49</v>
      </c>
      <c r="H13303" t="str">
        <f>VLOOKUP(G13303,States!$A$1:$B$71,2,0)</f>
        <v>Texas</v>
      </c>
      <c r="I13303" t="str">
        <f>VLOOKUP(H13303,Table2[[State]:[Kürzel für Highcharts]],2,0)</f>
        <v>TX</v>
      </c>
    </row>
    <row r="13304" spans="1:9">
      <c r="A13304">
        <v>16</v>
      </c>
      <c r="B13304" s="3">
        <v>42988</v>
      </c>
      <c r="C13304">
        <v>1.53</v>
      </c>
      <c r="D13304">
        <v>110081.14</v>
      </c>
      <c r="E13304" t="s">
        <v>8</v>
      </c>
      <c r="F13304">
        <v>2017</v>
      </c>
      <c r="G13304" s="4" t="s">
        <v>49</v>
      </c>
      <c r="H13304" t="str">
        <f>VLOOKUP(G13304,States!$A$1:$B$71,2,0)</f>
        <v>Texas</v>
      </c>
      <c r="I13304" t="str">
        <f>VLOOKUP(H13304,Table2[[State]:[Kürzel für Highcharts]],2,0)</f>
        <v>TX</v>
      </c>
    </row>
    <row r="13305" spans="1:9">
      <c r="A13305">
        <v>17</v>
      </c>
      <c r="B13305" s="3">
        <v>42981</v>
      </c>
      <c r="C13305">
        <v>1.45</v>
      </c>
      <c r="D13305">
        <v>115506.15</v>
      </c>
      <c r="E13305" t="s">
        <v>8</v>
      </c>
      <c r="F13305">
        <v>2017</v>
      </c>
      <c r="G13305" s="4" t="s">
        <v>49</v>
      </c>
      <c r="H13305" t="str">
        <f>VLOOKUP(G13305,States!$A$1:$B$71,2,0)</f>
        <v>Texas</v>
      </c>
      <c r="I13305" t="str">
        <f>VLOOKUP(H13305,Table2[[State]:[Kürzel für Highcharts]],2,0)</f>
        <v>TX</v>
      </c>
    </row>
    <row r="13306" spans="1:9">
      <c r="A13306">
        <v>18</v>
      </c>
      <c r="B13306" s="3">
        <v>42974</v>
      </c>
      <c r="C13306">
        <v>1.43</v>
      </c>
      <c r="D13306">
        <v>126646.81</v>
      </c>
      <c r="E13306" t="s">
        <v>8</v>
      </c>
      <c r="F13306">
        <v>2017</v>
      </c>
      <c r="G13306" s="4" t="s">
        <v>49</v>
      </c>
      <c r="H13306" t="str">
        <f>VLOOKUP(G13306,States!$A$1:$B$71,2,0)</f>
        <v>Texas</v>
      </c>
      <c r="I13306" t="str">
        <f>VLOOKUP(H13306,Table2[[State]:[Kürzel für Highcharts]],2,0)</f>
        <v>TX</v>
      </c>
    </row>
    <row r="13307" spans="1:9">
      <c r="A13307">
        <v>19</v>
      </c>
      <c r="B13307" s="3">
        <v>42967</v>
      </c>
      <c r="C13307">
        <v>1.41</v>
      </c>
      <c r="D13307">
        <v>123267.26</v>
      </c>
      <c r="E13307" t="s">
        <v>8</v>
      </c>
      <c r="F13307">
        <v>2017</v>
      </c>
      <c r="G13307" s="4" t="s">
        <v>49</v>
      </c>
      <c r="H13307" t="str">
        <f>VLOOKUP(G13307,States!$A$1:$B$71,2,0)</f>
        <v>Texas</v>
      </c>
      <c r="I13307" t="str">
        <f>VLOOKUP(H13307,Table2[[State]:[Kürzel für Highcharts]],2,0)</f>
        <v>TX</v>
      </c>
    </row>
    <row r="13308" spans="1:9">
      <c r="A13308">
        <v>20</v>
      </c>
      <c r="B13308" s="3">
        <v>42960</v>
      </c>
      <c r="C13308">
        <v>1.38</v>
      </c>
      <c r="D13308">
        <v>109713</v>
      </c>
      <c r="E13308" t="s">
        <v>8</v>
      </c>
      <c r="F13308">
        <v>2017</v>
      </c>
      <c r="G13308" s="4" t="s">
        <v>49</v>
      </c>
      <c r="H13308" t="str">
        <f>VLOOKUP(G13308,States!$A$1:$B$71,2,0)</f>
        <v>Texas</v>
      </c>
      <c r="I13308" t="str">
        <f>VLOOKUP(H13308,Table2[[State]:[Kürzel für Highcharts]],2,0)</f>
        <v>TX</v>
      </c>
    </row>
    <row r="13309" spans="1:9">
      <c r="A13309">
        <v>21</v>
      </c>
      <c r="B13309" s="3">
        <v>42953</v>
      </c>
      <c r="C13309">
        <v>1.29</v>
      </c>
      <c r="D13309">
        <v>124119.9</v>
      </c>
      <c r="E13309" t="s">
        <v>8</v>
      </c>
      <c r="F13309">
        <v>2017</v>
      </c>
      <c r="G13309" s="4" t="s">
        <v>49</v>
      </c>
      <c r="H13309" t="str">
        <f>VLOOKUP(G13309,States!$A$1:$B$71,2,0)</f>
        <v>Texas</v>
      </c>
      <c r="I13309" t="str">
        <f>VLOOKUP(H13309,Table2[[State]:[Kürzel für Highcharts]],2,0)</f>
        <v>TX</v>
      </c>
    </row>
    <row r="13310" spans="1:9">
      <c r="A13310">
        <v>22</v>
      </c>
      <c r="B13310" s="3">
        <v>42946</v>
      </c>
      <c r="C13310">
        <v>1.29</v>
      </c>
      <c r="D13310">
        <v>123476.6</v>
      </c>
      <c r="E13310" t="s">
        <v>8</v>
      </c>
      <c r="F13310">
        <v>2017</v>
      </c>
      <c r="G13310" s="4" t="s">
        <v>49</v>
      </c>
      <c r="H13310" t="str">
        <f>VLOOKUP(G13310,States!$A$1:$B$71,2,0)</f>
        <v>Texas</v>
      </c>
      <c r="I13310" t="str">
        <f>VLOOKUP(H13310,Table2[[State]:[Kürzel für Highcharts]],2,0)</f>
        <v>TX</v>
      </c>
    </row>
    <row r="13311" spans="1:9">
      <c r="A13311">
        <v>23</v>
      </c>
      <c r="B13311" s="3">
        <v>42939</v>
      </c>
      <c r="C13311">
        <v>1.17</v>
      </c>
      <c r="D13311">
        <v>141148.35999999999</v>
      </c>
      <c r="E13311" t="s">
        <v>8</v>
      </c>
      <c r="F13311">
        <v>2017</v>
      </c>
      <c r="G13311" s="4" t="s">
        <v>49</v>
      </c>
      <c r="H13311" t="str">
        <f>VLOOKUP(G13311,States!$A$1:$B$71,2,0)</f>
        <v>Texas</v>
      </c>
      <c r="I13311" t="str">
        <f>VLOOKUP(H13311,Table2[[State]:[Kürzel für Highcharts]],2,0)</f>
        <v>TX</v>
      </c>
    </row>
    <row r="13312" spans="1:9">
      <c r="A13312">
        <v>24</v>
      </c>
      <c r="B13312" s="3">
        <v>42932</v>
      </c>
      <c r="C13312">
        <v>1.1599999999999999</v>
      </c>
      <c r="D13312">
        <v>159919.51999999999</v>
      </c>
      <c r="E13312" t="s">
        <v>8</v>
      </c>
      <c r="F13312">
        <v>2017</v>
      </c>
      <c r="G13312" s="4" t="s">
        <v>49</v>
      </c>
      <c r="H13312" t="str">
        <f>VLOOKUP(G13312,States!$A$1:$B$71,2,0)</f>
        <v>Texas</v>
      </c>
      <c r="I13312" t="str">
        <f>VLOOKUP(H13312,Table2[[State]:[Kürzel für Highcharts]],2,0)</f>
        <v>TX</v>
      </c>
    </row>
    <row r="13313" spans="1:9">
      <c r="A13313">
        <v>25</v>
      </c>
      <c r="B13313" s="3">
        <v>42925</v>
      </c>
      <c r="C13313">
        <v>1.1100000000000001</v>
      </c>
      <c r="D13313">
        <v>157797.53</v>
      </c>
      <c r="E13313" t="s">
        <v>8</v>
      </c>
      <c r="F13313">
        <v>2017</v>
      </c>
      <c r="G13313" s="4" t="s">
        <v>49</v>
      </c>
      <c r="H13313" t="str">
        <f>VLOOKUP(G13313,States!$A$1:$B$71,2,0)</f>
        <v>Texas</v>
      </c>
      <c r="I13313" t="str">
        <f>VLOOKUP(H13313,Table2[[State]:[Kürzel für Highcharts]],2,0)</f>
        <v>TX</v>
      </c>
    </row>
    <row r="13314" spans="1:9">
      <c r="A13314">
        <v>26</v>
      </c>
      <c r="B13314" s="3">
        <v>42918</v>
      </c>
      <c r="C13314">
        <v>1.1299999999999999</v>
      </c>
      <c r="D13314">
        <v>156098.42000000001</v>
      </c>
      <c r="E13314" t="s">
        <v>8</v>
      </c>
      <c r="F13314">
        <v>2017</v>
      </c>
      <c r="G13314" s="4" t="s">
        <v>49</v>
      </c>
      <c r="H13314" t="str">
        <f>VLOOKUP(G13314,States!$A$1:$B$71,2,0)</f>
        <v>Texas</v>
      </c>
      <c r="I13314" t="str">
        <f>VLOOKUP(H13314,Table2[[State]:[Kürzel für Highcharts]],2,0)</f>
        <v>TX</v>
      </c>
    </row>
    <row r="13315" spans="1:9">
      <c r="A13315">
        <v>27</v>
      </c>
      <c r="B13315" s="3">
        <v>42911</v>
      </c>
      <c r="C13315">
        <v>1.1499999999999999</v>
      </c>
      <c r="D13315">
        <v>146132.45000000001</v>
      </c>
      <c r="E13315" t="s">
        <v>8</v>
      </c>
      <c r="F13315">
        <v>2017</v>
      </c>
      <c r="G13315" s="4" t="s">
        <v>49</v>
      </c>
      <c r="H13315" t="str">
        <f>VLOOKUP(G13315,States!$A$1:$B$71,2,0)</f>
        <v>Texas</v>
      </c>
      <c r="I13315" t="str">
        <f>VLOOKUP(H13315,Table2[[State]:[Kürzel für Highcharts]],2,0)</f>
        <v>TX</v>
      </c>
    </row>
    <row r="13316" spans="1:9">
      <c r="A13316">
        <v>28</v>
      </c>
      <c r="B13316" s="3">
        <v>42904</v>
      </c>
      <c r="C13316">
        <v>1.1599999999999999</v>
      </c>
      <c r="D13316">
        <v>152802.23999999999</v>
      </c>
      <c r="E13316" t="s">
        <v>8</v>
      </c>
      <c r="F13316">
        <v>2017</v>
      </c>
      <c r="G13316" s="4" t="s">
        <v>49</v>
      </c>
      <c r="H13316" t="str">
        <f>VLOOKUP(G13316,States!$A$1:$B$71,2,0)</f>
        <v>Texas</v>
      </c>
      <c r="I13316" t="str">
        <f>VLOOKUP(H13316,Table2[[State]:[Kürzel für Highcharts]],2,0)</f>
        <v>TX</v>
      </c>
    </row>
    <row r="13317" spans="1:9">
      <c r="A13317">
        <v>29</v>
      </c>
      <c r="B13317" s="3">
        <v>42897</v>
      </c>
      <c r="C13317">
        <v>1.1599999999999999</v>
      </c>
      <c r="D13317">
        <v>155040.89000000001</v>
      </c>
      <c r="E13317" t="s">
        <v>8</v>
      </c>
      <c r="F13317">
        <v>2017</v>
      </c>
      <c r="G13317" s="4" t="s">
        <v>49</v>
      </c>
      <c r="H13317" t="str">
        <f>VLOOKUP(G13317,States!$A$1:$B$71,2,0)</f>
        <v>Texas</v>
      </c>
      <c r="I13317" t="str">
        <f>VLOOKUP(H13317,Table2[[State]:[Kürzel für Highcharts]],2,0)</f>
        <v>TX</v>
      </c>
    </row>
    <row r="13318" spans="1:9">
      <c r="A13318">
        <v>30</v>
      </c>
      <c r="B13318" s="3">
        <v>42890</v>
      </c>
      <c r="C13318">
        <v>1.23</v>
      </c>
      <c r="D13318">
        <v>151097.89000000001</v>
      </c>
      <c r="E13318" t="s">
        <v>8</v>
      </c>
      <c r="F13318">
        <v>2017</v>
      </c>
      <c r="G13318" s="4" t="s">
        <v>49</v>
      </c>
      <c r="H13318" t="str">
        <f>VLOOKUP(G13318,States!$A$1:$B$71,2,0)</f>
        <v>Texas</v>
      </c>
      <c r="I13318" t="str">
        <f>VLOOKUP(H13318,Table2[[State]:[Kürzel für Highcharts]],2,0)</f>
        <v>TX</v>
      </c>
    </row>
    <row r="13319" spans="1:9">
      <c r="A13319">
        <v>31</v>
      </c>
      <c r="B13319" s="3">
        <v>42883</v>
      </c>
      <c r="C13319">
        <v>1.1499999999999999</v>
      </c>
      <c r="D13319">
        <v>165711.15</v>
      </c>
      <c r="E13319" t="s">
        <v>8</v>
      </c>
      <c r="F13319">
        <v>2017</v>
      </c>
      <c r="G13319" s="4" t="s">
        <v>49</v>
      </c>
      <c r="H13319" t="str">
        <f>VLOOKUP(G13319,States!$A$1:$B$71,2,0)</f>
        <v>Texas</v>
      </c>
      <c r="I13319" t="str">
        <f>VLOOKUP(H13319,Table2[[State]:[Kürzel für Highcharts]],2,0)</f>
        <v>TX</v>
      </c>
    </row>
    <row r="13320" spans="1:9">
      <c r="A13320">
        <v>32</v>
      </c>
      <c r="B13320" s="3">
        <v>42876</v>
      </c>
      <c r="C13320">
        <v>1.01</v>
      </c>
      <c r="D13320">
        <v>172518.2</v>
      </c>
      <c r="E13320" t="s">
        <v>8</v>
      </c>
      <c r="F13320">
        <v>2017</v>
      </c>
      <c r="G13320" s="4" t="s">
        <v>49</v>
      </c>
      <c r="H13320" t="str">
        <f>VLOOKUP(G13320,States!$A$1:$B$71,2,0)</f>
        <v>Texas</v>
      </c>
      <c r="I13320" t="str">
        <f>VLOOKUP(H13320,Table2[[State]:[Kürzel für Highcharts]],2,0)</f>
        <v>TX</v>
      </c>
    </row>
    <row r="13321" spans="1:9">
      <c r="A13321">
        <v>33</v>
      </c>
      <c r="B13321" s="3">
        <v>42869</v>
      </c>
      <c r="C13321">
        <v>0.99</v>
      </c>
      <c r="D13321">
        <v>164928.9</v>
      </c>
      <c r="E13321" t="s">
        <v>8</v>
      </c>
      <c r="F13321">
        <v>2017</v>
      </c>
      <c r="G13321" s="4" t="s">
        <v>49</v>
      </c>
      <c r="H13321" t="str">
        <f>VLOOKUP(G13321,States!$A$1:$B$71,2,0)</f>
        <v>Texas</v>
      </c>
      <c r="I13321" t="str">
        <f>VLOOKUP(H13321,Table2[[State]:[Kürzel für Highcharts]],2,0)</f>
        <v>TX</v>
      </c>
    </row>
    <row r="13322" spans="1:9">
      <c r="A13322">
        <v>34</v>
      </c>
      <c r="B13322" s="3">
        <v>42862</v>
      </c>
      <c r="C13322">
        <v>1.02</v>
      </c>
      <c r="D13322">
        <v>221289.76</v>
      </c>
      <c r="E13322" t="s">
        <v>8</v>
      </c>
      <c r="F13322">
        <v>2017</v>
      </c>
      <c r="G13322" s="4" t="s">
        <v>49</v>
      </c>
      <c r="H13322" t="str">
        <f>VLOOKUP(G13322,States!$A$1:$B$71,2,0)</f>
        <v>Texas</v>
      </c>
      <c r="I13322" t="str">
        <f>VLOOKUP(H13322,Table2[[State]:[Kürzel für Highcharts]],2,0)</f>
        <v>TX</v>
      </c>
    </row>
    <row r="13323" spans="1:9">
      <c r="A13323">
        <v>35</v>
      </c>
      <c r="B13323" s="3">
        <v>42855</v>
      </c>
      <c r="C13323">
        <v>1.22</v>
      </c>
      <c r="D13323">
        <v>162420.79</v>
      </c>
      <c r="E13323" t="s">
        <v>8</v>
      </c>
      <c r="F13323">
        <v>2017</v>
      </c>
      <c r="G13323" s="4" t="s">
        <v>49</v>
      </c>
      <c r="H13323" t="str">
        <f>VLOOKUP(G13323,States!$A$1:$B$71,2,0)</f>
        <v>Texas</v>
      </c>
      <c r="I13323" t="str">
        <f>VLOOKUP(H13323,Table2[[State]:[Kürzel für Highcharts]],2,0)</f>
        <v>TX</v>
      </c>
    </row>
    <row r="13324" spans="1:9">
      <c r="A13324">
        <v>36</v>
      </c>
      <c r="B13324" s="3">
        <v>42848</v>
      </c>
      <c r="C13324">
        <v>1.24</v>
      </c>
      <c r="D13324">
        <v>146324.59</v>
      </c>
      <c r="E13324" t="s">
        <v>8</v>
      </c>
      <c r="F13324">
        <v>2017</v>
      </c>
      <c r="G13324" s="4" t="s">
        <v>49</v>
      </c>
      <c r="H13324" t="str">
        <f>VLOOKUP(G13324,States!$A$1:$B$71,2,0)</f>
        <v>Texas</v>
      </c>
      <c r="I13324" t="str">
        <f>VLOOKUP(H13324,Table2[[State]:[Kürzel für Highcharts]],2,0)</f>
        <v>TX</v>
      </c>
    </row>
    <row r="13325" spans="1:9">
      <c r="A13325">
        <v>37</v>
      </c>
      <c r="B13325" s="3">
        <v>42841</v>
      </c>
      <c r="C13325">
        <v>1.2</v>
      </c>
      <c r="D13325">
        <v>158523.99</v>
      </c>
      <c r="E13325" t="s">
        <v>8</v>
      </c>
      <c r="F13325">
        <v>2017</v>
      </c>
      <c r="G13325" s="4" t="s">
        <v>49</v>
      </c>
      <c r="H13325" t="str">
        <f>VLOOKUP(G13325,States!$A$1:$B$71,2,0)</f>
        <v>Texas</v>
      </c>
      <c r="I13325" t="str">
        <f>VLOOKUP(H13325,Table2[[State]:[Kürzel für Highcharts]],2,0)</f>
        <v>TX</v>
      </c>
    </row>
    <row r="13326" spans="1:9">
      <c r="A13326">
        <v>38</v>
      </c>
      <c r="B13326" s="3">
        <v>42834</v>
      </c>
      <c r="C13326">
        <v>1.26</v>
      </c>
      <c r="D13326">
        <v>145899.12</v>
      </c>
      <c r="E13326" t="s">
        <v>8</v>
      </c>
      <c r="F13326">
        <v>2017</v>
      </c>
      <c r="G13326" s="4" t="s">
        <v>49</v>
      </c>
      <c r="H13326" t="str">
        <f>VLOOKUP(G13326,States!$A$1:$B$71,2,0)</f>
        <v>Texas</v>
      </c>
      <c r="I13326" t="str">
        <f>VLOOKUP(H13326,Table2[[State]:[Kürzel für Highcharts]],2,0)</f>
        <v>TX</v>
      </c>
    </row>
    <row r="13327" spans="1:9">
      <c r="A13327">
        <v>39</v>
      </c>
      <c r="B13327" s="3">
        <v>42827</v>
      </c>
      <c r="C13327">
        <v>1.1499999999999999</v>
      </c>
      <c r="D13327">
        <v>169374.96</v>
      </c>
      <c r="E13327" t="s">
        <v>8</v>
      </c>
      <c r="F13327">
        <v>2017</v>
      </c>
      <c r="G13327" s="4" t="s">
        <v>49</v>
      </c>
      <c r="H13327" t="str">
        <f>VLOOKUP(G13327,States!$A$1:$B$71,2,0)</f>
        <v>Texas</v>
      </c>
      <c r="I13327" t="str">
        <f>VLOOKUP(H13327,Table2[[State]:[Kürzel für Highcharts]],2,0)</f>
        <v>TX</v>
      </c>
    </row>
    <row r="13328" spans="1:9">
      <c r="A13328">
        <v>40</v>
      </c>
      <c r="B13328" s="3">
        <v>42820</v>
      </c>
      <c r="C13328">
        <v>1.21</v>
      </c>
      <c r="D13328">
        <v>146817.49</v>
      </c>
      <c r="E13328" t="s">
        <v>8</v>
      </c>
      <c r="F13328">
        <v>2017</v>
      </c>
      <c r="G13328" s="4" t="s">
        <v>49</v>
      </c>
      <c r="H13328" t="str">
        <f>VLOOKUP(G13328,States!$A$1:$B$71,2,0)</f>
        <v>Texas</v>
      </c>
      <c r="I13328" t="str">
        <f>VLOOKUP(H13328,Table2[[State]:[Kürzel für Highcharts]],2,0)</f>
        <v>TX</v>
      </c>
    </row>
    <row r="13329" spans="1:9">
      <c r="A13329">
        <v>41</v>
      </c>
      <c r="B13329" s="3">
        <v>42813</v>
      </c>
      <c r="C13329">
        <v>1.23</v>
      </c>
      <c r="D13329">
        <v>141618.19</v>
      </c>
      <c r="E13329" t="s">
        <v>8</v>
      </c>
      <c r="F13329">
        <v>2017</v>
      </c>
      <c r="G13329" s="4" t="s">
        <v>49</v>
      </c>
      <c r="H13329" t="str">
        <f>VLOOKUP(G13329,States!$A$1:$B$71,2,0)</f>
        <v>Texas</v>
      </c>
      <c r="I13329" t="str">
        <f>VLOOKUP(H13329,Table2[[State]:[Kürzel für Highcharts]],2,0)</f>
        <v>TX</v>
      </c>
    </row>
    <row r="13330" spans="1:9">
      <c r="A13330">
        <v>42</v>
      </c>
      <c r="B13330" s="3">
        <v>42806</v>
      </c>
      <c r="C13330">
        <v>1.26</v>
      </c>
      <c r="D13330">
        <v>143644.79</v>
      </c>
      <c r="E13330" t="s">
        <v>8</v>
      </c>
      <c r="F13330">
        <v>2017</v>
      </c>
      <c r="G13330" s="4" t="s">
        <v>49</v>
      </c>
      <c r="H13330" t="str">
        <f>VLOOKUP(G13330,States!$A$1:$B$71,2,0)</f>
        <v>Texas</v>
      </c>
      <c r="I13330" t="str">
        <f>VLOOKUP(H13330,Table2[[State]:[Kürzel für Highcharts]],2,0)</f>
        <v>TX</v>
      </c>
    </row>
    <row r="13331" spans="1:9">
      <c r="A13331">
        <v>43</v>
      </c>
      <c r="B13331" s="3">
        <v>42799</v>
      </c>
      <c r="C13331">
        <v>1.1499999999999999</v>
      </c>
      <c r="D13331">
        <v>149237.92000000001</v>
      </c>
      <c r="E13331" t="s">
        <v>8</v>
      </c>
      <c r="F13331">
        <v>2017</v>
      </c>
      <c r="G13331" s="4" t="s">
        <v>49</v>
      </c>
      <c r="H13331" t="str">
        <f>VLOOKUP(G13331,States!$A$1:$B$71,2,0)</f>
        <v>Texas</v>
      </c>
      <c r="I13331" t="str">
        <f>VLOOKUP(H13331,Table2[[State]:[Kürzel für Highcharts]],2,0)</f>
        <v>TX</v>
      </c>
    </row>
    <row r="13332" spans="1:9">
      <c r="A13332">
        <v>44</v>
      </c>
      <c r="B13332" s="3">
        <v>42792</v>
      </c>
      <c r="C13332">
        <v>1.1299999999999999</v>
      </c>
      <c r="D13332">
        <v>153568.21</v>
      </c>
      <c r="E13332" t="s">
        <v>8</v>
      </c>
      <c r="F13332">
        <v>2017</v>
      </c>
      <c r="G13332" s="4" t="s">
        <v>49</v>
      </c>
      <c r="H13332" t="str">
        <f>VLOOKUP(G13332,States!$A$1:$B$71,2,0)</f>
        <v>Texas</v>
      </c>
      <c r="I13332" t="str">
        <f>VLOOKUP(H13332,Table2[[State]:[Kürzel für Highcharts]],2,0)</f>
        <v>TX</v>
      </c>
    </row>
    <row r="13333" spans="1:9">
      <c r="A13333">
        <v>45</v>
      </c>
      <c r="B13333" s="3">
        <v>42785</v>
      </c>
      <c r="C13333">
        <v>1.1200000000000001</v>
      </c>
      <c r="D13333">
        <v>141558.76</v>
      </c>
      <c r="E13333" t="s">
        <v>8</v>
      </c>
      <c r="F13333">
        <v>2017</v>
      </c>
      <c r="G13333" s="4" t="s">
        <v>49</v>
      </c>
      <c r="H13333" t="str">
        <f>VLOOKUP(G13333,States!$A$1:$B$71,2,0)</f>
        <v>Texas</v>
      </c>
      <c r="I13333" t="str">
        <f>VLOOKUP(H13333,Table2[[State]:[Kürzel für Highcharts]],2,0)</f>
        <v>TX</v>
      </c>
    </row>
    <row r="13334" spans="1:9">
      <c r="A13334">
        <v>46</v>
      </c>
      <c r="B13334" s="3">
        <v>42778</v>
      </c>
      <c r="C13334">
        <v>1.03</v>
      </c>
      <c r="D13334">
        <v>159133.19</v>
      </c>
      <c r="E13334" t="s">
        <v>8</v>
      </c>
      <c r="F13334">
        <v>2017</v>
      </c>
      <c r="G13334" s="4" t="s">
        <v>49</v>
      </c>
      <c r="H13334" t="str">
        <f>VLOOKUP(G13334,States!$A$1:$B$71,2,0)</f>
        <v>Texas</v>
      </c>
      <c r="I13334" t="str">
        <f>VLOOKUP(H13334,Table2[[State]:[Kürzel für Highcharts]],2,0)</f>
        <v>TX</v>
      </c>
    </row>
    <row r="13335" spans="1:9">
      <c r="A13335">
        <v>47</v>
      </c>
      <c r="B13335" s="3">
        <v>42771</v>
      </c>
      <c r="C13335">
        <v>0.97</v>
      </c>
      <c r="D13335">
        <v>212143.72</v>
      </c>
      <c r="E13335" t="s">
        <v>8</v>
      </c>
      <c r="F13335">
        <v>2017</v>
      </c>
      <c r="G13335" s="4" t="s">
        <v>49</v>
      </c>
      <c r="H13335" t="str">
        <f>VLOOKUP(G13335,States!$A$1:$B$71,2,0)</f>
        <v>Texas</v>
      </c>
      <c r="I13335" t="str">
        <f>VLOOKUP(H13335,Table2[[State]:[Kürzel für Highcharts]],2,0)</f>
        <v>TX</v>
      </c>
    </row>
    <row r="13336" spans="1:9">
      <c r="A13336">
        <v>48</v>
      </c>
      <c r="B13336" s="3">
        <v>42764</v>
      </c>
      <c r="C13336">
        <v>1.1299999999999999</v>
      </c>
      <c r="D13336">
        <v>143828.34</v>
      </c>
      <c r="E13336" t="s">
        <v>8</v>
      </c>
      <c r="F13336">
        <v>2017</v>
      </c>
      <c r="G13336" s="4" t="s">
        <v>49</v>
      </c>
      <c r="H13336" t="str">
        <f>VLOOKUP(G13336,States!$A$1:$B$71,2,0)</f>
        <v>Texas</v>
      </c>
      <c r="I13336" t="str">
        <f>VLOOKUP(H13336,Table2[[State]:[Kürzel für Highcharts]],2,0)</f>
        <v>TX</v>
      </c>
    </row>
    <row r="13337" spans="1:9">
      <c r="A13337">
        <v>49</v>
      </c>
      <c r="B13337" s="3">
        <v>42757</v>
      </c>
      <c r="C13337">
        <v>1.04</v>
      </c>
      <c r="D13337">
        <v>163498.85</v>
      </c>
      <c r="E13337" t="s">
        <v>8</v>
      </c>
      <c r="F13337">
        <v>2017</v>
      </c>
      <c r="G13337" s="4" t="s">
        <v>49</v>
      </c>
      <c r="H13337" t="str">
        <f>VLOOKUP(G13337,States!$A$1:$B$71,2,0)</f>
        <v>Texas</v>
      </c>
      <c r="I13337" t="str">
        <f>VLOOKUP(H13337,Table2[[State]:[Kürzel für Highcharts]],2,0)</f>
        <v>TX</v>
      </c>
    </row>
    <row r="13338" spans="1:9">
      <c r="A13338">
        <v>50</v>
      </c>
      <c r="B13338" s="3">
        <v>42750</v>
      </c>
      <c r="C13338">
        <v>1.06</v>
      </c>
      <c r="D13338">
        <v>158063.43</v>
      </c>
      <c r="E13338" t="s">
        <v>8</v>
      </c>
      <c r="F13338">
        <v>2017</v>
      </c>
      <c r="G13338" s="4" t="s">
        <v>49</v>
      </c>
      <c r="H13338" t="str">
        <f>VLOOKUP(G13338,States!$A$1:$B$71,2,0)</f>
        <v>Texas</v>
      </c>
      <c r="I13338" t="str">
        <f>VLOOKUP(H13338,Table2[[State]:[Kürzel für Highcharts]],2,0)</f>
        <v>TX</v>
      </c>
    </row>
    <row r="13339" spans="1:9">
      <c r="A13339">
        <v>51</v>
      </c>
      <c r="B13339" s="3">
        <v>42743</v>
      </c>
      <c r="C13339">
        <v>1.1299999999999999</v>
      </c>
      <c r="D13339">
        <v>146072.21</v>
      </c>
      <c r="E13339" t="s">
        <v>8</v>
      </c>
      <c r="F13339">
        <v>2017</v>
      </c>
      <c r="G13339" s="4" t="s">
        <v>49</v>
      </c>
      <c r="H13339" t="str">
        <f>VLOOKUP(G13339,States!$A$1:$B$71,2,0)</f>
        <v>Texas</v>
      </c>
      <c r="I13339" t="str">
        <f>VLOOKUP(H13339,Table2[[State]:[Kürzel für Highcharts]],2,0)</f>
        <v>TX</v>
      </c>
    </row>
    <row r="13340" spans="1:9">
      <c r="A13340">
        <v>52</v>
      </c>
      <c r="B13340" s="3">
        <v>42736</v>
      </c>
      <c r="C13340">
        <v>0.97</v>
      </c>
      <c r="D13340">
        <v>142347.9</v>
      </c>
      <c r="E13340" t="s">
        <v>8</v>
      </c>
      <c r="F13340">
        <v>2017</v>
      </c>
      <c r="G13340" s="4" t="s">
        <v>49</v>
      </c>
      <c r="H13340" t="str">
        <f>VLOOKUP(G13340,States!$A$1:$B$71,2,0)</f>
        <v>Texas</v>
      </c>
      <c r="I13340" t="str">
        <f>VLOOKUP(H13340,Table2[[State]:[Kürzel für Highcharts]],2,0)</f>
        <v>TX</v>
      </c>
    </row>
    <row r="13341" spans="1:9">
      <c r="A13341">
        <v>0</v>
      </c>
      <c r="B13341" s="3">
        <v>43184</v>
      </c>
      <c r="C13341">
        <v>0.99</v>
      </c>
      <c r="D13341">
        <v>218058</v>
      </c>
      <c r="E13341" t="s">
        <v>8</v>
      </c>
      <c r="F13341">
        <v>2018</v>
      </c>
      <c r="G13341" s="4" t="s">
        <v>49</v>
      </c>
      <c r="H13341" t="str">
        <f>VLOOKUP(G13341,States!$A$1:$B$71,2,0)</f>
        <v>Texas</v>
      </c>
      <c r="I13341" t="str">
        <f>VLOOKUP(H13341,Table2[[State]:[Kürzel für Highcharts]],2,0)</f>
        <v>TX</v>
      </c>
    </row>
    <row r="13342" spans="1:9">
      <c r="A13342">
        <v>1</v>
      </c>
      <c r="B13342" s="3">
        <v>43177</v>
      </c>
      <c r="C13342">
        <v>0.97</v>
      </c>
      <c r="D13342">
        <v>209053.83</v>
      </c>
      <c r="E13342" t="s">
        <v>8</v>
      </c>
      <c r="F13342">
        <v>2018</v>
      </c>
      <c r="G13342" s="4" t="s">
        <v>49</v>
      </c>
      <c r="H13342" t="str">
        <f>VLOOKUP(G13342,States!$A$1:$B$71,2,0)</f>
        <v>Texas</v>
      </c>
      <c r="I13342" t="str">
        <f>VLOOKUP(H13342,Table2[[State]:[Kürzel für Highcharts]],2,0)</f>
        <v>TX</v>
      </c>
    </row>
    <row r="13343" spans="1:9">
      <c r="A13343">
        <v>2</v>
      </c>
      <c r="B13343" s="3">
        <v>43170</v>
      </c>
      <c r="C13343">
        <v>0.93</v>
      </c>
      <c r="D13343">
        <v>228663.46</v>
      </c>
      <c r="E13343" t="s">
        <v>8</v>
      </c>
      <c r="F13343">
        <v>2018</v>
      </c>
      <c r="G13343" s="4" t="s">
        <v>49</v>
      </c>
      <c r="H13343" t="str">
        <f>VLOOKUP(G13343,States!$A$1:$B$71,2,0)</f>
        <v>Texas</v>
      </c>
      <c r="I13343" t="str">
        <f>VLOOKUP(H13343,Table2[[State]:[Kürzel für Highcharts]],2,0)</f>
        <v>TX</v>
      </c>
    </row>
    <row r="13344" spans="1:9">
      <c r="A13344">
        <v>3</v>
      </c>
      <c r="B13344" s="3">
        <v>43163</v>
      </c>
      <c r="C13344">
        <v>1.07</v>
      </c>
      <c r="D13344">
        <v>178885.9</v>
      </c>
      <c r="E13344" t="s">
        <v>8</v>
      </c>
      <c r="F13344">
        <v>2018</v>
      </c>
      <c r="G13344" s="4" t="s">
        <v>49</v>
      </c>
      <c r="H13344" t="str">
        <f>VLOOKUP(G13344,States!$A$1:$B$71,2,0)</f>
        <v>Texas</v>
      </c>
      <c r="I13344" t="str">
        <f>VLOOKUP(H13344,Table2[[State]:[Kürzel für Highcharts]],2,0)</f>
        <v>TX</v>
      </c>
    </row>
    <row r="13345" spans="1:9">
      <c r="A13345">
        <v>4</v>
      </c>
      <c r="B13345" s="3">
        <v>43156</v>
      </c>
      <c r="C13345">
        <v>1.06</v>
      </c>
      <c r="D13345">
        <v>174394.57</v>
      </c>
      <c r="E13345" t="s">
        <v>8</v>
      </c>
      <c r="F13345">
        <v>2018</v>
      </c>
      <c r="G13345" s="4" t="s">
        <v>49</v>
      </c>
      <c r="H13345" t="str">
        <f>VLOOKUP(G13345,States!$A$1:$B$71,2,0)</f>
        <v>Texas</v>
      </c>
      <c r="I13345" t="str">
        <f>VLOOKUP(H13345,Table2[[State]:[Kürzel für Highcharts]],2,0)</f>
        <v>TX</v>
      </c>
    </row>
    <row r="13346" spans="1:9">
      <c r="A13346">
        <v>5</v>
      </c>
      <c r="B13346" s="3">
        <v>43149</v>
      </c>
      <c r="C13346">
        <v>1.06</v>
      </c>
      <c r="D13346">
        <v>155902.21</v>
      </c>
      <c r="E13346" t="s">
        <v>8</v>
      </c>
      <c r="F13346">
        <v>2018</v>
      </c>
      <c r="G13346" s="4" t="s">
        <v>49</v>
      </c>
      <c r="H13346" t="str">
        <f>VLOOKUP(G13346,States!$A$1:$B$71,2,0)</f>
        <v>Texas</v>
      </c>
      <c r="I13346" t="str">
        <f>VLOOKUP(H13346,Table2[[State]:[Kürzel für Highcharts]],2,0)</f>
        <v>TX</v>
      </c>
    </row>
    <row r="13347" spans="1:9">
      <c r="A13347">
        <v>6</v>
      </c>
      <c r="B13347" s="3">
        <v>43142</v>
      </c>
      <c r="C13347">
        <v>0.85</v>
      </c>
      <c r="D13347">
        <v>207658.32</v>
      </c>
      <c r="E13347" t="s">
        <v>8</v>
      </c>
      <c r="F13347">
        <v>2018</v>
      </c>
      <c r="G13347" s="4" t="s">
        <v>49</v>
      </c>
      <c r="H13347" t="str">
        <f>VLOOKUP(G13347,States!$A$1:$B$71,2,0)</f>
        <v>Texas</v>
      </c>
      <c r="I13347" t="str">
        <f>VLOOKUP(H13347,Table2[[State]:[Kürzel für Highcharts]],2,0)</f>
        <v>TX</v>
      </c>
    </row>
    <row r="13348" spans="1:9">
      <c r="A13348">
        <v>7</v>
      </c>
      <c r="B13348" s="3">
        <v>43135</v>
      </c>
      <c r="C13348">
        <v>0.82</v>
      </c>
      <c r="D13348">
        <v>287728.25</v>
      </c>
      <c r="E13348" t="s">
        <v>8</v>
      </c>
      <c r="F13348">
        <v>2018</v>
      </c>
      <c r="G13348" s="4" t="s">
        <v>49</v>
      </c>
      <c r="H13348" t="str">
        <f>VLOOKUP(G13348,States!$A$1:$B$71,2,0)</f>
        <v>Texas</v>
      </c>
      <c r="I13348" t="str">
        <f>VLOOKUP(H13348,Table2[[State]:[Kürzel für Highcharts]],2,0)</f>
        <v>TX</v>
      </c>
    </row>
    <row r="13349" spans="1:9">
      <c r="A13349">
        <v>8</v>
      </c>
      <c r="B13349" s="3">
        <v>43128</v>
      </c>
      <c r="C13349">
        <v>1.1399999999999999</v>
      </c>
      <c r="D13349">
        <v>159289.18</v>
      </c>
      <c r="E13349" t="s">
        <v>8</v>
      </c>
      <c r="F13349">
        <v>2018</v>
      </c>
      <c r="G13349" s="4" t="s">
        <v>49</v>
      </c>
      <c r="H13349" t="str">
        <f>VLOOKUP(G13349,States!$A$1:$B$71,2,0)</f>
        <v>Texas</v>
      </c>
      <c r="I13349" t="str">
        <f>VLOOKUP(H13349,Table2[[State]:[Kürzel für Highcharts]],2,0)</f>
        <v>TX</v>
      </c>
    </row>
    <row r="13350" spans="1:9">
      <c r="A13350">
        <v>9</v>
      </c>
      <c r="B13350" s="3">
        <v>43121</v>
      </c>
      <c r="C13350">
        <v>1.1100000000000001</v>
      </c>
      <c r="D13350">
        <v>176001.32</v>
      </c>
      <c r="E13350" t="s">
        <v>8</v>
      </c>
      <c r="F13350">
        <v>2018</v>
      </c>
      <c r="G13350" s="4" t="s">
        <v>49</v>
      </c>
      <c r="H13350" t="str">
        <f>VLOOKUP(G13350,States!$A$1:$B$71,2,0)</f>
        <v>Texas</v>
      </c>
      <c r="I13350" t="str">
        <f>VLOOKUP(H13350,Table2[[State]:[Kürzel für Highcharts]],2,0)</f>
        <v>TX</v>
      </c>
    </row>
    <row r="13351" spans="1:9">
      <c r="A13351">
        <v>10</v>
      </c>
      <c r="B13351" s="3">
        <v>43114</v>
      </c>
      <c r="C13351">
        <v>1.0900000000000001</v>
      </c>
      <c r="D13351">
        <v>189671.57</v>
      </c>
      <c r="E13351" t="s">
        <v>8</v>
      </c>
      <c r="F13351">
        <v>2018</v>
      </c>
      <c r="G13351" s="4" t="s">
        <v>49</v>
      </c>
      <c r="H13351" t="str">
        <f>VLOOKUP(G13351,States!$A$1:$B$71,2,0)</f>
        <v>Texas</v>
      </c>
      <c r="I13351" t="str">
        <f>VLOOKUP(H13351,Table2[[State]:[Kürzel für Highcharts]],2,0)</f>
        <v>TX</v>
      </c>
    </row>
    <row r="13352" spans="1:9">
      <c r="A13352">
        <v>11</v>
      </c>
      <c r="B13352" s="3">
        <v>43107</v>
      </c>
      <c r="C13352">
        <v>0.93</v>
      </c>
      <c r="D13352">
        <v>203482.84</v>
      </c>
      <c r="E13352" t="s">
        <v>8</v>
      </c>
      <c r="F13352">
        <v>2018</v>
      </c>
      <c r="G13352" s="4" t="s">
        <v>49</v>
      </c>
      <c r="H13352" t="str">
        <f>VLOOKUP(G13352,States!$A$1:$B$71,2,0)</f>
        <v>Texas</v>
      </c>
      <c r="I13352" t="str">
        <f>VLOOKUP(H13352,Table2[[State]:[Kürzel für Highcharts]],2,0)</f>
        <v>TX</v>
      </c>
    </row>
    <row r="13353" spans="1:9">
      <c r="A13353">
        <v>0</v>
      </c>
      <c r="B13353" s="3">
        <v>42365</v>
      </c>
      <c r="C13353">
        <v>1.41</v>
      </c>
      <c r="D13353">
        <v>4367.47</v>
      </c>
      <c r="E13353" t="s">
        <v>10</v>
      </c>
      <c r="F13353">
        <v>2015</v>
      </c>
      <c r="G13353" s="4" t="s">
        <v>49</v>
      </c>
      <c r="H13353" t="str">
        <f>VLOOKUP(G13353,States!$A$1:$B$71,2,0)</f>
        <v>Texas</v>
      </c>
      <c r="I13353" t="str">
        <f>VLOOKUP(H13353,Table2[[State]:[Kürzel für Highcharts]],2,0)</f>
        <v>TX</v>
      </c>
    </row>
    <row r="13354" spans="1:9">
      <c r="A13354">
        <v>1</v>
      </c>
      <c r="B13354" s="3">
        <v>42358</v>
      </c>
      <c r="C13354">
        <v>1.59</v>
      </c>
      <c r="D13354">
        <v>3569.54</v>
      </c>
      <c r="E13354" t="s">
        <v>10</v>
      </c>
      <c r="F13354">
        <v>2015</v>
      </c>
      <c r="G13354" s="4" t="s">
        <v>49</v>
      </c>
      <c r="H13354" t="str">
        <f>VLOOKUP(G13354,States!$A$1:$B$71,2,0)</f>
        <v>Texas</v>
      </c>
      <c r="I13354" t="str">
        <f>VLOOKUP(H13354,Table2[[State]:[Kürzel für Highcharts]],2,0)</f>
        <v>TX</v>
      </c>
    </row>
    <row r="13355" spans="1:9">
      <c r="A13355">
        <v>2</v>
      </c>
      <c r="B13355" s="3">
        <v>42351</v>
      </c>
      <c r="C13355">
        <v>1.55</v>
      </c>
      <c r="D13355">
        <v>3195.92</v>
      </c>
      <c r="E13355" t="s">
        <v>10</v>
      </c>
      <c r="F13355">
        <v>2015</v>
      </c>
      <c r="G13355" s="4" t="s">
        <v>49</v>
      </c>
      <c r="H13355" t="str">
        <f>VLOOKUP(G13355,States!$A$1:$B$71,2,0)</f>
        <v>Texas</v>
      </c>
      <c r="I13355" t="str">
        <f>VLOOKUP(H13355,Table2[[State]:[Kürzel für Highcharts]],2,0)</f>
        <v>TX</v>
      </c>
    </row>
    <row r="13356" spans="1:9">
      <c r="A13356">
        <v>3</v>
      </c>
      <c r="B13356" s="3">
        <v>42344</v>
      </c>
      <c r="C13356">
        <v>1.55</v>
      </c>
      <c r="D13356">
        <v>3016.06</v>
      </c>
      <c r="E13356" t="s">
        <v>10</v>
      </c>
      <c r="F13356">
        <v>2015</v>
      </c>
      <c r="G13356" s="4" t="s">
        <v>49</v>
      </c>
      <c r="H13356" t="str">
        <f>VLOOKUP(G13356,States!$A$1:$B$71,2,0)</f>
        <v>Texas</v>
      </c>
      <c r="I13356" t="str">
        <f>VLOOKUP(H13356,Table2[[State]:[Kürzel für Highcharts]],2,0)</f>
        <v>TX</v>
      </c>
    </row>
    <row r="13357" spans="1:9">
      <c r="A13357">
        <v>4</v>
      </c>
      <c r="B13357" s="3">
        <v>42337</v>
      </c>
      <c r="C13357">
        <v>1.61</v>
      </c>
      <c r="D13357">
        <v>3158.95</v>
      </c>
      <c r="E13357" t="s">
        <v>10</v>
      </c>
      <c r="F13357">
        <v>2015</v>
      </c>
      <c r="G13357" s="4" t="s">
        <v>49</v>
      </c>
      <c r="H13357" t="str">
        <f>VLOOKUP(G13357,States!$A$1:$B$71,2,0)</f>
        <v>Texas</v>
      </c>
      <c r="I13357" t="str">
        <f>VLOOKUP(H13357,Table2[[State]:[Kürzel für Highcharts]],2,0)</f>
        <v>TX</v>
      </c>
    </row>
    <row r="13358" spans="1:9">
      <c r="A13358">
        <v>5</v>
      </c>
      <c r="B13358" s="3">
        <v>42330</v>
      </c>
      <c r="C13358">
        <v>1.54</v>
      </c>
      <c r="D13358">
        <v>3794.44</v>
      </c>
      <c r="E13358" t="s">
        <v>10</v>
      </c>
      <c r="F13358">
        <v>2015</v>
      </c>
      <c r="G13358" s="4" t="s">
        <v>49</v>
      </c>
      <c r="H13358" t="str">
        <f>VLOOKUP(G13358,States!$A$1:$B$71,2,0)</f>
        <v>Texas</v>
      </c>
      <c r="I13358" t="str">
        <f>VLOOKUP(H13358,Table2[[State]:[Kürzel für Highcharts]],2,0)</f>
        <v>TX</v>
      </c>
    </row>
    <row r="13359" spans="1:9">
      <c r="A13359">
        <v>6</v>
      </c>
      <c r="B13359" s="3">
        <v>42323</v>
      </c>
      <c r="C13359">
        <v>1.53</v>
      </c>
      <c r="D13359">
        <v>3846.37</v>
      </c>
      <c r="E13359" t="s">
        <v>10</v>
      </c>
      <c r="F13359">
        <v>2015</v>
      </c>
      <c r="G13359" s="4" t="s">
        <v>49</v>
      </c>
      <c r="H13359" t="str">
        <f>VLOOKUP(G13359,States!$A$1:$B$71,2,0)</f>
        <v>Texas</v>
      </c>
      <c r="I13359" t="str">
        <f>VLOOKUP(H13359,Table2[[State]:[Kürzel für Highcharts]],2,0)</f>
        <v>TX</v>
      </c>
    </row>
    <row r="13360" spans="1:9">
      <c r="A13360">
        <v>7</v>
      </c>
      <c r="B13360" s="3">
        <v>42316</v>
      </c>
      <c r="C13360">
        <v>1.44</v>
      </c>
      <c r="D13360">
        <v>4632.1499999999996</v>
      </c>
      <c r="E13360" t="s">
        <v>10</v>
      </c>
      <c r="F13360">
        <v>2015</v>
      </c>
      <c r="G13360" s="4" t="s">
        <v>49</v>
      </c>
      <c r="H13360" t="str">
        <f>VLOOKUP(G13360,States!$A$1:$B$71,2,0)</f>
        <v>Texas</v>
      </c>
      <c r="I13360" t="str">
        <f>VLOOKUP(H13360,Table2[[State]:[Kürzel für Highcharts]],2,0)</f>
        <v>TX</v>
      </c>
    </row>
    <row r="13361" spans="1:9">
      <c r="A13361">
        <v>8</v>
      </c>
      <c r="B13361" s="3">
        <v>42309</v>
      </c>
      <c r="C13361">
        <v>1.19</v>
      </c>
      <c r="D13361">
        <v>5784.88</v>
      </c>
      <c r="E13361" t="s">
        <v>10</v>
      </c>
      <c r="F13361">
        <v>2015</v>
      </c>
      <c r="G13361" s="4" t="s">
        <v>49</v>
      </c>
      <c r="H13361" t="str">
        <f>VLOOKUP(G13361,States!$A$1:$B$71,2,0)</f>
        <v>Texas</v>
      </c>
      <c r="I13361" t="str">
        <f>VLOOKUP(H13361,Table2[[State]:[Kürzel für Highcharts]],2,0)</f>
        <v>TX</v>
      </c>
    </row>
    <row r="13362" spans="1:9">
      <c r="A13362">
        <v>9</v>
      </c>
      <c r="B13362" s="3">
        <v>42302</v>
      </c>
      <c r="C13362">
        <v>1.56</v>
      </c>
      <c r="D13362">
        <v>4336.41</v>
      </c>
      <c r="E13362" t="s">
        <v>10</v>
      </c>
      <c r="F13362">
        <v>2015</v>
      </c>
      <c r="G13362" s="4" t="s">
        <v>49</v>
      </c>
      <c r="H13362" t="str">
        <f>VLOOKUP(G13362,States!$A$1:$B$71,2,0)</f>
        <v>Texas</v>
      </c>
      <c r="I13362" t="str">
        <f>VLOOKUP(H13362,Table2[[State]:[Kürzel für Highcharts]],2,0)</f>
        <v>TX</v>
      </c>
    </row>
    <row r="13363" spans="1:9">
      <c r="A13363">
        <v>10</v>
      </c>
      <c r="B13363" s="3">
        <v>42295</v>
      </c>
      <c r="C13363">
        <v>1.58</v>
      </c>
      <c r="D13363">
        <v>5199.3900000000003</v>
      </c>
      <c r="E13363" t="s">
        <v>10</v>
      </c>
      <c r="F13363">
        <v>2015</v>
      </c>
      <c r="G13363" s="4" t="s">
        <v>49</v>
      </c>
      <c r="H13363" t="str">
        <f>VLOOKUP(G13363,States!$A$1:$B$71,2,0)</f>
        <v>Texas</v>
      </c>
      <c r="I13363" t="str">
        <f>VLOOKUP(H13363,Table2[[State]:[Kürzel für Highcharts]],2,0)</f>
        <v>TX</v>
      </c>
    </row>
    <row r="13364" spans="1:9">
      <c r="A13364">
        <v>11</v>
      </c>
      <c r="B13364" s="3">
        <v>42288</v>
      </c>
      <c r="C13364">
        <v>1.1299999999999999</v>
      </c>
      <c r="D13364">
        <v>8171.34</v>
      </c>
      <c r="E13364" t="s">
        <v>10</v>
      </c>
      <c r="F13364">
        <v>2015</v>
      </c>
      <c r="G13364" s="4" t="s">
        <v>49</v>
      </c>
      <c r="H13364" t="str">
        <f>VLOOKUP(G13364,States!$A$1:$B$71,2,0)</f>
        <v>Texas</v>
      </c>
      <c r="I13364" t="str">
        <f>VLOOKUP(H13364,Table2[[State]:[Kürzel für Highcharts]],2,0)</f>
        <v>TX</v>
      </c>
    </row>
    <row r="13365" spans="1:9">
      <c r="A13365">
        <v>12</v>
      </c>
      <c r="B13365" s="3">
        <v>42281</v>
      </c>
      <c r="C13365">
        <v>1.6</v>
      </c>
      <c r="D13365">
        <v>5828.18</v>
      </c>
      <c r="E13365" t="s">
        <v>10</v>
      </c>
      <c r="F13365">
        <v>2015</v>
      </c>
      <c r="G13365" s="4" t="s">
        <v>49</v>
      </c>
      <c r="H13365" t="str">
        <f>VLOOKUP(G13365,States!$A$1:$B$71,2,0)</f>
        <v>Texas</v>
      </c>
      <c r="I13365" t="str">
        <f>VLOOKUP(H13365,Table2[[State]:[Kürzel für Highcharts]],2,0)</f>
        <v>TX</v>
      </c>
    </row>
    <row r="13366" spans="1:9">
      <c r="A13366">
        <v>13</v>
      </c>
      <c r="B13366" s="3">
        <v>42274</v>
      </c>
      <c r="C13366">
        <v>1.67</v>
      </c>
      <c r="D13366">
        <v>5760.76</v>
      </c>
      <c r="E13366" t="s">
        <v>10</v>
      </c>
      <c r="F13366">
        <v>2015</v>
      </c>
      <c r="G13366" s="4" t="s">
        <v>49</v>
      </c>
      <c r="H13366" t="str">
        <f>VLOOKUP(G13366,States!$A$1:$B$71,2,0)</f>
        <v>Texas</v>
      </c>
      <c r="I13366" t="str">
        <f>VLOOKUP(H13366,Table2[[State]:[Kürzel für Highcharts]],2,0)</f>
        <v>TX</v>
      </c>
    </row>
    <row r="13367" spans="1:9">
      <c r="A13367">
        <v>14</v>
      </c>
      <c r="B13367" s="3">
        <v>42267</v>
      </c>
      <c r="C13367">
        <v>1.85</v>
      </c>
      <c r="D13367">
        <v>4691.87</v>
      </c>
      <c r="E13367" t="s">
        <v>10</v>
      </c>
      <c r="F13367">
        <v>2015</v>
      </c>
      <c r="G13367" s="4" t="s">
        <v>49</v>
      </c>
      <c r="H13367" t="str">
        <f>VLOOKUP(G13367,States!$A$1:$B$71,2,0)</f>
        <v>Texas</v>
      </c>
      <c r="I13367" t="str">
        <f>VLOOKUP(H13367,Table2[[State]:[Kürzel für Highcharts]],2,0)</f>
        <v>TX</v>
      </c>
    </row>
    <row r="13368" spans="1:9">
      <c r="A13368">
        <v>15</v>
      </c>
      <c r="B13368" s="3">
        <v>42260</v>
      </c>
      <c r="C13368">
        <v>1.84</v>
      </c>
      <c r="D13368">
        <v>5971.62</v>
      </c>
      <c r="E13368" t="s">
        <v>10</v>
      </c>
      <c r="F13368">
        <v>2015</v>
      </c>
      <c r="G13368" s="4" t="s">
        <v>49</v>
      </c>
      <c r="H13368" t="str">
        <f>VLOOKUP(G13368,States!$A$1:$B$71,2,0)</f>
        <v>Texas</v>
      </c>
      <c r="I13368" t="str">
        <f>VLOOKUP(H13368,Table2[[State]:[Kürzel für Highcharts]],2,0)</f>
        <v>TX</v>
      </c>
    </row>
    <row r="13369" spans="1:9">
      <c r="A13369">
        <v>16</v>
      </c>
      <c r="B13369" s="3">
        <v>42253</v>
      </c>
      <c r="C13369">
        <v>1.78</v>
      </c>
      <c r="D13369">
        <v>7012.8</v>
      </c>
      <c r="E13369" t="s">
        <v>10</v>
      </c>
      <c r="F13369">
        <v>2015</v>
      </c>
      <c r="G13369" s="4" t="s">
        <v>49</v>
      </c>
      <c r="H13369" t="str">
        <f>VLOOKUP(G13369,States!$A$1:$B$71,2,0)</f>
        <v>Texas</v>
      </c>
      <c r="I13369" t="str">
        <f>VLOOKUP(H13369,Table2[[State]:[Kürzel für Highcharts]],2,0)</f>
        <v>TX</v>
      </c>
    </row>
    <row r="13370" spans="1:9">
      <c r="A13370">
        <v>17</v>
      </c>
      <c r="B13370" s="3">
        <v>42246</v>
      </c>
      <c r="C13370">
        <v>1.73</v>
      </c>
      <c r="D13370">
        <v>6607.42</v>
      </c>
      <c r="E13370" t="s">
        <v>10</v>
      </c>
      <c r="F13370">
        <v>2015</v>
      </c>
      <c r="G13370" s="4" t="s">
        <v>49</v>
      </c>
      <c r="H13370" t="str">
        <f>VLOOKUP(G13370,States!$A$1:$B$71,2,0)</f>
        <v>Texas</v>
      </c>
      <c r="I13370" t="str">
        <f>VLOOKUP(H13370,Table2[[State]:[Kürzel für Highcharts]],2,0)</f>
        <v>TX</v>
      </c>
    </row>
    <row r="13371" spans="1:9">
      <c r="A13371">
        <v>18</v>
      </c>
      <c r="B13371" s="3">
        <v>42239</v>
      </c>
      <c r="C13371">
        <v>1.69</v>
      </c>
      <c r="D13371">
        <v>7637.57</v>
      </c>
      <c r="E13371" t="s">
        <v>10</v>
      </c>
      <c r="F13371">
        <v>2015</v>
      </c>
      <c r="G13371" s="4" t="s">
        <v>49</v>
      </c>
      <c r="H13371" t="str">
        <f>VLOOKUP(G13371,States!$A$1:$B$71,2,0)</f>
        <v>Texas</v>
      </c>
      <c r="I13371" t="str">
        <f>VLOOKUP(H13371,Table2[[State]:[Kürzel für Highcharts]],2,0)</f>
        <v>TX</v>
      </c>
    </row>
    <row r="13372" spans="1:9">
      <c r="A13372">
        <v>19</v>
      </c>
      <c r="B13372" s="3">
        <v>42232</v>
      </c>
      <c r="C13372">
        <v>1.65</v>
      </c>
      <c r="D13372">
        <v>7244.44</v>
      </c>
      <c r="E13372" t="s">
        <v>10</v>
      </c>
      <c r="F13372">
        <v>2015</v>
      </c>
      <c r="G13372" s="4" t="s">
        <v>49</v>
      </c>
      <c r="H13372" t="str">
        <f>VLOOKUP(G13372,States!$A$1:$B$71,2,0)</f>
        <v>Texas</v>
      </c>
      <c r="I13372" t="str">
        <f>VLOOKUP(H13372,Table2[[State]:[Kürzel für Highcharts]],2,0)</f>
        <v>TX</v>
      </c>
    </row>
    <row r="13373" spans="1:9">
      <c r="A13373">
        <v>20</v>
      </c>
      <c r="B13373" s="3">
        <v>42225</v>
      </c>
      <c r="C13373">
        <v>1.6</v>
      </c>
      <c r="D13373">
        <v>7947.92</v>
      </c>
      <c r="E13373" t="s">
        <v>10</v>
      </c>
      <c r="F13373">
        <v>2015</v>
      </c>
      <c r="G13373" s="4" t="s">
        <v>49</v>
      </c>
      <c r="H13373" t="str">
        <f>VLOOKUP(G13373,States!$A$1:$B$71,2,0)</f>
        <v>Texas</v>
      </c>
      <c r="I13373" t="str">
        <f>VLOOKUP(H13373,Table2[[State]:[Kürzel für Highcharts]],2,0)</f>
        <v>TX</v>
      </c>
    </row>
    <row r="13374" spans="1:9">
      <c r="A13374">
        <v>21</v>
      </c>
      <c r="B13374" s="3">
        <v>42218</v>
      </c>
      <c r="C13374">
        <v>1.7</v>
      </c>
      <c r="D13374">
        <v>5802.91</v>
      </c>
      <c r="E13374" t="s">
        <v>10</v>
      </c>
      <c r="F13374">
        <v>2015</v>
      </c>
      <c r="G13374" s="4" t="s">
        <v>49</v>
      </c>
      <c r="H13374" t="str">
        <f>VLOOKUP(G13374,States!$A$1:$B$71,2,0)</f>
        <v>Texas</v>
      </c>
      <c r="I13374" t="str">
        <f>VLOOKUP(H13374,Table2[[State]:[Kürzel für Highcharts]],2,0)</f>
        <v>TX</v>
      </c>
    </row>
    <row r="13375" spans="1:9">
      <c r="A13375">
        <v>22</v>
      </c>
      <c r="B13375" s="3">
        <v>42211</v>
      </c>
      <c r="C13375">
        <v>1.34</v>
      </c>
      <c r="D13375">
        <v>7695.34</v>
      </c>
      <c r="E13375" t="s">
        <v>10</v>
      </c>
      <c r="F13375">
        <v>2015</v>
      </c>
      <c r="G13375" s="4" t="s">
        <v>49</v>
      </c>
      <c r="H13375" t="str">
        <f>VLOOKUP(G13375,States!$A$1:$B$71,2,0)</f>
        <v>Texas</v>
      </c>
      <c r="I13375" t="str">
        <f>VLOOKUP(H13375,Table2[[State]:[Kürzel für Highcharts]],2,0)</f>
        <v>TX</v>
      </c>
    </row>
    <row r="13376" spans="1:9">
      <c r="A13376">
        <v>23</v>
      </c>
      <c r="B13376" s="3">
        <v>42204</v>
      </c>
      <c r="C13376">
        <v>1.19</v>
      </c>
      <c r="D13376">
        <v>7688.92</v>
      </c>
      <c r="E13376" t="s">
        <v>10</v>
      </c>
      <c r="F13376">
        <v>2015</v>
      </c>
      <c r="G13376" s="4" t="s">
        <v>49</v>
      </c>
      <c r="H13376" t="str">
        <f>VLOOKUP(G13376,States!$A$1:$B$71,2,0)</f>
        <v>Texas</v>
      </c>
      <c r="I13376" t="str">
        <f>VLOOKUP(H13376,Table2[[State]:[Kürzel für Highcharts]],2,0)</f>
        <v>TX</v>
      </c>
    </row>
    <row r="13377" spans="1:9">
      <c r="A13377">
        <v>24</v>
      </c>
      <c r="B13377" s="3">
        <v>42197</v>
      </c>
      <c r="C13377">
        <v>1.1399999999999999</v>
      </c>
      <c r="D13377">
        <v>8970.7199999999993</v>
      </c>
      <c r="E13377" t="s">
        <v>10</v>
      </c>
      <c r="F13377">
        <v>2015</v>
      </c>
      <c r="G13377" s="4" t="s">
        <v>49</v>
      </c>
      <c r="H13377" t="str">
        <f>VLOOKUP(G13377,States!$A$1:$B$71,2,0)</f>
        <v>Texas</v>
      </c>
      <c r="I13377" t="str">
        <f>VLOOKUP(H13377,Table2[[State]:[Kürzel für Highcharts]],2,0)</f>
        <v>TX</v>
      </c>
    </row>
    <row r="13378" spans="1:9">
      <c r="A13378">
        <v>25</v>
      </c>
      <c r="B13378" s="3">
        <v>42190</v>
      </c>
      <c r="C13378">
        <v>1.37</v>
      </c>
      <c r="D13378">
        <v>7883.53</v>
      </c>
      <c r="E13378" t="s">
        <v>10</v>
      </c>
      <c r="F13378">
        <v>2015</v>
      </c>
      <c r="G13378" s="4" t="s">
        <v>49</v>
      </c>
      <c r="H13378" t="str">
        <f>VLOOKUP(G13378,States!$A$1:$B$71,2,0)</f>
        <v>Texas</v>
      </c>
      <c r="I13378" t="str">
        <f>VLOOKUP(H13378,Table2[[State]:[Kürzel für Highcharts]],2,0)</f>
        <v>TX</v>
      </c>
    </row>
    <row r="13379" spans="1:9">
      <c r="A13379">
        <v>26</v>
      </c>
      <c r="B13379" s="3">
        <v>42183</v>
      </c>
      <c r="C13379">
        <v>1.31</v>
      </c>
      <c r="D13379">
        <v>7676.74</v>
      </c>
      <c r="E13379" t="s">
        <v>10</v>
      </c>
      <c r="F13379">
        <v>2015</v>
      </c>
      <c r="G13379" s="4" t="s">
        <v>49</v>
      </c>
      <c r="H13379" t="str">
        <f>VLOOKUP(G13379,States!$A$1:$B$71,2,0)</f>
        <v>Texas</v>
      </c>
      <c r="I13379" t="str">
        <f>VLOOKUP(H13379,Table2[[State]:[Kürzel für Highcharts]],2,0)</f>
        <v>TX</v>
      </c>
    </row>
    <row r="13380" spans="1:9">
      <c r="A13380">
        <v>27</v>
      </c>
      <c r="B13380" s="3">
        <v>42176</v>
      </c>
      <c r="C13380">
        <v>1.33</v>
      </c>
      <c r="D13380">
        <v>8892.2000000000007</v>
      </c>
      <c r="E13380" t="s">
        <v>10</v>
      </c>
      <c r="F13380">
        <v>2015</v>
      </c>
      <c r="G13380" s="4" t="s">
        <v>49</v>
      </c>
      <c r="H13380" t="str">
        <f>VLOOKUP(G13380,States!$A$1:$B$71,2,0)</f>
        <v>Texas</v>
      </c>
      <c r="I13380" t="str">
        <f>VLOOKUP(H13380,Table2[[State]:[Kürzel für Highcharts]],2,0)</f>
        <v>TX</v>
      </c>
    </row>
    <row r="13381" spans="1:9">
      <c r="A13381">
        <v>28</v>
      </c>
      <c r="B13381" s="3">
        <v>42169</v>
      </c>
      <c r="C13381">
        <v>1.1599999999999999</v>
      </c>
      <c r="D13381">
        <v>9840.34</v>
      </c>
      <c r="E13381" t="s">
        <v>10</v>
      </c>
      <c r="F13381">
        <v>2015</v>
      </c>
      <c r="G13381" s="4" t="s">
        <v>49</v>
      </c>
      <c r="H13381" t="str">
        <f>VLOOKUP(G13381,States!$A$1:$B$71,2,0)</f>
        <v>Texas</v>
      </c>
      <c r="I13381" t="str">
        <f>VLOOKUP(H13381,Table2[[State]:[Kürzel für Highcharts]],2,0)</f>
        <v>TX</v>
      </c>
    </row>
    <row r="13382" spans="1:9">
      <c r="A13382">
        <v>29</v>
      </c>
      <c r="B13382" s="3">
        <v>42162</v>
      </c>
      <c r="C13382">
        <v>1.08</v>
      </c>
      <c r="D13382">
        <v>13703.15</v>
      </c>
      <c r="E13382" t="s">
        <v>10</v>
      </c>
      <c r="F13382">
        <v>2015</v>
      </c>
      <c r="G13382" s="4" t="s">
        <v>49</v>
      </c>
      <c r="H13382" t="str">
        <f>VLOOKUP(G13382,States!$A$1:$B$71,2,0)</f>
        <v>Texas</v>
      </c>
      <c r="I13382" t="str">
        <f>VLOOKUP(H13382,Table2[[State]:[Kürzel für Highcharts]],2,0)</f>
        <v>TX</v>
      </c>
    </row>
    <row r="13383" spans="1:9">
      <c r="A13383">
        <v>30</v>
      </c>
      <c r="B13383" s="3">
        <v>42155</v>
      </c>
      <c r="C13383">
        <v>0.98</v>
      </c>
      <c r="D13383">
        <v>18116.759999999998</v>
      </c>
      <c r="E13383" t="s">
        <v>10</v>
      </c>
      <c r="F13383">
        <v>2015</v>
      </c>
      <c r="G13383" s="4" t="s">
        <v>49</v>
      </c>
      <c r="H13383" t="str">
        <f>VLOOKUP(G13383,States!$A$1:$B$71,2,0)</f>
        <v>Texas</v>
      </c>
      <c r="I13383" t="str">
        <f>VLOOKUP(H13383,Table2[[State]:[Kürzel für Highcharts]],2,0)</f>
        <v>TX</v>
      </c>
    </row>
    <row r="13384" spans="1:9">
      <c r="A13384">
        <v>31</v>
      </c>
      <c r="B13384" s="3">
        <v>42148</v>
      </c>
      <c r="C13384">
        <v>0.89</v>
      </c>
      <c r="D13384">
        <v>22034.63</v>
      </c>
      <c r="E13384" t="s">
        <v>10</v>
      </c>
      <c r="F13384">
        <v>2015</v>
      </c>
      <c r="G13384" s="4" t="s">
        <v>49</v>
      </c>
      <c r="H13384" t="str">
        <f>VLOOKUP(G13384,States!$A$1:$B$71,2,0)</f>
        <v>Texas</v>
      </c>
      <c r="I13384" t="str">
        <f>VLOOKUP(H13384,Table2[[State]:[Kürzel für Highcharts]],2,0)</f>
        <v>TX</v>
      </c>
    </row>
    <row r="13385" spans="1:9">
      <c r="A13385">
        <v>32</v>
      </c>
      <c r="B13385" s="3">
        <v>42141</v>
      </c>
      <c r="C13385">
        <v>0.92</v>
      </c>
      <c r="D13385">
        <v>21537.11</v>
      </c>
      <c r="E13385" t="s">
        <v>10</v>
      </c>
      <c r="F13385">
        <v>2015</v>
      </c>
      <c r="G13385" s="4" t="s">
        <v>49</v>
      </c>
      <c r="H13385" t="str">
        <f>VLOOKUP(G13385,States!$A$1:$B$71,2,0)</f>
        <v>Texas</v>
      </c>
      <c r="I13385" t="str">
        <f>VLOOKUP(H13385,Table2[[State]:[Kürzel für Highcharts]],2,0)</f>
        <v>TX</v>
      </c>
    </row>
    <row r="13386" spans="1:9">
      <c r="A13386">
        <v>33</v>
      </c>
      <c r="B13386" s="3">
        <v>42134</v>
      </c>
      <c r="C13386">
        <v>0.82</v>
      </c>
      <c r="D13386">
        <v>21425.19</v>
      </c>
      <c r="E13386" t="s">
        <v>10</v>
      </c>
      <c r="F13386">
        <v>2015</v>
      </c>
      <c r="G13386" s="4" t="s">
        <v>49</v>
      </c>
      <c r="H13386" t="str">
        <f>VLOOKUP(G13386,States!$A$1:$B$71,2,0)</f>
        <v>Texas</v>
      </c>
      <c r="I13386" t="str">
        <f>VLOOKUP(H13386,Table2[[State]:[Kürzel für Highcharts]],2,0)</f>
        <v>TX</v>
      </c>
    </row>
    <row r="13387" spans="1:9">
      <c r="A13387">
        <v>34</v>
      </c>
      <c r="B13387" s="3">
        <v>42127</v>
      </c>
      <c r="C13387">
        <v>0.88</v>
      </c>
      <c r="D13387">
        <v>21016.71</v>
      </c>
      <c r="E13387" t="s">
        <v>10</v>
      </c>
      <c r="F13387">
        <v>2015</v>
      </c>
      <c r="G13387" s="4" t="s">
        <v>49</v>
      </c>
      <c r="H13387" t="str">
        <f>VLOOKUP(G13387,States!$A$1:$B$71,2,0)</f>
        <v>Texas</v>
      </c>
      <c r="I13387" t="str">
        <f>VLOOKUP(H13387,Table2[[State]:[Kürzel für Highcharts]],2,0)</f>
        <v>TX</v>
      </c>
    </row>
    <row r="13388" spans="1:9">
      <c r="A13388">
        <v>35</v>
      </c>
      <c r="B13388" s="3">
        <v>42120</v>
      </c>
      <c r="C13388">
        <v>0.94</v>
      </c>
      <c r="D13388">
        <v>15271.18</v>
      </c>
      <c r="E13388" t="s">
        <v>10</v>
      </c>
      <c r="F13388">
        <v>2015</v>
      </c>
      <c r="G13388" s="4" t="s">
        <v>49</v>
      </c>
      <c r="H13388" t="str">
        <f>VLOOKUP(G13388,States!$A$1:$B$71,2,0)</f>
        <v>Texas</v>
      </c>
      <c r="I13388" t="str">
        <f>VLOOKUP(H13388,Table2[[State]:[Kürzel für Highcharts]],2,0)</f>
        <v>TX</v>
      </c>
    </row>
    <row r="13389" spans="1:9">
      <c r="A13389">
        <v>36</v>
      </c>
      <c r="B13389" s="3">
        <v>42113</v>
      </c>
      <c r="C13389">
        <v>1.05</v>
      </c>
      <c r="D13389">
        <v>10387.69</v>
      </c>
      <c r="E13389" t="s">
        <v>10</v>
      </c>
      <c r="F13389">
        <v>2015</v>
      </c>
      <c r="G13389" s="4" t="s">
        <v>49</v>
      </c>
      <c r="H13389" t="str">
        <f>VLOOKUP(G13389,States!$A$1:$B$71,2,0)</f>
        <v>Texas</v>
      </c>
      <c r="I13389" t="str">
        <f>VLOOKUP(H13389,Table2[[State]:[Kürzel für Highcharts]],2,0)</f>
        <v>TX</v>
      </c>
    </row>
    <row r="13390" spans="1:9">
      <c r="A13390">
        <v>37</v>
      </c>
      <c r="B13390" s="3">
        <v>42106</v>
      </c>
      <c r="C13390">
        <v>1.03</v>
      </c>
      <c r="D13390">
        <v>10200.379999999999</v>
      </c>
      <c r="E13390" t="s">
        <v>10</v>
      </c>
      <c r="F13390">
        <v>2015</v>
      </c>
      <c r="G13390" s="4" t="s">
        <v>49</v>
      </c>
      <c r="H13390" t="str">
        <f>VLOOKUP(G13390,States!$A$1:$B$71,2,0)</f>
        <v>Texas</v>
      </c>
      <c r="I13390" t="str">
        <f>VLOOKUP(H13390,Table2[[State]:[Kürzel für Highcharts]],2,0)</f>
        <v>TX</v>
      </c>
    </row>
    <row r="13391" spans="1:9">
      <c r="A13391">
        <v>38</v>
      </c>
      <c r="B13391" s="3">
        <v>42099</v>
      </c>
      <c r="C13391">
        <v>1.42</v>
      </c>
      <c r="D13391">
        <v>6849.71</v>
      </c>
      <c r="E13391" t="s">
        <v>10</v>
      </c>
      <c r="F13391">
        <v>2015</v>
      </c>
      <c r="G13391" s="4" t="s">
        <v>49</v>
      </c>
      <c r="H13391" t="str">
        <f>VLOOKUP(G13391,States!$A$1:$B$71,2,0)</f>
        <v>Texas</v>
      </c>
      <c r="I13391" t="str">
        <f>VLOOKUP(H13391,Table2[[State]:[Kürzel für Highcharts]],2,0)</f>
        <v>TX</v>
      </c>
    </row>
    <row r="13392" spans="1:9">
      <c r="A13392">
        <v>39</v>
      </c>
      <c r="B13392" s="3">
        <v>42092</v>
      </c>
      <c r="C13392">
        <v>1.51</v>
      </c>
      <c r="D13392">
        <v>6479.15</v>
      </c>
      <c r="E13392" t="s">
        <v>10</v>
      </c>
      <c r="F13392">
        <v>2015</v>
      </c>
      <c r="G13392" s="4" t="s">
        <v>49</v>
      </c>
      <c r="H13392" t="str">
        <f>VLOOKUP(G13392,States!$A$1:$B$71,2,0)</f>
        <v>Texas</v>
      </c>
      <c r="I13392" t="str">
        <f>VLOOKUP(H13392,Table2[[State]:[Kürzel für Highcharts]],2,0)</f>
        <v>TX</v>
      </c>
    </row>
    <row r="13393" spans="1:9">
      <c r="A13393">
        <v>40</v>
      </c>
      <c r="B13393" s="3">
        <v>42085</v>
      </c>
      <c r="C13393">
        <v>1.36</v>
      </c>
      <c r="D13393">
        <v>5490.76</v>
      </c>
      <c r="E13393" t="s">
        <v>10</v>
      </c>
      <c r="F13393">
        <v>2015</v>
      </c>
      <c r="G13393" s="4" t="s">
        <v>49</v>
      </c>
      <c r="H13393" t="str">
        <f>VLOOKUP(G13393,States!$A$1:$B$71,2,0)</f>
        <v>Texas</v>
      </c>
      <c r="I13393" t="str">
        <f>VLOOKUP(H13393,Table2[[State]:[Kürzel für Highcharts]],2,0)</f>
        <v>TX</v>
      </c>
    </row>
    <row r="13394" spans="1:9">
      <c r="A13394">
        <v>41</v>
      </c>
      <c r="B13394" s="3">
        <v>42078</v>
      </c>
      <c r="C13394">
        <v>1.5</v>
      </c>
      <c r="D13394">
        <v>6392.65</v>
      </c>
      <c r="E13394" t="s">
        <v>10</v>
      </c>
      <c r="F13394">
        <v>2015</v>
      </c>
      <c r="G13394" s="4" t="s">
        <v>49</v>
      </c>
      <c r="H13394" t="str">
        <f>VLOOKUP(G13394,States!$A$1:$B$71,2,0)</f>
        <v>Texas</v>
      </c>
      <c r="I13394" t="str">
        <f>VLOOKUP(H13394,Table2[[State]:[Kürzel für Highcharts]],2,0)</f>
        <v>TX</v>
      </c>
    </row>
    <row r="13395" spans="1:9">
      <c r="A13395">
        <v>42</v>
      </c>
      <c r="B13395" s="3">
        <v>42071</v>
      </c>
      <c r="C13395">
        <v>1.48</v>
      </c>
      <c r="D13395">
        <v>6050.63</v>
      </c>
      <c r="E13395" t="s">
        <v>10</v>
      </c>
      <c r="F13395">
        <v>2015</v>
      </c>
      <c r="G13395" s="4" t="s">
        <v>49</v>
      </c>
      <c r="H13395" t="str">
        <f>VLOOKUP(G13395,States!$A$1:$B$71,2,0)</f>
        <v>Texas</v>
      </c>
      <c r="I13395" t="str">
        <f>VLOOKUP(H13395,Table2[[State]:[Kürzel für Highcharts]],2,0)</f>
        <v>TX</v>
      </c>
    </row>
    <row r="13396" spans="1:9">
      <c r="A13396">
        <v>43</v>
      </c>
      <c r="B13396" s="3">
        <v>42064</v>
      </c>
      <c r="C13396">
        <v>1.33</v>
      </c>
      <c r="D13396">
        <v>6110.51</v>
      </c>
      <c r="E13396" t="s">
        <v>10</v>
      </c>
      <c r="F13396">
        <v>2015</v>
      </c>
      <c r="G13396" s="4" t="s">
        <v>49</v>
      </c>
      <c r="H13396" t="str">
        <f>VLOOKUP(G13396,States!$A$1:$B$71,2,0)</f>
        <v>Texas</v>
      </c>
      <c r="I13396" t="str">
        <f>VLOOKUP(H13396,Table2[[State]:[Kürzel für Highcharts]],2,0)</f>
        <v>TX</v>
      </c>
    </row>
    <row r="13397" spans="1:9">
      <c r="A13397">
        <v>44</v>
      </c>
      <c r="B13397" s="3">
        <v>42057</v>
      </c>
      <c r="C13397">
        <v>1.36</v>
      </c>
      <c r="D13397">
        <v>4664.67</v>
      </c>
      <c r="E13397" t="s">
        <v>10</v>
      </c>
      <c r="F13397">
        <v>2015</v>
      </c>
      <c r="G13397" s="4" t="s">
        <v>49</v>
      </c>
      <c r="H13397" t="str">
        <f>VLOOKUP(G13397,States!$A$1:$B$71,2,0)</f>
        <v>Texas</v>
      </c>
      <c r="I13397" t="str">
        <f>VLOOKUP(H13397,Table2[[State]:[Kürzel für Highcharts]],2,0)</f>
        <v>TX</v>
      </c>
    </row>
    <row r="13398" spans="1:9">
      <c r="A13398">
        <v>45</v>
      </c>
      <c r="B13398" s="3">
        <v>42050</v>
      </c>
      <c r="C13398">
        <v>1.46</v>
      </c>
      <c r="D13398">
        <v>4508.41</v>
      </c>
      <c r="E13398" t="s">
        <v>10</v>
      </c>
      <c r="F13398">
        <v>2015</v>
      </c>
      <c r="G13398" s="4" t="s">
        <v>49</v>
      </c>
      <c r="H13398" t="str">
        <f>VLOOKUP(G13398,States!$A$1:$B$71,2,0)</f>
        <v>Texas</v>
      </c>
      <c r="I13398" t="str">
        <f>VLOOKUP(H13398,Table2[[State]:[Kürzel für Highcharts]],2,0)</f>
        <v>TX</v>
      </c>
    </row>
    <row r="13399" spans="1:9">
      <c r="A13399">
        <v>46</v>
      </c>
      <c r="B13399" s="3">
        <v>42043</v>
      </c>
      <c r="C13399">
        <v>1.44</v>
      </c>
      <c r="D13399">
        <v>5184.57</v>
      </c>
      <c r="E13399" t="s">
        <v>10</v>
      </c>
      <c r="F13399">
        <v>2015</v>
      </c>
      <c r="G13399" s="4" t="s">
        <v>49</v>
      </c>
      <c r="H13399" t="str">
        <f>VLOOKUP(G13399,States!$A$1:$B$71,2,0)</f>
        <v>Texas</v>
      </c>
      <c r="I13399" t="str">
        <f>VLOOKUP(H13399,Table2[[State]:[Kürzel für Highcharts]],2,0)</f>
        <v>TX</v>
      </c>
    </row>
    <row r="13400" spans="1:9">
      <c r="A13400">
        <v>47</v>
      </c>
      <c r="B13400" s="3">
        <v>42036</v>
      </c>
      <c r="C13400">
        <v>1.5</v>
      </c>
      <c r="D13400">
        <v>4941.74</v>
      </c>
      <c r="E13400" t="s">
        <v>10</v>
      </c>
      <c r="F13400">
        <v>2015</v>
      </c>
      <c r="G13400" s="4" t="s">
        <v>49</v>
      </c>
      <c r="H13400" t="str">
        <f>VLOOKUP(G13400,States!$A$1:$B$71,2,0)</f>
        <v>Texas</v>
      </c>
      <c r="I13400" t="str">
        <f>VLOOKUP(H13400,Table2[[State]:[Kürzel für Highcharts]],2,0)</f>
        <v>TX</v>
      </c>
    </row>
    <row r="13401" spans="1:9">
      <c r="A13401">
        <v>48</v>
      </c>
      <c r="B13401" s="3">
        <v>42029</v>
      </c>
      <c r="C13401">
        <v>1.47</v>
      </c>
      <c r="D13401">
        <v>5411.77</v>
      </c>
      <c r="E13401" t="s">
        <v>10</v>
      </c>
      <c r="F13401">
        <v>2015</v>
      </c>
      <c r="G13401" s="4" t="s">
        <v>49</v>
      </c>
      <c r="H13401" t="str">
        <f>VLOOKUP(G13401,States!$A$1:$B$71,2,0)</f>
        <v>Texas</v>
      </c>
      <c r="I13401" t="str">
        <f>VLOOKUP(H13401,Table2[[State]:[Kürzel für Highcharts]],2,0)</f>
        <v>TX</v>
      </c>
    </row>
    <row r="13402" spans="1:9">
      <c r="A13402">
        <v>49</v>
      </c>
      <c r="B13402" s="3">
        <v>42022</v>
      </c>
      <c r="C13402">
        <v>1.48</v>
      </c>
      <c r="D13402">
        <v>5621.32</v>
      </c>
      <c r="E13402" t="s">
        <v>10</v>
      </c>
      <c r="F13402">
        <v>2015</v>
      </c>
      <c r="G13402" s="4" t="s">
        <v>49</v>
      </c>
      <c r="H13402" t="str">
        <f>VLOOKUP(G13402,States!$A$1:$B$71,2,0)</f>
        <v>Texas</v>
      </c>
      <c r="I13402" t="str">
        <f>VLOOKUP(H13402,Table2[[State]:[Kürzel für Highcharts]],2,0)</f>
        <v>TX</v>
      </c>
    </row>
    <row r="13403" spans="1:9">
      <c r="A13403">
        <v>50</v>
      </c>
      <c r="B13403" s="3">
        <v>42015</v>
      </c>
      <c r="C13403">
        <v>1.47</v>
      </c>
      <c r="D13403">
        <v>5128.0600000000004</v>
      </c>
      <c r="E13403" t="s">
        <v>10</v>
      </c>
      <c r="F13403">
        <v>2015</v>
      </c>
      <c r="G13403" s="4" t="s">
        <v>49</v>
      </c>
      <c r="H13403" t="str">
        <f>VLOOKUP(G13403,States!$A$1:$B$71,2,0)</f>
        <v>Texas</v>
      </c>
      <c r="I13403" t="str">
        <f>VLOOKUP(H13403,Table2[[State]:[Kürzel für Highcharts]],2,0)</f>
        <v>TX</v>
      </c>
    </row>
    <row r="13404" spans="1:9">
      <c r="A13404">
        <v>51</v>
      </c>
      <c r="B13404" s="3">
        <v>42008</v>
      </c>
      <c r="C13404">
        <v>1.39</v>
      </c>
      <c r="D13404">
        <v>4414.29</v>
      </c>
      <c r="E13404" t="s">
        <v>10</v>
      </c>
      <c r="F13404">
        <v>2015</v>
      </c>
      <c r="G13404" s="4" t="s">
        <v>49</v>
      </c>
      <c r="H13404" t="str">
        <f>VLOOKUP(G13404,States!$A$1:$B$71,2,0)</f>
        <v>Texas</v>
      </c>
      <c r="I13404" t="str">
        <f>VLOOKUP(H13404,Table2[[State]:[Kürzel für Highcharts]],2,0)</f>
        <v>TX</v>
      </c>
    </row>
    <row r="13405" spans="1:9">
      <c r="A13405">
        <v>0</v>
      </c>
      <c r="B13405" s="3">
        <v>42729</v>
      </c>
      <c r="C13405">
        <v>1.68</v>
      </c>
      <c r="D13405">
        <v>3911.18</v>
      </c>
      <c r="E13405" t="s">
        <v>10</v>
      </c>
      <c r="F13405">
        <v>2016</v>
      </c>
      <c r="G13405" s="4" t="s">
        <v>49</v>
      </c>
      <c r="H13405" t="str">
        <f>VLOOKUP(G13405,States!$A$1:$B$71,2,0)</f>
        <v>Texas</v>
      </c>
      <c r="I13405" t="str">
        <f>VLOOKUP(H13405,Table2[[State]:[Kürzel für Highcharts]],2,0)</f>
        <v>TX</v>
      </c>
    </row>
    <row r="13406" spans="1:9">
      <c r="A13406">
        <v>1</v>
      </c>
      <c r="B13406" s="3">
        <v>42722</v>
      </c>
      <c r="C13406">
        <v>1.5</v>
      </c>
      <c r="D13406">
        <v>4814.51</v>
      </c>
      <c r="E13406" t="s">
        <v>10</v>
      </c>
      <c r="F13406">
        <v>2016</v>
      </c>
      <c r="G13406" s="4" t="s">
        <v>49</v>
      </c>
      <c r="H13406" t="str">
        <f>VLOOKUP(G13406,States!$A$1:$B$71,2,0)</f>
        <v>Texas</v>
      </c>
      <c r="I13406" t="str">
        <f>VLOOKUP(H13406,Table2[[State]:[Kürzel für Highcharts]],2,0)</f>
        <v>TX</v>
      </c>
    </row>
    <row r="13407" spans="1:9">
      <c r="A13407">
        <v>2</v>
      </c>
      <c r="B13407" s="3">
        <v>42715</v>
      </c>
      <c r="C13407">
        <v>1.39</v>
      </c>
      <c r="D13407">
        <v>6116.62</v>
      </c>
      <c r="E13407" t="s">
        <v>10</v>
      </c>
      <c r="F13407">
        <v>2016</v>
      </c>
      <c r="G13407" s="4" t="s">
        <v>49</v>
      </c>
      <c r="H13407" t="str">
        <f>VLOOKUP(G13407,States!$A$1:$B$71,2,0)</f>
        <v>Texas</v>
      </c>
      <c r="I13407" t="str">
        <f>VLOOKUP(H13407,Table2[[State]:[Kürzel für Highcharts]],2,0)</f>
        <v>TX</v>
      </c>
    </row>
    <row r="13408" spans="1:9">
      <c r="A13408">
        <v>3</v>
      </c>
      <c r="B13408" s="3">
        <v>42708</v>
      </c>
      <c r="C13408">
        <v>1.1599999999999999</v>
      </c>
      <c r="D13408">
        <v>7012.95</v>
      </c>
      <c r="E13408" t="s">
        <v>10</v>
      </c>
      <c r="F13408">
        <v>2016</v>
      </c>
      <c r="G13408" s="4" t="s">
        <v>49</v>
      </c>
      <c r="H13408" t="str">
        <f>VLOOKUP(G13408,States!$A$1:$B$71,2,0)</f>
        <v>Texas</v>
      </c>
      <c r="I13408" t="str">
        <f>VLOOKUP(H13408,Table2[[State]:[Kürzel für Highcharts]],2,0)</f>
        <v>TX</v>
      </c>
    </row>
    <row r="13409" spans="1:9">
      <c r="A13409">
        <v>4</v>
      </c>
      <c r="B13409" s="3">
        <v>42701</v>
      </c>
      <c r="C13409">
        <v>1.1000000000000001</v>
      </c>
      <c r="D13409">
        <v>6187.92</v>
      </c>
      <c r="E13409" t="s">
        <v>10</v>
      </c>
      <c r="F13409">
        <v>2016</v>
      </c>
      <c r="G13409" s="4" t="s">
        <v>49</v>
      </c>
      <c r="H13409" t="str">
        <f>VLOOKUP(G13409,States!$A$1:$B$71,2,0)</f>
        <v>Texas</v>
      </c>
      <c r="I13409" t="str">
        <f>VLOOKUP(H13409,Table2[[State]:[Kürzel für Highcharts]],2,0)</f>
        <v>TX</v>
      </c>
    </row>
    <row r="13410" spans="1:9">
      <c r="A13410">
        <v>5</v>
      </c>
      <c r="B13410" s="3">
        <v>42694</v>
      </c>
      <c r="C13410">
        <v>0.98</v>
      </c>
      <c r="D13410">
        <v>9215.6299999999992</v>
      </c>
      <c r="E13410" t="s">
        <v>10</v>
      </c>
      <c r="F13410">
        <v>2016</v>
      </c>
      <c r="G13410" s="4" t="s">
        <v>49</v>
      </c>
      <c r="H13410" t="str">
        <f>VLOOKUP(G13410,States!$A$1:$B$71,2,0)</f>
        <v>Texas</v>
      </c>
      <c r="I13410" t="str">
        <f>VLOOKUP(H13410,Table2[[State]:[Kürzel für Highcharts]],2,0)</f>
        <v>TX</v>
      </c>
    </row>
    <row r="13411" spans="1:9">
      <c r="A13411">
        <v>6</v>
      </c>
      <c r="B13411" s="3">
        <v>42687</v>
      </c>
      <c r="C13411">
        <v>1.17</v>
      </c>
      <c r="D13411">
        <v>9499.5</v>
      </c>
      <c r="E13411" t="s">
        <v>10</v>
      </c>
      <c r="F13411">
        <v>2016</v>
      </c>
      <c r="G13411" s="4" t="s">
        <v>49</v>
      </c>
      <c r="H13411" t="str">
        <f>VLOOKUP(G13411,States!$A$1:$B$71,2,0)</f>
        <v>Texas</v>
      </c>
      <c r="I13411" t="str">
        <f>VLOOKUP(H13411,Table2[[State]:[Kürzel für Highcharts]],2,0)</f>
        <v>TX</v>
      </c>
    </row>
    <row r="13412" spans="1:9">
      <c r="A13412">
        <v>7</v>
      </c>
      <c r="B13412" s="3">
        <v>42680</v>
      </c>
      <c r="C13412">
        <v>0.96</v>
      </c>
      <c r="D13412">
        <v>13847.12</v>
      </c>
      <c r="E13412" t="s">
        <v>10</v>
      </c>
      <c r="F13412">
        <v>2016</v>
      </c>
      <c r="G13412" s="4" t="s">
        <v>49</v>
      </c>
      <c r="H13412" t="str">
        <f>VLOOKUP(G13412,States!$A$1:$B$71,2,0)</f>
        <v>Texas</v>
      </c>
      <c r="I13412" t="str">
        <f>VLOOKUP(H13412,Table2[[State]:[Kürzel für Highcharts]],2,0)</f>
        <v>TX</v>
      </c>
    </row>
    <row r="13413" spans="1:9">
      <c r="A13413">
        <v>8</v>
      </c>
      <c r="B13413" s="3">
        <v>42673</v>
      </c>
      <c r="C13413">
        <v>1.77</v>
      </c>
      <c r="D13413">
        <v>6335.66</v>
      </c>
      <c r="E13413" t="s">
        <v>10</v>
      </c>
      <c r="F13413">
        <v>2016</v>
      </c>
      <c r="G13413" s="4" t="s">
        <v>49</v>
      </c>
      <c r="H13413" t="str">
        <f>VLOOKUP(G13413,States!$A$1:$B$71,2,0)</f>
        <v>Texas</v>
      </c>
      <c r="I13413" t="str">
        <f>VLOOKUP(H13413,Table2[[State]:[Kürzel für Highcharts]],2,0)</f>
        <v>TX</v>
      </c>
    </row>
    <row r="13414" spans="1:9">
      <c r="A13414">
        <v>9</v>
      </c>
      <c r="B13414" s="3">
        <v>42666</v>
      </c>
      <c r="C13414">
        <v>0.97</v>
      </c>
      <c r="D13414">
        <v>12376.43</v>
      </c>
      <c r="E13414" t="s">
        <v>10</v>
      </c>
      <c r="F13414">
        <v>2016</v>
      </c>
      <c r="G13414" s="4" t="s">
        <v>49</v>
      </c>
      <c r="H13414" t="str">
        <f>VLOOKUP(G13414,States!$A$1:$B$71,2,0)</f>
        <v>Texas</v>
      </c>
      <c r="I13414" t="str">
        <f>VLOOKUP(H13414,Table2[[State]:[Kürzel für Highcharts]],2,0)</f>
        <v>TX</v>
      </c>
    </row>
    <row r="13415" spans="1:9">
      <c r="A13415">
        <v>10</v>
      </c>
      <c r="B13415" s="3">
        <v>42659</v>
      </c>
      <c r="C13415">
        <v>1.1499999999999999</v>
      </c>
      <c r="D13415">
        <v>8323.19</v>
      </c>
      <c r="E13415" t="s">
        <v>10</v>
      </c>
      <c r="F13415">
        <v>2016</v>
      </c>
      <c r="G13415" s="4" t="s">
        <v>49</v>
      </c>
      <c r="H13415" t="str">
        <f>VLOOKUP(G13415,States!$A$1:$B$71,2,0)</f>
        <v>Texas</v>
      </c>
      <c r="I13415" t="str">
        <f>VLOOKUP(H13415,Table2[[State]:[Kürzel für Highcharts]],2,0)</f>
        <v>TX</v>
      </c>
    </row>
    <row r="13416" spans="1:9">
      <c r="A13416">
        <v>11</v>
      </c>
      <c r="B13416" s="3">
        <v>42652</v>
      </c>
      <c r="C13416">
        <v>1.02</v>
      </c>
      <c r="D13416">
        <v>12750.65</v>
      </c>
      <c r="E13416" t="s">
        <v>10</v>
      </c>
      <c r="F13416">
        <v>2016</v>
      </c>
      <c r="G13416" s="4" t="s">
        <v>49</v>
      </c>
      <c r="H13416" t="str">
        <f>VLOOKUP(G13416,States!$A$1:$B$71,2,0)</f>
        <v>Texas</v>
      </c>
      <c r="I13416" t="str">
        <f>VLOOKUP(H13416,Table2[[State]:[Kürzel für Highcharts]],2,0)</f>
        <v>TX</v>
      </c>
    </row>
    <row r="13417" spans="1:9">
      <c r="A13417">
        <v>12</v>
      </c>
      <c r="B13417" s="3">
        <v>42645</v>
      </c>
      <c r="C13417">
        <v>1.69</v>
      </c>
      <c r="D13417">
        <v>5791.95</v>
      </c>
      <c r="E13417" t="s">
        <v>10</v>
      </c>
      <c r="F13417">
        <v>2016</v>
      </c>
      <c r="G13417" s="4" t="s">
        <v>49</v>
      </c>
      <c r="H13417" t="str">
        <f>VLOOKUP(G13417,States!$A$1:$B$71,2,0)</f>
        <v>Texas</v>
      </c>
      <c r="I13417" t="str">
        <f>VLOOKUP(H13417,Table2[[State]:[Kürzel für Highcharts]],2,0)</f>
        <v>TX</v>
      </c>
    </row>
    <row r="13418" spans="1:9">
      <c r="A13418">
        <v>13</v>
      </c>
      <c r="B13418" s="3">
        <v>42638</v>
      </c>
      <c r="C13418">
        <v>1.34</v>
      </c>
      <c r="D13418">
        <v>10226.36</v>
      </c>
      <c r="E13418" t="s">
        <v>10</v>
      </c>
      <c r="F13418">
        <v>2016</v>
      </c>
      <c r="G13418" s="4" t="s">
        <v>49</v>
      </c>
      <c r="H13418" t="str">
        <f>VLOOKUP(G13418,States!$A$1:$B$71,2,0)</f>
        <v>Texas</v>
      </c>
      <c r="I13418" t="str">
        <f>VLOOKUP(H13418,Table2[[State]:[Kürzel für Highcharts]],2,0)</f>
        <v>TX</v>
      </c>
    </row>
    <row r="13419" spans="1:9">
      <c r="A13419">
        <v>14</v>
      </c>
      <c r="B13419" s="3">
        <v>42631</v>
      </c>
      <c r="C13419">
        <v>1.52</v>
      </c>
      <c r="D13419">
        <v>8239.74</v>
      </c>
      <c r="E13419" t="s">
        <v>10</v>
      </c>
      <c r="F13419">
        <v>2016</v>
      </c>
      <c r="G13419" s="4" t="s">
        <v>49</v>
      </c>
      <c r="H13419" t="str">
        <f>VLOOKUP(G13419,States!$A$1:$B$71,2,0)</f>
        <v>Texas</v>
      </c>
      <c r="I13419" t="str">
        <f>VLOOKUP(H13419,Table2[[State]:[Kürzel für Highcharts]],2,0)</f>
        <v>TX</v>
      </c>
    </row>
    <row r="13420" spans="1:9">
      <c r="A13420">
        <v>15</v>
      </c>
      <c r="B13420" s="3">
        <v>42624</v>
      </c>
      <c r="C13420">
        <v>1.08</v>
      </c>
      <c r="D13420">
        <v>12126.14</v>
      </c>
      <c r="E13420" t="s">
        <v>10</v>
      </c>
      <c r="F13420">
        <v>2016</v>
      </c>
      <c r="G13420" s="4" t="s">
        <v>49</v>
      </c>
      <c r="H13420" t="str">
        <f>VLOOKUP(G13420,States!$A$1:$B$71,2,0)</f>
        <v>Texas</v>
      </c>
      <c r="I13420" t="str">
        <f>VLOOKUP(H13420,Table2[[State]:[Kürzel für Highcharts]],2,0)</f>
        <v>TX</v>
      </c>
    </row>
    <row r="13421" spans="1:9">
      <c r="A13421">
        <v>16</v>
      </c>
      <c r="B13421" s="3">
        <v>42617</v>
      </c>
      <c r="C13421">
        <v>1.1499999999999999</v>
      </c>
      <c r="D13421">
        <v>11844.17</v>
      </c>
      <c r="E13421" t="s">
        <v>10</v>
      </c>
      <c r="F13421">
        <v>2016</v>
      </c>
      <c r="G13421" s="4" t="s">
        <v>49</v>
      </c>
      <c r="H13421" t="str">
        <f>VLOOKUP(G13421,States!$A$1:$B$71,2,0)</f>
        <v>Texas</v>
      </c>
      <c r="I13421" t="str">
        <f>VLOOKUP(H13421,Table2[[State]:[Kürzel für Highcharts]],2,0)</f>
        <v>TX</v>
      </c>
    </row>
    <row r="13422" spans="1:9">
      <c r="A13422">
        <v>17</v>
      </c>
      <c r="B13422" s="3">
        <v>42610</v>
      </c>
      <c r="C13422">
        <v>1.05</v>
      </c>
      <c r="D13422">
        <v>11054.8</v>
      </c>
      <c r="E13422" t="s">
        <v>10</v>
      </c>
      <c r="F13422">
        <v>2016</v>
      </c>
      <c r="G13422" s="4" t="s">
        <v>49</v>
      </c>
      <c r="H13422" t="str">
        <f>VLOOKUP(G13422,States!$A$1:$B$71,2,0)</f>
        <v>Texas</v>
      </c>
      <c r="I13422" t="str">
        <f>VLOOKUP(H13422,Table2[[State]:[Kürzel für Highcharts]],2,0)</f>
        <v>TX</v>
      </c>
    </row>
    <row r="13423" spans="1:9">
      <c r="A13423">
        <v>18</v>
      </c>
      <c r="B13423" s="3">
        <v>42603</v>
      </c>
      <c r="C13423">
        <v>1.41</v>
      </c>
      <c r="D13423">
        <v>9794.48</v>
      </c>
      <c r="E13423" t="s">
        <v>10</v>
      </c>
      <c r="F13423">
        <v>2016</v>
      </c>
      <c r="G13423" s="4" t="s">
        <v>49</v>
      </c>
      <c r="H13423" t="str">
        <f>VLOOKUP(G13423,States!$A$1:$B$71,2,0)</f>
        <v>Texas</v>
      </c>
      <c r="I13423" t="str">
        <f>VLOOKUP(H13423,Table2[[State]:[Kürzel für Highcharts]],2,0)</f>
        <v>TX</v>
      </c>
    </row>
    <row r="13424" spans="1:9">
      <c r="A13424">
        <v>19</v>
      </c>
      <c r="B13424" s="3">
        <v>42596</v>
      </c>
      <c r="C13424">
        <v>1.26</v>
      </c>
      <c r="D13424">
        <v>9274.44</v>
      </c>
      <c r="E13424" t="s">
        <v>10</v>
      </c>
      <c r="F13424">
        <v>2016</v>
      </c>
      <c r="G13424" s="4" t="s">
        <v>49</v>
      </c>
      <c r="H13424" t="str">
        <f>VLOOKUP(G13424,States!$A$1:$B$71,2,0)</f>
        <v>Texas</v>
      </c>
      <c r="I13424" t="str">
        <f>VLOOKUP(H13424,Table2[[State]:[Kürzel für Highcharts]],2,0)</f>
        <v>TX</v>
      </c>
    </row>
    <row r="13425" spans="1:9">
      <c r="A13425">
        <v>20</v>
      </c>
      <c r="B13425" s="3">
        <v>42589</v>
      </c>
      <c r="C13425">
        <v>1.19</v>
      </c>
      <c r="D13425">
        <v>11490.52</v>
      </c>
      <c r="E13425" t="s">
        <v>10</v>
      </c>
      <c r="F13425">
        <v>2016</v>
      </c>
      <c r="G13425" s="4" t="s">
        <v>49</v>
      </c>
      <c r="H13425" t="str">
        <f>VLOOKUP(G13425,States!$A$1:$B$71,2,0)</f>
        <v>Texas</v>
      </c>
      <c r="I13425" t="str">
        <f>VLOOKUP(H13425,Table2[[State]:[Kürzel für Highcharts]],2,0)</f>
        <v>TX</v>
      </c>
    </row>
    <row r="13426" spans="1:9">
      <c r="A13426">
        <v>21</v>
      </c>
      <c r="B13426" s="3">
        <v>42582</v>
      </c>
      <c r="C13426">
        <v>1.2</v>
      </c>
      <c r="D13426">
        <v>8671.66</v>
      </c>
      <c r="E13426" t="s">
        <v>10</v>
      </c>
      <c r="F13426">
        <v>2016</v>
      </c>
      <c r="G13426" s="4" t="s">
        <v>49</v>
      </c>
      <c r="H13426" t="str">
        <f>VLOOKUP(G13426,States!$A$1:$B$71,2,0)</f>
        <v>Texas</v>
      </c>
      <c r="I13426" t="str">
        <f>VLOOKUP(H13426,Table2[[State]:[Kürzel für Highcharts]],2,0)</f>
        <v>TX</v>
      </c>
    </row>
    <row r="13427" spans="1:9">
      <c r="A13427">
        <v>22</v>
      </c>
      <c r="B13427" s="3">
        <v>42575</v>
      </c>
      <c r="C13427">
        <v>1.51</v>
      </c>
      <c r="D13427">
        <v>7005.43</v>
      </c>
      <c r="E13427" t="s">
        <v>10</v>
      </c>
      <c r="F13427">
        <v>2016</v>
      </c>
      <c r="G13427" s="4" t="s">
        <v>49</v>
      </c>
      <c r="H13427" t="str">
        <f>VLOOKUP(G13427,States!$A$1:$B$71,2,0)</f>
        <v>Texas</v>
      </c>
      <c r="I13427" t="str">
        <f>VLOOKUP(H13427,Table2[[State]:[Kürzel für Highcharts]],2,0)</f>
        <v>TX</v>
      </c>
    </row>
    <row r="13428" spans="1:9">
      <c r="A13428">
        <v>23</v>
      </c>
      <c r="B13428" s="3">
        <v>42568</v>
      </c>
      <c r="C13428">
        <v>1.49</v>
      </c>
      <c r="D13428">
        <v>7945.23</v>
      </c>
      <c r="E13428" t="s">
        <v>10</v>
      </c>
      <c r="F13428">
        <v>2016</v>
      </c>
      <c r="G13428" s="4" t="s">
        <v>49</v>
      </c>
      <c r="H13428" t="str">
        <f>VLOOKUP(G13428,States!$A$1:$B$71,2,0)</f>
        <v>Texas</v>
      </c>
      <c r="I13428" t="str">
        <f>VLOOKUP(H13428,Table2[[State]:[Kürzel für Highcharts]],2,0)</f>
        <v>TX</v>
      </c>
    </row>
    <row r="13429" spans="1:9">
      <c r="A13429">
        <v>24</v>
      </c>
      <c r="B13429" s="3">
        <v>42561</v>
      </c>
      <c r="C13429">
        <v>1.33</v>
      </c>
      <c r="D13429">
        <v>9499.39</v>
      </c>
      <c r="E13429" t="s">
        <v>10</v>
      </c>
      <c r="F13429">
        <v>2016</v>
      </c>
      <c r="G13429" s="4" t="s">
        <v>49</v>
      </c>
      <c r="H13429" t="str">
        <f>VLOOKUP(G13429,States!$A$1:$B$71,2,0)</f>
        <v>Texas</v>
      </c>
      <c r="I13429" t="str">
        <f>VLOOKUP(H13429,Table2[[State]:[Kürzel für Highcharts]],2,0)</f>
        <v>TX</v>
      </c>
    </row>
    <row r="13430" spans="1:9">
      <c r="A13430">
        <v>25</v>
      </c>
      <c r="B13430" s="3">
        <v>42554</v>
      </c>
      <c r="C13430">
        <v>1.52</v>
      </c>
      <c r="D13430">
        <v>7064.25</v>
      </c>
      <c r="E13430" t="s">
        <v>10</v>
      </c>
      <c r="F13430">
        <v>2016</v>
      </c>
      <c r="G13430" s="4" t="s">
        <v>49</v>
      </c>
      <c r="H13430" t="str">
        <f>VLOOKUP(G13430,States!$A$1:$B$71,2,0)</f>
        <v>Texas</v>
      </c>
      <c r="I13430" t="str">
        <f>VLOOKUP(H13430,Table2[[State]:[Kürzel für Highcharts]],2,0)</f>
        <v>TX</v>
      </c>
    </row>
    <row r="13431" spans="1:9">
      <c r="A13431">
        <v>26</v>
      </c>
      <c r="B13431" s="3">
        <v>42547</v>
      </c>
      <c r="C13431">
        <v>1.19</v>
      </c>
      <c r="D13431">
        <v>9043.11</v>
      </c>
      <c r="E13431" t="s">
        <v>10</v>
      </c>
      <c r="F13431">
        <v>2016</v>
      </c>
      <c r="G13431" s="4" t="s">
        <v>49</v>
      </c>
      <c r="H13431" t="str">
        <f>VLOOKUP(G13431,States!$A$1:$B$71,2,0)</f>
        <v>Texas</v>
      </c>
      <c r="I13431" t="str">
        <f>VLOOKUP(H13431,Table2[[State]:[Kürzel für Highcharts]],2,0)</f>
        <v>TX</v>
      </c>
    </row>
    <row r="13432" spans="1:9">
      <c r="A13432">
        <v>27</v>
      </c>
      <c r="B13432" s="3">
        <v>42540</v>
      </c>
      <c r="C13432">
        <v>1.18</v>
      </c>
      <c r="D13432">
        <v>9331.0499999999993</v>
      </c>
      <c r="E13432" t="s">
        <v>10</v>
      </c>
      <c r="F13432">
        <v>2016</v>
      </c>
      <c r="G13432" s="4" t="s">
        <v>49</v>
      </c>
      <c r="H13432" t="str">
        <f>VLOOKUP(G13432,States!$A$1:$B$71,2,0)</f>
        <v>Texas</v>
      </c>
      <c r="I13432" t="str">
        <f>VLOOKUP(H13432,Table2[[State]:[Kürzel für Highcharts]],2,0)</f>
        <v>TX</v>
      </c>
    </row>
    <row r="13433" spans="1:9">
      <c r="A13433">
        <v>28</v>
      </c>
      <c r="B13433" s="3">
        <v>42533</v>
      </c>
      <c r="C13433">
        <v>1.21</v>
      </c>
      <c r="D13433">
        <v>10823.6</v>
      </c>
      <c r="E13433" t="s">
        <v>10</v>
      </c>
      <c r="F13433">
        <v>2016</v>
      </c>
      <c r="G13433" s="4" t="s">
        <v>49</v>
      </c>
      <c r="H13433" t="str">
        <f>VLOOKUP(G13433,States!$A$1:$B$71,2,0)</f>
        <v>Texas</v>
      </c>
      <c r="I13433" t="str">
        <f>VLOOKUP(H13433,Table2[[State]:[Kürzel für Highcharts]],2,0)</f>
        <v>TX</v>
      </c>
    </row>
    <row r="13434" spans="1:9">
      <c r="A13434">
        <v>29</v>
      </c>
      <c r="B13434" s="3">
        <v>42526</v>
      </c>
      <c r="C13434">
        <v>0.89</v>
      </c>
      <c r="D13434">
        <v>11777.82</v>
      </c>
      <c r="E13434" t="s">
        <v>10</v>
      </c>
      <c r="F13434">
        <v>2016</v>
      </c>
      <c r="G13434" s="4" t="s">
        <v>49</v>
      </c>
      <c r="H13434" t="str">
        <f>VLOOKUP(G13434,States!$A$1:$B$71,2,0)</f>
        <v>Texas</v>
      </c>
      <c r="I13434" t="str">
        <f>VLOOKUP(H13434,Table2[[State]:[Kürzel für Highcharts]],2,0)</f>
        <v>TX</v>
      </c>
    </row>
    <row r="13435" spans="1:9">
      <c r="A13435">
        <v>30</v>
      </c>
      <c r="B13435" s="3">
        <v>42519</v>
      </c>
      <c r="C13435">
        <v>0.96</v>
      </c>
      <c r="D13435">
        <v>9933.7999999999993</v>
      </c>
      <c r="E13435" t="s">
        <v>10</v>
      </c>
      <c r="F13435">
        <v>2016</v>
      </c>
      <c r="G13435" s="4" t="s">
        <v>49</v>
      </c>
      <c r="H13435" t="str">
        <f>VLOOKUP(G13435,States!$A$1:$B$71,2,0)</f>
        <v>Texas</v>
      </c>
      <c r="I13435" t="str">
        <f>VLOOKUP(H13435,Table2[[State]:[Kürzel für Highcharts]],2,0)</f>
        <v>TX</v>
      </c>
    </row>
    <row r="13436" spans="1:9">
      <c r="A13436">
        <v>31</v>
      </c>
      <c r="B13436" s="3">
        <v>42512</v>
      </c>
      <c r="C13436">
        <v>0.79</v>
      </c>
      <c r="D13436">
        <v>12266.68</v>
      </c>
      <c r="E13436" t="s">
        <v>10</v>
      </c>
      <c r="F13436">
        <v>2016</v>
      </c>
      <c r="G13436" s="4" t="s">
        <v>49</v>
      </c>
      <c r="H13436" t="str">
        <f>VLOOKUP(G13436,States!$A$1:$B$71,2,0)</f>
        <v>Texas</v>
      </c>
      <c r="I13436" t="str">
        <f>VLOOKUP(H13436,Table2[[State]:[Kürzel für Highcharts]],2,0)</f>
        <v>TX</v>
      </c>
    </row>
    <row r="13437" spans="1:9">
      <c r="A13437">
        <v>32</v>
      </c>
      <c r="B13437" s="3">
        <v>42505</v>
      </c>
      <c r="C13437">
        <v>1.35</v>
      </c>
      <c r="D13437">
        <v>6897.54</v>
      </c>
      <c r="E13437" t="s">
        <v>10</v>
      </c>
      <c r="F13437">
        <v>2016</v>
      </c>
      <c r="G13437" s="4" t="s">
        <v>49</v>
      </c>
      <c r="H13437" t="str">
        <f>VLOOKUP(G13437,States!$A$1:$B$71,2,0)</f>
        <v>Texas</v>
      </c>
      <c r="I13437" t="str">
        <f>VLOOKUP(H13437,Table2[[State]:[Kürzel für Highcharts]],2,0)</f>
        <v>TX</v>
      </c>
    </row>
    <row r="13438" spans="1:9">
      <c r="A13438">
        <v>33</v>
      </c>
      <c r="B13438" s="3">
        <v>42498</v>
      </c>
      <c r="C13438">
        <v>1.36</v>
      </c>
      <c r="D13438">
        <v>7229.48</v>
      </c>
      <c r="E13438" t="s">
        <v>10</v>
      </c>
      <c r="F13438">
        <v>2016</v>
      </c>
      <c r="G13438" s="4" t="s">
        <v>49</v>
      </c>
      <c r="H13438" t="str">
        <f>VLOOKUP(G13438,States!$A$1:$B$71,2,0)</f>
        <v>Texas</v>
      </c>
      <c r="I13438" t="str">
        <f>VLOOKUP(H13438,Table2[[State]:[Kürzel für Highcharts]],2,0)</f>
        <v>TX</v>
      </c>
    </row>
    <row r="13439" spans="1:9">
      <c r="A13439">
        <v>34</v>
      </c>
      <c r="B13439" s="3">
        <v>42491</v>
      </c>
      <c r="C13439">
        <v>1.35</v>
      </c>
      <c r="D13439">
        <v>6667.12</v>
      </c>
      <c r="E13439" t="s">
        <v>10</v>
      </c>
      <c r="F13439">
        <v>2016</v>
      </c>
      <c r="G13439" s="4" t="s">
        <v>49</v>
      </c>
      <c r="H13439" t="str">
        <f>VLOOKUP(G13439,States!$A$1:$B$71,2,0)</f>
        <v>Texas</v>
      </c>
      <c r="I13439" t="str">
        <f>VLOOKUP(H13439,Table2[[State]:[Kürzel für Highcharts]],2,0)</f>
        <v>TX</v>
      </c>
    </row>
    <row r="13440" spans="1:9">
      <c r="A13440">
        <v>35</v>
      </c>
      <c r="B13440" s="3">
        <v>42484</v>
      </c>
      <c r="C13440">
        <v>1.4</v>
      </c>
      <c r="D13440">
        <v>6973.42</v>
      </c>
      <c r="E13440" t="s">
        <v>10</v>
      </c>
      <c r="F13440">
        <v>2016</v>
      </c>
      <c r="G13440" s="4" t="s">
        <v>49</v>
      </c>
      <c r="H13440" t="str">
        <f>VLOOKUP(G13440,States!$A$1:$B$71,2,0)</f>
        <v>Texas</v>
      </c>
      <c r="I13440" t="str">
        <f>VLOOKUP(H13440,Table2[[State]:[Kürzel für Highcharts]],2,0)</f>
        <v>TX</v>
      </c>
    </row>
    <row r="13441" spans="1:9">
      <c r="A13441">
        <v>36</v>
      </c>
      <c r="B13441" s="3">
        <v>42477</v>
      </c>
      <c r="C13441">
        <v>1.06</v>
      </c>
      <c r="D13441">
        <v>8814.8700000000008</v>
      </c>
      <c r="E13441" t="s">
        <v>10</v>
      </c>
      <c r="F13441">
        <v>2016</v>
      </c>
      <c r="G13441" s="4" t="s">
        <v>49</v>
      </c>
      <c r="H13441" t="str">
        <f>VLOOKUP(G13441,States!$A$1:$B$71,2,0)</f>
        <v>Texas</v>
      </c>
      <c r="I13441" t="str">
        <f>VLOOKUP(H13441,Table2[[State]:[Kürzel für Highcharts]],2,0)</f>
        <v>TX</v>
      </c>
    </row>
    <row r="13442" spans="1:9">
      <c r="A13442">
        <v>37</v>
      </c>
      <c r="B13442" s="3">
        <v>42470</v>
      </c>
      <c r="C13442">
        <v>0.81</v>
      </c>
      <c r="D13442">
        <v>14080.32</v>
      </c>
      <c r="E13442" t="s">
        <v>10</v>
      </c>
      <c r="F13442">
        <v>2016</v>
      </c>
      <c r="G13442" s="4" t="s">
        <v>49</v>
      </c>
      <c r="H13442" t="str">
        <f>VLOOKUP(G13442,States!$A$1:$B$71,2,0)</f>
        <v>Texas</v>
      </c>
      <c r="I13442" t="str">
        <f>VLOOKUP(H13442,Table2[[State]:[Kürzel für Highcharts]],2,0)</f>
        <v>TX</v>
      </c>
    </row>
    <row r="13443" spans="1:9">
      <c r="A13443">
        <v>38</v>
      </c>
      <c r="B13443" s="3">
        <v>42463</v>
      </c>
      <c r="C13443">
        <v>1.31</v>
      </c>
      <c r="D13443">
        <v>6828.81</v>
      </c>
      <c r="E13443" t="s">
        <v>10</v>
      </c>
      <c r="F13443">
        <v>2016</v>
      </c>
      <c r="G13443" s="4" t="s">
        <v>49</v>
      </c>
      <c r="H13443" t="str">
        <f>VLOOKUP(G13443,States!$A$1:$B$71,2,0)</f>
        <v>Texas</v>
      </c>
      <c r="I13443" t="str">
        <f>VLOOKUP(H13443,Table2[[State]:[Kürzel für Highcharts]],2,0)</f>
        <v>TX</v>
      </c>
    </row>
    <row r="13444" spans="1:9">
      <c r="A13444">
        <v>39</v>
      </c>
      <c r="B13444" s="3">
        <v>42456</v>
      </c>
      <c r="C13444">
        <v>0.99</v>
      </c>
      <c r="D13444">
        <v>9949.85</v>
      </c>
      <c r="E13444" t="s">
        <v>10</v>
      </c>
      <c r="F13444">
        <v>2016</v>
      </c>
      <c r="G13444" s="4" t="s">
        <v>49</v>
      </c>
      <c r="H13444" t="str">
        <f>VLOOKUP(G13444,States!$A$1:$B$71,2,0)</f>
        <v>Texas</v>
      </c>
      <c r="I13444" t="str">
        <f>VLOOKUP(H13444,Table2[[State]:[Kürzel für Highcharts]],2,0)</f>
        <v>TX</v>
      </c>
    </row>
    <row r="13445" spans="1:9">
      <c r="A13445">
        <v>40</v>
      </c>
      <c r="B13445" s="3">
        <v>42449</v>
      </c>
      <c r="C13445">
        <v>0.94</v>
      </c>
      <c r="D13445">
        <v>9084.56</v>
      </c>
      <c r="E13445" t="s">
        <v>10</v>
      </c>
      <c r="F13445">
        <v>2016</v>
      </c>
      <c r="G13445" s="4" t="s">
        <v>49</v>
      </c>
      <c r="H13445" t="str">
        <f>VLOOKUP(G13445,States!$A$1:$B$71,2,0)</f>
        <v>Texas</v>
      </c>
      <c r="I13445" t="str">
        <f>VLOOKUP(H13445,Table2[[State]:[Kürzel für Highcharts]],2,0)</f>
        <v>TX</v>
      </c>
    </row>
    <row r="13446" spans="1:9">
      <c r="A13446">
        <v>41</v>
      </c>
      <c r="B13446" s="3">
        <v>42442</v>
      </c>
      <c r="C13446">
        <v>1.22</v>
      </c>
      <c r="D13446">
        <v>7169.41</v>
      </c>
      <c r="E13446" t="s">
        <v>10</v>
      </c>
      <c r="F13446">
        <v>2016</v>
      </c>
      <c r="G13446" s="4" t="s">
        <v>49</v>
      </c>
      <c r="H13446" t="str">
        <f>VLOOKUP(G13446,States!$A$1:$B$71,2,0)</f>
        <v>Texas</v>
      </c>
      <c r="I13446" t="str">
        <f>VLOOKUP(H13446,Table2[[State]:[Kürzel für Highcharts]],2,0)</f>
        <v>TX</v>
      </c>
    </row>
    <row r="13447" spans="1:9">
      <c r="A13447">
        <v>42</v>
      </c>
      <c r="B13447" s="3">
        <v>42435</v>
      </c>
      <c r="C13447">
        <v>1.55</v>
      </c>
      <c r="D13447">
        <v>3800.32</v>
      </c>
      <c r="E13447" t="s">
        <v>10</v>
      </c>
      <c r="F13447">
        <v>2016</v>
      </c>
      <c r="G13447" s="4" t="s">
        <v>49</v>
      </c>
      <c r="H13447" t="str">
        <f>VLOOKUP(G13447,States!$A$1:$B$71,2,0)</f>
        <v>Texas</v>
      </c>
      <c r="I13447" t="str">
        <f>VLOOKUP(H13447,Table2[[State]:[Kürzel für Highcharts]],2,0)</f>
        <v>TX</v>
      </c>
    </row>
    <row r="13448" spans="1:9">
      <c r="A13448">
        <v>43</v>
      </c>
      <c r="B13448" s="3">
        <v>42428</v>
      </c>
      <c r="C13448">
        <v>1.29</v>
      </c>
      <c r="D13448">
        <v>4884.1099999999997</v>
      </c>
      <c r="E13448" t="s">
        <v>10</v>
      </c>
      <c r="F13448">
        <v>2016</v>
      </c>
      <c r="G13448" s="4" t="s">
        <v>49</v>
      </c>
      <c r="H13448" t="str">
        <f>VLOOKUP(G13448,States!$A$1:$B$71,2,0)</f>
        <v>Texas</v>
      </c>
      <c r="I13448" t="str">
        <f>VLOOKUP(H13448,Table2[[State]:[Kürzel für Highcharts]],2,0)</f>
        <v>TX</v>
      </c>
    </row>
    <row r="13449" spans="1:9">
      <c r="A13449">
        <v>44</v>
      </c>
      <c r="B13449" s="3">
        <v>42421</v>
      </c>
      <c r="C13449">
        <v>1.38</v>
      </c>
      <c r="D13449">
        <v>4281.1099999999997</v>
      </c>
      <c r="E13449" t="s">
        <v>10</v>
      </c>
      <c r="F13449">
        <v>2016</v>
      </c>
      <c r="G13449" s="4" t="s">
        <v>49</v>
      </c>
      <c r="H13449" t="str">
        <f>VLOOKUP(G13449,States!$A$1:$B$71,2,0)</f>
        <v>Texas</v>
      </c>
      <c r="I13449" t="str">
        <f>VLOOKUP(H13449,Table2[[State]:[Kürzel für Highcharts]],2,0)</f>
        <v>TX</v>
      </c>
    </row>
    <row r="13450" spans="1:9">
      <c r="A13450">
        <v>45</v>
      </c>
      <c r="B13450" s="3">
        <v>42414</v>
      </c>
      <c r="C13450">
        <v>1.21</v>
      </c>
      <c r="D13450">
        <v>6559.49</v>
      </c>
      <c r="E13450" t="s">
        <v>10</v>
      </c>
      <c r="F13450">
        <v>2016</v>
      </c>
      <c r="G13450" s="4" t="s">
        <v>49</v>
      </c>
      <c r="H13450" t="str">
        <f>VLOOKUP(G13450,States!$A$1:$B$71,2,0)</f>
        <v>Texas</v>
      </c>
      <c r="I13450" t="str">
        <f>VLOOKUP(H13450,Table2[[State]:[Kürzel für Highcharts]],2,0)</f>
        <v>TX</v>
      </c>
    </row>
    <row r="13451" spans="1:9">
      <c r="A13451">
        <v>46</v>
      </c>
      <c r="B13451" s="3">
        <v>42407</v>
      </c>
      <c r="C13451">
        <v>1.29</v>
      </c>
      <c r="D13451">
        <v>5897.89</v>
      </c>
      <c r="E13451" t="s">
        <v>10</v>
      </c>
      <c r="F13451">
        <v>2016</v>
      </c>
      <c r="G13451" s="4" t="s">
        <v>49</v>
      </c>
      <c r="H13451" t="str">
        <f>VLOOKUP(G13451,States!$A$1:$B$71,2,0)</f>
        <v>Texas</v>
      </c>
      <c r="I13451" t="str">
        <f>VLOOKUP(H13451,Table2[[State]:[Kürzel für Highcharts]],2,0)</f>
        <v>TX</v>
      </c>
    </row>
    <row r="13452" spans="1:9">
      <c r="A13452">
        <v>47</v>
      </c>
      <c r="B13452" s="3">
        <v>42400</v>
      </c>
      <c r="C13452">
        <v>1.33</v>
      </c>
      <c r="D13452">
        <v>6019.01</v>
      </c>
      <c r="E13452" t="s">
        <v>10</v>
      </c>
      <c r="F13452">
        <v>2016</v>
      </c>
      <c r="G13452" s="4" t="s">
        <v>49</v>
      </c>
      <c r="H13452" t="str">
        <f>VLOOKUP(G13452,States!$A$1:$B$71,2,0)</f>
        <v>Texas</v>
      </c>
      <c r="I13452" t="str">
        <f>VLOOKUP(H13452,Table2[[State]:[Kürzel für Highcharts]],2,0)</f>
        <v>TX</v>
      </c>
    </row>
    <row r="13453" spans="1:9">
      <c r="A13453">
        <v>48</v>
      </c>
      <c r="B13453" s="3">
        <v>42393</v>
      </c>
      <c r="C13453">
        <v>1.55</v>
      </c>
      <c r="D13453">
        <v>4774.87</v>
      </c>
      <c r="E13453" t="s">
        <v>10</v>
      </c>
      <c r="F13453">
        <v>2016</v>
      </c>
      <c r="G13453" s="4" t="s">
        <v>49</v>
      </c>
      <c r="H13453" t="str">
        <f>VLOOKUP(G13453,States!$A$1:$B$71,2,0)</f>
        <v>Texas</v>
      </c>
      <c r="I13453" t="str">
        <f>VLOOKUP(H13453,Table2[[State]:[Kürzel für Highcharts]],2,0)</f>
        <v>TX</v>
      </c>
    </row>
    <row r="13454" spans="1:9">
      <c r="A13454">
        <v>49</v>
      </c>
      <c r="B13454" s="3">
        <v>42386</v>
      </c>
      <c r="C13454">
        <v>1.37</v>
      </c>
      <c r="D13454">
        <v>4509.76</v>
      </c>
      <c r="E13454" t="s">
        <v>10</v>
      </c>
      <c r="F13454">
        <v>2016</v>
      </c>
      <c r="G13454" s="4" t="s">
        <v>49</v>
      </c>
      <c r="H13454" t="str">
        <f>VLOOKUP(G13454,States!$A$1:$B$71,2,0)</f>
        <v>Texas</v>
      </c>
      <c r="I13454" t="str">
        <f>VLOOKUP(H13454,Table2[[State]:[Kürzel für Highcharts]],2,0)</f>
        <v>TX</v>
      </c>
    </row>
    <row r="13455" spans="1:9">
      <c r="A13455">
        <v>50</v>
      </c>
      <c r="B13455" s="3">
        <v>42379</v>
      </c>
      <c r="C13455">
        <v>1.28</v>
      </c>
      <c r="D13455">
        <v>6018.32</v>
      </c>
      <c r="E13455" t="s">
        <v>10</v>
      </c>
      <c r="F13455">
        <v>2016</v>
      </c>
      <c r="G13455" s="4" t="s">
        <v>49</v>
      </c>
      <c r="H13455" t="str">
        <f>VLOOKUP(G13455,States!$A$1:$B$71,2,0)</f>
        <v>Texas</v>
      </c>
      <c r="I13455" t="str">
        <f>VLOOKUP(H13455,Table2[[State]:[Kürzel für Highcharts]],2,0)</f>
        <v>TX</v>
      </c>
    </row>
    <row r="13456" spans="1:9">
      <c r="A13456">
        <v>51</v>
      </c>
      <c r="B13456" s="3">
        <v>42372</v>
      </c>
      <c r="C13456">
        <v>1.24</v>
      </c>
      <c r="D13456">
        <v>5024.1099999999997</v>
      </c>
      <c r="E13456" t="s">
        <v>10</v>
      </c>
      <c r="F13456">
        <v>2016</v>
      </c>
      <c r="G13456" s="4" t="s">
        <v>49</v>
      </c>
      <c r="H13456" t="str">
        <f>VLOOKUP(G13456,States!$A$1:$B$71,2,0)</f>
        <v>Texas</v>
      </c>
      <c r="I13456" t="str">
        <f>VLOOKUP(H13456,Table2[[State]:[Kürzel für Highcharts]],2,0)</f>
        <v>TX</v>
      </c>
    </row>
    <row r="13457" spans="1:9">
      <c r="A13457">
        <v>0</v>
      </c>
      <c r="B13457" s="3">
        <v>43100</v>
      </c>
      <c r="C13457">
        <v>1.5</v>
      </c>
      <c r="D13457">
        <v>5756.97</v>
      </c>
      <c r="E13457" t="s">
        <v>10</v>
      </c>
      <c r="F13457">
        <v>2017</v>
      </c>
      <c r="G13457" s="4" t="s">
        <v>49</v>
      </c>
      <c r="H13457" t="str">
        <f>VLOOKUP(G13457,States!$A$1:$B$71,2,0)</f>
        <v>Texas</v>
      </c>
      <c r="I13457" t="str">
        <f>VLOOKUP(H13457,Table2[[State]:[Kürzel für Highcharts]],2,0)</f>
        <v>TX</v>
      </c>
    </row>
    <row r="13458" spans="1:9">
      <c r="A13458">
        <v>1</v>
      </c>
      <c r="B13458" s="3">
        <v>43093</v>
      </c>
      <c r="C13458">
        <v>1.54</v>
      </c>
      <c r="D13458">
        <v>5711.05</v>
      </c>
      <c r="E13458" t="s">
        <v>10</v>
      </c>
      <c r="F13458">
        <v>2017</v>
      </c>
      <c r="G13458" s="4" t="s">
        <v>49</v>
      </c>
      <c r="H13458" t="str">
        <f>VLOOKUP(G13458,States!$A$1:$B$71,2,0)</f>
        <v>Texas</v>
      </c>
      <c r="I13458" t="str">
        <f>VLOOKUP(H13458,Table2[[State]:[Kürzel für Highcharts]],2,0)</f>
        <v>TX</v>
      </c>
    </row>
    <row r="13459" spans="1:9">
      <c r="A13459">
        <v>2</v>
      </c>
      <c r="B13459" s="3">
        <v>43086</v>
      </c>
      <c r="C13459">
        <v>1.58</v>
      </c>
      <c r="D13459">
        <v>6387.27</v>
      </c>
      <c r="E13459" t="s">
        <v>10</v>
      </c>
      <c r="F13459">
        <v>2017</v>
      </c>
      <c r="G13459" s="4" t="s">
        <v>49</v>
      </c>
      <c r="H13459" t="str">
        <f>VLOOKUP(G13459,States!$A$1:$B$71,2,0)</f>
        <v>Texas</v>
      </c>
      <c r="I13459" t="str">
        <f>VLOOKUP(H13459,Table2[[State]:[Kürzel für Highcharts]],2,0)</f>
        <v>TX</v>
      </c>
    </row>
    <row r="13460" spans="1:9">
      <c r="A13460">
        <v>3</v>
      </c>
      <c r="B13460" s="3">
        <v>43079</v>
      </c>
      <c r="C13460">
        <v>1.47</v>
      </c>
      <c r="D13460">
        <v>7802.12</v>
      </c>
      <c r="E13460" t="s">
        <v>10</v>
      </c>
      <c r="F13460">
        <v>2017</v>
      </c>
      <c r="G13460" s="4" t="s">
        <v>49</v>
      </c>
      <c r="H13460" t="str">
        <f>VLOOKUP(G13460,States!$A$1:$B$71,2,0)</f>
        <v>Texas</v>
      </c>
      <c r="I13460" t="str">
        <f>VLOOKUP(H13460,Table2[[State]:[Kürzel für Highcharts]],2,0)</f>
        <v>TX</v>
      </c>
    </row>
    <row r="13461" spans="1:9">
      <c r="A13461">
        <v>4</v>
      </c>
      <c r="B13461" s="3">
        <v>43072</v>
      </c>
      <c r="C13461">
        <v>1.42</v>
      </c>
      <c r="D13461">
        <v>6811.91</v>
      </c>
      <c r="E13461" t="s">
        <v>10</v>
      </c>
      <c r="F13461">
        <v>2017</v>
      </c>
      <c r="G13461" s="4" t="s">
        <v>49</v>
      </c>
      <c r="H13461" t="str">
        <f>VLOOKUP(G13461,States!$A$1:$B$71,2,0)</f>
        <v>Texas</v>
      </c>
      <c r="I13461" t="str">
        <f>VLOOKUP(H13461,Table2[[State]:[Kürzel für Highcharts]],2,0)</f>
        <v>TX</v>
      </c>
    </row>
    <row r="13462" spans="1:9">
      <c r="A13462">
        <v>5</v>
      </c>
      <c r="B13462" s="3">
        <v>43065</v>
      </c>
      <c r="C13462">
        <v>1.56</v>
      </c>
      <c r="D13462">
        <v>6698.22</v>
      </c>
      <c r="E13462" t="s">
        <v>10</v>
      </c>
      <c r="F13462">
        <v>2017</v>
      </c>
      <c r="G13462" s="4" t="s">
        <v>49</v>
      </c>
      <c r="H13462" t="str">
        <f>VLOOKUP(G13462,States!$A$1:$B$71,2,0)</f>
        <v>Texas</v>
      </c>
      <c r="I13462" t="str">
        <f>VLOOKUP(H13462,Table2[[State]:[Kürzel für Highcharts]],2,0)</f>
        <v>TX</v>
      </c>
    </row>
    <row r="13463" spans="1:9">
      <c r="A13463">
        <v>6</v>
      </c>
      <c r="B13463" s="3">
        <v>43058</v>
      </c>
      <c r="C13463">
        <v>1.54</v>
      </c>
      <c r="D13463">
        <v>6534.46</v>
      </c>
      <c r="E13463" t="s">
        <v>10</v>
      </c>
      <c r="F13463">
        <v>2017</v>
      </c>
      <c r="G13463" s="4" t="s">
        <v>49</v>
      </c>
      <c r="H13463" t="str">
        <f>VLOOKUP(G13463,States!$A$1:$B$71,2,0)</f>
        <v>Texas</v>
      </c>
      <c r="I13463" t="str">
        <f>VLOOKUP(H13463,Table2[[State]:[Kürzel für Highcharts]],2,0)</f>
        <v>TX</v>
      </c>
    </row>
    <row r="13464" spans="1:9">
      <c r="A13464">
        <v>7</v>
      </c>
      <c r="B13464" s="3">
        <v>43051</v>
      </c>
      <c r="C13464">
        <v>1.46</v>
      </c>
      <c r="D13464">
        <v>8507.8799999999992</v>
      </c>
      <c r="E13464" t="s">
        <v>10</v>
      </c>
      <c r="F13464">
        <v>2017</v>
      </c>
      <c r="G13464" s="4" t="s">
        <v>49</v>
      </c>
      <c r="H13464" t="str">
        <f>VLOOKUP(G13464,States!$A$1:$B$71,2,0)</f>
        <v>Texas</v>
      </c>
      <c r="I13464" t="str">
        <f>VLOOKUP(H13464,Table2[[State]:[Kürzel für Highcharts]],2,0)</f>
        <v>TX</v>
      </c>
    </row>
    <row r="13465" spans="1:9">
      <c r="A13465">
        <v>8</v>
      </c>
      <c r="B13465" s="3">
        <v>43044</v>
      </c>
      <c r="C13465">
        <v>1.5</v>
      </c>
      <c r="D13465">
        <v>8255.7099999999991</v>
      </c>
      <c r="E13465" t="s">
        <v>10</v>
      </c>
      <c r="F13465">
        <v>2017</v>
      </c>
      <c r="G13465" s="4" t="s">
        <v>49</v>
      </c>
      <c r="H13465" t="str">
        <f>VLOOKUP(G13465,States!$A$1:$B$71,2,0)</f>
        <v>Texas</v>
      </c>
      <c r="I13465" t="str">
        <f>VLOOKUP(H13465,Table2[[State]:[Kürzel für Highcharts]],2,0)</f>
        <v>TX</v>
      </c>
    </row>
    <row r="13466" spans="1:9">
      <c r="A13466">
        <v>9</v>
      </c>
      <c r="B13466" s="3">
        <v>43037</v>
      </c>
      <c r="C13466">
        <v>1.53</v>
      </c>
      <c r="D13466">
        <v>9293.76</v>
      </c>
      <c r="E13466" t="s">
        <v>10</v>
      </c>
      <c r="F13466">
        <v>2017</v>
      </c>
      <c r="G13466" s="4" t="s">
        <v>49</v>
      </c>
      <c r="H13466" t="str">
        <f>VLOOKUP(G13466,States!$A$1:$B$71,2,0)</f>
        <v>Texas</v>
      </c>
      <c r="I13466" t="str">
        <f>VLOOKUP(H13466,Table2[[State]:[Kürzel für Highcharts]],2,0)</f>
        <v>TX</v>
      </c>
    </row>
    <row r="13467" spans="1:9">
      <c r="A13467">
        <v>10</v>
      </c>
      <c r="B13467" s="3">
        <v>43030</v>
      </c>
      <c r="C13467">
        <v>1.53</v>
      </c>
      <c r="D13467">
        <v>10892.04</v>
      </c>
      <c r="E13467" t="s">
        <v>10</v>
      </c>
      <c r="F13467">
        <v>2017</v>
      </c>
      <c r="G13467" s="4" t="s">
        <v>49</v>
      </c>
      <c r="H13467" t="str">
        <f>VLOOKUP(G13467,States!$A$1:$B$71,2,0)</f>
        <v>Texas</v>
      </c>
      <c r="I13467" t="str">
        <f>VLOOKUP(H13467,Table2[[State]:[Kürzel für Highcharts]],2,0)</f>
        <v>TX</v>
      </c>
    </row>
    <row r="13468" spans="1:9">
      <c r="A13468">
        <v>11</v>
      </c>
      <c r="B13468" s="3">
        <v>43023</v>
      </c>
      <c r="C13468">
        <v>1.64</v>
      </c>
      <c r="D13468">
        <v>10752.98</v>
      </c>
      <c r="E13468" t="s">
        <v>10</v>
      </c>
      <c r="F13468">
        <v>2017</v>
      </c>
      <c r="G13468" s="4" t="s">
        <v>49</v>
      </c>
      <c r="H13468" t="str">
        <f>VLOOKUP(G13468,States!$A$1:$B$71,2,0)</f>
        <v>Texas</v>
      </c>
      <c r="I13468" t="str">
        <f>VLOOKUP(H13468,Table2[[State]:[Kürzel für Highcharts]],2,0)</f>
        <v>TX</v>
      </c>
    </row>
    <row r="13469" spans="1:9">
      <c r="A13469">
        <v>12</v>
      </c>
      <c r="B13469" s="3">
        <v>43016</v>
      </c>
      <c r="C13469">
        <v>1.72</v>
      </c>
      <c r="D13469">
        <v>8206.5</v>
      </c>
      <c r="E13469" t="s">
        <v>10</v>
      </c>
      <c r="F13469">
        <v>2017</v>
      </c>
      <c r="G13469" s="4" t="s">
        <v>49</v>
      </c>
      <c r="H13469" t="str">
        <f>VLOOKUP(G13469,States!$A$1:$B$71,2,0)</f>
        <v>Texas</v>
      </c>
      <c r="I13469" t="str">
        <f>VLOOKUP(H13469,Table2[[State]:[Kürzel für Highcharts]],2,0)</f>
        <v>TX</v>
      </c>
    </row>
    <row r="13470" spans="1:9">
      <c r="A13470">
        <v>13</v>
      </c>
      <c r="B13470" s="3">
        <v>43009</v>
      </c>
      <c r="C13470">
        <v>1.83</v>
      </c>
      <c r="D13470">
        <v>7771.43</v>
      </c>
      <c r="E13470" t="s">
        <v>10</v>
      </c>
      <c r="F13470">
        <v>2017</v>
      </c>
      <c r="G13470" s="4" t="s">
        <v>49</v>
      </c>
      <c r="H13470" t="str">
        <f>VLOOKUP(G13470,States!$A$1:$B$71,2,0)</f>
        <v>Texas</v>
      </c>
      <c r="I13470" t="str">
        <f>VLOOKUP(H13470,Table2[[State]:[Kürzel für Highcharts]],2,0)</f>
        <v>TX</v>
      </c>
    </row>
    <row r="13471" spans="1:9">
      <c r="A13471">
        <v>14</v>
      </c>
      <c r="B13471" s="3">
        <v>43002</v>
      </c>
      <c r="C13471">
        <v>2.08</v>
      </c>
      <c r="D13471">
        <v>7802.86</v>
      </c>
      <c r="E13471" t="s">
        <v>10</v>
      </c>
      <c r="F13471">
        <v>2017</v>
      </c>
      <c r="G13471" s="4" t="s">
        <v>49</v>
      </c>
      <c r="H13471" t="str">
        <f>VLOOKUP(G13471,States!$A$1:$B$71,2,0)</f>
        <v>Texas</v>
      </c>
      <c r="I13471" t="str">
        <f>VLOOKUP(H13471,Table2[[State]:[Kürzel für Highcharts]],2,0)</f>
        <v>TX</v>
      </c>
    </row>
    <row r="13472" spans="1:9">
      <c r="A13472">
        <v>15</v>
      </c>
      <c r="B13472" s="3">
        <v>42995</v>
      </c>
      <c r="C13472">
        <v>1.9</v>
      </c>
      <c r="D13472">
        <v>7847.81</v>
      </c>
      <c r="E13472" t="s">
        <v>10</v>
      </c>
      <c r="F13472">
        <v>2017</v>
      </c>
      <c r="G13472" s="4" t="s">
        <v>49</v>
      </c>
      <c r="H13472" t="str">
        <f>VLOOKUP(G13472,States!$A$1:$B$71,2,0)</f>
        <v>Texas</v>
      </c>
      <c r="I13472" t="str">
        <f>VLOOKUP(H13472,Table2[[State]:[Kürzel für Highcharts]],2,0)</f>
        <v>TX</v>
      </c>
    </row>
    <row r="13473" spans="1:9">
      <c r="A13473">
        <v>16</v>
      </c>
      <c r="B13473" s="3">
        <v>42988</v>
      </c>
      <c r="C13473">
        <v>2.19</v>
      </c>
      <c r="D13473">
        <v>8032.49</v>
      </c>
      <c r="E13473" t="s">
        <v>10</v>
      </c>
      <c r="F13473">
        <v>2017</v>
      </c>
      <c r="G13473" s="4" t="s">
        <v>49</v>
      </c>
      <c r="H13473" t="str">
        <f>VLOOKUP(G13473,States!$A$1:$B$71,2,0)</f>
        <v>Texas</v>
      </c>
      <c r="I13473" t="str">
        <f>VLOOKUP(H13473,Table2[[State]:[Kürzel für Highcharts]],2,0)</f>
        <v>TX</v>
      </c>
    </row>
    <row r="13474" spans="1:9">
      <c r="A13474">
        <v>17</v>
      </c>
      <c r="B13474" s="3">
        <v>42981</v>
      </c>
      <c r="C13474">
        <v>2.27</v>
      </c>
      <c r="D13474">
        <v>8020.1</v>
      </c>
      <c r="E13474" t="s">
        <v>10</v>
      </c>
      <c r="F13474">
        <v>2017</v>
      </c>
      <c r="G13474" s="4" t="s">
        <v>49</v>
      </c>
      <c r="H13474" t="str">
        <f>VLOOKUP(G13474,States!$A$1:$B$71,2,0)</f>
        <v>Texas</v>
      </c>
      <c r="I13474" t="str">
        <f>VLOOKUP(H13474,Table2[[State]:[Kürzel für Highcharts]],2,0)</f>
        <v>TX</v>
      </c>
    </row>
    <row r="13475" spans="1:9">
      <c r="A13475">
        <v>18</v>
      </c>
      <c r="B13475" s="3">
        <v>42974</v>
      </c>
      <c r="C13475">
        <v>2.17</v>
      </c>
      <c r="D13475">
        <v>6628.13</v>
      </c>
      <c r="E13475" t="s">
        <v>10</v>
      </c>
      <c r="F13475">
        <v>2017</v>
      </c>
      <c r="G13475" s="4" t="s">
        <v>49</v>
      </c>
      <c r="H13475" t="str">
        <f>VLOOKUP(G13475,States!$A$1:$B$71,2,0)</f>
        <v>Texas</v>
      </c>
      <c r="I13475" t="str">
        <f>VLOOKUP(H13475,Table2[[State]:[Kürzel für Highcharts]],2,0)</f>
        <v>TX</v>
      </c>
    </row>
    <row r="13476" spans="1:9">
      <c r="A13476">
        <v>19</v>
      </c>
      <c r="B13476" s="3">
        <v>42967</v>
      </c>
      <c r="C13476">
        <v>2.08</v>
      </c>
      <c r="D13476">
        <v>8040.25</v>
      </c>
      <c r="E13476" t="s">
        <v>10</v>
      </c>
      <c r="F13476">
        <v>2017</v>
      </c>
      <c r="G13476" s="4" t="s">
        <v>49</v>
      </c>
      <c r="H13476" t="str">
        <f>VLOOKUP(G13476,States!$A$1:$B$71,2,0)</f>
        <v>Texas</v>
      </c>
      <c r="I13476" t="str">
        <f>VLOOKUP(H13476,Table2[[State]:[Kürzel für Highcharts]],2,0)</f>
        <v>TX</v>
      </c>
    </row>
    <row r="13477" spans="1:9">
      <c r="A13477">
        <v>20</v>
      </c>
      <c r="B13477" s="3">
        <v>42960</v>
      </c>
      <c r="C13477">
        <v>2</v>
      </c>
      <c r="D13477">
        <v>6017.04</v>
      </c>
      <c r="E13477" t="s">
        <v>10</v>
      </c>
      <c r="F13477">
        <v>2017</v>
      </c>
      <c r="G13477" s="4" t="s">
        <v>49</v>
      </c>
      <c r="H13477" t="str">
        <f>VLOOKUP(G13477,States!$A$1:$B$71,2,0)</f>
        <v>Texas</v>
      </c>
      <c r="I13477" t="str">
        <f>VLOOKUP(H13477,Table2[[State]:[Kürzel für Highcharts]],2,0)</f>
        <v>TX</v>
      </c>
    </row>
    <row r="13478" spans="1:9">
      <c r="A13478">
        <v>21</v>
      </c>
      <c r="B13478" s="3">
        <v>42953</v>
      </c>
      <c r="C13478">
        <v>1.81</v>
      </c>
      <c r="D13478">
        <v>7240.03</v>
      </c>
      <c r="E13478" t="s">
        <v>10</v>
      </c>
      <c r="F13478">
        <v>2017</v>
      </c>
      <c r="G13478" s="4" t="s">
        <v>49</v>
      </c>
      <c r="H13478" t="str">
        <f>VLOOKUP(G13478,States!$A$1:$B$71,2,0)</f>
        <v>Texas</v>
      </c>
      <c r="I13478" t="str">
        <f>VLOOKUP(H13478,Table2[[State]:[Kürzel für Highcharts]],2,0)</f>
        <v>TX</v>
      </c>
    </row>
    <row r="13479" spans="1:9">
      <c r="A13479">
        <v>22</v>
      </c>
      <c r="B13479" s="3">
        <v>42946</v>
      </c>
      <c r="C13479">
        <v>1.59</v>
      </c>
      <c r="D13479">
        <v>7786.03</v>
      </c>
      <c r="E13479" t="s">
        <v>10</v>
      </c>
      <c r="F13479">
        <v>2017</v>
      </c>
      <c r="G13479" s="4" t="s">
        <v>49</v>
      </c>
      <c r="H13479" t="str">
        <f>VLOOKUP(G13479,States!$A$1:$B$71,2,0)</f>
        <v>Texas</v>
      </c>
      <c r="I13479" t="str">
        <f>VLOOKUP(H13479,Table2[[State]:[Kürzel für Highcharts]],2,0)</f>
        <v>TX</v>
      </c>
    </row>
    <row r="13480" spans="1:9">
      <c r="A13480">
        <v>23</v>
      </c>
      <c r="B13480" s="3">
        <v>42939</v>
      </c>
      <c r="C13480">
        <v>1.49</v>
      </c>
      <c r="D13480">
        <v>9901.85</v>
      </c>
      <c r="E13480" t="s">
        <v>10</v>
      </c>
      <c r="F13480">
        <v>2017</v>
      </c>
      <c r="G13480" s="4" t="s">
        <v>49</v>
      </c>
      <c r="H13480" t="str">
        <f>VLOOKUP(G13480,States!$A$1:$B$71,2,0)</f>
        <v>Texas</v>
      </c>
      <c r="I13480" t="str">
        <f>VLOOKUP(H13480,Table2[[State]:[Kürzel für Highcharts]],2,0)</f>
        <v>TX</v>
      </c>
    </row>
    <row r="13481" spans="1:9">
      <c r="A13481">
        <v>24</v>
      </c>
      <c r="B13481" s="3">
        <v>42932</v>
      </c>
      <c r="C13481">
        <v>1.64</v>
      </c>
      <c r="D13481">
        <v>6337.48</v>
      </c>
      <c r="E13481" t="s">
        <v>10</v>
      </c>
      <c r="F13481">
        <v>2017</v>
      </c>
      <c r="G13481" s="4" t="s">
        <v>49</v>
      </c>
      <c r="H13481" t="str">
        <f>VLOOKUP(G13481,States!$A$1:$B$71,2,0)</f>
        <v>Texas</v>
      </c>
      <c r="I13481" t="str">
        <f>VLOOKUP(H13481,Table2[[State]:[Kürzel für Highcharts]],2,0)</f>
        <v>TX</v>
      </c>
    </row>
    <row r="13482" spans="1:9">
      <c r="A13482">
        <v>25</v>
      </c>
      <c r="B13482" s="3">
        <v>42925</v>
      </c>
      <c r="C13482">
        <v>1.62</v>
      </c>
      <c r="D13482">
        <v>9008.58</v>
      </c>
      <c r="E13482" t="s">
        <v>10</v>
      </c>
      <c r="F13482">
        <v>2017</v>
      </c>
      <c r="G13482" s="4" t="s">
        <v>49</v>
      </c>
      <c r="H13482" t="str">
        <f>VLOOKUP(G13482,States!$A$1:$B$71,2,0)</f>
        <v>Texas</v>
      </c>
      <c r="I13482" t="str">
        <f>VLOOKUP(H13482,Table2[[State]:[Kürzel für Highcharts]],2,0)</f>
        <v>TX</v>
      </c>
    </row>
    <row r="13483" spans="1:9">
      <c r="A13483">
        <v>26</v>
      </c>
      <c r="B13483" s="3">
        <v>42918</v>
      </c>
      <c r="C13483">
        <v>1.78</v>
      </c>
      <c r="D13483">
        <v>5965.12</v>
      </c>
      <c r="E13483" t="s">
        <v>10</v>
      </c>
      <c r="F13483">
        <v>2017</v>
      </c>
      <c r="G13483" s="4" t="s">
        <v>49</v>
      </c>
      <c r="H13483" t="str">
        <f>VLOOKUP(G13483,States!$A$1:$B$71,2,0)</f>
        <v>Texas</v>
      </c>
      <c r="I13483" t="str">
        <f>VLOOKUP(H13483,Table2[[State]:[Kürzel für Highcharts]],2,0)</f>
        <v>TX</v>
      </c>
    </row>
    <row r="13484" spans="1:9">
      <c r="A13484">
        <v>27</v>
      </c>
      <c r="B13484" s="3">
        <v>42911</v>
      </c>
      <c r="C13484">
        <v>1.42</v>
      </c>
      <c r="D13484">
        <v>8870.49</v>
      </c>
      <c r="E13484" t="s">
        <v>10</v>
      </c>
      <c r="F13484">
        <v>2017</v>
      </c>
      <c r="G13484" s="4" t="s">
        <v>49</v>
      </c>
      <c r="H13484" t="str">
        <f>VLOOKUP(G13484,States!$A$1:$B$71,2,0)</f>
        <v>Texas</v>
      </c>
      <c r="I13484" t="str">
        <f>VLOOKUP(H13484,Table2[[State]:[Kürzel für Highcharts]],2,0)</f>
        <v>TX</v>
      </c>
    </row>
    <row r="13485" spans="1:9">
      <c r="A13485">
        <v>28</v>
      </c>
      <c r="B13485" s="3">
        <v>42904</v>
      </c>
      <c r="C13485">
        <v>1.61</v>
      </c>
      <c r="D13485">
        <v>7557.29</v>
      </c>
      <c r="E13485" t="s">
        <v>10</v>
      </c>
      <c r="F13485">
        <v>2017</v>
      </c>
      <c r="G13485" s="4" t="s">
        <v>49</v>
      </c>
      <c r="H13485" t="str">
        <f>VLOOKUP(G13485,States!$A$1:$B$71,2,0)</f>
        <v>Texas</v>
      </c>
      <c r="I13485" t="str">
        <f>VLOOKUP(H13485,Table2[[State]:[Kürzel für Highcharts]],2,0)</f>
        <v>TX</v>
      </c>
    </row>
    <row r="13486" spans="1:9">
      <c r="A13486">
        <v>29</v>
      </c>
      <c r="B13486" s="3">
        <v>42897</v>
      </c>
      <c r="C13486">
        <v>1.35</v>
      </c>
      <c r="D13486">
        <v>8361.5499999999993</v>
      </c>
      <c r="E13486" t="s">
        <v>10</v>
      </c>
      <c r="F13486">
        <v>2017</v>
      </c>
      <c r="G13486" s="4" t="s">
        <v>49</v>
      </c>
      <c r="H13486" t="str">
        <f>VLOOKUP(G13486,States!$A$1:$B$71,2,0)</f>
        <v>Texas</v>
      </c>
      <c r="I13486" t="str">
        <f>VLOOKUP(H13486,Table2[[State]:[Kürzel für Highcharts]],2,0)</f>
        <v>TX</v>
      </c>
    </row>
    <row r="13487" spans="1:9">
      <c r="A13487">
        <v>30</v>
      </c>
      <c r="B13487" s="3">
        <v>42890</v>
      </c>
      <c r="C13487">
        <v>1.51</v>
      </c>
      <c r="D13487">
        <v>10058.68</v>
      </c>
      <c r="E13487" t="s">
        <v>10</v>
      </c>
      <c r="F13487">
        <v>2017</v>
      </c>
      <c r="G13487" s="4" t="s">
        <v>49</v>
      </c>
      <c r="H13487" t="str">
        <f>VLOOKUP(G13487,States!$A$1:$B$71,2,0)</f>
        <v>Texas</v>
      </c>
      <c r="I13487" t="str">
        <f>VLOOKUP(H13487,Table2[[State]:[Kürzel für Highcharts]],2,0)</f>
        <v>TX</v>
      </c>
    </row>
    <row r="13488" spans="1:9">
      <c r="A13488">
        <v>31</v>
      </c>
      <c r="B13488" s="3">
        <v>42883</v>
      </c>
      <c r="C13488">
        <v>1.37</v>
      </c>
      <c r="D13488">
        <v>11900.47</v>
      </c>
      <c r="E13488" t="s">
        <v>10</v>
      </c>
      <c r="F13488">
        <v>2017</v>
      </c>
      <c r="G13488" s="4" t="s">
        <v>49</v>
      </c>
      <c r="H13488" t="str">
        <f>VLOOKUP(G13488,States!$A$1:$B$71,2,0)</f>
        <v>Texas</v>
      </c>
      <c r="I13488" t="str">
        <f>VLOOKUP(H13488,Table2[[State]:[Kürzel für Highcharts]],2,0)</f>
        <v>TX</v>
      </c>
    </row>
    <row r="13489" spans="1:9">
      <c r="A13489">
        <v>32</v>
      </c>
      <c r="B13489" s="3">
        <v>42876</v>
      </c>
      <c r="C13489">
        <v>1.59</v>
      </c>
      <c r="D13489">
        <v>7576.78</v>
      </c>
      <c r="E13489" t="s">
        <v>10</v>
      </c>
      <c r="F13489">
        <v>2017</v>
      </c>
      <c r="G13489" s="4" t="s">
        <v>49</v>
      </c>
      <c r="H13489" t="str">
        <f>VLOOKUP(G13489,States!$A$1:$B$71,2,0)</f>
        <v>Texas</v>
      </c>
      <c r="I13489" t="str">
        <f>VLOOKUP(H13489,Table2[[State]:[Kürzel für Highcharts]],2,0)</f>
        <v>TX</v>
      </c>
    </row>
    <row r="13490" spans="1:9">
      <c r="A13490">
        <v>33</v>
      </c>
      <c r="B13490" s="3">
        <v>42869</v>
      </c>
      <c r="C13490">
        <v>1.81</v>
      </c>
      <c r="D13490">
        <v>5838.07</v>
      </c>
      <c r="E13490" t="s">
        <v>10</v>
      </c>
      <c r="F13490">
        <v>2017</v>
      </c>
      <c r="G13490" s="4" t="s">
        <v>49</v>
      </c>
      <c r="H13490" t="str">
        <f>VLOOKUP(G13490,States!$A$1:$B$71,2,0)</f>
        <v>Texas</v>
      </c>
      <c r="I13490" t="str">
        <f>VLOOKUP(H13490,Table2[[State]:[Kürzel für Highcharts]],2,0)</f>
        <v>TX</v>
      </c>
    </row>
    <row r="13491" spans="1:9">
      <c r="A13491">
        <v>34</v>
      </c>
      <c r="B13491" s="3">
        <v>42862</v>
      </c>
      <c r="C13491">
        <v>1.72</v>
      </c>
      <c r="D13491">
        <v>7509.16</v>
      </c>
      <c r="E13491" t="s">
        <v>10</v>
      </c>
      <c r="F13491">
        <v>2017</v>
      </c>
      <c r="G13491" s="4" t="s">
        <v>49</v>
      </c>
      <c r="H13491" t="str">
        <f>VLOOKUP(G13491,States!$A$1:$B$71,2,0)</f>
        <v>Texas</v>
      </c>
      <c r="I13491" t="str">
        <f>VLOOKUP(H13491,Table2[[State]:[Kürzel für Highcharts]],2,0)</f>
        <v>TX</v>
      </c>
    </row>
    <row r="13492" spans="1:9">
      <c r="A13492">
        <v>35</v>
      </c>
      <c r="B13492" s="3">
        <v>42855</v>
      </c>
      <c r="C13492">
        <v>1.87</v>
      </c>
      <c r="D13492">
        <v>6798.65</v>
      </c>
      <c r="E13492" t="s">
        <v>10</v>
      </c>
      <c r="F13492">
        <v>2017</v>
      </c>
      <c r="G13492" s="4" t="s">
        <v>49</v>
      </c>
      <c r="H13492" t="str">
        <f>VLOOKUP(G13492,States!$A$1:$B$71,2,0)</f>
        <v>Texas</v>
      </c>
      <c r="I13492" t="str">
        <f>VLOOKUP(H13492,Table2[[State]:[Kürzel für Highcharts]],2,0)</f>
        <v>TX</v>
      </c>
    </row>
    <row r="13493" spans="1:9">
      <c r="A13493">
        <v>36</v>
      </c>
      <c r="B13493" s="3">
        <v>42848</v>
      </c>
      <c r="C13493">
        <v>1.58</v>
      </c>
      <c r="D13493">
        <v>7527.14</v>
      </c>
      <c r="E13493" t="s">
        <v>10</v>
      </c>
      <c r="F13493">
        <v>2017</v>
      </c>
      <c r="G13493" s="4" t="s">
        <v>49</v>
      </c>
      <c r="H13493" t="str">
        <f>VLOOKUP(G13493,States!$A$1:$B$71,2,0)</f>
        <v>Texas</v>
      </c>
      <c r="I13493" t="str">
        <f>VLOOKUP(H13493,Table2[[State]:[Kürzel für Highcharts]],2,0)</f>
        <v>TX</v>
      </c>
    </row>
    <row r="13494" spans="1:9">
      <c r="A13494">
        <v>37</v>
      </c>
      <c r="B13494" s="3">
        <v>42841</v>
      </c>
      <c r="C13494">
        <v>1.24</v>
      </c>
      <c r="D13494">
        <v>10898.43</v>
      </c>
      <c r="E13494" t="s">
        <v>10</v>
      </c>
      <c r="F13494">
        <v>2017</v>
      </c>
      <c r="G13494" s="4" t="s">
        <v>49</v>
      </c>
      <c r="H13494" t="str">
        <f>VLOOKUP(G13494,States!$A$1:$B$71,2,0)</f>
        <v>Texas</v>
      </c>
      <c r="I13494" t="str">
        <f>VLOOKUP(H13494,Table2[[State]:[Kürzel für Highcharts]],2,0)</f>
        <v>TX</v>
      </c>
    </row>
    <row r="13495" spans="1:9">
      <c r="A13495">
        <v>38</v>
      </c>
      <c r="B13495" s="3">
        <v>42834</v>
      </c>
      <c r="C13495">
        <v>0.89</v>
      </c>
      <c r="D13495">
        <v>15201.67</v>
      </c>
      <c r="E13495" t="s">
        <v>10</v>
      </c>
      <c r="F13495">
        <v>2017</v>
      </c>
      <c r="G13495" s="4" t="s">
        <v>49</v>
      </c>
      <c r="H13495" t="str">
        <f>VLOOKUP(G13495,States!$A$1:$B$71,2,0)</f>
        <v>Texas</v>
      </c>
      <c r="I13495" t="str">
        <f>VLOOKUP(H13495,Table2[[State]:[Kürzel für Highcharts]],2,0)</f>
        <v>TX</v>
      </c>
    </row>
    <row r="13496" spans="1:9">
      <c r="A13496">
        <v>39</v>
      </c>
      <c r="B13496" s="3">
        <v>42827</v>
      </c>
      <c r="C13496">
        <v>1.19</v>
      </c>
      <c r="D13496">
        <v>10899.57</v>
      </c>
      <c r="E13496" t="s">
        <v>10</v>
      </c>
      <c r="F13496">
        <v>2017</v>
      </c>
      <c r="G13496" s="4" t="s">
        <v>49</v>
      </c>
      <c r="H13496" t="str">
        <f>VLOOKUP(G13496,States!$A$1:$B$71,2,0)</f>
        <v>Texas</v>
      </c>
      <c r="I13496" t="str">
        <f>VLOOKUP(H13496,Table2[[State]:[Kürzel für Highcharts]],2,0)</f>
        <v>TX</v>
      </c>
    </row>
    <row r="13497" spans="1:9">
      <c r="A13497">
        <v>40</v>
      </c>
      <c r="B13497" s="3">
        <v>42820</v>
      </c>
      <c r="C13497">
        <v>0.84</v>
      </c>
      <c r="D13497">
        <v>15330</v>
      </c>
      <c r="E13497" t="s">
        <v>10</v>
      </c>
      <c r="F13497">
        <v>2017</v>
      </c>
      <c r="G13497" s="4" t="s">
        <v>49</v>
      </c>
      <c r="H13497" t="str">
        <f>VLOOKUP(G13497,States!$A$1:$B$71,2,0)</f>
        <v>Texas</v>
      </c>
      <c r="I13497" t="str">
        <f>VLOOKUP(H13497,Table2[[State]:[Kürzel für Highcharts]],2,0)</f>
        <v>TX</v>
      </c>
    </row>
    <row r="13498" spans="1:9">
      <c r="A13498">
        <v>41</v>
      </c>
      <c r="B13498" s="3">
        <v>42813</v>
      </c>
      <c r="C13498">
        <v>1.2</v>
      </c>
      <c r="D13498">
        <v>7983.96</v>
      </c>
      <c r="E13498" t="s">
        <v>10</v>
      </c>
      <c r="F13498">
        <v>2017</v>
      </c>
      <c r="G13498" s="4" t="s">
        <v>49</v>
      </c>
      <c r="H13498" t="str">
        <f>VLOOKUP(G13498,States!$A$1:$B$71,2,0)</f>
        <v>Texas</v>
      </c>
      <c r="I13498" t="str">
        <f>VLOOKUP(H13498,Table2[[State]:[Kürzel für Highcharts]],2,0)</f>
        <v>TX</v>
      </c>
    </row>
    <row r="13499" spans="1:9">
      <c r="A13499">
        <v>42</v>
      </c>
      <c r="B13499" s="3">
        <v>42806</v>
      </c>
      <c r="C13499">
        <v>1.1299999999999999</v>
      </c>
      <c r="D13499">
        <v>8967.1200000000008</v>
      </c>
      <c r="E13499" t="s">
        <v>10</v>
      </c>
      <c r="F13499">
        <v>2017</v>
      </c>
      <c r="G13499" s="4" t="s">
        <v>49</v>
      </c>
      <c r="H13499" t="str">
        <f>VLOOKUP(G13499,States!$A$1:$B$71,2,0)</f>
        <v>Texas</v>
      </c>
      <c r="I13499" t="str">
        <f>VLOOKUP(H13499,Table2[[State]:[Kürzel für Highcharts]],2,0)</f>
        <v>TX</v>
      </c>
    </row>
    <row r="13500" spans="1:9">
      <c r="A13500">
        <v>43</v>
      </c>
      <c r="B13500" s="3">
        <v>42799</v>
      </c>
      <c r="C13500">
        <v>0.7</v>
      </c>
      <c r="D13500">
        <v>15787.49</v>
      </c>
      <c r="E13500" t="s">
        <v>10</v>
      </c>
      <c r="F13500">
        <v>2017</v>
      </c>
      <c r="G13500" s="4" t="s">
        <v>49</v>
      </c>
      <c r="H13500" t="str">
        <f>VLOOKUP(G13500,States!$A$1:$B$71,2,0)</f>
        <v>Texas</v>
      </c>
      <c r="I13500" t="str">
        <f>VLOOKUP(H13500,Table2[[State]:[Kürzel für Highcharts]],2,0)</f>
        <v>TX</v>
      </c>
    </row>
    <row r="13501" spans="1:9">
      <c r="A13501">
        <v>44</v>
      </c>
      <c r="B13501" s="3">
        <v>42792</v>
      </c>
      <c r="C13501">
        <v>0.77</v>
      </c>
      <c r="D13501">
        <v>14724.39</v>
      </c>
      <c r="E13501" t="s">
        <v>10</v>
      </c>
      <c r="F13501">
        <v>2017</v>
      </c>
      <c r="G13501" s="4" t="s">
        <v>49</v>
      </c>
      <c r="H13501" t="str">
        <f>VLOOKUP(G13501,States!$A$1:$B$71,2,0)</f>
        <v>Texas</v>
      </c>
      <c r="I13501" t="str">
        <f>VLOOKUP(H13501,Table2[[State]:[Kürzel für Highcharts]],2,0)</f>
        <v>TX</v>
      </c>
    </row>
    <row r="13502" spans="1:9">
      <c r="A13502">
        <v>45</v>
      </c>
      <c r="B13502" s="3">
        <v>42785</v>
      </c>
      <c r="C13502">
        <v>0.94</v>
      </c>
      <c r="D13502">
        <v>10024.18</v>
      </c>
      <c r="E13502" t="s">
        <v>10</v>
      </c>
      <c r="F13502">
        <v>2017</v>
      </c>
      <c r="G13502" s="4" t="s">
        <v>49</v>
      </c>
      <c r="H13502" t="str">
        <f>VLOOKUP(G13502,States!$A$1:$B$71,2,0)</f>
        <v>Texas</v>
      </c>
      <c r="I13502" t="str">
        <f>VLOOKUP(H13502,Table2[[State]:[Kürzel für Highcharts]],2,0)</f>
        <v>TX</v>
      </c>
    </row>
    <row r="13503" spans="1:9">
      <c r="A13503">
        <v>46</v>
      </c>
      <c r="B13503" s="3">
        <v>42778</v>
      </c>
      <c r="C13503">
        <v>0.88</v>
      </c>
      <c r="D13503">
        <v>11414.9</v>
      </c>
      <c r="E13503" t="s">
        <v>10</v>
      </c>
      <c r="F13503">
        <v>2017</v>
      </c>
      <c r="G13503" s="4" t="s">
        <v>49</v>
      </c>
      <c r="H13503" t="str">
        <f>VLOOKUP(G13503,States!$A$1:$B$71,2,0)</f>
        <v>Texas</v>
      </c>
      <c r="I13503" t="str">
        <f>VLOOKUP(H13503,Table2[[State]:[Kürzel für Highcharts]],2,0)</f>
        <v>TX</v>
      </c>
    </row>
    <row r="13504" spans="1:9">
      <c r="A13504">
        <v>47</v>
      </c>
      <c r="B13504" s="3">
        <v>42771</v>
      </c>
      <c r="C13504">
        <v>1.1399999999999999</v>
      </c>
      <c r="D13504">
        <v>9742.8700000000008</v>
      </c>
      <c r="E13504" t="s">
        <v>10</v>
      </c>
      <c r="F13504">
        <v>2017</v>
      </c>
      <c r="G13504" s="4" t="s">
        <v>49</v>
      </c>
      <c r="H13504" t="str">
        <f>VLOOKUP(G13504,States!$A$1:$B$71,2,0)</f>
        <v>Texas</v>
      </c>
      <c r="I13504" t="str">
        <f>VLOOKUP(H13504,Table2[[State]:[Kürzel für Highcharts]],2,0)</f>
        <v>TX</v>
      </c>
    </row>
    <row r="13505" spans="1:9">
      <c r="A13505">
        <v>48</v>
      </c>
      <c r="B13505" s="3">
        <v>42764</v>
      </c>
      <c r="C13505">
        <v>1.18</v>
      </c>
      <c r="D13505">
        <v>7932.55</v>
      </c>
      <c r="E13505" t="s">
        <v>10</v>
      </c>
      <c r="F13505">
        <v>2017</v>
      </c>
      <c r="G13505" s="4" t="s">
        <v>49</v>
      </c>
      <c r="H13505" t="str">
        <f>VLOOKUP(G13505,States!$A$1:$B$71,2,0)</f>
        <v>Texas</v>
      </c>
      <c r="I13505" t="str">
        <f>VLOOKUP(H13505,Table2[[State]:[Kürzel für Highcharts]],2,0)</f>
        <v>TX</v>
      </c>
    </row>
    <row r="13506" spans="1:9">
      <c r="A13506">
        <v>49</v>
      </c>
      <c r="B13506" s="3">
        <v>42757</v>
      </c>
      <c r="C13506">
        <v>1.1599999999999999</v>
      </c>
      <c r="D13506">
        <v>7525.89</v>
      </c>
      <c r="E13506" t="s">
        <v>10</v>
      </c>
      <c r="F13506">
        <v>2017</v>
      </c>
      <c r="G13506" s="4" t="s">
        <v>49</v>
      </c>
      <c r="H13506" t="str">
        <f>VLOOKUP(G13506,States!$A$1:$B$71,2,0)</f>
        <v>Texas</v>
      </c>
      <c r="I13506" t="str">
        <f>VLOOKUP(H13506,Table2[[State]:[Kürzel für Highcharts]],2,0)</f>
        <v>TX</v>
      </c>
    </row>
    <row r="13507" spans="1:9">
      <c r="A13507">
        <v>50</v>
      </c>
      <c r="B13507" s="3">
        <v>42750</v>
      </c>
      <c r="C13507">
        <v>1.6</v>
      </c>
      <c r="D13507">
        <v>5398.97</v>
      </c>
      <c r="E13507" t="s">
        <v>10</v>
      </c>
      <c r="F13507">
        <v>2017</v>
      </c>
      <c r="G13507" s="4" t="s">
        <v>49</v>
      </c>
      <c r="H13507" t="str">
        <f>VLOOKUP(G13507,States!$A$1:$B$71,2,0)</f>
        <v>Texas</v>
      </c>
      <c r="I13507" t="str">
        <f>VLOOKUP(H13507,Table2[[State]:[Kürzel für Highcharts]],2,0)</f>
        <v>TX</v>
      </c>
    </row>
    <row r="13508" spans="1:9">
      <c r="A13508">
        <v>51</v>
      </c>
      <c r="B13508" s="3">
        <v>42743</v>
      </c>
      <c r="C13508">
        <v>1.61</v>
      </c>
      <c r="D13508">
        <v>5241.2</v>
      </c>
      <c r="E13508" t="s">
        <v>10</v>
      </c>
      <c r="F13508">
        <v>2017</v>
      </c>
      <c r="G13508" s="4" t="s">
        <v>49</v>
      </c>
      <c r="H13508" t="str">
        <f>VLOOKUP(G13508,States!$A$1:$B$71,2,0)</f>
        <v>Texas</v>
      </c>
      <c r="I13508" t="str">
        <f>VLOOKUP(H13508,Table2[[State]:[Kürzel für Highcharts]],2,0)</f>
        <v>TX</v>
      </c>
    </row>
    <row r="13509" spans="1:9">
      <c r="A13509">
        <v>52</v>
      </c>
      <c r="B13509" s="3">
        <v>42736</v>
      </c>
      <c r="C13509">
        <v>1.51</v>
      </c>
      <c r="D13509">
        <v>3969.98</v>
      </c>
      <c r="E13509" t="s">
        <v>10</v>
      </c>
      <c r="F13509">
        <v>2017</v>
      </c>
      <c r="G13509" s="4" t="s">
        <v>49</v>
      </c>
      <c r="H13509" t="str">
        <f>VLOOKUP(G13509,States!$A$1:$B$71,2,0)</f>
        <v>Texas</v>
      </c>
      <c r="I13509" t="str">
        <f>VLOOKUP(H13509,Table2[[State]:[Kürzel für Highcharts]],2,0)</f>
        <v>TX</v>
      </c>
    </row>
    <row r="13510" spans="1:9">
      <c r="A13510">
        <v>0</v>
      </c>
      <c r="B13510" s="3">
        <v>43184</v>
      </c>
      <c r="C13510">
        <v>1.6</v>
      </c>
      <c r="D13510">
        <v>9097.89</v>
      </c>
      <c r="E13510" t="s">
        <v>10</v>
      </c>
      <c r="F13510">
        <v>2018</v>
      </c>
      <c r="G13510" s="4" t="s">
        <v>49</v>
      </c>
      <c r="H13510" t="str">
        <f>VLOOKUP(G13510,States!$A$1:$B$71,2,0)</f>
        <v>Texas</v>
      </c>
      <c r="I13510" t="str">
        <f>VLOOKUP(H13510,Table2[[State]:[Kürzel für Highcharts]],2,0)</f>
        <v>TX</v>
      </c>
    </row>
    <row r="13511" spans="1:9">
      <c r="A13511">
        <v>1</v>
      </c>
      <c r="B13511" s="3">
        <v>43177</v>
      </c>
      <c r="C13511">
        <v>1.57</v>
      </c>
      <c r="D13511">
        <v>9095.2000000000007</v>
      </c>
      <c r="E13511" t="s">
        <v>10</v>
      </c>
      <c r="F13511">
        <v>2018</v>
      </c>
      <c r="G13511" s="4" t="s">
        <v>49</v>
      </c>
      <c r="H13511" t="str">
        <f>VLOOKUP(G13511,States!$A$1:$B$71,2,0)</f>
        <v>Texas</v>
      </c>
      <c r="I13511" t="str">
        <f>VLOOKUP(H13511,Table2[[State]:[Kürzel für Highcharts]],2,0)</f>
        <v>TX</v>
      </c>
    </row>
    <row r="13512" spans="1:9">
      <c r="A13512">
        <v>2</v>
      </c>
      <c r="B13512" s="3">
        <v>43170</v>
      </c>
      <c r="C13512">
        <v>1.54</v>
      </c>
      <c r="D13512">
        <v>8380.75</v>
      </c>
      <c r="E13512" t="s">
        <v>10</v>
      </c>
      <c r="F13512">
        <v>2018</v>
      </c>
      <c r="G13512" s="4" t="s">
        <v>49</v>
      </c>
      <c r="H13512" t="str">
        <f>VLOOKUP(G13512,States!$A$1:$B$71,2,0)</f>
        <v>Texas</v>
      </c>
      <c r="I13512" t="str">
        <f>VLOOKUP(H13512,Table2[[State]:[Kürzel für Highcharts]],2,0)</f>
        <v>TX</v>
      </c>
    </row>
    <row r="13513" spans="1:9">
      <c r="A13513">
        <v>3</v>
      </c>
      <c r="B13513" s="3">
        <v>43163</v>
      </c>
      <c r="C13513">
        <v>1.78</v>
      </c>
      <c r="D13513">
        <v>6103.89</v>
      </c>
      <c r="E13513" t="s">
        <v>10</v>
      </c>
      <c r="F13513">
        <v>2018</v>
      </c>
      <c r="G13513" s="4" t="s">
        <v>49</v>
      </c>
      <c r="H13513" t="str">
        <f>VLOOKUP(G13513,States!$A$1:$B$71,2,0)</f>
        <v>Texas</v>
      </c>
      <c r="I13513" t="str">
        <f>VLOOKUP(H13513,Table2[[State]:[Kürzel für Highcharts]],2,0)</f>
        <v>TX</v>
      </c>
    </row>
    <row r="13514" spans="1:9">
      <c r="A13514">
        <v>4</v>
      </c>
      <c r="B13514" s="3">
        <v>43156</v>
      </c>
      <c r="C13514">
        <v>1.56</v>
      </c>
      <c r="D13514">
        <v>10168.42</v>
      </c>
      <c r="E13514" t="s">
        <v>10</v>
      </c>
      <c r="F13514">
        <v>2018</v>
      </c>
      <c r="G13514" s="4" t="s">
        <v>49</v>
      </c>
      <c r="H13514" t="str">
        <f>VLOOKUP(G13514,States!$A$1:$B$71,2,0)</f>
        <v>Texas</v>
      </c>
      <c r="I13514" t="str">
        <f>VLOOKUP(H13514,Table2[[State]:[Kürzel für Highcharts]],2,0)</f>
        <v>TX</v>
      </c>
    </row>
    <row r="13515" spans="1:9">
      <c r="A13515">
        <v>5</v>
      </c>
      <c r="B13515" s="3">
        <v>43149</v>
      </c>
      <c r="C13515">
        <v>1.49</v>
      </c>
      <c r="D13515">
        <v>7517.03</v>
      </c>
      <c r="E13515" t="s">
        <v>10</v>
      </c>
      <c r="F13515">
        <v>2018</v>
      </c>
      <c r="G13515" s="4" t="s">
        <v>49</v>
      </c>
      <c r="H13515" t="str">
        <f>VLOOKUP(G13515,States!$A$1:$B$71,2,0)</f>
        <v>Texas</v>
      </c>
      <c r="I13515" t="str">
        <f>VLOOKUP(H13515,Table2[[State]:[Kürzel für Highcharts]],2,0)</f>
        <v>TX</v>
      </c>
    </row>
    <row r="13516" spans="1:9">
      <c r="A13516">
        <v>6</v>
      </c>
      <c r="B13516" s="3">
        <v>43142</v>
      </c>
      <c r="C13516">
        <v>1.44</v>
      </c>
      <c r="D13516">
        <v>8863.94</v>
      </c>
      <c r="E13516" t="s">
        <v>10</v>
      </c>
      <c r="F13516">
        <v>2018</v>
      </c>
      <c r="G13516" s="4" t="s">
        <v>49</v>
      </c>
      <c r="H13516" t="str">
        <f>VLOOKUP(G13516,States!$A$1:$B$71,2,0)</f>
        <v>Texas</v>
      </c>
      <c r="I13516" t="str">
        <f>VLOOKUP(H13516,Table2[[State]:[Kürzel für Highcharts]],2,0)</f>
        <v>TX</v>
      </c>
    </row>
    <row r="13517" spans="1:9">
      <c r="A13517">
        <v>7</v>
      </c>
      <c r="B13517" s="3">
        <v>43135</v>
      </c>
      <c r="C13517">
        <v>1.53</v>
      </c>
      <c r="D13517">
        <v>8082.68</v>
      </c>
      <c r="E13517" t="s">
        <v>10</v>
      </c>
      <c r="F13517">
        <v>2018</v>
      </c>
      <c r="G13517" s="4" t="s">
        <v>49</v>
      </c>
      <c r="H13517" t="str">
        <f>VLOOKUP(G13517,States!$A$1:$B$71,2,0)</f>
        <v>Texas</v>
      </c>
      <c r="I13517" t="str">
        <f>VLOOKUP(H13517,Table2[[State]:[Kürzel für Highcharts]],2,0)</f>
        <v>TX</v>
      </c>
    </row>
    <row r="13518" spans="1:9">
      <c r="A13518">
        <v>8</v>
      </c>
      <c r="B13518" s="3">
        <v>43128</v>
      </c>
      <c r="C13518">
        <v>1.63</v>
      </c>
      <c r="D13518">
        <v>8243.33</v>
      </c>
      <c r="E13518" t="s">
        <v>10</v>
      </c>
      <c r="F13518">
        <v>2018</v>
      </c>
      <c r="G13518" s="4" t="s">
        <v>49</v>
      </c>
      <c r="H13518" t="str">
        <f>VLOOKUP(G13518,States!$A$1:$B$71,2,0)</f>
        <v>Texas</v>
      </c>
      <c r="I13518" t="str">
        <f>VLOOKUP(H13518,Table2[[State]:[Kürzel für Highcharts]],2,0)</f>
        <v>TX</v>
      </c>
    </row>
    <row r="13519" spans="1:9">
      <c r="A13519">
        <v>9</v>
      </c>
      <c r="B13519" s="3">
        <v>43121</v>
      </c>
      <c r="C13519">
        <v>1.67</v>
      </c>
      <c r="D13519">
        <v>7935.53</v>
      </c>
      <c r="E13519" t="s">
        <v>10</v>
      </c>
      <c r="F13519">
        <v>2018</v>
      </c>
      <c r="G13519" s="4" t="s">
        <v>49</v>
      </c>
      <c r="H13519" t="str">
        <f>VLOOKUP(G13519,States!$A$1:$B$71,2,0)</f>
        <v>Texas</v>
      </c>
      <c r="I13519" t="str">
        <f>VLOOKUP(H13519,Table2[[State]:[Kürzel für Highcharts]],2,0)</f>
        <v>TX</v>
      </c>
    </row>
    <row r="13520" spans="1:9">
      <c r="A13520">
        <v>10</v>
      </c>
      <c r="B13520" s="3">
        <v>43114</v>
      </c>
      <c r="C13520">
        <v>1.55</v>
      </c>
      <c r="D13520">
        <v>9598.35</v>
      </c>
      <c r="E13520" t="s">
        <v>10</v>
      </c>
      <c r="F13520">
        <v>2018</v>
      </c>
      <c r="G13520" s="4" t="s">
        <v>49</v>
      </c>
      <c r="H13520" t="str">
        <f>VLOOKUP(G13520,States!$A$1:$B$71,2,0)</f>
        <v>Texas</v>
      </c>
      <c r="I13520" t="str">
        <f>VLOOKUP(H13520,Table2[[State]:[Kürzel für Highcharts]],2,0)</f>
        <v>TX</v>
      </c>
    </row>
    <row r="13521" spans="1:9">
      <c r="A13521">
        <v>11</v>
      </c>
      <c r="B13521" s="3">
        <v>43107</v>
      </c>
      <c r="C13521">
        <v>1.48</v>
      </c>
      <c r="D13521">
        <v>8893.44</v>
      </c>
      <c r="E13521" t="s">
        <v>10</v>
      </c>
      <c r="F13521">
        <v>2018</v>
      </c>
      <c r="G13521" s="4" t="s">
        <v>49</v>
      </c>
      <c r="H13521" t="str">
        <f>VLOOKUP(G13521,States!$A$1:$B$71,2,0)</f>
        <v>Texas</v>
      </c>
      <c r="I13521" t="str">
        <f>VLOOKUP(H13521,Table2[[State]:[Kürzel für Highcharts]],2,0)</f>
        <v>TX</v>
      </c>
    </row>
    <row r="13522" spans="1:9">
      <c r="A13522">
        <v>0</v>
      </c>
      <c r="B13522" s="3">
        <v>42365</v>
      </c>
      <c r="C13522">
        <v>0.98</v>
      </c>
      <c r="D13522">
        <v>403741.62</v>
      </c>
      <c r="E13522" t="s">
        <v>8</v>
      </c>
      <c r="F13522">
        <v>2015</v>
      </c>
      <c r="G13522" s="4" t="s">
        <v>50</v>
      </c>
      <c r="H13522" t="str">
        <f>VLOOKUP(G13522,States!$A$1:$B$71,2,0)</f>
        <v>California</v>
      </c>
      <c r="I13522" t="str">
        <f>VLOOKUP(H13522,Table2[[State]:[Kürzel für Highcharts]],2,0)</f>
        <v>CA</v>
      </c>
    </row>
    <row r="13523" spans="1:9">
      <c r="A13523">
        <v>1</v>
      </c>
      <c r="B13523" s="3">
        <v>42358</v>
      </c>
      <c r="C13523">
        <v>1</v>
      </c>
      <c r="D13523">
        <v>385518.03</v>
      </c>
      <c r="E13523" t="s">
        <v>8</v>
      </c>
      <c r="F13523">
        <v>2015</v>
      </c>
      <c r="G13523" s="4" t="s">
        <v>50</v>
      </c>
      <c r="H13523" t="str">
        <f>VLOOKUP(G13523,States!$A$1:$B$71,2,0)</f>
        <v>California</v>
      </c>
      <c r="I13523" t="str">
        <f>VLOOKUP(H13523,Table2[[State]:[Kürzel für Highcharts]],2,0)</f>
        <v>CA</v>
      </c>
    </row>
    <row r="13524" spans="1:9">
      <c r="A13524">
        <v>2</v>
      </c>
      <c r="B13524" s="3">
        <v>42351</v>
      </c>
      <c r="C13524">
        <v>1</v>
      </c>
      <c r="D13524">
        <v>376689.94</v>
      </c>
      <c r="E13524" t="s">
        <v>8</v>
      </c>
      <c r="F13524">
        <v>2015</v>
      </c>
      <c r="G13524" s="4" t="s">
        <v>50</v>
      </c>
      <c r="H13524" t="str">
        <f>VLOOKUP(G13524,States!$A$1:$B$71,2,0)</f>
        <v>California</v>
      </c>
      <c r="I13524" t="str">
        <f>VLOOKUP(H13524,Table2[[State]:[Kürzel für Highcharts]],2,0)</f>
        <v>CA</v>
      </c>
    </row>
    <row r="13525" spans="1:9">
      <c r="A13525">
        <v>3</v>
      </c>
      <c r="B13525" s="3">
        <v>42344</v>
      </c>
      <c r="C13525">
        <v>1.07</v>
      </c>
      <c r="D13525">
        <v>318280.23</v>
      </c>
      <c r="E13525" t="s">
        <v>8</v>
      </c>
      <c r="F13525">
        <v>2015</v>
      </c>
      <c r="G13525" s="4" t="s">
        <v>50</v>
      </c>
      <c r="H13525" t="str">
        <f>VLOOKUP(G13525,States!$A$1:$B$71,2,0)</f>
        <v>California</v>
      </c>
      <c r="I13525" t="str">
        <f>VLOOKUP(H13525,Table2[[State]:[Kürzel für Highcharts]],2,0)</f>
        <v>CA</v>
      </c>
    </row>
    <row r="13526" spans="1:9">
      <c r="A13526">
        <v>4</v>
      </c>
      <c r="B13526" s="3">
        <v>42337</v>
      </c>
      <c r="C13526">
        <v>0.99</v>
      </c>
      <c r="D13526">
        <v>347406.9</v>
      </c>
      <c r="E13526" t="s">
        <v>8</v>
      </c>
      <c r="F13526">
        <v>2015</v>
      </c>
      <c r="G13526" s="4" t="s">
        <v>50</v>
      </c>
      <c r="H13526" t="str">
        <f>VLOOKUP(G13526,States!$A$1:$B$71,2,0)</f>
        <v>California</v>
      </c>
      <c r="I13526" t="str">
        <f>VLOOKUP(H13526,Table2[[State]:[Kürzel für Highcharts]],2,0)</f>
        <v>CA</v>
      </c>
    </row>
    <row r="13527" spans="1:9">
      <c r="A13527">
        <v>5</v>
      </c>
      <c r="B13527" s="3">
        <v>42330</v>
      </c>
      <c r="C13527">
        <v>1.06</v>
      </c>
      <c r="D13527">
        <v>354986.48</v>
      </c>
      <c r="E13527" t="s">
        <v>8</v>
      </c>
      <c r="F13527">
        <v>2015</v>
      </c>
      <c r="G13527" s="4" t="s">
        <v>50</v>
      </c>
      <c r="H13527" t="str">
        <f>VLOOKUP(G13527,States!$A$1:$B$71,2,0)</f>
        <v>California</v>
      </c>
      <c r="I13527" t="str">
        <f>VLOOKUP(H13527,Table2[[State]:[Kürzel für Highcharts]],2,0)</f>
        <v>CA</v>
      </c>
    </row>
    <row r="13528" spans="1:9">
      <c r="A13528">
        <v>6</v>
      </c>
      <c r="B13528" s="3">
        <v>42323</v>
      </c>
      <c r="C13528">
        <v>0.94</v>
      </c>
      <c r="D13528">
        <v>414161.47</v>
      </c>
      <c r="E13528" t="s">
        <v>8</v>
      </c>
      <c r="F13528">
        <v>2015</v>
      </c>
      <c r="G13528" s="4" t="s">
        <v>50</v>
      </c>
      <c r="H13528" t="str">
        <f>VLOOKUP(G13528,States!$A$1:$B$71,2,0)</f>
        <v>California</v>
      </c>
      <c r="I13528" t="str">
        <f>VLOOKUP(H13528,Table2[[State]:[Kürzel für Highcharts]],2,0)</f>
        <v>CA</v>
      </c>
    </row>
    <row r="13529" spans="1:9">
      <c r="A13529">
        <v>7</v>
      </c>
      <c r="B13529" s="3">
        <v>42316</v>
      </c>
      <c r="C13529">
        <v>1.1399999999999999</v>
      </c>
      <c r="D13529">
        <v>357132.53</v>
      </c>
      <c r="E13529" t="s">
        <v>8</v>
      </c>
      <c r="F13529">
        <v>2015</v>
      </c>
      <c r="G13529" s="4" t="s">
        <v>50</v>
      </c>
      <c r="H13529" t="str">
        <f>VLOOKUP(G13529,States!$A$1:$B$71,2,0)</f>
        <v>California</v>
      </c>
      <c r="I13529" t="str">
        <f>VLOOKUP(H13529,Table2[[State]:[Kürzel für Highcharts]],2,0)</f>
        <v>CA</v>
      </c>
    </row>
    <row r="13530" spans="1:9">
      <c r="A13530">
        <v>8</v>
      </c>
      <c r="B13530" s="3">
        <v>42309</v>
      </c>
      <c r="C13530">
        <v>1.02</v>
      </c>
      <c r="D13530">
        <v>532467.38</v>
      </c>
      <c r="E13530" t="s">
        <v>8</v>
      </c>
      <c r="F13530">
        <v>2015</v>
      </c>
      <c r="G13530" s="4" t="s">
        <v>50</v>
      </c>
      <c r="H13530" t="str">
        <f>VLOOKUP(G13530,States!$A$1:$B$71,2,0)</f>
        <v>California</v>
      </c>
      <c r="I13530" t="str">
        <f>VLOOKUP(H13530,Table2[[State]:[Kürzel für Highcharts]],2,0)</f>
        <v>CA</v>
      </c>
    </row>
    <row r="13531" spans="1:9">
      <c r="A13531">
        <v>9</v>
      </c>
      <c r="B13531" s="3">
        <v>42302</v>
      </c>
      <c r="C13531">
        <v>1.26</v>
      </c>
      <c r="D13531">
        <v>343757.21</v>
      </c>
      <c r="E13531" t="s">
        <v>8</v>
      </c>
      <c r="F13531">
        <v>2015</v>
      </c>
      <c r="G13531" s="4" t="s">
        <v>50</v>
      </c>
      <c r="H13531" t="str">
        <f>VLOOKUP(G13531,States!$A$1:$B$71,2,0)</f>
        <v>California</v>
      </c>
      <c r="I13531" t="str">
        <f>VLOOKUP(H13531,Table2[[State]:[Kürzel für Highcharts]],2,0)</f>
        <v>CA</v>
      </c>
    </row>
    <row r="13532" spans="1:9">
      <c r="A13532">
        <v>10</v>
      </c>
      <c r="B13532" s="3">
        <v>42295</v>
      </c>
      <c r="C13532">
        <v>1.28</v>
      </c>
      <c r="D13532">
        <v>326458.27</v>
      </c>
      <c r="E13532" t="s">
        <v>8</v>
      </c>
      <c r="F13532">
        <v>2015</v>
      </c>
      <c r="G13532" s="4" t="s">
        <v>50</v>
      </c>
      <c r="H13532" t="str">
        <f>VLOOKUP(G13532,States!$A$1:$B$71,2,0)</f>
        <v>California</v>
      </c>
      <c r="I13532" t="str">
        <f>VLOOKUP(H13532,Table2[[State]:[Kürzel für Highcharts]],2,0)</f>
        <v>CA</v>
      </c>
    </row>
    <row r="13533" spans="1:9">
      <c r="A13533">
        <v>11</v>
      </c>
      <c r="B13533" s="3">
        <v>42288</v>
      </c>
      <c r="C13533">
        <v>1.29</v>
      </c>
      <c r="D13533">
        <v>355472.28</v>
      </c>
      <c r="E13533" t="s">
        <v>8</v>
      </c>
      <c r="F13533">
        <v>2015</v>
      </c>
      <c r="G13533" s="4" t="s">
        <v>50</v>
      </c>
      <c r="H13533" t="str">
        <f>VLOOKUP(G13533,States!$A$1:$B$71,2,0)</f>
        <v>California</v>
      </c>
      <c r="I13533" t="str">
        <f>VLOOKUP(H13533,Table2[[State]:[Kürzel für Highcharts]],2,0)</f>
        <v>CA</v>
      </c>
    </row>
    <row r="13534" spans="1:9">
      <c r="A13534">
        <v>12</v>
      </c>
      <c r="B13534" s="3">
        <v>42281</v>
      </c>
      <c r="C13534">
        <v>1.1000000000000001</v>
      </c>
      <c r="D13534">
        <v>377192.1</v>
      </c>
      <c r="E13534" t="s">
        <v>8</v>
      </c>
      <c r="F13534">
        <v>2015</v>
      </c>
      <c r="G13534" s="4" t="s">
        <v>50</v>
      </c>
      <c r="H13534" t="str">
        <f>VLOOKUP(G13534,States!$A$1:$B$71,2,0)</f>
        <v>California</v>
      </c>
      <c r="I13534" t="str">
        <f>VLOOKUP(H13534,Table2[[State]:[Kürzel für Highcharts]],2,0)</f>
        <v>CA</v>
      </c>
    </row>
    <row r="13535" spans="1:9">
      <c r="A13535">
        <v>13</v>
      </c>
      <c r="B13535" s="3">
        <v>42274</v>
      </c>
      <c r="C13535">
        <v>1.28</v>
      </c>
      <c r="D13535">
        <v>350982.2</v>
      </c>
      <c r="E13535" t="s">
        <v>8</v>
      </c>
      <c r="F13535">
        <v>2015</v>
      </c>
      <c r="G13535" s="4" t="s">
        <v>50</v>
      </c>
      <c r="H13535" t="str">
        <f>VLOOKUP(G13535,States!$A$1:$B$71,2,0)</f>
        <v>California</v>
      </c>
      <c r="I13535" t="str">
        <f>VLOOKUP(H13535,Table2[[State]:[Kürzel für Highcharts]],2,0)</f>
        <v>CA</v>
      </c>
    </row>
    <row r="13536" spans="1:9">
      <c r="A13536">
        <v>14</v>
      </c>
      <c r="B13536" s="3">
        <v>42267</v>
      </c>
      <c r="C13536">
        <v>1.25</v>
      </c>
      <c r="D13536">
        <v>353231.58</v>
      </c>
      <c r="E13536" t="s">
        <v>8</v>
      </c>
      <c r="F13536">
        <v>2015</v>
      </c>
      <c r="G13536" s="4" t="s">
        <v>50</v>
      </c>
      <c r="H13536" t="str">
        <f>VLOOKUP(G13536,States!$A$1:$B$71,2,0)</f>
        <v>California</v>
      </c>
      <c r="I13536" t="str">
        <f>VLOOKUP(H13536,Table2[[State]:[Kürzel für Highcharts]],2,0)</f>
        <v>CA</v>
      </c>
    </row>
    <row r="13537" spans="1:9">
      <c r="A13537">
        <v>15</v>
      </c>
      <c r="B13537" s="3">
        <v>42260</v>
      </c>
      <c r="C13537">
        <v>1.24</v>
      </c>
      <c r="D13537">
        <v>384192.52</v>
      </c>
      <c r="E13537" t="s">
        <v>8</v>
      </c>
      <c r="F13537">
        <v>2015</v>
      </c>
      <c r="G13537" s="4" t="s">
        <v>50</v>
      </c>
      <c r="H13537" t="str">
        <f>VLOOKUP(G13537,States!$A$1:$B$71,2,0)</f>
        <v>California</v>
      </c>
      <c r="I13537" t="str">
        <f>VLOOKUP(H13537,Table2[[State]:[Kürzel für Highcharts]],2,0)</f>
        <v>CA</v>
      </c>
    </row>
    <row r="13538" spans="1:9">
      <c r="A13538">
        <v>16</v>
      </c>
      <c r="B13538" s="3">
        <v>42253</v>
      </c>
      <c r="C13538">
        <v>1.21</v>
      </c>
      <c r="D13538">
        <v>466705.75</v>
      </c>
      <c r="E13538" t="s">
        <v>8</v>
      </c>
      <c r="F13538">
        <v>2015</v>
      </c>
      <c r="G13538" s="4" t="s">
        <v>50</v>
      </c>
      <c r="H13538" t="str">
        <f>VLOOKUP(G13538,States!$A$1:$B$71,2,0)</f>
        <v>California</v>
      </c>
      <c r="I13538" t="str">
        <f>VLOOKUP(H13538,Table2[[State]:[Kürzel für Highcharts]],2,0)</f>
        <v>CA</v>
      </c>
    </row>
    <row r="13539" spans="1:9">
      <c r="A13539">
        <v>17</v>
      </c>
      <c r="B13539" s="3">
        <v>42246</v>
      </c>
      <c r="C13539">
        <v>1.3</v>
      </c>
      <c r="D13539">
        <v>377229.13</v>
      </c>
      <c r="E13539" t="s">
        <v>8</v>
      </c>
      <c r="F13539">
        <v>2015</v>
      </c>
      <c r="G13539" s="4" t="s">
        <v>50</v>
      </c>
      <c r="H13539" t="str">
        <f>VLOOKUP(G13539,States!$A$1:$B$71,2,0)</f>
        <v>California</v>
      </c>
      <c r="I13539" t="str">
        <f>VLOOKUP(H13539,Table2[[State]:[Kürzel für Highcharts]],2,0)</f>
        <v>CA</v>
      </c>
    </row>
    <row r="13540" spans="1:9">
      <c r="A13540">
        <v>18</v>
      </c>
      <c r="B13540" s="3">
        <v>42239</v>
      </c>
      <c r="C13540">
        <v>1.26</v>
      </c>
      <c r="D13540">
        <v>405274.71</v>
      </c>
      <c r="E13540" t="s">
        <v>8</v>
      </c>
      <c r="F13540">
        <v>2015</v>
      </c>
      <c r="G13540" s="4" t="s">
        <v>50</v>
      </c>
      <c r="H13540" t="str">
        <f>VLOOKUP(G13540,States!$A$1:$B$71,2,0)</f>
        <v>California</v>
      </c>
      <c r="I13540" t="str">
        <f>VLOOKUP(H13540,Table2[[State]:[Kürzel für Highcharts]],2,0)</f>
        <v>CA</v>
      </c>
    </row>
    <row r="13541" spans="1:9">
      <c r="A13541">
        <v>19</v>
      </c>
      <c r="B13541" s="3">
        <v>42232</v>
      </c>
      <c r="C13541">
        <v>1.3</v>
      </c>
      <c r="D13541">
        <v>401708.33</v>
      </c>
      <c r="E13541" t="s">
        <v>8</v>
      </c>
      <c r="F13541">
        <v>2015</v>
      </c>
      <c r="G13541" s="4" t="s">
        <v>50</v>
      </c>
      <c r="H13541" t="str">
        <f>VLOOKUP(G13541,States!$A$1:$B$71,2,0)</f>
        <v>California</v>
      </c>
      <c r="I13541" t="str">
        <f>VLOOKUP(H13541,Table2[[State]:[Kürzel für Highcharts]],2,0)</f>
        <v>CA</v>
      </c>
    </row>
    <row r="13542" spans="1:9">
      <c r="A13542">
        <v>20</v>
      </c>
      <c r="B13542" s="3">
        <v>42225</v>
      </c>
      <c r="C13542">
        <v>1.28</v>
      </c>
      <c r="D13542">
        <v>414823.74</v>
      </c>
      <c r="E13542" t="s">
        <v>8</v>
      </c>
      <c r="F13542">
        <v>2015</v>
      </c>
      <c r="G13542" s="4" t="s">
        <v>50</v>
      </c>
      <c r="H13542" t="str">
        <f>VLOOKUP(G13542,States!$A$1:$B$71,2,0)</f>
        <v>California</v>
      </c>
      <c r="I13542" t="str">
        <f>VLOOKUP(H13542,Table2[[State]:[Kürzel für Highcharts]],2,0)</f>
        <v>CA</v>
      </c>
    </row>
    <row r="13543" spans="1:9">
      <c r="A13543">
        <v>21</v>
      </c>
      <c r="B13543" s="3">
        <v>42218</v>
      </c>
      <c r="C13543">
        <v>1.33</v>
      </c>
      <c r="D13543">
        <v>404664.32000000001</v>
      </c>
      <c r="E13543" t="s">
        <v>8</v>
      </c>
      <c r="F13543">
        <v>2015</v>
      </c>
      <c r="G13543" s="4" t="s">
        <v>50</v>
      </c>
      <c r="H13543" t="str">
        <f>VLOOKUP(G13543,States!$A$1:$B$71,2,0)</f>
        <v>California</v>
      </c>
      <c r="I13543" t="str">
        <f>VLOOKUP(H13543,Table2[[State]:[Kürzel für Highcharts]],2,0)</f>
        <v>CA</v>
      </c>
    </row>
    <row r="13544" spans="1:9">
      <c r="A13544">
        <v>22</v>
      </c>
      <c r="B13544" s="3">
        <v>42211</v>
      </c>
      <c r="C13544">
        <v>1.32</v>
      </c>
      <c r="D13544">
        <v>395471.89</v>
      </c>
      <c r="E13544" t="s">
        <v>8</v>
      </c>
      <c r="F13544">
        <v>2015</v>
      </c>
      <c r="G13544" s="4" t="s">
        <v>50</v>
      </c>
      <c r="H13544" t="str">
        <f>VLOOKUP(G13544,States!$A$1:$B$71,2,0)</f>
        <v>California</v>
      </c>
      <c r="I13544" t="str">
        <f>VLOOKUP(H13544,Table2[[State]:[Kürzel für Highcharts]],2,0)</f>
        <v>CA</v>
      </c>
    </row>
    <row r="13545" spans="1:9">
      <c r="A13545">
        <v>23</v>
      </c>
      <c r="B13545" s="3">
        <v>42204</v>
      </c>
      <c r="C13545">
        <v>1.29</v>
      </c>
      <c r="D13545">
        <v>404604.85</v>
      </c>
      <c r="E13545" t="s">
        <v>8</v>
      </c>
      <c r="F13545">
        <v>2015</v>
      </c>
      <c r="G13545" s="4" t="s">
        <v>50</v>
      </c>
      <c r="H13545" t="str">
        <f>VLOOKUP(G13545,States!$A$1:$B$71,2,0)</f>
        <v>California</v>
      </c>
      <c r="I13545" t="str">
        <f>VLOOKUP(H13545,Table2[[State]:[Kürzel für Highcharts]],2,0)</f>
        <v>CA</v>
      </c>
    </row>
    <row r="13546" spans="1:9">
      <c r="A13546">
        <v>24</v>
      </c>
      <c r="B13546" s="3">
        <v>42197</v>
      </c>
      <c r="C13546">
        <v>1.23</v>
      </c>
      <c r="D13546">
        <v>411928.38</v>
      </c>
      <c r="E13546" t="s">
        <v>8</v>
      </c>
      <c r="F13546">
        <v>2015</v>
      </c>
      <c r="G13546" s="4" t="s">
        <v>50</v>
      </c>
      <c r="H13546" t="str">
        <f>VLOOKUP(G13546,States!$A$1:$B$71,2,0)</f>
        <v>California</v>
      </c>
      <c r="I13546" t="str">
        <f>VLOOKUP(H13546,Table2[[State]:[Kürzel für Highcharts]],2,0)</f>
        <v>CA</v>
      </c>
    </row>
    <row r="13547" spans="1:9">
      <c r="A13547">
        <v>25</v>
      </c>
      <c r="B13547" s="3">
        <v>42190</v>
      </c>
      <c r="C13547">
        <v>1.26</v>
      </c>
      <c r="D13547">
        <v>550810.62</v>
      </c>
      <c r="E13547" t="s">
        <v>8</v>
      </c>
      <c r="F13547">
        <v>2015</v>
      </c>
      <c r="G13547" s="4" t="s">
        <v>50</v>
      </c>
      <c r="H13547" t="str">
        <f>VLOOKUP(G13547,States!$A$1:$B$71,2,0)</f>
        <v>California</v>
      </c>
      <c r="I13547" t="str">
        <f>VLOOKUP(H13547,Table2[[State]:[Kürzel für Highcharts]],2,0)</f>
        <v>CA</v>
      </c>
    </row>
    <row r="13548" spans="1:9">
      <c r="A13548">
        <v>26</v>
      </c>
      <c r="B13548" s="3">
        <v>42183</v>
      </c>
      <c r="C13548">
        <v>1.26</v>
      </c>
      <c r="D13548">
        <v>423984.04</v>
      </c>
      <c r="E13548" t="s">
        <v>8</v>
      </c>
      <c r="F13548">
        <v>2015</v>
      </c>
      <c r="G13548" s="4" t="s">
        <v>50</v>
      </c>
      <c r="H13548" t="str">
        <f>VLOOKUP(G13548,States!$A$1:$B$71,2,0)</f>
        <v>California</v>
      </c>
      <c r="I13548" t="str">
        <f>VLOOKUP(H13548,Table2[[State]:[Kürzel für Highcharts]],2,0)</f>
        <v>CA</v>
      </c>
    </row>
    <row r="13549" spans="1:9">
      <c r="A13549">
        <v>27</v>
      </c>
      <c r="B13549" s="3">
        <v>42176</v>
      </c>
      <c r="C13549">
        <v>1.27</v>
      </c>
      <c r="D13549">
        <v>422723.91</v>
      </c>
      <c r="E13549" t="s">
        <v>8</v>
      </c>
      <c r="F13549">
        <v>2015</v>
      </c>
      <c r="G13549" s="4" t="s">
        <v>50</v>
      </c>
      <c r="H13549" t="str">
        <f>VLOOKUP(G13549,States!$A$1:$B$71,2,0)</f>
        <v>California</v>
      </c>
      <c r="I13549" t="str">
        <f>VLOOKUP(H13549,Table2[[State]:[Kürzel für Highcharts]],2,0)</f>
        <v>CA</v>
      </c>
    </row>
    <row r="13550" spans="1:9">
      <c r="A13550">
        <v>28</v>
      </c>
      <c r="B13550" s="3">
        <v>42169</v>
      </c>
      <c r="C13550">
        <v>1.22</v>
      </c>
      <c r="D13550">
        <v>431791.38</v>
      </c>
      <c r="E13550" t="s">
        <v>8</v>
      </c>
      <c r="F13550">
        <v>2015</v>
      </c>
      <c r="G13550" s="4" t="s">
        <v>50</v>
      </c>
      <c r="H13550" t="str">
        <f>VLOOKUP(G13550,States!$A$1:$B$71,2,0)</f>
        <v>California</v>
      </c>
      <c r="I13550" t="str">
        <f>VLOOKUP(H13550,Table2[[State]:[Kürzel für Highcharts]],2,0)</f>
        <v>CA</v>
      </c>
    </row>
    <row r="13551" spans="1:9">
      <c r="A13551">
        <v>29</v>
      </c>
      <c r="B13551" s="3">
        <v>42162</v>
      </c>
      <c r="C13551">
        <v>1.18</v>
      </c>
      <c r="D13551">
        <v>435087.17</v>
      </c>
      <c r="E13551" t="s">
        <v>8</v>
      </c>
      <c r="F13551">
        <v>2015</v>
      </c>
      <c r="G13551" s="4" t="s">
        <v>50</v>
      </c>
      <c r="H13551" t="str">
        <f>VLOOKUP(G13551,States!$A$1:$B$71,2,0)</f>
        <v>California</v>
      </c>
      <c r="I13551" t="str">
        <f>VLOOKUP(H13551,Table2[[State]:[Kürzel für Highcharts]],2,0)</f>
        <v>CA</v>
      </c>
    </row>
    <row r="13552" spans="1:9">
      <c r="A13552">
        <v>30</v>
      </c>
      <c r="B13552" s="3">
        <v>42155</v>
      </c>
      <c r="C13552">
        <v>1.17</v>
      </c>
      <c r="D13552">
        <v>435723.85</v>
      </c>
      <c r="E13552" t="s">
        <v>8</v>
      </c>
      <c r="F13552">
        <v>2015</v>
      </c>
      <c r="G13552" s="4" t="s">
        <v>50</v>
      </c>
      <c r="H13552" t="str">
        <f>VLOOKUP(G13552,States!$A$1:$B$71,2,0)</f>
        <v>California</v>
      </c>
      <c r="I13552" t="str">
        <f>VLOOKUP(H13552,Table2[[State]:[Kürzel für Highcharts]],2,0)</f>
        <v>CA</v>
      </c>
    </row>
    <row r="13553" spans="1:9">
      <c r="A13553">
        <v>31</v>
      </c>
      <c r="B13553" s="3">
        <v>42148</v>
      </c>
      <c r="C13553">
        <v>1.26</v>
      </c>
      <c r="D13553">
        <v>403793.79</v>
      </c>
      <c r="E13553" t="s">
        <v>8</v>
      </c>
      <c r="F13553">
        <v>2015</v>
      </c>
      <c r="G13553" s="4" t="s">
        <v>50</v>
      </c>
      <c r="H13553" t="str">
        <f>VLOOKUP(G13553,States!$A$1:$B$71,2,0)</f>
        <v>California</v>
      </c>
      <c r="I13553" t="str">
        <f>VLOOKUP(H13553,Table2[[State]:[Kürzel für Highcharts]],2,0)</f>
        <v>CA</v>
      </c>
    </row>
    <row r="13554" spans="1:9">
      <c r="A13554">
        <v>32</v>
      </c>
      <c r="B13554" s="3">
        <v>42141</v>
      </c>
      <c r="C13554">
        <v>1.18</v>
      </c>
      <c r="D13554">
        <v>397215.12</v>
      </c>
      <c r="E13554" t="s">
        <v>8</v>
      </c>
      <c r="F13554">
        <v>2015</v>
      </c>
      <c r="G13554" s="4" t="s">
        <v>50</v>
      </c>
      <c r="H13554" t="str">
        <f>VLOOKUP(G13554,States!$A$1:$B$71,2,0)</f>
        <v>California</v>
      </c>
      <c r="I13554" t="str">
        <f>VLOOKUP(H13554,Table2[[State]:[Kürzel für Highcharts]],2,0)</f>
        <v>CA</v>
      </c>
    </row>
    <row r="13555" spans="1:9">
      <c r="A13555">
        <v>33</v>
      </c>
      <c r="B13555" s="3">
        <v>42134</v>
      </c>
      <c r="C13555">
        <v>1.1399999999999999</v>
      </c>
      <c r="D13555">
        <v>437822.76</v>
      </c>
      <c r="E13555" t="s">
        <v>8</v>
      </c>
      <c r="F13555">
        <v>2015</v>
      </c>
      <c r="G13555" s="4" t="s">
        <v>50</v>
      </c>
      <c r="H13555" t="str">
        <f>VLOOKUP(G13555,States!$A$1:$B$71,2,0)</f>
        <v>California</v>
      </c>
      <c r="I13555" t="str">
        <f>VLOOKUP(H13555,Table2[[State]:[Kürzel für Highcharts]],2,0)</f>
        <v>CA</v>
      </c>
    </row>
    <row r="13556" spans="1:9">
      <c r="A13556">
        <v>34</v>
      </c>
      <c r="B13556" s="3">
        <v>42127</v>
      </c>
      <c r="C13556">
        <v>1.05</v>
      </c>
      <c r="D13556">
        <v>662034.34</v>
      </c>
      <c r="E13556" t="s">
        <v>8</v>
      </c>
      <c r="F13556">
        <v>2015</v>
      </c>
      <c r="G13556" s="4" t="s">
        <v>50</v>
      </c>
      <c r="H13556" t="str">
        <f>VLOOKUP(G13556,States!$A$1:$B$71,2,0)</f>
        <v>California</v>
      </c>
      <c r="I13556" t="str">
        <f>VLOOKUP(H13556,Table2[[State]:[Kürzel für Highcharts]],2,0)</f>
        <v>CA</v>
      </c>
    </row>
    <row r="13557" spans="1:9">
      <c r="A13557">
        <v>35</v>
      </c>
      <c r="B13557" s="3">
        <v>42120</v>
      </c>
      <c r="C13557">
        <v>1.27</v>
      </c>
      <c r="D13557">
        <v>366719.82</v>
      </c>
      <c r="E13557" t="s">
        <v>8</v>
      </c>
      <c r="F13557">
        <v>2015</v>
      </c>
      <c r="G13557" s="4" t="s">
        <v>50</v>
      </c>
      <c r="H13557" t="str">
        <f>VLOOKUP(G13557,States!$A$1:$B$71,2,0)</f>
        <v>California</v>
      </c>
      <c r="I13557" t="str">
        <f>VLOOKUP(H13557,Table2[[State]:[Kürzel für Highcharts]],2,0)</f>
        <v>CA</v>
      </c>
    </row>
    <row r="13558" spans="1:9">
      <c r="A13558">
        <v>36</v>
      </c>
      <c r="B13558" s="3">
        <v>42113</v>
      </c>
      <c r="C13558">
        <v>1.19</v>
      </c>
      <c r="D13558">
        <v>415841.32</v>
      </c>
      <c r="E13558" t="s">
        <v>8</v>
      </c>
      <c r="F13558">
        <v>2015</v>
      </c>
      <c r="G13558" s="4" t="s">
        <v>50</v>
      </c>
      <c r="H13558" t="str">
        <f>VLOOKUP(G13558,States!$A$1:$B$71,2,0)</f>
        <v>California</v>
      </c>
      <c r="I13558" t="str">
        <f>VLOOKUP(H13558,Table2[[State]:[Kürzel für Highcharts]],2,0)</f>
        <v>CA</v>
      </c>
    </row>
    <row r="13559" spans="1:9">
      <c r="A13559">
        <v>37</v>
      </c>
      <c r="B13559" s="3">
        <v>42106</v>
      </c>
      <c r="C13559">
        <v>1.24</v>
      </c>
      <c r="D13559">
        <v>382583.75</v>
      </c>
      <c r="E13559" t="s">
        <v>8</v>
      </c>
      <c r="F13559">
        <v>2015</v>
      </c>
      <c r="G13559" s="4" t="s">
        <v>50</v>
      </c>
      <c r="H13559" t="str">
        <f>VLOOKUP(G13559,States!$A$1:$B$71,2,0)</f>
        <v>California</v>
      </c>
      <c r="I13559" t="str">
        <f>VLOOKUP(H13559,Table2[[State]:[Kürzel für Highcharts]],2,0)</f>
        <v>CA</v>
      </c>
    </row>
    <row r="13560" spans="1:9">
      <c r="A13560">
        <v>38</v>
      </c>
      <c r="B13560" s="3">
        <v>42099</v>
      </c>
      <c r="C13560">
        <v>1.23</v>
      </c>
      <c r="D13560">
        <v>404333.75</v>
      </c>
      <c r="E13560" t="s">
        <v>8</v>
      </c>
      <c r="F13560">
        <v>2015</v>
      </c>
      <c r="G13560" s="4" t="s">
        <v>50</v>
      </c>
      <c r="H13560" t="str">
        <f>VLOOKUP(G13560,States!$A$1:$B$71,2,0)</f>
        <v>California</v>
      </c>
      <c r="I13560" t="str">
        <f>VLOOKUP(H13560,Table2[[State]:[Kürzel für Highcharts]],2,0)</f>
        <v>CA</v>
      </c>
    </row>
    <row r="13561" spans="1:9">
      <c r="A13561">
        <v>39</v>
      </c>
      <c r="B13561" s="3">
        <v>42092</v>
      </c>
      <c r="C13561">
        <v>1.2</v>
      </c>
      <c r="D13561">
        <v>391178.81</v>
      </c>
      <c r="E13561" t="s">
        <v>8</v>
      </c>
      <c r="F13561">
        <v>2015</v>
      </c>
      <c r="G13561" s="4" t="s">
        <v>50</v>
      </c>
      <c r="H13561" t="str">
        <f>VLOOKUP(G13561,States!$A$1:$B$71,2,0)</f>
        <v>California</v>
      </c>
      <c r="I13561" t="str">
        <f>VLOOKUP(H13561,Table2[[State]:[Kürzel für Highcharts]],2,0)</f>
        <v>CA</v>
      </c>
    </row>
    <row r="13562" spans="1:9">
      <c r="A13562">
        <v>40</v>
      </c>
      <c r="B13562" s="3">
        <v>42085</v>
      </c>
      <c r="C13562">
        <v>1.1299999999999999</v>
      </c>
      <c r="D13562">
        <v>424708.39</v>
      </c>
      <c r="E13562" t="s">
        <v>8</v>
      </c>
      <c r="F13562">
        <v>2015</v>
      </c>
      <c r="G13562" s="4" t="s">
        <v>50</v>
      </c>
      <c r="H13562" t="str">
        <f>VLOOKUP(G13562,States!$A$1:$B$71,2,0)</f>
        <v>California</v>
      </c>
      <c r="I13562" t="str">
        <f>VLOOKUP(H13562,Table2[[State]:[Kürzel für Highcharts]],2,0)</f>
        <v>CA</v>
      </c>
    </row>
    <row r="13563" spans="1:9">
      <c r="A13563">
        <v>41</v>
      </c>
      <c r="B13563" s="3">
        <v>42078</v>
      </c>
      <c r="C13563">
        <v>1.22</v>
      </c>
      <c r="D13563">
        <v>380761.14</v>
      </c>
      <c r="E13563" t="s">
        <v>8</v>
      </c>
      <c r="F13563">
        <v>2015</v>
      </c>
      <c r="G13563" s="4" t="s">
        <v>50</v>
      </c>
      <c r="H13563" t="str">
        <f>VLOOKUP(G13563,States!$A$1:$B$71,2,0)</f>
        <v>California</v>
      </c>
      <c r="I13563" t="str">
        <f>VLOOKUP(H13563,Table2[[State]:[Kürzel für Highcharts]],2,0)</f>
        <v>CA</v>
      </c>
    </row>
    <row r="13564" spans="1:9">
      <c r="A13564">
        <v>42</v>
      </c>
      <c r="B13564" s="3">
        <v>42071</v>
      </c>
      <c r="C13564">
        <v>1.1200000000000001</v>
      </c>
      <c r="D13564">
        <v>415147.69</v>
      </c>
      <c r="E13564" t="s">
        <v>8</v>
      </c>
      <c r="F13564">
        <v>2015</v>
      </c>
      <c r="G13564" s="4" t="s">
        <v>50</v>
      </c>
      <c r="H13564" t="str">
        <f>VLOOKUP(G13564,States!$A$1:$B$71,2,0)</f>
        <v>California</v>
      </c>
      <c r="I13564" t="str">
        <f>VLOOKUP(H13564,Table2[[State]:[Kürzel für Highcharts]],2,0)</f>
        <v>CA</v>
      </c>
    </row>
    <row r="13565" spans="1:9">
      <c r="A13565">
        <v>43</v>
      </c>
      <c r="B13565" s="3">
        <v>42064</v>
      </c>
      <c r="C13565">
        <v>1.02</v>
      </c>
      <c r="D13565">
        <v>452845.47</v>
      </c>
      <c r="E13565" t="s">
        <v>8</v>
      </c>
      <c r="F13565">
        <v>2015</v>
      </c>
      <c r="G13565" s="4" t="s">
        <v>50</v>
      </c>
      <c r="H13565" t="str">
        <f>VLOOKUP(G13565,States!$A$1:$B$71,2,0)</f>
        <v>California</v>
      </c>
      <c r="I13565" t="str">
        <f>VLOOKUP(H13565,Table2[[State]:[Kürzel für Highcharts]],2,0)</f>
        <v>CA</v>
      </c>
    </row>
    <row r="13566" spans="1:9">
      <c r="A13566">
        <v>44</v>
      </c>
      <c r="B13566" s="3">
        <v>42057</v>
      </c>
      <c r="C13566">
        <v>1.1399999999999999</v>
      </c>
      <c r="D13566">
        <v>405013.16</v>
      </c>
      <c r="E13566" t="s">
        <v>8</v>
      </c>
      <c r="F13566">
        <v>2015</v>
      </c>
      <c r="G13566" s="4" t="s">
        <v>50</v>
      </c>
      <c r="H13566" t="str">
        <f>VLOOKUP(G13566,States!$A$1:$B$71,2,0)</f>
        <v>California</v>
      </c>
      <c r="I13566" t="str">
        <f>VLOOKUP(H13566,Table2[[State]:[Kürzel für Highcharts]],2,0)</f>
        <v>CA</v>
      </c>
    </row>
    <row r="13567" spans="1:9">
      <c r="A13567">
        <v>45</v>
      </c>
      <c r="B13567" s="3">
        <v>42050</v>
      </c>
      <c r="C13567">
        <v>1.1299999999999999</v>
      </c>
      <c r="D13567">
        <v>381041.74</v>
      </c>
      <c r="E13567" t="s">
        <v>8</v>
      </c>
      <c r="F13567">
        <v>2015</v>
      </c>
      <c r="G13567" s="4" t="s">
        <v>50</v>
      </c>
      <c r="H13567" t="str">
        <f>VLOOKUP(G13567,States!$A$1:$B$71,2,0)</f>
        <v>California</v>
      </c>
      <c r="I13567" t="str">
        <f>VLOOKUP(H13567,Table2[[State]:[Kürzel für Highcharts]],2,0)</f>
        <v>CA</v>
      </c>
    </row>
    <row r="13568" spans="1:9">
      <c r="A13568">
        <v>46</v>
      </c>
      <c r="B13568" s="3">
        <v>42043</v>
      </c>
      <c r="C13568">
        <v>0.98</v>
      </c>
      <c r="D13568">
        <v>432572.45</v>
      </c>
      <c r="E13568" t="s">
        <v>8</v>
      </c>
      <c r="F13568">
        <v>2015</v>
      </c>
      <c r="G13568" s="4" t="s">
        <v>50</v>
      </c>
      <c r="H13568" t="str">
        <f>VLOOKUP(G13568,States!$A$1:$B$71,2,0)</f>
        <v>California</v>
      </c>
      <c r="I13568" t="str">
        <f>VLOOKUP(H13568,Table2[[State]:[Kürzel für Highcharts]],2,0)</f>
        <v>CA</v>
      </c>
    </row>
    <row r="13569" spans="1:9">
      <c r="A13569">
        <v>47</v>
      </c>
      <c r="B13569" s="3">
        <v>42036</v>
      </c>
      <c r="C13569">
        <v>1.04</v>
      </c>
      <c r="D13569">
        <v>771974.9</v>
      </c>
      <c r="E13569" t="s">
        <v>8</v>
      </c>
      <c r="F13569">
        <v>2015</v>
      </c>
      <c r="G13569" s="4" t="s">
        <v>50</v>
      </c>
      <c r="H13569" t="str">
        <f>VLOOKUP(G13569,States!$A$1:$B$71,2,0)</f>
        <v>California</v>
      </c>
      <c r="I13569" t="str">
        <f>VLOOKUP(H13569,Table2[[State]:[Kürzel für Highcharts]],2,0)</f>
        <v>CA</v>
      </c>
    </row>
    <row r="13570" spans="1:9">
      <c r="A13570">
        <v>48</v>
      </c>
      <c r="B13570" s="3">
        <v>42029</v>
      </c>
      <c r="C13570">
        <v>1.19</v>
      </c>
      <c r="D13570">
        <v>360027.65</v>
      </c>
      <c r="E13570" t="s">
        <v>8</v>
      </c>
      <c r="F13570">
        <v>2015</v>
      </c>
      <c r="G13570" s="4" t="s">
        <v>50</v>
      </c>
      <c r="H13570" t="str">
        <f>VLOOKUP(G13570,States!$A$1:$B$71,2,0)</f>
        <v>California</v>
      </c>
      <c r="I13570" t="str">
        <f>VLOOKUP(H13570,Table2[[State]:[Kürzel für Highcharts]],2,0)</f>
        <v>CA</v>
      </c>
    </row>
    <row r="13571" spans="1:9">
      <c r="A13571">
        <v>49</v>
      </c>
      <c r="B13571" s="3">
        <v>42022</v>
      </c>
      <c r="C13571">
        <v>1.22</v>
      </c>
      <c r="D13571">
        <v>367047.36</v>
      </c>
      <c r="E13571" t="s">
        <v>8</v>
      </c>
      <c r="F13571">
        <v>2015</v>
      </c>
      <c r="G13571" s="4" t="s">
        <v>50</v>
      </c>
      <c r="H13571" t="str">
        <f>VLOOKUP(G13571,States!$A$1:$B$71,2,0)</f>
        <v>California</v>
      </c>
      <c r="I13571" t="str">
        <f>VLOOKUP(H13571,Table2[[State]:[Kürzel für Highcharts]],2,0)</f>
        <v>CA</v>
      </c>
    </row>
    <row r="13572" spans="1:9">
      <c r="A13572">
        <v>50</v>
      </c>
      <c r="B13572" s="3">
        <v>42015</v>
      </c>
      <c r="C13572">
        <v>1.0900000000000001</v>
      </c>
      <c r="D13572">
        <v>429492.28</v>
      </c>
      <c r="E13572" t="s">
        <v>8</v>
      </c>
      <c r="F13572">
        <v>2015</v>
      </c>
      <c r="G13572" s="4" t="s">
        <v>50</v>
      </c>
      <c r="H13572" t="str">
        <f>VLOOKUP(G13572,States!$A$1:$B$71,2,0)</f>
        <v>California</v>
      </c>
      <c r="I13572" t="str">
        <f>VLOOKUP(H13572,Table2[[State]:[Kürzel für Highcharts]],2,0)</f>
        <v>CA</v>
      </c>
    </row>
    <row r="13573" spans="1:9">
      <c r="A13573">
        <v>51</v>
      </c>
      <c r="B13573" s="3">
        <v>42008</v>
      </c>
      <c r="C13573">
        <v>1.05</v>
      </c>
      <c r="D13573">
        <v>430138.88</v>
      </c>
      <c r="E13573" t="s">
        <v>8</v>
      </c>
      <c r="F13573">
        <v>2015</v>
      </c>
      <c r="G13573" s="4" t="s">
        <v>50</v>
      </c>
      <c r="H13573" t="str">
        <f>VLOOKUP(G13573,States!$A$1:$B$71,2,0)</f>
        <v>California</v>
      </c>
      <c r="I13573" t="str">
        <f>VLOOKUP(H13573,Table2[[State]:[Kürzel für Highcharts]],2,0)</f>
        <v>CA</v>
      </c>
    </row>
    <row r="13574" spans="1:9">
      <c r="A13574">
        <v>0</v>
      </c>
      <c r="B13574" s="3">
        <v>42729</v>
      </c>
      <c r="C13574">
        <v>1.07</v>
      </c>
      <c r="D13574">
        <v>428247.63</v>
      </c>
      <c r="E13574" t="s">
        <v>8</v>
      </c>
      <c r="F13574">
        <v>2016</v>
      </c>
      <c r="G13574" s="4" t="s">
        <v>50</v>
      </c>
      <c r="H13574" t="str">
        <f>VLOOKUP(G13574,States!$A$1:$B$71,2,0)</f>
        <v>California</v>
      </c>
      <c r="I13574" t="str">
        <f>VLOOKUP(H13574,Table2[[State]:[Kürzel für Highcharts]],2,0)</f>
        <v>CA</v>
      </c>
    </row>
    <row r="13575" spans="1:9">
      <c r="A13575">
        <v>1</v>
      </c>
      <c r="B13575" s="3">
        <v>42722</v>
      </c>
      <c r="C13575">
        <v>1.04</v>
      </c>
      <c r="D13575">
        <v>384448.27</v>
      </c>
      <c r="E13575" t="s">
        <v>8</v>
      </c>
      <c r="F13575">
        <v>2016</v>
      </c>
      <c r="G13575" s="4" t="s">
        <v>50</v>
      </c>
      <c r="H13575" t="str">
        <f>VLOOKUP(G13575,States!$A$1:$B$71,2,0)</f>
        <v>California</v>
      </c>
      <c r="I13575" t="str">
        <f>VLOOKUP(H13575,Table2[[State]:[Kürzel für Highcharts]],2,0)</f>
        <v>CA</v>
      </c>
    </row>
    <row r="13576" spans="1:9">
      <c r="A13576">
        <v>2</v>
      </c>
      <c r="B13576" s="3">
        <v>42715</v>
      </c>
      <c r="C13576">
        <v>1.03</v>
      </c>
      <c r="D13576">
        <v>434567.21</v>
      </c>
      <c r="E13576" t="s">
        <v>8</v>
      </c>
      <c r="F13576">
        <v>2016</v>
      </c>
      <c r="G13576" s="4" t="s">
        <v>50</v>
      </c>
      <c r="H13576" t="str">
        <f>VLOOKUP(G13576,States!$A$1:$B$71,2,0)</f>
        <v>California</v>
      </c>
      <c r="I13576" t="str">
        <f>VLOOKUP(H13576,Table2[[State]:[Kürzel für Highcharts]],2,0)</f>
        <v>CA</v>
      </c>
    </row>
    <row r="13577" spans="1:9">
      <c r="A13577">
        <v>3</v>
      </c>
      <c r="B13577" s="3">
        <v>42708</v>
      </c>
      <c r="C13577">
        <v>1.29</v>
      </c>
      <c r="D13577">
        <v>315955.99</v>
      </c>
      <c r="E13577" t="s">
        <v>8</v>
      </c>
      <c r="F13577">
        <v>2016</v>
      </c>
      <c r="G13577" s="4" t="s">
        <v>50</v>
      </c>
      <c r="H13577" t="str">
        <f>VLOOKUP(G13577,States!$A$1:$B$71,2,0)</f>
        <v>California</v>
      </c>
      <c r="I13577" t="str">
        <f>VLOOKUP(H13577,Table2[[State]:[Kürzel für Highcharts]],2,0)</f>
        <v>CA</v>
      </c>
    </row>
    <row r="13578" spans="1:9">
      <c r="A13578">
        <v>4</v>
      </c>
      <c r="B13578" s="3">
        <v>42701</v>
      </c>
      <c r="C13578">
        <v>1.43</v>
      </c>
      <c r="D13578">
        <v>279333.62</v>
      </c>
      <c r="E13578" t="s">
        <v>8</v>
      </c>
      <c r="F13578">
        <v>2016</v>
      </c>
      <c r="G13578" s="4" t="s">
        <v>50</v>
      </c>
      <c r="H13578" t="str">
        <f>VLOOKUP(G13578,States!$A$1:$B$71,2,0)</f>
        <v>California</v>
      </c>
      <c r="I13578" t="str">
        <f>VLOOKUP(H13578,Table2[[State]:[Kürzel für Highcharts]],2,0)</f>
        <v>CA</v>
      </c>
    </row>
    <row r="13579" spans="1:9">
      <c r="A13579">
        <v>5</v>
      </c>
      <c r="B13579" s="3">
        <v>42694</v>
      </c>
      <c r="C13579">
        <v>1.53</v>
      </c>
      <c r="D13579">
        <v>289773.71000000002</v>
      </c>
      <c r="E13579" t="s">
        <v>8</v>
      </c>
      <c r="F13579">
        <v>2016</v>
      </c>
      <c r="G13579" s="4" t="s">
        <v>50</v>
      </c>
      <c r="H13579" t="str">
        <f>VLOOKUP(G13579,States!$A$1:$B$71,2,0)</f>
        <v>California</v>
      </c>
      <c r="I13579" t="str">
        <f>VLOOKUP(H13579,Table2[[State]:[Kürzel für Highcharts]],2,0)</f>
        <v>CA</v>
      </c>
    </row>
    <row r="13580" spans="1:9">
      <c r="A13580">
        <v>6</v>
      </c>
      <c r="B13580" s="3">
        <v>42687</v>
      </c>
      <c r="C13580">
        <v>1.62</v>
      </c>
      <c r="D13580">
        <v>277735.11</v>
      </c>
      <c r="E13580" t="s">
        <v>8</v>
      </c>
      <c r="F13580">
        <v>2016</v>
      </c>
      <c r="G13580" s="4" t="s">
        <v>50</v>
      </c>
      <c r="H13580" t="str">
        <f>VLOOKUP(G13580,States!$A$1:$B$71,2,0)</f>
        <v>California</v>
      </c>
      <c r="I13580" t="str">
        <f>VLOOKUP(H13580,Table2[[State]:[Kürzel für Highcharts]],2,0)</f>
        <v>CA</v>
      </c>
    </row>
    <row r="13581" spans="1:9">
      <c r="A13581">
        <v>7</v>
      </c>
      <c r="B13581" s="3">
        <v>42680</v>
      </c>
      <c r="C13581">
        <v>1.78</v>
      </c>
      <c r="D13581">
        <v>266345.33</v>
      </c>
      <c r="E13581" t="s">
        <v>8</v>
      </c>
      <c r="F13581">
        <v>2016</v>
      </c>
      <c r="G13581" s="4" t="s">
        <v>50</v>
      </c>
      <c r="H13581" t="str">
        <f>VLOOKUP(G13581,States!$A$1:$B$71,2,0)</f>
        <v>California</v>
      </c>
      <c r="I13581" t="str">
        <f>VLOOKUP(H13581,Table2[[State]:[Kürzel für Highcharts]],2,0)</f>
        <v>CA</v>
      </c>
    </row>
    <row r="13582" spans="1:9">
      <c r="A13582">
        <v>8</v>
      </c>
      <c r="B13582" s="3">
        <v>42673</v>
      </c>
      <c r="C13582">
        <v>1.79</v>
      </c>
      <c r="D13582">
        <v>238699.3</v>
      </c>
      <c r="E13582" t="s">
        <v>8</v>
      </c>
      <c r="F13582">
        <v>2016</v>
      </c>
      <c r="G13582" s="4" t="s">
        <v>50</v>
      </c>
      <c r="H13582" t="str">
        <f>VLOOKUP(G13582,States!$A$1:$B$71,2,0)</f>
        <v>California</v>
      </c>
      <c r="I13582" t="str">
        <f>VLOOKUP(H13582,Table2[[State]:[Kürzel für Highcharts]],2,0)</f>
        <v>CA</v>
      </c>
    </row>
    <row r="13583" spans="1:9">
      <c r="A13583">
        <v>9</v>
      </c>
      <c r="B13583" s="3">
        <v>42666</v>
      </c>
      <c r="C13583">
        <v>1.59</v>
      </c>
      <c r="D13583">
        <v>253163.64</v>
      </c>
      <c r="E13583" t="s">
        <v>8</v>
      </c>
      <c r="F13583">
        <v>2016</v>
      </c>
      <c r="G13583" s="4" t="s">
        <v>50</v>
      </c>
      <c r="H13583" t="str">
        <f>VLOOKUP(G13583,States!$A$1:$B$71,2,0)</f>
        <v>California</v>
      </c>
      <c r="I13583" t="str">
        <f>VLOOKUP(H13583,Table2[[State]:[Kürzel für Highcharts]],2,0)</f>
        <v>CA</v>
      </c>
    </row>
    <row r="13584" spans="1:9">
      <c r="A13584">
        <v>10</v>
      </c>
      <c r="B13584" s="3">
        <v>42659</v>
      </c>
      <c r="C13584">
        <v>1.61</v>
      </c>
      <c r="D13584">
        <v>330213.06</v>
      </c>
      <c r="E13584" t="s">
        <v>8</v>
      </c>
      <c r="F13584">
        <v>2016</v>
      </c>
      <c r="G13584" s="4" t="s">
        <v>50</v>
      </c>
      <c r="H13584" t="str">
        <f>VLOOKUP(G13584,States!$A$1:$B$71,2,0)</f>
        <v>California</v>
      </c>
      <c r="I13584" t="str">
        <f>VLOOKUP(H13584,Table2[[State]:[Kürzel für Highcharts]],2,0)</f>
        <v>CA</v>
      </c>
    </row>
    <row r="13585" spans="1:9">
      <c r="A13585">
        <v>11</v>
      </c>
      <c r="B13585" s="3">
        <v>42652</v>
      </c>
      <c r="C13585">
        <v>1.49</v>
      </c>
      <c r="D13585">
        <v>370422.62</v>
      </c>
      <c r="E13585" t="s">
        <v>8</v>
      </c>
      <c r="F13585">
        <v>2016</v>
      </c>
      <c r="G13585" s="4" t="s">
        <v>50</v>
      </c>
      <c r="H13585" t="str">
        <f>VLOOKUP(G13585,States!$A$1:$B$71,2,0)</f>
        <v>California</v>
      </c>
      <c r="I13585" t="str">
        <f>VLOOKUP(H13585,Table2[[State]:[Kürzel für Highcharts]],2,0)</f>
        <v>CA</v>
      </c>
    </row>
    <row r="13586" spans="1:9">
      <c r="A13586">
        <v>12</v>
      </c>
      <c r="B13586" s="3">
        <v>42645</v>
      </c>
      <c r="C13586">
        <v>1.35</v>
      </c>
      <c r="D13586">
        <v>381992.7</v>
      </c>
      <c r="E13586" t="s">
        <v>8</v>
      </c>
      <c r="F13586">
        <v>2016</v>
      </c>
      <c r="G13586" s="4" t="s">
        <v>50</v>
      </c>
      <c r="H13586" t="str">
        <f>VLOOKUP(G13586,States!$A$1:$B$71,2,0)</f>
        <v>California</v>
      </c>
      <c r="I13586" t="str">
        <f>VLOOKUP(H13586,Table2[[State]:[Kürzel für Highcharts]],2,0)</f>
        <v>CA</v>
      </c>
    </row>
    <row r="13587" spans="1:9">
      <c r="A13587">
        <v>13</v>
      </c>
      <c r="B13587" s="3">
        <v>42638</v>
      </c>
      <c r="C13587">
        <v>1.34</v>
      </c>
      <c r="D13587">
        <v>420076.53</v>
      </c>
      <c r="E13587" t="s">
        <v>8</v>
      </c>
      <c r="F13587">
        <v>2016</v>
      </c>
      <c r="G13587" s="4" t="s">
        <v>50</v>
      </c>
      <c r="H13587" t="str">
        <f>VLOOKUP(G13587,States!$A$1:$B$71,2,0)</f>
        <v>California</v>
      </c>
      <c r="I13587" t="str">
        <f>VLOOKUP(H13587,Table2[[State]:[Kürzel für Highcharts]],2,0)</f>
        <v>CA</v>
      </c>
    </row>
    <row r="13588" spans="1:9">
      <c r="A13588">
        <v>14</v>
      </c>
      <c r="B13588" s="3">
        <v>42631</v>
      </c>
      <c r="C13588">
        <v>1.39</v>
      </c>
      <c r="D13588">
        <v>407813.86</v>
      </c>
      <c r="E13588" t="s">
        <v>8</v>
      </c>
      <c r="F13588">
        <v>2016</v>
      </c>
      <c r="G13588" s="4" t="s">
        <v>50</v>
      </c>
      <c r="H13588" t="str">
        <f>VLOOKUP(G13588,States!$A$1:$B$71,2,0)</f>
        <v>California</v>
      </c>
      <c r="I13588" t="str">
        <f>VLOOKUP(H13588,Table2[[State]:[Kürzel für Highcharts]],2,0)</f>
        <v>CA</v>
      </c>
    </row>
    <row r="13589" spans="1:9">
      <c r="A13589">
        <v>15</v>
      </c>
      <c r="B13589" s="3">
        <v>42624</v>
      </c>
      <c r="C13589">
        <v>1.34</v>
      </c>
      <c r="D13589">
        <v>432472.11</v>
      </c>
      <c r="E13589" t="s">
        <v>8</v>
      </c>
      <c r="F13589">
        <v>2016</v>
      </c>
      <c r="G13589" s="4" t="s">
        <v>50</v>
      </c>
      <c r="H13589" t="str">
        <f>VLOOKUP(G13589,States!$A$1:$B$71,2,0)</f>
        <v>California</v>
      </c>
      <c r="I13589" t="str">
        <f>VLOOKUP(H13589,Table2[[State]:[Kürzel für Highcharts]],2,0)</f>
        <v>CA</v>
      </c>
    </row>
    <row r="13590" spans="1:9">
      <c r="A13590">
        <v>16</v>
      </c>
      <c r="B13590" s="3">
        <v>42617</v>
      </c>
      <c r="C13590">
        <v>1.32</v>
      </c>
      <c r="D13590">
        <v>472090.23</v>
      </c>
      <c r="E13590" t="s">
        <v>8</v>
      </c>
      <c r="F13590">
        <v>2016</v>
      </c>
      <c r="G13590" s="4" t="s">
        <v>50</v>
      </c>
      <c r="H13590" t="str">
        <f>VLOOKUP(G13590,States!$A$1:$B$71,2,0)</f>
        <v>California</v>
      </c>
      <c r="I13590" t="str">
        <f>VLOOKUP(H13590,Table2[[State]:[Kürzel für Highcharts]],2,0)</f>
        <v>CA</v>
      </c>
    </row>
    <row r="13591" spans="1:9">
      <c r="A13591">
        <v>17</v>
      </c>
      <c r="B13591" s="3">
        <v>42610</v>
      </c>
      <c r="C13591">
        <v>1.33</v>
      </c>
      <c r="D13591">
        <v>421583.74</v>
      </c>
      <c r="E13591" t="s">
        <v>8</v>
      </c>
      <c r="F13591">
        <v>2016</v>
      </c>
      <c r="G13591" s="4" t="s">
        <v>50</v>
      </c>
      <c r="H13591" t="str">
        <f>VLOOKUP(G13591,States!$A$1:$B$71,2,0)</f>
        <v>California</v>
      </c>
      <c r="I13591" t="str">
        <f>VLOOKUP(H13591,Table2[[State]:[Kürzel für Highcharts]],2,0)</f>
        <v>CA</v>
      </c>
    </row>
    <row r="13592" spans="1:9">
      <c r="A13592">
        <v>18</v>
      </c>
      <c r="B13592" s="3">
        <v>42603</v>
      </c>
      <c r="C13592">
        <v>1.27</v>
      </c>
      <c r="D13592">
        <v>456755.06</v>
      </c>
      <c r="E13592" t="s">
        <v>8</v>
      </c>
      <c r="F13592">
        <v>2016</v>
      </c>
      <c r="G13592" s="4" t="s">
        <v>50</v>
      </c>
      <c r="H13592" t="str">
        <f>VLOOKUP(G13592,States!$A$1:$B$71,2,0)</f>
        <v>California</v>
      </c>
      <c r="I13592" t="str">
        <f>VLOOKUP(H13592,Table2[[State]:[Kürzel für Highcharts]],2,0)</f>
        <v>CA</v>
      </c>
    </row>
    <row r="13593" spans="1:9">
      <c r="A13593">
        <v>19</v>
      </c>
      <c r="B13593" s="3">
        <v>42596</v>
      </c>
      <c r="C13593">
        <v>1.19</v>
      </c>
      <c r="D13593">
        <v>512843.34</v>
      </c>
      <c r="E13593" t="s">
        <v>8</v>
      </c>
      <c r="F13593">
        <v>2016</v>
      </c>
      <c r="G13593" s="4" t="s">
        <v>50</v>
      </c>
      <c r="H13593" t="str">
        <f>VLOOKUP(G13593,States!$A$1:$B$71,2,0)</f>
        <v>California</v>
      </c>
      <c r="I13593" t="str">
        <f>VLOOKUP(H13593,Table2[[State]:[Kürzel für Highcharts]],2,0)</f>
        <v>CA</v>
      </c>
    </row>
    <row r="13594" spans="1:9">
      <c r="A13594">
        <v>20</v>
      </c>
      <c r="B13594" s="3">
        <v>42589</v>
      </c>
      <c r="C13594">
        <v>1.37</v>
      </c>
      <c r="D13594">
        <v>453622.9</v>
      </c>
      <c r="E13594" t="s">
        <v>8</v>
      </c>
      <c r="F13594">
        <v>2016</v>
      </c>
      <c r="G13594" s="4" t="s">
        <v>50</v>
      </c>
      <c r="H13594" t="str">
        <f>VLOOKUP(G13594,States!$A$1:$B$71,2,0)</f>
        <v>California</v>
      </c>
      <c r="I13594" t="str">
        <f>VLOOKUP(H13594,Table2[[State]:[Kürzel für Highcharts]],2,0)</f>
        <v>CA</v>
      </c>
    </row>
    <row r="13595" spans="1:9">
      <c r="A13595">
        <v>21</v>
      </c>
      <c r="B13595" s="3">
        <v>42582</v>
      </c>
      <c r="C13595">
        <v>1.4</v>
      </c>
      <c r="D13595">
        <v>466095.04</v>
      </c>
      <c r="E13595" t="s">
        <v>8</v>
      </c>
      <c r="F13595">
        <v>2016</v>
      </c>
      <c r="G13595" s="4" t="s">
        <v>50</v>
      </c>
      <c r="H13595" t="str">
        <f>VLOOKUP(G13595,States!$A$1:$B$71,2,0)</f>
        <v>California</v>
      </c>
      <c r="I13595" t="str">
        <f>VLOOKUP(H13595,Table2[[State]:[Kürzel für Highcharts]],2,0)</f>
        <v>CA</v>
      </c>
    </row>
    <row r="13596" spans="1:9">
      <c r="A13596">
        <v>22</v>
      </c>
      <c r="B13596" s="3">
        <v>42575</v>
      </c>
      <c r="C13596">
        <v>1.42</v>
      </c>
      <c r="D13596">
        <v>450895.76</v>
      </c>
      <c r="E13596" t="s">
        <v>8</v>
      </c>
      <c r="F13596">
        <v>2016</v>
      </c>
      <c r="G13596" s="4" t="s">
        <v>50</v>
      </c>
      <c r="H13596" t="str">
        <f>VLOOKUP(G13596,States!$A$1:$B$71,2,0)</f>
        <v>California</v>
      </c>
      <c r="I13596" t="str">
        <f>VLOOKUP(H13596,Table2[[State]:[Kürzel für Highcharts]],2,0)</f>
        <v>CA</v>
      </c>
    </row>
    <row r="13597" spans="1:9">
      <c r="A13597">
        <v>23</v>
      </c>
      <c r="B13597" s="3">
        <v>42568</v>
      </c>
      <c r="C13597">
        <v>1.31</v>
      </c>
      <c r="D13597">
        <v>471698.22</v>
      </c>
      <c r="E13597" t="s">
        <v>8</v>
      </c>
      <c r="F13597">
        <v>2016</v>
      </c>
      <c r="G13597" s="4" t="s">
        <v>50</v>
      </c>
      <c r="H13597" t="str">
        <f>VLOOKUP(G13597,States!$A$1:$B$71,2,0)</f>
        <v>California</v>
      </c>
      <c r="I13597" t="str">
        <f>VLOOKUP(H13597,Table2[[State]:[Kürzel für Highcharts]],2,0)</f>
        <v>CA</v>
      </c>
    </row>
    <row r="13598" spans="1:9">
      <c r="A13598">
        <v>24</v>
      </c>
      <c r="B13598" s="3">
        <v>42561</v>
      </c>
      <c r="C13598">
        <v>1.26</v>
      </c>
      <c r="D13598">
        <v>489099.02</v>
      </c>
      <c r="E13598" t="s">
        <v>8</v>
      </c>
      <c r="F13598">
        <v>2016</v>
      </c>
      <c r="G13598" s="4" t="s">
        <v>50</v>
      </c>
      <c r="H13598" t="str">
        <f>VLOOKUP(G13598,States!$A$1:$B$71,2,0)</f>
        <v>California</v>
      </c>
      <c r="I13598" t="str">
        <f>VLOOKUP(H13598,Table2[[State]:[Kürzel für Highcharts]],2,0)</f>
        <v>CA</v>
      </c>
    </row>
    <row r="13599" spans="1:9">
      <c r="A13599">
        <v>25</v>
      </c>
      <c r="B13599" s="3">
        <v>42554</v>
      </c>
      <c r="C13599">
        <v>1.24</v>
      </c>
      <c r="D13599">
        <v>565017.74</v>
      </c>
      <c r="E13599" t="s">
        <v>8</v>
      </c>
      <c r="F13599">
        <v>2016</v>
      </c>
      <c r="G13599" s="4" t="s">
        <v>50</v>
      </c>
      <c r="H13599" t="str">
        <f>VLOOKUP(G13599,States!$A$1:$B$71,2,0)</f>
        <v>California</v>
      </c>
      <c r="I13599" t="str">
        <f>VLOOKUP(H13599,Table2[[State]:[Kürzel für Highcharts]],2,0)</f>
        <v>CA</v>
      </c>
    </row>
    <row r="13600" spans="1:9">
      <c r="A13600">
        <v>26</v>
      </c>
      <c r="B13600" s="3">
        <v>42547</v>
      </c>
      <c r="C13600">
        <v>1.25</v>
      </c>
      <c r="D13600">
        <v>464446.2</v>
      </c>
      <c r="E13600" t="s">
        <v>8</v>
      </c>
      <c r="F13600">
        <v>2016</v>
      </c>
      <c r="G13600" s="4" t="s">
        <v>50</v>
      </c>
      <c r="H13600" t="str">
        <f>VLOOKUP(G13600,States!$A$1:$B$71,2,0)</f>
        <v>California</v>
      </c>
      <c r="I13600" t="str">
        <f>VLOOKUP(H13600,Table2[[State]:[Kürzel für Highcharts]],2,0)</f>
        <v>CA</v>
      </c>
    </row>
    <row r="13601" spans="1:9">
      <c r="A13601">
        <v>27</v>
      </c>
      <c r="B13601" s="3">
        <v>42540</v>
      </c>
      <c r="C13601">
        <v>1.2</v>
      </c>
      <c r="D13601">
        <v>508036.18</v>
      </c>
      <c r="E13601" t="s">
        <v>8</v>
      </c>
      <c r="F13601">
        <v>2016</v>
      </c>
      <c r="G13601" s="4" t="s">
        <v>50</v>
      </c>
      <c r="H13601" t="str">
        <f>VLOOKUP(G13601,States!$A$1:$B$71,2,0)</f>
        <v>California</v>
      </c>
      <c r="I13601" t="str">
        <f>VLOOKUP(H13601,Table2[[State]:[Kürzel für Highcharts]],2,0)</f>
        <v>CA</v>
      </c>
    </row>
    <row r="13602" spans="1:9">
      <c r="A13602">
        <v>28</v>
      </c>
      <c r="B13602" s="3">
        <v>42533</v>
      </c>
      <c r="C13602">
        <v>1.1499999999999999</v>
      </c>
      <c r="D13602">
        <v>501159.1</v>
      </c>
      <c r="E13602" t="s">
        <v>8</v>
      </c>
      <c r="F13602">
        <v>2016</v>
      </c>
      <c r="G13602" s="4" t="s">
        <v>50</v>
      </c>
      <c r="H13602" t="str">
        <f>VLOOKUP(G13602,States!$A$1:$B$71,2,0)</f>
        <v>California</v>
      </c>
      <c r="I13602" t="str">
        <f>VLOOKUP(H13602,Table2[[State]:[Kürzel für Highcharts]],2,0)</f>
        <v>CA</v>
      </c>
    </row>
    <row r="13603" spans="1:9">
      <c r="A13603">
        <v>29</v>
      </c>
      <c r="B13603" s="3">
        <v>42526</v>
      </c>
      <c r="C13603">
        <v>1.17</v>
      </c>
      <c r="D13603">
        <v>521408.99</v>
      </c>
      <c r="E13603" t="s">
        <v>8</v>
      </c>
      <c r="F13603">
        <v>2016</v>
      </c>
      <c r="G13603" s="4" t="s">
        <v>50</v>
      </c>
      <c r="H13603" t="str">
        <f>VLOOKUP(G13603,States!$A$1:$B$71,2,0)</f>
        <v>California</v>
      </c>
      <c r="I13603" t="str">
        <f>VLOOKUP(H13603,Table2[[State]:[Kürzel für Highcharts]],2,0)</f>
        <v>CA</v>
      </c>
    </row>
    <row r="13604" spans="1:9">
      <c r="A13604">
        <v>30</v>
      </c>
      <c r="B13604" s="3">
        <v>42519</v>
      </c>
      <c r="C13604">
        <v>1.18</v>
      </c>
      <c r="D13604">
        <v>489338.25</v>
      </c>
      <c r="E13604" t="s">
        <v>8</v>
      </c>
      <c r="F13604">
        <v>2016</v>
      </c>
      <c r="G13604" s="4" t="s">
        <v>50</v>
      </c>
      <c r="H13604" t="str">
        <f>VLOOKUP(G13604,States!$A$1:$B$71,2,0)</f>
        <v>California</v>
      </c>
      <c r="I13604" t="str">
        <f>VLOOKUP(H13604,Table2[[State]:[Kürzel für Highcharts]],2,0)</f>
        <v>CA</v>
      </c>
    </row>
    <row r="13605" spans="1:9">
      <c r="A13605">
        <v>31</v>
      </c>
      <c r="B13605" s="3">
        <v>42512</v>
      </c>
      <c r="C13605">
        <v>1.1000000000000001</v>
      </c>
      <c r="D13605">
        <v>488201.43</v>
      </c>
      <c r="E13605" t="s">
        <v>8</v>
      </c>
      <c r="F13605">
        <v>2016</v>
      </c>
      <c r="G13605" s="4" t="s">
        <v>50</v>
      </c>
      <c r="H13605" t="str">
        <f>VLOOKUP(G13605,States!$A$1:$B$71,2,0)</f>
        <v>California</v>
      </c>
      <c r="I13605" t="str">
        <f>VLOOKUP(H13605,Table2[[State]:[Kürzel für Highcharts]],2,0)</f>
        <v>CA</v>
      </c>
    </row>
    <row r="13606" spans="1:9">
      <c r="A13606">
        <v>32</v>
      </c>
      <c r="B13606" s="3">
        <v>42505</v>
      </c>
      <c r="C13606">
        <v>1.17</v>
      </c>
      <c r="D13606">
        <v>438309.86</v>
      </c>
      <c r="E13606" t="s">
        <v>8</v>
      </c>
      <c r="F13606">
        <v>2016</v>
      </c>
      <c r="G13606" s="4" t="s">
        <v>50</v>
      </c>
      <c r="H13606" t="str">
        <f>VLOOKUP(G13606,States!$A$1:$B$71,2,0)</f>
        <v>California</v>
      </c>
      <c r="I13606" t="str">
        <f>VLOOKUP(H13606,Table2[[State]:[Kürzel für Highcharts]],2,0)</f>
        <v>CA</v>
      </c>
    </row>
    <row r="13607" spans="1:9">
      <c r="A13607">
        <v>33</v>
      </c>
      <c r="B13607" s="3">
        <v>42498</v>
      </c>
      <c r="C13607">
        <v>1</v>
      </c>
      <c r="D13607">
        <v>569710.14</v>
      </c>
      <c r="E13607" t="s">
        <v>8</v>
      </c>
      <c r="F13607">
        <v>2016</v>
      </c>
      <c r="G13607" s="4" t="s">
        <v>50</v>
      </c>
      <c r="H13607" t="str">
        <f>VLOOKUP(G13607,States!$A$1:$B$71,2,0)</f>
        <v>California</v>
      </c>
      <c r="I13607" t="str">
        <f>VLOOKUP(H13607,Table2[[State]:[Kürzel für Highcharts]],2,0)</f>
        <v>CA</v>
      </c>
    </row>
    <row r="13608" spans="1:9">
      <c r="A13608">
        <v>34</v>
      </c>
      <c r="B13608" s="3">
        <v>42491</v>
      </c>
      <c r="C13608">
        <v>1.06</v>
      </c>
      <c r="D13608">
        <v>481861.11</v>
      </c>
      <c r="E13608" t="s">
        <v>8</v>
      </c>
      <c r="F13608">
        <v>2016</v>
      </c>
      <c r="G13608" s="4" t="s">
        <v>50</v>
      </c>
      <c r="H13608" t="str">
        <f>VLOOKUP(G13608,States!$A$1:$B$71,2,0)</f>
        <v>California</v>
      </c>
      <c r="I13608" t="str">
        <f>VLOOKUP(H13608,Table2[[State]:[Kürzel für Highcharts]],2,0)</f>
        <v>CA</v>
      </c>
    </row>
    <row r="13609" spans="1:9">
      <c r="A13609">
        <v>35</v>
      </c>
      <c r="B13609" s="3">
        <v>42484</v>
      </c>
      <c r="C13609">
        <v>1.01</v>
      </c>
      <c r="D13609">
        <v>529817.53</v>
      </c>
      <c r="E13609" t="s">
        <v>8</v>
      </c>
      <c r="F13609">
        <v>2016</v>
      </c>
      <c r="G13609" s="4" t="s">
        <v>50</v>
      </c>
      <c r="H13609" t="str">
        <f>VLOOKUP(G13609,States!$A$1:$B$71,2,0)</f>
        <v>California</v>
      </c>
      <c r="I13609" t="str">
        <f>VLOOKUP(H13609,Table2[[State]:[Kürzel für Highcharts]],2,0)</f>
        <v>CA</v>
      </c>
    </row>
    <row r="13610" spans="1:9">
      <c r="A13610">
        <v>36</v>
      </c>
      <c r="B13610" s="3">
        <v>42477</v>
      </c>
      <c r="C13610">
        <v>1.1499999999999999</v>
      </c>
      <c r="D13610">
        <v>448082.46</v>
      </c>
      <c r="E13610" t="s">
        <v>8</v>
      </c>
      <c r="F13610">
        <v>2016</v>
      </c>
      <c r="G13610" s="4" t="s">
        <v>50</v>
      </c>
      <c r="H13610" t="str">
        <f>VLOOKUP(G13610,States!$A$1:$B$71,2,0)</f>
        <v>California</v>
      </c>
      <c r="I13610" t="str">
        <f>VLOOKUP(H13610,Table2[[State]:[Kürzel für Highcharts]],2,0)</f>
        <v>CA</v>
      </c>
    </row>
    <row r="13611" spans="1:9">
      <c r="A13611">
        <v>37</v>
      </c>
      <c r="B13611" s="3">
        <v>42470</v>
      </c>
      <c r="C13611">
        <v>1.1499999999999999</v>
      </c>
      <c r="D13611">
        <v>459342.82</v>
      </c>
      <c r="E13611" t="s">
        <v>8</v>
      </c>
      <c r="F13611">
        <v>2016</v>
      </c>
      <c r="G13611" s="4" t="s">
        <v>50</v>
      </c>
      <c r="H13611" t="str">
        <f>VLOOKUP(G13611,States!$A$1:$B$71,2,0)</f>
        <v>California</v>
      </c>
      <c r="I13611" t="str">
        <f>VLOOKUP(H13611,Table2[[State]:[Kürzel für Highcharts]],2,0)</f>
        <v>CA</v>
      </c>
    </row>
    <row r="13612" spans="1:9">
      <c r="A13612">
        <v>38</v>
      </c>
      <c r="B13612" s="3">
        <v>42463</v>
      </c>
      <c r="C13612">
        <v>1.05</v>
      </c>
      <c r="D13612">
        <v>488547.76</v>
      </c>
      <c r="E13612" t="s">
        <v>8</v>
      </c>
      <c r="F13612">
        <v>2016</v>
      </c>
      <c r="G13612" s="4" t="s">
        <v>50</v>
      </c>
      <c r="H13612" t="str">
        <f>VLOOKUP(G13612,States!$A$1:$B$71,2,0)</f>
        <v>California</v>
      </c>
      <c r="I13612" t="str">
        <f>VLOOKUP(H13612,Table2[[State]:[Kürzel für Highcharts]],2,0)</f>
        <v>CA</v>
      </c>
    </row>
    <row r="13613" spans="1:9">
      <c r="A13613">
        <v>39</v>
      </c>
      <c r="B13613" s="3">
        <v>42456</v>
      </c>
      <c r="C13613">
        <v>1.18</v>
      </c>
      <c r="D13613">
        <v>458899.34</v>
      </c>
      <c r="E13613" t="s">
        <v>8</v>
      </c>
      <c r="F13613">
        <v>2016</v>
      </c>
      <c r="G13613" s="4" t="s">
        <v>50</v>
      </c>
      <c r="H13613" t="str">
        <f>VLOOKUP(G13613,States!$A$1:$B$71,2,0)</f>
        <v>California</v>
      </c>
      <c r="I13613" t="str">
        <f>VLOOKUP(H13613,Table2[[State]:[Kürzel für Highcharts]],2,0)</f>
        <v>CA</v>
      </c>
    </row>
    <row r="13614" spans="1:9">
      <c r="A13614">
        <v>40</v>
      </c>
      <c r="B13614" s="3">
        <v>42449</v>
      </c>
      <c r="C13614">
        <v>1.18</v>
      </c>
      <c r="D13614">
        <v>404736.39</v>
      </c>
      <c r="E13614" t="s">
        <v>8</v>
      </c>
      <c r="F13614">
        <v>2016</v>
      </c>
      <c r="G13614" s="4" t="s">
        <v>50</v>
      </c>
      <c r="H13614" t="str">
        <f>VLOOKUP(G13614,States!$A$1:$B$71,2,0)</f>
        <v>California</v>
      </c>
      <c r="I13614" t="str">
        <f>VLOOKUP(H13614,Table2[[State]:[Kürzel für Highcharts]],2,0)</f>
        <v>CA</v>
      </c>
    </row>
    <row r="13615" spans="1:9">
      <c r="A13615">
        <v>41</v>
      </c>
      <c r="B13615" s="3">
        <v>42442</v>
      </c>
      <c r="C13615">
        <v>1.1399999999999999</v>
      </c>
      <c r="D13615">
        <v>441333.91</v>
      </c>
      <c r="E13615" t="s">
        <v>8</v>
      </c>
      <c r="F13615">
        <v>2016</v>
      </c>
      <c r="G13615" s="4" t="s">
        <v>50</v>
      </c>
      <c r="H13615" t="str">
        <f>VLOOKUP(G13615,States!$A$1:$B$71,2,0)</f>
        <v>California</v>
      </c>
      <c r="I13615" t="str">
        <f>VLOOKUP(H13615,Table2[[State]:[Kürzel für Highcharts]],2,0)</f>
        <v>CA</v>
      </c>
    </row>
    <row r="13616" spans="1:9">
      <c r="A13616">
        <v>42</v>
      </c>
      <c r="B13616" s="3">
        <v>42435</v>
      </c>
      <c r="C13616">
        <v>1.1299999999999999</v>
      </c>
      <c r="D13616">
        <v>443386.65</v>
      </c>
      <c r="E13616" t="s">
        <v>8</v>
      </c>
      <c r="F13616">
        <v>2016</v>
      </c>
      <c r="G13616" s="4" t="s">
        <v>50</v>
      </c>
      <c r="H13616" t="str">
        <f>VLOOKUP(G13616,States!$A$1:$B$71,2,0)</f>
        <v>California</v>
      </c>
      <c r="I13616" t="str">
        <f>VLOOKUP(H13616,Table2[[State]:[Kürzel für Highcharts]],2,0)</f>
        <v>CA</v>
      </c>
    </row>
    <row r="13617" spans="1:9">
      <c r="A13617">
        <v>43</v>
      </c>
      <c r="B13617" s="3">
        <v>42428</v>
      </c>
      <c r="C13617">
        <v>1.1299999999999999</v>
      </c>
      <c r="D13617">
        <v>439280.11</v>
      </c>
      <c r="E13617" t="s">
        <v>8</v>
      </c>
      <c r="F13617">
        <v>2016</v>
      </c>
      <c r="G13617" s="4" t="s">
        <v>50</v>
      </c>
      <c r="H13617" t="str">
        <f>VLOOKUP(G13617,States!$A$1:$B$71,2,0)</f>
        <v>California</v>
      </c>
      <c r="I13617" t="str">
        <f>VLOOKUP(H13617,Table2[[State]:[Kürzel für Highcharts]],2,0)</f>
        <v>CA</v>
      </c>
    </row>
    <row r="13618" spans="1:9">
      <c r="A13618">
        <v>44</v>
      </c>
      <c r="B13618" s="3">
        <v>42421</v>
      </c>
      <c r="C13618">
        <v>1.0900000000000001</v>
      </c>
      <c r="D13618">
        <v>419479.7</v>
      </c>
      <c r="E13618" t="s">
        <v>8</v>
      </c>
      <c r="F13618">
        <v>2016</v>
      </c>
      <c r="G13618" s="4" t="s">
        <v>50</v>
      </c>
      <c r="H13618" t="str">
        <f>VLOOKUP(G13618,States!$A$1:$B$71,2,0)</f>
        <v>California</v>
      </c>
      <c r="I13618" t="str">
        <f>VLOOKUP(H13618,Table2[[State]:[Kürzel für Highcharts]],2,0)</f>
        <v>CA</v>
      </c>
    </row>
    <row r="13619" spans="1:9">
      <c r="A13619">
        <v>45</v>
      </c>
      <c r="B13619" s="3">
        <v>42414</v>
      </c>
      <c r="C13619">
        <v>1.04</v>
      </c>
      <c r="D13619">
        <v>447945.8</v>
      </c>
      <c r="E13619" t="s">
        <v>8</v>
      </c>
      <c r="F13619">
        <v>2016</v>
      </c>
      <c r="G13619" s="4" t="s">
        <v>50</v>
      </c>
      <c r="H13619" t="str">
        <f>VLOOKUP(G13619,States!$A$1:$B$71,2,0)</f>
        <v>California</v>
      </c>
      <c r="I13619" t="str">
        <f>VLOOKUP(H13619,Table2[[State]:[Kürzel für Highcharts]],2,0)</f>
        <v>CA</v>
      </c>
    </row>
    <row r="13620" spans="1:9">
      <c r="A13620">
        <v>46</v>
      </c>
      <c r="B13620" s="3">
        <v>42407</v>
      </c>
      <c r="C13620">
        <v>0.91</v>
      </c>
      <c r="D13620">
        <v>796524.48</v>
      </c>
      <c r="E13620" t="s">
        <v>8</v>
      </c>
      <c r="F13620">
        <v>2016</v>
      </c>
      <c r="G13620" s="4" t="s">
        <v>50</v>
      </c>
      <c r="H13620" t="str">
        <f>VLOOKUP(G13620,States!$A$1:$B$71,2,0)</f>
        <v>California</v>
      </c>
      <c r="I13620" t="str">
        <f>VLOOKUP(H13620,Table2[[State]:[Kürzel für Highcharts]],2,0)</f>
        <v>CA</v>
      </c>
    </row>
    <row r="13621" spans="1:9">
      <c r="A13621">
        <v>47</v>
      </c>
      <c r="B13621" s="3">
        <v>42400</v>
      </c>
      <c r="C13621">
        <v>1.1299999999999999</v>
      </c>
      <c r="D13621">
        <v>434121.25</v>
      </c>
      <c r="E13621" t="s">
        <v>8</v>
      </c>
      <c r="F13621">
        <v>2016</v>
      </c>
      <c r="G13621" s="4" t="s">
        <v>50</v>
      </c>
      <c r="H13621" t="str">
        <f>VLOOKUP(G13621,States!$A$1:$B$71,2,0)</f>
        <v>California</v>
      </c>
      <c r="I13621" t="str">
        <f>VLOOKUP(H13621,Table2[[State]:[Kürzel für Highcharts]],2,0)</f>
        <v>CA</v>
      </c>
    </row>
    <row r="13622" spans="1:9">
      <c r="A13622">
        <v>48</v>
      </c>
      <c r="B13622" s="3">
        <v>42393</v>
      </c>
      <c r="C13622">
        <v>1.1100000000000001</v>
      </c>
      <c r="D13622">
        <v>409324.93</v>
      </c>
      <c r="E13622" t="s">
        <v>8</v>
      </c>
      <c r="F13622">
        <v>2016</v>
      </c>
      <c r="G13622" s="4" t="s">
        <v>50</v>
      </c>
      <c r="H13622" t="str">
        <f>VLOOKUP(G13622,States!$A$1:$B$71,2,0)</f>
        <v>California</v>
      </c>
      <c r="I13622" t="str">
        <f>VLOOKUP(H13622,Table2[[State]:[Kürzel für Highcharts]],2,0)</f>
        <v>CA</v>
      </c>
    </row>
    <row r="13623" spans="1:9">
      <c r="A13623">
        <v>49</v>
      </c>
      <c r="B13623" s="3">
        <v>42386</v>
      </c>
      <c r="C13623">
        <v>1.1100000000000001</v>
      </c>
      <c r="D13623">
        <v>437356.64</v>
      </c>
      <c r="E13623" t="s">
        <v>8</v>
      </c>
      <c r="F13623">
        <v>2016</v>
      </c>
      <c r="G13623" s="4" t="s">
        <v>50</v>
      </c>
      <c r="H13623" t="str">
        <f>VLOOKUP(G13623,States!$A$1:$B$71,2,0)</f>
        <v>California</v>
      </c>
      <c r="I13623" t="str">
        <f>VLOOKUP(H13623,Table2[[State]:[Kürzel für Highcharts]],2,0)</f>
        <v>CA</v>
      </c>
    </row>
    <row r="13624" spans="1:9">
      <c r="A13624">
        <v>50</v>
      </c>
      <c r="B13624" s="3">
        <v>42379</v>
      </c>
      <c r="C13624">
        <v>1.08</v>
      </c>
      <c r="D13624">
        <v>434238.52</v>
      </c>
      <c r="E13624" t="s">
        <v>8</v>
      </c>
      <c r="F13624">
        <v>2016</v>
      </c>
      <c r="G13624" s="4" t="s">
        <v>50</v>
      </c>
      <c r="H13624" t="str">
        <f>VLOOKUP(G13624,States!$A$1:$B$71,2,0)</f>
        <v>California</v>
      </c>
      <c r="I13624" t="str">
        <f>VLOOKUP(H13624,Table2[[State]:[Kürzel für Highcharts]],2,0)</f>
        <v>CA</v>
      </c>
    </row>
    <row r="13625" spans="1:9">
      <c r="A13625">
        <v>51</v>
      </c>
      <c r="B13625" s="3">
        <v>42372</v>
      </c>
      <c r="C13625">
        <v>0.96</v>
      </c>
      <c r="D13625">
        <v>512117.98</v>
      </c>
      <c r="E13625" t="s">
        <v>8</v>
      </c>
      <c r="F13625">
        <v>2016</v>
      </c>
      <c r="G13625" s="4" t="s">
        <v>50</v>
      </c>
      <c r="H13625" t="str">
        <f>VLOOKUP(G13625,States!$A$1:$B$71,2,0)</f>
        <v>California</v>
      </c>
      <c r="I13625" t="str">
        <f>VLOOKUP(H13625,Table2[[State]:[Kürzel für Highcharts]],2,0)</f>
        <v>CA</v>
      </c>
    </row>
    <row r="13626" spans="1:9">
      <c r="A13626">
        <v>0</v>
      </c>
      <c r="B13626" s="3">
        <v>43100</v>
      </c>
      <c r="C13626">
        <v>1.03</v>
      </c>
      <c r="D13626">
        <v>578374.5</v>
      </c>
      <c r="E13626" t="s">
        <v>8</v>
      </c>
      <c r="F13626">
        <v>2017</v>
      </c>
      <c r="G13626" s="4" t="s">
        <v>50</v>
      </c>
      <c r="H13626" t="str">
        <f>VLOOKUP(G13626,States!$A$1:$B$71,2,0)</f>
        <v>California</v>
      </c>
      <c r="I13626" t="str">
        <f>VLOOKUP(H13626,Table2[[State]:[Kürzel für Highcharts]],2,0)</f>
        <v>CA</v>
      </c>
    </row>
    <row r="13627" spans="1:9">
      <c r="A13627">
        <v>1</v>
      </c>
      <c r="B13627" s="3">
        <v>43093</v>
      </c>
      <c r="C13627">
        <v>1.1399999999999999</v>
      </c>
      <c r="D13627">
        <v>469533.33</v>
      </c>
      <c r="E13627" t="s">
        <v>8</v>
      </c>
      <c r="F13627">
        <v>2017</v>
      </c>
      <c r="G13627" s="4" t="s">
        <v>50</v>
      </c>
      <c r="H13627" t="str">
        <f>VLOOKUP(G13627,States!$A$1:$B$71,2,0)</f>
        <v>California</v>
      </c>
      <c r="I13627" t="str">
        <f>VLOOKUP(H13627,Table2[[State]:[Kürzel für Highcharts]],2,0)</f>
        <v>CA</v>
      </c>
    </row>
    <row r="13628" spans="1:9">
      <c r="A13628">
        <v>2</v>
      </c>
      <c r="B13628" s="3">
        <v>43086</v>
      </c>
      <c r="C13628">
        <v>1.2</v>
      </c>
      <c r="D13628">
        <v>404548.13</v>
      </c>
      <c r="E13628" t="s">
        <v>8</v>
      </c>
      <c r="F13628">
        <v>2017</v>
      </c>
      <c r="G13628" s="4" t="s">
        <v>50</v>
      </c>
      <c r="H13628" t="str">
        <f>VLOOKUP(G13628,States!$A$1:$B$71,2,0)</f>
        <v>California</v>
      </c>
      <c r="I13628" t="str">
        <f>VLOOKUP(H13628,Table2[[State]:[Kürzel für Highcharts]],2,0)</f>
        <v>CA</v>
      </c>
    </row>
    <row r="13629" spans="1:9">
      <c r="A13629">
        <v>3</v>
      </c>
      <c r="B13629" s="3">
        <v>43079</v>
      </c>
      <c r="C13629">
        <v>1.07</v>
      </c>
      <c r="D13629">
        <v>474539.47</v>
      </c>
      <c r="E13629" t="s">
        <v>8</v>
      </c>
      <c r="F13629">
        <v>2017</v>
      </c>
      <c r="G13629" s="4" t="s">
        <v>50</v>
      </c>
      <c r="H13629" t="str">
        <f>VLOOKUP(G13629,States!$A$1:$B$71,2,0)</f>
        <v>California</v>
      </c>
      <c r="I13629" t="str">
        <f>VLOOKUP(H13629,Table2[[State]:[Kürzel für Highcharts]],2,0)</f>
        <v>CA</v>
      </c>
    </row>
    <row r="13630" spans="1:9">
      <c r="A13630">
        <v>4</v>
      </c>
      <c r="B13630" s="3">
        <v>43072</v>
      </c>
      <c r="C13630">
        <v>1.17</v>
      </c>
      <c r="D13630">
        <v>427791</v>
      </c>
      <c r="E13630" t="s">
        <v>8</v>
      </c>
      <c r="F13630">
        <v>2017</v>
      </c>
      <c r="G13630" s="4" t="s">
        <v>50</v>
      </c>
      <c r="H13630" t="str">
        <f>VLOOKUP(G13630,States!$A$1:$B$71,2,0)</f>
        <v>California</v>
      </c>
      <c r="I13630" t="str">
        <f>VLOOKUP(H13630,Table2[[State]:[Kürzel für Highcharts]],2,0)</f>
        <v>CA</v>
      </c>
    </row>
    <row r="13631" spans="1:9">
      <c r="A13631">
        <v>5</v>
      </c>
      <c r="B13631" s="3">
        <v>43065</v>
      </c>
      <c r="C13631">
        <v>1.45</v>
      </c>
      <c r="D13631">
        <v>304942</v>
      </c>
      <c r="E13631" t="s">
        <v>8</v>
      </c>
      <c r="F13631">
        <v>2017</v>
      </c>
      <c r="G13631" s="4" t="s">
        <v>50</v>
      </c>
      <c r="H13631" t="str">
        <f>VLOOKUP(G13631,States!$A$1:$B$71,2,0)</f>
        <v>California</v>
      </c>
      <c r="I13631" t="str">
        <f>VLOOKUP(H13631,Table2[[State]:[Kürzel für Highcharts]],2,0)</f>
        <v>CA</v>
      </c>
    </row>
    <row r="13632" spans="1:9">
      <c r="A13632">
        <v>6</v>
      </c>
      <c r="B13632" s="3">
        <v>43058</v>
      </c>
      <c r="C13632">
        <v>1.45</v>
      </c>
      <c r="D13632">
        <v>331472</v>
      </c>
      <c r="E13632" t="s">
        <v>8</v>
      </c>
      <c r="F13632">
        <v>2017</v>
      </c>
      <c r="G13632" s="4" t="s">
        <v>50</v>
      </c>
      <c r="H13632" t="str">
        <f>VLOOKUP(G13632,States!$A$1:$B$71,2,0)</f>
        <v>California</v>
      </c>
      <c r="I13632" t="str">
        <f>VLOOKUP(H13632,Table2[[State]:[Kürzel für Highcharts]],2,0)</f>
        <v>CA</v>
      </c>
    </row>
    <row r="13633" spans="1:9">
      <c r="A13633">
        <v>7</v>
      </c>
      <c r="B13633" s="3">
        <v>43051</v>
      </c>
      <c r="C13633">
        <v>1.23</v>
      </c>
      <c r="D13633">
        <v>442150</v>
      </c>
      <c r="E13633" t="s">
        <v>8</v>
      </c>
      <c r="F13633">
        <v>2017</v>
      </c>
      <c r="G13633" s="4" t="s">
        <v>50</v>
      </c>
      <c r="H13633" t="str">
        <f>VLOOKUP(G13633,States!$A$1:$B$71,2,0)</f>
        <v>California</v>
      </c>
      <c r="I13633" t="str">
        <f>VLOOKUP(H13633,Table2[[State]:[Kürzel für Highcharts]],2,0)</f>
        <v>CA</v>
      </c>
    </row>
    <row r="13634" spans="1:9">
      <c r="A13634">
        <v>8</v>
      </c>
      <c r="B13634" s="3">
        <v>43044</v>
      </c>
      <c r="C13634">
        <v>1.36</v>
      </c>
      <c r="D13634">
        <v>407622.18</v>
      </c>
      <c r="E13634" t="s">
        <v>8</v>
      </c>
      <c r="F13634">
        <v>2017</v>
      </c>
      <c r="G13634" s="4" t="s">
        <v>50</v>
      </c>
      <c r="H13634" t="str">
        <f>VLOOKUP(G13634,States!$A$1:$B$71,2,0)</f>
        <v>California</v>
      </c>
      <c r="I13634" t="str">
        <f>VLOOKUP(H13634,Table2[[State]:[Kürzel für Highcharts]],2,0)</f>
        <v>CA</v>
      </c>
    </row>
    <row r="13635" spans="1:9">
      <c r="A13635">
        <v>9</v>
      </c>
      <c r="B13635" s="3">
        <v>43037</v>
      </c>
      <c r="C13635">
        <v>1.45</v>
      </c>
      <c r="D13635">
        <v>374807.93</v>
      </c>
      <c r="E13635" t="s">
        <v>8</v>
      </c>
      <c r="F13635">
        <v>2017</v>
      </c>
      <c r="G13635" s="4" t="s">
        <v>50</v>
      </c>
      <c r="H13635" t="str">
        <f>VLOOKUP(G13635,States!$A$1:$B$71,2,0)</f>
        <v>California</v>
      </c>
      <c r="I13635" t="str">
        <f>VLOOKUP(H13635,Table2[[State]:[Kürzel für Highcharts]],2,0)</f>
        <v>CA</v>
      </c>
    </row>
    <row r="13636" spans="1:9">
      <c r="A13636">
        <v>10</v>
      </c>
      <c r="B13636" s="3">
        <v>43030</v>
      </c>
      <c r="C13636">
        <v>1.58</v>
      </c>
      <c r="D13636">
        <v>337225.47</v>
      </c>
      <c r="E13636" t="s">
        <v>8</v>
      </c>
      <c r="F13636">
        <v>2017</v>
      </c>
      <c r="G13636" s="4" t="s">
        <v>50</v>
      </c>
      <c r="H13636" t="str">
        <f>VLOOKUP(G13636,States!$A$1:$B$71,2,0)</f>
        <v>California</v>
      </c>
      <c r="I13636" t="str">
        <f>VLOOKUP(H13636,Table2[[State]:[Kürzel für Highcharts]],2,0)</f>
        <v>CA</v>
      </c>
    </row>
    <row r="13637" spans="1:9">
      <c r="A13637">
        <v>11</v>
      </c>
      <c r="B13637" s="3">
        <v>43023</v>
      </c>
      <c r="C13637">
        <v>1.68</v>
      </c>
      <c r="D13637">
        <v>342218.56</v>
      </c>
      <c r="E13637" t="s">
        <v>8</v>
      </c>
      <c r="F13637">
        <v>2017</v>
      </c>
      <c r="G13637" s="4" t="s">
        <v>50</v>
      </c>
      <c r="H13637" t="str">
        <f>VLOOKUP(G13637,States!$A$1:$B$71,2,0)</f>
        <v>California</v>
      </c>
      <c r="I13637" t="str">
        <f>VLOOKUP(H13637,Table2[[State]:[Kürzel für Highcharts]],2,0)</f>
        <v>CA</v>
      </c>
    </row>
    <row r="13638" spans="1:9">
      <c r="A13638">
        <v>12</v>
      </c>
      <c r="B13638" s="3">
        <v>43016</v>
      </c>
      <c r="C13638">
        <v>1.66</v>
      </c>
      <c r="D13638">
        <v>348907.43</v>
      </c>
      <c r="E13638" t="s">
        <v>8</v>
      </c>
      <c r="F13638">
        <v>2017</v>
      </c>
      <c r="G13638" s="4" t="s">
        <v>50</v>
      </c>
      <c r="H13638" t="str">
        <f>VLOOKUP(G13638,States!$A$1:$B$71,2,0)</f>
        <v>California</v>
      </c>
      <c r="I13638" t="str">
        <f>VLOOKUP(H13638,Table2[[State]:[Kürzel für Highcharts]],2,0)</f>
        <v>CA</v>
      </c>
    </row>
    <row r="13639" spans="1:9">
      <c r="A13639">
        <v>13</v>
      </c>
      <c r="B13639" s="3">
        <v>43009</v>
      </c>
      <c r="C13639">
        <v>1.74</v>
      </c>
      <c r="D13639">
        <v>318071.39</v>
      </c>
      <c r="E13639" t="s">
        <v>8</v>
      </c>
      <c r="F13639">
        <v>2017</v>
      </c>
      <c r="G13639" s="4" t="s">
        <v>50</v>
      </c>
      <c r="H13639" t="str">
        <f>VLOOKUP(G13639,States!$A$1:$B$71,2,0)</f>
        <v>California</v>
      </c>
      <c r="I13639" t="str">
        <f>VLOOKUP(H13639,Table2[[State]:[Kürzel für Highcharts]],2,0)</f>
        <v>CA</v>
      </c>
    </row>
    <row r="13640" spans="1:9">
      <c r="A13640">
        <v>14</v>
      </c>
      <c r="B13640" s="3">
        <v>43002</v>
      </c>
      <c r="C13640">
        <v>1.7</v>
      </c>
      <c r="D13640">
        <v>314818.19</v>
      </c>
      <c r="E13640" t="s">
        <v>8</v>
      </c>
      <c r="F13640">
        <v>2017</v>
      </c>
      <c r="G13640" s="4" t="s">
        <v>50</v>
      </c>
      <c r="H13640" t="str">
        <f>VLOOKUP(G13640,States!$A$1:$B$71,2,0)</f>
        <v>California</v>
      </c>
      <c r="I13640" t="str">
        <f>VLOOKUP(H13640,Table2[[State]:[Kürzel für Highcharts]],2,0)</f>
        <v>CA</v>
      </c>
    </row>
    <row r="13641" spans="1:9">
      <c r="A13641">
        <v>15</v>
      </c>
      <c r="B13641" s="3">
        <v>42995</v>
      </c>
      <c r="C13641">
        <v>1.61</v>
      </c>
      <c r="D13641">
        <v>354589.37</v>
      </c>
      <c r="E13641" t="s">
        <v>8</v>
      </c>
      <c r="F13641">
        <v>2017</v>
      </c>
      <c r="G13641" s="4" t="s">
        <v>50</v>
      </c>
      <c r="H13641" t="str">
        <f>VLOOKUP(G13641,States!$A$1:$B$71,2,0)</f>
        <v>California</v>
      </c>
      <c r="I13641" t="str">
        <f>VLOOKUP(H13641,Table2[[State]:[Kürzel für Highcharts]],2,0)</f>
        <v>CA</v>
      </c>
    </row>
    <row r="13642" spans="1:9">
      <c r="A13642">
        <v>16</v>
      </c>
      <c r="B13642" s="3">
        <v>42988</v>
      </c>
      <c r="C13642">
        <v>1.63</v>
      </c>
      <c r="D13642">
        <v>361079.39</v>
      </c>
      <c r="E13642" t="s">
        <v>8</v>
      </c>
      <c r="F13642">
        <v>2017</v>
      </c>
      <c r="G13642" s="4" t="s">
        <v>50</v>
      </c>
      <c r="H13642" t="str">
        <f>VLOOKUP(G13642,States!$A$1:$B$71,2,0)</f>
        <v>California</v>
      </c>
      <c r="I13642" t="str">
        <f>VLOOKUP(H13642,Table2[[State]:[Kürzel für Highcharts]],2,0)</f>
        <v>CA</v>
      </c>
    </row>
    <row r="13643" spans="1:9">
      <c r="A13643">
        <v>17</v>
      </c>
      <c r="B13643" s="3">
        <v>42981</v>
      </c>
      <c r="C13643">
        <v>1.79</v>
      </c>
      <c r="D13643">
        <v>358168.59</v>
      </c>
      <c r="E13643" t="s">
        <v>8</v>
      </c>
      <c r="F13643">
        <v>2017</v>
      </c>
      <c r="G13643" s="4" t="s">
        <v>50</v>
      </c>
      <c r="H13643" t="str">
        <f>VLOOKUP(G13643,States!$A$1:$B$71,2,0)</f>
        <v>California</v>
      </c>
      <c r="I13643" t="str">
        <f>VLOOKUP(H13643,Table2[[State]:[Kürzel für Highcharts]],2,0)</f>
        <v>CA</v>
      </c>
    </row>
    <row r="13644" spans="1:9">
      <c r="A13644">
        <v>18</v>
      </c>
      <c r="B13644" s="3">
        <v>42974</v>
      </c>
      <c r="C13644">
        <v>1.87</v>
      </c>
      <c r="D13644">
        <v>341841.01</v>
      </c>
      <c r="E13644" t="s">
        <v>8</v>
      </c>
      <c r="F13644">
        <v>2017</v>
      </c>
      <c r="G13644" s="4" t="s">
        <v>50</v>
      </c>
      <c r="H13644" t="str">
        <f>VLOOKUP(G13644,States!$A$1:$B$71,2,0)</f>
        <v>California</v>
      </c>
      <c r="I13644" t="str">
        <f>VLOOKUP(H13644,Table2[[State]:[Kürzel für Highcharts]],2,0)</f>
        <v>CA</v>
      </c>
    </row>
    <row r="13645" spans="1:9">
      <c r="A13645">
        <v>19</v>
      </c>
      <c r="B13645" s="3">
        <v>42967</v>
      </c>
      <c r="C13645">
        <v>1.82</v>
      </c>
      <c r="D13645">
        <v>331372.05</v>
      </c>
      <c r="E13645" t="s">
        <v>8</v>
      </c>
      <c r="F13645">
        <v>2017</v>
      </c>
      <c r="G13645" s="4" t="s">
        <v>50</v>
      </c>
      <c r="H13645" t="str">
        <f>VLOOKUP(G13645,States!$A$1:$B$71,2,0)</f>
        <v>California</v>
      </c>
      <c r="I13645" t="str">
        <f>VLOOKUP(H13645,Table2[[State]:[Kürzel für Highcharts]],2,0)</f>
        <v>CA</v>
      </c>
    </row>
    <row r="13646" spans="1:9">
      <c r="A13646">
        <v>20</v>
      </c>
      <c r="B13646" s="3">
        <v>42960</v>
      </c>
      <c r="C13646">
        <v>1.44</v>
      </c>
      <c r="D13646">
        <v>455886.37</v>
      </c>
      <c r="E13646" t="s">
        <v>8</v>
      </c>
      <c r="F13646">
        <v>2017</v>
      </c>
      <c r="G13646" s="4" t="s">
        <v>50</v>
      </c>
      <c r="H13646" t="str">
        <f>VLOOKUP(G13646,States!$A$1:$B$71,2,0)</f>
        <v>California</v>
      </c>
      <c r="I13646" t="str">
        <f>VLOOKUP(H13646,Table2[[State]:[Kürzel für Highcharts]],2,0)</f>
        <v>CA</v>
      </c>
    </row>
    <row r="13647" spans="1:9">
      <c r="A13647">
        <v>21</v>
      </c>
      <c r="B13647" s="3">
        <v>42953</v>
      </c>
      <c r="C13647">
        <v>1.46</v>
      </c>
      <c r="D13647">
        <v>471016.34</v>
      </c>
      <c r="E13647" t="s">
        <v>8</v>
      </c>
      <c r="F13647">
        <v>2017</v>
      </c>
      <c r="G13647" s="4" t="s">
        <v>50</v>
      </c>
      <c r="H13647" t="str">
        <f>VLOOKUP(G13647,States!$A$1:$B$71,2,0)</f>
        <v>California</v>
      </c>
      <c r="I13647" t="str">
        <f>VLOOKUP(H13647,Table2[[State]:[Kürzel für Highcharts]],2,0)</f>
        <v>CA</v>
      </c>
    </row>
    <row r="13648" spans="1:9">
      <c r="A13648">
        <v>22</v>
      </c>
      <c r="B13648" s="3">
        <v>42946</v>
      </c>
      <c r="C13648">
        <v>1.41</v>
      </c>
      <c r="D13648">
        <v>503413.12</v>
      </c>
      <c r="E13648" t="s">
        <v>8</v>
      </c>
      <c r="F13648">
        <v>2017</v>
      </c>
      <c r="G13648" s="4" t="s">
        <v>50</v>
      </c>
      <c r="H13648" t="str">
        <f>VLOOKUP(G13648,States!$A$1:$B$71,2,0)</f>
        <v>California</v>
      </c>
      <c r="I13648" t="str">
        <f>VLOOKUP(H13648,Table2[[State]:[Kürzel für Highcharts]],2,0)</f>
        <v>CA</v>
      </c>
    </row>
    <row r="13649" spans="1:9">
      <c r="A13649">
        <v>23</v>
      </c>
      <c r="B13649" s="3">
        <v>42939</v>
      </c>
      <c r="C13649">
        <v>1.46</v>
      </c>
      <c r="D13649">
        <v>444230.79</v>
      </c>
      <c r="E13649" t="s">
        <v>8</v>
      </c>
      <c r="F13649">
        <v>2017</v>
      </c>
      <c r="G13649" s="4" t="s">
        <v>50</v>
      </c>
      <c r="H13649" t="str">
        <f>VLOOKUP(G13649,States!$A$1:$B$71,2,0)</f>
        <v>California</v>
      </c>
      <c r="I13649" t="str">
        <f>VLOOKUP(H13649,Table2[[State]:[Kürzel für Highcharts]],2,0)</f>
        <v>CA</v>
      </c>
    </row>
    <row r="13650" spans="1:9">
      <c r="A13650">
        <v>24</v>
      </c>
      <c r="B13650" s="3">
        <v>42932</v>
      </c>
      <c r="C13650">
        <v>1.58</v>
      </c>
      <c r="D13650">
        <v>461109.34</v>
      </c>
      <c r="E13650" t="s">
        <v>8</v>
      </c>
      <c r="F13650">
        <v>2017</v>
      </c>
      <c r="G13650" s="4" t="s">
        <v>50</v>
      </c>
      <c r="H13650" t="str">
        <f>VLOOKUP(G13650,States!$A$1:$B$71,2,0)</f>
        <v>California</v>
      </c>
      <c r="I13650" t="str">
        <f>VLOOKUP(H13650,Table2[[State]:[Kürzel für Highcharts]],2,0)</f>
        <v>CA</v>
      </c>
    </row>
    <row r="13651" spans="1:9">
      <c r="A13651">
        <v>25</v>
      </c>
      <c r="B13651" s="3">
        <v>42925</v>
      </c>
      <c r="C13651">
        <v>1.44</v>
      </c>
      <c r="D13651">
        <v>505422.37</v>
      </c>
      <c r="E13651" t="s">
        <v>8</v>
      </c>
      <c r="F13651">
        <v>2017</v>
      </c>
      <c r="G13651" s="4" t="s">
        <v>50</v>
      </c>
      <c r="H13651" t="str">
        <f>VLOOKUP(G13651,States!$A$1:$B$71,2,0)</f>
        <v>California</v>
      </c>
      <c r="I13651" t="str">
        <f>VLOOKUP(H13651,Table2[[State]:[Kürzel für Highcharts]],2,0)</f>
        <v>CA</v>
      </c>
    </row>
    <row r="13652" spans="1:9">
      <c r="A13652">
        <v>26</v>
      </c>
      <c r="B13652" s="3">
        <v>42918</v>
      </c>
      <c r="C13652">
        <v>1.55</v>
      </c>
      <c r="D13652">
        <v>509256</v>
      </c>
      <c r="E13652" t="s">
        <v>8</v>
      </c>
      <c r="F13652">
        <v>2017</v>
      </c>
      <c r="G13652" s="4" t="s">
        <v>50</v>
      </c>
      <c r="H13652" t="str">
        <f>VLOOKUP(G13652,States!$A$1:$B$71,2,0)</f>
        <v>California</v>
      </c>
      <c r="I13652" t="str">
        <f>VLOOKUP(H13652,Table2[[State]:[Kürzel für Highcharts]],2,0)</f>
        <v>CA</v>
      </c>
    </row>
    <row r="13653" spans="1:9">
      <c r="A13653">
        <v>27</v>
      </c>
      <c r="B13653" s="3">
        <v>42911</v>
      </c>
      <c r="C13653">
        <v>1.5</v>
      </c>
      <c r="D13653">
        <v>492249.41</v>
      </c>
      <c r="E13653" t="s">
        <v>8</v>
      </c>
      <c r="F13653">
        <v>2017</v>
      </c>
      <c r="G13653" s="4" t="s">
        <v>50</v>
      </c>
      <c r="H13653" t="str">
        <f>VLOOKUP(G13653,States!$A$1:$B$71,2,0)</f>
        <v>California</v>
      </c>
      <c r="I13653" t="str">
        <f>VLOOKUP(H13653,Table2[[State]:[Kürzel für Highcharts]],2,0)</f>
        <v>CA</v>
      </c>
    </row>
    <row r="13654" spans="1:9">
      <c r="A13654">
        <v>28</v>
      </c>
      <c r="B13654" s="3">
        <v>42904</v>
      </c>
      <c r="C13654">
        <v>1.59</v>
      </c>
      <c r="D13654">
        <v>448930.73</v>
      </c>
      <c r="E13654" t="s">
        <v>8</v>
      </c>
      <c r="F13654">
        <v>2017</v>
      </c>
      <c r="G13654" s="4" t="s">
        <v>50</v>
      </c>
      <c r="H13654" t="str">
        <f>VLOOKUP(G13654,States!$A$1:$B$71,2,0)</f>
        <v>California</v>
      </c>
      <c r="I13654" t="str">
        <f>VLOOKUP(H13654,Table2[[State]:[Kürzel für Highcharts]],2,0)</f>
        <v>CA</v>
      </c>
    </row>
    <row r="13655" spans="1:9">
      <c r="A13655">
        <v>29</v>
      </c>
      <c r="B13655" s="3">
        <v>42897</v>
      </c>
      <c r="C13655">
        <v>1.55</v>
      </c>
      <c r="D13655">
        <v>440572.26</v>
      </c>
      <c r="E13655" t="s">
        <v>8</v>
      </c>
      <c r="F13655">
        <v>2017</v>
      </c>
      <c r="G13655" s="4" t="s">
        <v>50</v>
      </c>
      <c r="H13655" t="str">
        <f>VLOOKUP(G13655,States!$A$1:$B$71,2,0)</f>
        <v>California</v>
      </c>
      <c r="I13655" t="str">
        <f>VLOOKUP(H13655,Table2[[State]:[Kürzel für Highcharts]],2,0)</f>
        <v>CA</v>
      </c>
    </row>
    <row r="13656" spans="1:9">
      <c r="A13656">
        <v>30</v>
      </c>
      <c r="B13656" s="3">
        <v>42890</v>
      </c>
      <c r="C13656">
        <v>1.61</v>
      </c>
      <c r="D13656">
        <v>428553.32</v>
      </c>
      <c r="E13656" t="s">
        <v>8</v>
      </c>
      <c r="F13656">
        <v>2017</v>
      </c>
      <c r="G13656" s="4" t="s">
        <v>50</v>
      </c>
      <c r="H13656" t="str">
        <f>VLOOKUP(G13656,States!$A$1:$B$71,2,0)</f>
        <v>California</v>
      </c>
      <c r="I13656" t="str">
        <f>VLOOKUP(H13656,Table2[[State]:[Kürzel für Highcharts]],2,0)</f>
        <v>CA</v>
      </c>
    </row>
    <row r="13657" spans="1:9">
      <c r="A13657">
        <v>31</v>
      </c>
      <c r="B13657" s="3">
        <v>42883</v>
      </c>
      <c r="C13657">
        <v>1.55</v>
      </c>
      <c r="D13657">
        <v>481635.83</v>
      </c>
      <c r="E13657" t="s">
        <v>8</v>
      </c>
      <c r="F13657">
        <v>2017</v>
      </c>
      <c r="G13657" s="4" t="s">
        <v>50</v>
      </c>
      <c r="H13657" t="str">
        <f>VLOOKUP(G13657,States!$A$1:$B$71,2,0)</f>
        <v>California</v>
      </c>
      <c r="I13657" t="str">
        <f>VLOOKUP(H13657,Table2[[State]:[Kürzel für Highcharts]],2,0)</f>
        <v>CA</v>
      </c>
    </row>
    <row r="13658" spans="1:9">
      <c r="A13658">
        <v>32</v>
      </c>
      <c r="B13658" s="3">
        <v>42876</v>
      </c>
      <c r="C13658">
        <v>1.64</v>
      </c>
      <c r="D13658">
        <v>403959.96</v>
      </c>
      <c r="E13658" t="s">
        <v>8</v>
      </c>
      <c r="F13658">
        <v>2017</v>
      </c>
      <c r="G13658" s="4" t="s">
        <v>50</v>
      </c>
      <c r="H13658" t="str">
        <f>VLOOKUP(G13658,States!$A$1:$B$71,2,0)</f>
        <v>California</v>
      </c>
      <c r="I13658" t="str">
        <f>VLOOKUP(H13658,Table2[[State]:[Kürzel für Highcharts]],2,0)</f>
        <v>CA</v>
      </c>
    </row>
    <row r="13659" spans="1:9">
      <c r="A13659">
        <v>33</v>
      </c>
      <c r="B13659" s="3">
        <v>42869</v>
      </c>
      <c r="C13659">
        <v>1.56</v>
      </c>
      <c r="D13659">
        <v>410450.05</v>
      </c>
      <c r="E13659" t="s">
        <v>8</v>
      </c>
      <c r="F13659">
        <v>2017</v>
      </c>
      <c r="G13659" s="4" t="s">
        <v>50</v>
      </c>
      <c r="H13659" t="str">
        <f>VLOOKUP(G13659,States!$A$1:$B$71,2,0)</f>
        <v>California</v>
      </c>
      <c r="I13659" t="str">
        <f>VLOOKUP(H13659,Table2[[State]:[Kürzel für Highcharts]],2,0)</f>
        <v>CA</v>
      </c>
    </row>
    <row r="13660" spans="1:9">
      <c r="A13660">
        <v>34</v>
      </c>
      <c r="B13660" s="3">
        <v>42862</v>
      </c>
      <c r="C13660">
        <v>1.4</v>
      </c>
      <c r="D13660">
        <v>560446.85</v>
      </c>
      <c r="E13660" t="s">
        <v>8</v>
      </c>
      <c r="F13660">
        <v>2017</v>
      </c>
      <c r="G13660" s="4" t="s">
        <v>50</v>
      </c>
      <c r="H13660" t="str">
        <f>VLOOKUP(G13660,States!$A$1:$B$71,2,0)</f>
        <v>California</v>
      </c>
      <c r="I13660" t="str">
        <f>VLOOKUP(H13660,Table2[[State]:[Kürzel für Highcharts]],2,0)</f>
        <v>CA</v>
      </c>
    </row>
    <row r="13661" spans="1:9">
      <c r="A13661">
        <v>35</v>
      </c>
      <c r="B13661" s="3">
        <v>42855</v>
      </c>
      <c r="C13661">
        <v>1.62</v>
      </c>
      <c r="D13661">
        <v>391714.3</v>
      </c>
      <c r="E13661" t="s">
        <v>8</v>
      </c>
      <c r="F13661">
        <v>2017</v>
      </c>
      <c r="G13661" s="4" t="s">
        <v>50</v>
      </c>
      <c r="H13661" t="str">
        <f>VLOOKUP(G13661,States!$A$1:$B$71,2,0)</f>
        <v>California</v>
      </c>
      <c r="I13661" t="str">
        <f>VLOOKUP(H13661,Table2[[State]:[Kürzel für Highcharts]],2,0)</f>
        <v>CA</v>
      </c>
    </row>
    <row r="13662" spans="1:9">
      <c r="A13662">
        <v>36</v>
      </c>
      <c r="B13662" s="3">
        <v>42848</v>
      </c>
      <c r="C13662">
        <v>1.6</v>
      </c>
      <c r="D13662">
        <v>370499.27</v>
      </c>
      <c r="E13662" t="s">
        <v>8</v>
      </c>
      <c r="F13662">
        <v>2017</v>
      </c>
      <c r="G13662" s="4" t="s">
        <v>50</v>
      </c>
      <c r="H13662" t="str">
        <f>VLOOKUP(G13662,States!$A$1:$B$71,2,0)</f>
        <v>California</v>
      </c>
      <c r="I13662" t="str">
        <f>VLOOKUP(H13662,Table2[[State]:[Kürzel für Highcharts]],2,0)</f>
        <v>CA</v>
      </c>
    </row>
    <row r="13663" spans="1:9">
      <c r="A13663">
        <v>37</v>
      </c>
      <c r="B13663" s="3">
        <v>42841</v>
      </c>
      <c r="C13663">
        <v>1.58</v>
      </c>
      <c r="D13663">
        <v>370816.51</v>
      </c>
      <c r="E13663" t="s">
        <v>8</v>
      </c>
      <c r="F13663">
        <v>2017</v>
      </c>
      <c r="G13663" s="4" t="s">
        <v>50</v>
      </c>
      <c r="H13663" t="str">
        <f>VLOOKUP(G13663,States!$A$1:$B$71,2,0)</f>
        <v>California</v>
      </c>
      <c r="I13663" t="str">
        <f>VLOOKUP(H13663,Table2[[State]:[Kürzel für Highcharts]],2,0)</f>
        <v>CA</v>
      </c>
    </row>
    <row r="13664" spans="1:9">
      <c r="A13664">
        <v>38</v>
      </c>
      <c r="B13664" s="3">
        <v>42834</v>
      </c>
      <c r="C13664">
        <v>1.36</v>
      </c>
      <c r="D13664">
        <v>431593.41</v>
      </c>
      <c r="E13664" t="s">
        <v>8</v>
      </c>
      <c r="F13664">
        <v>2017</v>
      </c>
      <c r="G13664" s="4" t="s">
        <v>50</v>
      </c>
      <c r="H13664" t="str">
        <f>VLOOKUP(G13664,States!$A$1:$B$71,2,0)</f>
        <v>California</v>
      </c>
      <c r="I13664" t="str">
        <f>VLOOKUP(H13664,Table2[[State]:[Kürzel für Highcharts]],2,0)</f>
        <v>CA</v>
      </c>
    </row>
    <row r="13665" spans="1:9">
      <c r="A13665">
        <v>39</v>
      </c>
      <c r="B13665" s="3">
        <v>42827</v>
      </c>
      <c r="C13665">
        <v>1.58</v>
      </c>
      <c r="D13665">
        <v>385734.97</v>
      </c>
      <c r="E13665" t="s">
        <v>8</v>
      </c>
      <c r="F13665">
        <v>2017</v>
      </c>
      <c r="G13665" s="4" t="s">
        <v>50</v>
      </c>
      <c r="H13665" t="str">
        <f>VLOOKUP(G13665,States!$A$1:$B$71,2,0)</f>
        <v>California</v>
      </c>
      <c r="I13665" t="str">
        <f>VLOOKUP(H13665,Table2[[State]:[Kürzel für Highcharts]],2,0)</f>
        <v>CA</v>
      </c>
    </row>
    <row r="13666" spans="1:9">
      <c r="A13666">
        <v>40</v>
      </c>
      <c r="B13666" s="3">
        <v>42820</v>
      </c>
      <c r="C13666">
        <v>1.57</v>
      </c>
      <c r="D13666">
        <v>375225.76</v>
      </c>
      <c r="E13666" t="s">
        <v>8</v>
      </c>
      <c r="F13666">
        <v>2017</v>
      </c>
      <c r="G13666" s="4" t="s">
        <v>50</v>
      </c>
      <c r="H13666" t="str">
        <f>VLOOKUP(G13666,States!$A$1:$B$71,2,0)</f>
        <v>California</v>
      </c>
      <c r="I13666" t="str">
        <f>VLOOKUP(H13666,Table2[[State]:[Kürzel für Highcharts]],2,0)</f>
        <v>CA</v>
      </c>
    </row>
    <row r="13667" spans="1:9">
      <c r="A13667">
        <v>41</v>
      </c>
      <c r="B13667" s="3">
        <v>42813</v>
      </c>
      <c r="C13667">
        <v>1.59</v>
      </c>
      <c r="D13667">
        <v>372216.08</v>
      </c>
      <c r="E13667" t="s">
        <v>8</v>
      </c>
      <c r="F13667">
        <v>2017</v>
      </c>
      <c r="G13667" s="4" t="s">
        <v>50</v>
      </c>
      <c r="H13667" t="str">
        <f>VLOOKUP(G13667,States!$A$1:$B$71,2,0)</f>
        <v>California</v>
      </c>
      <c r="I13667" t="str">
        <f>VLOOKUP(H13667,Table2[[State]:[Kürzel für Highcharts]],2,0)</f>
        <v>CA</v>
      </c>
    </row>
    <row r="13668" spans="1:9">
      <c r="A13668">
        <v>42</v>
      </c>
      <c r="B13668" s="3">
        <v>42806</v>
      </c>
      <c r="C13668">
        <v>1.61</v>
      </c>
      <c r="D13668">
        <v>354782.58</v>
      </c>
      <c r="E13668" t="s">
        <v>8</v>
      </c>
      <c r="F13668">
        <v>2017</v>
      </c>
      <c r="G13668" s="4" t="s">
        <v>50</v>
      </c>
      <c r="H13668" t="str">
        <f>VLOOKUP(G13668,States!$A$1:$B$71,2,0)</f>
        <v>California</v>
      </c>
      <c r="I13668" t="str">
        <f>VLOOKUP(H13668,Table2[[State]:[Kürzel für Highcharts]],2,0)</f>
        <v>CA</v>
      </c>
    </row>
    <row r="13669" spans="1:9">
      <c r="A13669">
        <v>43</v>
      </c>
      <c r="B13669" s="3">
        <v>42799</v>
      </c>
      <c r="C13669">
        <v>1.32</v>
      </c>
      <c r="D13669">
        <v>431348.55</v>
      </c>
      <c r="E13669" t="s">
        <v>8</v>
      </c>
      <c r="F13669">
        <v>2017</v>
      </c>
      <c r="G13669" s="4" t="s">
        <v>50</v>
      </c>
      <c r="H13669" t="str">
        <f>VLOOKUP(G13669,States!$A$1:$B$71,2,0)</f>
        <v>California</v>
      </c>
      <c r="I13669" t="str">
        <f>VLOOKUP(H13669,Table2[[State]:[Kürzel für Highcharts]],2,0)</f>
        <v>CA</v>
      </c>
    </row>
    <row r="13670" spans="1:9">
      <c r="A13670">
        <v>44</v>
      </c>
      <c r="B13670" s="3">
        <v>42792</v>
      </c>
      <c r="C13670">
        <v>1.08</v>
      </c>
      <c r="D13670">
        <v>499261.3</v>
      </c>
      <c r="E13670" t="s">
        <v>8</v>
      </c>
      <c r="F13670">
        <v>2017</v>
      </c>
      <c r="G13670" s="4" t="s">
        <v>50</v>
      </c>
      <c r="H13670" t="str">
        <f>VLOOKUP(G13670,States!$A$1:$B$71,2,0)</f>
        <v>California</v>
      </c>
      <c r="I13670" t="str">
        <f>VLOOKUP(H13670,Table2[[State]:[Kürzel für Highcharts]],2,0)</f>
        <v>CA</v>
      </c>
    </row>
    <row r="13671" spans="1:9">
      <c r="A13671">
        <v>45</v>
      </c>
      <c r="B13671" s="3">
        <v>42785</v>
      </c>
      <c r="C13671">
        <v>1.2</v>
      </c>
      <c r="D13671">
        <v>431830.4</v>
      </c>
      <c r="E13671" t="s">
        <v>8</v>
      </c>
      <c r="F13671">
        <v>2017</v>
      </c>
      <c r="G13671" s="4" t="s">
        <v>50</v>
      </c>
      <c r="H13671" t="str">
        <f>VLOOKUP(G13671,States!$A$1:$B$71,2,0)</f>
        <v>California</v>
      </c>
      <c r="I13671" t="str">
        <f>VLOOKUP(H13671,Table2[[State]:[Kürzel für Highcharts]],2,0)</f>
        <v>CA</v>
      </c>
    </row>
    <row r="13672" spans="1:9">
      <c r="A13672">
        <v>46</v>
      </c>
      <c r="B13672" s="3">
        <v>42778</v>
      </c>
      <c r="C13672">
        <v>1.08</v>
      </c>
      <c r="D13672">
        <v>423595.21</v>
      </c>
      <c r="E13672" t="s">
        <v>8</v>
      </c>
      <c r="F13672">
        <v>2017</v>
      </c>
      <c r="G13672" s="4" t="s">
        <v>50</v>
      </c>
      <c r="H13672" t="str">
        <f>VLOOKUP(G13672,States!$A$1:$B$71,2,0)</f>
        <v>California</v>
      </c>
      <c r="I13672" t="str">
        <f>VLOOKUP(H13672,Table2[[State]:[Kürzel für Highcharts]],2,0)</f>
        <v>CA</v>
      </c>
    </row>
    <row r="13673" spans="1:9">
      <c r="A13673">
        <v>47</v>
      </c>
      <c r="B13673" s="3">
        <v>42771</v>
      </c>
      <c r="C13673">
        <v>0.98</v>
      </c>
      <c r="D13673">
        <v>808808.87</v>
      </c>
      <c r="E13673" t="s">
        <v>8</v>
      </c>
      <c r="F13673">
        <v>2017</v>
      </c>
      <c r="G13673" s="4" t="s">
        <v>50</v>
      </c>
      <c r="H13673" t="str">
        <f>VLOOKUP(G13673,States!$A$1:$B$71,2,0)</f>
        <v>California</v>
      </c>
      <c r="I13673" t="str">
        <f>VLOOKUP(H13673,Table2[[State]:[Kürzel für Highcharts]],2,0)</f>
        <v>CA</v>
      </c>
    </row>
    <row r="13674" spans="1:9">
      <c r="A13674">
        <v>48</v>
      </c>
      <c r="B13674" s="3">
        <v>42764</v>
      </c>
      <c r="C13674">
        <v>1.08</v>
      </c>
      <c r="D13674">
        <v>513293.45</v>
      </c>
      <c r="E13674" t="s">
        <v>8</v>
      </c>
      <c r="F13674">
        <v>2017</v>
      </c>
      <c r="G13674" s="4" t="s">
        <v>50</v>
      </c>
      <c r="H13674" t="str">
        <f>VLOOKUP(G13674,States!$A$1:$B$71,2,0)</f>
        <v>California</v>
      </c>
      <c r="I13674" t="str">
        <f>VLOOKUP(H13674,Table2[[State]:[Kürzel für Highcharts]],2,0)</f>
        <v>CA</v>
      </c>
    </row>
    <row r="13675" spans="1:9">
      <c r="A13675">
        <v>49</v>
      </c>
      <c r="B13675" s="3">
        <v>42757</v>
      </c>
      <c r="C13675">
        <v>0.98</v>
      </c>
      <c r="D13675">
        <v>532733.04</v>
      </c>
      <c r="E13675" t="s">
        <v>8</v>
      </c>
      <c r="F13675">
        <v>2017</v>
      </c>
      <c r="G13675" s="4" t="s">
        <v>50</v>
      </c>
      <c r="H13675" t="str">
        <f>VLOOKUP(G13675,States!$A$1:$B$71,2,0)</f>
        <v>California</v>
      </c>
      <c r="I13675" t="str">
        <f>VLOOKUP(H13675,Table2[[State]:[Kürzel für Highcharts]],2,0)</f>
        <v>CA</v>
      </c>
    </row>
    <row r="13676" spans="1:9">
      <c r="A13676">
        <v>50</v>
      </c>
      <c r="B13676" s="3">
        <v>42750</v>
      </c>
      <c r="C13676">
        <v>1.2</v>
      </c>
      <c r="D13676">
        <v>469431.68</v>
      </c>
      <c r="E13676" t="s">
        <v>8</v>
      </c>
      <c r="F13676">
        <v>2017</v>
      </c>
      <c r="G13676" s="4" t="s">
        <v>50</v>
      </c>
      <c r="H13676" t="str">
        <f>VLOOKUP(G13676,States!$A$1:$B$71,2,0)</f>
        <v>California</v>
      </c>
      <c r="I13676" t="str">
        <f>VLOOKUP(H13676,Table2[[State]:[Kürzel für Highcharts]],2,0)</f>
        <v>CA</v>
      </c>
    </row>
    <row r="13677" spans="1:9">
      <c r="A13677">
        <v>51</v>
      </c>
      <c r="B13677" s="3">
        <v>42743</v>
      </c>
      <c r="C13677">
        <v>1.1499999999999999</v>
      </c>
      <c r="D13677">
        <v>506805.15</v>
      </c>
      <c r="E13677" t="s">
        <v>8</v>
      </c>
      <c r="F13677">
        <v>2017</v>
      </c>
      <c r="G13677" s="4" t="s">
        <v>50</v>
      </c>
      <c r="H13677" t="str">
        <f>VLOOKUP(G13677,States!$A$1:$B$71,2,0)</f>
        <v>California</v>
      </c>
      <c r="I13677" t="str">
        <f>VLOOKUP(H13677,Table2[[State]:[Kürzel für Highcharts]],2,0)</f>
        <v>CA</v>
      </c>
    </row>
    <row r="13678" spans="1:9">
      <c r="A13678">
        <v>52</v>
      </c>
      <c r="B13678" s="3">
        <v>42736</v>
      </c>
      <c r="C13678">
        <v>0.98</v>
      </c>
      <c r="D13678">
        <v>526765.64</v>
      </c>
      <c r="E13678" t="s">
        <v>8</v>
      </c>
      <c r="F13678">
        <v>2017</v>
      </c>
      <c r="G13678" s="4" t="s">
        <v>50</v>
      </c>
      <c r="H13678" t="str">
        <f>VLOOKUP(G13678,States!$A$1:$B$71,2,0)</f>
        <v>California</v>
      </c>
      <c r="I13678" t="str">
        <f>VLOOKUP(H13678,Table2[[State]:[Kürzel für Highcharts]],2,0)</f>
        <v>CA</v>
      </c>
    </row>
    <row r="13679" spans="1:9">
      <c r="A13679">
        <v>0</v>
      </c>
      <c r="B13679" s="3">
        <v>43184</v>
      </c>
      <c r="C13679">
        <v>1.1299999999999999</v>
      </c>
      <c r="D13679">
        <v>570446.94999999995</v>
      </c>
      <c r="E13679" t="s">
        <v>8</v>
      </c>
      <c r="F13679">
        <v>2018</v>
      </c>
      <c r="G13679" s="4" t="s">
        <v>50</v>
      </c>
      <c r="H13679" t="str">
        <f>VLOOKUP(G13679,States!$A$1:$B$71,2,0)</f>
        <v>California</v>
      </c>
      <c r="I13679" t="str">
        <f>VLOOKUP(H13679,Table2[[State]:[Kürzel für Highcharts]],2,0)</f>
        <v>CA</v>
      </c>
    </row>
    <row r="13680" spans="1:9">
      <c r="A13680">
        <v>1</v>
      </c>
      <c r="B13680" s="3">
        <v>43177</v>
      </c>
      <c r="C13680">
        <v>1.1399999999999999</v>
      </c>
      <c r="D13680">
        <v>517463.38</v>
      </c>
      <c r="E13680" t="s">
        <v>8</v>
      </c>
      <c r="F13680">
        <v>2018</v>
      </c>
      <c r="G13680" s="4" t="s">
        <v>50</v>
      </c>
      <c r="H13680" t="str">
        <f>VLOOKUP(G13680,States!$A$1:$B$71,2,0)</f>
        <v>California</v>
      </c>
      <c r="I13680" t="str">
        <f>VLOOKUP(H13680,Table2[[State]:[Kürzel für Highcharts]],2,0)</f>
        <v>CA</v>
      </c>
    </row>
    <row r="13681" spans="1:9">
      <c r="A13681">
        <v>2</v>
      </c>
      <c r="B13681" s="3">
        <v>43170</v>
      </c>
      <c r="C13681">
        <v>1.18</v>
      </c>
      <c r="D13681">
        <v>546435.55000000005</v>
      </c>
      <c r="E13681" t="s">
        <v>8</v>
      </c>
      <c r="F13681">
        <v>2018</v>
      </c>
      <c r="G13681" s="4" t="s">
        <v>50</v>
      </c>
      <c r="H13681" t="str">
        <f>VLOOKUP(G13681,States!$A$1:$B$71,2,0)</f>
        <v>California</v>
      </c>
      <c r="I13681" t="str">
        <f>VLOOKUP(H13681,Table2[[State]:[Kürzel für Highcharts]],2,0)</f>
        <v>CA</v>
      </c>
    </row>
    <row r="13682" spans="1:9">
      <c r="A13682">
        <v>3</v>
      </c>
      <c r="B13682" s="3">
        <v>43163</v>
      </c>
      <c r="C13682">
        <v>1.18</v>
      </c>
      <c r="D13682">
        <v>559943.98</v>
      </c>
      <c r="E13682" t="s">
        <v>8</v>
      </c>
      <c r="F13682">
        <v>2018</v>
      </c>
      <c r="G13682" s="4" t="s">
        <v>50</v>
      </c>
      <c r="H13682" t="str">
        <f>VLOOKUP(G13682,States!$A$1:$B$71,2,0)</f>
        <v>California</v>
      </c>
      <c r="I13682" t="str">
        <f>VLOOKUP(H13682,Table2[[State]:[Kürzel für Highcharts]],2,0)</f>
        <v>CA</v>
      </c>
    </row>
    <row r="13683" spans="1:9">
      <c r="A13683">
        <v>4</v>
      </c>
      <c r="B13683" s="3">
        <v>43156</v>
      </c>
      <c r="C13683">
        <v>0.99</v>
      </c>
      <c r="D13683">
        <v>589559.59</v>
      </c>
      <c r="E13683" t="s">
        <v>8</v>
      </c>
      <c r="F13683">
        <v>2018</v>
      </c>
      <c r="G13683" s="4" t="s">
        <v>50</v>
      </c>
      <c r="H13683" t="str">
        <f>VLOOKUP(G13683,States!$A$1:$B$71,2,0)</f>
        <v>California</v>
      </c>
      <c r="I13683" t="str">
        <f>VLOOKUP(H13683,Table2[[State]:[Kürzel für Highcharts]],2,0)</f>
        <v>CA</v>
      </c>
    </row>
    <row r="13684" spans="1:9">
      <c r="A13684">
        <v>5</v>
      </c>
      <c r="B13684" s="3">
        <v>43149</v>
      </c>
      <c r="C13684">
        <v>1.19</v>
      </c>
      <c r="D13684">
        <v>530247.15</v>
      </c>
      <c r="E13684" t="s">
        <v>8</v>
      </c>
      <c r="F13684">
        <v>2018</v>
      </c>
      <c r="G13684" s="4" t="s">
        <v>50</v>
      </c>
      <c r="H13684" t="str">
        <f>VLOOKUP(G13684,States!$A$1:$B$71,2,0)</f>
        <v>California</v>
      </c>
      <c r="I13684" t="str">
        <f>VLOOKUP(H13684,Table2[[State]:[Kürzel für Highcharts]],2,0)</f>
        <v>CA</v>
      </c>
    </row>
    <row r="13685" spans="1:9">
      <c r="A13685">
        <v>6</v>
      </c>
      <c r="B13685" s="3">
        <v>43142</v>
      </c>
      <c r="C13685">
        <v>1.07</v>
      </c>
      <c r="D13685">
        <v>554598.15</v>
      </c>
      <c r="E13685" t="s">
        <v>8</v>
      </c>
      <c r="F13685">
        <v>2018</v>
      </c>
      <c r="G13685" s="4" t="s">
        <v>50</v>
      </c>
      <c r="H13685" t="str">
        <f>VLOOKUP(G13685,States!$A$1:$B$71,2,0)</f>
        <v>California</v>
      </c>
      <c r="I13685" t="str">
        <f>VLOOKUP(H13685,Table2[[State]:[Kürzel für Highcharts]],2,0)</f>
        <v>CA</v>
      </c>
    </row>
    <row r="13686" spans="1:9">
      <c r="A13686">
        <v>7</v>
      </c>
      <c r="B13686" s="3">
        <v>43135</v>
      </c>
      <c r="C13686">
        <v>0.86</v>
      </c>
      <c r="D13686">
        <v>862337.1</v>
      </c>
      <c r="E13686" t="s">
        <v>8</v>
      </c>
      <c r="F13686">
        <v>2018</v>
      </c>
      <c r="G13686" s="4" t="s">
        <v>50</v>
      </c>
      <c r="H13686" t="str">
        <f>VLOOKUP(G13686,States!$A$1:$B$71,2,0)</f>
        <v>California</v>
      </c>
      <c r="I13686" t="str">
        <f>VLOOKUP(H13686,Table2[[State]:[Kürzel für Highcharts]],2,0)</f>
        <v>CA</v>
      </c>
    </row>
    <row r="13687" spans="1:9">
      <c r="A13687">
        <v>8</v>
      </c>
      <c r="B13687" s="3">
        <v>43128</v>
      </c>
      <c r="C13687">
        <v>1.32</v>
      </c>
      <c r="D13687">
        <v>468915.38</v>
      </c>
      <c r="E13687" t="s">
        <v>8</v>
      </c>
      <c r="F13687">
        <v>2018</v>
      </c>
      <c r="G13687" s="4" t="s">
        <v>50</v>
      </c>
      <c r="H13687" t="str">
        <f>VLOOKUP(G13687,States!$A$1:$B$71,2,0)</f>
        <v>California</v>
      </c>
      <c r="I13687" t="str">
        <f>VLOOKUP(H13687,Table2[[State]:[Kürzel für Highcharts]],2,0)</f>
        <v>CA</v>
      </c>
    </row>
    <row r="13688" spans="1:9">
      <c r="A13688">
        <v>9</v>
      </c>
      <c r="B13688" s="3">
        <v>43121</v>
      </c>
      <c r="C13688">
        <v>1.1499999999999999</v>
      </c>
      <c r="D13688">
        <v>591211.37</v>
      </c>
      <c r="E13688" t="s">
        <v>8</v>
      </c>
      <c r="F13688">
        <v>2018</v>
      </c>
      <c r="G13688" s="4" t="s">
        <v>50</v>
      </c>
      <c r="H13688" t="str">
        <f>VLOOKUP(G13688,States!$A$1:$B$71,2,0)</f>
        <v>California</v>
      </c>
      <c r="I13688" t="str">
        <f>VLOOKUP(H13688,Table2[[State]:[Kürzel für Highcharts]],2,0)</f>
        <v>CA</v>
      </c>
    </row>
    <row r="13689" spans="1:9">
      <c r="A13689">
        <v>10</v>
      </c>
      <c r="B13689" s="3">
        <v>43114</v>
      </c>
      <c r="C13689">
        <v>1.31</v>
      </c>
      <c r="D13689">
        <v>504269.23</v>
      </c>
      <c r="E13689" t="s">
        <v>8</v>
      </c>
      <c r="F13689">
        <v>2018</v>
      </c>
      <c r="G13689" s="4" t="s">
        <v>50</v>
      </c>
      <c r="H13689" t="str">
        <f>VLOOKUP(G13689,States!$A$1:$B$71,2,0)</f>
        <v>California</v>
      </c>
      <c r="I13689" t="str">
        <f>VLOOKUP(H13689,Table2[[State]:[Kürzel für Highcharts]],2,0)</f>
        <v>CA</v>
      </c>
    </row>
    <row r="13690" spans="1:9">
      <c r="A13690">
        <v>11</v>
      </c>
      <c r="B13690" s="3">
        <v>43107</v>
      </c>
      <c r="C13690">
        <v>1.35</v>
      </c>
      <c r="D13690">
        <v>465108.34</v>
      </c>
      <c r="E13690" t="s">
        <v>8</v>
      </c>
      <c r="F13690">
        <v>2018</v>
      </c>
      <c r="G13690" s="4" t="s">
        <v>50</v>
      </c>
      <c r="H13690" t="str">
        <f>VLOOKUP(G13690,States!$A$1:$B$71,2,0)</f>
        <v>California</v>
      </c>
      <c r="I13690" t="str">
        <f>VLOOKUP(H13690,Table2[[State]:[Kürzel für Highcharts]],2,0)</f>
        <v>CA</v>
      </c>
    </row>
    <row r="13691" spans="1:9">
      <c r="A13691">
        <v>0</v>
      </c>
      <c r="B13691" s="3">
        <v>42365</v>
      </c>
      <c r="C13691">
        <v>1.72</v>
      </c>
      <c r="D13691">
        <v>4946.3999999999996</v>
      </c>
      <c r="E13691" t="s">
        <v>10</v>
      </c>
      <c r="F13691">
        <v>2015</v>
      </c>
      <c r="G13691" s="4" t="s">
        <v>50</v>
      </c>
      <c r="H13691" t="str">
        <f>VLOOKUP(G13691,States!$A$1:$B$71,2,0)</f>
        <v>California</v>
      </c>
      <c r="I13691" t="str">
        <f>VLOOKUP(H13691,Table2[[State]:[Kürzel für Highcharts]],2,0)</f>
        <v>CA</v>
      </c>
    </row>
    <row r="13692" spans="1:9">
      <c r="A13692">
        <v>1</v>
      </c>
      <c r="B13692" s="3">
        <v>42358</v>
      </c>
      <c r="C13692">
        <v>1.68</v>
      </c>
      <c r="D13692">
        <v>5161.57</v>
      </c>
      <c r="E13692" t="s">
        <v>10</v>
      </c>
      <c r="F13692">
        <v>2015</v>
      </c>
      <c r="G13692" s="4" t="s">
        <v>50</v>
      </c>
      <c r="H13692" t="str">
        <f>VLOOKUP(G13692,States!$A$1:$B$71,2,0)</f>
        <v>California</v>
      </c>
      <c r="I13692" t="str">
        <f>VLOOKUP(H13692,Table2[[State]:[Kürzel für Highcharts]],2,0)</f>
        <v>CA</v>
      </c>
    </row>
    <row r="13693" spans="1:9">
      <c r="A13693">
        <v>2</v>
      </c>
      <c r="B13693" s="3">
        <v>42351</v>
      </c>
      <c r="C13693">
        <v>1.68</v>
      </c>
      <c r="D13693">
        <v>5141.6499999999996</v>
      </c>
      <c r="E13693" t="s">
        <v>10</v>
      </c>
      <c r="F13693">
        <v>2015</v>
      </c>
      <c r="G13693" s="4" t="s">
        <v>50</v>
      </c>
      <c r="H13693" t="str">
        <f>VLOOKUP(G13693,States!$A$1:$B$71,2,0)</f>
        <v>California</v>
      </c>
      <c r="I13693" t="str">
        <f>VLOOKUP(H13693,Table2[[State]:[Kürzel für Highcharts]],2,0)</f>
        <v>CA</v>
      </c>
    </row>
    <row r="13694" spans="1:9">
      <c r="A13694">
        <v>3</v>
      </c>
      <c r="B13694" s="3">
        <v>42344</v>
      </c>
      <c r="C13694">
        <v>1.43</v>
      </c>
      <c r="D13694">
        <v>7422.92</v>
      </c>
      <c r="E13694" t="s">
        <v>10</v>
      </c>
      <c r="F13694">
        <v>2015</v>
      </c>
      <c r="G13694" s="4" t="s">
        <v>50</v>
      </c>
      <c r="H13694" t="str">
        <f>VLOOKUP(G13694,States!$A$1:$B$71,2,0)</f>
        <v>California</v>
      </c>
      <c r="I13694" t="str">
        <f>VLOOKUP(H13694,Table2[[State]:[Kürzel für Highcharts]],2,0)</f>
        <v>CA</v>
      </c>
    </row>
    <row r="13695" spans="1:9">
      <c r="A13695">
        <v>4</v>
      </c>
      <c r="B13695" s="3">
        <v>42337</v>
      </c>
      <c r="C13695">
        <v>2.04</v>
      </c>
      <c r="D13695">
        <v>4643.8100000000004</v>
      </c>
      <c r="E13695" t="s">
        <v>10</v>
      </c>
      <c r="F13695">
        <v>2015</v>
      </c>
      <c r="G13695" s="4" t="s">
        <v>50</v>
      </c>
      <c r="H13695" t="str">
        <f>VLOOKUP(G13695,States!$A$1:$B$71,2,0)</f>
        <v>California</v>
      </c>
      <c r="I13695" t="str">
        <f>VLOOKUP(H13695,Table2[[State]:[Kürzel für Highcharts]],2,0)</f>
        <v>CA</v>
      </c>
    </row>
    <row r="13696" spans="1:9">
      <c r="A13696">
        <v>5</v>
      </c>
      <c r="B13696" s="3">
        <v>42330</v>
      </c>
      <c r="C13696">
        <v>1.79</v>
      </c>
      <c r="D13696">
        <v>4955.07</v>
      </c>
      <c r="E13696" t="s">
        <v>10</v>
      </c>
      <c r="F13696">
        <v>2015</v>
      </c>
      <c r="G13696" s="4" t="s">
        <v>50</v>
      </c>
      <c r="H13696" t="str">
        <f>VLOOKUP(G13696,States!$A$1:$B$71,2,0)</f>
        <v>California</v>
      </c>
      <c r="I13696" t="str">
        <f>VLOOKUP(H13696,Table2[[State]:[Kürzel für Highcharts]],2,0)</f>
        <v>CA</v>
      </c>
    </row>
    <row r="13697" spans="1:9">
      <c r="A13697">
        <v>6</v>
      </c>
      <c r="B13697" s="3">
        <v>42323</v>
      </c>
      <c r="C13697">
        <v>1.87</v>
      </c>
      <c r="D13697">
        <v>4984.88</v>
      </c>
      <c r="E13697" t="s">
        <v>10</v>
      </c>
      <c r="F13697">
        <v>2015</v>
      </c>
      <c r="G13697" s="4" t="s">
        <v>50</v>
      </c>
      <c r="H13697" t="str">
        <f>VLOOKUP(G13697,States!$A$1:$B$71,2,0)</f>
        <v>California</v>
      </c>
      <c r="I13697" t="str">
        <f>VLOOKUP(H13697,Table2[[State]:[Kürzel für Highcharts]],2,0)</f>
        <v>CA</v>
      </c>
    </row>
    <row r="13698" spans="1:9">
      <c r="A13698">
        <v>7</v>
      </c>
      <c r="B13698" s="3">
        <v>42316</v>
      </c>
      <c r="C13698">
        <v>1.8</v>
      </c>
      <c r="D13698">
        <v>5951.51</v>
      </c>
      <c r="E13698" t="s">
        <v>10</v>
      </c>
      <c r="F13698">
        <v>2015</v>
      </c>
      <c r="G13698" s="4" t="s">
        <v>50</v>
      </c>
      <c r="H13698" t="str">
        <f>VLOOKUP(G13698,States!$A$1:$B$71,2,0)</f>
        <v>California</v>
      </c>
      <c r="I13698" t="str">
        <f>VLOOKUP(H13698,Table2[[State]:[Kürzel für Highcharts]],2,0)</f>
        <v>CA</v>
      </c>
    </row>
    <row r="13699" spans="1:9">
      <c r="A13699">
        <v>8</v>
      </c>
      <c r="B13699" s="3">
        <v>42309</v>
      </c>
      <c r="C13699">
        <v>1.9</v>
      </c>
      <c r="D13699">
        <v>5479.7</v>
      </c>
      <c r="E13699" t="s">
        <v>10</v>
      </c>
      <c r="F13699">
        <v>2015</v>
      </c>
      <c r="G13699" s="4" t="s">
        <v>50</v>
      </c>
      <c r="H13699" t="str">
        <f>VLOOKUP(G13699,States!$A$1:$B$71,2,0)</f>
        <v>California</v>
      </c>
      <c r="I13699" t="str">
        <f>VLOOKUP(H13699,Table2[[State]:[Kürzel für Highcharts]],2,0)</f>
        <v>CA</v>
      </c>
    </row>
    <row r="13700" spans="1:9">
      <c r="A13700">
        <v>9</v>
      </c>
      <c r="B13700" s="3">
        <v>42302</v>
      </c>
      <c r="C13700">
        <v>1.86</v>
      </c>
      <c r="D13700">
        <v>5859.11</v>
      </c>
      <c r="E13700" t="s">
        <v>10</v>
      </c>
      <c r="F13700">
        <v>2015</v>
      </c>
      <c r="G13700" s="4" t="s">
        <v>50</v>
      </c>
      <c r="H13700" t="str">
        <f>VLOOKUP(G13700,States!$A$1:$B$71,2,0)</f>
        <v>California</v>
      </c>
      <c r="I13700" t="str">
        <f>VLOOKUP(H13700,Table2[[State]:[Kürzel für Highcharts]],2,0)</f>
        <v>CA</v>
      </c>
    </row>
    <row r="13701" spans="1:9">
      <c r="A13701">
        <v>10</v>
      </c>
      <c r="B13701" s="3">
        <v>42295</v>
      </c>
      <c r="C13701">
        <v>2.14</v>
      </c>
      <c r="D13701">
        <v>5469.71</v>
      </c>
      <c r="E13701" t="s">
        <v>10</v>
      </c>
      <c r="F13701">
        <v>2015</v>
      </c>
      <c r="G13701" s="4" t="s">
        <v>50</v>
      </c>
      <c r="H13701" t="str">
        <f>VLOOKUP(G13701,States!$A$1:$B$71,2,0)</f>
        <v>California</v>
      </c>
      <c r="I13701" t="str">
        <f>VLOOKUP(H13701,Table2[[State]:[Kürzel für Highcharts]],2,0)</f>
        <v>CA</v>
      </c>
    </row>
    <row r="13702" spans="1:9">
      <c r="A13702">
        <v>11</v>
      </c>
      <c r="B13702" s="3">
        <v>42288</v>
      </c>
      <c r="C13702">
        <v>2.1</v>
      </c>
      <c r="D13702">
        <v>5232</v>
      </c>
      <c r="E13702" t="s">
        <v>10</v>
      </c>
      <c r="F13702">
        <v>2015</v>
      </c>
      <c r="G13702" s="4" t="s">
        <v>50</v>
      </c>
      <c r="H13702" t="str">
        <f>VLOOKUP(G13702,States!$A$1:$B$71,2,0)</f>
        <v>California</v>
      </c>
      <c r="I13702" t="str">
        <f>VLOOKUP(H13702,Table2[[State]:[Kürzel für Highcharts]],2,0)</f>
        <v>CA</v>
      </c>
    </row>
    <row r="13703" spans="1:9">
      <c r="A13703">
        <v>12</v>
      </c>
      <c r="B13703" s="3">
        <v>42281</v>
      </c>
      <c r="C13703">
        <v>2.0099999999999998</v>
      </c>
      <c r="D13703">
        <v>6005.54</v>
      </c>
      <c r="E13703" t="s">
        <v>10</v>
      </c>
      <c r="F13703">
        <v>2015</v>
      </c>
      <c r="G13703" s="4" t="s">
        <v>50</v>
      </c>
      <c r="H13703" t="str">
        <f>VLOOKUP(G13703,States!$A$1:$B$71,2,0)</f>
        <v>California</v>
      </c>
      <c r="I13703" t="str">
        <f>VLOOKUP(H13703,Table2[[State]:[Kürzel für Highcharts]],2,0)</f>
        <v>CA</v>
      </c>
    </row>
    <row r="13704" spans="1:9">
      <c r="A13704">
        <v>13</v>
      </c>
      <c r="B13704" s="3">
        <v>42274</v>
      </c>
      <c r="C13704">
        <v>1.95</v>
      </c>
      <c r="D13704">
        <v>5472.45</v>
      </c>
      <c r="E13704" t="s">
        <v>10</v>
      </c>
      <c r="F13704">
        <v>2015</v>
      </c>
      <c r="G13704" s="4" t="s">
        <v>50</v>
      </c>
      <c r="H13704" t="str">
        <f>VLOOKUP(G13704,States!$A$1:$B$71,2,0)</f>
        <v>California</v>
      </c>
      <c r="I13704" t="str">
        <f>VLOOKUP(H13704,Table2[[State]:[Kürzel für Highcharts]],2,0)</f>
        <v>CA</v>
      </c>
    </row>
    <row r="13705" spans="1:9">
      <c r="A13705">
        <v>14</v>
      </c>
      <c r="B13705" s="3">
        <v>42267</v>
      </c>
      <c r="C13705">
        <v>2</v>
      </c>
      <c r="D13705">
        <v>6595.69</v>
      </c>
      <c r="E13705" t="s">
        <v>10</v>
      </c>
      <c r="F13705">
        <v>2015</v>
      </c>
      <c r="G13705" s="4" t="s">
        <v>50</v>
      </c>
      <c r="H13705" t="str">
        <f>VLOOKUP(G13705,States!$A$1:$B$71,2,0)</f>
        <v>California</v>
      </c>
      <c r="I13705" t="str">
        <f>VLOOKUP(H13705,Table2[[State]:[Kürzel für Highcharts]],2,0)</f>
        <v>CA</v>
      </c>
    </row>
    <row r="13706" spans="1:9">
      <c r="A13706">
        <v>15</v>
      </c>
      <c r="B13706" s="3">
        <v>42260</v>
      </c>
      <c r="C13706">
        <v>2.02</v>
      </c>
      <c r="D13706">
        <v>6405.75</v>
      </c>
      <c r="E13706" t="s">
        <v>10</v>
      </c>
      <c r="F13706">
        <v>2015</v>
      </c>
      <c r="G13706" s="4" t="s">
        <v>50</v>
      </c>
      <c r="H13706" t="str">
        <f>VLOOKUP(G13706,States!$A$1:$B$71,2,0)</f>
        <v>California</v>
      </c>
      <c r="I13706" t="str">
        <f>VLOOKUP(H13706,Table2[[State]:[Kürzel für Highcharts]],2,0)</f>
        <v>CA</v>
      </c>
    </row>
    <row r="13707" spans="1:9">
      <c r="A13707">
        <v>16</v>
      </c>
      <c r="B13707" s="3">
        <v>42253</v>
      </c>
      <c r="C13707">
        <v>2.15</v>
      </c>
      <c r="D13707">
        <v>5975.27</v>
      </c>
      <c r="E13707" t="s">
        <v>10</v>
      </c>
      <c r="F13707">
        <v>2015</v>
      </c>
      <c r="G13707" s="4" t="s">
        <v>50</v>
      </c>
      <c r="H13707" t="str">
        <f>VLOOKUP(G13707,States!$A$1:$B$71,2,0)</f>
        <v>California</v>
      </c>
      <c r="I13707" t="str">
        <f>VLOOKUP(H13707,Table2[[State]:[Kürzel für Highcharts]],2,0)</f>
        <v>CA</v>
      </c>
    </row>
    <row r="13708" spans="1:9">
      <c r="A13708">
        <v>17</v>
      </c>
      <c r="B13708" s="3">
        <v>42246</v>
      </c>
      <c r="C13708">
        <v>2.1</v>
      </c>
      <c r="D13708">
        <v>6389.53</v>
      </c>
      <c r="E13708" t="s">
        <v>10</v>
      </c>
      <c r="F13708">
        <v>2015</v>
      </c>
      <c r="G13708" s="4" t="s">
        <v>50</v>
      </c>
      <c r="H13708" t="str">
        <f>VLOOKUP(G13708,States!$A$1:$B$71,2,0)</f>
        <v>California</v>
      </c>
      <c r="I13708" t="str">
        <f>VLOOKUP(H13708,Table2[[State]:[Kürzel für Highcharts]],2,0)</f>
        <v>CA</v>
      </c>
    </row>
    <row r="13709" spans="1:9">
      <c r="A13709">
        <v>18</v>
      </c>
      <c r="B13709" s="3">
        <v>42239</v>
      </c>
      <c r="C13709">
        <v>1.84</v>
      </c>
      <c r="D13709">
        <v>9578.9</v>
      </c>
      <c r="E13709" t="s">
        <v>10</v>
      </c>
      <c r="F13709">
        <v>2015</v>
      </c>
      <c r="G13709" s="4" t="s">
        <v>50</v>
      </c>
      <c r="H13709" t="str">
        <f>VLOOKUP(G13709,States!$A$1:$B$71,2,0)</f>
        <v>California</v>
      </c>
      <c r="I13709" t="str">
        <f>VLOOKUP(H13709,Table2[[State]:[Kürzel für Highcharts]],2,0)</f>
        <v>CA</v>
      </c>
    </row>
    <row r="13710" spans="1:9">
      <c r="A13710">
        <v>19</v>
      </c>
      <c r="B13710" s="3">
        <v>42232</v>
      </c>
      <c r="C13710">
        <v>2.09</v>
      </c>
      <c r="D13710">
        <v>7357.97</v>
      </c>
      <c r="E13710" t="s">
        <v>10</v>
      </c>
      <c r="F13710">
        <v>2015</v>
      </c>
      <c r="G13710" s="4" t="s">
        <v>50</v>
      </c>
      <c r="H13710" t="str">
        <f>VLOOKUP(G13710,States!$A$1:$B$71,2,0)</f>
        <v>California</v>
      </c>
      <c r="I13710" t="str">
        <f>VLOOKUP(H13710,Table2[[State]:[Kürzel für Highcharts]],2,0)</f>
        <v>CA</v>
      </c>
    </row>
    <row r="13711" spans="1:9">
      <c r="A13711">
        <v>20</v>
      </c>
      <c r="B13711" s="3">
        <v>42225</v>
      </c>
      <c r="C13711">
        <v>2.17</v>
      </c>
      <c r="D13711">
        <v>7260.07</v>
      </c>
      <c r="E13711" t="s">
        <v>10</v>
      </c>
      <c r="F13711">
        <v>2015</v>
      </c>
      <c r="G13711" s="4" t="s">
        <v>50</v>
      </c>
      <c r="H13711" t="str">
        <f>VLOOKUP(G13711,States!$A$1:$B$71,2,0)</f>
        <v>California</v>
      </c>
      <c r="I13711" t="str">
        <f>VLOOKUP(H13711,Table2[[State]:[Kürzel für Highcharts]],2,0)</f>
        <v>CA</v>
      </c>
    </row>
    <row r="13712" spans="1:9">
      <c r="A13712">
        <v>21</v>
      </c>
      <c r="B13712" s="3">
        <v>42218</v>
      </c>
      <c r="C13712">
        <v>2.1</v>
      </c>
      <c r="D13712">
        <v>6833.71</v>
      </c>
      <c r="E13712" t="s">
        <v>10</v>
      </c>
      <c r="F13712">
        <v>2015</v>
      </c>
      <c r="G13712" s="4" t="s">
        <v>50</v>
      </c>
      <c r="H13712" t="str">
        <f>VLOOKUP(G13712,States!$A$1:$B$71,2,0)</f>
        <v>California</v>
      </c>
      <c r="I13712" t="str">
        <f>VLOOKUP(H13712,Table2[[State]:[Kürzel für Highcharts]],2,0)</f>
        <v>CA</v>
      </c>
    </row>
    <row r="13713" spans="1:9">
      <c r="A13713">
        <v>22</v>
      </c>
      <c r="B13713" s="3">
        <v>42211</v>
      </c>
      <c r="C13713">
        <v>2.12</v>
      </c>
      <c r="D13713">
        <v>8182.86</v>
      </c>
      <c r="E13713" t="s">
        <v>10</v>
      </c>
      <c r="F13713">
        <v>2015</v>
      </c>
      <c r="G13713" s="4" t="s">
        <v>50</v>
      </c>
      <c r="H13713" t="str">
        <f>VLOOKUP(G13713,States!$A$1:$B$71,2,0)</f>
        <v>California</v>
      </c>
      <c r="I13713" t="str">
        <f>VLOOKUP(H13713,Table2[[State]:[Kürzel für Highcharts]],2,0)</f>
        <v>CA</v>
      </c>
    </row>
    <row r="13714" spans="1:9">
      <c r="A13714">
        <v>23</v>
      </c>
      <c r="B13714" s="3">
        <v>42204</v>
      </c>
      <c r="C13714">
        <v>1.98</v>
      </c>
      <c r="D13714">
        <v>9560.5499999999993</v>
      </c>
      <c r="E13714" t="s">
        <v>10</v>
      </c>
      <c r="F13714">
        <v>2015</v>
      </c>
      <c r="G13714" s="4" t="s">
        <v>50</v>
      </c>
      <c r="H13714" t="str">
        <f>VLOOKUP(G13714,States!$A$1:$B$71,2,0)</f>
        <v>California</v>
      </c>
      <c r="I13714" t="str">
        <f>VLOOKUP(H13714,Table2[[State]:[Kürzel für Highcharts]],2,0)</f>
        <v>CA</v>
      </c>
    </row>
    <row r="13715" spans="1:9">
      <c r="A13715">
        <v>24</v>
      </c>
      <c r="B13715" s="3">
        <v>42197</v>
      </c>
      <c r="C13715">
        <v>1.72</v>
      </c>
      <c r="D13715">
        <v>13720.73</v>
      </c>
      <c r="E13715" t="s">
        <v>10</v>
      </c>
      <c r="F13715">
        <v>2015</v>
      </c>
      <c r="G13715" s="4" t="s">
        <v>50</v>
      </c>
      <c r="H13715" t="str">
        <f>VLOOKUP(G13715,States!$A$1:$B$71,2,0)</f>
        <v>California</v>
      </c>
      <c r="I13715" t="str">
        <f>VLOOKUP(H13715,Table2[[State]:[Kürzel für Highcharts]],2,0)</f>
        <v>CA</v>
      </c>
    </row>
    <row r="13716" spans="1:9">
      <c r="A13716">
        <v>25</v>
      </c>
      <c r="B13716" s="3">
        <v>42190</v>
      </c>
      <c r="C13716">
        <v>1.86</v>
      </c>
      <c r="D13716">
        <v>9756.1</v>
      </c>
      <c r="E13716" t="s">
        <v>10</v>
      </c>
      <c r="F13716">
        <v>2015</v>
      </c>
      <c r="G13716" s="4" t="s">
        <v>50</v>
      </c>
      <c r="H13716" t="str">
        <f>VLOOKUP(G13716,States!$A$1:$B$71,2,0)</f>
        <v>California</v>
      </c>
      <c r="I13716" t="str">
        <f>VLOOKUP(H13716,Table2[[State]:[Kürzel für Highcharts]],2,0)</f>
        <v>CA</v>
      </c>
    </row>
    <row r="13717" spans="1:9">
      <c r="A13717">
        <v>26</v>
      </c>
      <c r="B13717" s="3">
        <v>42183</v>
      </c>
      <c r="C13717">
        <v>1.84</v>
      </c>
      <c r="D13717">
        <v>9219.9699999999993</v>
      </c>
      <c r="E13717" t="s">
        <v>10</v>
      </c>
      <c r="F13717">
        <v>2015</v>
      </c>
      <c r="G13717" s="4" t="s">
        <v>50</v>
      </c>
      <c r="H13717" t="str">
        <f>VLOOKUP(G13717,States!$A$1:$B$71,2,0)</f>
        <v>California</v>
      </c>
      <c r="I13717" t="str">
        <f>VLOOKUP(H13717,Table2[[State]:[Kürzel für Highcharts]],2,0)</f>
        <v>CA</v>
      </c>
    </row>
    <row r="13718" spans="1:9">
      <c r="A13718">
        <v>27</v>
      </c>
      <c r="B13718" s="3">
        <v>42176</v>
      </c>
      <c r="C13718">
        <v>1.82</v>
      </c>
      <c r="D13718">
        <v>9753.85</v>
      </c>
      <c r="E13718" t="s">
        <v>10</v>
      </c>
      <c r="F13718">
        <v>2015</v>
      </c>
      <c r="G13718" s="4" t="s">
        <v>50</v>
      </c>
      <c r="H13718" t="str">
        <f>VLOOKUP(G13718,States!$A$1:$B$71,2,0)</f>
        <v>California</v>
      </c>
      <c r="I13718" t="str">
        <f>VLOOKUP(H13718,Table2[[State]:[Kürzel für Highcharts]],2,0)</f>
        <v>CA</v>
      </c>
    </row>
    <row r="13719" spans="1:9">
      <c r="A13719">
        <v>28</v>
      </c>
      <c r="B13719" s="3">
        <v>42169</v>
      </c>
      <c r="C13719">
        <v>1.81</v>
      </c>
      <c r="D13719">
        <v>10339.48</v>
      </c>
      <c r="E13719" t="s">
        <v>10</v>
      </c>
      <c r="F13719">
        <v>2015</v>
      </c>
      <c r="G13719" s="4" t="s">
        <v>50</v>
      </c>
      <c r="H13719" t="str">
        <f>VLOOKUP(G13719,States!$A$1:$B$71,2,0)</f>
        <v>California</v>
      </c>
      <c r="I13719" t="str">
        <f>VLOOKUP(H13719,Table2[[State]:[Kürzel für Highcharts]],2,0)</f>
        <v>CA</v>
      </c>
    </row>
    <row r="13720" spans="1:9">
      <c r="A13720">
        <v>29</v>
      </c>
      <c r="B13720" s="3">
        <v>42162</v>
      </c>
      <c r="C13720">
        <v>1.85</v>
      </c>
      <c r="D13720">
        <v>9557.56</v>
      </c>
      <c r="E13720" t="s">
        <v>10</v>
      </c>
      <c r="F13720">
        <v>2015</v>
      </c>
      <c r="G13720" s="4" t="s">
        <v>50</v>
      </c>
      <c r="H13720" t="str">
        <f>VLOOKUP(G13720,States!$A$1:$B$71,2,0)</f>
        <v>California</v>
      </c>
      <c r="I13720" t="str">
        <f>VLOOKUP(H13720,Table2[[State]:[Kürzel für Highcharts]],2,0)</f>
        <v>CA</v>
      </c>
    </row>
    <row r="13721" spans="1:9">
      <c r="A13721">
        <v>30</v>
      </c>
      <c r="B13721" s="3">
        <v>42155</v>
      </c>
      <c r="C13721">
        <v>1.62</v>
      </c>
      <c r="D13721">
        <v>10430.709999999999</v>
      </c>
      <c r="E13721" t="s">
        <v>10</v>
      </c>
      <c r="F13721">
        <v>2015</v>
      </c>
      <c r="G13721" s="4" t="s">
        <v>50</v>
      </c>
      <c r="H13721" t="str">
        <f>VLOOKUP(G13721,States!$A$1:$B$71,2,0)</f>
        <v>California</v>
      </c>
      <c r="I13721" t="str">
        <f>VLOOKUP(H13721,Table2[[State]:[Kürzel für Highcharts]],2,0)</f>
        <v>CA</v>
      </c>
    </row>
    <row r="13722" spans="1:9">
      <c r="A13722">
        <v>31</v>
      </c>
      <c r="B13722" s="3">
        <v>42148</v>
      </c>
      <c r="C13722">
        <v>1.62</v>
      </c>
      <c r="D13722">
        <v>11399.34</v>
      </c>
      <c r="E13722" t="s">
        <v>10</v>
      </c>
      <c r="F13722">
        <v>2015</v>
      </c>
      <c r="G13722" s="4" t="s">
        <v>50</v>
      </c>
      <c r="H13722" t="str">
        <f>VLOOKUP(G13722,States!$A$1:$B$71,2,0)</f>
        <v>California</v>
      </c>
      <c r="I13722" t="str">
        <f>VLOOKUP(H13722,Table2[[State]:[Kürzel für Highcharts]],2,0)</f>
        <v>CA</v>
      </c>
    </row>
    <row r="13723" spans="1:9">
      <c r="A13723">
        <v>32</v>
      </c>
      <c r="B13723" s="3">
        <v>42141</v>
      </c>
      <c r="C13723">
        <v>1.53</v>
      </c>
      <c r="D13723">
        <v>13045.36</v>
      </c>
      <c r="E13723" t="s">
        <v>10</v>
      </c>
      <c r="F13723">
        <v>2015</v>
      </c>
      <c r="G13723" s="4" t="s">
        <v>50</v>
      </c>
      <c r="H13723" t="str">
        <f>VLOOKUP(G13723,States!$A$1:$B$71,2,0)</f>
        <v>California</v>
      </c>
      <c r="I13723" t="str">
        <f>VLOOKUP(H13723,Table2[[State]:[Kürzel für Highcharts]],2,0)</f>
        <v>CA</v>
      </c>
    </row>
    <row r="13724" spans="1:9">
      <c r="A13724">
        <v>33</v>
      </c>
      <c r="B13724" s="3">
        <v>42134</v>
      </c>
      <c r="C13724">
        <v>1.3</v>
      </c>
      <c r="D13724">
        <v>27835.34</v>
      </c>
      <c r="E13724" t="s">
        <v>10</v>
      </c>
      <c r="F13724">
        <v>2015</v>
      </c>
      <c r="G13724" s="4" t="s">
        <v>50</v>
      </c>
      <c r="H13724" t="str">
        <f>VLOOKUP(G13724,States!$A$1:$B$71,2,0)</f>
        <v>California</v>
      </c>
      <c r="I13724" t="str">
        <f>VLOOKUP(H13724,Table2[[State]:[Kürzel für Highcharts]],2,0)</f>
        <v>CA</v>
      </c>
    </row>
    <row r="13725" spans="1:9">
      <c r="A13725">
        <v>34</v>
      </c>
      <c r="B13725" s="3">
        <v>42127</v>
      </c>
      <c r="C13725">
        <v>1.64</v>
      </c>
      <c r="D13725">
        <v>8315.7000000000007</v>
      </c>
      <c r="E13725" t="s">
        <v>10</v>
      </c>
      <c r="F13725">
        <v>2015</v>
      </c>
      <c r="G13725" s="4" t="s">
        <v>50</v>
      </c>
      <c r="H13725" t="str">
        <f>VLOOKUP(G13725,States!$A$1:$B$71,2,0)</f>
        <v>California</v>
      </c>
      <c r="I13725" t="str">
        <f>VLOOKUP(H13725,Table2[[State]:[Kürzel für Highcharts]],2,0)</f>
        <v>CA</v>
      </c>
    </row>
    <row r="13726" spans="1:9">
      <c r="A13726">
        <v>35</v>
      </c>
      <c r="B13726" s="3">
        <v>42120</v>
      </c>
      <c r="C13726">
        <v>1.62</v>
      </c>
      <c r="D13726">
        <v>9637.66</v>
      </c>
      <c r="E13726" t="s">
        <v>10</v>
      </c>
      <c r="F13726">
        <v>2015</v>
      </c>
      <c r="G13726" s="4" t="s">
        <v>50</v>
      </c>
      <c r="H13726" t="str">
        <f>VLOOKUP(G13726,States!$A$1:$B$71,2,0)</f>
        <v>California</v>
      </c>
      <c r="I13726" t="str">
        <f>VLOOKUP(H13726,Table2[[State]:[Kürzel für Highcharts]],2,0)</f>
        <v>CA</v>
      </c>
    </row>
    <row r="13727" spans="1:9">
      <c r="A13727">
        <v>36</v>
      </c>
      <c r="B13727" s="3">
        <v>42113</v>
      </c>
      <c r="C13727">
        <v>1.65</v>
      </c>
      <c r="D13727">
        <v>9164.67</v>
      </c>
      <c r="E13727" t="s">
        <v>10</v>
      </c>
      <c r="F13727">
        <v>2015</v>
      </c>
      <c r="G13727" s="4" t="s">
        <v>50</v>
      </c>
      <c r="H13727" t="str">
        <f>VLOOKUP(G13727,States!$A$1:$B$71,2,0)</f>
        <v>California</v>
      </c>
      <c r="I13727" t="str">
        <f>VLOOKUP(H13727,Table2[[State]:[Kürzel für Highcharts]],2,0)</f>
        <v>CA</v>
      </c>
    </row>
    <row r="13728" spans="1:9">
      <c r="A13728">
        <v>37</v>
      </c>
      <c r="B13728" s="3">
        <v>42106</v>
      </c>
      <c r="C13728">
        <v>1.65</v>
      </c>
      <c r="D13728">
        <v>8205.75</v>
      </c>
      <c r="E13728" t="s">
        <v>10</v>
      </c>
      <c r="F13728">
        <v>2015</v>
      </c>
      <c r="G13728" s="4" t="s">
        <v>50</v>
      </c>
      <c r="H13728" t="str">
        <f>VLOOKUP(G13728,States!$A$1:$B$71,2,0)</f>
        <v>California</v>
      </c>
      <c r="I13728" t="str">
        <f>VLOOKUP(H13728,Table2[[State]:[Kürzel für Highcharts]],2,0)</f>
        <v>CA</v>
      </c>
    </row>
    <row r="13729" spans="1:9">
      <c r="A13729">
        <v>38</v>
      </c>
      <c r="B13729" s="3">
        <v>42099</v>
      </c>
      <c r="C13729">
        <v>1.64</v>
      </c>
      <c r="D13729">
        <v>9013.89</v>
      </c>
      <c r="E13729" t="s">
        <v>10</v>
      </c>
      <c r="F13729">
        <v>2015</v>
      </c>
      <c r="G13729" s="4" t="s">
        <v>50</v>
      </c>
      <c r="H13729" t="str">
        <f>VLOOKUP(G13729,States!$A$1:$B$71,2,0)</f>
        <v>California</v>
      </c>
      <c r="I13729" t="str">
        <f>VLOOKUP(H13729,Table2[[State]:[Kürzel für Highcharts]],2,0)</f>
        <v>CA</v>
      </c>
    </row>
    <row r="13730" spans="1:9">
      <c r="A13730">
        <v>39</v>
      </c>
      <c r="B13730" s="3">
        <v>42092</v>
      </c>
      <c r="C13730">
        <v>1.64</v>
      </c>
      <c r="D13730">
        <v>9959.6</v>
      </c>
      <c r="E13730" t="s">
        <v>10</v>
      </c>
      <c r="F13730">
        <v>2015</v>
      </c>
      <c r="G13730" s="4" t="s">
        <v>50</v>
      </c>
      <c r="H13730" t="str">
        <f>VLOOKUP(G13730,States!$A$1:$B$71,2,0)</f>
        <v>California</v>
      </c>
      <c r="I13730" t="str">
        <f>VLOOKUP(H13730,Table2[[State]:[Kürzel für Highcharts]],2,0)</f>
        <v>CA</v>
      </c>
    </row>
    <row r="13731" spans="1:9">
      <c r="A13731">
        <v>40</v>
      </c>
      <c r="B13731" s="3">
        <v>42085</v>
      </c>
      <c r="C13731">
        <v>1.52</v>
      </c>
      <c r="D13731">
        <v>7875.19</v>
      </c>
      <c r="E13731" t="s">
        <v>10</v>
      </c>
      <c r="F13731">
        <v>2015</v>
      </c>
      <c r="G13731" s="4" t="s">
        <v>50</v>
      </c>
      <c r="H13731" t="str">
        <f>VLOOKUP(G13731,States!$A$1:$B$71,2,0)</f>
        <v>California</v>
      </c>
      <c r="I13731" t="str">
        <f>VLOOKUP(H13731,Table2[[State]:[Kürzel für Highcharts]],2,0)</f>
        <v>CA</v>
      </c>
    </row>
    <row r="13732" spans="1:9">
      <c r="A13732">
        <v>41</v>
      </c>
      <c r="B13732" s="3">
        <v>42078</v>
      </c>
      <c r="C13732">
        <v>1.63</v>
      </c>
      <c r="D13732">
        <v>9075.16</v>
      </c>
      <c r="E13732" t="s">
        <v>10</v>
      </c>
      <c r="F13732">
        <v>2015</v>
      </c>
      <c r="G13732" s="4" t="s">
        <v>50</v>
      </c>
      <c r="H13732" t="str">
        <f>VLOOKUP(G13732,States!$A$1:$B$71,2,0)</f>
        <v>California</v>
      </c>
      <c r="I13732" t="str">
        <f>VLOOKUP(H13732,Table2[[State]:[Kürzel für Highcharts]],2,0)</f>
        <v>CA</v>
      </c>
    </row>
    <row r="13733" spans="1:9">
      <c r="A13733">
        <v>42</v>
      </c>
      <c r="B13733" s="3">
        <v>42071</v>
      </c>
      <c r="C13733">
        <v>1.6</v>
      </c>
      <c r="D13733">
        <v>9666.61</v>
      </c>
      <c r="E13733" t="s">
        <v>10</v>
      </c>
      <c r="F13733">
        <v>2015</v>
      </c>
      <c r="G13733" s="4" t="s">
        <v>50</v>
      </c>
      <c r="H13733" t="str">
        <f>VLOOKUP(G13733,States!$A$1:$B$71,2,0)</f>
        <v>California</v>
      </c>
      <c r="I13733" t="str">
        <f>VLOOKUP(H13733,Table2[[State]:[Kürzel für Highcharts]],2,0)</f>
        <v>CA</v>
      </c>
    </row>
    <row r="13734" spans="1:9">
      <c r="A13734">
        <v>43</v>
      </c>
      <c r="B13734" s="3">
        <v>42064</v>
      </c>
      <c r="C13734">
        <v>1.22</v>
      </c>
      <c r="D13734">
        <v>45355.38</v>
      </c>
      <c r="E13734" t="s">
        <v>10</v>
      </c>
      <c r="F13734">
        <v>2015</v>
      </c>
      <c r="G13734" s="4" t="s">
        <v>50</v>
      </c>
      <c r="H13734" t="str">
        <f>VLOOKUP(G13734,States!$A$1:$B$71,2,0)</f>
        <v>California</v>
      </c>
      <c r="I13734" t="str">
        <f>VLOOKUP(H13734,Table2[[State]:[Kürzel für Highcharts]],2,0)</f>
        <v>CA</v>
      </c>
    </row>
    <row r="13735" spans="1:9">
      <c r="A13735">
        <v>44</v>
      </c>
      <c r="B13735" s="3">
        <v>42057</v>
      </c>
      <c r="C13735">
        <v>1.51</v>
      </c>
      <c r="D13735">
        <v>8785.09</v>
      </c>
      <c r="E13735" t="s">
        <v>10</v>
      </c>
      <c r="F13735">
        <v>2015</v>
      </c>
      <c r="G13735" s="4" t="s">
        <v>50</v>
      </c>
      <c r="H13735" t="str">
        <f>VLOOKUP(G13735,States!$A$1:$B$71,2,0)</f>
        <v>California</v>
      </c>
      <c r="I13735" t="str">
        <f>VLOOKUP(H13735,Table2[[State]:[Kürzel für Highcharts]],2,0)</f>
        <v>CA</v>
      </c>
    </row>
    <row r="13736" spans="1:9">
      <c r="A13736">
        <v>45</v>
      </c>
      <c r="B13736" s="3">
        <v>42050</v>
      </c>
      <c r="C13736">
        <v>1.63</v>
      </c>
      <c r="D13736">
        <v>7436.13</v>
      </c>
      <c r="E13736" t="s">
        <v>10</v>
      </c>
      <c r="F13736">
        <v>2015</v>
      </c>
      <c r="G13736" s="4" t="s">
        <v>50</v>
      </c>
      <c r="H13736" t="str">
        <f>VLOOKUP(G13736,States!$A$1:$B$71,2,0)</f>
        <v>California</v>
      </c>
      <c r="I13736" t="str">
        <f>VLOOKUP(H13736,Table2[[State]:[Kürzel für Highcharts]],2,0)</f>
        <v>CA</v>
      </c>
    </row>
    <row r="13737" spans="1:9">
      <c r="A13737">
        <v>46</v>
      </c>
      <c r="B13737" s="3">
        <v>42043</v>
      </c>
      <c r="C13737">
        <v>1.5</v>
      </c>
      <c r="D13737">
        <v>8676.2800000000007</v>
      </c>
      <c r="E13737" t="s">
        <v>10</v>
      </c>
      <c r="F13737">
        <v>2015</v>
      </c>
      <c r="G13737" s="4" t="s">
        <v>50</v>
      </c>
      <c r="H13737" t="str">
        <f>VLOOKUP(G13737,States!$A$1:$B$71,2,0)</f>
        <v>California</v>
      </c>
      <c r="I13737" t="str">
        <f>VLOOKUP(H13737,Table2[[State]:[Kürzel für Highcharts]],2,0)</f>
        <v>CA</v>
      </c>
    </row>
    <row r="13738" spans="1:9">
      <c r="A13738">
        <v>47</v>
      </c>
      <c r="B13738" s="3">
        <v>42036</v>
      </c>
      <c r="C13738">
        <v>1.22</v>
      </c>
      <c r="D13738">
        <v>13195.65</v>
      </c>
      <c r="E13738" t="s">
        <v>10</v>
      </c>
      <c r="F13738">
        <v>2015</v>
      </c>
      <c r="G13738" s="4" t="s">
        <v>50</v>
      </c>
      <c r="H13738" t="str">
        <f>VLOOKUP(G13738,States!$A$1:$B$71,2,0)</f>
        <v>California</v>
      </c>
      <c r="I13738" t="str">
        <f>VLOOKUP(H13738,Table2[[State]:[Kürzel für Highcharts]],2,0)</f>
        <v>CA</v>
      </c>
    </row>
    <row r="13739" spans="1:9">
      <c r="A13739">
        <v>48</v>
      </c>
      <c r="B13739" s="3">
        <v>42029</v>
      </c>
      <c r="C13739">
        <v>1.44</v>
      </c>
      <c r="D13739">
        <v>9707.59</v>
      </c>
      <c r="E13739" t="s">
        <v>10</v>
      </c>
      <c r="F13739">
        <v>2015</v>
      </c>
      <c r="G13739" s="4" t="s">
        <v>50</v>
      </c>
      <c r="H13739" t="str">
        <f>VLOOKUP(G13739,States!$A$1:$B$71,2,0)</f>
        <v>California</v>
      </c>
      <c r="I13739" t="str">
        <f>VLOOKUP(H13739,Table2[[State]:[Kürzel für Highcharts]],2,0)</f>
        <v>CA</v>
      </c>
    </row>
    <row r="13740" spans="1:9">
      <c r="A13740">
        <v>49</v>
      </c>
      <c r="B13740" s="3">
        <v>42022</v>
      </c>
      <c r="C13740">
        <v>1.1299999999999999</v>
      </c>
      <c r="D13740">
        <v>37233.339999999997</v>
      </c>
      <c r="E13740" t="s">
        <v>10</v>
      </c>
      <c r="F13740">
        <v>2015</v>
      </c>
      <c r="G13740" s="4" t="s">
        <v>50</v>
      </c>
      <c r="H13740" t="str">
        <f>VLOOKUP(G13740,States!$A$1:$B$71,2,0)</f>
        <v>California</v>
      </c>
      <c r="I13740" t="str">
        <f>VLOOKUP(H13740,Table2[[State]:[Kürzel für Highcharts]],2,0)</f>
        <v>CA</v>
      </c>
    </row>
    <row r="13741" spans="1:9">
      <c r="A13741">
        <v>50</v>
      </c>
      <c r="B13741" s="3">
        <v>42015</v>
      </c>
      <c r="C13741">
        <v>1.27</v>
      </c>
      <c r="D13741">
        <v>7598.26</v>
      </c>
      <c r="E13741" t="s">
        <v>10</v>
      </c>
      <c r="F13741">
        <v>2015</v>
      </c>
      <c r="G13741" s="4" t="s">
        <v>50</v>
      </c>
      <c r="H13741" t="str">
        <f>VLOOKUP(G13741,States!$A$1:$B$71,2,0)</f>
        <v>California</v>
      </c>
      <c r="I13741" t="str">
        <f>VLOOKUP(H13741,Table2[[State]:[Kürzel für Highcharts]],2,0)</f>
        <v>CA</v>
      </c>
    </row>
    <row r="13742" spans="1:9">
      <c r="A13742">
        <v>51</v>
      </c>
      <c r="B13742" s="3">
        <v>42008</v>
      </c>
      <c r="C13742">
        <v>1.33</v>
      </c>
      <c r="D13742">
        <v>9213.49</v>
      </c>
      <c r="E13742" t="s">
        <v>10</v>
      </c>
      <c r="F13742">
        <v>2015</v>
      </c>
      <c r="G13742" s="4" t="s">
        <v>50</v>
      </c>
      <c r="H13742" t="str">
        <f>VLOOKUP(G13742,States!$A$1:$B$71,2,0)</f>
        <v>California</v>
      </c>
      <c r="I13742" t="str">
        <f>VLOOKUP(H13742,Table2[[State]:[Kürzel für Highcharts]],2,0)</f>
        <v>CA</v>
      </c>
    </row>
    <row r="13743" spans="1:9">
      <c r="A13743">
        <v>0</v>
      </c>
      <c r="B13743" s="3">
        <v>42729</v>
      </c>
      <c r="C13743">
        <v>2.41</v>
      </c>
      <c r="D13743">
        <v>4567.83</v>
      </c>
      <c r="E13743" t="s">
        <v>10</v>
      </c>
      <c r="F13743">
        <v>2016</v>
      </c>
      <c r="G13743" s="4" t="s">
        <v>50</v>
      </c>
      <c r="H13743" t="str">
        <f>VLOOKUP(G13743,States!$A$1:$B$71,2,0)</f>
        <v>California</v>
      </c>
      <c r="I13743" t="str">
        <f>VLOOKUP(H13743,Table2[[State]:[Kürzel für Highcharts]],2,0)</f>
        <v>CA</v>
      </c>
    </row>
    <row r="13744" spans="1:9">
      <c r="A13744">
        <v>1</v>
      </c>
      <c r="B13744" s="3">
        <v>42722</v>
      </c>
      <c r="C13744">
        <v>2.36</v>
      </c>
      <c r="D13744">
        <v>3768.98</v>
      </c>
      <c r="E13744" t="s">
        <v>10</v>
      </c>
      <c r="F13744">
        <v>2016</v>
      </c>
      <c r="G13744" s="4" t="s">
        <v>50</v>
      </c>
      <c r="H13744" t="str">
        <f>VLOOKUP(G13744,States!$A$1:$B$71,2,0)</f>
        <v>California</v>
      </c>
      <c r="I13744" t="str">
        <f>VLOOKUP(H13744,Table2[[State]:[Kürzel für Highcharts]],2,0)</f>
        <v>CA</v>
      </c>
    </row>
    <row r="13745" spans="1:9">
      <c r="A13745">
        <v>2</v>
      </c>
      <c r="B13745" s="3">
        <v>42715</v>
      </c>
      <c r="C13745">
        <v>2.46</v>
      </c>
      <c r="D13745">
        <v>3874.86</v>
      </c>
      <c r="E13745" t="s">
        <v>10</v>
      </c>
      <c r="F13745">
        <v>2016</v>
      </c>
      <c r="G13745" s="4" t="s">
        <v>50</v>
      </c>
      <c r="H13745" t="str">
        <f>VLOOKUP(G13745,States!$A$1:$B$71,2,0)</f>
        <v>California</v>
      </c>
      <c r="I13745" t="str">
        <f>VLOOKUP(H13745,Table2[[State]:[Kürzel für Highcharts]],2,0)</f>
        <v>CA</v>
      </c>
    </row>
    <row r="13746" spans="1:9">
      <c r="A13746">
        <v>3</v>
      </c>
      <c r="B13746" s="3">
        <v>42708</v>
      </c>
      <c r="C13746">
        <v>2.52</v>
      </c>
      <c r="D13746">
        <v>4384.51</v>
      </c>
      <c r="E13746" t="s">
        <v>10</v>
      </c>
      <c r="F13746">
        <v>2016</v>
      </c>
      <c r="G13746" s="4" t="s">
        <v>50</v>
      </c>
      <c r="H13746" t="str">
        <f>VLOOKUP(G13746,States!$A$1:$B$71,2,0)</f>
        <v>California</v>
      </c>
      <c r="I13746" t="str">
        <f>VLOOKUP(H13746,Table2[[State]:[Kürzel für Highcharts]],2,0)</f>
        <v>CA</v>
      </c>
    </row>
    <row r="13747" spans="1:9">
      <c r="A13747">
        <v>4</v>
      </c>
      <c r="B13747" s="3">
        <v>42701</v>
      </c>
      <c r="C13747">
        <v>2.61</v>
      </c>
      <c r="D13747">
        <v>4143.8900000000003</v>
      </c>
      <c r="E13747" t="s">
        <v>10</v>
      </c>
      <c r="F13747">
        <v>2016</v>
      </c>
      <c r="G13747" s="4" t="s">
        <v>50</v>
      </c>
      <c r="H13747" t="str">
        <f>VLOOKUP(G13747,States!$A$1:$B$71,2,0)</f>
        <v>California</v>
      </c>
      <c r="I13747" t="str">
        <f>VLOOKUP(H13747,Table2[[State]:[Kürzel für Highcharts]],2,0)</f>
        <v>CA</v>
      </c>
    </row>
    <row r="13748" spans="1:9">
      <c r="A13748">
        <v>5</v>
      </c>
      <c r="B13748" s="3">
        <v>42694</v>
      </c>
      <c r="C13748">
        <v>2.54</v>
      </c>
      <c r="D13748">
        <v>5413.97</v>
      </c>
      <c r="E13748" t="s">
        <v>10</v>
      </c>
      <c r="F13748">
        <v>2016</v>
      </c>
      <c r="G13748" s="4" t="s">
        <v>50</v>
      </c>
      <c r="H13748" t="str">
        <f>VLOOKUP(G13748,States!$A$1:$B$71,2,0)</f>
        <v>California</v>
      </c>
      <c r="I13748" t="str">
        <f>VLOOKUP(H13748,Table2[[State]:[Kürzel für Highcharts]],2,0)</f>
        <v>CA</v>
      </c>
    </row>
    <row r="13749" spans="1:9">
      <c r="A13749">
        <v>6</v>
      </c>
      <c r="B13749" s="3">
        <v>42687</v>
      </c>
      <c r="C13749">
        <v>2.65</v>
      </c>
      <c r="D13749">
        <v>6026.15</v>
      </c>
      <c r="E13749" t="s">
        <v>10</v>
      </c>
      <c r="F13749">
        <v>2016</v>
      </c>
      <c r="G13749" s="4" t="s">
        <v>50</v>
      </c>
      <c r="H13749" t="str">
        <f>VLOOKUP(G13749,States!$A$1:$B$71,2,0)</f>
        <v>California</v>
      </c>
      <c r="I13749" t="str">
        <f>VLOOKUP(H13749,Table2[[State]:[Kürzel für Highcharts]],2,0)</f>
        <v>CA</v>
      </c>
    </row>
    <row r="13750" spans="1:9">
      <c r="A13750">
        <v>7</v>
      </c>
      <c r="B13750" s="3">
        <v>42680</v>
      </c>
      <c r="C13750">
        <v>2.82</v>
      </c>
      <c r="D13750">
        <v>5372.3</v>
      </c>
      <c r="E13750" t="s">
        <v>10</v>
      </c>
      <c r="F13750">
        <v>2016</v>
      </c>
      <c r="G13750" s="4" t="s">
        <v>50</v>
      </c>
      <c r="H13750" t="str">
        <f>VLOOKUP(G13750,States!$A$1:$B$71,2,0)</f>
        <v>California</v>
      </c>
      <c r="I13750" t="str">
        <f>VLOOKUP(H13750,Table2[[State]:[Kürzel für Highcharts]],2,0)</f>
        <v>CA</v>
      </c>
    </row>
    <row r="13751" spans="1:9">
      <c r="A13751">
        <v>8</v>
      </c>
      <c r="B13751" s="3">
        <v>42673</v>
      </c>
      <c r="C13751">
        <v>2.44</v>
      </c>
      <c r="D13751">
        <v>5676.57</v>
      </c>
      <c r="E13751" t="s">
        <v>10</v>
      </c>
      <c r="F13751">
        <v>2016</v>
      </c>
      <c r="G13751" s="4" t="s">
        <v>50</v>
      </c>
      <c r="H13751" t="str">
        <f>VLOOKUP(G13751,States!$A$1:$B$71,2,0)</f>
        <v>California</v>
      </c>
      <c r="I13751" t="str">
        <f>VLOOKUP(H13751,Table2[[State]:[Kürzel für Highcharts]],2,0)</f>
        <v>CA</v>
      </c>
    </row>
    <row r="13752" spans="1:9">
      <c r="A13752">
        <v>9</v>
      </c>
      <c r="B13752" s="3">
        <v>42666</v>
      </c>
      <c r="C13752">
        <v>2.23</v>
      </c>
      <c r="D13752">
        <v>5525.46</v>
      </c>
      <c r="E13752" t="s">
        <v>10</v>
      </c>
      <c r="F13752">
        <v>2016</v>
      </c>
      <c r="G13752" s="4" t="s">
        <v>50</v>
      </c>
      <c r="H13752" t="str">
        <f>VLOOKUP(G13752,States!$A$1:$B$71,2,0)</f>
        <v>California</v>
      </c>
      <c r="I13752" t="str">
        <f>VLOOKUP(H13752,Table2[[State]:[Kürzel für Highcharts]],2,0)</f>
        <v>CA</v>
      </c>
    </row>
    <row r="13753" spans="1:9">
      <c r="A13753">
        <v>10</v>
      </c>
      <c r="B13753" s="3">
        <v>42659</v>
      </c>
      <c r="C13753">
        <v>2.13</v>
      </c>
      <c r="D13753">
        <v>4315.59</v>
      </c>
      <c r="E13753" t="s">
        <v>10</v>
      </c>
      <c r="F13753">
        <v>2016</v>
      </c>
      <c r="G13753" s="4" t="s">
        <v>50</v>
      </c>
      <c r="H13753" t="str">
        <f>VLOOKUP(G13753,States!$A$1:$B$71,2,0)</f>
        <v>California</v>
      </c>
      <c r="I13753" t="str">
        <f>VLOOKUP(H13753,Table2[[State]:[Kürzel für Highcharts]],2,0)</f>
        <v>CA</v>
      </c>
    </row>
    <row r="13754" spans="1:9">
      <c r="A13754">
        <v>11</v>
      </c>
      <c r="B13754" s="3">
        <v>42652</v>
      </c>
      <c r="C13754">
        <v>2.39</v>
      </c>
      <c r="D13754">
        <v>5634.61</v>
      </c>
      <c r="E13754" t="s">
        <v>10</v>
      </c>
      <c r="F13754">
        <v>2016</v>
      </c>
      <c r="G13754" s="4" t="s">
        <v>50</v>
      </c>
      <c r="H13754" t="str">
        <f>VLOOKUP(G13754,States!$A$1:$B$71,2,0)</f>
        <v>California</v>
      </c>
      <c r="I13754" t="str">
        <f>VLOOKUP(H13754,Table2[[State]:[Kürzel für Highcharts]],2,0)</f>
        <v>CA</v>
      </c>
    </row>
    <row r="13755" spans="1:9">
      <c r="A13755">
        <v>12</v>
      </c>
      <c r="B13755" s="3">
        <v>42645</v>
      </c>
      <c r="C13755">
        <v>2.33</v>
      </c>
      <c r="D13755">
        <v>6408.53</v>
      </c>
      <c r="E13755" t="s">
        <v>10</v>
      </c>
      <c r="F13755">
        <v>2016</v>
      </c>
      <c r="G13755" s="4" t="s">
        <v>50</v>
      </c>
      <c r="H13755" t="str">
        <f>VLOOKUP(G13755,States!$A$1:$B$71,2,0)</f>
        <v>California</v>
      </c>
      <c r="I13755" t="str">
        <f>VLOOKUP(H13755,Table2[[State]:[Kürzel für Highcharts]],2,0)</f>
        <v>CA</v>
      </c>
    </row>
    <row r="13756" spans="1:9">
      <c r="A13756">
        <v>13</v>
      </c>
      <c r="B13756" s="3">
        <v>42638</v>
      </c>
      <c r="C13756">
        <v>2.1800000000000002</v>
      </c>
      <c r="D13756">
        <v>6758.91</v>
      </c>
      <c r="E13756" t="s">
        <v>10</v>
      </c>
      <c r="F13756">
        <v>2016</v>
      </c>
      <c r="G13756" s="4" t="s">
        <v>50</v>
      </c>
      <c r="H13756" t="str">
        <f>VLOOKUP(G13756,States!$A$1:$B$71,2,0)</f>
        <v>California</v>
      </c>
      <c r="I13756" t="str">
        <f>VLOOKUP(H13756,Table2[[State]:[Kürzel für Highcharts]],2,0)</f>
        <v>CA</v>
      </c>
    </row>
    <row r="13757" spans="1:9">
      <c r="A13757">
        <v>14</v>
      </c>
      <c r="B13757" s="3">
        <v>42631</v>
      </c>
      <c r="C13757">
        <v>2.17</v>
      </c>
      <c r="D13757">
        <v>7095.5</v>
      </c>
      <c r="E13757" t="s">
        <v>10</v>
      </c>
      <c r="F13757">
        <v>2016</v>
      </c>
      <c r="G13757" s="4" t="s">
        <v>50</v>
      </c>
      <c r="H13757" t="str">
        <f>VLOOKUP(G13757,States!$A$1:$B$71,2,0)</f>
        <v>California</v>
      </c>
      <c r="I13757" t="str">
        <f>VLOOKUP(H13757,Table2[[State]:[Kürzel für Highcharts]],2,0)</f>
        <v>CA</v>
      </c>
    </row>
    <row r="13758" spans="1:9">
      <c r="A13758">
        <v>15</v>
      </c>
      <c r="B13758" s="3">
        <v>42624</v>
      </c>
      <c r="C13758">
        <v>2.19</v>
      </c>
      <c r="D13758">
        <v>7223.46</v>
      </c>
      <c r="E13758" t="s">
        <v>10</v>
      </c>
      <c r="F13758">
        <v>2016</v>
      </c>
      <c r="G13758" s="4" t="s">
        <v>50</v>
      </c>
      <c r="H13758" t="str">
        <f>VLOOKUP(G13758,States!$A$1:$B$71,2,0)</f>
        <v>California</v>
      </c>
      <c r="I13758" t="str">
        <f>VLOOKUP(H13758,Table2[[State]:[Kürzel für Highcharts]],2,0)</f>
        <v>CA</v>
      </c>
    </row>
    <row r="13759" spans="1:9">
      <c r="A13759">
        <v>16</v>
      </c>
      <c r="B13759" s="3">
        <v>42617</v>
      </c>
      <c r="C13759">
        <v>2.19</v>
      </c>
      <c r="D13759">
        <v>6913.79</v>
      </c>
      <c r="E13759" t="s">
        <v>10</v>
      </c>
      <c r="F13759">
        <v>2016</v>
      </c>
      <c r="G13759" s="4" t="s">
        <v>50</v>
      </c>
      <c r="H13759" t="str">
        <f>VLOOKUP(G13759,States!$A$1:$B$71,2,0)</f>
        <v>California</v>
      </c>
      <c r="I13759" t="str">
        <f>VLOOKUP(H13759,Table2[[State]:[Kürzel für Highcharts]],2,0)</f>
        <v>CA</v>
      </c>
    </row>
    <row r="13760" spans="1:9">
      <c r="A13760">
        <v>17</v>
      </c>
      <c r="B13760" s="3">
        <v>42610</v>
      </c>
      <c r="C13760">
        <v>2.23</v>
      </c>
      <c r="D13760">
        <v>6918.81</v>
      </c>
      <c r="E13760" t="s">
        <v>10</v>
      </c>
      <c r="F13760">
        <v>2016</v>
      </c>
      <c r="G13760" s="4" t="s">
        <v>50</v>
      </c>
      <c r="H13760" t="str">
        <f>VLOOKUP(G13760,States!$A$1:$B$71,2,0)</f>
        <v>California</v>
      </c>
      <c r="I13760" t="str">
        <f>VLOOKUP(H13760,Table2[[State]:[Kürzel für Highcharts]],2,0)</f>
        <v>CA</v>
      </c>
    </row>
    <row r="13761" spans="1:9">
      <c r="A13761">
        <v>18</v>
      </c>
      <c r="B13761" s="3">
        <v>42603</v>
      </c>
      <c r="C13761">
        <v>2.19</v>
      </c>
      <c r="D13761">
        <v>6172.17</v>
      </c>
      <c r="E13761" t="s">
        <v>10</v>
      </c>
      <c r="F13761">
        <v>2016</v>
      </c>
      <c r="G13761" s="4" t="s">
        <v>50</v>
      </c>
      <c r="H13761" t="str">
        <f>VLOOKUP(G13761,States!$A$1:$B$71,2,0)</f>
        <v>California</v>
      </c>
      <c r="I13761" t="str">
        <f>VLOOKUP(H13761,Table2[[State]:[Kürzel für Highcharts]],2,0)</f>
        <v>CA</v>
      </c>
    </row>
    <row r="13762" spans="1:9">
      <c r="A13762">
        <v>19</v>
      </c>
      <c r="B13762" s="3">
        <v>42596</v>
      </c>
      <c r="C13762">
        <v>1.96</v>
      </c>
      <c r="D13762">
        <v>7490.34</v>
      </c>
      <c r="E13762" t="s">
        <v>10</v>
      </c>
      <c r="F13762">
        <v>2016</v>
      </c>
      <c r="G13762" s="4" t="s">
        <v>50</v>
      </c>
      <c r="H13762" t="str">
        <f>VLOOKUP(G13762,States!$A$1:$B$71,2,0)</f>
        <v>California</v>
      </c>
      <c r="I13762" t="str">
        <f>VLOOKUP(H13762,Table2[[State]:[Kürzel für Highcharts]],2,0)</f>
        <v>CA</v>
      </c>
    </row>
    <row r="13763" spans="1:9">
      <c r="A13763">
        <v>20</v>
      </c>
      <c r="B13763" s="3">
        <v>42589</v>
      </c>
      <c r="C13763">
        <v>2.2000000000000002</v>
      </c>
      <c r="D13763">
        <v>7923.11</v>
      </c>
      <c r="E13763" t="s">
        <v>10</v>
      </c>
      <c r="F13763">
        <v>2016</v>
      </c>
      <c r="G13763" s="4" t="s">
        <v>50</v>
      </c>
      <c r="H13763" t="str">
        <f>VLOOKUP(G13763,States!$A$1:$B$71,2,0)</f>
        <v>California</v>
      </c>
      <c r="I13763" t="str">
        <f>VLOOKUP(H13763,Table2[[State]:[Kürzel für Highcharts]],2,0)</f>
        <v>CA</v>
      </c>
    </row>
    <row r="13764" spans="1:9">
      <c r="A13764">
        <v>21</v>
      </c>
      <c r="B13764" s="3">
        <v>42582</v>
      </c>
      <c r="C13764">
        <v>2.19</v>
      </c>
      <c r="D13764">
        <v>7426.56</v>
      </c>
      <c r="E13764" t="s">
        <v>10</v>
      </c>
      <c r="F13764">
        <v>2016</v>
      </c>
      <c r="G13764" s="4" t="s">
        <v>50</v>
      </c>
      <c r="H13764" t="str">
        <f>VLOOKUP(G13764,States!$A$1:$B$71,2,0)</f>
        <v>California</v>
      </c>
      <c r="I13764" t="str">
        <f>VLOOKUP(H13764,Table2[[State]:[Kürzel für Highcharts]],2,0)</f>
        <v>CA</v>
      </c>
    </row>
    <row r="13765" spans="1:9">
      <c r="A13765">
        <v>22</v>
      </c>
      <c r="B13765" s="3">
        <v>42575</v>
      </c>
      <c r="C13765">
        <v>2.15</v>
      </c>
      <c r="D13765">
        <v>7348.62</v>
      </c>
      <c r="E13765" t="s">
        <v>10</v>
      </c>
      <c r="F13765">
        <v>2016</v>
      </c>
      <c r="G13765" s="4" t="s">
        <v>50</v>
      </c>
      <c r="H13765" t="str">
        <f>VLOOKUP(G13765,States!$A$1:$B$71,2,0)</f>
        <v>California</v>
      </c>
      <c r="I13765" t="str">
        <f>VLOOKUP(H13765,Table2[[State]:[Kürzel für Highcharts]],2,0)</f>
        <v>CA</v>
      </c>
    </row>
    <row r="13766" spans="1:9">
      <c r="A13766">
        <v>23</v>
      </c>
      <c r="B13766" s="3">
        <v>42568</v>
      </c>
      <c r="C13766">
        <v>2.14</v>
      </c>
      <c r="D13766">
        <v>7715.38</v>
      </c>
      <c r="E13766" t="s">
        <v>10</v>
      </c>
      <c r="F13766">
        <v>2016</v>
      </c>
      <c r="G13766" s="4" t="s">
        <v>50</v>
      </c>
      <c r="H13766" t="str">
        <f>VLOOKUP(G13766,States!$A$1:$B$71,2,0)</f>
        <v>California</v>
      </c>
      <c r="I13766" t="str">
        <f>VLOOKUP(H13766,Table2[[State]:[Kürzel für Highcharts]],2,0)</f>
        <v>CA</v>
      </c>
    </row>
    <row r="13767" spans="1:9">
      <c r="A13767">
        <v>24</v>
      </c>
      <c r="B13767" s="3">
        <v>42561</v>
      </c>
      <c r="C13767">
        <v>2.13</v>
      </c>
      <c r="D13767">
        <v>8347.48</v>
      </c>
      <c r="E13767" t="s">
        <v>10</v>
      </c>
      <c r="F13767">
        <v>2016</v>
      </c>
      <c r="G13767" s="4" t="s">
        <v>50</v>
      </c>
      <c r="H13767" t="str">
        <f>VLOOKUP(G13767,States!$A$1:$B$71,2,0)</f>
        <v>California</v>
      </c>
      <c r="I13767" t="str">
        <f>VLOOKUP(H13767,Table2[[State]:[Kürzel für Highcharts]],2,0)</f>
        <v>CA</v>
      </c>
    </row>
    <row r="13768" spans="1:9">
      <c r="A13768">
        <v>25</v>
      </c>
      <c r="B13768" s="3">
        <v>42554</v>
      </c>
      <c r="C13768">
        <v>2.13</v>
      </c>
      <c r="D13768">
        <v>9057.2900000000009</v>
      </c>
      <c r="E13768" t="s">
        <v>10</v>
      </c>
      <c r="F13768">
        <v>2016</v>
      </c>
      <c r="G13768" s="4" t="s">
        <v>50</v>
      </c>
      <c r="H13768" t="str">
        <f>VLOOKUP(G13768,States!$A$1:$B$71,2,0)</f>
        <v>California</v>
      </c>
      <c r="I13768" t="str">
        <f>VLOOKUP(H13768,Table2[[State]:[Kürzel für Highcharts]],2,0)</f>
        <v>CA</v>
      </c>
    </row>
    <row r="13769" spans="1:9">
      <c r="A13769">
        <v>26</v>
      </c>
      <c r="B13769" s="3">
        <v>42547</v>
      </c>
      <c r="C13769">
        <v>1.79</v>
      </c>
      <c r="D13769">
        <v>9617.6200000000008</v>
      </c>
      <c r="E13769" t="s">
        <v>10</v>
      </c>
      <c r="F13769">
        <v>2016</v>
      </c>
      <c r="G13769" s="4" t="s">
        <v>50</v>
      </c>
      <c r="H13769" t="str">
        <f>VLOOKUP(G13769,States!$A$1:$B$71,2,0)</f>
        <v>California</v>
      </c>
      <c r="I13769" t="str">
        <f>VLOOKUP(H13769,Table2[[State]:[Kürzel für Highcharts]],2,0)</f>
        <v>CA</v>
      </c>
    </row>
    <row r="13770" spans="1:9">
      <c r="A13770">
        <v>27</v>
      </c>
      <c r="B13770" s="3">
        <v>42540</v>
      </c>
      <c r="C13770">
        <v>2.13</v>
      </c>
      <c r="D13770">
        <v>7417.31</v>
      </c>
      <c r="E13770" t="s">
        <v>10</v>
      </c>
      <c r="F13770">
        <v>2016</v>
      </c>
      <c r="G13770" s="4" t="s">
        <v>50</v>
      </c>
      <c r="H13770" t="str">
        <f>VLOOKUP(G13770,States!$A$1:$B$71,2,0)</f>
        <v>California</v>
      </c>
      <c r="I13770" t="str">
        <f>VLOOKUP(H13770,Table2[[State]:[Kürzel für Highcharts]],2,0)</f>
        <v>CA</v>
      </c>
    </row>
    <row r="13771" spans="1:9">
      <c r="A13771">
        <v>28</v>
      </c>
      <c r="B13771" s="3">
        <v>42533</v>
      </c>
      <c r="C13771">
        <v>2.11</v>
      </c>
      <c r="D13771">
        <v>7608.58</v>
      </c>
      <c r="E13771" t="s">
        <v>10</v>
      </c>
      <c r="F13771">
        <v>2016</v>
      </c>
      <c r="G13771" s="4" t="s">
        <v>50</v>
      </c>
      <c r="H13771" t="str">
        <f>VLOOKUP(G13771,States!$A$1:$B$71,2,0)</f>
        <v>California</v>
      </c>
      <c r="I13771" t="str">
        <f>VLOOKUP(H13771,Table2[[State]:[Kürzel für Highcharts]],2,0)</f>
        <v>CA</v>
      </c>
    </row>
    <row r="13772" spans="1:9">
      <c r="A13772">
        <v>29</v>
      </c>
      <c r="B13772" s="3">
        <v>42526</v>
      </c>
      <c r="C13772">
        <v>2.08</v>
      </c>
      <c r="D13772">
        <v>8123.66</v>
      </c>
      <c r="E13772" t="s">
        <v>10</v>
      </c>
      <c r="F13772">
        <v>2016</v>
      </c>
      <c r="G13772" s="4" t="s">
        <v>50</v>
      </c>
      <c r="H13772" t="str">
        <f>VLOOKUP(G13772,States!$A$1:$B$71,2,0)</f>
        <v>California</v>
      </c>
      <c r="I13772" t="str">
        <f>VLOOKUP(H13772,Table2[[State]:[Kürzel für Highcharts]],2,0)</f>
        <v>CA</v>
      </c>
    </row>
    <row r="13773" spans="1:9">
      <c r="A13773">
        <v>30</v>
      </c>
      <c r="B13773" s="3">
        <v>42519</v>
      </c>
      <c r="C13773">
        <v>1.99</v>
      </c>
      <c r="D13773">
        <v>9333.7199999999993</v>
      </c>
      <c r="E13773" t="s">
        <v>10</v>
      </c>
      <c r="F13773">
        <v>2016</v>
      </c>
      <c r="G13773" s="4" t="s">
        <v>50</v>
      </c>
      <c r="H13773" t="str">
        <f>VLOOKUP(G13773,States!$A$1:$B$71,2,0)</f>
        <v>California</v>
      </c>
      <c r="I13773" t="str">
        <f>VLOOKUP(H13773,Table2[[State]:[Kürzel für Highcharts]],2,0)</f>
        <v>CA</v>
      </c>
    </row>
    <row r="13774" spans="1:9">
      <c r="A13774">
        <v>31</v>
      </c>
      <c r="B13774" s="3">
        <v>42512</v>
      </c>
      <c r="C13774">
        <v>2.0099999999999998</v>
      </c>
      <c r="D13774">
        <v>8439.2199999999993</v>
      </c>
      <c r="E13774" t="s">
        <v>10</v>
      </c>
      <c r="F13774">
        <v>2016</v>
      </c>
      <c r="G13774" s="4" t="s">
        <v>50</v>
      </c>
      <c r="H13774" t="str">
        <f>VLOOKUP(G13774,States!$A$1:$B$71,2,0)</f>
        <v>California</v>
      </c>
      <c r="I13774" t="str">
        <f>VLOOKUP(H13774,Table2[[State]:[Kürzel für Highcharts]],2,0)</f>
        <v>CA</v>
      </c>
    </row>
    <row r="13775" spans="1:9">
      <c r="A13775">
        <v>32</v>
      </c>
      <c r="B13775" s="3">
        <v>42505</v>
      </c>
      <c r="C13775">
        <v>1.72</v>
      </c>
      <c r="D13775">
        <v>11673.76</v>
      </c>
      <c r="E13775" t="s">
        <v>10</v>
      </c>
      <c r="F13775">
        <v>2016</v>
      </c>
      <c r="G13775" s="4" t="s">
        <v>50</v>
      </c>
      <c r="H13775" t="str">
        <f>VLOOKUP(G13775,States!$A$1:$B$71,2,0)</f>
        <v>California</v>
      </c>
      <c r="I13775" t="str">
        <f>VLOOKUP(H13775,Table2[[State]:[Kürzel für Highcharts]],2,0)</f>
        <v>CA</v>
      </c>
    </row>
    <row r="13776" spans="1:9">
      <c r="A13776">
        <v>33</v>
      </c>
      <c r="B13776" s="3">
        <v>42498</v>
      </c>
      <c r="C13776">
        <v>1.4</v>
      </c>
      <c r="D13776">
        <v>12962.2</v>
      </c>
      <c r="E13776" t="s">
        <v>10</v>
      </c>
      <c r="F13776">
        <v>2016</v>
      </c>
      <c r="G13776" s="4" t="s">
        <v>50</v>
      </c>
      <c r="H13776" t="str">
        <f>VLOOKUP(G13776,States!$A$1:$B$71,2,0)</f>
        <v>California</v>
      </c>
      <c r="I13776" t="str">
        <f>VLOOKUP(H13776,Table2[[State]:[Kürzel für Highcharts]],2,0)</f>
        <v>CA</v>
      </c>
    </row>
    <row r="13777" spans="1:9">
      <c r="A13777">
        <v>34</v>
      </c>
      <c r="B13777" s="3">
        <v>42491</v>
      </c>
      <c r="C13777">
        <v>1.41</v>
      </c>
      <c r="D13777">
        <v>13056.72</v>
      </c>
      <c r="E13777" t="s">
        <v>10</v>
      </c>
      <c r="F13777">
        <v>2016</v>
      </c>
      <c r="G13777" s="4" t="s">
        <v>50</v>
      </c>
      <c r="H13777" t="str">
        <f>VLOOKUP(G13777,States!$A$1:$B$71,2,0)</f>
        <v>California</v>
      </c>
      <c r="I13777" t="str">
        <f>VLOOKUP(H13777,Table2[[State]:[Kürzel für Highcharts]],2,0)</f>
        <v>CA</v>
      </c>
    </row>
    <row r="13778" spans="1:9">
      <c r="A13778">
        <v>35</v>
      </c>
      <c r="B13778" s="3">
        <v>42484</v>
      </c>
      <c r="C13778">
        <v>2.0099999999999998</v>
      </c>
      <c r="D13778">
        <v>8840.73</v>
      </c>
      <c r="E13778" t="s">
        <v>10</v>
      </c>
      <c r="F13778">
        <v>2016</v>
      </c>
      <c r="G13778" s="4" t="s">
        <v>50</v>
      </c>
      <c r="H13778" t="str">
        <f>VLOOKUP(G13778,States!$A$1:$B$71,2,0)</f>
        <v>California</v>
      </c>
      <c r="I13778" t="str">
        <f>VLOOKUP(H13778,Table2[[State]:[Kürzel für Highcharts]],2,0)</f>
        <v>CA</v>
      </c>
    </row>
    <row r="13779" spans="1:9">
      <c r="A13779">
        <v>36</v>
      </c>
      <c r="B13779" s="3">
        <v>42477</v>
      </c>
      <c r="C13779">
        <v>1.95</v>
      </c>
      <c r="D13779">
        <v>8477.64</v>
      </c>
      <c r="E13779" t="s">
        <v>10</v>
      </c>
      <c r="F13779">
        <v>2016</v>
      </c>
      <c r="G13779" s="4" t="s">
        <v>50</v>
      </c>
      <c r="H13779" t="str">
        <f>VLOOKUP(G13779,States!$A$1:$B$71,2,0)</f>
        <v>California</v>
      </c>
      <c r="I13779" t="str">
        <f>VLOOKUP(H13779,Table2[[State]:[Kürzel für Highcharts]],2,0)</f>
        <v>CA</v>
      </c>
    </row>
    <row r="13780" spans="1:9">
      <c r="A13780">
        <v>37</v>
      </c>
      <c r="B13780" s="3">
        <v>42470</v>
      </c>
      <c r="C13780">
        <v>2.0499999999999998</v>
      </c>
      <c r="D13780">
        <v>7871.28</v>
      </c>
      <c r="E13780" t="s">
        <v>10</v>
      </c>
      <c r="F13780">
        <v>2016</v>
      </c>
      <c r="G13780" s="4" t="s">
        <v>50</v>
      </c>
      <c r="H13780" t="str">
        <f>VLOOKUP(G13780,States!$A$1:$B$71,2,0)</f>
        <v>California</v>
      </c>
      <c r="I13780" t="str">
        <f>VLOOKUP(H13780,Table2[[State]:[Kürzel für Highcharts]],2,0)</f>
        <v>CA</v>
      </c>
    </row>
    <row r="13781" spans="1:9">
      <c r="A13781">
        <v>38</v>
      </c>
      <c r="B13781" s="3">
        <v>42463</v>
      </c>
      <c r="C13781">
        <v>2.0299999999999998</v>
      </c>
      <c r="D13781">
        <v>8108.18</v>
      </c>
      <c r="E13781" t="s">
        <v>10</v>
      </c>
      <c r="F13781">
        <v>2016</v>
      </c>
      <c r="G13781" s="4" t="s">
        <v>50</v>
      </c>
      <c r="H13781" t="str">
        <f>VLOOKUP(G13781,States!$A$1:$B$71,2,0)</f>
        <v>California</v>
      </c>
      <c r="I13781" t="str">
        <f>VLOOKUP(H13781,Table2[[State]:[Kürzel für Highcharts]],2,0)</f>
        <v>CA</v>
      </c>
    </row>
    <row r="13782" spans="1:9">
      <c r="A13782">
        <v>39</v>
      </c>
      <c r="B13782" s="3">
        <v>42456</v>
      </c>
      <c r="C13782">
        <v>2.0699999999999998</v>
      </c>
      <c r="D13782">
        <v>7588.03</v>
      </c>
      <c r="E13782" t="s">
        <v>10</v>
      </c>
      <c r="F13782">
        <v>2016</v>
      </c>
      <c r="G13782" s="4" t="s">
        <v>50</v>
      </c>
      <c r="H13782" t="str">
        <f>VLOOKUP(G13782,States!$A$1:$B$71,2,0)</f>
        <v>California</v>
      </c>
      <c r="I13782" t="str">
        <f>VLOOKUP(H13782,Table2[[State]:[Kürzel für Highcharts]],2,0)</f>
        <v>CA</v>
      </c>
    </row>
    <row r="13783" spans="1:9">
      <c r="A13783">
        <v>40</v>
      </c>
      <c r="B13783" s="3">
        <v>42449</v>
      </c>
      <c r="C13783">
        <v>1.96</v>
      </c>
      <c r="D13783">
        <v>7688.54</v>
      </c>
      <c r="E13783" t="s">
        <v>10</v>
      </c>
      <c r="F13783">
        <v>2016</v>
      </c>
      <c r="G13783" s="4" t="s">
        <v>50</v>
      </c>
      <c r="H13783" t="str">
        <f>VLOOKUP(G13783,States!$A$1:$B$71,2,0)</f>
        <v>California</v>
      </c>
      <c r="I13783" t="str">
        <f>VLOOKUP(H13783,Table2[[State]:[Kürzel für Highcharts]],2,0)</f>
        <v>CA</v>
      </c>
    </row>
    <row r="13784" spans="1:9">
      <c r="A13784">
        <v>41</v>
      </c>
      <c r="B13784" s="3">
        <v>42442</v>
      </c>
      <c r="C13784">
        <v>2.04</v>
      </c>
      <c r="D13784">
        <v>7402.74</v>
      </c>
      <c r="E13784" t="s">
        <v>10</v>
      </c>
      <c r="F13784">
        <v>2016</v>
      </c>
      <c r="G13784" s="4" t="s">
        <v>50</v>
      </c>
      <c r="H13784" t="str">
        <f>VLOOKUP(G13784,States!$A$1:$B$71,2,0)</f>
        <v>California</v>
      </c>
      <c r="I13784" t="str">
        <f>VLOOKUP(H13784,Table2[[State]:[Kürzel für Highcharts]],2,0)</f>
        <v>CA</v>
      </c>
    </row>
    <row r="13785" spans="1:9">
      <c r="A13785">
        <v>42</v>
      </c>
      <c r="B13785" s="3">
        <v>42435</v>
      </c>
      <c r="C13785">
        <v>1.88</v>
      </c>
      <c r="D13785">
        <v>9728.1</v>
      </c>
      <c r="E13785" t="s">
        <v>10</v>
      </c>
      <c r="F13785">
        <v>2016</v>
      </c>
      <c r="G13785" s="4" t="s">
        <v>50</v>
      </c>
      <c r="H13785" t="str">
        <f>VLOOKUP(G13785,States!$A$1:$B$71,2,0)</f>
        <v>California</v>
      </c>
      <c r="I13785" t="str">
        <f>VLOOKUP(H13785,Table2[[State]:[Kürzel für Highcharts]],2,0)</f>
        <v>CA</v>
      </c>
    </row>
    <row r="13786" spans="1:9">
      <c r="A13786">
        <v>43</v>
      </c>
      <c r="B13786" s="3">
        <v>42428</v>
      </c>
      <c r="C13786">
        <v>2.0099999999999998</v>
      </c>
      <c r="D13786">
        <v>7998.27</v>
      </c>
      <c r="E13786" t="s">
        <v>10</v>
      </c>
      <c r="F13786">
        <v>2016</v>
      </c>
      <c r="G13786" s="4" t="s">
        <v>50</v>
      </c>
      <c r="H13786" t="str">
        <f>VLOOKUP(G13786,States!$A$1:$B$71,2,0)</f>
        <v>California</v>
      </c>
      <c r="I13786" t="str">
        <f>VLOOKUP(H13786,Table2[[State]:[Kürzel für Highcharts]],2,0)</f>
        <v>CA</v>
      </c>
    </row>
    <row r="13787" spans="1:9">
      <c r="A13787">
        <v>44</v>
      </c>
      <c r="B13787" s="3">
        <v>42421</v>
      </c>
      <c r="C13787">
        <v>2.04</v>
      </c>
      <c r="D13787">
        <v>6818.11</v>
      </c>
      <c r="E13787" t="s">
        <v>10</v>
      </c>
      <c r="F13787">
        <v>2016</v>
      </c>
      <c r="G13787" s="4" t="s">
        <v>50</v>
      </c>
      <c r="H13787" t="str">
        <f>VLOOKUP(G13787,States!$A$1:$B$71,2,0)</f>
        <v>California</v>
      </c>
      <c r="I13787" t="str">
        <f>VLOOKUP(H13787,Table2[[State]:[Kürzel für Highcharts]],2,0)</f>
        <v>CA</v>
      </c>
    </row>
    <row r="13788" spans="1:9">
      <c r="A13788">
        <v>45</v>
      </c>
      <c r="B13788" s="3">
        <v>42414</v>
      </c>
      <c r="C13788">
        <v>1.98</v>
      </c>
      <c r="D13788">
        <v>7588.38</v>
      </c>
      <c r="E13788" t="s">
        <v>10</v>
      </c>
      <c r="F13788">
        <v>2016</v>
      </c>
      <c r="G13788" s="4" t="s">
        <v>50</v>
      </c>
      <c r="H13788" t="str">
        <f>VLOOKUP(G13788,States!$A$1:$B$71,2,0)</f>
        <v>California</v>
      </c>
      <c r="I13788" t="str">
        <f>VLOOKUP(H13788,Table2[[State]:[Kürzel für Highcharts]],2,0)</f>
        <v>CA</v>
      </c>
    </row>
    <row r="13789" spans="1:9">
      <c r="A13789">
        <v>46</v>
      </c>
      <c r="B13789" s="3">
        <v>42407</v>
      </c>
      <c r="C13789">
        <v>1.72</v>
      </c>
      <c r="D13789">
        <v>8361.61</v>
      </c>
      <c r="E13789" t="s">
        <v>10</v>
      </c>
      <c r="F13789">
        <v>2016</v>
      </c>
      <c r="G13789" s="4" t="s">
        <v>50</v>
      </c>
      <c r="H13789" t="str">
        <f>VLOOKUP(G13789,States!$A$1:$B$71,2,0)</f>
        <v>California</v>
      </c>
      <c r="I13789" t="str">
        <f>VLOOKUP(H13789,Table2[[State]:[Kürzel für Highcharts]],2,0)</f>
        <v>CA</v>
      </c>
    </row>
    <row r="13790" spans="1:9">
      <c r="A13790">
        <v>47</v>
      </c>
      <c r="B13790" s="3">
        <v>42400</v>
      </c>
      <c r="C13790">
        <v>1.73</v>
      </c>
      <c r="D13790">
        <v>9768.2800000000007</v>
      </c>
      <c r="E13790" t="s">
        <v>10</v>
      </c>
      <c r="F13790">
        <v>2016</v>
      </c>
      <c r="G13790" s="4" t="s">
        <v>50</v>
      </c>
      <c r="H13790" t="str">
        <f>VLOOKUP(G13790,States!$A$1:$B$71,2,0)</f>
        <v>California</v>
      </c>
      <c r="I13790" t="str">
        <f>VLOOKUP(H13790,Table2[[State]:[Kürzel für Highcharts]],2,0)</f>
        <v>CA</v>
      </c>
    </row>
    <row r="13791" spans="1:9">
      <c r="A13791">
        <v>48</v>
      </c>
      <c r="B13791" s="3">
        <v>42393</v>
      </c>
      <c r="C13791">
        <v>1.73</v>
      </c>
      <c r="D13791">
        <v>7361.79</v>
      </c>
      <c r="E13791" t="s">
        <v>10</v>
      </c>
      <c r="F13791">
        <v>2016</v>
      </c>
      <c r="G13791" s="4" t="s">
        <v>50</v>
      </c>
      <c r="H13791" t="str">
        <f>VLOOKUP(G13791,States!$A$1:$B$71,2,0)</f>
        <v>California</v>
      </c>
      <c r="I13791" t="str">
        <f>VLOOKUP(H13791,Table2[[State]:[Kürzel für Highcharts]],2,0)</f>
        <v>CA</v>
      </c>
    </row>
    <row r="13792" spans="1:9">
      <c r="A13792">
        <v>49</v>
      </c>
      <c r="B13792" s="3">
        <v>42386</v>
      </c>
      <c r="C13792">
        <v>1.72</v>
      </c>
      <c r="D13792">
        <v>6880.85</v>
      </c>
      <c r="E13792" t="s">
        <v>10</v>
      </c>
      <c r="F13792">
        <v>2016</v>
      </c>
      <c r="G13792" s="4" t="s">
        <v>50</v>
      </c>
      <c r="H13792" t="str">
        <f>VLOOKUP(G13792,States!$A$1:$B$71,2,0)</f>
        <v>California</v>
      </c>
      <c r="I13792" t="str">
        <f>VLOOKUP(H13792,Table2[[State]:[Kürzel für Highcharts]],2,0)</f>
        <v>CA</v>
      </c>
    </row>
    <row r="13793" spans="1:9">
      <c r="A13793">
        <v>50</v>
      </c>
      <c r="B13793" s="3">
        <v>42379</v>
      </c>
      <c r="C13793">
        <v>1.68</v>
      </c>
      <c r="D13793">
        <v>6929.96</v>
      </c>
      <c r="E13793" t="s">
        <v>10</v>
      </c>
      <c r="F13793">
        <v>2016</v>
      </c>
      <c r="G13793" s="4" t="s">
        <v>50</v>
      </c>
      <c r="H13793" t="str">
        <f>VLOOKUP(G13793,States!$A$1:$B$71,2,0)</f>
        <v>California</v>
      </c>
      <c r="I13793" t="str">
        <f>VLOOKUP(H13793,Table2[[State]:[Kürzel für Highcharts]],2,0)</f>
        <v>CA</v>
      </c>
    </row>
    <row r="13794" spans="1:9">
      <c r="A13794">
        <v>51</v>
      </c>
      <c r="B13794" s="3">
        <v>42372</v>
      </c>
      <c r="C13794">
        <v>1.68</v>
      </c>
      <c r="D13794">
        <v>7911.16</v>
      </c>
      <c r="E13794" t="s">
        <v>10</v>
      </c>
      <c r="F13794">
        <v>2016</v>
      </c>
      <c r="G13794" s="4" t="s">
        <v>50</v>
      </c>
      <c r="H13794" t="str">
        <f>VLOOKUP(G13794,States!$A$1:$B$71,2,0)</f>
        <v>California</v>
      </c>
      <c r="I13794" t="str">
        <f>VLOOKUP(H13794,Table2[[State]:[Kürzel für Highcharts]],2,0)</f>
        <v>CA</v>
      </c>
    </row>
    <row r="13795" spans="1:9">
      <c r="A13795">
        <v>0</v>
      </c>
      <c r="B13795" s="3">
        <v>43100</v>
      </c>
      <c r="C13795">
        <v>1.61</v>
      </c>
      <c r="D13795">
        <v>9655.2900000000009</v>
      </c>
      <c r="E13795" t="s">
        <v>10</v>
      </c>
      <c r="F13795">
        <v>2017</v>
      </c>
      <c r="G13795" s="4" t="s">
        <v>50</v>
      </c>
      <c r="H13795" t="str">
        <f>VLOOKUP(G13795,States!$A$1:$B$71,2,0)</f>
        <v>California</v>
      </c>
      <c r="I13795" t="str">
        <f>VLOOKUP(H13795,Table2[[State]:[Kürzel für Highcharts]],2,0)</f>
        <v>CA</v>
      </c>
    </row>
    <row r="13796" spans="1:9">
      <c r="A13796">
        <v>1</v>
      </c>
      <c r="B13796" s="3">
        <v>43093</v>
      </c>
      <c r="C13796">
        <v>1.68</v>
      </c>
      <c r="D13796">
        <v>8177.33</v>
      </c>
      <c r="E13796" t="s">
        <v>10</v>
      </c>
      <c r="F13796">
        <v>2017</v>
      </c>
      <c r="G13796" s="4" t="s">
        <v>50</v>
      </c>
      <c r="H13796" t="str">
        <f>VLOOKUP(G13796,States!$A$1:$B$71,2,0)</f>
        <v>California</v>
      </c>
      <c r="I13796" t="str">
        <f>VLOOKUP(H13796,Table2[[State]:[Kürzel für Highcharts]],2,0)</f>
        <v>CA</v>
      </c>
    </row>
    <row r="13797" spans="1:9">
      <c r="A13797">
        <v>2</v>
      </c>
      <c r="B13797" s="3">
        <v>43086</v>
      </c>
      <c r="C13797">
        <v>1.72</v>
      </c>
      <c r="D13797">
        <v>7034.37</v>
      </c>
      <c r="E13797" t="s">
        <v>10</v>
      </c>
      <c r="F13797">
        <v>2017</v>
      </c>
      <c r="G13797" s="4" t="s">
        <v>50</v>
      </c>
      <c r="H13797" t="str">
        <f>VLOOKUP(G13797,States!$A$1:$B$71,2,0)</f>
        <v>California</v>
      </c>
      <c r="I13797" t="str">
        <f>VLOOKUP(H13797,Table2[[State]:[Kürzel für Highcharts]],2,0)</f>
        <v>CA</v>
      </c>
    </row>
    <row r="13798" spans="1:9">
      <c r="A13798">
        <v>3</v>
      </c>
      <c r="B13798" s="3">
        <v>43079</v>
      </c>
      <c r="C13798">
        <v>1.75</v>
      </c>
      <c r="D13798">
        <v>6765.28</v>
      </c>
      <c r="E13798" t="s">
        <v>10</v>
      </c>
      <c r="F13798">
        <v>2017</v>
      </c>
      <c r="G13798" s="4" t="s">
        <v>50</v>
      </c>
      <c r="H13798" t="str">
        <f>VLOOKUP(G13798,States!$A$1:$B$71,2,0)</f>
        <v>California</v>
      </c>
      <c r="I13798" t="str">
        <f>VLOOKUP(H13798,Table2[[State]:[Kürzel für Highcharts]],2,0)</f>
        <v>CA</v>
      </c>
    </row>
    <row r="13799" spans="1:9">
      <c r="A13799">
        <v>4</v>
      </c>
      <c r="B13799" s="3">
        <v>43072</v>
      </c>
      <c r="C13799">
        <v>1.69</v>
      </c>
      <c r="D13799">
        <v>6289.72</v>
      </c>
      <c r="E13799" t="s">
        <v>10</v>
      </c>
      <c r="F13799">
        <v>2017</v>
      </c>
      <c r="G13799" s="4" t="s">
        <v>50</v>
      </c>
      <c r="H13799" t="str">
        <f>VLOOKUP(G13799,States!$A$1:$B$71,2,0)</f>
        <v>California</v>
      </c>
      <c r="I13799" t="str">
        <f>VLOOKUP(H13799,Table2[[State]:[Kürzel für Highcharts]],2,0)</f>
        <v>CA</v>
      </c>
    </row>
    <row r="13800" spans="1:9">
      <c r="A13800">
        <v>5</v>
      </c>
      <c r="B13800" s="3">
        <v>43065</v>
      </c>
      <c r="C13800">
        <v>1.72</v>
      </c>
      <c r="D13800">
        <v>6851.13</v>
      </c>
      <c r="E13800" t="s">
        <v>10</v>
      </c>
      <c r="F13800">
        <v>2017</v>
      </c>
      <c r="G13800" s="4" t="s">
        <v>50</v>
      </c>
      <c r="H13800" t="str">
        <f>VLOOKUP(G13800,States!$A$1:$B$71,2,0)</f>
        <v>California</v>
      </c>
      <c r="I13800" t="str">
        <f>VLOOKUP(H13800,Table2[[State]:[Kürzel für Highcharts]],2,0)</f>
        <v>CA</v>
      </c>
    </row>
    <row r="13801" spans="1:9">
      <c r="A13801">
        <v>6</v>
      </c>
      <c r="B13801" s="3">
        <v>43058</v>
      </c>
      <c r="C13801">
        <v>1.69</v>
      </c>
      <c r="D13801">
        <v>7725.77</v>
      </c>
      <c r="E13801" t="s">
        <v>10</v>
      </c>
      <c r="F13801">
        <v>2017</v>
      </c>
      <c r="G13801" s="4" t="s">
        <v>50</v>
      </c>
      <c r="H13801" t="str">
        <f>VLOOKUP(G13801,States!$A$1:$B$71,2,0)</f>
        <v>California</v>
      </c>
      <c r="I13801" t="str">
        <f>VLOOKUP(H13801,Table2[[State]:[Kürzel für Highcharts]],2,0)</f>
        <v>CA</v>
      </c>
    </row>
    <row r="13802" spans="1:9">
      <c r="A13802">
        <v>7</v>
      </c>
      <c r="B13802" s="3">
        <v>43051</v>
      </c>
      <c r="C13802">
        <v>1.81</v>
      </c>
      <c r="D13802">
        <v>6581.85</v>
      </c>
      <c r="E13802" t="s">
        <v>10</v>
      </c>
      <c r="F13802">
        <v>2017</v>
      </c>
      <c r="G13802" s="4" t="s">
        <v>50</v>
      </c>
      <c r="H13802" t="str">
        <f>VLOOKUP(G13802,States!$A$1:$B$71,2,0)</f>
        <v>California</v>
      </c>
      <c r="I13802" t="str">
        <f>VLOOKUP(H13802,Table2[[State]:[Kürzel für Highcharts]],2,0)</f>
        <v>CA</v>
      </c>
    </row>
    <row r="13803" spans="1:9">
      <c r="A13803">
        <v>8</v>
      </c>
      <c r="B13803" s="3">
        <v>43044</v>
      </c>
      <c r="C13803">
        <v>1.74</v>
      </c>
      <c r="D13803">
        <v>8454.27</v>
      </c>
      <c r="E13803" t="s">
        <v>10</v>
      </c>
      <c r="F13803">
        <v>2017</v>
      </c>
      <c r="G13803" s="4" t="s">
        <v>50</v>
      </c>
      <c r="H13803" t="str">
        <f>VLOOKUP(G13803,States!$A$1:$B$71,2,0)</f>
        <v>California</v>
      </c>
      <c r="I13803" t="str">
        <f>VLOOKUP(H13803,Table2[[State]:[Kürzel für Highcharts]],2,0)</f>
        <v>CA</v>
      </c>
    </row>
    <row r="13804" spans="1:9">
      <c r="A13804">
        <v>9</v>
      </c>
      <c r="B13804" s="3">
        <v>43037</v>
      </c>
      <c r="C13804">
        <v>1.86</v>
      </c>
      <c r="D13804">
        <v>7341.92</v>
      </c>
      <c r="E13804" t="s">
        <v>10</v>
      </c>
      <c r="F13804">
        <v>2017</v>
      </c>
      <c r="G13804" s="4" t="s">
        <v>50</v>
      </c>
      <c r="H13804" t="str">
        <f>VLOOKUP(G13804,States!$A$1:$B$71,2,0)</f>
        <v>California</v>
      </c>
      <c r="I13804" t="str">
        <f>VLOOKUP(H13804,Table2[[State]:[Kürzel für Highcharts]],2,0)</f>
        <v>CA</v>
      </c>
    </row>
    <row r="13805" spans="1:9">
      <c r="A13805">
        <v>10</v>
      </c>
      <c r="B13805" s="3">
        <v>43030</v>
      </c>
      <c r="C13805">
        <v>1.81</v>
      </c>
      <c r="D13805">
        <v>8059.52</v>
      </c>
      <c r="E13805" t="s">
        <v>10</v>
      </c>
      <c r="F13805">
        <v>2017</v>
      </c>
      <c r="G13805" s="4" t="s">
        <v>50</v>
      </c>
      <c r="H13805" t="str">
        <f>VLOOKUP(G13805,States!$A$1:$B$71,2,0)</f>
        <v>California</v>
      </c>
      <c r="I13805" t="str">
        <f>VLOOKUP(H13805,Table2[[State]:[Kürzel für Highcharts]],2,0)</f>
        <v>CA</v>
      </c>
    </row>
    <row r="13806" spans="1:9">
      <c r="A13806">
        <v>11</v>
      </c>
      <c r="B13806" s="3">
        <v>43023</v>
      </c>
      <c r="C13806">
        <v>1.92</v>
      </c>
      <c r="D13806">
        <v>6689.14</v>
      </c>
      <c r="E13806" t="s">
        <v>10</v>
      </c>
      <c r="F13806">
        <v>2017</v>
      </c>
      <c r="G13806" s="4" t="s">
        <v>50</v>
      </c>
      <c r="H13806" t="str">
        <f>VLOOKUP(G13806,States!$A$1:$B$71,2,0)</f>
        <v>California</v>
      </c>
      <c r="I13806" t="str">
        <f>VLOOKUP(H13806,Table2[[State]:[Kürzel für Highcharts]],2,0)</f>
        <v>CA</v>
      </c>
    </row>
    <row r="13807" spans="1:9">
      <c r="A13807">
        <v>12</v>
      </c>
      <c r="B13807" s="3">
        <v>43016</v>
      </c>
      <c r="C13807">
        <v>1.84</v>
      </c>
      <c r="D13807">
        <v>7804.28</v>
      </c>
      <c r="E13807" t="s">
        <v>10</v>
      </c>
      <c r="F13807">
        <v>2017</v>
      </c>
      <c r="G13807" s="4" t="s">
        <v>50</v>
      </c>
      <c r="H13807" t="str">
        <f>VLOOKUP(G13807,States!$A$1:$B$71,2,0)</f>
        <v>California</v>
      </c>
      <c r="I13807" t="str">
        <f>VLOOKUP(H13807,Table2[[State]:[Kürzel für Highcharts]],2,0)</f>
        <v>CA</v>
      </c>
    </row>
    <row r="13808" spans="1:9">
      <c r="A13808">
        <v>13</v>
      </c>
      <c r="B13808" s="3">
        <v>43009</v>
      </c>
      <c r="C13808">
        <v>1.86</v>
      </c>
      <c r="D13808">
        <v>7334.65</v>
      </c>
      <c r="E13808" t="s">
        <v>10</v>
      </c>
      <c r="F13808">
        <v>2017</v>
      </c>
      <c r="G13808" s="4" t="s">
        <v>50</v>
      </c>
      <c r="H13808" t="str">
        <f>VLOOKUP(G13808,States!$A$1:$B$71,2,0)</f>
        <v>California</v>
      </c>
      <c r="I13808" t="str">
        <f>VLOOKUP(H13808,Table2[[State]:[Kürzel für Highcharts]],2,0)</f>
        <v>CA</v>
      </c>
    </row>
    <row r="13809" spans="1:9">
      <c r="A13809">
        <v>14</v>
      </c>
      <c r="B13809" s="3">
        <v>43002</v>
      </c>
      <c r="C13809">
        <v>1.89</v>
      </c>
      <c r="D13809">
        <v>7344.32</v>
      </c>
      <c r="E13809" t="s">
        <v>10</v>
      </c>
      <c r="F13809">
        <v>2017</v>
      </c>
      <c r="G13809" s="4" t="s">
        <v>50</v>
      </c>
      <c r="H13809" t="str">
        <f>VLOOKUP(G13809,States!$A$1:$B$71,2,0)</f>
        <v>California</v>
      </c>
      <c r="I13809" t="str">
        <f>VLOOKUP(H13809,Table2[[State]:[Kürzel für Highcharts]],2,0)</f>
        <v>CA</v>
      </c>
    </row>
    <row r="13810" spans="1:9">
      <c r="A13810">
        <v>15</v>
      </c>
      <c r="B13810" s="3">
        <v>42995</v>
      </c>
      <c r="C13810">
        <v>1.92</v>
      </c>
      <c r="D13810">
        <v>9174.58</v>
      </c>
      <c r="E13810" t="s">
        <v>10</v>
      </c>
      <c r="F13810">
        <v>2017</v>
      </c>
      <c r="G13810" s="4" t="s">
        <v>50</v>
      </c>
      <c r="H13810" t="str">
        <f>VLOOKUP(G13810,States!$A$1:$B$71,2,0)</f>
        <v>California</v>
      </c>
      <c r="I13810" t="str">
        <f>VLOOKUP(H13810,Table2[[State]:[Kürzel für Highcharts]],2,0)</f>
        <v>CA</v>
      </c>
    </row>
    <row r="13811" spans="1:9">
      <c r="A13811">
        <v>16</v>
      </c>
      <c r="B13811" s="3">
        <v>42988</v>
      </c>
      <c r="C13811">
        <v>1.96</v>
      </c>
      <c r="D13811">
        <v>8035.15</v>
      </c>
      <c r="E13811" t="s">
        <v>10</v>
      </c>
      <c r="F13811">
        <v>2017</v>
      </c>
      <c r="G13811" s="4" t="s">
        <v>50</v>
      </c>
      <c r="H13811" t="str">
        <f>VLOOKUP(G13811,States!$A$1:$B$71,2,0)</f>
        <v>California</v>
      </c>
      <c r="I13811" t="str">
        <f>VLOOKUP(H13811,Table2[[State]:[Kürzel für Highcharts]],2,0)</f>
        <v>CA</v>
      </c>
    </row>
    <row r="13812" spans="1:9">
      <c r="A13812">
        <v>17</v>
      </c>
      <c r="B13812" s="3">
        <v>42981</v>
      </c>
      <c r="C13812">
        <v>2.15</v>
      </c>
      <c r="D13812">
        <v>8230.33</v>
      </c>
      <c r="E13812" t="s">
        <v>10</v>
      </c>
      <c r="F13812">
        <v>2017</v>
      </c>
      <c r="G13812" s="4" t="s">
        <v>50</v>
      </c>
      <c r="H13812" t="str">
        <f>VLOOKUP(G13812,States!$A$1:$B$71,2,0)</f>
        <v>California</v>
      </c>
      <c r="I13812" t="str">
        <f>VLOOKUP(H13812,Table2[[State]:[Kürzel für Highcharts]],2,0)</f>
        <v>CA</v>
      </c>
    </row>
    <row r="13813" spans="1:9">
      <c r="A13813">
        <v>18</v>
      </c>
      <c r="B13813" s="3">
        <v>42974</v>
      </c>
      <c r="C13813">
        <v>2.4900000000000002</v>
      </c>
      <c r="D13813">
        <v>7197.78</v>
      </c>
      <c r="E13813" t="s">
        <v>10</v>
      </c>
      <c r="F13813">
        <v>2017</v>
      </c>
      <c r="G13813" s="4" t="s">
        <v>50</v>
      </c>
      <c r="H13813" t="str">
        <f>VLOOKUP(G13813,States!$A$1:$B$71,2,0)</f>
        <v>California</v>
      </c>
      <c r="I13813" t="str">
        <f>VLOOKUP(H13813,Table2[[State]:[Kürzel für Highcharts]],2,0)</f>
        <v>CA</v>
      </c>
    </row>
    <row r="13814" spans="1:9">
      <c r="A13814">
        <v>19</v>
      </c>
      <c r="B13814" s="3">
        <v>42967</v>
      </c>
      <c r="C13814">
        <v>2.33</v>
      </c>
      <c r="D13814">
        <v>8187.92</v>
      </c>
      <c r="E13814" t="s">
        <v>10</v>
      </c>
      <c r="F13814">
        <v>2017</v>
      </c>
      <c r="G13814" s="4" t="s">
        <v>50</v>
      </c>
      <c r="H13814" t="str">
        <f>VLOOKUP(G13814,States!$A$1:$B$71,2,0)</f>
        <v>California</v>
      </c>
      <c r="I13814" t="str">
        <f>VLOOKUP(H13814,Table2[[State]:[Kürzel für Highcharts]],2,0)</f>
        <v>CA</v>
      </c>
    </row>
    <row r="13815" spans="1:9">
      <c r="A13815">
        <v>20</v>
      </c>
      <c r="B13815" s="3">
        <v>42960</v>
      </c>
      <c r="C13815">
        <v>2.09</v>
      </c>
      <c r="D13815">
        <v>8707</v>
      </c>
      <c r="E13815" t="s">
        <v>10</v>
      </c>
      <c r="F13815">
        <v>2017</v>
      </c>
      <c r="G13815" s="4" t="s">
        <v>50</v>
      </c>
      <c r="H13815" t="str">
        <f>VLOOKUP(G13815,States!$A$1:$B$71,2,0)</f>
        <v>California</v>
      </c>
      <c r="I13815" t="str">
        <f>VLOOKUP(H13815,Table2[[State]:[Kürzel für Highcharts]],2,0)</f>
        <v>CA</v>
      </c>
    </row>
    <row r="13816" spans="1:9">
      <c r="A13816">
        <v>21</v>
      </c>
      <c r="B13816" s="3">
        <v>42953</v>
      </c>
      <c r="C13816">
        <v>1.99</v>
      </c>
      <c r="D13816">
        <v>6886.41</v>
      </c>
      <c r="E13816" t="s">
        <v>10</v>
      </c>
      <c r="F13816">
        <v>2017</v>
      </c>
      <c r="G13816" s="4" t="s">
        <v>50</v>
      </c>
      <c r="H13816" t="str">
        <f>VLOOKUP(G13816,States!$A$1:$B$71,2,0)</f>
        <v>California</v>
      </c>
      <c r="I13816" t="str">
        <f>VLOOKUP(H13816,Table2[[State]:[Kürzel für Highcharts]],2,0)</f>
        <v>CA</v>
      </c>
    </row>
    <row r="13817" spans="1:9">
      <c r="A13817">
        <v>22</v>
      </c>
      <c r="B13817" s="3">
        <v>42946</v>
      </c>
      <c r="C13817">
        <v>1.86</v>
      </c>
      <c r="D13817">
        <v>5676.06</v>
      </c>
      <c r="E13817" t="s">
        <v>10</v>
      </c>
      <c r="F13817">
        <v>2017</v>
      </c>
      <c r="G13817" s="4" t="s">
        <v>50</v>
      </c>
      <c r="H13817" t="str">
        <f>VLOOKUP(G13817,States!$A$1:$B$71,2,0)</f>
        <v>California</v>
      </c>
      <c r="I13817" t="str">
        <f>VLOOKUP(H13817,Table2[[State]:[Kürzel für Highcharts]],2,0)</f>
        <v>CA</v>
      </c>
    </row>
    <row r="13818" spans="1:9">
      <c r="A13818">
        <v>23</v>
      </c>
      <c r="B13818" s="3">
        <v>42939</v>
      </c>
      <c r="C13818">
        <v>1.97</v>
      </c>
      <c r="D13818">
        <v>7041.27</v>
      </c>
      <c r="E13818" t="s">
        <v>10</v>
      </c>
      <c r="F13818">
        <v>2017</v>
      </c>
      <c r="G13818" s="4" t="s">
        <v>50</v>
      </c>
      <c r="H13818" t="str">
        <f>VLOOKUP(G13818,States!$A$1:$B$71,2,0)</f>
        <v>California</v>
      </c>
      <c r="I13818" t="str">
        <f>VLOOKUP(H13818,Table2[[State]:[Kürzel für Highcharts]],2,0)</f>
        <v>CA</v>
      </c>
    </row>
    <row r="13819" spans="1:9">
      <c r="A13819">
        <v>24</v>
      </c>
      <c r="B13819" s="3">
        <v>42932</v>
      </c>
      <c r="C13819">
        <v>2.19</v>
      </c>
      <c r="D13819">
        <v>5103.37</v>
      </c>
      <c r="E13819" t="s">
        <v>10</v>
      </c>
      <c r="F13819">
        <v>2017</v>
      </c>
      <c r="G13819" s="4" t="s">
        <v>50</v>
      </c>
      <c r="H13819" t="str">
        <f>VLOOKUP(G13819,States!$A$1:$B$71,2,0)</f>
        <v>California</v>
      </c>
      <c r="I13819" t="str">
        <f>VLOOKUP(H13819,Table2[[State]:[Kürzel für Highcharts]],2,0)</f>
        <v>CA</v>
      </c>
    </row>
    <row r="13820" spans="1:9">
      <c r="A13820">
        <v>25</v>
      </c>
      <c r="B13820" s="3">
        <v>42925</v>
      </c>
      <c r="C13820">
        <v>2.36</v>
      </c>
      <c r="D13820">
        <v>3562.52</v>
      </c>
      <c r="E13820" t="s">
        <v>10</v>
      </c>
      <c r="F13820">
        <v>2017</v>
      </c>
      <c r="G13820" s="4" t="s">
        <v>50</v>
      </c>
      <c r="H13820" t="str">
        <f>VLOOKUP(G13820,States!$A$1:$B$71,2,0)</f>
        <v>California</v>
      </c>
      <c r="I13820" t="str">
        <f>VLOOKUP(H13820,Table2[[State]:[Kürzel für Highcharts]],2,0)</f>
        <v>CA</v>
      </c>
    </row>
    <row r="13821" spans="1:9">
      <c r="A13821">
        <v>26</v>
      </c>
      <c r="B13821" s="3">
        <v>42918</v>
      </c>
      <c r="C13821">
        <v>2.3199999999999998</v>
      </c>
      <c r="D13821">
        <v>4572.42</v>
      </c>
      <c r="E13821" t="s">
        <v>10</v>
      </c>
      <c r="F13821">
        <v>2017</v>
      </c>
      <c r="G13821" s="4" t="s">
        <v>50</v>
      </c>
      <c r="H13821" t="str">
        <f>VLOOKUP(G13821,States!$A$1:$B$71,2,0)</f>
        <v>California</v>
      </c>
      <c r="I13821" t="str">
        <f>VLOOKUP(H13821,Table2[[State]:[Kürzel für Highcharts]],2,0)</f>
        <v>CA</v>
      </c>
    </row>
    <row r="13822" spans="1:9">
      <c r="A13822">
        <v>27</v>
      </c>
      <c r="B13822" s="3">
        <v>42911</v>
      </c>
      <c r="C13822">
        <v>2.37</v>
      </c>
      <c r="D13822">
        <v>5625.98</v>
      </c>
      <c r="E13822" t="s">
        <v>10</v>
      </c>
      <c r="F13822">
        <v>2017</v>
      </c>
      <c r="G13822" s="4" t="s">
        <v>50</v>
      </c>
      <c r="H13822" t="str">
        <f>VLOOKUP(G13822,States!$A$1:$B$71,2,0)</f>
        <v>California</v>
      </c>
      <c r="I13822" t="str">
        <f>VLOOKUP(H13822,Table2[[State]:[Kürzel für Highcharts]],2,0)</f>
        <v>CA</v>
      </c>
    </row>
    <row r="13823" spans="1:9">
      <c r="A13823">
        <v>28</v>
      </c>
      <c r="B13823" s="3">
        <v>42904</v>
      </c>
      <c r="C13823">
        <v>2.48</v>
      </c>
      <c r="D13823">
        <v>7058.35</v>
      </c>
      <c r="E13823" t="s">
        <v>10</v>
      </c>
      <c r="F13823">
        <v>2017</v>
      </c>
      <c r="G13823" s="4" t="s">
        <v>50</v>
      </c>
      <c r="H13823" t="str">
        <f>VLOOKUP(G13823,States!$A$1:$B$71,2,0)</f>
        <v>California</v>
      </c>
      <c r="I13823" t="str">
        <f>VLOOKUP(H13823,Table2[[State]:[Kürzel für Highcharts]],2,0)</f>
        <v>CA</v>
      </c>
    </row>
    <row r="13824" spans="1:9">
      <c r="A13824">
        <v>29</v>
      </c>
      <c r="B13824" s="3">
        <v>42897</v>
      </c>
      <c r="C13824">
        <v>2.5</v>
      </c>
      <c r="D13824">
        <v>6504.06</v>
      </c>
      <c r="E13824" t="s">
        <v>10</v>
      </c>
      <c r="F13824">
        <v>2017</v>
      </c>
      <c r="G13824" s="4" t="s">
        <v>50</v>
      </c>
      <c r="H13824" t="str">
        <f>VLOOKUP(G13824,States!$A$1:$B$71,2,0)</f>
        <v>California</v>
      </c>
      <c r="I13824" t="str">
        <f>VLOOKUP(H13824,Table2[[State]:[Kürzel für Highcharts]],2,0)</f>
        <v>CA</v>
      </c>
    </row>
    <row r="13825" spans="1:9">
      <c r="A13825">
        <v>30</v>
      </c>
      <c r="B13825" s="3">
        <v>42890</v>
      </c>
      <c r="C13825">
        <v>2.4300000000000002</v>
      </c>
      <c r="D13825">
        <v>6820.7</v>
      </c>
      <c r="E13825" t="s">
        <v>10</v>
      </c>
      <c r="F13825">
        <v>2017</v>
      </c>
      <c r="G13825" s="4" t="s">
        <v>50</v>
      </c>
      <c r="H13825" t="str">
        <f>VLOOKUP(G13825,States!$A$1:$B$71,2,0)</f>
        <v>California</v>
      </c>
      <c r="I13825" t="str">
        <f>VLOOKUP(H13825,Table2[[State]:[Kürzel für Highcharts]],2,0)</f>
        <v>CA</v>
      </c>
    </row>
    <row r="13826" spans="1:9">
      <c r="A13826">
        <v>31</v>
      </c>
      <c r="B13826" s="3">
        <v>42883</v>
      </c>
      <c r="C13826">
        <v>2.46</v>
      </c>
      <c r="D13826">
        <v>6662.68</v>
      </c>
      <c r="E13826" t="s">
        <v>10</v>
      </c>
      <c r="F13826">
        <v>2017</v>
      </c>
      <c r="G13826" s="4" t="s">
        <v>50</v>
      </c>
      <c r="H13826" t="str">
        <f>VLOOKUP(G13826,States!$A$1:$B$71,2,0)</f>
        <v>California</v>
      </c>
      <c r="I13826" t="str">
        <f>VLOOKUP(H13826,Table2[[State]:[Kürzel für Highcharts]],2,0)</f>
        <v>CA</v>
      </c>
    </row>
    <row r="13827" spans="1:9">
      <c r="A13827">
        <v>32</v>
      </c>
      <c r="B13827" s="3">
        <v>42876</v>
      </c>
      <c r="C13827">
        <v>2.4</v>
      </c>
      <c r="D13827">
        <v>5955.32</v>
      </c>
      <c r="E13827" t="s">
        <v>10</v>
      </c>
      <c r="F13827">
        <v>2017</v>
      </c>
      <c r="G13827" s="4" t="s">
        <v>50</v>
      </c>
      <c r="H13827" t="str">
        <f>VLOOKUP(G13827,States!$A$1:$B$71,2,0)</f>
        <v>California</v>
      </c>
      <c r="I13827" t="str">
        <f>VLOOKUP(H13827,Table2[[State]:[Kürzel für Highcharts]],2,0)</f>
        <v>CA</v>
      </c>
    </row>
    <row r="13828" spans="1:9">
      <c r="A13828">
        <v>33</v>
      </c>
      <c r="B13828" s="3">
        <v>42869</v>
      </c>
      <c r="C13828">
        <v>2.4300000000000002</v>
      </c>
      <c r="D13828">
        <v>5255.47</v>
      </c>
      <c r="E13828" t="s">
        <v>10</v>
      </c>
      <c r="F13828">
        <v>2017</v>
      </c>
      <c r="G13828" s="4" t="s">
        <v>50</v>
      </c>
      <c r="H13828" t="str">
        <f>VLOOKUP(G13828,States!$A$1:$B$71,2,0)</f>
        <v>California</v>
      </c>
      <c r="I13828" t="str">
        <f>VLOOKUP(H13828,Table2[[State]:[Kürzel für Highcharts]],2,0)</f>
        <v>CA</v>
      </c>
    </row>
    <row r="13829" spans="1:9">
      <c r="A13829">
        <v>34</v>
      </c>
      <c r="B13829" s="3">
        <v>42862</v>
      </c>
      <c r="C13829">
        <v>2.52</v>
      </c>
      <c r="D13829">
        <v>5321.75</v>
      </c>
      <c r="E13829" t="s">
        <v>10</v>
      </c>
      <c r="F13829">
        <v>2017</v>
      </c>
      <c r="G13829" s="4" t="s">
        <v>50</v>
      </c>
      <c r="H13829" t="str">
        <f>VLOOKUP(G13829,States!$A$1:$B$71,2,0)</f>
        <v>California</v>
      </c>
      <c r="I13829" t="str">
        <f>VLOOKUP(H13829,Table2[[State]:[Kürzel für Highcharts]],2,0)</f>
        <v>CA</v>
      </c>
    </row>
    <row r="13830" spans="1:9">
      <c r="A13830">
        <v>35</v>
      </c>
      <c r="B13830" s="3">
        <v>42855</v>
      </c>
      <c r="C13830">
        <v>2.39</v>
      </c>
      <c r="D13830">
        <v>6331.52</v>
      </c>
      <c r="E13830" t="s">
        <v>10</v>
      </c>
      <c r="F13830">
        <v>2017</v>
      </c>
      <c r="G13830" s="4" t="s">
        <v>50</v>
      </c>
      <c r="H13830" t="str">
        <f>VLOOKUP(G13830,States!$A$1:$B$71,2,0)</f>
        <v>California</v>
      </c>
      <c r="I13830" t="str">
        <f>VLOOKUP(H13830,Table2[[State]:[Kürzel für Highcharts]],2,0)</f>
        <v>CA</v>
      </c>
    </row>
    <row r="13831" spans="1:9">
      <c r="A13831">
        <v>36</v>
      </c>
      <c r="B13831" s="3">
        <v>42848</v>
      </c>
      <c r="C13831">
        <v>2.29</v>
      </c>
      <c r="D13831">
        <v>6764.99</v>
      </c>
      <c r="E13831" t="s">
        <v>10</v>
      </c>
      <c r="F13831">
        <v>2017</v>
      </c>
      <c r="G13831" s="4" t="s">
        <v>50</v>
      </c>
      <c r="H13831" t="str">
        <f>VLOOKUP(G13831,States!$A$1:$B$71,2,0)</f>
        <v>California</v>
      </c>
      <c r="I13831" t="str">
        <f>VLOOKUP(H13831,Table2[[State]:[Kürzel für Highcharts]],2,0)</f>
        <v>CA</v>
      </c>
    </row>
    <row r="13832" spans="1:9">
      <c r="A13832">
        <v>37</v>
      </c>
      <c r="B13832" s="3">
        <v>42841</v>
      </c>
      <c r="C13832">
        <v>2.35</v>
      </c>
      <c r="D13832">
        <v>6274.05</v>
      </c>
      <c r="E13832" t="s">
        <v>10</v>
      </c>
      <c r="F13832">
        <v>2017</v>
      </c>
      <c r="G13832" s="4" t="s">
        <v>50</v>
      </c>
      <c r="H13832" t="str">
        <f>VLOOKUP(G13832,States!$A$1:$B$71,2,0)</f>
        <v>California</v>
      </c>
      <c r="I13832" t="str">
        <f>VLOOKUP(H13832,Table2[[State]:[Kürzel für Highcharts]],2,0)</f>
        <v>CA</v>
      </c>
    </row>
    <row r="13833" spans="1:9">
      <c r="A13833">
        <v>38</v>
      </c>
      <c r="B13833" s="3">
        <v>42834</v>
      </c>
      <c r="C13833">
        <v>2.37</v>
      </c>
      <c r="D13833">
        <v>6283.41</v>
      </c>
      <c r="E13833" t="s">
        <v>10</v>
      </c>
      <c r="F13833">
        <v>2017</v>
      </c>
      <c r="G13833" s="4" t="s">
        <v>50</v>
      </c>
      <c r="H13833" t="str">
        <f>VLOOKUP(G13833,States!$A$1:$B$71,2,0)</f>
        <v>California</v>
      </c>
      <c r="I13833" t="str">
        <f>VLOOKUP(H13833,Table2[[State]:[Kürzel für Highcharts]],2,0)</f>
        <v>CA</v>
      </c>
    </row>
    <row r="13834" spans="1:9">
      <c r="A13834">
        <v>39</v>
      </c>
      <c r="B13834" s="3">
        <v>42827</v>
      </c>
      <c r="C13834">
        <v>2.31</v>
      </c>
      <c r="D13834">
        <v>6244.05</v>
      </c>
      <c r="E13834" t="s">
        <v>10</v>
      </c>
      <c r="F13834">
        <v>2017</v>
      </c>
      <c r="G13834" s="4" t="s">
        <v>50</v>
      </c>
      <c r="H13834" t="str">
        <f>VLOOKUP(G13834,States!$A$1:$B$71,2,0)</f>
        <v>California</v>
      </c>
      <c r="I13834" t="str">
        <f>VLOOKUP(H13834,Table2[[State]:[Kürzel für Highcharts]],2,0)</f>
        <v>CA</v>
      </c>
    </row>
    <row r="13835" spans="1:9">
      <c r="A13835">
        <v>40</v>
      </c>
      <c r="B13835" s="3">
        <v>42820</v>
      </c>
      <c r="C13835">
        <v>2.44</v>
      </c>
      <c r="D13835">
        <v>6509.21</v>
      </c>
      <c r="E13835" t="s">
        <v>10</v>
      </c>
      <c r="F13835">
        <v>2017</v>
      </c>
      <c r="G13835" s="4" t="s">
        <v>50</v>
      </c>
      <c r="H13835" t="str">
        <f>VLOOKUP(G13835,States!$A$1:$B$71,2,0)</f>
        <v>California</v>
      </c>
      <c r="I13835" t="str">
        <f>VLOOKUP(H13835,Table2[[State]:[Kürzel für Highcharts]],2,0)</f>
        <v>CA</v>
      </c>
    </row>
    <row r="13836" spans="1:9">
      <c r="A13836">
        <v>41</v>
      </c>
      <c r="B13836" s="3">
        <v>42813</v>
      </c>
      <c r="C13836">
        <v>2.46</v>
      </c>
      <c r="D13836">
        <v>5971.13</v>
      </c>
      <c r="E13836" t="s">
        <v>10</v>
      </c>
      <c r="F13836">
        <v>2017</v>
      </c>
      <c r="G13836" s="4" t="s">
        <v>50</v>
      </c>
      <c r="H13836" t="str">
        <f>VLOOKUP(G13836,States!$A$1:$B$71,2,0)</f>
        <v>California</v>
      </c>
      <c r="I13836" t="str">
        <f>VLOOKUP(H13836,Table2[[State]:[Kürzel für Highcharts]],2,0)</f>
        <v>CA</v>
      </c>
    </row>
    <row r="13837" spans="1:9">
      <c r="A13837">
        <v>42</v>
      </c>
      <c r="B13837" s="3">
        <v>42806</v>
      </c>
      <c r="C13837">
        <v>2.36</v>
      </c>
      <c r="D13837">
        <v>6022.12</v>
      </c>
      <c r="E13837" t="s">
        <v>10</v>
      </c>
      <c r="F13837">
        <v>2017</v>
      </c>
      <c r="G13837" s="4" t="s">
        <v>50</v>
      </c>
      <c r="H13837" t="str">
        <f>VLOOKUP(G13837,States!$A$1:$B$71,2,0)</f>
        <v>California</v>
      </c>
      <c r="I13837" t="str">
        <f>VLOOKUP(H13837,Table2[[State]:[Kürzel für Highcharts]],2,0)</f>
        <v>CA</v>
      </c>
    </row>
    <row r="13838" spans="1:9">
      <c r="A13838">
        <v>43</v>
      </c>
      <c r="B13838" s="3">
        <v>42799</v>
      </c>
      <c r="C13838">
        <v>2.5</v>
      </c>
      <c r="D13838">
        <v>6056.68</v>
      </c>
      <c r="E13838" t="s">
        <v>10</v>
      </c>
      <c r="F13838">
        <v>2017</v>
      </c>
      <c r="G13838" s="4" t="s">
        <v>50</v>
      </c>
      <c r="H13838" t="str">
        <f>VLOOKUP(G13838,States!$A$1:$B$71,2,0)</f>
        <v>California</v>
      </c>
      <c r="I13838" t="str">
        <f>VLOOKUP(H13838,Table2[[State]:[Kürzel für Highcharts]],2,0)</f>
        <v>CA</v>
      </c>
    </row>
    <row r="13839" spans="1:9">
      <c r="A13839">
        <v>44</v>
      </c>
      <c r="B13839" s="3">
        <v>42792</v>
      </c>
      <c r="C13839">
        <v>2.06</v>
      </c>
      <c r="D13839">
        <v>6616.58</v>
      </c>
      <c r="E13839" t="s">
        <v>10</v>
      </c>
      <c r="F13839">
        <v>2017</v>
      </c>
      <c r="G13839" s="4" t="s">
        <v>50</v>
      </c>
      <c r="H13839" t="str">
        <f>VLOOKUP(G13839,States!$A$1:$B$71,2,0)</f>
        <v>California</v>
      </c>
      <c r="I13839" t="str">
        <f>VLOOKUP(H13839,Table2[[State]:[Kürzel für Highcharts]],2,0)</f>
        <v>CA</v>
      </c>
    </row>
    <row r="13840" spans="1:9">
      <c r="A13840">
        <v>45</v>
      </c>
      <c r="B13840" s="3">
        <v>42785</v>
      </c>
      <c r="C13840">
        <v>2.3199999999999998</v>
      </c>
      <c r="D13840">
        <v>5375.95</v>
      </c>
      <c r="E13840" t="s">
        <v>10</v>
      </c>
      <c r="F13840">
        <v>2017</v>
      </c>
      <c r="G13840" s="4" t="s">
        <v>50</v>
      </c>
      <c r="H13840" t="str">
        <f>VLOOKUP(G13840,States!$A$1:$B$71,2,0)</f>
        <v>California</v>
      </c>
      <c r="I13840" t="str">
        <f>VLOOKUP(H13840,Table2[[State]:[Kürzel für Highcharts]],2,0)</f>
        <v>CA</v>
      </c>
    </row>
    <row r="13841" spans="1:9">
      <c r="A13841">
        <v>46</v>
      </c>
      <c r="B13841" s="3">
        <v>42778</v>
      </c>
      <c r="C13841">
        <v>2.25</v>
      </c>
      <c r="D13841">
        <v>5559</v>
      </c>
      <c r="E13841" t="s">
        <v>10</v>
      </c>
      <c r="F13841">
        <v>2017</v>
      </c>
      <c r="G13841" s="4" t="s">
        <v>50</v>
      </c>
      <c r="H13841" t="str">
        <f>VLOOKUP(G13841,States!$A$1:$B$71,2,0)</f>
        <v>California</v>
      </c>
      <c r="I13841" t="str">
        <f>VLOOKUP(H13841,Table2[[State]:[Kürzel für Highcharts]],2,0)</f>
        <v>CA</v>
      </c>
    </row>
    <row r="13842" spans="1:9">
      <c r="A13842">
        <v>47</v>
      </c>
      <c r="B13842" s="3">
        <v>42771</v>
      </c>
      <c r="C13842">
        <v>1.6</v>
      </c>
      <c r="D13842">
        <v>7712.27</v>
      </c>
      <c r="E13842" t="s">
        <v>10</v>
      </c>
      <c r="F13842">
        <v>2017</v>
      </c>
      <c r="G13842" s="4" t="s">
        <v>50</v>
      </c>
      <c r="H13842" t="str">
        <f>VLOOKUP(G13842,States!$A$1:$B$71,2,0)</f>
        <v>California</v>
      </c>
      <c r="I13842" t="str">
        <f>VLOOKUP(H13842,Table2[[State]:[Kürzel für Highcharts]],2,0)</f>
        <v>CA</v>
      </c>
    </row>
    <row r="13843" spans="1:9">
      <c r="A13843">
        <v>48</v>
      </c>
      <c r="B13843" s="3">
        <v>42764</v>
      </c>
      <c r="C13843">
        <v>2.02</v>
      </c>
      <c r="D13843">
        <v>6748.27</v>
      </c>
      <c r="E13843" t="s">
        <v>10</v>
      </c>
      <c r="F13843">
        <v>2017</v>
      </c>
      <c r="G13843" s="4" t="s">
        <v>50</v>
      </c>
      <c r="H13843" t="str">
        <f>VLOOKUP(G13843,States!$A$1:$B$71,2,0)</f>
        <v>California</v>
      </c>
      <c r="I13843" t="str">
        <f>VLOOKUP(H13843,Table2[[State]:[Kürzel für Highcharts]],2,0)</f>
        <v>CA</v>
      </c>
    </row>
    <row r="13844" spans="1:9">
      <c r="A13844">
        <v>49</v>
      </c>
      <c r="B13844" s="3">
        <v>42757</v>
      </c>
      <c r="C13844">
        <v>1.89</v>
      </c>
      <c r="D13844">
        <v>6015.68</v>
      </c>
      <c r="E13844" t="s">
        <v>10</v>
      </c>
      <c r="F13844">
        <v>2017</v>
      </c>
      <c r="G13844" s="4" t="s">
        <v>50</v>
      </c>
      <c r="H13844" t="str">
        <f>VLOOKUP(G13844,States!$A$1:$B$71,2,0)</f>
        <v>California</v>
      </c>
      <c r="I13844" t="str">
        <f>VLOOKUP(H13844,Table2[[State]:[Kürzel für Highcharts]],2,0)</f>
        <v>CA</v>
      </c>
    </row>
    <row r="13845" spans="1:9">
      <c r="A13845">
        <v>50</v>
      </c>
      <c r="B13845" s="3">
        <v>42750</v>
      </c>
      <c r="C13845">
        <v>2.31</v>
      </c>
      <c r="D13845">
        <v>5267.55</v>
      </c>
      <c r="E13845" t="s">
        <v>10</v>
      </c>
      <c r="F13845">
        <v>2017</v>
      </c>
      <c r="G13845" s="4" t="s">
        <v>50</v>
      </c>
      <c r="H13845" t="str">
        <f>VLOOKUP(G13845,States!$A$1:$B$71,2,0)</f>
        <v>California</v>
      </c>
      <c r="I13845" t="str">
        <f>VLOOKUP(H13845,Table2[[State]:[Kürzel für Highcharts]],2,0)</f>
        <v>CA</v>
      </c>
    </row>
    <row r="13846" spans="1:9">
      <c r="A13846">
        <v>51</v>
      </c>
      <c r="B13846" s="3">
        <v>42743</v>
      </c>
      <c r="C13846">
        <v>2.15</v>
      </c>
      <c r="D13846">
        <v>5692.25</v>
      </c>
      <c r="E13846" t="s">
        <v>10</v>
      </c>
      <c r="F13846">
        <v>2017</v>
      </c>
      <c r="G13846" s="4" t="s">
        <v>50</v>
      </c>
      <c r="H13846" t="str">
        <f>VLOOKUP(G13846,States!$A$1:$B$71,2,0)</f>
        <v>California</v>
      </c>
      <c r="I13846" t="str">
        <f>VLOOKUP(H13846,Table2[[State]:[Kürzel für Highcharts]],2,0)</f>
        <v>CA</v>
      </c>
    </row>
    <row r="13847" spans="1:9">
      <c r="A13847">
        <v>52</v>
      </c>
      <c r="B13847" s="3">
        <v>42736</v>
      </c>
      <c r="C13847">
        <v>2.2400000000000002</v>
      </c>
      <c r="D13847">
        <v>5635.27</v>
      </c>
      <c r="E13847" t="s">
        <v>10</v>
      </c>
      <c r="F13847">
        <v>2017</v>
      </c>
      <c r="G13847" s="4" t="s">
        <v>50</v>
      </c>
      <c r="H13847" t="str">
        <f>VLOOKUP(G13847,States!$A$1:$B$71,2,0)</f>
        <v>California</v>
      </c>
      <c r="I13847" t="str">
        <f>VLOOKUP(H13847,Table2[[State]:[Kürzel für Highcharts]],2,0)</f>
        <v>CA</v>
      </c>
    </row>
    <row r="13848" spans="1:9">
      <c r="A13848">
        <v>0</v>
      </c>
      <c r="B13848" s="3">
        <v>43184</v>
      </c>
      <c r="C13848">
        <v>1.63</v>
      </c>
      <c r="D13848">
        <v>9608.9500000000007</v>
      </c>
      <c r="E13848" t="s">
        <v>10</v>
      </c>
      <c r="F13848">
        <v>2018</v>
      </c>
      <c r="G13848" s="4" t="s">
        <v>50</v>
      </c>
      <c r="H13848" t="str">
        <f>VLOOKUP(G13848,States!$A$1:$B$71,2,0)</f>
        <v>California</v>
      </c>
      <c r="I13848" t="str">
        <f>VLOOKUP(H13848,Table2[[State]:[Kürzel für Highcharts]],2,0)</f>
        <v>CA</v>
      </c>
    </row>
    <row r="13849" spans="1:9">
      <c r="A13849">
        <v>1</v>
      </c>
      <c r="B13849" s="3">
        <v>43177</v>
      </c>
      <c r="C13849">
        <v>1.68</v>
      </c>
      <c r="D13849">
        <v>11828.91</v>
      </c>
      <c r="E13849" t="s">
        <v>10</v>
      </c>
      <c r="F13849">
        <v>2018</v>
      </c>
      <c r="G13849" s="4" t="s">
        <v>50</v>
      </c>
      <c r="H13849" t="str">
        <f>VLOOKUP(G13849,States!$A$1:$B$71,2,0)</f>
        <v>California</v>
      </c>
      <c r="I13849" t="str">
        <f>VLOOKUP(H13849,Table2[[State]:[Kürzel für Highcharts]],2,0)</f>
        <v>CA</v>
      </c>
    </row>
    <row r="13850" spans="1:9">
      <c r="A13850">
        <v>2</v>
      </c>
      <c r="B13850" s="3">
        <v>43170</v>
      </c>
      <c r="C13850">
        <v>1.9</v>
      </c>
      <c r="D13850">
        <v>8634.75</v>
      </c>
      <c r="E13850" t="s">
        <v>10</v>
      </c>
      <c r="F13850">
        <v>2018</v>
      </c>
      <c r="G13850" s="4" t="s">
        <v>50</v>
      </c>
      <c r="H13850" t="str">
        <f>VLOOKUP(G13850,States!$A$1:$B$71,2,0)</f>
        <v>California</v>
      </c>
      <c r="I13850" t="str">
        <f>VLOOKUP(H13850,Table2[[State]:[Kürzel für Highcharts]],2,0)</f>
        <v>CA</v>
      </c>
    </row>
    <row r="13851" spans="1:9">
      <c r="A13851">
        <v>3</v>
      </c>
      <c r="B13851" s="3">
        <v>43163</v>
      </c>
      <c r="C13851">
        <v>1.83</v>
      </c>
      <c r="D13851">
        <v>9611.48</v>
      </c>
      <c r="E13851" t="s">
        <v>10</v>
      </c>
      <c r="F13851">
        <v>2018</v>
      </c>
      <c r="G13851" s="4" t="s">
        <v>50</v>
      </c>
      <c r="H13851" t="str">
        <f>VLOOKUP(G13851,States!$A$1:$B$71,2,0)</f>
        <v>California</v>
      </c>
      <c r="I13851" t="str">
        <f>VLOOKUP(H13851,Table2[[State]:[Kürzel für Highcharts]],2,0)</f>
        <v>CA</v>
      </c>
    </row>
    <row r="13852" spans="1:9">
      <c r="A13852">
        <v>4</v>
      </c>
      <c r="B13852" s="3">
        <v>43156</v>
      </c>
      <c r="C13852">
        <v>1.78</v>
      </c>
      <c r="D13852">
        <v>9497.75</v>
      </c>
      <c r="E13852" t="s">
        <v>10</v>
      </c>
      <c r="F13852">
        <v>2018</v>
      </c>
      <c r="G13852" s="4" t="s">
        <v>50</v>
      </c>
      <c r="H13852" t="str">
        <f>VLOOKUP(G13852,States!$A$1:$B$71,2,0)</f>
        <v>California</v>
      </c>
      <c r="I13852" t="str">
        <f>VLOOKUP(H13852,Table2[[State]:[Kürzel für Highcharts]],2,0)</f>
        <v>CA</v>
      </c>
    </row>
    <row r="13853" spans="1:9">
      <c r="A13853">
        <v>5</v>
      </c>
      <c r="B13853" s="3">
        <v>43149</v>
      </c>
      <c r="C13853">
        <v>1.88</v>
      </c>
      <c r="D13853">
        <v>8499.84</v>
      </c>
      <c r="E13853" t="s">
        <v>10</v>
      </c>
      <c r="F13853">
        <v>2018</v>
      </c>
      <c r="G13853" s="4" t="s">
        <v>50</v>
      </c>
      <c r="H13853" t="str">
        <f>VLOOKUP(G13853,States!$A$1:$B$71,2,0)</f>
        <v>California</v>
      </c>
      <c r="I13853" t="str">
        <f>VLOOKUP(H13853,Table2[[State]:[Kürzel für Highcharts]],2,0)</f>
        <v>CA</v>
      </c>
    </row>
    <row r="13854" spans="1:9">
      <c r="A13854">
        <v>6</v>
      </c>
      <c r="B13854" s="3">
        <v>43142</v>
      </c>
      <c r="C13854">
        <v>1.87</v>
      </c>
      <c r="D13854">
        <v>7802.04</v>
      </c>
      <c r="E13854" t="s">
        <v>10</v>
      </c>
      <c r="F13854">
        <v>2018</v>
      </c>
      <c r="G13854" s="4" t="s">
        <v>50</v>
      </c>
      <c r="H13854" t="str">
        <f>VLOOKUP(G13854,States!$A$1:$B$71,2,0)</f>
        <v>California</v>
      </c>
      <c r="I13854" t="str">
        <f>VLOOKUP(H13854,Table2[[State]:[Kürzel für Highcharts]],2,0)</f>
        <v>CA</v>
      </c>
    </row>
    <row r="13855" spans="1:9">
      <c r="A13855">
        <v>7</v>
      </c>
      <c r="B13855" s="3">
        <v>43135</v>
      </c>
      <c r="C13855">
        <v>1.5</v>
      </c>
      <c r="D13855">
        <v>8713.26</v>
      </c>
      <c r="E13855" t="s">
        <v>10</v>
      </c>
      <c r="F13855">
        <v>2018</v>
      </c>
      <c r="G13855" s="4" t="s">
        <v>50</v>
      </c>
      <c r="H13855" t="str">
        <f>VLOOKUP(G13855,States!$A$1:$B$71,2,0)</f>
        <v>California</v>
      </c>
      <c r="I13855" t="str">
        <f>VLOOKUP(H13855,Table2[[State]:[Kürzel für Highcharts]],2,0)</f>
        <v>CA</v>
      </c>
    </row>
    <row r="13856" spans="1:9">
      <c r="A13856">
        <v>8</v>
      </c>
      <c r="B13856" s="3">
        <v>43128</v>
      </c>
      <c r="C13856">
        <v>1.99</v>
      </c>
      <c r="D13856">
        <v>7631.73</v>
      </c>
      <c r="E13856" t="s">
        <v>10</v>
      </c>
      <c r="F13856">
        <v>2018</v>
      </c>
      <c r="G13856" s="4" t="s">
        <v>50</v>
      </c>
      <c r="H13856" t="str">
        <f>VLOOKUP(G13856,States!$A$1:$B$71,2,0)</f>
        <v>California</v>
      </c>
      <c r="I13856" t="str">
        <f>VLOOKUP(H13856,Table2[[State]:[Kürzel für Highcharts]],2,0)</f>
        <v>CA</v>
      </c>
    </row>
    <row r="13857" spans="1:9">
      <c r="A13857">
        <v>9</v>
      </c>
      <c r="B13857" s="3">
        <v>43121</v>
      </c>
      <c r="C13857">
        <v>1.62</v>
      </c>
      <c r="D13857">
        <v>8933.2199999999993</v>
      </c>
      <c r="E13857" t="s">
        <v>10</v>
      </c>
      <c r="F13857">
        <v>2018</v>
      </c>
      <c r="G13857" s="4" t="s">
        <v>50</v>
      </c>
      <c r="H13857" t="str">
        <f>VLOOKUP(G13857,States!$A$1:$B$71,2,0)</f>
        <v>California</v>
      </c>
      <c r="I13857" t="str">
        <f>VLOOKUP(H13857,Table2[[State]:[Kürzel für Highcharts]],2,0)</f>
        <v>CA</v>
      </c>
    </row>
    <row r="13858" spans="1:9">
      <c r="A13858">
        <v>10</v>
      </c>
      <c r="B13858" s="3">
        <v>43114</v>
      </c>
      <c r="C13858">
        <v>1.6</v>
      </c>
      <c r="D13858">
        <v>9939.69</v>
      </c>
      <c r="E13858" t="s">
        <v>10</v>
      </c>
      <c r="F13858">
        <v>2018</v>
      </c>
      <c r="G13858" s="4" t="s">
        <v>50</v>
      </c>
      <c r="H13858" t="str">
        <f>VLOOKUP(G13858,States!$A$1:$B$71,2,0)</f>
        <v>California</v>
      </c>
      <c r="I13858" t="str">
        <f>VLOOKUP(H13858,Table2[[State]:[Kürzel für Highcharts]],2,0)</f>
        <v>CA</v>
      </c>
    </row>
    <row r="13859" spans="1:9">
      <c r="A13859">
        <v>11</v>
      </c>
      <c r="B13859" s="3">
        <v>43107</v>
      </c>
      <c r="C13859">
        <v>2.1800000000000002</v>
      </c>
      <c r="D13859">
        <v>6511.97</v>
      </c>
      <c r="E13859" t="s">
        <v>10</v>
      </c>
      <c r="F13859">
        <v>2018</v>
      </c>
      <c r="G13859" s="4" t="s">
        <v>50</v>
      </c>
      <c r="H13859" t="str">
        <f>VLOOKUP(G13859,States!$A$1:$B$71,2,0)</f>
        <v>California</v>
      </c>
      <c r="I13859" t="str">
        <f>VLOOKUP(H13859,Table2[[State]:[Kürzel für Highcharts]],2,0)</f>
        <v>CA</v>
      </c>
    </row>
    <row r="13860" spans="1:9">
      <c r="A13860">
        <v>0</v>
      </c>
      <c r="B13860" s="3">
        <v>42365</v>
      </c>
      <c r="C13860">
        <v>0.92</v>
      </c>
      <c r="D13860">
        <v>439968.4</v>
      </c>
      <c r="E13860" t="s">
        <v>8</v>
      </c>
      <c r="F13860">
        <v>2015</v>
      </c>
      <c r="G13860" s="4" t="s">
        <v>51</v>
      </c>
      <c r="H13860" t="str">
        <f>VLOOKUP(G13860,States!$A$1:$B$71,2,0)</f>
        <v>California</v>
      </c>
      <c r="I13860" t="str">
        <f>VLOOKUP(H13860,Table2[[State]:[Kürzel für Highcharts]],2,0)</f>
        <v>CA</v>
      </c>
    </row>
    <row r="13861" spans="1:9">
      <c r="A13861">
        <v>1</v>
      </c>
      <c r="B13861" s="3">
        <v>42358</v>
      </c>
      <c r="C13861">
        <v>0.94</v>
      </c>
      <c r="D13861">
        <v>420476.44</v>
      </c>
      <c r="E13861" t="s">
        <v>8</v>
      </c>
      <c r="F13861">
        <v>2015</v>
      </c>
      <c r="G13861" s="4" t="s">
        <v>51</v>
      </c>
      <c r="H13861" t="str">
        <f>VLOOKUP(G13861,States!$A$1:$B$71,2,0)</f>
        <v>California</v>
      </c>
      <c r="I13861" t="str">
        <f>VLOOKUP(H13861,Table2[[State]:[Kürzel für Highcharts]],2,0)</f>
        <v>CA</v>
      </c>
    </row>
    <row r="13862" spans="1:9">
      <c r="A13862">
        <v>2</v>
      </c>
      <c r="B13862" s="3">
        <v>42351</v>
      </c>
      <c r="C13862">
        <v>0.84</v>
      </c>
      <c r="D13862">
        <v>462548.3</v>
      </c>
      <c r="E13862" t="s">
        <v>8</v>
      </c>
      <c r="F13862">
        <v>2015</v>
      </c>
      <c r="G13862" s="4" t="s">
        <v>51</v>
      </c>
      <c r="H13862" t="str">
        <f>VLOOKUP(G13862,States!$A$1:$B$71,2,0)</f>
        <v>California</v>
      </c>
      <c r="I13862" t="str">
        <f>VLOOKUP(H13862,Table2[[State]:[Kürzel für Highcharts]],2,0)</f>
        <v>CA</v>
      </c>
    </row>
    <row r="13863" spans="1:9">
      <c r="A13863">
        <v>3</v>
      </c>
      <c r="B13863" s="3">
        <v>42344</v>
      </c>
      <c r="C13863">
        <v>0.67</v>
      </c>
      <c r="D13863">
        <v>565516.62</v>
      </c>
      <c r="E13863" t="s">
        <v>8</v>
      </c>
      <c r="F13863">
        <v>2015</v>
      </c>
      <c r="G13863" s="4" t="s">
        <v>51</v>
      </c>
      <c r="H13863" t="str">
        <f>VLOOKUP(G13863,States!$A$1:$B$71,2,0)</f>
        <v>California</v>
      </c>
      <c r="I13863" t="str">
        <f>VLOOKUP(H13863,Table2[[State]:[Kürzel für Highcharts]],2,0)</f>
        <v>CA</v>
      </c>
    </row>
    <row r="13864" spans="1:9">
      <c r="A13864">
        <v>4</v>
      </c>
      <c r="B13864" s="3">
        <v>42337</v>
      </c>
      <c r="C13864">
        <v>0.91</v>
      </c>
      <c r="D13864">
        <v>385289.59</v>
      </c>
      <c r="E13864" t="s">
        <v>8</v>
      </c>
      <c r="F13864">
        <v>2015</v>
      </c>
      <c r="G13864" s="4" t="s">
        <v>51</v>
      </c>
      <c r="H13864" t="str">
        <f>VLOOKUP(G13864,States!$A$1:$B$71,2,0)</f>
        <v>California</v>
      </c>
      <c r="I13864" t="str">
        <f>VLOOKUP(H13864,Table2[[State]:[Kürzel für Highcharts]],2,0)</f>
        <v>CA</v>
      </c>
    </row>
    <row r="13865" spans="1:9">
      <c r="A13865">
        <v>5</v>
      </c>
      <c r="B13865" s="3">
        <v>42330</v>
      </c>
      <c r="C13865">
        <v>0.98</v>
      </c>
      <c r="D13865">
        <v>385300.75</v>
      </c>
      <c r="E13865" t="s">
        <v>8</v>
      </c>
      <c r="F13865">
        <v>2015</v>
      </c>
      <c r="G13865" s="4" t="s">
        <v>51</v>
      </c>
      <c r="H13865" t="str">
        <f>VLOOKUP(G13865,States!$A$1:$B$71,2,0)</f>
        <v>California</v>
      </c>
      <c r="I13865" t="str">
        <f>VLOOKUP(H13865,Table2[[State]:[Kürzel für Highcharts]],2,0)</f>
        <v>CA</v>
      </c>
    </row>
    <row r="13866" spans="1:9">
      <c r="A13866">
        <v>6</v>
      </c>
      <c r="B13866" s="3">
        <v>42323</v>
      </c>
      <c r="C13866">
        <v>0.85</v>
      </c>
      <c r="D13866">
        <v>501838.1</v>
      </c>
      <c r="E13866" t="s">
        <v>8</v>
      </c>
      <c r="F13866">
        <v>2015</v>
      </c>
      <c r="G13866" s="4" t="s">
        <v>51</v>
      </c>
      <c r="H13866" t="str">
        <f>VLOOKUP(G13866,States!$A$1:$B$71,2,0)</f>
        <v>California</v>
      </c>
      <c r="I13866" t="str">
        <f>VLOOKUP(H13866,Table2[[State]:[Kürzel für Highcharts]],2,0)</f>
        <v>CA</v>
      </c>
    </row>
    <row r="13867" spans="1:9">
      <c r="A13867">
        <v>7</v>
      </c>
      <c r="B13867" s="3">
        <v>42316</v>
      </c>
      <c r="C13867">
        <v>0.92</v>
      </c>
      <c r="D13867">
        <v>492385.15</v>
      </c>
      <c r="E13867" t="s">
        <v>8</v>
      </c>
      <c r="F13867">
        <v>2015</v>
      </c>
      <c r="G13867" s="4" t="s">
        <v>51</v>
      </c>
      <c r="H13867" t="str">
        <f>VLOOKUP(G13867,States!$A$1:$B$71,2,0)</f>
        <v>California</v>
      </c>
      <c r="I13867" t="str">
        <f>VLOOKUP(H13867,Table2[[State]:[Kürzel für Highcharts]],2,0)</f>
        <v>CA</v>
      </c>
    </row>
    <row r="13868" spans="1:9">
      <c r="A13868">
        <v>8</v>
      </c>
      <c r="B13868" s="3">
        <v>42309</v>
      </c>
      <c r="C13868">
        <v>1.01</v>
      </c>
      <c r="D13868">
        <v>468472.81</v>
      </c>
      <c r="E13868" t="s">
        <v>8</v>
      </c>
      <c r="F13868">
        <v>2015</v>
      </c>
      <c r="G13868" s="4" t="s">
        <v>51</v>
      </c>
      <c r="H13868" t="str">
        <f>VLOOKUP(G13868,States!$A$1:$B$71,2,0)</f>
        <v>California</v>
      </c>
      <c r="I13868" t="str">
        <f>VLOOKUP(H13868,Table2[[State]:[Kürzel für Highcharts]],2,0)</f>
        <v>CA</v>
      </c>
    </row>
    <row r="13869" spans="1:9">
      <c r="A13869">
        <v>9</v>
      </c>
      <c r="B13869" s="3">
        <v>42302</v>
      </c>
      <c r="C13869">
        <v>1.08</v>
      </c>
      <c r="D13869">
        <v>408336.19</v>
      </c>
      <c r="E13869" t="s">
        <v>8</v>
      </c>
      <c r="F13869">
        <v>2015</v>
      </c>
      <c r="G13869" s="4" t="s">
        <v>51</v>
      </c>
      <c r="H13869" t="str">
        <f>VLOOKUP(G13869,States!$A$1:$B$71,2,0)</f>
        <v>California</v>
      </c>
      <c r="I13869" t="str">
        <f>VLOOKUP(H13869,Table2[[State]:[Kürzel für Highcharts]],2,0)</f>
        <v>CA</v>
      </c>
    </row>
    <row r="13870" spans="1:9">
      <c r="A13870">
        <v>10</v>
      </c>
      <c r="B13870" s="3">
        <v>42295</v>
      </c>
      <c r="C13870">
        <v>1.03</v>
      </c>
      <c r="D13870">
        <v>447663.17</v>
      </c>
      <c r="E13870" t="s">
        <v>8</v>
      </c>
      <c r="F13870">
        <v>2015</v>
      </c>
      <c r="G13870" s="4" t="s">
        <v>51</v>
      </c>
      <c r="H13870" t="str">
        <f>VLOOKUP(G13870,States!$A$1:$B$71,2,0)</f>
        <v>California</v>
      </c>
      <c r="I13870" t="str">
        <f>VLOOKUP(H13870,Table2[[State]:[Kürzel für Highcharts]],2,0)</f>
        <v>CA</v>
      </c>
    </row>
    <row r="13871" spans="1:9">
      <c r="A13871">
        <v>11</v>
      </c>
      <c r="B13871" s="3">
        <v>42288</v>
      </c>
      <c r="C13871">
        <v>0.93</v>
      </c>
      <c r="D13871">
        <v>492276.73</v>
      </c>
      <c r="E13871" t="s">
        <v>8</v>
      </c>
      <c r="F13871">
        <v>2015</v>
      </c>
      <c r="G13871" s="4" t="s">
        <v>51</v>
      </c>
      <c r="H13871" t="str">
        <f>VLOOKUP(G13871,States!$A$1:$B$71,2,0)</f>
        <v>California</v>
      </c>
      <c r="I13871" t="str">
        <f>VLOOKUP(H13871,Table2[[State]:[Kürzel für Highcharts]],2,0)</f>
        <v>CA</v>
      </c>
    </row>
    <row r="13872" spans="1:9">
      <c r="A13872">
        <v>12</v>
      </c>
      <c r="B13872" s="3">
        <v>42281</v>
      </c>
      <c r="C13872">
        <v>1.1100000000000001</v>
      </c>
      <c r="D13872">
        <v>404301.76</v>
      </c>
      <c r="E13872" t="s">
        <v>8</v>
      </c>
      <c r="F13872">
        <v>2015</v>
      </c>
      <c r="G13872" s="4" t="s">
        <v>51</v>
      </c>
      <c r="H13872" t="str">
        <f>VLOOKUP(G13872,States!$A$1:$B$71,2,0)</f>
        <v>California</v>
      </c>
      <c r="I13872" t="str">
        <f>VLOOKUP(H13872,Table2[[State]:[Kürzel für Highcharts]],2,0)</f>
        <v>CA</v>
      </c>
    </row>
    <row r="13873" spans="1:9">
      <c r="A13873">
        <v>13</v>
      </c>
      <c r="B13873" s="3">
        <v>42274</v>
      </c>
      <c r="C13873">
        <v>0.93</v>
      </c>
      <c r="D13873">
        <v>491990.83</v>
      </c>
      <c r="E13873" t="s">
        <v>8</v>
      </c>
      <c r="F13873">
        <v>2015</v>
      </c>
      <c r="G13873" s="4" t="s">
        <v>51</v>
      </c>
      <c r="H13873" t="str">
        <f>VLOOKUP(G13873,States!$A$1:$B$71,2,0)</f>
        <v>California</v>
      </c>
      <c r="I13873" t="str">
        <f>VLOOKUP(H13873,Table2[[State]:[Kürzel für Highcharts]],2,0)</f>
        <v>CA</v>
      </c>
    </row>
    <row r="13874" spans="1:9">
      <c r="A13874">
        <v>14</v>
      </c>
      <c r="B13874" s="3">
        <v>42267</v>
      </c>
      <c r="C13874">
        <v>1.07</v>
      </c>
      <c r="D13874">
        <v>448488.04</v>
      </c>
      <c r="E13874" t="s">
        <v>8</v>
      </c>
      <c r="F13874">
        <v>2015</v>
      </c>
      <c r="G13874" s="4" t="s">
        <v>51</v>
      </c>
      <c r="H13874" t="str">
        <f>VLOOKUP(G13874,States!$A$1:$B$71,2,0)</f>
        <v>California</v>
      </c>
      <c r="I13874" t="str">
        <f>VLOOKUP(H13874,Table2[[State]:[Kürzel für Highcharts]],2,0)</f>
        <v>CA</v>
      </c>
    </row>
    <row r="13875" spans="1:9">
      <c r="A13875">
        <v>15</v>
      </c>
      <c r="B13875" s="3">
        <v>42260</v>
      </c>
      <c r="C13875">
        <v>1.08</v>
      </c>
      <c r="D13875">
        <v>464305.03</v>
      </c>
      <c r="E13875" t="s">
        <v>8</v>
      </c>
      <c r="F13875">
        <v>2015</v>
      </c>
      <c r="G13875" s="4" t="s">
        <v>51</v>
      </c>
      <c r="H13875" t="str">
        <f>VLOOKUP(G13875,States!$A$1:$B$71,2,0)</f>
        <v>California</v>
      </c>
      <c r="I13875" t="str">
        <f>VLOOKUP(H13875,Table2[[State]:[Kürzel für Highcharts]],2,0)</f>
        <v>CA</v>
      </c>
    </row>
    <row r="13876" spans="1:9">
      <c r="A13876">
        <v>16</v>
      </c>
      <c r="B13876" s="3">
        <v>42253</v>
      </c>
      <c r="C13876">
        <v>1.02</v>
      </c>
      <c r="D13876">
        <v>502677.35</v>
      </c>
      <c r="E13876" t="s">
        <v>8</v>
      </c>
      <c r="F13876">
        <v>2015</v>
      </c>
      <c r="G13876" s="4" t="s">
        <v>51</v>
      </c>
      <c r="H13876" t="str">
        <f>VLOOKUP(G13876,States!$A$1:$B$71,2,0)</f>
        <v>California</v>
      </c>
      <c r="I13876" t="str">
        <f>VLOOKUP(H13876,Table2[[State]:[Kürzel für Highcharts]],2,0)</f>
        <v>CA</v>
      </c>
    </row>
    <row r="13877" spans="1:9">
      <c r="A13877">
        <v>17</v>
      </c>
      <c r="B13877" s="3">
        <v>42246</v>
      </c>
      <c r="C13877">
        <v>1.04</v>
      </c>
      <c r="D13877">
        <v>490268.77</v>
      </c>
      <c r="E13877" t="s">
        <v>8</v>
      </c>
      <c r="F13877">
        <v>2015</v>
      </c>
      <c r="G13877" s="4" t="s">
        <v>51</v>
      </c>
      <c r="H13877" t="str">
        <f>VLOOKUP(G13877,States!$A$1:$B$71,2,0)</f>
        <v>California</v>
      </c>
      <c r="I13877" t="str">
        <f>VLOOKUP(H13877,Table2[[State]:[Kürzel für Highcharts]],2,0)</f>
        <v>CA</v>
      </c>
    </row>
    <row r="13878" spans="1:9">
      <c r="A13878">
        <v>18</v>
      </c>
      <c r="B13878" s="3">
        <v>42239</v>
      </c>
      <c r="C13878">
        <v>1.1499999999999999</v>
      </c>
      <c r="D13878">
        <v>459471.05</v>
      </c>
      <c r="E13878" t="s">
        <v>8</v>
      </c>
      <c r="F13878">
        <v>2015</v>
      </c>
      <c r="G13878" s="4" t="s">
        <v>51</v>
      </c>
      <c r="H13878" t="str">
        <f>VLOOKUP(G13878,States!$A$1:$B$71,2,0)</f>
        <v>California</v>
      </c>
      <c r="I13878" t="str">
        <f>VLOOKUP(H13878,Table2[[State]:[Kürzel für Highcharts]],2,0)</f>
        <v>CA</v>
      </c>
    </row>
    <row r="13879" spans="1:9">
      <c r="A13879">
        <v>19</v>
      </c>
      <c r="B13879" s="3">
        <v>42232</v>
      </c>
      <c r="C13879">
        <v>1.05</v>
      </c>
      <c r="D13879">
        <v>514202.63</v>
      </c>
      <c r="E13879" t="s">
        <v>8</v>
      </c>
      <c r="F13879">
        <v>2015</v>
      </c>
      <c r="G13879" s="4" t="s">
        <v>51</v>
      </c>
      <c r="H13879" t="str">
        <f>VLOOKUP(G13879,States!$A$1:$B$71,2,0)</f>
        <v>California</v>
      </c>
      <c r="I13879" t="str">
        <f>VLOOKUP(H13879,Table2[[State]:[Kürzel für Highcharts]],2,0)</f>
        <v>CA</v>
      </c>
    </row>
    <row r="13880" spans="1:9">
      <c r="A13880">
        <v>20</v>
      </c>
      <c r="B13880" s="3">
        <v>42225</v>
      </c>
      <c r="C13880">
        <v>1.03</v>
      </c>
      <c r="D13880">
        <v>630941.71</v>
      </c>
      <c r="E13880" t="s">
        <v>8</v>
      </c>
      <c r="F13880">
        <v>2015</v>
      </c>
      <c r="G13880" s="4" t="s">
        <v>51</v>
      </c>
      <c r="H13880" t="str">
        <f>VLOOKUP(G13880,States!$A$1:$B$71,2,0)</f>
        <v>California</v>
      </c>
      <c r="I13880" t="str">
        <f>VLOOKUP(H13880,Table2[[State]:[Kürzel für Highcharts]],2,0)</f>
        <v>CA</v>
      </c>
    </row>
    <row r="13881" spans="1:9">
      <c r="A13881">
        <v>21</v>
      </c>
      <c r="B13881" s="3">
        <v>42218</v>
      </c>
      <c r="C13881">
        <v>1.07</v>
      </c>
      <c r="D13881">
        <v>500999.15</v>
      </c>
      <c r="E13881" t="s">
        <v>8</v>
      </c>
      <c r="F13881">
        <v>2015</v>
      </c>
      <c r="G13881" s="4" t="s">
        <v>51</v>
      </c>
      <c r="H13881" t="str">
        <f>VLOOKUP(G13881,States!$A$1:$B$71,2,0)</f>
        <v>California</v>
      </c>
      <c r="I13881" t="str">
        <f>VLOOKUP(H13881,Table2[[State]:[Kürzel für Highcharts]],2,0)</f>
        <v>CA</v>
      </c>
    </row>
    <row r="13882" spans="1:9">
      <c r="A13882">
        <v>22</v>
      </c>
      <c r="B13882" s="3">
        <v>42211</v>
      </c>
      <c r="C13882">
        <v>1.1000000000000001</v>
      </c>
      <c r="D13882">
        <v>495344.27</v>
      </c>
      <c r="E13882" t="s">
        <v>8</v>
      </c>
      <c r="F13882">
        <v>2015</v>
      </c>
      <c r="G13882" s="4" t="s">
        <v>51</v>
      </c>
      <c r="H13882" t="str">
        <f>VLOOKUP(G13882,States!$A$1:$B$71,2,0)</f>
        <v>California</v>
      </c>
      <c r="I13882" t="str">
        <f>VLOOKUP(H13882,Table2[[State]:[Kürzel für Highcharts]],2,0)</f>
        <v>CA</v>
      </c>
    </row>
    <row r="13883" spans="1:9">
      <c r="A13883">
        <v>23</v>
      </c>
      <c r="B13883" s="3">
        <v>42204</v>
      </c>
      <c r="C13883">
        <v>1.1499999999999999</v>
      </c>
      <c r="D13883">
        <v>462526</v>
      </c>
      <c r="E13883" t="s">
        <v>8</v>
      </c>
      <c r="F13883">
        <v>2015</v>
      </c>
      <c r="G13883" s="4" t="s">
        <v>51</v>
      </c>
      <c r="H13883" t="str">
        <f>VLOOKUP(G13883,States!$A$1:$B$71,2,0)</f>
        <v>California</v>
      </c>
      <c r="I13883" t="str">
        <f>VLOOKUP(H13883,Table2[[State]:[Kürzel für Highcharts]],2,0)</f>
        <v>CA</v>
      </c>
    </row>
    <row r="13884" spans="1:9">
      <c r="A13884">
        <v>24</v>
      </c>
      <c r="B13884" s="3">
        <v>42197</v>
      </c>
      <c r="C13884">
        <v>1.1000000000000001</v>
      </c>
      <c r="D13884">
        <v>490312.63</v>
      </c>
      <c r="E13884" t="s">
        <v>8</v>
      </c>
      <c r="F13884">
        <v>2015</v>
      </c>
      <c r="G13884" s="4" t="s">
        <v>51</v>
      </c>
      <c r="H13884" t="str">
        <f>VLOOKUP(G13884,States!$A$1:$B$71,2,0)</f>
        <v>California</v>
      </c>
      <c r="I13884" t="str">
        <f>VLOOKUP(H13884,Table2[[State]:[Kürzel für Highcharts]],2,0)</f>
        <v>CA</v>
      </c>
    </row>
    <row r="13885" spans="1:9">
      <c r="A13885">
        <v>25</v>
      </c>
      <c r="B13885" s="3">
        <v>42190</v>
      </c>
      <c r="C13885">
        <v>1.05</v>
      </c>
      <c r="D13885">
        <v>587740.55000000005</v>
      </c>
      <c r="E13885" t="s">
        <v>8</v>
      </c>
      <c r="F13885">
        <v>2015</v>
      </c>
      <c r="G13885" s="4" t="s">
        <v>51</v>
      </c>
      <c r="H13885" t="str">
        <f>VLOOKUP(G13885,States!$A$1:$B$71,2,0)</f>
        <v>California</v>
      </c>
      <c r="I13885" t="str">
        <f>VLOOKUP(H13885,Table2[[State]:[Kürzel für Highcharts]],2,0)</f>
        <v>CA</v>
      </c>
    </row>
    <row r="13886" spans="1:9">
      <c r="A13886">
        <v>26</v>
      </c>
      <c r="B13886" s="3">
        <v>42183</v>
      </c>
      <c r="C13886">
        <v>1.02</v>
      </c>
      <c r="D13886">
        <v>495309.23</v>
      </c>
      <c r="E13886" t="s">
        <v>8</v>
      </c>
      <c r="F13886">
        <v>2015</v>
      </c>
      <c r="G13886" s="4" t="s">
        <v>51</v>
      </c>
      <c r="H13886" t="str">
        <f>VLOOKUP(G13886,States!$A$1:$B$71,2,0)</f>
        <v>California</v>
      </c>
      <c r="I13886" t="str">
        <f>VLOOKUP(H13886,Table2[[State]:[Kürzel für Highcharts]],2,0)</f>
        <v>CA</v>
      </c>
    </row>
    <row r="13887" spans="1:9">
      <c r="A13887">
        <v>27</v>
      </c>
      <c r="B13887" s="3">
        <v>42176</v>
      </c>
      <c r="C13887">
        <v>0.94</v>
      </c>
      <c r="D13887">
        <v>594488.41</v>
      </c>
      <c r="E13887" t="s">
        <v>8</v>
      </c>
      <c r="F13887">
        <v>2015</v>
      </c>
      <c r="G13887" s="4" t="s">
        <v>51</v>
      </c>
      <c r="H13887" t="str">
        <f>VLOOKUP(G13887,States!$A$1:$B$71,2,0)</f>
        <v>California</v>
      </c>
      <c r="I13887" t="str">
        <f>VLOOKUP(H13887,Table2[[State]:[Kürzel für Highcharts]],2,0)</f>
        <v>CA</v>
      </c>
    </row>
    <row r="13888" spans="1:9">
      <c r="A13888">
        <v>28</v>
      </c>
      <c r="B13888" s="3">
        <v>42169</v>
      </c>
      <c r="C13888">
        <v>0.87</v>
      </c>
      <c r="D13888">
        <v>630746.81999999995</v>
      </c>
      <c r="E13888" t="s">
        <v>8</v>
      </c>
      <c r="F13888">
        <v>2015</v>
      </c>
      <c r="G13888" s="4" t="s">
        <v>51</v>
      </c>
      <c r="H13888" t="str">
        <f>VLOOKUP(G13888,States!$A$1:$B$71,2,0)</f>
        <v>California</v>
      </c>
      <c r="I13888" t="str">
        <f>VLOOKUP(H13888,Table2[[State]:[Kürzel für Highcharts]],2,0)</f>
        <v>CA</v>
      </c>
    </row>
    <row r="13889" spans="1:9">
      <c r="A13889">
        <v>29</v>
      </c>
      <c r="B13889" s="3">
        <v>42162</v>
      </c>
      <c r="C13889">
        <v>0.89</v>
      </c>
      <c r="D13889">
        <v>607468.04</v>
      </c>
      <c r="E13889" t="s">
        <v>8</v>
      </c>
      <c r="F13889">
        <v>2015</v>
      </c>
      <c r="G13889" s="4" t="s">
        <v>51</v>
      </c>
      <c r="H13889" t="str">
        <f>VLOOKUP(G13889,States!$A$1:$B$71,2,0)</f>
        <v>California</v>
      </c>
      <c r="I13889" t="str">
        <f>VLOOKUP(H13889,Table2[[State]:[Kürzel für Highcharts]],2,0)</f>
        <v>CA</v>
      </c>
    </row>
    <row r="13890" spans="1:9">
      <c r="A13890">
        <v>30</v>
      </c>
      <c r="B13890" s="3">
        <v>42155</v>
      </c>
      <c r="C13890">
        <v>0.9</v>
      </c>
      <c r="D13890">
        <v>569414.76</v>
      </c>
      <c r="E13890" t="s">
        <v>8</v>
      </c>
      <c r="F13890">
        <v>2015</v>
      </c>
      <c r="G13890" s="4" t="s">
        <v>51</v>
      </c>
      <c r="H13890" t="str">
        <f>VLOOKUP(G13890,States!$A$1:$B$71,2,0)</f>
        <v>California</v>
      </c>
      <c r="I13890" t="str">
        <f>VLOOKUP(H13890,Table2[[State]:[Kürzel für Highcharts]],2,0)</f>
        <v>CA</v>
      </c>
    </row>
    <row r="13891" spans="1:9">
      <c r="A13891">
        <v>31</v>
      </c>
      <c r="B13891" s="3">
        <v>42148</v>
      </c>
      <c r="C13891">
        <v>1.08</v>
      </c>
      <c r="D13891">
        <v>477415.67999999999</v>
      </c>
      <c r="E13891" t="s">
        <v>8</v>
      </c>
      <c r="F13891">
        <v>2015</v>
      </c>
      <c r="G13891" s="4" t="s">
        <v>51</v>
      </c>
      <c r="H13891" t="str">
        <f>VLOOKUP(G13891,States!$A$1:$B$71,2,0)</f>
        <v>California</v>
      </c>
      <c r="I13891" t="str">
        <f>VLOOKUP(H13891,Table2[[State]:[Kürzel für Highcharts]],2,0)</f>
        <v>CA</v>
      </c>
    </row>
    <row r="13892" spans="1:9">
      <c r="A13892">
        <v>32</v>
      </c>
      <c r="B13892" s="3">
        <v>42141</v>
      </c>
      <c r="C13892">
        <v>1.02</v>
      </c>
      <c r="D13892">
        <v>458191.52</v>
      </c>
      <c r="E13892" t="s">
        <v>8</v>
      </c>
      <c r="F13892">
        <v>2015</v>
      </c>
      <c r="G13892" s="4" t="s">
        <v>51</v>
      </c>
      <c r="H13892" t="str">
        <f>VLOOKUP(G13892,States!$A$1:$B$71,2,0)</f>
        <v>California</v>
      </c>
      <c r="I13892" t="str">
        <f>VLOOKUP(H13892,Table2[[State]:[Kürzel für Highcharts]],2,0)</f>
        <v>CA</v>
      </c>
    </row>
    <row r="13893" spans="1:9">
      <c r="A13893">
        <v>33</v>
      </c>
      <c r="B13893" s="3">
        <v>42134</v>
      </c>
      <c r="C13893">
        <v>0.85</v>
      </c>
      <c r="D13893">
        <v>594740.30000000005</v>
      </c>
      <c r="E13893" t="s">
        <v>8</v>
      </c>
      <c r="F13893">
        <v>2015</v>
      </c>
      <c r="G13893" s="4" t="s">
        <v>51</v>
      </c>
      <c r="H13893" t="str">
        <f>VLOOKUP(G13893,States!$A$1:$B$71,2,0)</f>
        <v>California</v>
      </c>
      <c r="I13893" t="str">
        <f>VLOOKUP(H13893,Table2[[State]:[Kürzel für Highcharts]],2,0)</f>
        <v>CA</v>
      </c>
    </row>
    <row r="13894" spans="1:9">
      <c r="A13894">
        <v>34</v>
      </c>
      <c r="B13894" s="3">
        <v>42127</v>
      </c>
      <c r="C13894">
        <v>0.8</v>
      </c>
      <c r="D13894">
        <v>740760.3</v>
      </c>
      <c r="E13894" t="s">
        <v>8</v>
      </c>
      <c r="F13894">
        <v>2015</v>
      </c>
      <c r="G13894" s="4" t="s">
        <v>51</v>
      </c>
      <c r="H13894" t="str">
        <f>VLOOKUP(G13894,States!$A$1:$B$71,2,0)</f>
        <v>California</v>
      </c>
      <c r="I13894" t="str">
        <f>VLOOKUP(H13894,Table2[[State]:[Kürzel für Highcharts]],2,0)</f>
        <v>CA</v>
      </c>
    </row>
    <row r="13895" spans="1:9">
      <c r="A13895">
        <v>35</v>
      </c>
      <c r="B13895" s="3">
        <v>42120</v>
      </c>
      <c r="C13895">
        <v>1.1100000000000001</v>
      </c>
      <c r="D13895">
        <v>435990.48</v>
      </c>
      <c r="E13895" t="s">
        <v>8</v>
      </c>
      <c r="F13895">
        <v>2015</v>
      </c>
      <c r="G13895" s="4" t="s">
        <v>51</v>
      </c>
      <c r="H13895" t="str">
        <f>VLOOKUP(G13895,States!$A$1:$B$71,2,0)</f>
        <v>California</v>
      </c>
      <c r="I13895" t="str">
        <f>VLOOKUP(H13895,Table2[[State]:[Kürzel für Highcharts]],2,0)</f>
        <v>CA</v>
      </c>
    </row>
    <row r="13896" spans="1:9">
      <c r="A13896">
        <v>36</v>
      </c>
      <c r="B13896" s="3">
        <v>42113</v>
      </c>
      <c r="C13896">
        <v>1.04</v>
      </c>
      <c r="D13896">
        <v>488094.98</v>
      </c>
      <c r="E13896" t="s">
        <v>8</v>
      </c>
      <c r="F13896">
        <v>2015</v>
      </c>
      <c r="G13896" s="4" t="s">
        <v>51</v>
      </c>
      <c r="H13896" t="str">
        <f>VLOOKUP(G13896,States!$A$1:$B$71,2,0)</f>
        <v>California</v>
      </c>
      <c r="I13896" t="str">
        <f>VLOOKUP(H13896,Table2[[State]:[Kürzel für Highcharts]],2,0)</f>
        <v>CA</v>
      </c>
    </row>
    <row r="13897" spans="1:9">
      <c r="A13897">
        <v>37</v>
      </c>
      <c r="B13897" s="3">
        <v>42106</v>
      </c>
      <c r="C13897">
        <v>1.01</v>
      </c>
      <c r="D13897">
        <v>515246.69</v>
      </c>
      <c r="E13897" t="s">
        <v>8</v>
      </c>
      <c r="F13897">
        <v>2015</v>
      </c>
      <c r="G13897" s="4" t="s">
        <v>51</v>
      </c>
      <c r="H13897" t="str">
        <f>VLOOKUP(G13897,States!$A$1:$B$71,2,0)</f>
        <v>California</v>
      </c>
      <c r="I13897" t="str">
        <f>VLOOKUP(H13897,Table2[[State]:[Kürzel für Highcharts]],2,0)</f>
        <v>CA</v>
      </c>
    </row>
    <row r="13898" spans="1:9">
      <c r="A13898">
        <v>38</v>
      </c>
      <c r="B13898" s="3">
        <v>42099</v>
      </c>
      <c r="C13898">
        <v>1.1100000000000001</v>
      </c>
      <c r="D13898">
        <v>469883.87</v>
      </c>
      <c r="E13898" t="s">
        <v>8</v>
      </c>
      <c r="F13898">
        <v>2015</v>
      </c>
      <c r="G13898" s="4" t="s">
        <v>51</v>
      </c>
      <c r="H13898" t="str">
        <f>VLOOKUP(G13898,States!$A$1:$B$71,2,0)</f>
        <v>California</v>
      </c>
      <c r="I13898" t="str">
        <f>VLOOKUP(H13898,Table2[[State]:[Kürzel für Highcharts]],2,0)</f>
        <v>CA</v>
      </c>
    </row>
    <row r="13899" spans="1:9">
      <c r="A13899">
        <v>39</v>
      </c>
      <c r="B13899" s="3">
        <v>42092</v>
      </c>
      <c r="C13899">
        <v>1.08</v>
      </c>
      <c r="D13899">
        <v>450370.85</v>
      </c>
      <c r="E13899" t="s">
        <v>8</v>
      </c>
      <c r="F13899">
        <v>2015</v>
      </c>
      <c r="G13899" s="4" t="s">
        <v>51</v>
      </c>
      <c r="H13899" t="str">
        <f>VLOOKUP(G13899,States!$A$1:$B$71,2,0)</f>
        <v>California</v>
      </c>
      <c r="I13899" t="str">
        <f>VLOOKUP(H13899,Table2[[State]:[Kürzel für Highcharts]],2,0)</f>
        <v>CA</v>
      </c>
    </row>
    <row r="13900" spans="1:9">
      <c r="A13900">
        <v>40</v>
      </c>
      <c r="B13900" s="3">
        <v>42085</v>
      </c>
      <c r="C13900">
        <v>0.96</v>
      </c>
      <c r="D13900">
        <v>515764.64</v>
      </c>
      <c r="E13900" t="s">
        <v>8</v>
      </c>
      <c r="F13900">
        <v>2015</v>
      </c>
      <c r="G13900" s="4" t="s">
        <v>51</v>
      </c>
      <c r="H13900" t="str">
        <f>VLOOKUP(G13900,States!$A$1:$B$71,2,0)</f>
        <v>California</v>
      </c>
      <c r="I13900" t="str">
        <f>VLOOKUP(H13900,Table2[[State]:[Kürzel für Highcharts]],2,0)</f>
        <v>CA</v>
      </c>
    </row>
    <row r="13901" spans="1:9">
      <c r="A13901">
        <v>41</v>
      </c>
      <c r="B13901" s="3">
        <v>42078</v>
      </c>
      <c r="C13901">
        <v>1.06</v>
      </c>
      <c r="D13901">
        <v>463106.48</v>
      </c>
      <c r="E13901" t="s">
        <v>8</v>
      </c>
      <c r="F13901">
        <v>2015</v>
      </c>
      <c r="G13901" s="4" t="s">
        <v>51</v>
      </c>
      <c r="H13901" t="str">
        <f>VLOOKUP(G13901,States!$A$1:$B$71,2,0)</f>
        <v>California</v>
      </c>
      <c r="I13901" t="str">
        <f>VLOOKUP(H13901,Table2[[State]:[Kürzel für Highcharts]],2,0)</f>
        <v>CA</v>
      </c>
    </row>
    <row r="13902" spans="1:9">
      <c r="A13902">
        <v>42</v>
      </c>
      <c r="B13902" s="3">
        <v>42071</v>
      </c>
      <c r="C13902">
        <v>0.95</v>
      </c>
      <c r="D13902">
        <v>504284.15999999997</v>
      </c>
      <c r="E13902" t="s">
        <v>8</v>
      </c>
      <c r="F13902">
        <v>2015</v>
      </c>
      <c r="G13902" s="4" t="s">
        <v>51</v>
      </c>
      <c r="H13902" t="str">
        <f>VLOOKUP(G13902,States!$A$1:$B$71,2,0)</f>
        <v>California</v>
      </c>
      <c r="I13902" t="str">
        <f>VLOOKUP(H13902,Table2[[State]:[Kürzel für Highcharts]],2,0)</f>
        <v>CA</v>
      </c>
    </row>
    <row r="13903" spans="1:9">
      <c r="A13903">
        <v>43</v>
      </c>
      <c r="B13903" s="3">
        <v>42064</v>
      </c>
      <c r="C13903">
        <v>0.83</v>
      </c>
      <c r="D13903">
        <v>572552.24</v>
      </c>
      <c r="E13903" t="s">
        <v>8</v>
      </c>
      <c r="F13903">
        <v>2015</v>
      </c>
      <c r="G13903" s="4" t="s">
        <v>51</v>
      </c>
      <c r="H13903" t="str">
        <f>VLOOKUP(G13903,States!$A$1:$B$71,2,0)</f>
        <v>California</v>
      </c>
      <c r="I13903" t="str">
        <f>VLOOKUP(H13903,Table2[[State]:[Kürzel für Highcharts]],2,0)</f>
        <v>CA</v>
      </c>
    </row>
    <row r="13904" spans="1:9">
      <c r="A13904">
        <v>44</v>
      </c>
      <c r="B13904" s="3">
        <v>42057</v>
      </c>
      <c r="C13904">
        <v>0.92</v>
      </c>
      <c r="D13904">
        <v>516149.11</v>
      </c>
      <c r="E13904" t="s">
        <v>8</v>
      </c>
      <c r="F13904">
        <v>2015</v>
      </c>
      <c r="G13904" s="4" t="s">
        <v>51</v>
      </c>
      <c r="H13904" t="str">
        <f>VLOOKUP(G13904,States!$A$1:$B$71,2,0)</f>
        <v>California</v>
      </c>
      <c r="I13904" t="str">
        <f>VLOOKUP(H13904,Table2[[State]:[Kürzel für Highcharts]],2,0)</f>
        <v>CA</v>
      </c>
    </row>
    <row r="13905" spans="1:9">
      <c r="A13905">
        <v>45</v>
      </c>
      <c r="B13905" s="3">
        <v>42050</v>
      </c>
      <c r="C13905">
        <v>0.94</v>
      </c>
      <c r="D13905">
        <v>486113.55</v>
      </c>
      <c r="E13905" t="s">
        <v>8</v>
      </c>
      <c r="F13905">
        <v>2015</v>
      </c>
      <c r="G13905" s="4" t="s">
        <v>51</v>
      </c>
      <c r="H13905" t="str">
        <f>VLOOKUP(G13905,States!$A$1:$B$71,2,0)</f>
        <v>California</v>
      </c>
      <c r="I13905" t="str">
        <f>VLOOKUP(H13905,Table2[[State]:[Kürzel für Highcharts]],2,0)</f>
        <v>CA</v>
      </c>
    </row>
    <row r="13906" spans="1:9">
      <c r="A13906">
        <v>46</v>
      </c>
      <c r="B13906" s="3">
        <v>42043</v>
      </c>
      <c r="C13906">
        <v>0.98</v>
      </c>
      <c r="D13906">
        <v>448394.83</v>
      </c>
      <c r="E13906" t="s">
        <v>8</v>
      </c>
      <c r="F13906">
        <v>2015</v>
      </c>
      <c r="G13906" s="4" t="s">
        <v>51</v>
      </c>
      <c r="H13906" t="str">
        <f>VLOOKUP(G13906,States!$A$1:$B$71,2,0)</f>
        <v>California</v>
      </c>
      <c r="I13906" t="str">
        <f>VLOOKUP(H13906,Table2[[State]:[Kürzel für Highcharts]],2,0)</f>
        <v>CA</v>
      </c>
    </row>
    <row r="13907" spans="1:9">
      <c r="A13907">
        <v>47</v>
      </c>
      <c r="B13907" s="3">
        <v>42036</v>
      </c>
      <c r="C13907">
        <v>0.85</v>
      </c>
      <c r="D13907">
        <v>692276.13</v>
      </c>
      <c r="E13907" t="s">
        <v>8</v>
      </c>
      <c r="F13907">
        <v>2015</v>
      </c>
      <c r="G13907" s="4" t="s">
        <v>51</v>
      </c>
      <c r="H13907" t="str">
        <f>VLOOKUP(G13907,States!$A$1:$B$71,2,0)</f>
        <v>California</v>
      </c>
      <c r="I13907" t="str">
        <f>VLOOKUP(H13907,Table2[[State]:[Kürzel für Highcharts]],2,0)</f>
        <v>CA</v>
      </c>
    </row>
    <row r="13908" spans="1:9">
      <c r="A13908">
        <v>48</v>
      </c>
      <c r="B13908" s="3">
        <v>42029</v>
      </c>
      <c r="C13908">
        <v>1.02</v>
      </c>
      <c r="D13908">
        <v>406591.11</v>
      </c>
      <c r="E13908" t="s">
        <v>8</v>
      </c>
      <c r="F13908">
        <v>2015</v>
      </c>
      <c r="G13908" s="4" t="s">
        <v>51</v>
      </c>
      <c r="H13908" t="str">
        <f>VLOOKUP(G13908,States!$A$1:$B$71,2,0)</f>
        <v>California</v>
      </c>
      <c r="I13908" t="str">
        <f>VLOOKUP(H13908,Table2[[State]:[Kürzel für Highcharts]],2,0)</f>
        <v>CA</v>
      </c>
    </row>
    <row r="13909" spans="1:9">
      <c r="A13909">
        <v>49</v>
      </c>
      <c r="B13909" s="3">
        <v>42022</v>
      </c>
      <c r="C13909">
        <v>1.01</v>
      </c>
      <c r="D13909">
        <v>461063.73</v>
      </c>
      <c r="E13909" t="s">
        <v>8</v>
      </c>
      <c r="F13909">
        <v>2015</v>
      </c>
      <c r="G13909" s="4" t="s">
        <v>51</v>
      </c>
      <c r="H13909" t="str">
        <f>VLOOKUP(G13909,States!$A$1:$B$71,2,0)</f>
        <v>California</v>
      </c>
      <c r="I13909" t="str">
        <f>VLOOKUP(H13909,Table2[[State]:[Kürzel für Highcharts]],2,0)</f>
        <v>CA</v>
      </c>
    </row>
    <row r="13910" spans="1:9">
      <c r="A13910">
        <v>50</v>
      </c>
      <c r="B13910" s="3">
        <v>42015</v>
      </c>
      <c r="C13910">
        <v>0.82</v>
      </c>
      <c r="D13910">
        <v>544667.18000000005</v>
      </c>
      <c r="E13910" t="s">
        <v>8</v>
      </c>
      <c r="F13910">
        <v>2015</v>
      </c>
      <c r="G13910" s="4" t="s">
        <v>51</v>
      </c>
      <c r="H13910" t="str">
        <f>VLOOKUP(G13910,States!$A$1:$B$71,2,0)</f>
        <v>California</v>
      </c>
      <c r="I13910" t="str">
        <f>VLOOKUP(H13910,Table2[[State]:[Kürzel für Highcharts]],2,0)</f>
        <v>CA</v>
      </c>
    </row>
    <row r="13911" spans="1:9">
      <c r="A13911">
        <v>51</v>
      </c>
      <c r="B13911" s="3">
        <v>42008</v>
      </c>
      <c r="C13911">
        <v>0.94</v>
      </c>
      <c r="D13911">
        <v>461607.33</v>
      </c>
      <c r="E13911" t="s">
        <v>8</v>
      </c>
      <c r="F13911">
        <v>2015</v>
      </c>
      <c r="G13911" s="4" t="s">
        <v>51</v>
      </c>
      <c r="H13911" t="str">
        <f>VLOOKUP(G13911,States!$A$1:$B$71,2,0)</f>
        <v>California</v>
      </c>
      <c r="I13911" t="str">
        <f>VLOOKUP(H13911,Table2[[State]:[Kürzel für Highcharts]],2,0)</f>
        <v>CA</v>
      </c>
    </row>
    <row r="13912" spans="1:9">
      <c r="A13912">
        <v>0</v>
      </c>
      <c r="B13912" s="3">
        <v>42729</v>
      </c>
      <c r="C13912">
        <v>0.89</v>
      </c>
      <c r="D13912">
        <v>473730.19</v>
      </c>
      <c r="E13912" t="s">
        <v>8</v>
      </c>
      <c r="F13912">
        <v>2016</v>
      </c>
      <c r="G13912" s="4" t="s">
        <v>51</v>
      </c>
      <c r="H13912" t="str">
        <f>VLOOKUP(G13912,States!$A$1:$B$71,2,0)</f>
        <v>California</v>
      </c>
      <c r="I13912" t="str">
        <f>VLOOKUP(H13912,Table2[[State]:[Kürzel für Highcharts]],2,0)</f>
        <v>CA</v>
      </c>
    </row>
    <row r="13913" spans="1:9">
      <c r="A13913">
        <v>1</v>
      </c>
      <c r="B13913" s="3">
        <v>42722</v>
      </c>
      <c r="C13913">
        <v>0.9</v>
      </c>
      <c r="D13913">
        <v>437170.79</v>
      </c>
      <c r="E13913" t="s">
        <v>8</v>
      </c>
      <c r="F13913">
        <v>2016</v>
      </c>
      <c r="G13913" s="4" t="s">
        <v>51</v>
      </c>
      <c r="H13913" t="str">
        <f>VLOOKUP(G13913,States!$A$1:$B$71,2,0)</f>
        <v>California</v>
      </c>
      <c r="I13913" t="str">
        <f>VLOOKUP(H13913,Table2[[State]:[Kürzel für Highcharts]],2,0)</f>
        <v>CA</v>
      </c>
    </row>
    <row r="13914" spans="1:9">
      <c r="A13914">
        <v>2</v>
      </c>
      <c r="B13914" s="3">
        <v>42715</v>
      </c>
      <c r="C13914">
        <v>0.81</v>
      </c>
      <c r="D13914">
        <v>505122.6</v>
      </c>
      <c r="E13914" t="s">
        <v>8</v>
      </c>
      <c r="F13914">
        <v>2016</v>
      </c>
      <c r="G13914" s="4" t="s">
        <v>51</v>
      </c>
      <c r="H13914" t="str">
        <f>VLOOKUP(G13914,States!$A$1:$B$71,2,0)</f>
        <v>California</v>
      </c>
      <c r="I13914" t="str">
        <f>VLOOKUP(H13914,Table2[[State]:[Kürzel für Highcharts]],2,0)</f>
        <v>CA</v>
      </c>
    </row>
    <row r="13915" spans="1:9">
      <c r="A13915">
        <v>3</v>
      </c>
      <c r="B13915" s="3">
        <v>42708</v>
      </c>
      <c r="C13915">
        <v>0.85</v>
      </c>
      <c r="D13915">
        <v>499144.04</v>
      </c>
      <c r="E13915" t="s">
        <v>8</v>
      </c>
      <c r="F13915">
        <v>2016</v>
      </c>
      <c r="G13915" s="4" t="s">
        <v>51</v>
      </c>
      <c r="H13915" t="str">
        <f>VLOOKUP(G13915,States!$A$1:$B$71,2,0)</f>
        <v>California</v>
      </c>
      <c r="I13915" t="str">
        <f>VLOOKUP(H13915,Table2[[State]:[Kürzel für Highcharts]],2,0)</f>
        <v>CA</v>
      </c>
    </row>
    <row r="13916" spans="1:9">
      <c r="A13916">
        <v>4</v>
      </c>
      <c r="B13916" s="3">
        <v>42701</v>
      </c>
      <c r="C13916">
        <v>1.08</v>
      </c>
      <c r="D13916">
        <v>392291.47</v>
      </c>
      <c r="E13916" t="s">
        <v>8</v>
      </c>
      <c r="F13916">
        <v>2016</v>
      </c>
      <c r="G13916" s="4" t="s">
        <v>51</v>
      </c>
      <c r="H13916" t="str">
        <f>VLOOKUP(G13916,States!$A$1:$B$71,2,0)</f>
        <v>California</v>
      </c>
      <c r="I13916" t="str">
        <f>VLOOKUP(H13916,Table2[[State]:[Kürzel für Highcharts]],2,0)</f>
        <v>CA</v>
      </c>
    </row>
    <row r="13917" spans="1:9">
      <c r="A13917">
        <v>5</v>
      </c>
      <c r="B13917" s="3">
        <v>42694</v>
      </c>
      <c r="C13917">
        <v>1.25</v>
      </c>
      <c r="D13917">
        <v>369682.4</v>
      </c>
      <c r="E13917" t="s">
        <v>8</v>
      </c>
      <c r="F13917">
        <v>2016</v>
      </c>
      <c r="G13917" s="4" t="s">
        <v>51</v>
      </c>
      <c r="H13917" t="str">
        <f>VLOOKUP(G13917,States!$A$1:$B$71,2,0)</f>
        <v>California</v>
      </c>
      <c r="I13917" t="str">
        <f>VLOOKUP(H13917,Table2[[State]:[Kürzel für Highcharts]],2,0)</f>
        <v>CA</v>
      </c>
    </row>
    <row r="13918" spans="1:9">
      <c r="A13918">
        <v>6</v>
      </c>
      <c r="B13918" s="3">
        <v>42687</v>
      </c>
      <c r="C13918">
        <v>1.37</v>
      </c>
      <c r="D13918">
        <v>353828.79</v>
      </c>
      <c r="E13918" t="s">
        <v>8</v>
      </c>
      <c r="F13918">
        <v>2016</v>
      </c>
      <c r="G13918" s="4" t="s">
        <v>51</v>
      </c>
      <c r="H13918" t="str">
        <f>VLOOKUP(G13918,States!$A$1:$B$71,2,0)</f>
        <v>California</v>
      </c>
      <c r="I13918" t="str">
        <f>VLOOKUP(H13918,Table2[[State]:[Kürzel für Highcharts]],2,0)</f>
        <v>CA</v>
      </c>
    </row>
    <row r="13919" spans="1:9">
      <c r="A13919">
        <v>7</v>
      </c>
      <c r="B13919" s="3">
        <v>42680</v>
      </c>
      <c r="C13919">
        <v>1.68</v>
      </c>
      <c r="D13919">
        <v>292299.52000000002</v>
      </c>
      <c r="E13919" t="s">
        <v>8</v>
      </c>
      <c r="F13919">
        <v>2016</v>
      </c>
      <c r="G13919" s="4" t="s">
        <v>51</v>
      </c>
      <c r="H13919" t="str">
        <f>VLOOKUP(G13919,States!$A$1:$B$71,2,0)</f>
        <v>California</v>
      </c>
      <c r="I13919" t="str">
        <f>VLOOKUP(H13919,Table2[[State]:[Kürzel für Highcharts]],2,0)</f>
        <v>CA</v>
      </c>
    </row>
    <row r="13920" spans="1:9">
      <c r="A13920">
        <v>8</v>
      </c>
      <c r="B13920" s="3">
        <v>42673</v>
      </c>
      <c r="C13920">
        <v>1.65</v>
      </c>
      <c r="D13920">
        <v>270941.96999999997</v>
      </c>
      <c r="E13920" t="s">
        <v>8</v>
      </c>
      <c r="F13920">
        <v>2016</v>
      </c>
      <c r="G13920" s="4" t="s">
        <v>51</v>
      </c>
      <c r="H13920" t="str">
        <f>VLOOKUP(G13920,States!$A$1:$B$71,2,0)</f>
        <v>California</v>
      </c>
      <c r="I13920" t="str">
        <f>VLOOKUP(H13920,Table2[[State]:[Kürzel für Highcharts]],2,0)</f>
        <v>CA</v>
      </c>
    </row>
    <row r="13921" spans="1:9">
      <c r="A13921">
        <v>9</v>
      </c>
      <c r="B13921" s="3">
        <v>42666</v>
      </c>
      <c r="C13921">
        <v>1.32</v>
      </c>
      <c r="D13921">
        <v>366026.91</v>
      </c>
      <c r="E13921" t="s">
        <v>8</v>
      </c>
      <c r="F13921">
        <v>2016</v>
      </c>
      <c r="G13921" s="4" t="s">
        <v>51</v>
      </c>
      <c r="H13921" t="str">
        <f>VLOOKUP(G13921,States!$A$1:$B$71,2,0)</f>
        <v>California</v>
      </c>
      <c r="I13921" t="str">
        <f>VLOOKUP(H13921,Table2[[State]:[Kürzel für Highcharts]],2,0)</f>
        <v>CA</v>
      </c>
    </row>
    <row r="13922" spans="1:9">
      <c r="A13922">
        <v>10</v>
      </c>
      <c r="B13922" s="3">
        <v>42659</v>
      </c>
      <c r="C13922">
        <v>1.27</v>
      </c>
      <c r="D13922">
        <v>443367.98</v>
      </c>
      <c r="E13922" t="s">
        <v>8</v>
      </c>
      <c r="F13922">
        <v>2016</v>
      </c>
      <c r="G13922" s="4" t="s">
        <v>51</v>
      </c>
      <c r="H13922" t="str">
        <f>VLOOKUP(G13922,States!$A$1:$B$71,2,0)</f>
        <v>California</v>
      </c>
      <c r="I13922" t="str">
        <f>VLOOKUP(H13922,Table2[[State]:[Kürzel für Highcharts]],2,0)</f>
        <v>CA</v>
      </c>
    </row>
    <row r="13923" spans="1:9">
      <c r="A13923">
        <v>11</v>
      </c>
      <c r="B13923" s="3">
        <v>42652</v>
      </c>
      <c r="C13923">
        <v>1.25</v>
      </c>
      <c r="D13923">
        <v>473046.6</v>
      </c>
      <c r="E13923" t="s">
        <v>8</v>
      </c>
      <c r="F13923">
        <v>2016</v>
      </c>
      <c r="G13923" s="4" t="s">
        <v>51</v>
      </c>
      <c r="H13923" t="str">
        <f>VLOOKUP(G13923,States!$A$1:$B$71,2,0)</f>
        <v>California</v>
      </c>
      <c r="I13923" t="str">
        <f>VLOOKUP(H13923,Table2[[State]:[Kürzel für Highcharts]],2,0)</f>
        <v>CA</v>
      </c>
    </row>
    <row r="13924" spans="1:9">
      <c r="A13924">
        <v>12</v>
      </c>
      <c r="B13924" s="3">
        <v>42645</v>
      </c>
      <c r="C13924">
        <v>1.0900000000000001</v>
      </c>
      <c r="D13924">
        <v>534801.53</v>
      </c>
      <c r="E13924" t="s">
        <v>8</v>
      </c>
      <c r="F13924">
        <v>2016</v>
      </c>
      <c r="G13924" s="4" t="s">
        <v>51</v>
      </c>
      <c r="H13924" t="str">
        <f>VLOOKUP(G13924,States!$A$1:$B$71,2,0)</f>
        <v>California</v>
      </c>
      <c r="I13924" t="str">
        <f>VLOOKUP(H13924,Table2[[State]:[Kürzel für Highcharts]],2,0)</f>
        <v>CA</v>
      </c>
    </row>
    <row r="13925" spans="1:9">
      <c r="A13925">
        <v>13</v>
      </c>
      <c r="B13925" s="3">
        <v>42638</v>
      </c>
      <c r="C13925">
        <v>1.05</v>
      </c>
      <c r="D13925">
        <v>566089.72</v>
      </c>
      <c r="E13925" t="s">
        <v>8</v>
      </c>
      <c r="F13925">
        <v>2016</v>
      </c>
      <c r="G13925" s="4" t="s">
        <v>51</v>
      </c>
      <c r="H13925" t="str">
        <f>VLOOKUP(G13925,States!$A$1:$B$71,2,0)</f>
        <v>California</v>
      </c>
      <c r="I13925" t="str">
        <f>VLOOKUP(H13925,Table2[[State]:[Kürzel für Highcharts]],2,0)</f>
        <v>CA</v>
      </c>
    </row>
    <row r="13926" spans="1:9">
      <c r="A13926">
        <v>14</v>
      </c>
      <c r="B13926" s="3">
        <v>42631</v>
      </c>
      <c r="C13926">
        <v>1.18</v>
      </c>
      <c r="D13926">
        <v>457197.25</v>
      </c>
      <c r="E13926" t="s">
        <v>8</v>
      </c>
      <c r="F13926">
        <v>2016</v>
      </c>
      <c r="G13926" s="4" t="s">
        <v>51</v>
      </c>
      <c r="H13926" t="str">
        <f>VLOOKUP(G13926,States!$A$1:$B$71,2,0)</f>
        <v>California</v>
      </c>
      <c r="I13926" t="str">
        <f>VLOOKUP(H13926,Table2[[State]:[Kürzel für Highcharts]],2,0)</f>
        <v>CA</v>
      </c>
    </row>
    <row r="13927" spans="1:9">
      <c r="A13927">
        <v>15</v>
      </c>
      <c r="B13927" s="3">
        <v>42624</v>
      </c>
      <c r="C13927">
        <v>1.08</v>
      </c>
      <c r="D13927">
        <v>498555.72</v>
      </c>
      <c r="E13927" t="s">
        <v>8</v>
      </c>
      <c r="F13927">
        <v>2016</v>
      </c>
      <c r="G13927" s="4" t="s">
        <v>51</v>
      </c>
      <c r="H13927" t="str">
        <f>VLOOKUP(G13927,States!$A$1:$B$71,2,0)</f>
        <v>California</v>
      </c>
      <c r="I13927" t="str">
        <f>VLOOKUP(H13927,Table2[[State]:[Kürzel für Highcharts]],2,0)</f>
        <v>CA</v>
      </c>
    </row>
    <row r="13928" spans="1:9">
      <c r="A13928">
        <v>16</v>
      </c>
      <c r="B13928" s="3">
        <v>42617</v>
      </c>
      <c r="C13928">
        <v>1.06</v>
      </c>
      <c r="D13928">
        <v>550756.68000000005</v>
      </c>
      <c r="E13928" t="s">
        <v>8</v>
      </c>
      <c r="F13928">
        <v>2016</v>
      </c>
      <c r="G13928" s="4" t="s">
        <v>51</v>
      </c>
      <c r="H13928" t="str">
        <f>VLOOKUP(G13928,States!$A$1:$B$71,2,0)</f>
        <v>California</v>
      </c>
      <c r="I13928" t="str">
        <f>VLOOKUP(H13928,Table2[[State]:[Kürzel für Highcharts]],2,0)</f>
        <v>CA</v>
      </c>
    </row>
    <row r="13929" spans="1:9">
      <c r="A13929">
        <v>17</v>
      </c>
      <c r="B13929" s="3">
        <v>42610</v>
      </c>
      <c r="C13929">
        <v>0.9</v>
      </c>
      <c r="D13929">
        <v>620041.46</v>
      </c>
      <c r="E13929" t="s">
        <v>8</v>
      </c>
      <c r="F13929">
        <v>2016</v>
      </c>
      <c r="G13929" s="4" t="s">
        <v>51</v>
      </c>
      <c r="H13929" t="str">
        <f>VLOOKUP(G13929,States!$A$1:$B$71,2,0)</f>
        <v>California</v>
      </c>
      <c r="I13929" t="str">
        <f>VLOOKUP(H13929,Table2[[State]:[Kürzel für Highcharts]],2,0)</f>
        <v>CA</v>
      </c>
    </row>
    <row r="13930" spans="1:9">
      <c r="A13930">
        <v>18</v>
      </c>
      <c r="B13930" s="3">
        <v>42603</v>
      </c>
      <c r="C13930">
        <v>0.94</v>
      </c>
      <c r="D13930">
        <v>578630.39</v>
      </c>
      <c r="E13930" t="s">
        <v>8</v>
      </c>
      <c r="F13930">
        <v>2016</v>
      </c>
      <c r="G13930" s="4" t="s">
        <v>51</v>
      </c>
      <c r="H13930" t="str">
        <f>VLOOKUP(G13930,States!$A$1:$B$71,2,0)</f>
        <v>California</v>
      </c>
      <c r="I13930" t="str">
        <f>VLOOKUP(H13930,Table2[[State]:[Kürzel für Highcharts]],2,0)</f>
        <v>CA</v>
      </c>
    </row>
    <row r="13931" spans="1:9">
      <c r="A13931">
        <v>19</v>
      </c>
      <c r="B13931" s="3">
        <v>42596</v>
      </c>
      <c r="C13931">
        <v>1.19</v>
      </c>
      <c r="D13931">
        <v>499056.18</v>
      </c>
      <c r="E13931" t="s">
        <v>8</v>
      </c>
      <c r="F13931">
        <v>2016</v>
      </c>
      <c r="G13931" s="4" t="s">
        <v>51</v>
      </c>
      <c r="H13931" t="str">
        <f>VLOOKUP(G13931,States!$A$1:$B$71,2,0)</f>
        <v>California</v>
      </c>
      <c r="I13931" t="str">
        <f>VLOOKUP(H13931,Table2[[State]:[Kürzel für Highcharts]],2,0)</f>
        <v>CA</v>
      </c>
    </row>
    <row r="13932" spans="1:9">
      <c r="A13932">
        <v>20</v>
      </c>
      <c r="B13932" s="3">
        <v>42589</v>
      </c>
      <c r="C13932">
        <v>1.1399999999999999</v>
      </c>
      <c r="D13932">
        <v>534955.59</v>
      </c>
      <c r="E13932" t="s">
        <v>8</v>
      </c>
      <c r="F13932">
        <v>2016</v>
      </c>
      <c r="G13932" s="4" t="s">
        <v>51</v>
      </c>
      <c r="H13932" t="str">
        <f>VLOOKUP(G13932,States!$A$1:$B$71,2,0)</f>
        <v>California</v>
      </c>
      <c r="I13932" t="str">
        <f>VLOOKUP(H13932,Table2[[State]:[Kürzel für Highcharts]],2,0)</f>
        <v>CA</v>
      </c>
    </row>
    <row r="13933" spans="1:9">
      <c r="A13933">
        <v>21</v>
      </c>
      <c r="B13933" s="3">
        <v>42582</v>
      </c>
      <c r="C13933">
        <v>1.1599999999999999</v>
      </c>
      <c r="D13933">
        <v>522678.71</v>
      </c>
      <c r="E13933" t="s">
        <v>8</v>
      </c>
      <c r="F13933">
        <v>2016</v>
      </c>
      <c r="G13933" s="4" t="s">
        <v>51</v>
      </c>
      <c r="H13933" t="str">
        <f>VLOOKUP(G13933,States!$A$1:$B$71,2,0)</f>
        <v>California</v>
      </c>
      <c r="I13933" t="str">
        <f>VLOOKUP(H13933,Table2[[State]:[Kürzel für Highcharts]],2,0)</f>
        <v>CA</v>
      </c>
    </row>
    <row r="13934" spans="1:9">
      <c r="A13934">
        <v>22</v>
      </c>
      <c r="B13934" s="3">
        <v>42575</v>
      </c>
      <c r="C13934">
        <v>1.18</v>
      </c>
      <c r="D13934">
        <v>526657.41</v>
      </c>
      <c r="E13934" t="s">
        <v>8</v>
      </c>
      <c r="F13934">
        <v>2016</v>
      </c>
      <c r="G13934" s="4" t="s">
        <v>51</v>
      </c>
      <c r="H13934" t="str">
        <f>VLOOKUP(G13934,States!$A$1:$B$71,2,0)</f>
        <v>California</v>
      </c>
      <c r="I13934" t="str">
        <f>VLOOKUP(H13934,Table2[[State]:[Kürzel für Highcharts]],2,0)</f>
        <v>CA</v>
      </c>
    </row>
    <row r="13935" spans="1:9">
      <c r="A13935">
        <v>23</v>
      </c>
      <c r="B13935" s="3">
        <v>42568</v>
      </c>
      <c r="C13935">
        <v>1.1200000000000001</v>
      </c>
      <c r="D13935">
        <v>519567.72</v>
      </c>
      <c r="E13935" t="s">
        <v>8</v>
      </c>
      <c r="F13935">
        <v>2016</v>
      </c>
      <c r="G13935" s="4" t="s">
        <v>51</v>
      </c>
      <c r="H13935" t="str">
        <f>VLOOKUP(G13935,States!$A$1:$B$71,2,0)</f>
        <v>California</v>
      </c>
      <c r="I13935" t="str">
        <f>VLOOKUP(H13935,Table2[[State]:[Kürzel für Highcharts]],2,0)</f>
        <v>CA</v>
      </c>
    </row>
    <row r="13936" spans="1:9">
      <c r="A13936">
        <v>24</v>
      </c>
      <c r="B13936" s="3">
        <v>42561</v>
      </c>
      <c r="C13936">
        <v>0.98</v>
      </c>
      <c r="D13936">
        <v>604082.24</v>
      </c>
      <c r="E13936" t="s">
        <v>8</v>
      </c>
      <c r="F13936">
        <v>2016</v>
      </c>
      <c r="G13936" s="4" t="s">
        <v>51</v>
      </c>
      <c r="H13936" t="str">
        <f>VLOOKUP(G13936,States!$A$1:$B$71,2,0)</f>
        <v>California</v>
      </c>
      <c r="I13936" t="str">
        <f>VLOOKUP(H13936,Table2[[State]:[Kürzel für Highcharts]],2,0)</f>
        <v>CA</v>
      </c>
    </row>
    <row r="13937" spans="1:9">
      <c r="A13937">
        <v>25</v>
      </c>
      <c r="B13937" s="3">
        <v>42554</v>
      </c>
      <c r="C13937">
        <v>1.04</v>
      </c>
      <c r="D13937">
        <v>613005.97</v>
      </c>
      <c r="E13937" t="s">
        <v>8</v>
      </c>
      <c r="F13937">
        <v>2016</v>
      </c>
      <c r="G13937" s="4" t="s">
        <v>51</v>
      </c>
      <c r="H13937" t="str">
        <f>VLOOKUP(G13937,States!$A$1:$B$71,2,0)</f>
        <v>California</v>
      </c>
      <c r="I13937" t="str">
        <f>VLOOKUP(H13937,Table2[[State]:[Kürzel für Highcharts]],2,0)</f>
        <v>CA</v>
      </c>
    </row>
    <row r="13938" spans="1:9">
      <c r="A13938">
        <v>26</v>
      </c>
      <c r="B13938" s="3">
        <v>42547</v>
      </c>
      <c r="C13938">
        <v>0.89</v>
      </c>
      <c r="D13938">
        <v>595917.64</v>
      </c>
      <c r="E13938" t="s">
        <v>8</v>
      </c>
      <c r="F13938">
        <v>2016</v>
      </c>
      <c r="G13938" s="4" t="s">
        <v>51</v>
      </c>
      <c r="H13938" t="str">
        <f>VLOOKUP(G13938,States!$A$1:$B$71,2,0)</f>
        <v>California</v>
      </c>
      <c r="I13938" t="str">
        <f>VLOOKUP(H13938,Table2[[State]:[Kürzel für Highcharts]],2,0)</f>
        <v>CA</v>
      </c>
    </row>
    <row r="13939" spans="1:9">
      <c r="A13939">
        <v>27</v>
      </c>
      <c r="B13939" s="3">
        <v>42540</v>
      </c>
      <c r="C13939">
        <v>0.98</v>
      </c>
      <c r="D13939">
        <v>573831.30000000005</v>
      </c>
      <c r="E13939" t="s">
        <v>8</v>
      </c>
      <c r="F13939">
        <v>2016</v>
      </c>
      <c r="G13939" s="4" t="s">
        <v>51</v>
      </c>
      <c r="H13939" t="str">
        <f>VLOOKUP(G13939,States!$A$1:$B$71,2,0)</f>
        <v>California</v>
      </c>
      <c r="I13939" t="str">
        <f>VLOOKUP(H13939,Table2[[State]:[Kürzel für Highcharts]],2,0)</f>
        <v>CA</v>
      </c>
    </row>
    <row r="13940" spans="1:9">
      <c r="A13940">
        <v>28</v>
      </c>
      <c r="B13940" s="3">
        <v>42533</v>
      </c>
      <c r="C13940">
        <v>0.88</v>
      </c>
      <c r="D13940">
        <v>596634.56000000006</v>
      </c>
      <c r="E13940" t="s">
        <v>8</v>
      </c>
      <c r="F13940">
        <v>2016</v>
      </c>
      <c r="G13940" s="4" t="s">
        <v>51</v>
      </c>
      <c r="H13940" t="str">
        <f>VLOOKUP(G13940,States!$A$1:$B$71,2,0)</f>
        <v>California</v>
      </c>
      <c r="I13940" t="str">
        <f>VLOOKUP(H13940,Table2[[State]:[Kürzel für Highcharts]],2,0)</f>
        <v>CA</v>
      </c>
    </row>
    <row r="13941" spans="1:9">
      <c r="A13941">
        <v>29</v>
      </c>
      <c r="B13941" s="3">
        <v>42526</v>
      </c>
      <c r="C13941">
        <v>0.83</v>
      </c>
      <c r="D13941">
        <v>661159.79</v>
      </c>
      <c r="E13941" t="s">
        <v>8</v>
      </c>
      <c r="F13941">
        <v>2016</v>
      </c>
      <c r="G13941" s="4" t="s">
        <v>51</v>
      </c>
      <c r="H13941" t="str">
        <f>VLOOKUP(G13941,States!$A$1:$B$71,2,0)</f>
        <v>California</v>
      </c>
      <c r="I13941" t="str">
        <f>VLOOKUP(H13941,Table2[[State]:[Kürzel für Highcharts]],2,0)</f>
        <v>CA</v>
      </c>
    </row>
    <row r="13942" spans="1:9">
      <c r="A13942">
        <v>30</v>
      </c>
      <c r="B13942" s="3">
        <v>42519</v>
      </c>
      <c r="C13942">
        <v>0.92</v>
      </c>
      <c r="D13942">
        <v>576543.05000000005</v>
      </c>
      <c r="E13942" t="s">
        <v>8</v>
      </c>
      <c r="F13942">
        <v>2016</v>
      </c>
      <c r="G13942" s="4" t="s">
        <v>51</v>
      </c>
      <c r="H13942" t="str">
        <f>VLOOKUP(G13942,States!$A$1:$B$71,2,0)</f>
        <v>California</v>
      </c>
      <c r="I13942" t="str">
        <f>VLOOKUP(H13942,Table2[[State]:[Kürzel für Highcharts]],2,0)</f>
        <v>CA</v>
      </c>
    </row>
    <row r="13943" spans="1:9">
      <c r="A13943">
        <v>31</v>
      </c>
      <c r="B13943" s="3">
        <v>42512</v>
      </c>
      <c r="C13943">
        <v>0.78</v>
      </c>
      <c r="D13943">
        <v>569349.05000000005</v>
      </c>
      <c r="E13943" t="s">
        <v>8</v>
      </c>
      <c r="F13943">
        <v>2016</v>
      </c>
      <c r="G13943" s="4" t="s">
        <v>51</v>
      </c>
      <c r="H13943" t="str">
        <f>VLOOKUP(G13943,States!$A$1:$B$71,2,0)</f>
        <v>California</v>
      </c>
      <c r="I13943" t="str">
        <f>VLOOKUP(H13943,Table2[[State]:[Kürzel für Highcharts]],2,0)</f>
        <v>CA</v>
      </c>
    </row>
    <row r="13944" spans="1:9">
      <c r="A13944">
        <v>32</v>
      </c>
      <c r="B13944" s="3">
        <v>42505</v>
      </c>
      <c r="C13944">
        <v>0.86</v>
      </c>
      <c r="D13944">
        <v>553706.74</v>
      </c>
      <c r="E13944" t="s">
        <v>8</v>
      </c>
      <c r="F13944">
        <v>2016</v>
      </c>
      <c r="G13944" s="4" t="s">
        <v>51</v>
      </c>
      <c r="H13944" t="str">
        <f>VLOOKUP(G13944,States!$A$1:$B$71,2,0)</f>
        <v>California</v>
      </c>
      <c r="I13944" t="str">
        <f>VLOOKUP(H13944,Table2[[State]:[Kürzel für Highcharts]],2,0)</f>
        <v>CA</v>
      </c>
    </row>
    <row r="13945" spans="1:9">
      <c r="A13945">
        <v>33</v>
      </c>
      <c r="B13945" s="3">
        <v>42498</v>
      </c>
      <c r="C13945">
        <v>0.78</v>
      </c>
      <c r="D13945">
        <v>649503.23</v>
      </c>
      <c r="E13945" t="s">
        <v>8</v>
      </c>
      <c r="F13945">
        <v>2016</v>
      </c>
      <c r="G13945" s="4" t="s">
        <v>51</v>
      </c>
      <c r="H13945" t="str">
        <f>VLOOKUP(G13945,States!$A$1:$B$71,2,0)</f>
        <v>California</v>
      </c>
      <c r="I13945" t="str">
        <f>VLOOKUP(H13945,Table2[[State]:[Kürzel für Highcharts]],2,0)</f>
        <v>CA</v>
      </c>
    </row>
    <row r="13946" spans="1:9">
      <c r="A13946">
        <v>34</v>
      </c>
      <c r="B13946" s="3">
        <v>42491</v>
      </c>
      <c r="C13946">
        <v>0.68</v>
      </c>
      <c r="D13946">
        <v>679213.01</v>
      </c>
      <c r="E13946" t="s">
        <v>8</v>
      </c>
      <c r="F13946">
        <v>2016</v>
      </c>
      <c r="G13946" s="4" t="s">
        <v>51</v>
      </c>
      <c r="H13946" t="str">
        <f>VLOOKUP(G13946,States!$A$1:$B$71,2,0)</f>
        <v>California</v>
      </c>
      <c r="I13946" t="str">
        <f>VLOOKUP(H13946,Table2[[State]:[Kürzel für Highcharts]],2,0)</f>
        <v>CA</v>
      </c>
    </row>
    <row r="13947" spans="1:9">
      <c r="A13947">
        <v>35</v>
      </c>
      <c r="B13947" s="3">
        <v>42484</v>
      </c>
      <c r="C13947">
        <v>0.73</v>
      </c>
      <c r="D13947">
        <v>623486.79</v>
      </c>
      <c r="E13947" t="s">
        <v>8</v>
      </c>
      <c r="F13947">
        <v>2016</v>
      </c>
      <c r="G13947" s="4" t="s">
        <v>51</v>
      </c>
      <c r="H13947" t="str">
        <f>VLOOKUP(G13947,States!$A$1:$B$71,2,0)</f>
        <v>California</v>
      </c>
      <c r="I13947" t="str">
        <f>VLOOKUP(H13947,Table2[[State]:[Kürzel für Highcharts]],2,0)</f>
        <v>CA</v>
      </c>
    </row>
    <row r="13948" spans="1:9">
      <c r="A13948">
        <v>36</v>
      </c>
      <c r="B13948" s="3">
        <v>42477</v>
      </c>
      <c r="C13948">
        <v>0.8</v>
      </c>
      <c r="D13948">
        <v>621350.28</v>
      </c>
      <c r="E13948" t="s">
        <v>8</v>
      </c>
      <c r="F13948">
        <v>2016</v>
      </c>
      <c r="G13948" s="4" t="s">
        <v>51</v>
      </c>
      <c r="H13948" t="str">
        <f>VLOOKUP(G13948,States!$A$1:$B$71,2,0)</f>
        <v>California</v>
      </c>
      <c r="I13948" t="str">
        <f>VLOOKUP(H13948,Table2[[State]:[Kürzel für Highcharts]],2,0)</f>
        <v>CA</v>
      </c>
    </row>
    <row r="13949" spans="1:9">
      <c r="A13949">
        <v>37</v>
      </c>
      <c r="B13949" s="3">
        <v>42470</v>
      </c>
      <c r="C13949">
        <v>0.84</v>
      </c>
      <c r="D13949">
        <v>589694.67000000004</v>
      </c>
      <c r="E13949" t="s">
        <v>8</v>
      </c>
      <c r="F13949">
        <v>2016</v>
      </c>
      <c r="G13949" s="4" t="s">
        <v>51</v>
      </c>
      <c r="H13949" t="str">
        <f>VLOOKUP(G13949,States!$A$1:$B$71,2,0)</f>
        <v>California</v>
      </c>
      <c r="I13949" t="str">
        <f>VLOOKUP(H13949,Table2[[State]:[Kürzel für Highcharts]],2,0)</f>
        <v>CA</v>
      </c>
    </row>
    <row r="13950" spans="1:9">
      <c r="A13950">
        <v>38</v>
      </c>
      <c r="B13950" s="3">
        <v>42463</v>
      </c>
      <c r="C13950">
        <v>0.9</v>
      </c>
      <c r="D13950">
        <v>527115.47</v>
      </c>
      <c r="E13950" t="s">
        <v>8</v>
      </c>
      <c r="F13950">
        <v>2016</v>
      </c>
      <c r="G13950" s="4" t="s">
        <v>51</v>
      </c>
      <c r="H13950" t="str">
        <f>VLOOKUP(G13950,States!$A$1:$B$71,2,0)</f>
        <v>California</v>
      </c>
      <c r="I13950" t="str">
        <f>VLOOKUP(H13950,Table2[[State]:[Kürzel für Highcharts]],2,0)</f>
        <v>CA</v>
      </c>
    </row>
    <row r="13951" spans="1:9">
      <c r="A13951">
        <v>39</v>
      </c>
      <c r="B13951" s="3">
        <v>42456</v>
      </c>
      <c r="C13951">
        <v>0.8</v>
      </c>
      <c r="D13951">
        <v>615580.69999999995</v>
      </c>
      <c r="E13951" t="s">
        <v>8</v>
      </c>
      <c r="F13951">
        <v>2016</v>
      </c>
      <c r="G13951" s="4" t="s">
        <v>51</v>
      </c>
      <c r="H13951" t="str">
        <f>VLOOKUP(G13951,States!$A$1:$B$71,2,0)</f>
        <v>California</v>
      </c>
      <c r="I13951" t="str">
        <f>VLOOKUP(H13951,Table2[[State]:[Kürzel für Highcharts]],2,0)</f>
        <v>CA</v>
      </c>
    </row>
    <row r="13952" spans="1:9">
      <c r="A13952">
        <v>40</v>
      </c>
      <c r="B13952" s="3">
        <v>42449</v>
      </c>
      <c r="C13952">
        <v>0.76</v>
      </c>
      <c r="D13952">
        <v>649914.06999999995</v>
      </c>
      <c r="E13952" t="s">
        <v>8</v>
      </c>
      <c r="F13952">
        <v>2016</v>
      </c>
      <c r="G13952" s="4" t="s">
        <v>51</v>
      </c>
      <c r="H13952" t="str">
        <f>VLOOKUP(G13952,States!$A$1:$B$71,2,0)</f>
        <v>California</v>
      </c>
      <c r="I13952" t="str">
        <f>VLOOKUP(H13952,Table2[[State]:[Kürzel für Highcharts]],2,0)</f>
        <v>CA</v>
      </c>
    </row>
    <row r="13953" spans="1:9">
      <c r="A13953">
        <v>41</v>
      </c>
      <c r="B13953" s="3">
        <v>42442</v>
      </c>
      <c r="C13953">
        <v>0.84</v>
      </c>
      <c r="D13953">
        <v>567953.21</v>
      </c>
      <c r="E13953" t="s">
        <v>8</v>
      </c>
      <c r="F13953">
        <v>2016</v>
      </c>
      <c r="G13953" s="4" t="s">
        <v>51</v>
      </c>
      <c r="H13953" t="str">
        <f>VLOOKUP(G13953,States!$A$1:$B$71,2,0)</f>
        <v>California</v>
      </c>
      <c r="I13953" t="str">
        <f>VLOOKUP(H13953,Table2[[State]:[Kürzel für Highcharts]],2,0)</f>
        <v>CA</v>
      </c>
    </row>
    <row r="13954" spans="1:9">
      <c r="A13954">
        <v>42</v>
      </c>
      <c r="B13954" s="3">
        <v>42435</v>
      </c>
      <c r="C13954">
        <v>0.81</v>
      </c>
      <c r="D13954">
        <v>627397.71</v>
      </c>
      <c r="E13954" t="s">
        <v>8</v>
      </c>
      <c r="F13954">
        <v>2016</v>
      </c>
      <c r="G13954" s="4" t="s">
        <v>51</v>
      </c>
      <c r="H13954" t="str">
        <f>VLOOKUP(G13954,States!$A$1:$B$71,2,0)</f>
        <v>California</v>
      </c>
      <c r="I13954" t="str">
        <f>VLOOKUP(H13954,Table2[[State]:[Kürzel für Highcharts]],2,0)</f>
        <v>CA</v>
      </c>
    </row>
    <row r="13955" spans="1:9">
      <c r="A13955">
        <v>43</v>
      </c>
      <c r="B13955" s="3">
        <v>42428</v>
      </c>
      <c r="C13955">
        <v>0.8</v>
      </c>
      <c r="D13955">
        <v>585693.61</v>
      </c>
      <c r="E13955" t="s">
        <v>8</v>
      </c>
      <c r="F13955">
        <v>2016</v>
      </c>
      <c r="G13955" s="4" t="s">
        <v>51</v>
      </c>
      <c r="H13955" t="str">
        <f>VLOOKUP(G13955,States!$A$1:$B$71,2,0)</f>
        <v>California</v>
      </c>
      <c r="I13955" t="str">
        <f>VLOOKUP(H13955,Table2[[State]:[Kürzel für Highcharts]],2,0)</f>
        <v>CA</v>
      </c>
    </row>
    <row r="13956" spans="1:9">
      <c r="A13956">
        <v>44</v>
      </c>
      <c r="B13956" s="3">
        <v>42421</v>
      </c>
      <c r="C13956">
        <v>0.86</v>
      </c>
      <c r="D13956">
        <v>592197.57999999996</v>
      </c>
      <c r="E13956" t="s">
        <v>8</v>
      </c>
      <c r="F13956">
        <v>2016</v>
      </c>
      <c r="G13956" s="4" t="s">
        <v>51</v>
      </c>
      <c r="H13956" t="str">
        <f>VLOOKUP(G13956,States!$A$1:$B$71,2,0)</f>
        <v>California</v>
      </c>
      <c r="I13956" t="str">
        <f>VLOOKUP(H13956,Table2[[State]:[Kürzel für Highcharts]],2,0)</f>
        <v>CA</v>
      </c>
    </row>
    <row r="13957" spans="1:9">
      <c r="A13957">
        <v>45</v>
      </c>
      <c r="B13957" s="3">
        <v>42414</v>
      </c>
      <c r="C13957">
        <v>0.79</v>
      </c>
      <c r="D13957">
        <v>595414.77</v>
      </c>
      <c r="E13957" t="s">
        <v>8</v>
      </c>
      <c r="F13957">
        <v>2016</v>
      </c>
      <c r="G13957" s="4" t="s">
        <v>51</v>
      </c>
      <c r="H13957" t="str">
        <f>VLOOKUP(G13957,States!$A$1:$B$71,2,0)</f>
        <v>California</v>
      </c>
      <c r="I13957" t="str">
        <f>VLOOKUP(H13957,Table2[[State]:[Kürzel für Highcharts]],2,0)</f>
        <v>CA</v>
      </c>
    </row>
    <row r="13958" spans="1:9">
      <c r="A13958">
        <v>46</v>
      </c>
      <c r="B13958" s="3">
        <v>42407</v>
      </c>
      <c r="C13958">
        <v>0.61</v>
      </c>
      <c r="D13958">
        <v>917660.79</v>
      </c>
      <c r="E13958" t="s">
        <v>8</v>
      </c>
      <c r="F13958">
        <v>2016</v>
      </c>
      <c r="G13958" s="4" t="s">
        <v>51</v>
      </c>
      <c r="H13958" t="str">
        <f>VLOOKUP(G13958,States!$A$1:$B$71,2,0)</f>
        <v>California</v>
      </c>
      <c r="I13958" t="str">
        <f>VLOOKUP(H13958,Table2[[State]:[Kürzel für Highcharts]],2,0)</f>
        <v>CA</v>
      </c>
    </row>
    <row r="13959" spans="1:9">
      <c r="A13959">
        <v>47</v>
      </c>
      <c r="B13959" s="3">
        <v>42400</v>
      </c>
      <c r="C13959">
        <v>0.72</v>
      </c>
      <c r="D13959">
        <v>643326.66</v>
      </c>
      <c r="E13959" t="s">
        <v>8</v>
      </c>
      <c r="F13959">
        <v>2016</v>
      </c>
      <c r="G13959" s="4" t="s">
        <v>51</v>
      </c>
      <c r="H13959" t="str">
        <f>VLOOKUP(G13959,States!$A$1:$B$71,2,0)</f>
        <v>California</v>
      </c>
      <c r="I13959" t="str">
        <f>VLOOKUP(H13959,Table2[[State]:[Kürzel für Highcharts]],2,0)</f>
        <v>CA</v>
      </c>
    </row>
    <row r="13960" spans="1:9">
      <c r="A13960">
        <v>48</v>
      </c>
      <c r="B13960" s="3">
        <v>42393</v>
      </c>
      <c r="C13960">
        <v>0.85</v>
      </c>
      <c r="D13960">
        <v>564637.66</v>
      </c>
      <c r="E13960" t="s">
        <v>8</v>
      </c>
      <c r="F13960">
        <v>2016</v>
      </c>
      <c r="G13960" s="4" t="s">
        <v>51</v>
      </c>
      <c r="H13960" t="str">
        <f>VLOOKUP(G13960,States!$A$1:$B$71,2,0)</f>
        <v>California</v>
      </c>
      <c r="I13960" t="str">
        <f>VLOOKUP(H13960,Table2[[State]:[Kürzel für Highcharts]],2,0)</f>
        <v>CA</v>
      </c>
    </row>
    <row r="13961" spans="1:9">
      <c r="A13961">
        <v>49</v>
      </c>
      <c r="B13961" s="3">
        <v>42386</v>
      </c>
      <c r="C13961">
        <v>0.79</v>
      </c>
      <c r="D13961">
        <v>561712.98</v>
      </c>
      <c r="E13961" t="s">
        <v>8</v>
      </c>
      <c r="F13961">
        <v>2016</v>
      </c>
      <c r="G13961" s="4" t="s">
        <v>51</v>
      </c>
      <c r="H13961" t="str">
        <f>VLOOKUP(G13961,States!$A$1:$B$71,2,0)</f>
        <v>California</v>
      </c>
      <c r="I13961" t="str">
        <f>VLOOKUP(H13961,Table2[[State]:[Kürzel für Highcharts]],2,0)</f>
        <v>CA</v>
      </c>
    </row>
    <row r="13962" spans="1:9">
      <c r="A13962">
        <v>50</v>
      </c>
      <c r="B13962" s="3">
        <v>42379</v>
      </c>
      <c r="C13962">
        <v>0.81</v>
      </c>
      <c r="D13962">
        <v>578610.93999999994</v>
      </c>
      <c r="E13962" t="s">
        <v>8</v>
      </c>
      <c r="F13962">
        <v>2016</v>
      </c>
      <c r="G13962" s="4" t="s">
        <v>51</v>
      </c>
      <c r="H13962" t="str">
        <f>VLOOKUP(G13962,States!$A$1:$B$71,2,0)</f>
        <v>California</v>
      </c>
      <c r="I13962" t="str">
        <f>VLOOKUP(H13962,Table2[[State]:[Kürzel für Highcharts]],2,0)</f>
        <v>CA</v>
      </c>
    </row>
    <row r="13963" spans="1:9">
      <c r="A13963">
        <v>51</v>
      </c>
      <c r="B13963" s="3">
        <v>42372</v>
      </c>
      <c r="C13963">
        <v>0.65</v>
      </c>
      <c r="D13963">
        <v>719749.77</v>
      </c>
      <c r="E13963" t="s">
        <v>8</v>
      </c>
      <c r="F13963">
        <v>2016</v>
      </c>
      <c r="G13963" s="4" t="s">
        <v>51</v>
      </c>
      <c r="H13963" t="str">
        <f>VLOOKUP(G13963,States!$A$1:$B$71,2,0)</f>
        <v>California</v>
      </c>
      <c r="I13963" t="str">
        <f>VLOOKUP(H13963,Table2[[State]:[Kürzel für Highcharts]],2,0)</f>
        <v>CA</v>
      </c>
    </row>
    <row r="13964" spans="1:9">
      <c r="A13964">
        <v>0</v>
      </c>
      <c r="B13964" s="3">
        <v>43100</v>
      </c>
      <c r="C13964">
        <v>0.98</v>
      </c>
      <c r="D13964">
        <v>619699.65</v>
      </c>
      <c r="E13964" t="s">
        <v>8</v>
      </c>
      <c r="F13964">
        <v>2017</v>
      </c>
      <c r="G13964" s="4" t="s">
        <v>51</v>
      </c>
      <c r="H13964" t="str">
        <f>VLOOKUP(G13964,States!$A$1:$B$71,2,0)</f>
        <v>California</v>
      </c>
      <c r="I13964" t="str">
        <f>VLOOKUP(H13964,Table2[[State]:[Kürzel für Highcharts]],2,0)</f>
        <v>CA</v>
      </c>
    </row>
    <row r="13965" spans="1:9">
      <c r="A13965">
        <v>1</v>
      </c>
      <c r="B13965" s="3">
        <v>43093</v>
      </c>
      <c r="C13965">
        <v>1.17</v>
      </c>
      <c r="D13965">
        <v>397332.09</v>
      </c>
      <c r="E13965" t="s">
        <v>8</v>
      </c>
      <c r="F13965">
        <v>2017</v>
      </c>
      <c r="G13965" s="4" t="s">
        <v>51</v>
      </c>
      <c r="H13965" t="str">
        <f>VLOOKUP(G13965,States!$A$1:$B$71,2,0)</f>
        <v>California</v>
      </c>
      <c r="I13965" t="str">
        <f>VLOOKUP(H13965,Table2[[State]:[Kürzel für Highcharts]],2,0)</f>
        <v>CA</v>
      </c>
    </row>
    <row r="13966" spans="1:9">
      <c r="A13966">
        <v>2</v>
      </c>
      <c r="B13966" s="3">
        <v>43086</v>
      </c>
      <c r="C13966">
        <v>0.73</v>
      </c>
      <c r="D13966">
        <v>719091.14</v>
      </c>
      <c r="E13966" t="s">
        <v>8</v>
      </c>
      <c r="F13966">
        <v>2017</v>
      </c>
      <c r="G13966" s="4" t="s">
        <v>51</v>
      </c>
      <c r="H13966" t="str">
        <f>VLOOKUP(G13966,States!$A$1:$B$71,2,0)</f>
        <v>California</v>
      </c>
      <c r="I13966" t="str">
        <f>VLOOKUP(H13966,Table2[[State]:[Kürzel für Highcharts]],2,0)</f>
        <v>CA</v>
      </c>
    </row>
    <row r="13967" spans="1:9">
      <c r="A13967">
        <v>3</v>
      </c>
      <c r="B13967" s="3">
        <v>43079</v>
      </c>
      <c r="C13967">
        <v>1.1299999999999999</v>
      </c>
      <c r="D13967">
        <v>442147.66</v>
      </c>
      <c r="E13967" t="s">
        <v>8</v>
      </c>
      <c r="F13967">
        <v>2017</v>
      </c>
      <c r="G13967" s="4" t="s">
        <v>51</v>
      </c>
      <c r="H13967" t="str">
        <f>VLOOKUP(G13967,States!$A$1:$B$71,2,0)</f>
        <v>California</v>
      </c>
      <c r="I13967" t="str">
        <f>VLOOKUP(H13967,Table2[[State]:[Kürzel für Highcharts]],2,0)</f>
        <v>CA</v>
      </c>
    </row>
    <row r="13968" spans="1:9">
      <c r="A13968">
        <v>4</v>
      </c>
      <c r="B13968" s="3">
        <v>43072</v>
      </c>
      <c r="C13968">
        <v>1.08</v>
      </c>
      <c r="D13968">
        <v>479566</v>
      </c>
      <c r="E13968" t="s">
        <v>8</v>
      </c>
      <c r="F13968">
        <v>2017</v>
      </c>
      <c r="G13968" s="4" t="s">
        <v>51</v>
      </c>
      <c r="H13968" t="str">
        <f>VLOOKUP(G13968,States!$A$1:$B$71,2,0)</f>
        <v>California</v>
      </c>
      <c r="I13968" t="str">
        <f>VLOOKUP(H13968,Table2[[State]:[Kürzel für Highcharts]],2,0)</f>
        <v>CA</v>
      </c>
    </row>
    <row r="13969" spans="1:9">
      <c r="A13969">
        <v>5</v>
      </c>
      <c r="B13969" s="3">
        <v>43065</v>
      </c>
      <c r="C13969">
        <v>1.24</v>
      </c>
      <c r="D13969">
        <v>384465</v>
      </c>
      <c r="E13969" t="s">
        <v>8</v>
      </c>
      <c r="F13969">
        <v>2017</v>
      </c>
      <c r="G13969" s="4" t="s">
        <v>51</v>
      </c>
      <c r="H13969" t="str">
        <f>VLOOKUP(G13969,States!$A$1:$B$71,2,0)</f>
        <v>California</v>
      </c>
      <c r="I13969" t="str">
        <f>VLOOKUP(H13969,Table2[[State]:[Kürzel für Highcharts]],2,0)</f>
        <v>CA</v>
      </c>
    </row>
    <row r="13970" spans="1:9">
      <c r="A13970">
        <v>6</v>
      </c>
      <c r="B13970" s="3">
        <v>43058</v>
      </c>
      <c r="C13970">
        <v>1.25</v>
      </c>
      <c r="D13970">
        <v>409476</v>
      </c>
      <c r="E13970" t="s">
        <v>8</v>
      </c>
      <c r="F13970">
        <v>2017</v>
      </c>
      <c r="G13970" s="4" t="s">
        <v>51</v>
      </c>
      <c r="H13970" t="str">
        <f>VLOOKUP(G13970,States!$A$1:$B$71,2,0)</f>
        <v>California</v>
      </c>
      <c r="I13970" t="str">
        <f>VLOOKUP(H13970,Table2[[State]:[Kürzel für Highcharts]],2,0)</f>
        <v>CA</v>
      </c>
    </row>
    <row r="13971" spans="1:9">
      <c r="A13971">
        <v>7</v>
      </c>
      <c r="B13971" s="3">
        <v>43051</v>
      </c>
      <c r="C13971">
        <v>1.1599999999999999</v>
      </c>
      <c r="D13971">
        <v>433591</v>
      </c>
      <c r="E13971" t="s">
        <v>8</v>
      </c>
      <c r="F13971">
        <v>2017</v>
      </c>
      <c r="G13971" s="4" t="s">
        <v>51</v>
      </c>
      <c r="H13971" t="str">
        <f>VLOOKUP(G13971,States!$A$1:$B$71,2,0)</f>
        <v>California</v>
      </c>
      <c r="I13971" t="str">
        <f>VLOOKUP(H13971,Table2[[State]:[Kürzel für Highcharts]],2,0)</f>
        <v>CA</v>
      </c>
    </row>
    <row r="13972" spans="1:9">
      <c r="A13972">
        <v>8</v>
      </c>
      <c r="B13972" s="3">
        <v>43044</v>
      </c>
      <c r="C13972">
        <v>1.04</v>
      </c>
      <c r="D13972">
        <v>493425.51</v>
      </c>
      <c r="E13972" t="s">
        <v>8</v>
      </c>
      <c r="F13972">
        <v>2017</v>
      </c>
      <c r="G13972" s="4" t="s">
        <v>51</v>
      </c>
      <c r="H13972" t="str">
        <f>VLOOKUP(G13972,States!$A$1:$B$71,2,0)</f>
        <v>California</v>
      </c>
      <c r="I13972" t="str">
        <f>VLOOKUP(H13972,Table2[[State]:[Kürzel für Highcharts]],2,0)</f>
        <v>CA</v>
      </c>
    </row>
    <row r="13973" spans="1:9">
      <c r="A13973">
        <v>9</v>
      </c>
      <c r="B13973" s="3">
        <v>43037</v>
      </c>
      <c r="C13973">
        <v>1</v>
      </c>
      <c r="D13973">
        <v>593934.52</v>
      </c>
      <c r="E13973" t="s">
        <v>8</v>
      </c>
      <c r="F13973">
        <v>2017</v>
      </c>
      <c r="G13973" s="4" t="s">
        <v>51</v>
      </c>
      <c r="H13973" t="str">
        <f>VLOOKUP(G13973,States!$A$1:$B$71,2,0)</f>
        <v>California</v>
      </c>
      <c r="I13973" t="str">
        <f>VLOOKUP(H13973,Table2[[State]:[Kürzel für Highcharts]],2,0)</f>
        <v>CA</v>
      </c>
    </row>
    <row r="13974" spans="1:9">
      <c r="A13974">
        <v>10</v>
      </c>
      <c r="B13974" s="3">
        <v>43030</v>
      </c>
      <c r="C13974">
        <v>1.57</v>
      </c>
      <c r="D13974">
        <v>343882.42</v>
      </c>
      <c r="E13974" t="s">
        <v>8</v>
      </c>
      <c r="F13974">
        <v>2017</v>
      </c>
      <c r="G13974" s="4" t="s">
        <v>51</v>
      </c>
      <c r="H13974" t="str">
        <f>VLOOKUP(G13974,States!$A$1:$B$71,2,0)</f>
        <v>California</v>
      </c>
      <c r="I13974" t="str">
        <f>VLOOKUP(H13974,Table2[[State]:[Kürzel für Highcharts]],2,0)</f>
        <v>CA</v>
      </c>
    </row>
    <row r="13975" spans="1:9">
      <c r="A13975">
        <v>11</v>
      </c>
      <c r="B13975" s="3">
        <v>43023</v>
      </c>
      <c r="C13975">
        <v>1.67</v>
      </c>
      <c r="D13975">
        <v>322915.64</v>
      </c>
      <c r="E13975" t="s">
        <v>8</v>
      </c>
      <c r="F13975">
        <v>2017</v>
      </c>
      <c r="G13975" s="4" t="s">
        <v>51</v>
      </c>
      <c r="H13975" t="str">
        <f>VLOOKUP(G13975,States!$A$1:$B$71,2,0)</f>
        <v>California</v>
      </c>
      <c r="I13975" t="str">
        <f>VLOOKUP(H13975,Table2[[State]:[Kürzel für Highcharts]],2,0)</f>
        <v>CA</v>
      </c>
    </row>
    <row r="13976" spans="1:9">
      <c r="A13976">
        <v>12</v>
      </c>
      <c r="B13976" s="3">
        <v>43016</v>
      </c>
      <c r="C13976">
        <v>1.83</v>
      </c>
      <c r="D13976">
        <v>314828.77</v>
      </c>
      <c r="E13976" t="s">
        <v>8</v>
      </c>
      <c r="F13976">
        <v>2017</v>
      </c>
      <c r="G13976" s="4" t="s">
        <v>51</v>
      </c>
      <c r="H13976" t="str">
        <f>VLOOKUP(G13976,States!$A$1:$B$71,2,0)</f>
        <v>California</v>
      </c>
      <c r="I13976" t="str">
        <f>VLOOKUP(H13976,Table2[[State]:[Kürzel für Highcharts]],2,0)</f>
        <v>CA</v>
      </c>
    </row>
    <row r="13977" spans="1:9">
      <c r="A13977">
        <v>13</v>
      </c>
      <c r="B13977" s="3">
        <v>43009</v>
      </c>
      <c r="C13977">
        <v>1.78</v>
      </c>
      <c r="D13977">
        <v>321740.77</v>
      </c>
      <c r="E13977" t="s">
        <v>8</v>
      </c>
      <c r="F13977">
        <v>2017</v>
      </c>
      <c r="G13977" s="4" t="s">
        <v>51</v>
      </c>
      <c r="H13977" t="str">
        <f>VLOOKUP(G13977,States!$A$1:$B$71,2,0)</f>
        <v>California</v>
      </c>
      <c r="I13977" t="str">
        <f>VLOOKUP(H13977,Table2[[State]:[Kürzel für Highcharts]],2,0)</f>
        <v>CA</v>
      </c>
    </row>
    <row r="13978" spans="1:9">
      <c r="A13978">
        <v>14</v>
      </c>
      <c r="B13978" s="3">
        <v>43002</v>
      </c>
      <c r="C13978">
        <v>1.74</v>
      </c>
      <c r="D13978">
        <v>330959.90999999997</v>
      </c>
      <c r="E13978" t="s">
        <v>8</v>
      </c>
      <c r="F13978">
        <v>2017</v>
      </c>
      <c r="G13978" s="4" t="s">
        <v>51</v>
      </c>
      <c r="H13978" t="str">
        <f>VLOOKUP(G13978,States!$A$1:$B$71,2,0)</f>
        <v>California</v>
      </c>
      <c r="I13978" t="str">
        <f>VLOOKUP(H13978,Table2[[State]:[Kürzel für Highcharts]],2,0)</f>
        <v>CA</v>
      </c>
    </row>
    <row r="13979" spans="1:9">
      <c r="A13979">
        <v>15</v>
      </c>
      <c r="B13979" s="3">
        <v>42995</v>
      </c>
      <c r="C13979">
        <v>1.71</v>
      </c>
      <c r="D13979">
        <v>341162.84</v>
      </c>
      <c r="E13979" t="s">
        <v>8</v>
      </c>
      <c r="F13979">
        <v>2017</v>
      </c>
      <c r="G13979" s="4" t="s">
        <v>51</v>
      </c>
      <c r="H13979" t="str">
        <f>VLOOKUP(G13979,States!$A$1:$B$71,2,0)</f>
        <v>California</v>
      </c>
      <c r="I13979" t="str">
        <f>VLOOKUP(H13979,Table2[[State]:[Kürzel für Highcharts]],2,0)</f>
        <v>CA</v>
      </c>
    </row>
    <row r="13980" spans="1:9">
      <c r="A13980">
        <v>16</v>
      </c>
      <c r="B13980" s="3">
        <v>42988</v>
      </c>
      <c r="C13980">
        <v>1.71</v>
      </c>
      <c r="D13980">
        <v>351223.38</v>
      </c>
      <c r="E13980" t="s">
        <v>8</v>
      </c>
      <c r="F13980">
        <v>2017</v>
      </c>
      <c r="G13980" s="4" t="s">
        <v>51</v>
      </c>
      <c r="H13980" t="str">
        <f>VLOOKUP(G13980,States!$A$1:$B$71,2,0)</f>
        <v>California</v>
      </c>
      <c r="I13980" t="str">
        <f>VLOOKUP(H13980,Table2[[State]:[Kürzel für Highcharts]],2,0)</f>
        <v>CA</v>
      </c>
    </row>
    <row r="13981" spans="1:9">
      <c r="A13981">
        <v>17</v>
      </c>
      <c r="B13981" s="3">
        <v>42981</v>
      </c>
      <c r="C13981">
        <v>1.52</v>
      </c>
      <c r="D13981">
        <v>402400.31</v>
      </c>
      <c r="E13981" t="s">
        <v>8</v>
      </c>
      <c r="F13981">
        <v>2017</v>
      </c>
      <c r="G13981" s="4" t="s">
        <v>51</v>
      </c>
      <c r="H13981" t="str">
        <f>VLOOKUP(G13981,States!$A$1:$B$71,2,0)</f>
        <v>California</v>
      </c>
      <c r="I13981" t="str">
        <f>VLOOKUP(H13981,Table2[[State]:[Kürzel für Highcharts]],2,0)</f>
        <v>CA</v>
      </c>
    </row>
    <row r="13982" spans="1:9">
      <c r="A13982">
        <v>18</v>
      </c>
      <c r="B13982" s="3">
        <v>42974</v>
      </c>
      <c r="C13982">
        <v>1.79</v>
      </c>
      <c r="D13982">
        <v>356447.96</v>
      </c>
      <c r="E13982" t="s">
        <v>8</v>
      </c>
      <c r="F13982">
        <v>2017</v>
      </c>
      <c r="G13982" s="4" t="s">
        <v>51</v>
      </c>
      <c r="H13982" t="str">
        <f>VLOOKUP(G13982,States!$A$1:$B$71,2,0)</f>
        <v>California</v>
      </c>
      <c r="I13982" t="str">
        <f>VLOOKUP(H13982,Table2[[State]:[Kürzel für Highcharts]],2,0)</f>
        <v>CA</v>
      </c>
    </row>
    <row r="13983" spans="1:9">
      <c r="A13983">
        <v>19</v>
      </c>
      <c r="B13983" s="3">
        <v>42967</v>
      </c>
      <c r="C13983">
        <v>1.65</v>
      </c>
      <c r="D13983">
        <v>379035.92</v>
      </c>
      <c r="E13983" t="s">
        <v>8</v>
      </c>
      <c r="F13983">
        <v>2017</v>
      </c>
      <c r="G13983" s="4" t="s">
        <v>51</v>
      </c>
      <c r="H13983" t="str">
        <f>VLOOKUP(G13983,States!$A$1:$B$71,2,0)</f>
        <v>California</v>
      </c>
      <c r="I13983" t="str">
        <f>VLOOKUP(H13983,Table2[[State]:[Kürzel für Highcharts]],2,0)</f>
        <v>CA</v>
      </c>
    </row>
    <row r="13984" spans="1:9">
      <c r="A13984">
        <v>20</v>
      </c>
      <c r="B13984" s="3">
        <v>42960</v>
      </c>
      <c r="C13984">
        <v>1.24</v>
      </c>
      <c r="D13984">
        <v>499110.51</v>
      </c>
      <c r="E13984" t="s">
        <v>8</v>
      </c>
      <c r="F13984">
        <v>2017</v>
      </c>
      <c r="G13984" s="4" t="s">
        <v>51</v>
      </c>
      <c r="H13984" t="str">
        <f>VLOOKUP(G13984,States!$A$1:$B$71,2,0)</f>
        <v>California</v>
      </c>
      <c r="I13984" t="str">
        <f>VLOOKUP(H13984,Table2[[State]:[Kürzel für Highcharts]],2,0)</f>
        <v>CA</v>
      </c>
    </row>
    <row r="13985" spans="1:9">
      <c r="A13985">
        <v>21</v>
      </c>
      <c r="B13985" s="3">
        <v>42953</v>
      </c>
      <c r="C13985">
        <v>1.34</v>
      </c>
      <c r="D13985">
        <v>476535.85</v>
      </c>
      <c r="E13985" t="s">
        <v>8</v>
      </c>
      <c r="F13985">
        <v>2017</v>
      </c>
      <c r="G13985" s="4" t="s">
        <v>51</v>
      </c>
      <c r="H13985" t="str">
        <f>VLOOKUP(G13985,States!$A$1:$B$71,2,0)</f>
        <v>California</v>
      </c>
      <c r="I13985" t="str">
        <f>VLOOKUP(H13985,Table2[[State]:[Kürzel für Highcharts]],2,0)</f>
        <v>CA</v>
      </c>
    </row>
    <row r="13986" spans="1:9">
      <c r="A13986">
        <v>22</v>
      </c>
      <c r="B13986" s="3">
        <v>42946</v>
      </c>
      <c r="C13986">
        <v>1.48</v>
      </c>
      <c r="D13986">
        <v>444013.66</v>
      </c>
      <c r="E13986" t="s">
        <v>8</v>
      </c>
      <c r="F13986">
        <v>2017</v>
      </c>
      <c r="G13986" s="4" t="s">
        <v>51</v>
      </c>
      <c r="H13986" t="str">
        <f>VLOOKUP(G13986,States!$A$1:$B$71,2,0)</f>
        <v>California</v>
      </c>
      <c r="I13986" t="str">
        <f>VLOOKUP(H13986,Table2[[State]:[Kürzel für Highcharts]],2,0)</f>
        <v>CA</v>
      </c>
    </row>
    <row r="13987" spans="1:9">
      <c r="A13987">
        <v>23</v>
      </c>
      <c r="B13987" s="3">
        <v>42939</v>
      </c>
      <c r="C13987">
        <v>1.46</v>
      </c>
      <c r="D13987">
        <v>455369.95</v>
      </c>
      <c r="E13987" t="s">
        <v>8</v>
      </c>
      <c r="F13987">
        <v>2017</v>
      </c>
      <c r="G13987" s="4" t="s">
        <v>51</v>
      </c>
      <c r="H13987" t="str">
        <f>VLOOKUP(G13987,States!$A$1:$B$71,2,0)</f>
        <v>California</v>
      </c>
      <c r="I13987" t="str">
        <f>VLOOKUP(H13987,Table2[[State]:[Kürzel für Highcharts]],2,0)</f>
        <v>CA</v>
      </c>
    </row>
    <row r="13988" spans="1:9">
      <c r="A13988">
        <v>24</v>
      </c>
      <c r="B13988" s="3">
        <v>42932</v>
      </c>
      <c r="C13988">
        <v>1.48</v>
      </c>
      <c r="D13988">
        <v>449543.62</v>
      </c>
      <c r="E13988" t="s">
        <v>8</v>
      </c>
      <c r="F13988">
        <v>2017</v>
      </c>
      <c r="G13988" s="4" t="s">
        <v>51</v>
      </c>
      <c r="H13988" t="str">
        <f>VLOOKUP(G13988,States!$A$1:$B$71,2,0)</f>
        <v>California</v>
      </c>
      <c r="I13988" t="str">
        <f>VLOOKUP(H13988,Table2[[State]:[Kürzel für Highcharts]],2,0)</f>
        <v>CA</v>
      </c>
    </row>
    <row r="13989" spans="1:9">
      <c r="A13989">
        <v>25</v>
      </c>
      <c r="B13989" s="3">
        <v>42925</v>
      </c>
      <c r="C13989">
        <v>1.21</v>
      </c>
      <c r="D13989">
        <v>575413.32999999996</v>
      </c>
      <c r="E13989" t="s">
        <v>8</v>
      </c>
      <c r="F13989">
        <v>2017</v>
      </c>
      <c r="G13989" s="4" t="s">
        <v>51</v>
      </c>
      <c r="H13989" t="str">
        <f>VLOOKUP(G13989,States!$A$1:$B$71,2,0)</f>
        <v>California</v>
      </c>
      <c r="I13989" t="str">
        <f>VLOOKUP(H13989,Table2[[State]:[Kürzel für Highcharts]],2,0)</f>
        <v>CA</v>
      </c>
    </row>
    <row r="13990" spans="1:9">
      <c r="A13990">
        <v>26</v>
      </c>
      <c r="B13990" s="3">
        <v>42918</v>
      </c>
      <c r="C13990">
        <v>1.23</v>
      </c>
      <c r="D13990">
        <v>584480.72</v>
      </c>
      <c r="E13990" t="s">
        <v>8</v>
      </c>
      <c r="F13990">
        <v>2017</v>
      </c>
      <c r="G13990" s="4" t="s">
        <v>51</v>
      </c>
      <c r="H13990" t="str">
        <f>VLOOKUP(G13990,States!$A$1:$B$71,2,0)</f>
        <v>California</v>
      </c>
      <c r="I13990" t="str">
        <f>VLOOKUP(H13990,Table2[[State]:[Kürzel für Highcharts]],2,0)</f>
        <v>CA</v>
      </c>
    </row>
    <row r="13991" spans="1:9">
      <c r="A13991">
        <v>27</v>
      </c>
      <c r="B13991" s="3">
        <v>42911</v>
      </c>
      <c r="C13991">
        <v>1.05</v>
      </c>
      <c r="D13991">
        <v>586241.71</v>
      </c>
      <c r="E13991" t="s">
        <v>8</v>
      </c>
      <c r="F13991">
        <v>2017</v>
      </c>
      <c r="G13991" s="4" t="s">
        <v>51</v>
      </c>
      <c r="H13991" t="str">
        <f>VLOOKUP(G13991,States!$A$1:$B$71,2,0)</f>
        <v>California</v>
      </c>
      <c r="I13991" t="str">
        <f>VLOOKUP(H13991,Table2[[State]:[Kürzel für Highcharts]],2,0)</f>
        <v>CA</v>
      </c>
    </row>
    <row r="13992" spans="1:9">
      <c r="A13992">
        <v>28</v>
      </c>
      <c r="B13992" s="3">
        <v>42904</v>
      </c>
      <c r="C13992">
        <v>1.1000000000000001</v>
      </c>
      <c r="D13992">
        <v>591731.93000000005</v>
      </c>
      <c r="E13992" t="s">
        <v>8</v>
      </c>
      <c r="F13992">
        <v>2017</v>
      </c>
      <c r="G13992" s="4" t="s">
        <v>51</v>
      </c>
      <c r="H13992" t="str">
        <f>VLOOKUP(G13992,States!$A$1:$B$71,2,0)</f>
        <v>California</v>
      </c>
      <c r="I13992" t="str">
        <f>VLOOKUP(H13992,Table2[[State]:[Kürzel für Highcharts]],2,0)</f>
        <v>CA</v>
      </c>
    </row>
    <row r="13993" spans="1:9">
      <c r="A13993">
        <v>29</v>
      </c>
      <c r="B13993" s="3">
        <v>42897</v>
      </c>
      <c r="C13993">
        <v>1.17</v>
      </c>
      <c r="D13993">
        <v>522813.2</v>
      </c>
      <c r="E13993" t="s">
        <v>8</v>
      </c>
      <c r="F13993">
        <v>2017</v>
      </c>
      <c r="G13993" s="4" t="s">
        <v>51</v>
      </c>
      <c r="H13993" t="str">
        <f>VLOOKUP(G13993,States!$A$1:$B$71,2,0)</f>
        <v>California</v>
      </c>
      <c r="I13993" t="str">
        <f>VLOOKUP(H13993,Table2[[State]:[Kürzel für Highcharts]],2,0)</f>
        <v>CA</v>
      </c>
    </row>
    <row r="13994" spans="1:9">
      <c r="A13994">
        <v>30</v>
      </c>
      <c r="B13994" s="3">
        <v>42890</v>
      </c>
      <c r="C13994">
        <v>1.1299999999999999</v>
      </c>
      <c r="D13994">
        <v>559985.06000000006</v>
      </c>
      <c r="E13994" t="s">
        <v>8</v>
      </c>
      <c r="F13994">
        <v>2017</v>
      </c>
      <c r="G13994" s="4" t="s">
        <v>51</v>
      </c>
      <c r="H13994" t="str">
        <f>VLOOKUP(G13994,States!$A$1:$B$71,2,0)</f>
        <v>California</v>
      </c>
      <c r="I13994" t="str">
        <f>VLOOKUP(H13994,Table2[[State]:[Kürzel für Highcharts]],2,0)</f>
        <v>CA</v>
      </c>
    </row>
    <row r="13995" spans="1:9">
      <c r="A13995">
        <v>31</v>
      </c>
      <c r="B13995" s="3">
        <v>42883</v>
      </c>
      <c r="C13995">
        <v>1.27</v>
      </c>
      <c r="D13995">
        <v>532494.25</v>
      </c>
      <c r="E13995" t="s">
        <v>8</v>
      </c>
      <c r="F13995">
        <v>2017</v>
      </c>
      <c r="G13995" s="4" t="s">
        <v>51</v>
      </c>
      <c r="H13995" t="str">
        <f>VLOOKUP(G13995,States!$A$1:$B$71,2,0)</f>
        <v>California</v>
      </c>
      <c r="I13995" t="str">
        <f>VLOOKUP(H13995,Table2[[State]:[Kürzel für Highcharts]],2,0)</f>
        <v>CA</v>
      </c>
    </row>
    <row r="13996" spans="1:9">
      <c r="A13996">
        <v>32</v>
      </c>
      <c r="B13996" s="3">
        <v>42876</v>
      </c>
      <c r="C13996">
        <v>1.27</v>
      </c>
      <c r="D13996">
        <v>481522.42</v>
      </c>
      <c r="E13996" t="s">
        <v>8</v>
      </c>
      <c r="F13996">
        <v>2017</v>
      </c>
      <c r="G13996" s="4" t="s">
        <v>51</v>
      </c>
      <c r="H13996" t="str">
        <f>VLOOKUP(G13996,States!$A$1:$B$71,2,0)</f>
        <v>California</v>
      </c>
      <c r="I13996" t="str">
        <f>VLOOKUP(H13996,Table2[[State]:[Kürzel für Highcharts]],2,0)</f>
        <v>CA</v>
      </c>
    </row>
    <row r="13997" spans="1:9">
      <c r="A13997">
        <v>33</v>
      </c>
      <c r="B13997" s="3">
        <v>42869</v>
      </c>
      <c r="C13997">
        <v>1.08</v>
      </c>
      <c r="D13997">
        <v>556946.85</v>
      </c>
      <c r="E13997" t="s">
        <v>8</v>
      </c>
      <c r="F13997">
        <v>2017</v>
      </c>
      <c r="G13997" s="4" t="s">
        <v>51</v>
      </c>
      <c r="H13997" t="str">
        <f>VLOOKUP(G13997,States!$A$1:$B$71,2,0)</f>
        <v>California</v>
      </c>
      <c r="I13997" t="str">
        <f>VLOOKUP(H13997,Table2[[State]:[Kürzel für Highcharts]],2,0)</f>
        <v>CA</v>
      </c>
    </row>
    <row r="13998" spans="1:9">
      <c r="A13998">
        <v>34</v>
      </c>
      <c r="B13998" s="3">
        <v>42862</v>
      </c>
      <c r="C13998">
        <v>1.05</v>
      </c>
      <c r="D13998">
        <v>613046.52</v>
      </c>
      <c r="E13998" t="s">
        <v>8</v>
      </c>
      <c r="F13998">
        <v>2017</v>
      </c>
      <c r="G13998" s="4" t="s">
        <v>51</v>
      </c>
      <c r="H13998" t="str">
        <f>VLOOKUP(G13998,States!$A$1:$B$71,2,0)</f>
        <v>California</v>
      </c>
      <c r="I13998" t="str">
        <f>VLOOKUP(H13998,Table2[[State]:[Kürzel für Highcharts]],2,0)</f>
        <v>CA</v>
      </c>
    </row>
    <row r="13999" spans="1:9">
      <c r="A13999">
        <v>35</v>
      </c>
      <c r="B13999" s="3">
        <v>42855</v>
      </c>
      <c r="C13999">
        <v>1.18</v>
      </c>
      <c r="D13999">
        <v>498381.64</v>
      </c>
      <c r="E13999" t="s">
        <v>8</v>
      </c>
      <c r="F13999">
        <v>2017</v>
      </c>
      <c r="G13999" s="4" t="s">
        <v>51</v>
      </c>
      <c r="H13999" t="str">
        <f>VLOOKUP(G13999,States!$A$1:$B$71,2,0)</f>
        <v>California</v>
      </c>
      <c r="I13999" t="str">
        <f>VLOOKUP(H13999,Table2[[State]:[Kürzel für Highcharts]],2,0)</f>
        <v>CA</v>
      </c>
    </row>
    <row r="14000" spans="1:9">
      <c r="A14000">
        <v>36</v>
      </c>
      <c r="B14000" s="3">
        <v>42848</v>
      </c>
      <c r="C14000">
        <v>1.18</v>
      </c>
      <c r="D14000">
        <v>500367.63</v>
      </c>
      <c r="E14000" t="s">
        <v>8</v>
      </c>
      <c r="F14000">
        <v>2017</v>
      </c>
      <c r="G14000" s="4" t="s">
        <v>51</v>
      </c>
      <c r="H14000" t="str">
        <f>VLOOKUP(G14000,States!$A$1:$B$71,2,0)</f>
        <v>California</v>
      </c>
      <c r="I14000" t="str">
        <f>VLOOKUP(H14000,Table2[[State]:[Kürzel für Highcharts]],2,0)</f>
        <v>CA</v>
      </c>
    </row>
    <row r="14001" spans="1:9">
      <c r="A14001">
        <v>37</v>
      </c>
      <c r="B14001" s="3">
        <v>42841</v>
      </c>
      <c r="C14001">
        <v>1.29</v>
      </c>
      <c r="D14001">
        <v>465624.88</v>
      </c>
      <c r="E14001" t="s">
        <v>8</v>
      </c>
      <c r="F14001">
        <v>2017</v>
      </c>
      <c r="G14001" s="4" t="s">
        <v>51</v>
      </c>
      <c r="H14001" t="str">
        <f>VLOOKUP(G14001,States!$A$1:$B$71,2,0)</f>
        <v>California</v>
      </c>
      <c r="I14001" t="str">
        <f>VLOOKUP(H14001,Table2[[State]:[Kürzel für Highcharts]],2,0)</f>
        <v>CA</v>
      </c>
    </row>
    <row r="14002" spans="1:9">
      <c r="A14002">
        <v>38</v>
      </c>
      <c r="B14002" s="3">
        <v>42834</v>
      </c>
      <c r="C14002">
        <v>1.22</v>
      </c>
      <c r="D14002">
        <v>461063.08</v>
      </c>
      <c r="E14002" t="s">
        <v>8</v>
      </c>
      <c r="F14002">
        <v>2017</v>
      </c>
      <c r="G14002" s="4" t="s">
        <v>51</v>
      </c>
      <c r="H14002" t="str">
        <f>VLOOKUP(G14002,States!$A$1:$B$71,2,0)</f>
        <v>California</v>
      </c>
      <c r="I14002" t="str">
        <f>VLOOKUP(H14002,Table2[[State]:[Kürzel für Highcharts]],2,0)</f>
        <v>CA</v>
      </c>
    </row>
    <row r="14003" spans="1:9">
      <c r="A14003">
        <v>39</v>
      </c>
      <c r="B14003" s="3">
        <v>42827</v>
      </c>
      <c r="C14003">
        <v>1.22</v>
      </c>
      <c r="D14003">
        <v>455329.05</v>
      </c>
      <c r="E14003" t="s">
        <v>8</v>
      </c>
      <c r="F14003">
        <v>2017</v>
      </c>
      <c r="G14003" s="4" t="s">
        <v>51</v>
      </c>
      <c r="H14003" t="str">
        <f>VLOOKUP(G14003,States!$A$1:$B$71,2,0)</f>
        <v>California</v>
      </c>
      <c r="I14003" t="str">
        <f>VLOOKUP(H14003,Table2[[State]:[Kürzel für Highcharts]],2,0)</f>
        <v>CA</v>
      </c>
    </row>
    <row r="14004" spans="1:9">
      <c r="A14004">
        <v>40</v>
      </c>
      <c r="B14004" s="3">
        <v>42820</v>
      </c>
      <c r="C14004">
        <v>1.28</v>
      </c>
      <c r="D14004">
        <v>430467.52</v>
      </c>
      <c r="E14004" t="s">
        <v>8</v>
      </c>
      <c r="F14004">
        <v>2017</v>
      </c>
      <c r="G14004" s="4" t="s">
        <v>51</v>
      </c>
      <c r="H14004" t="str">
        <f>VLOOKUP(G14004,States!$A$1:$B$71,2,0)</f>
        <v>California</v>
      </c>
      <c r="I14004" t="str">
        <f>VLOOKUP(H14004,Table2[[State]:[Kürzel für Highcharts]],2,0)</f>
        <v>CA</v>
      </c>
    </row>
    <row r="14005" spans="1:9">
      <c r="A14005">
        <v>41</v>
      </c>
      <c r="B14005" s="3">
        <v>42813</v>
      </c>
      <c r="C14005">
        <v>1.25</v>
      </c>
      <c r="D14005">
        <v>460355.92</v>
      </c>
      <c r="E14005" t="s">
        <v>8</v>
      </c>
      <c r="F14005">
        <v>2017</v>
      </c>
      <c r="G14005" s="4" t="s">
        <v>51</v>
      </c>
      <c r="H14005" t="str">
        <f>VLOOKUP(G14005,States!$A$1:$B$71,2,0)</f>
        <v>California</v>
      </c>
      <c r="I14005" t="str">
        <f>VLOOKUP(H14005,Table2[[State]:[Kürzel für Highcharts]],2,0)</f>
        <v>CA</v>
      </c>
    </row>
    <row r="14006" spans="1:9">
      <c r="A14006">
        <v>42</v>
      </c>
      <c r="B14006" s="3">
        <v>42806</v>
      </c>
      <c r="C14006">
        <v>1.24</v>
      </c>
      <c r="D14006">
        <v>445311.34</v>
      </c>
      <c r="E14006" t="s">
        <v>8</v>
      </c>
      <c r="F14006">
        <v>2017</v>
      </c>
      <c r="G14006" s="4" t="s">
        <v>51</v>
      </c>
      <c r="H14006" t="str">
        <f>VLOOKUP(G14006,States!$A$1:$B$71,2,0)</f>
        <v>California</v>
      </c>
      <c r="I14006" t="str">
        <f>VLOOKUP(H14006,Table2[[State]:[Kürzel für Highcharts]],2,0)</f>
        <v>CA</v>
      </c>
    </row>
    <row r="14007" spans="1:9">
      <c r="A14007">
        <v>43</v>
      </c>
      <c r="B14007" s="3">
        <v>42799</v>
      </c>
      <c r="C14007">
        <v>1.04</v>
      </c>
      <c r="D14007">
        <v>517701.26</v>
      </c>
      <c r="E14007" t="s">
        <v>8</v>
      </c>
      <c r="F14007">
        <v>2017</v>
      </c>
      <c r="G14007" s="4" t="s">
        <v>51</v>
      </c>
      <c r="H14007" t="str">
        <f>VLOOKUP(G14007,States!$A$1:$B$71,2,0)</f>
        <v>California</v>
      </c>
      <c r="I14007" t="str">
        <f>VLOOKUP(H14007,Table2[[State]:[Kürzel für Highcharts]],2,0)</f>
        <v>CA</v>
      </c>
    </row>
    <row r="14008" spans="1:9">
      <c r="A14008">
        <v>44</v>
      </c>
      <c r="B14008" s="3">
        <v>42792</v>
      </c>
      <c r="C14008">
        <v>0.88</v>
      </c>
      <c r="D14008">
        <v>572076.4</v>
      </c>
      <c r="E14008" t="s">
        <v>8</v>
      </c>
      <c r="F14008">
        <v>2017</v>
      </c>
      <c r="G14008" s="4" t="s">
        <v>51</v>
      </c>
      <c r="H14008" t="str">
        <f>VLOOKUP(G14008,States!$A$1:$B$71,2,0)</f>
        <v>California</v>
      </c>
      <c r="I14008" t="str">
        <f>VLOOKUP(H14008,Table2[[State]:[Kürzel für Highcharts]],2,0)</f>
        <v>CA</v>
      </c>
    </row>
    <row r="14009" spans="1:9">
      <c r="A14009">
        <v>45</v>
      </c>
      <c r="B14009" s="3">
        <v>42785</v>
      </c>
      <c r="C14009">
        <v>0.97</v>
      </c>
      <c r="D14009">
        <v>497333.98</v>
      </c>
      <c r="E14009" t="s">
        <v>8</v>
      </c>
      <c r="F14009">
        <v>2017</v>
      </c>
      <c r="G14009" s="4" t="s">
        <v>51</v>
      </c>
      <c r="H14009" t="str">
        <f>VLOOKUP(G14009,States!$A$1:$B$71,2,0)</f>
        <v>California</v>
      </c>
      <c r="I14009" t="str">
        <f>VLOOKUP(H14009,Table2[[State]:[Kürzel für Highcharts]],2,0)</f>
        <v>CA</v>
      </c>
    </row>
    <row r="14010" spans="1:9">
      <c r="A14010">
        <v>46</v>
      </c>
      <c r="B14010" s="3">
        <v>42778</v>
      </c>
      <c r="C14010">
        <v>0.7</v>
      </c>
      <c r="D14010">
        <v>645130.97</v>
      </c>
      <c r="E14010" t="s">
        <v>8</v>
      </c>
      <c r="F14010">
        <v>2017</v>
      </c>
      <c r="G14010" s="4" t="s">
        <v>51</v>
      </c>
      <c r="H14010" t="str">
        <f>VLOOKUP(G14010,States!$A$1:$B$71,2,0)</f>
        <v>California</v>
      </c>
      <c r="I14010" t="str">
        <f>VLOOKUP(H14010,Table2[[State]:[Kürzel für Highcharts]],2,0)</f>
        <v>CA</v>
      </c>
    </row>
    <row r="14011" spans="1:9">
      <c r="A14011">
        <v>47</v>
      </c>
      <c r="B14011" s="3">
        <v>42771</v>
      </c>
      <c r="C14011">
        <v>0.63</v>
      </c>
      <c r="D14011">
        <v>892740.87</v>
      </c>
      <c r="E14011" t="s">
        <v>8</v>
      </c>
      <c r="F14011">
        <v>2017</v>
      </c>
      <c r="G14011" s="4" t="s">
        <v>51</v>
      </c>
      <c r="H14011" t="str">
        <f>VLOOKUP(G14011,States!$A$1:$B$71,2,0)</f>
        <v>California</v>
      </c>
      <c r="I14011" t="str">
        <f>VLOOKUP(H14011,Table2[[State]:[Kürzel für Highcharts]],2,0)</f>
        <v>CA</v>
      </c>
    </row>
    <row r="14012" spans="1:9">
      <c r="A14012">
        <v>48</v>
      </c>
      <c r="B14012" s="3">
        <v>42764</v>
      </c>
      <c r="C14012">
        <v>0.65</v>
      </c>
      <c r="D14012">
        <v>776310.02</v>
      </c>
      <c r="E14012" t="s">
        <v>8</v>
      </c>
      <c r="F14012">
        <v>2017</v>
      </c>
      <c r="G14012" s="4" t="s">
        <v>51</v>
      </c>
      <c r="H14012" t="str">
        <f>VLOOKUP(G14012,States!$A$1:$B$71,2,0)</f>
        <v>California</v>
      </c>
      <c r="I14012" t="str">
        <f>VLOOKUP(H14012,Table2[[State]:[Kürzel für Highcharts]],2,0)</f>
        <v>CA</v>
      </c>
    </row>
    <row r="14013" spans="1:9">
      <c r="A14013">
        <v>49</v>
      </c>
      <c r="B14013" s="3">
        <v>42757</v>
      </c>
      <c r="C14013">
        <v>0.74</v>
      </c>
      <c r="D14013">
        <v>695873.15</v>
      </c>
      <c r="E14013" t="s">
        <v>8</v>
      </c>
      <c r="F14013">
        <v>2017</v>
      </c>
      <c r="G14013" s="4" t="s">
        <v>51</v>
      </c>
      <c r="H14013" t="str">
        <f>VLOOKUP(G14013,States!$A$1:$B$71,2,0)</f>
        <v>California</v>
      </c>
      <c r="I14013" t="str">
        <f>VLOOKUP(H14013,Table2[[State]:[Kürzel für Highcharts]],2,0)</f>
        <v>CA</v>
      </c>
    </row>
    <row r="14014" spans="1:9">
      <c r="A14014">
        <v>50</v>
      </c>
      <c r="B14014" s="3">
        <v>42750</v>
      </c>
      <c r="C14014">
        <v>0.87</v>
      </c>
      <c r="D14014">
        <v>580190.81999999995</v>
      </c>
      <c r="E14014" t="s">
        <v>8</v>
      </c>
      <c r="F14014">
        <v>2017</v>
      </c>
      <c r="G14014" s="4" t="s">
        <v>51</v>
      </c>
      <c r="H14014" t="str">
        <f>VLOOKUP(G14014,States!$A$1:$B$71,2,0)</f>
        <v>California</v>
      </c>
      <c r="I14014" t="str">
        <f>VLOOKUP(H14014,Table2[[State]:[Kürzel für Highcharts]],2,0)</f>
        <v>CA</v>
      </c>
    </row>
    <row r="14015" spans="1:9">
      <c r="A14015">
        <v>51</v>
      </c>
      <c r="B14015" s="3">
        <v>42743</v>
      </c>
      <c r="C14015">
        <v>0.96</v>
      </c>
      <c r="D14015">
        <v>582835.25</v>
      </c>
      <c r="E14015" t="s">
        <v>8</v>
      </c>
      <c r="F14015">
        <v>2017</v>
      </c>
      <c r="G14015" s="4" t="s">
        <v>51</v>
      </c>
      <c r="H14015" t="str">
        <f>VLOOKUP(G14015,States!$A$1:$B$71,2,0)</f>
        <v>California</v>
      </c>
      <c r="I14015" t="str">
        <f>VLOOKUP(H14015,Table2[[State]:[Kürzel für Highcharts]],2,0)</f>
        <v>CA</v>
      </c>
    </row>
    <row r="14016" spans="1:9">
      <c r="A14016">
        <v>52</v>
      </c>
      <c r="B14016" s="3">
        <v>42736</v>
      </c>
      <c r="C14016">
        <v>0.93</v>
      </c>
      <c r="D14016">
        <v>560310.35</v>
      </c>
      <c r="E14016" t="s">
        <v>8</v>
      </c>
      <c r="F14016">
        <v>2017</v>
      </c>
      <c r="G14016" s="4" t="s">
        <v>51</v>
      </c>
      <c r="H14016" t="str">
        <f>VLOOKUP(G14016,States!$A$1:$B$71,2,0)</f>
        <v>California</v>
      </c>
      <c r="I14016" t="str">
        <f>VLOOKUP(H14016,Table2[[State]:[Kürzel für Highcharts]],2,0)</f>
        <v>CA</v>
      </c>
    </row>
    <row r="14017" spans="1:9">
      <c r="A14017">
        <v>0</v>
      </c>
      <c r="B14017" s="3">
        <v>43184</v>
      </c>
      <c r="C14017">
        <v>1.1000000000000001</v>
      </c>
      <c r="D14017">
        <v>488321.93</v>
      </c>
      <c r="E14017" t="s">
        <v>8</v>
      </c>
      <c r="F14017">
        <v>2018</v>
      </c>
      <c r="G14017" s="4" t="s">
        <v>51</v>
      </c>
      <c r="H14017" t="str">
        <f>VLOOKUP(G14017,States!$A$1:$B$71,2,0)</f>
        <v>California</v>
      </c>
      <c r="I14017" t="str">
        <f>VLOOKUP(H14017,Table2[[State]:[Kürzel für Highcharts]],2,0)</f>
        <v>CA</v>
      </c>
    </row>
    <row r="14018" spans="1:9">
      <c r="A14018">
        <v>1</v>
      </c>
      <c r="B14018" s="3">
        <v>43177</v>
      </c>
      <c r="C14018">
        <v>0.92</v>
      </c>
      <c r="D14018">
        <v>643491.06999999995</v>
      </c>
      <c r="E14018" t="s">
        <v>8</v>
      </c>
      <c r="F14018">
        <v>2018</v>
      </c>
      <c r="G14018" s="4" t="s">
        <v>51</v>
      </c>
      <c r="H14018" t="str">
        <f>VLOOKUP(G14018,States!$A$1:$B$71,2,0)</f>
        <v>California</v>
      </c>
      <c r="I14018" t="str">
        <f>VLOOKUP(H14018,Table2[[State]:[Kürzel für Highcharts]],2,0)</f>
        <v>CA</v>
      </c>
    </row>
    <row r="14019" spans="1:9">
      <c r="A14019">
        <v>2</v>
      </c>
      <c r="B14019" s="3">
        <v>43170</v>
      </c>
      <c r="C14019">
        <v>1.1399999999999999</v>
      </c>
      <c r="D14019">
        <v>512155.1</v>
      </c>
      <c r="E14019" t="s">
        <v>8</v>
      </c>
      <c r="F14019">
        <v>2018</v>
      </c>
      <c r="G14019" s="4" t="s">
        <v>51</v>
      </c>
      <c r="H14019" t="str">
        <f>VLOOKUP(G14019,States!$A$1:$B$71,2,0)</f>
        <v>California</v>
      </c>
      <c r="I14019" t="str">
        <f>VLOOKUP(H14019,Table2[[State]:[Kürzel für Highcharts]],2,0)</f>
        <v>CA</v>
      </c>
    </row>
    <row r="14020" spans="1:9">
      <c r="A14020">
        <v>3</v>
      </c>
      <c r="B14020" s="3">
        <v>43163</v>
      </c>
      <c r="C14020">
        <v>1.24</v>
      </c>
      <c r="D14020">
        <v>459124.87</v>
      </c>
      <c r="E14020" t="s">
        <v>8</v>
      </c>
      <c r="F14020">
        <v>2018</v>
      </c>
      <c r="G14020" s="4" t="s">
        <v>51</v>
      </c>
      <c r="H14020" t="str">
        <f>VLOOKUP(G14020,States!$A$1:$B$71,2,0)</f>
        <v>California</v>
      </c>
      <c r="I14020" t="str">
        <f>VLOOKUP(H14020,Table2[[State]:[Kürzel für Highcharts]],2,0)</f>
        <v>CA</v>
      </c>
    </row>
    <row r="14021" spans="1:9">
      <c r="A14021">
        <v>4</v>
      </c>
      <c r="B14021" s="3">
        <v>43156</v>
      </c>
      <c r="C14021">
        <v>1.07</v>
      </c>
      <c r="D14021">
        <v>538360.91</v>
      </c>
      <c r="E14021" t="s">
        <v>8</v>
      </c>
      <c r="F14021">
        <v>2018</v>
      </c>
      <c r="G14021" s="4" t="s">
        <v>51</v>
      </c>
      <c r="H14021" t="str">
        <f>VLOOKUP(G14021,States!$A$1:$B$71,2,0)</f>
        <v>California</v>
      </c>
      <c r="I14021" t="str">
        <f>VLOOKUP(H14021,Table2[[State]:[Kürzel für Highcharts]],2,0)</f>
        <v>CA</v>
      </c>
    </row>
    <row r="14022" spans="1:9">
      <c r="A14022">
        <v>5</v>
      </c>
      <c r="B14022" s="3">
        <v>43149</v>
      </c>
      <c r="C14022">
        <v>1.23</v>
      </c>
      <c r="D14022">
        <v>447962.28</v>
      </c>
      <c r="E14022" t="s">
        <v>8</v>
      </c>
      <c r="F14022">
        <v>2018</v>
      </c>
      <c r="G14022" s="4" t="s">
        <v>51</v>
      </c>
      <c r="H14022" t="str">
        <f>VLOOKUP(G14022,States!$A$1:$B$71,2,0)</f>
        <v>California</v>
      </c>
      <c r="I14022" t="str">
        <f>VLOOKUP(H14022,Table2[[State]:[Kürzel für Highcharts]],2,0)</f>
        <v>CA</v>
      </c>
    </row>
    <row r="14023" spans="1:9">
      <c r="A14023">
        <v>6</v>
      </c>
      <c r="B14023" s="3">
        <v>43142</v>
      </c>
      <c r="C14023">
        <v>0.93</v>
      </c>
      <c r="D14023">
        <v>558926.47</v>
      </c>
      <c r="E14023" t="s">
        <v>8</v>
      </c>
      <c r="F14023">
        <v>2018</v>
      </c>
      <c r="G14023" s="4" t="s">
        <v>51</v>
      </c>
      <c r="H14023" t="str">
        <f>VLOOKUP(G14023,States!$A$1:$B$71,2,0)</f>
        <v>California</v>
      </c>
      <c r="I14023" t="str">
        <f>VLOOKUP(H14023,Table2[[State]:[Kürzel für Highcharts]],2,0)</f>
        <v>CA</v>
      </c>
    </row>
    <row r="14024" spans="1:9">
      <c r="A14024">
        <v>7</v>
      </c>
      <c r="B14024" s="3">
        <v>43135</v>
      </c>
      <c r="C14024">
        <v>0.88</v>
      </c>
      <c r="D14024">
        <v>858101.65</v>
      </c>
      <c r="E14024" t="s">
        <v>8</v>
      </c>
      <c r="F14024">
        <v>2018</v>
      </c>
      <c r="G14024" s="4" t="s">
        <v>51</v>
      </c>
      <c r="H14024" t="str">
        <f>VLOOKUP(G14024,States!$A$1:$B$71,2,0)</f>
        <v>California</v>
      </c>
      <c r="I14024" t="str">
        <f>VLOOKUP(H14024,Table2[[State]:[Kürzel für Highcharts]],2,0)</f>
        <v>CA</v>
      </c>
    </row>
    <row r="14025" spans="1:9">
      <c r="A14025">
        <v>8</v>
      </c>
      <c r="B14025" s="3">
        <v>43128</v>
      </c>
      <c r="C14025">
        <v>1.07</v>
      </c>
      <c r="D14025">
        <v>566134.81000000006</v>
      </c>
      <c r="E14025" t="s">
        <v>8</v>
      </c>
      <c r="F14025">
        <v>2018</v>
      </c>
      <c r="G14025" s="4" t="s">
        <v>51</v>
      </c>
      <c r="H14025" t="str">
        <f>VLOOKUP(G14025,States!$A$1:$B$71,2,0)</f>
        <v>California</v>
      </c>
      <c r="I14025" t="str">
        <f>VLOOKUP(H14025,Table2[[State]:[Kürzel für Highcharts]],2,0)</f>
        <v>CA</v>
      </c>
    </row>
    <row r="14026" spans="1:9">
      <c r="A14026">
        <v>9</v>
      </c>
      <c r="B14026" s="3">
        <v>43121</v>
      </c>
      <c r="C14026">
        <v>1.26</v>
      </c>
      <c r="D14026">
        <v>460708.82</v>
      </c>
      <c r="E14026" t="s">
        <v>8</v>
      </c>
      <c r="F14026">
        <v>2018</v>
      </c>
      <c r="G14026" s="4" t="s">
        <v>51</v>
      </c>
      <c r="H14026" t="str">
        <f>VLOOKUP(G14026,States!$A$1:$B$71,2,0)</f>
        <v>California</v>
      </c>
      <c r="I14026" t="str">
        <f>VLOOKUP(H14026,Table2[[State]:[Kürzel für Highcharts]],2,0)</f>
        <v>CA</v>
      </c>
    </row>
    <row r="14027" spans="1:9">
      <c r="A14027">
        <v>10</v>
      </c>
      <c r="B14027" s="3">
        <v>43114</v>
      </c>
      <c r="C14027">
        <v>1.41</v>
      </c>
      <c r="D14027">
        <v>439652.12</v>
      </c>
      <c r="E14027" t="s">
        <v>8</v>
      </c>
      <c r="F14027">
        <v>2018</v>
      </c>
      <c r="G14027" s="4" t="s">
        <v>51</v>
      </c>
      <c r="H14027" t="str">
        <f>VLOOKUP(G14027,States!$A$1:$B$71,2,0)</f>
        <v>California</v>
      </c>
      <c r="I14027" t="str">
        <f>VLOOKUP(H14027,Table2[[State]:[Kürzel für Highcharts]],2,0)</f>
        <v>CA</v>
      </c>
    </row>
    <row r="14028" spans="1:9">
      <c r="A14028">
        <v>11</v>
      </c>
      <c r="B14028" s="3">
        <v>43107</v>
      </c>
      <c r="C14028">
        <v>1.18</v>
      </c>
      <c r="D14028">
        <v>464720.86</v>
      </c>
      <c r="E14028" t="s">
        <v>8</v>
      </c>
      <c r="F14028">
        <v>2018</v>
      </c>
      <c r="G14028" s="4" t="s">
        <v>51</v>
      </c>
      <c r="H14028" t="str">
        <f>VLOOKUP(G14028,States!$A$1:$B$71,2,0)</f>
        <v>California</v>
      </c>
      <c r="I14028" t="str">
        <f>VLOOKUP(H14028,Table2[[State]:[Kürzel für Highcharts]],2,0)</f>
        <v>CA</v>
      </c>
    </row>
    <row r="14029" spans="1:9">
      <c r="A14029">
        <v>0</v>
      </c>
      <c r="B14029" s="3">
        <v>42365</v>
      </c>
      <c r="C14029">
        <v>1.62</v>
      </c>
      <c r="D14029">
        <v>8704.7199999999993</v>
      </c>
      <c r="E14029" t="s">
        <v>10</v>
      </c>
      <c r="F14029">
        <v>2015</v>
      </c>
      <c r="G14029" s="4" t="s">
        <v>51</v>
      </c>
      <c r="H14029" t="str">
        <f>VLOOKUP(G14029,States!$A$1:$B$71,2,0)</f>
        <v>California</v>
      </c>
      <c r="I14029" t="str">
        <f>VLOOKUP(H14029,Table2[[State]:[Kürzel für Highcharts]],2,0)</f>
        <v>CA</v>
      </c>
    </row>
    <row r="14030" spans="1:9">
      <c r="A14030">
        <v>1</v>
      </c>
      <c r="B14030" s="3">
        <v>42358</v>
      </c>
      <c r="C14030">
        <v>1.23</v>
      </c>
      <c r="D14030">
        <v>11727.34</v>
      </c>
      <c r="E14030" t="s">
        <v>10</v>
      </c>
      <c r="F14030">
        <v>2015</v>
      </c>
      <c r="G14030" s="4" t="s">
        <v>51</v>
      </c>
      <c r="H14030" t="str">
        <f>VLOOKUP(G14030,States!$A$1:$B$71,2,0)</f>
        <v>California</v>
      </c>
      <c r="I14030" t="str">
        <f>VLOOKUP(H14030,Table2[[State]:[Kürzel für Highcharts]],2,0)</f>
        <v>CA</v>
      </c>
    </row>
    <row r="14031" spans="1:9">
      <c r="A14031">
        <v>2</v>
      </c>
      <c r="B14031" s="3">
        <v>42351</v>
      </c>
      <c r="C14031">
        <v>1.27</v>
      </c>
      <c r="D14031">
        <v>12242.29</v>
      </c>
      <c r="E14031" t="s">
        <v>10</v>
      </c>
      <c r="F14031">
        <v>2015</v>
      </c>
      <c r="G14031" s="4" t="s">
        <v>51</v>
      </c>
      <c r="H14031" t="str">
        <f>VLOOKUP(G14031,States!$A$1:$B$71,2,0)</f>
        <v>California</v>
      </c>
      <c r="I14031" t="str">
        <f>VLOOKUP(H14031,Table2[[State]:[Kürzel für Highcharts]],2,0)</f>
        <v>CA</v>
      </c>
    </row>
    <row r="14032" spans="1:9">
      <c r="A14032">
        <v>3</v>
      </c>
      <c r="B14032" s="3">
        <v>42344</v>
      </c>
      <c r="C14032">
        <v>1.83</v>
      </c>
      <c r="D14032">
        <v>5564.87</v>
      </c>
      <c r="E14032" t="s">
        <v>10</v>
      </c>
      <c r="F14032">
        <v>2015</v>
      </c>
      <c r="G14032" s="4" t="s">
        <v>51</v>
      </c>
      <c r="H14032" t="str">
        <f>VLOOKUP(G14032,States!$A$1:$B$71,2,0)</f>
        <v>California</v>
      </c>
      <c r="I14032" t="str">
        <f>VLOOKUP(H14032,Table2[[State]:[Kürzel für Highcharts]],2,0)</f>
        <v>CA</v>
      </c>
    </row>
    <row r="14033" spans="1:9">
      <c r="A14033">
        <v>4</v>
      </c>
      <c r="B14033" s="3">
        <v>42337</v>
      </c>
      <c r="C14033">
        <v>1.87</v>
      </c>
      <c r="D14033">
        <v>7022.99</v>
      </c>
      <c r="E14033" t="s">
        <v>10</v>
      </c>
      <c r="F14033">
        <v>2015</v>
      </c>
      <c r="G14033" s="4" t="s">
        <v>51</v>
      </c>
      <c r="H14033" t="str">
        <f>VLOOKUP(G14033,States!$A$1:$B$71,2,0)</f>
        <v>California</v>
      </c>
      <c r="I14033" t="str">
        <f>VLOOKUP(H14033,Table2[[State]:[Kürzel für Highcharts]],2,0)</f>
        <v>CA</v>
      </c>
    </row>
    <row r="14034" spans="1:9">
      <c r="A14034">
        <v>5</v>
      </c>
      <c r="B14034" s="3">
        <v>42330</v>
      </c>
      <c r="C14034">
        <v>1.85</v>
      </c>
      <c r="D14034">
        <v>7438.22</v>
      </c>
      <c r="E14034" t="s">
        <v>10</v>
      </c>
      <c r="F14034">
        <v>2015</v>
      </c>
      <c r="G14034" s="4" t="s">
        <v>51</v>
      </c>
      <c r="H14034" t="str">
        <f>VLOOKUP(G14034,States!$A$1:$B$71,2,0)</f>
        <v>California</v>
      </c>
      <c r="I14034" t="str">
        <f>VLOOKUP(H14034,Table2[[State]:[Kürzel für Highcharts]],2,0)</f>
        <v>CA</v>
      </c>
    </row>
    <row r="14035" spans="1:9">
      <c r="A14035">
        <v>6</v>
      </c>
      <c r="B14035" s="3">
        <v>42323</v>
      </c>
      <c r="C14035">
        <v>1.68</v>
      </c>
      <c r="D14035">
        <v>8438.39</v>
      </c>
      <c r="E14035" t="s">
        <v>10</v>
      </c>
      <c r="F14035">
        <v>2015</v>
      </c>
      <c r="G14035" s="4" t="s">
        <v>51</v>
      </c>
      <c r="H14035" t="str">
        <f>VLOOKUP(G14035,States!$A$1:$B$71,2,0)</f>
        <v>California</v>
      </c>
      <c r="I14035" t="str">
        <f>VLOOKUP(H14035,Table2[[State]:[Kürzel für Highcharts]],2,0)</f>
        <v>CA</v>
      </c>
    </row>
    <row r="14036" spans="1:9">
      <c r="A14036">
        <v>7</v>
      </c>
      <c r="B14036" s="3">
        <v>42316</v>
      </c>
      <c r="C14036">
        <v>1.82</v>
      </c>
      <c r="D14036">
        <v>8902.2199999999993</v>
      </c>
      <c r="E14036" t="s">
        <v>10</v>
      </c>
      <c r="F14036">
        <v>2015</v>
      </c>
      <c r="G14036" s="4" t="s">
        <v>51</v>
      </c>
      <c r="H14036" t="str">
        <f>VLOOKUP(G14036,States!$A$1:$B$71,2,0)</f>
        <v>California</v>
      </c>
      <c r="I14036" t="str">
        <f>VLOOKUP(H14036,Table2[[State]:[Kürzel für Highcharts]],2,0)</f>
        <v>CA</v>
      </c>
    </row>
    <row r="14037" spans="1:9">
      <c r="A14037">
        <v>8</v>
      </c>
      <c r="B14037" s="3">
        <v>42309</v>
      </c>
      <c r="C14037">
        <v>1.64</v>
      </c>
      <c r="D14037">
        <v>9456.39</v>
      </c>
      <c r="E14037" t="s">
        <v>10</v>
      </c>
      <c r="F14037">
        <v>2015</v>
      </c>
      <c r="G14037" s="4" t="s">
        <v>51</v>
      </c>
      <c r="H14037" t="str">
        <f>VLOOKUP(G14037,States!$A$1:$B$71,2,0)</f>
        <v>California</v>
      </c>
      <c r="I14037" t="str">
        <f>VLOOKUP(H14037,Table2[[State]:[Kürzel für Highcharts]],2,0)</f>
        <v>CA</v>
      </c>
    </row>
    <row r="14038" spans="1:9">
      <c r="A14038">
        <v>9</v>
      </c>
      <c r="B14038" s="3">
        <v>42302</v>
      </c>
      <c r="C14038">
        <v>1.65</v>
      </c>
      <c r="D14038">
        <v>9164.19</v>
      </c>
      <c r="E14038" t="s">
        <v>10</v>
      </c>
      <c r="F14038">
        <v>2015</v>
      </c>
      <c r="G14038" s="4" t="s">
        <v>51</v>
      </c>
      <c r="H14038" t="str">
        <f>VLOOKUP(G14038,States!$A$1:$B$71,2,0)</f>
        <v>California</v>
      </c>
      <c r="I14038" t="str">
        <f>VLOOKUP(H14038,Table2[[State]:[Kürzel für Highcharts]],2,0)</f>
        <v>CA</v>
      </c>
    </row>
    <row r="14039" spans="1:9">
      <c r="A14039">
        <v>10</v>
      </c>
      <c r="B14039" s="3">
        <v>42295</v>
      </c>
      <c r="C14039">
        <v>1.85</v>
      </c>
      <c r="D14039">
        <v>7576.11</v>
      </c>
      <c r="E14039" t="s">
        <v>10</v>
      </c>
      <c r="F14039">
        <v>2015</v>
      </c>
      <c r="G14039" s="4" t="s">
        <v>51</v>
      </c>
      <c r="H14039" t="str">
        <f>VLOOKUP(G14039,States!$A$1:$B$71,2,0)</f>
        <v>California</v>
      </c>
      <c r="I14039" t="str">
        <f>VLOOKUP(H14039,Table2[[State]:[Kürzel für Highcharts]],2,0)</f>
        <v>CA</v>
      </c>
    </row>
    <row r="14040" spans="1:9">
      <c r="A14040">
        <v>11</v>
      </c>
      <c r="B14040" s="3">
        <v>42288</v>
      </c>
      <c r="C14040">
        <v>1.82</v>
      </c>
      <c r="D14040">
        <v>7472.6</v>
      </c>
      <c r="E14040" t="s">
        <v>10</v>
      </c>
      <c r="F14040">
        <v>2015</v>
      </c>
      <c r="G14040" s="4" t="s">
        <v>51</v>
      </c>
      <c r="H14040" t="str">
        <f>VLOOKUP(G14040,States!$A$1:$B$71,2,0)</f>
        <v>California</v>
      </c>
      <c r="I14040" t="str">
        <f>VLOOKUP(H14040,Table2[[State]:[Kürzel für Highcharts]],2,0)</f>
        <v>CA</v>
      </c>
    </row>
    <row r="14041" spans="1:9">
      <c r="A14041">
        <v>12</v>
      </c>
      <c r="B14041" s="3">
        <v>42281</v>
      </c>
      <c r="C14041">
        <v>1.85</v>
      </c>
      <c r="D14041">
        <v>8490.07</v>
      </c>
      <c r="E14041" t="s">
        <v>10</v>
      </c>
      <c r="F14041">
        <v>2015</v>
      </c>
      <c r="G14041" s="4" t="s">
        <v>51</v>
      </c>
      <c r="H14041" t="str">
        <f>VLOOKUP(G14041,States!$A$1:$B$71,2,0)</f>
        <v>California</v>
      </c>
      <c r="I14041" t="str">
        <f>VLOOKUP(H14041,Table2[[State]:[Kürzel für Highcharts]],2,0)</f>
        <v>CA</v>
      </c>
    </row>
    <row r="14042" spans="1:9">
      <c r="A14042">
        <v>13</v>
      </c>
      <c r="B14042" s="3">
        <v>42274</v>
      </c>
      <c r="C14042">
        <v>1.7</v>
      </c>
      <c r="D14042">
        <v>8898.69</v>
      </c>
      <c r="E14042" t="s">
        <v>10</v>
      </c>
      <c r="F14042">
        <v>2015</v>
      </c>
      <c r="G14042" s="4" t="s">
        <v>51</v>
      </c>
      <c r="H14042" t="str">
        <f>VLOOKUP(G14042,States!$A$1:$B$71,2,0)</f>
        <v>California</v>
      </c>
      <c r="I14042" t="str">
        <f>VLOOKUP(H14042,Table2[[State]:[Kürzel für Highcharts]],2,0)</f>
        <v>CA</v>
      </c>
    </row>
    <row r="14043" spans="1:9">
      <c r="A14043">
        <v>14</v>
      </c>
      <c r="B14043" s="3">
        <v>42267</v>
      </c>
      <c r="C14043">
        <v>1.69</v>
      </c>
      <c r="D14043">
        <v>10284.23</v>
      </c>
      <c r="E14043" t="s">
        <v>10</v>
      </c>
      <c r="F14043">
        <v>2015</v>
      </c>
      <c r="G14043" s="4" t="s">
        <v>51</v>
      </c>
      <c r="H14043" t="str">
        <f>VLOOKUP(G14043,States!$A$1:$B$71,2,0)</f>
        <v>California</v>
      </c>
      <c r="I14043" t="str">
        <f>VLOOKUP(H14043,Table2[[State]:[Kürzel für Highcharts]],2,0)</f>
        <v>CA</v>
      </c>
    </row>
    <row r="14044" spans="1:9">
      <c r="A14044">
        <v>15</v>
      </c>
      <c r="B14044" s="3">
        <v>42260</v>
      </c>
      <c r="C14044">
        <v>1.81</v>
      </c>
      <c r="D14044">
        <v>10361.870000000001</v>
      </c>
      <c r="E14044" t="s">
        <v>10</v>
      </c>
      <c r="F14044">
        <v>2015</v>
      </c>
      <c r="G14044" s="4" t="s">
        <v>51</v>
      </c>
      <c r="H14044" t="str">
        <f>VLOOKUP(G14044,States!$A$1:$B$71,2,0)</f>
        <v>California</v>
      </c>
      <c r="I14044" t="str">
        <f>VLOOKUP(H14044,Table2[[State]:[Kürzel für Highcharts]],2,0)</f>
        <v>CA</v>
      </c>
    </row>
    <row r="14045" spans="1:9">
      <c r="A14045">
        <v>16</v>
      </c>
      <c r="B14045" s="3">
        <v>42253</v>
      </c>
      <c r="C14045">
        <v>1.85</v>
      </c>
      <c r="D14045">
        <v>9341.2199999999993</v>
      </c>
      <c r="E14045" t="s">
        <v>10</v>
      </c>
      <c r="F14045">
        <v>2015</v>
      </c>
      <c r="G14045" s="4" t="s">
        <v>51</v>
      </c>
      <c r="H14045" t="str">
        <f>VLOOKUP(G14045,States!$A$1:$B$71,2,0)</f>
        <v>California</v>
      </c>
      <c r="I14045" t="str">
        <f>VLOOKUP(H14045,Table2[[State]:[Kürzel für Highcharts]],2,0)</f>
        <v>CA</v>
      </c>
    </row>
    <row r="14046" spans="1:9">
      <c r="A14046">
        <v>17</v>
      </c>
      <c r="B14046" s="3">
        <v>42246</v>
      </c>
      <c r="C14046">
        <v>1.88</v>
      </c>
      <c r="D14046">
        <v>9085.4500000000007</v>
      </c>
      <c r="E14046" t="s">
        <v>10</v>
      </c>
      <c r="F14046">
        <v>2015</v>
      </c>
      <c r="G14046" s="4" t="s">
        <v>51</v>
      </c>
      <c r="H14046" t="str">
        <f>VLOOKUP(G14046,States!$A$1:$B$71,2,0)</f>
        <v>California</v>
      </c>
      <c r="I14046" t="str">
        <f>VLOOKUP(H14046,Table2[[State]:[Kürzel für Highcharts]],2,0)</f>
        <v>CA</v>
      </c>
    </row>
    <row r="14047" spans="1:9">
      <c r="A14047">
        <v>18</v>
      </c>
      <c r="B14047" s="3">
        <v>42239</v>
      </c>
      <c r="C14047">
        <v>1.74</v>
      </c>
      <c r="D14047">
        <v>10817.27</v>
      </c>
      <c r="E14047" t="s">
        <v>10</v>
      </c>
      <c r="F14047">
        <v>2015</v>
      </c>
      <c r="G14047" s="4" t="s">
        <v>51</v>
      </c>
      <c r="H14047" t="str">
        <f>VLOOKUP(G14047,States!$A$1:$B$71,2,0)</f>
        <v>California</v>
      </c>
      <c r="I14047" t="str">
        <f>VLOOKUP(H14047,Table2[[State]:[Kürzel für Highcharts]],2,0)</f>
        <v>CA</v>
      </c>
    </row>
    <row r="14048" spans="1:9">
      <c r="A14048">
        <v>19</v>
      </c>
      <c r="B14048" s="3">
        <v>42232</v>
      </c>
      <c r="C14048">
        <v>1.82</v>
      </c>
      <c r="D14048">
        <v>9064.11</v>
      </c>
      <c r="E14048" t="s">
        <v>10</v>
      </c>
      <c r="F14048">
        <v>2015</v>
      </c>
      <c r="G14048" s="4" t="s">
        <v>51</v>
      </c>
      <c r="H14048" t="str">
        <f>VLOOKUP(G14048,States!$A$1:$B$71,2,0)</f>
        <v>California</v>
      </c>
      <c r="I14048" t="str">
        <f>VLOOKUP(H14048,Table2[[State]:[Kürzel für Highcharts]],2,0)</f>
        <v>CA</v>
      </c>
    </row>
    <row r="14049" spans="1:9">
      <c r="A14049">
        <v>20</v>
      </c>
      <c r="B14049" s="3">
        <v>42225</v>
      </c>
      <c r="C14049">
        <v>1.82</v>
      </c>
      <c r="D14049">
        <v>8902.0300000000007</v>
      </c>
      <c r="E14049" t="s">
        <v>10</v>
      </c>
      <c r="F14049">
        <v>2015</v>
      </c>
      <c r="G14049" s="4" t="s">
        <v>51</v>
      </c>
      <c r="H14049" t="str">
        <f>VLOOKUP(G14049,States!$A$1:$B$71,2,0)</f>
        <v>California</v>
      </c>
      <c r="I14049" t="str">
        <f>VLOOKUP(H14049,Table2[[State]:[Kürzel für Highcharts]],2,0)</f>
        <v>CA</v>
      </c>
    </row>
    <row r="14050" spans="1:9">
      <c r="A14050">
        <v>21</v>
      </c>
      <c r="B14050" s="3">
        <v>42218</v>
      </c>
      <c r="C14050">
        <v>1.86</v>
      </c>
      <c r="D14050">
        <v>10242.52</v>
      </c>
      <c r="E14050" t="s">
        <v>10</v>
      </c>
      <c r="F14050">
        <v>2015</v>
      </c>
      <c r="G14050" s="4" t="s">
        <v>51</v>
      </c>
      <c r="H14050" t="str">
        <f>VLOOKUP(G14050,States!$A$1:$B$71,2,0)</f>
        <v>California</v>
      </c>
      <c r="I14050" t="str">
        <f>VLOOKUP(H14050,Table2[[State]:[Kürzel für Highcharts]],2,0)</f>
        <v>CA</v>
      </c>
    </row>
    <row r="14051" spans="1:9">
      <c r="A14051">
        <v>22</v>
      </c>
      <c r="B14051" s="3">
        <v>42211</v>
      </c>
      <c r="C14051">
        <v>1.71</v>
      </c>
      <c r="D14051">
        <v>10276.01</v>
      </c>
      <c r="E14051" t="s">
        <v>10</v>
      </c>
      <c r="F14051">
        <v>2015</v>
      </c>
      <c r="G14051" s="4" t="s">
        <v>51</v>
      </c>
      <c r="H14051" t="str">
        <f>VLOOKUP(G14051,States!$A$1:$B$71,2,0)</f>
        <v>California</v>
      </c>
      <c r="I14051" t="str">
        <f>VLOOKUP(H14051,Table2[[State]:[Kürzel für Highcharts]],2,0)</f>
        <v>CA</v>
      </c>
    </row>
    <row r="14052" spans="1:9">
      <c r="A14052">
        <v>23</v>
      </c>
      <c r="B14052" s="3">
        <v>42204</v>
      </c>
      <c r="C14052">
        <v>1.85</v>
      </c>
      <c r="D14052">
        <v>9159.44</v>
      </c>
      <c r="E14052" t="s">
        <v>10</v>
      </c>
      <c r="F14052">
        <v>2015</v>
      </c>
      <c r="G14052" s="4" t="s">
        <v>51</v>
      </c>
      <c r="H14052" t="str">
        <f>VLOOKUP(G14052,States!$A$1:$B$71,2,0)</f>
        <v>California</v>
      </c>
      <c r="I14052" t="str">
        <f>VLOOKUP(H14052,Table2[[State]:[Kürzel für Highcharts]],2,0)</f>
        <v>CA</v>
      </c>
    </row>
    <row r="14053" spans="1:9">
      <c r="A14053">
        <v>24</v>
      </c>
      <c r="B14053" s="3">
        <v>42197</v>
      </c>
      <c r="C14053">
        <v>1.81</v>
      </c>
      <c r="D14053">
        <v>9760.4599999999991</v>
      </c>
      <c r="E14053" t="s">
        <v>10</v>
      </c>
      <c r="F14053">
        <v>2015</v>
      </c>
      <c r="G14053" s="4" t="s">
        <v>51</v>
      </c>
      <c r="H14053" t="str">
        <f>VLOOKUP(G14053,States!$A$1:$B$71,2,0)</f>
        <v>California</v>
      </c>
      <c r="I14053" t="str">
        <f>VLOOKUP(H14053,Table2[[State]:[Kürzel für Highcharts]],2,0)</f>
        <v>CA</v>
      </c>
    </row>
    <row r="14054" spans="1:9">
      <c r="A14054">
        <v>25</v>
      </c>
      <c r="B14054" s="3">
        <v>42190</v>
      </c>
      <c r="C14054">
        <v>1.55</v>
      </c>
      <c r="D14054">
        <v>16352.08</v>
      </c>
      <c r="E14054" t="s">
        <v>10</v>
      </c>
      <c r="F14054">
        <v>2015</v>
      </c>
      <c r="G14054" s="4" t="s">
        <v>51</v>
      </c>
      <c r="H14054" t="str">
        <f>VLOOKUP(G14054,States!$A$1:$B$71,2,0)</f>
        <v>California</v>
      </c>
      <c r="I14054" t="str">
        <f>VLOOKUP(H14054,Table2[[State]:[Kürzel für Highcharts]],2,0)</f>
        <v>CA</v>
      </c>
    </row>
    <row r="14055" spans="1:9">
      <c r="A14055">
        <v>26</v>
      </c>
      <c r="B14055" s="3">
        <v>42183</v>
      </c>
      <c r="C14055">
        <v>1.55</v>
      </c>
      <c r="D14055">
        <v>12946.65</v>
      </c>
      <c r="E14055" t="s">
        <v>10</v>
      </c>
      <c r="F14055">
        <v>2015</v>
      </c>
      <c r="G14055" s="4" t="s">
        <v>51</v>
      </c>
      <c r="H14055" t="str">
        <f>VLOOKUP(G14055,States!$A$1:$B$71,2,0)</f>
        <v>California</v>
      </c>
      <c r="I14055" t="str">
        <f>VLOOKUP(H14055,Table2[[State]:[Kürzel für Highcharts]],2,0)</f>
        <v>CA</v>
      </c>
    </row>
    <row r="14056" spans="1:9">
      <c r="A14056">
        <v>27</v>
      </c>
      <c r="B14056" s="3">
        <v>42176</v>
      </c>
      <c r="C14056">
        <v>1.56</v>
      </c>
      <c r="D14056">
        <v>11055.46</v>
      </c>
      <c r="E14056" t="s">
        <v>10</v>
      </c>
      <c r="F14056">
        <v>2015</v>
      </c>
      <c r="G14056" s="4" t="s">
        <v>51</v>
      </c>
      <c r="H14056" t="str">
        <f>VLOOKUP(G14056,States!$A$1:$B$71,2,0)</f>
        <v>California</v>
      </c>
      <c r="I14056" t="str">
        <f>VLOOKUP(H14056,Table2[[State]:[Kürzel für Highcharts]],2,0)</f>
        <v>CA</v>
      </c>
    </row>
    <row r="14057" spans="1:9">
      <c r="A14057">
        <v>28</v>
      </c>
      <c r="B14057" s="3">
        <v>42169</v>
      </c>
      <c r="C14057">
        <v>1.53</v>
      </c>
      <c r="D14057">
        <v>11438.64</v>
      </c>
      <c r="E14057" t="s">
        <v>10</v>
      </c>
      <c r="F14057">
        <v>2015</v>
      </c>
      <c r="G14057" s="4" t="s">
        <v>51</v>
      </c>
      <c r="H14057" t="str">
        <f>VLOOKUP(G14057,States!$A$1:$B$71,2,0)</f>
        <v>California</v>
      </c>
      <c r="I14057" t="str">
        <f>VLOOKUP(H14057,Table2[[State]:[Kürzel für Highcharts]],2,0)</f>
        <v>CA</v>
      </c>
    </row>
    <row r="14058" spans="1:9">
      <c r="A14058">
        <v>29</v>
      </c>
      <c r="B14058" s="3">
        <v>42162</v>
      </c>
      <c r="C14058">
        <v>1.51</v>
      </c>
      <c r="D14058">
        <v>10372.709999999999</v>
      </c>
      <c r="E14058" t="s">
        <v>10</v>
      </c>
      <c r="F14058">
        <v>2015</v>
      </c>
      <c r="G14058" s="4" t="s">
        <v>51</v>
      </c>
      <c r="H14058" t="str">
        <f>VLOOKUP(G14058,States!$A$1:$B$71,2,0)</f>
        <v>California</v>
      </c>
      <c r="I14058" t="str">
        <f>VLOOKUP(H14058,Table2[[State]:[Kürzel für Highcharts]],2,0)</f>
        <v>CA</v>
      </c>
    </row>
    <row r="14059" spans="1:9">
      <c r="A14059">
        <v>30</v>
      </c>
      <c r="B14059" s="3">
        <v>42155</v>
      </c>
      <c r="C14059">
        <v>1.49</v>
      </c>
      <c r="D14059">
        <v>10940.85</v>
      </c>
      <c r="E14059" t="s">
        <v>10</v>
      </c>
      <c r="F14059">
        <v>2015</v>
      </c>
      <c r="G14059" s="4" t="s">
        <v>51</v>
      </c>
      <c r="H14059" t="str">
        <f>VLOOKUP(G14059,States!$A$1:$B$71,2,0)</f>
        <v>California</v>
      </c>
      <c r="I14059" t="str">
        <f>VLOOKUP(H14059,Table2[[State]:[Kürzel für Highcharts]],2,0)</f>
        <v>CA</v>
      </c>
    </row>
    <row r="14060" spans="1:9">
      <c r="A14060">
        <v>31</v>
      </c>
      <c r="B14060" s="3">
        <v>42148</v>
      </c>
      <c r="C14060">
        <v>1.51</v>
      </c>
      <c r="D14060">
        <v>12044.14</v>
      </c>
      <c r="E14060" t="s">
        <v>10</v>
      </c>
      <c r="F14060">
        <v>2015</v>
      </c>
      <c r="G14060" s="4" t="s">
        <v>51</v>
      </c>
      <c r="H14060" t="str">
        <f>VLOOKUP(G14060,States!$A$1:$B$71,2,0)</f>
        <v>California</v>
      </c>
      <c r="I14060" t="str">
        <f>VLOOKUP(H14060,Table2[[State]:[Kürzel für Highcharts]],2,0)</f>
        <v>CA</v>
      </c>
    </row>
    <row r="14061" spans="1:9">
      <c r="A14061">
        <v>32</v>
      </c>
      <c r="B14061" s="3">
        <v>42141</v>
      </c>
      <c r="C14061">
        <v>1.48</v>
      </c>
      <c r="D14061">
        <v>10914.03</v>
      </c>
      <c r="E14061" t="s">
        <v>10</v>
      </c>
      <c r="F14061">
        <v>2015</v>
      </c>
      <c r="G14061" s="4" t="s">
        <v>51</v>
      </c>
      <c r="H14061" t="str">
        <f>VLOOKUP(G14061,States!$A$1:$B$71,2,0)</f>
        <v>California</v>
      </c>
      <c r="I14061" t="str">
        <f>VLOOKUP(H14061,Table2[[State]:[Kürzel für Highcharts]],2,0)</f>
        <v>CA</v>
      </c>
    </row>
    <row r="14062" spans="1:9">
      <c r="A14062">
        <v>33</v>
      </c>
      <c r="B14062" s="3">
        <v>42134</v>
      </c>
      <c r="C14062">
        <v>1.45</v>
      </c>
      <c r="D14062">
        <v>10480.68</v>
      </c>
      <c r="E14062" t="s">
        <v>10</v>
      </c>
      <c r="F14062">
        <v>2015</v>
      </c>
      <c r="G14062" s="4" t="s">
        <v>51</v>
      </c>
      <c r="H14062" t="str">
        <f>VLOOKUP(G14062,States!$A$1:$B$71,2,0)</f>
        <v>California</v>
      </c>
      <c r="I14062" t="str">
        <f>VLOOKUP(H14062,Table2[[State]:[Kürzel für Highcharts]],2,0)</f>
        <v>CA</v>
      </c>
    </row>
    <row r="14063" spans="1:9">
      <c r="A14063">
        <v>34</v>
      </c>
      <c r="B14063" s="3">
        <v>42127</v>
      </c>
      <c r="C14063">
        <v>1.41</v>
      </c>
      <c r="D14063">
        <v>10506.78</v>
      </c>
      <c r="E14063" t="s">
        <v>10</v>
      </c>
      <c r="F14063">
        <v>2015</v>
      </c>
      <c r="G14063" s="4" t="s">
        <v>51</v>
      </c>
      <c r="H14063" t="str">
        <f>VLOOKUP(G14063,States!$A$1:$B$71,2,0)</f>
        <v>California</v>
      </c>
      <c r="I14063" t="str">
        <f>VLOOKUP(H14063,Table2[[State]:[Kürzel für Highcharts]],2,0)</f>
        <v>CA</v>
      </c>
    </row>
    <row r="14064" spans="1:9">
      <c r="A14064">
        <v>35</v>
      </c>
      <c r="B14064" s="3">
        <v>42120</v>
      </c>
      <c r="C14064">
        <v>1.48</v>
      </c>
      <c r="D14064">
        <v>10698.67</v>
      </c>
      <c r="E14064" t="s">
        <v>10</v>
      </c>
      <c r="F14064">
        <v>2015</v>
      </c>
      <c r="G14064" s="4" t="s">
        <v>51</v>
      </c>
      <c r="H14064" t="str">
        <f>VLOOKUP(G14064,States!$A$1:$B$71,2,0)</f>
        <v>California</v>
      </c>
      <c r="I14064" t="str">
        <f>VLOOKUP(H14064,Table2[[State]:[Kürzel für Highcharts]],2,0)</f>
        <v>CA</v>
      </c>
    </row>
    <row r="14065" spans="1:9">
      <c r="A14065">
        <v>36</v>
      </c>
      <c r="B14065" s="3">
        <v>42113</v>
      </c>
      <c r="C14065">
        <v>1.52</v>
      </c>
      <c r="D14065">
        <v>10267.950000000001</v>
      </c>
      <c r="E14065" t="s">
        <v>10</v>
      </c>
      <c r="F14065">
        <v>2015</v>
      </c>
      <c r="G14065" s="4" t="s">
        <v>51</v>
      </c>
      <c r="H14065" t="str">
        <f>VLOOKUP(G14065,States!$A$1:$B$71,2,0)</f>
        <v>California</v>
      </c>
      <c r="I14065" t="str">
        <f>VLOOKUP(H14065,Table2[[State]:[Kürzel für Highcharts]],2,0)</f>
        <v>CA</v>
      </c>
    </row>
    <row r="14066" spans="1:9">
      <c r="A14066">
        <v>37</v>
      </c>
      <c r="B14066" s="3">
        <v>42106</v>
      </c>
      <c r="C14066">
        <v>1.49</v>
      </c>
      <c r="D14066">
        <v>10665.71</v>
      </c>
      <c r="E14066" t="s">
        <v>10</v>
      </c>
      <c r="F14066">
        <v>2015</v>
      </c>
      <c r="G14066" s="4" t="s">
        <v>51</v>
      </c>
      <c r="H14066" t="str">
        <f>VLOOKUP(G14066,States!$A$1:$B$71,2,0)</f>
        <v>California</v>
      </c>
      <c r="I14066" t="str">
        <f>VLOOKUP(H14066,Table2[[State]:[Kürzel für Highcharts]],2,0)</f>
        <v>CA</v>
      </c>
    </row>
    <row r="14067" spans="1:9">
      <c r="A14067">
        <v>38</v>
      </c>
      <c r="B14067" s="3">
        <v>42099</v>
      </c>
      <c r="C14067">
        <v>1.53</v>
      </c>
      <c r="D14067">
        <v>11171.13</v>
      </c>
      <c r="E14067" t="s">
        <v>10</v>
      </c>
      <c r="F14067">
        <v>2015</v>
      </c>
      <c r="G14067" s="4" t="s">
        <v>51</v>
      </c>
      <c r="H14067" t="str">
        <f>VLOOKUP(G14067,States!$A$1:$B$71,2,0)</f>
        <v>California</v>
      </c>
      <c r="I14067" t="str">
        <f>VLOOKUP(H14067,Table2[[State]:[Kürzel für Highcharts]],2,0)</f>
        <v>CA</v>
      </c>
    </row>
    <row r="14068" spans="1:9">
      <c r="A14068">
        <v>39</v>
      </c>
      <c r="B14068" s="3">
        <v>42092</v>
      </c>
      <c r="C14068">
        <v>1.53</v>
      </c>
      <c r="D14068">
        <v>8962.77</v>
      </c>
      <c r="E14068" t="s">
        <v>10</v>
      </c>
      <c r="F14068">
        <v>2015</v>
      </c>
      <c r="G14068" s="4" t="s">
        <v>51</v>
      </c>
      <c r="H14068" t="str">
        <f>VLOOKUP(G14068,States!$A$1:$B$71,2,0)</f>
        <v>California</v>
      </c>
      <c r="I14068" t="str">
        <f>VLOOKUP(H14068,Table2[[State]:[Kürzel für Highcharts]],2,0)</f>
        <v>CA</v>
      </c>
    </row>
    <row r="14069" spans="1:9">
      <c r="A14069">
        <v>40</v>
      </c>
      <c r="B14069" s="3">
        <v>42085</v>
      </c>
      <c r="C14069">
        <v>1.1599999999999999</v>
      </c>
      <c r="D14069">
        <v>12951.28</v>
      </c>
      <c r="E14069" t="s">
        <v>10</v>
      </c>
      <c r="F14069">
        <v>2015</v>
      </c>
      <c r="G14069" s="4" t="s">
        <v>51</v>
      </c>
      <c r="H14069" t="str">
        <f>VLOOKUP(G14069,States!$A$1:$B$71,2,0)</f>
        <v>California</v>
      </c>
      <c r="I14069" t="str">
        <f>VLOOKUP(H14069,Table2[[State]:[Kürzel für Highcharts]],2,0)</f>
        <v>CA</v>
      </c>
    </row>
    <row r="14070" spans="1:9">
      <c r="A14070">
        <v>41</v>
      </c>
      <c r="B14070" s="3">
        <v>42078</v>
      </c>
      <c r="C14070">
        <v>1.49</v>
      </c>
      <c r="D14070">
        <v>8349.3700000000008</v>
      </c>
      <c r="E14070" t="s">
        <v>10</v>
      </c>
      <c r="F14070">
        <v>2015</v>
      </c>
      <c r="G14070" s="4" t="s">
        <v>51</v>
      </c>
      <c r="H14070" t="str">
        <f>VLOOKUP(G14070,States!$A$1:$B$71,2,0)</f>
        <v>California</v>
      </c>
      <c r="I14070" t="str">
        <f>VLOOKUP(H14070,Table2[[State]:[Kürzel für Highcharts]],2,0)</f>
        <v>CA</v>
      </c>
    </row>
    <row r="14071" spans="1:9">
      <c r="A14071">
        <v>42</v>
      </c>
      <c r="B14071" s="3">
        <v>42071</v>
      </c>
      <c r="C14071">
        <v>1.48</v>
      </c>
      <c r="D14071">
        <v>9468.77</v>
      </c>
      <c r="E14071" t="s">
        <v>10</v>
      </c>
      <c r="F14071">
        <v>2015</v>
      </c>
      <c r="G14071" s="4" t="s">
        <v>51</v>
      </c>
      <c r="H14071" t="str">
        <f>VLOOKUP(G14071,States!$A$1:$B$71,2,0)</f>
        <v>California</v>
      </c>
      <c r="I14071" t="str">
        <f>VLOOKUP(H14071,Table2[[State]:[Kürzel für Highcharts]],2,0)</f>
        <v>CA</v>
      </c>
    </row>
    <row r="14072" spans="1:9">
      <c r="A14072">
        <v>43</v>
      </c>
      <c r="B14072" s="3">
        <v>42064</v>
      </c>
      <c r="C14072">
        <v>1.0900000000000001</v>
      </c>
      <c r="D14072">
        <v>20407.13</v>
      </c>
      <c r="E14072" t="s">
        <v>10</v>
      </c>
      <c r="F14072">
        <v>2015</v>
      </c>
      <c r="G14072" s="4" t="s">
        <v>51</v>
      </c>
      <c r="H14072" t="str">
        <f>VLOOKUP(G14072,States!$A$1:$B$71,2,0)</f>
        <v>California</v>
      </c>
      <c r="I14072" t="str">
        <f>VLOOKUP(H14072,Table2[[State]:[Kürzel für Highcharts]],2,0)</f>
        <v>CA</v>
      </c>
    </row>
    <row r="14073" spans="1:9">
      <c r="A14073">
        <v>44</v>
      </c>
      <c r="B14073" s="3">
        <v>42057</v>
      </c>
      <c r="C14073">
        <v>1.44</v>
      </c>
      <c r="D14073">
        <v>11764.76</v>
      </c>
      <c r="E14073" t="s">
        <v>10</v>
      </c>
      <c r="F14073">
        <v>2015</v>
      </c>
      <c r="G14073" s="4" t="s">
        <v>51</v>
      </c>
      <c r="H14073" t="str">
        <f>VLOOKUP(G14073,States!$A$1:$B$71,2,0)</f>
        <v>California</v>
      </c>
      <c r="I14073" t="str">
        <f>VLOOKUP(H14073,Table2[[State]:[Kürzel für Highcharts]],2,0)</f>
        <v>CA</v>
      </c>
    </row>
    <row r="14074" spans="1:9">
      <c r="A14074">
        <v>45</v>
      </c>
      <c r="B14074" s="3">
        <v>42050</v>
      </c>
      <c r="C14074">
        <v>1.49</v>
      </c>
      <c r="D14074">
        <v>12775.39</v>
      </c>
      <c r="E14074" t="s">
        <v>10</v>
      </c>
      <c r="F14074">
        <v>2015</v>
      </c>
      <c r="G14074" s="4" t="s">
        <v>51</v>
      </c>
      <c r="H14074" t="str">
        <f>VLOOKUP(G14074,States!$A$1:$B$71,2,0)</f>
        <v>California</v>
      </c>
      <c r="I14074" t="str">
        <f>VLOOKUP(H14074,Table2[[State]:[Kürzel für Highcharts]],2,0)</f>
        <v>CA</v>
      </c>
    </row>
    <row r="14075" spans="1:9">
      <c r="A14075">
        <v>46</v>
      </c>
      <c r="B14075" s="3">
        <v>42043</v>
      </c>
      <c r="C14075">
        <v>1.29</v>
      </c>
      <c r="D14075">
        <v>15054.25</v>
      </c>
      <c r="E14075" t="s">
        <v>10</v>
      </c>
      <c r="F14075">
        <v>2015</v>
      </c>
      <c r="G14075" s="4" t="s">
        <v>51</v>
      </c>
      <c r="H14075" t="str">
        <f>VLOOKUP(G14075,States!$A$1:$B$71,2,0)</f>
        <v>California</v>
      </c>
      <c r="I14075" t="str">
        <f>VLOOKUP(H14075,Table2[[State]:[Kürzel für Highcharts]],2,0)</f>
        <v>CA</v>
      </c>
    </row>
    <row r="14076" spans="1:9">
      <c r="A14076">
        <v>47</v>
      </c>
      <c r="B14076" s="3">
        <v>42036</v>
      </c>
      <c r="C14076">
        <v>1.1100000000000001</v>
      </c>
      <c r="D14076">
        <v>18623.990000000002</v>
      </c>
      <c r="E14076" t="s">
        <v>10</v>
      </c>
      <c r="F14076">
        <v>2015</v>
      </c>
      <c r="G14076" s="4" t="s">
        <v>51</v>
      </c>
      <c r="H14076" t="str">
        <f>VLOOKUP(G14076,States!$A$1:$B$71,2,0)</f>
        <v>California</v>
      </c>
      <c r="I14076" t="str">
        <f>VLOOKUP(H14076,Table2[[State]:[Kürzel für Highcharts]],2,0)</f>
        <v>CA</v>
      </c>
    </row>
    <row r="14077" spans="1:9">
      <c r="A14077">
        <v>48</v>
      </c>
      <c r="B14077" s="3">
        <v>42029</v>
      </c>
      <c r="C14077">
        <v>1.26</v>
      </c>
      <c r="D14077">
        <v>11132.08</v>
      </c>
      <c r="E14077" t="s">
        <v>10</v>
      </c>
      <c r="F14077">
        <v>2015</v>
      </c>
      <c r="G14077" s="4" t="s">
        <v>51</v>
      </c>
      <c r="H14077" t="str">
        <f>VLOOKUP(G14077,States!$A$1:$B$71,2,0)</f>
        <v>California</v>
      </c>
      <c r="I14077" t="str">
        <f>VLOOKUP(H14077,Table2[[State]:[Kürzel für Highcharts]],2,0)</f>
        <v>CA</v>
      </c>
    </row>
    <row r="14078" spans="1:9">
      <c r="A14078">
        <v>49</v>
      </c>
      <c r="B14078" s="3">
        <v>42022</v>
      </c>
      <c r="C14078">
        <v>1.29</v>
      </c>
      <c r="D14078">
        <v>14473.73</v>
      </c>
      <c r="E14078" t="s">
        <v>10</v>
      </c>
      <c r="F14078">
        <v>2015</v>
      </c>
      <c r="G14078" s="4" t="s">
        <v>51</v>
      </c>
      <c r="H14078" t="str">
        <f>VLOOKUP(G14078,States!$A$1:$B$71,2,0)</f>
        <v>California</v>
      </c>
      <c r="I14078" t="str">
        <f>VLOOKUP(H14078,Table2[[State]:[Kürzel für Highcharts]],2,0)</f>
        <v>CA</v>
      </c>
    </row>
    <row r="14079" spans="1:9">
      <c r="A14079">
        <v>50</v>
      </c>
      <c r="B14079" s="3">
        <v>42015</v>
      </c>
      <c r="C14079">
        <v>1.05</v>
      </c>
      <c r="D14079">
        <v>20089.52</v>
      </c>
      <c r="E14079" t="s">
        <v>10</v>
      </c>
      <c r="F14079">
        <v>2015</v>
      </c>
      <c r="G14079" s="4" t="s">
        <v>51</v>
      </c>
      <c r="H14079" t="str">
        <f>VLOOKUP(G14079,States!$A$1:$B$71,2,0)</f>
        <v>California</v>
      </c>
      <c r="I14079" t="str">
        <f>VLOOKUP(H14079,Table2[[State]:[Kürzel für Highcharts]],2,0)</f>
        <v>CA</v>
      </c>
    </row>
    <row r="14080" spans="1:9">
      <c r="A14080">
        <v>51</v>
      </c>
      <c r="B14080" s="3">
        <v>42008</v>
      </c>
      <c r="C14080">
        <v>1.23</v>
      </c>
      <c r="D14080">
        <v>19089.36</v>
      </c>
      <c r="E14080" t="s">
        <v>10</v>
      </c>
      <c r="F14080">
        <v>2015</v>
      </c>
      <c r="G14080" s="4" t="s">
        <v>51</v>
      </c>
      <c r="H14080" t="str">
        <f>VLOOKUP(G14080,States!$A$1:$B$71,2,0)</f>
        <v>California</v>
      </c>
      <c r="I14080" t="str">
        <f>VLOOKUP(H14080,Table2[[State]:[Kürzel für Highcharts]],2,0)</f>
        <v>CA</v>
      </c>
    </row>
    <row r="14081" spans="1:9">
      <c r="A14081">
        <v>0</v>
      </c>
      <c r="B14081" s="3">
        <v>42729</v>
      </c>
      <c r="C14081">
        <v>1.43</v>
      </c>
      <c r="D14081">
        <v>12022.95</v>
      </c>
      <c r="E14081" t="s">
        <v>10</v>
      </c>
      <c r="F14081">
        <v>2016</v>
      </c>
      <c r="G14081" s="4" t="s">
        <v>51</v>
      </c>
      <c r="H14081" t="str">
        <f>VLOOKUP(G14081,States!$A$1:$B$71,2,0)</f>
        <v>California</v>
      </c>
      <c r="I14081" t="str">
        <f>VLOOKUP(H14081,Table2[[State]:[Kürzel für Highcharts]],2,0)</f>
        <v>CA</v>
      </c>
    </row>
    <row r="14082" spans="1:9">
      <c r="A14082">
        <v>1</v>
      </c>
      <c r="B14082" s="3">
        <v>42722</v>
      </c>
      <c r="C14082">
        <v>1.63</v>
      </c>
      <c r="D14082">
        <v>12212.22</v>
      </c>
      <c r="E14082" t="s">
        <v>10</v>
      </c>
      <c r="F14082">
        <v>2016</v>
      </c>
      <c r="G14082" s="4" t="s">
        <v>51</v>
      </c>
      <c r="H14082" t="str">
        <f>VLOOKUP(G14082,States!$A$1:$B$71,2,0)</f>
        <v>California</v>
      </c>
      <c r="I14082" t="str">
        <f>VLOOKUP(H14082,Table2[[State]:[Kürzel für Highcharts]],2,0)</f>
        <v>CA</v>
      </c>
    </row>
    <row r="14083" spans="1:9">
      <c r="A14083">
        <v>2</v>
      </c>
      <c r="B14083" s="3">
        <v>42715</v>
      </c>
      <c r="C14083">
        <v>1.49</v>
      </c>
      <c r="D14083">
        <v>14513.56</v>
      </c>
      <c r="E14083" t="s">
        <v>10</v>
      </c>
      <c r="F14083">
        <v>2016</v>
      </c>
      <c r="G14083" s="4" t="s">
        <v>51</v>
      </c>
      <c r="H14083" t="str">
        <f>VLOOKUP(G14083,States!$A$1:$B$71,2,0)</f>
        <v>California</v>
      </c>
      <c r="I14083" t="str">
        <f>VLOOKUP(H14083,Table2[[State]:[Kürzel für Highcharts]],2,0)</f>
        <v>CA</v>
      </c>
    </row>
    <row r="14084" spans="1:9">
      <c r="A14084">
        <v>3</v>
      </c>
      <c r="B14084" s="3">
        <v>42708</v>
      </c>
      <c r="C14084">
        <v>2.06</v>
      </c>
      <c r="D14084">
        <v>9419.2099999999991</v>
      </c>
      <c r="E14084" t="s">
        <v>10</v>
      </c>
      <c r="F14084">
        <v>2016</v>
      </c>
      <c r="G14084" s="4" t="s">
        <v>51</v>
      </c>
      <c r="H14084" t="str">
        <f>VLOOKUP(G14084,States!$A$1:$B$71,2,0)</f>
        <v>California</v>
      </c>
      <c r="I14084" t="str">
        <f>VLOOKUP(H14084,Table2[[State]:[Kürzel für Highcharts]],2,0)</f>
        <v>CA</v>
      </c>
    </row>
    <row r="14085" spans="1:9">
      <c r="A14085">
        <v>4</v>
      </c>
      <c r="B14085" s="3">
        <v>42701</v>
      </c>
      <c r="C14085">
        <v>2.12</v>
      </c>
      <c r="D14085">
        <v>10271.6</v>
      </c>
      <c r="E14085" t="s">
        <v>10</v>
      </c>
      <c r="F14085">
        <v>2016</v>
      </c>
      <c r="G14085" s="4" t="s">
        <v>51</v>
      </c>
      <c r="H14085" t="str">
        <f>VLOOKUP(G14085,States!$A$1:$B$71,2,0)</f>
        <v>California</v>
      </c>
      <c r="I14085" t="str">
        <f>VLOOKUP(H14085,Table2[[State]:[Kürzel für Highcharts]],2,0)</f>
        <v>CA</v>
      </c>
    </row>
    <row r="14086" spans="1:9">
      <c r="A14086">
        <v>5</v>
      </c>
      <c r="B14086" s="3">
        <v>42694</v>
      </c>
      <c r="C14086">
        <v>2.2200000000000002</v>
      </c>
      <c r="D14086">
        <v>8535.7800000000007</v>
      </c>
      <c r="E14086" t="s">
        <v>10</v>
      </c>
      <c r="F14086">
        <v>2016</v>
      </c>
      <c r="G14086" s="4" t="s">
        <v>51</v>
      </c>
      <c r="H14086" t="str">
        <f>VLOOKUP(G14086,States!$A$1:$B$71,2,0)</f>
        <v>California</v>
      </c>
      <c r="I14086" t="str">
        <f>VLOOKUP(H14086,Table2[[State]:[Kürzel für Highcharts]],2,0)</f>
        <v>CA</v>
      </c>
    </row>
    <row r="14087" spans="1:9">
      <c r="A14087">
        <v>6</v>
      </c>
      <c r="B14087" s="3">
        <v>42687</v>
      </c>
      <c r="C14087">
        <v>2.1</v>
      </c>
      <c r="D14087">
        <v>10261.69</v>
      </c>
      <c r="E14087" t="s">
        <v>10</v>
      </c>
      <c r="F14087">
        <v>2016</v>
      </c>
      <c r="G14087" s="4" t="s">
        <v>51</v>
      </c>
      <c r="H14087" t="str">
        <f>VLOOKUP(G14087,States!$A$1:$B$71,2,0)</f>
        <v>California</v>
      </c>
      <c r="I14087" t="str">
        <f>VLOOKUP(H14087,Table2[[State]:[Kürzel für Highcharts]],2,0)</f>
        <v>CA</v>
      </c>
    </row>
    <row r="14088" spans="1:9">
      <c r="A14088">
        <v>7</v>
      </c>
      <c r="B14088" s="3">
        <v>42680</v>
      </c>
      <c r="C14088">
        <v>2.5099999999999998</v>
      </c>
      <c r="D14088">
        <v>11300.17</v>
      </c>
      <c r="E14088" t="s">
        <v>10</v>
      </c>
      <c r="F14088">
        <v>2016</v>
      </c>
      <c r="G14088" s="4" t="s">
        <v>51</v>
      </c>
      <c r="H14088" t="str">
        <f>VLOOKUP(G14088,States!$A$1:$B$71,2,0)</f>
        <v>California</v>
      </c>
      <c r="I14088" t="str">
        <f>VLOOKUP(H14088,Table2[[State]:[Kürzel für Highcharts]],2,0)</f>
        <v>CA</v>
      </c>
    </row>
    <row r="14089" spans="1:9">
      <c r="A14089">
        <v>8</v>
      </c>
      <c r="B14089" s="3">
        <v>42673</v>
      </c>
      <c r="C14089">
        <v>2.74</v>
      </c>
      <c r="D14089">
        <v>8933.5400000000009</v>
      </c>
      <c r="E14089" t="s">
        <v>10</v>
      </c>
      <c r="F14089">
        <v>2016</v>
      </c>
      <c r="G14089" s="4" t="s">
        <v>51</v>
      </c>
      <c r="H14089" t="str">
        <f>VLOOKUP(G14089,States!$A$1:$B$71,2,0)</f>
        <v>California</v>
      </c>
      <c r="I14089" t="str">
        <f>VLOOKUP(H14089,Table2[[State]:[Kürzel für Highcharts]],2,0)</f>
        <v>CA</v>
      </c>
    </row>
    <row r="14090" spans="1:9">
      <c r="A14090">
        <v>9</v>
      </c>
      <c r="B14090" s="3">
        <v>42666</v>
      </c>
      <c r="C14090">
        <v>2.73</v>
      </c>
      <c r="D14090">
        <v>8533.85</v>
      </c>
      <c r="E14090" t="s">
        <v>10</v>
      </c>
      <c r="F14090">
        <v>2016</v>
      </c>
      <c r="G14090" s="4" t="s">
        <v>51</v>
      </c>
      <c r="H14090" t="str">
        <f>VLOOKUP(G14090,States!$A$1:$B$71,2,0)</f>
        <v>California</v>
      </c>
      <c r="I14090" t="str">
        <f>VLOOKUP(H14090,Table2[[State]:[Kürzel für Highcharts]],2,0)</f>
        <v>CA</v>
      </c>
    </row>
    <row r="14091" spans="1:9">
      <c r="A14091">
        <v>10</v>
      </c>
      <c r="B14091" s="3">
        <v>42659</v>
      </c>
      <c r="C14091">
        <v>2.2799999999999998</v>
      </c>
      <c r="D14091">
        <v>11256.86</v>
      </c>
      <c r="E14091" t="s">
        <v>10</v>
      </c>
      <c r="F14091">
        <v>2016</v>
      </c>
      <c r="G14091" s="4" t="s">
        <v>51</v>
      </c>
      <c r="H14091" t="str">
        <f>VLOOKUP(G14091,States!$A$1:$B$71,2,0)</f>
        <v>California</v>
      </c>
      <c r="I14091" t="str">
        <f>VLOOKUP(H14091,Table2[[State]:[Kürzel für Highcharts]],2,0)</f>
        <v>CA</v>
      </c>
    </row>
    <row r="14092" spans="1:9">
      <c r="A14092">
        <v>11</v>
      </c>
      <c r="B14092" s="3">
        <v>42652</v>
      </c>
      <c r="C14092">
        <v>2.2200000000000002</v>
      </c>
      <c r="D14092">
        <v>10499.71</v>
      </c>
      <c r="E14092" t="s">
        <v>10</v>
      </c>
      <c r="F14092">
        <v>2016</v>
      </c>
      <c r="G14092" s="4" t="s">
        <v>51</v>
      </c>
      <c r="H14092" t="str">
        <f>VLOOKUP(G14092,States!$A$1:$B$71,2,0)</f>
        <v>California</v>
      </c>
      <c r="I14092" t="str">
        <f>VLOOKUP(H14092,Table2[[State]:[Kürzel für Highcharts]],2,0)</f>
        <v>CA</v>
      </c>
    </row>
    <row r="14093" spans="1:9">
      <c r="A14093">
        <v>12</v>
      </c>
      <c r="B14093" s="3">
        <v>42645</v>
      </c>
      <c r="C14093">
        <v>1.99</v>
      </c>
      <c r="D14093">
        <v>12215.92</v>
      </c>
      <c r="E14093" t="s">
        <v>10</v>
      </c>
      <c r="F14093">
        <v>2016</v>
      </c>
      <c r="G14093" s="4" t="s">
        <v>51</v>
      </c>
      <c r="H14093" t="str">
        <f>VLOOKUP(G14093,States!$A$1:$B$71,2,0)</f>
        <v>California</v>
      </c>
      <c r="I14093" t="str">
        <f>VLOOKUP(H14093,Table2[[State]:[Kürzel für Highcharts]],2,0)</f>
        <v>CA</v>
      </c>
    </row>
    <row r="14094" spans="1:9">
      <c r="A14094">
        <v>13</v>
      </c>
      <c r="B14094" s="3">
        <v>42638</v>
      </c>
      <c r="C14094">
        <v>2.35</v>
      </c>
      <c r="D14094">
        <v>9831.4699999999993</v>
      </c>
      <c r="E14094" t="s">
        <v>10</v>
      </c>
      <c r="F14094">
        <v>2016</v>
      </c>
      <c r="G14094" s="4" t="s">
        <v>51</v>
      </c>
      <c r="H14094" t="str">
        <f>VLOOKUP(G14094,States!$A$1:$B$71,2,0)</f>
        <v>California</v>
      </c>
      <c r="I14094" t="str">
        <f>VLOOKUP(H14094,Table2[[State]:[Kürzel für Highcharts]],2,0)</f>
        <v>CA</v>
      </c>
    </row>
    <row r="14095" spans="1:9">
      <c r="A14095">
        <v>14</v>
      </c>
      <c r="B14095" s="3">
        <v>42631</v>
      </c>
      <c r="C14095">
        <v>2.15</v>
      </c>
      <c r="D14095">
        <v>10274.36</v>
      </c>
      <c r="E14095" t="s">
        <v>10</v>
      </c>
      <c r="F14095">
        <v>2016</v>
      </c>
      <c r="G14095" s="4" t="s">
        <v>51</v>
      </c>
      <c r="H14095" t="str">
        <f>VLOOKUP(G14095,States!$A$1:$B$71,2,0)</f>
        <v>California</v>
      </c>
      <c r="I14095" t="str">
        <f>VLOOKUP(H14095,Table2[[State]:[Kürzel für Highcharts]],2,0)</f>
        <v>CA</v>
      </c>
    </row>
    <row r="14096" spans="1:9">
      <c r="A14096">
        <v>15</v>
      </c>
      <c r="B14096" s="3">
        <v>42624</v>
      </c>
      <c r="C14096">
        <v>1.59</v>
      </c>
      <c r="D14096">
        <v>18422.919999999998</v>
      </c>
      <c r="E14096" t="s">
        <v>10</v>
      </c>
      <c r="F14096">
        <v>2016</v>
      </c>
      <c r="G14096" s="4" t="s">
        <v>51</v>
      </c>
      <c r="H14096" t="str">
        <f>VLOOKUP(G14096,States!$A$1:$B$71,2,0)</f>
        <v>California</v>
      </c>
      <c r="I14096" t="str">
        <f>VLOOKUP(H14096,Table2[[State]:[Kürzel für Highcharts]],2,0)</f>
        <v>CA</v>
      </c>
    </row>
    <row r="14097" spans="1:9">
      <c r="A14097">
        <v>16</v>
      </c>
      <c r="B14097" s="3">
        <v>42617</v>
      </c>
      <c r="C14097">
        <v>1.79</v>
      </c>
      <c r="D14097">
        <v>15730.69</v>
      </c>
      <c r="E14097" t="s">
        <v>10</v>
      </c>
      <c r="F14097">
        <v>2016</v>
      </c>
      <c r="G14097" s="4" t="s">
        <v>51</v>
      </c>
      <c r="H14097" t="str">
        <f>VLOOKUP(G14097,States!$A$1:$B$71,2,0)</f>
        <v>California</v>
      </c>
      <c r="I14097" t="str">
        <f>VLOOKUP(H14097,Table2[[State]:[Kürzel für Highcharts]],2,0)</f>
        <v>CA</v>
      </c>
    </row>
    <row r="14098" spans="1:9">
      <c r="A14098">
        <v>17</v>
      </c>
      <c r="B14098" s="3">
        <v>42610</v>
      </c>
      <c r="C14098">
        <v>1.89</v>
      </c>
      <c r="D14098">
        <v>14359.34</v>
      </c>
      <c r="E14098" t="s">
        <v>10</v>
      </c>
      <c r="F14098">
        <v>2016</v>
      </c>
      <c r="G14098" s="4" t="s">
        <v>51</v>
      </c>
      <c r="H14098" t="str">
        <f>VLOOKUP(G14098,States!$A$1:$B$71,2,0)</f>
        <v>California</v>
      </c>
      <c r="I14098" t="str">
        <f>VLOOKUP(H14098,Table2[[State]:[Kürzel für Highcharts]],2,0)</f>
        <v>CA</v>
      </c>
    </row>
    <row r="14099" spans="1:9">
      <c r="A14099">
        <v>18</v>
      </c>
      <c r="B14099" s="3">
        <v>42603</v>
      </c>
      <c r="C14099">
        <v>1.92</v>
      </c>
      <c r="D14099">
        <v>12240.19</v>
      </c>
      <c r="E14099" t="s">
        <v>10</v>
      </c>
      <c r="F14099">
        <v>2016</v>
      </c>
      <c r="G14099" s="4" t="s">
        <v>51</v>
      </c>
      <c r="H14099" t="str">
        <f>VLOOKUP(G14099,States!$A$1:$B$71,2,0)</f>
        <v>California</v>
      </c>
      <c r="I14099" t="str">
        <f>VLOOKUP(H14099,Table2[[State]:[Kürzel für Highcharts]],2,0)</f>
        <v>CA</v>
      </c>
    </row>
    <row r="14100" spans="1:9">
      <c r="A14100">
        <v>19</v>
      </c>
      <c r="B14100" s="3">
        <v>42596</v>
      </c>
      <c r="C14100">
        <v>1.91</v>
      </c>
      <c r="D14100">
        <v>15584.89</v>
      </c>
      <c r="E14100" t="s">
        <v>10</v>
      </c>
      <c r="F14100">
        <v>2016</v>
      </c>
      <c r="G14100" s="4" t="s">
        <v>51</v>
      </c>
      <c r="H14100" t="str">
        <f>VLOOKUP(G14100,States!$A$1:$B$71,2,0)</f>
        <v>California</v>
      </c>
      <c r="I14100" t="str">
        <f>VLOOKUP(H14100,Table2[[State]:[Kürzel für Highcharts]],2,0)</f>
        <v>CA</v>
      </c>
    </row>
    <row r="14101" spans="1:9">
      <c r="A14101">
        <v>20</v>
      </c>
      <c r="B14101" s="3">
        <v>42589</v>
      </c>
      <c r="C14101">
        <v>1.48</v>
      </c>
      <c r="D14101">
        <v>20143.55</v>
      </c>
      <c r="E14101" t="s">
        <v>10</v>
      </c>
      <c r="F14101">
        <v>2016</v>
      </c>
      <c r="G14101" s="4" t="s">
        <v>51</v>
      </c>
      <c r="H14101" t="str">
        <f>VLOOKUP(G14101,States!$A$1:$B$71,2,0)</f>
        <v>California</v>
      </c>
      <c r="I14101" t="str">
        <f>VLOOKUP(H14101,Table2[[State]:[Kürzel für Highcharts]],2,0)</f>
        <v>CA</v>
      </c>
    </row>
    <row r="14102" spans="1:9">
      <c r="A14102">
        <v>21</v>
      </c>
      <c r="B14102" s="3">
        <v>42582</v>
      </c>
      <c r="C14102">
        <v>1.97</v>
      </c>
      <c r="D14102">
        <v>13275.24</v>
      </c>
      <c r="E14102" t="s">
        <v>10</v>
      </c>
      <c r="F14102">
        <v>2016</v>
      </c>
      <c r="G14102" s="4" t="s">
        <v>51</v>
      </c>
      <c r="H14102" t="str">
        <f>VLOOKUP(G14102,States!$A$1:$B$71,2,0)</f>
        <v>California</v>
      </c>
      <c r="I14102" t="str">
        <f>VLOOKUP(H14102,Table2[[State]:[Kürzel für Highcharts]],2,0)</f>
        <v>CA</v>
      </c>
    </row>
    <row r="14103" spans="1:9">
      <c r="A14103">
        <v>22</v>
      </c>
      <c r="B14103" s="3">
        <v>42575</v>
      </c>
      <c r="C14103">
        <v>1.69</v>
      </c>
      <c r="D14103">
        <v>17192.77</v>
      </c>
      <c r="E14103" t="s">
        <v>10</v>
      </c>
      <c r="F14103">
        <v>2016</v>
      </c>
      <c r="G14103" s="4" t="s">
        <v>51</v>
      </c>
      <c r="H14103" t="str">
        <f>VLOOKUP(G14103,States!$A$1:$B$71,2,0)</f>
        <v>California</v>
      </c>
      <c r="I14103" t="str">
        <f>VLOOKUP(H14103,Table2[[State]:[Kürzel für Highcharts]],2,0)</f>
        <v>CA</v>
      </c>
    </row>
    <row r="14104" spans="1:9">
      <c r="A14104">
        <v>23</v>
      </c>
      <c r="B14104" s="3">
        <v>42568</v>
      </c>
      <c r="C14104">
        <v>1.91</v>
      </c>
      <c r="D14104">
        <v>14864.69</v>
      </c>
      <c r="E14104" t="s">
        <v>10</v>
      </c>
      <c r="F14104">
        <v>2016</v>
      </c>
      <c r="G14104" s="4" t="s">
        <v>51</v>
      </c>
      <c r="H14104" t="str">
        <f>VLOOKUP(G14104,States!$A$1:$B$71,2,0)</f>
        <v>California</v>
      </c>
      <c r="I14104" t="str">
        <f>VLOOKUP(H14104,Table2[[State]:[Kürzel für Highcharts]],2,0)</f>
        <v>CA</v>
      </c>
    </row>
    <row r="14105" spans="1:9">
      <c r="A14105">
        <v>24</v>
      </c>
      <c r="B14105" s="3">
        <v>42561</v>
      </c>
      <c r="C14105">
        <v>1.43</v>
      </c>
      <c r="D14105">
        <v>20997.51</v>
      </c>
      <c r="E14105" t="s">
        <v>10</v>
      </c>
      <c r="F14105">
        <v>2016</v>
      </c>
      <c r="G14105" s="4" t="s">
        <v>51</v>
      </c>
      <c r="H14105" t="str">
        <f>VLOOKUP(G14105,States!$A$1:$B$71,2,0)</f>
        <v>California</v>
      </c>
      <c r="I14105" t="str">
        <f>VLOOKUP(H14105,Table2[[State]:[Kürzel für Highcharts]],2,0)</f>
        <v>CA</v>
      </c>
    </row>
    <row r="14106" spans="1:9">
      <c r="A14106">
        <v>25</v>
      </c>
      <c r="B14106" s="3">
        <v>42554</v>
      </c>
      <c r="C14106">
        <v>1.49</v>
      </c>
      <c r="D14106">
        <v>21506.43</v>
      </c>
      <c r="E14106" t="s">
        <v>10</v>
      </c>
      <c r="F14106">
        <v>2016</v>
      </c>
      <c r="G14106" s="4" t="s">
        <v>51</v>
      </c>
      <c r="H14106" t="str">
        <f>VLOOKUP(G14106,States!$A$1:$B$71,2,0)</f>
        <v>California</v>
      </c>
      <c r="I14106" t="str">
        <f>VLOOKUP(H14106,Table2[[State]:[Kürzel für Highcharts]],2,0)</f>
        <v>CA</v>
      </c>
    </row>
    <row r="14107" spans="1:9">
      <c r="A14107">
        <v>26</v>
      </c>
      <c r="B14107" s="3">
        <v>42547</v>
      </c>
      <c r="C14107">
        <v>1.52</v>
      </c>
      <c r="D14107">
        <v>20209.95</v>
      </c>
      <c r="E14107" t="s">
        <v>10</v>
      </c>
      <c r="F14107">
        <v>2016</v>
      </c>
      <c r="G14107" s="4" t="s">
        <v>51</v>
      </c>
      <c r="H14107" t="str">
        <f>VLOOKUP(G14107,States!$A$1:$B$71,2,0)</f>
        <v>California</v>
      </c>
      <c r="I14107" t="str">
        <f>VLOOKUP(H14107,Table2[[State]:[Kürzel für Highcharts]],2,0)</f>
        <v>CA</v>
      </c>
    </row>
    <row r="14108" spans="1:9">
      <c r="A14108">
        <v>27</v>
      </c>
      <c r="B14108" s="3">
        <v>42540</v>
      </c>
      <c r="C14108">
        <v>1.46</v>
      </c>
      <c r="D14108">
        <v>20841.07</v>
      </c>
      <c r="E14108" t="s">
        <v>10</v>
      </c>
      <c r="F14108">
        <v>2016</v>
      </c>
      <c r="G14108" s="4" t="s">
        <v>51</v>
      </c>
      <c r="H14108" t="str">
        <f>VLOOKUP(G14108,States!$A$1:$B$71,2,0)</f>
        <v>California</v>
      </c>
      <c r="I14108" t="str">
        <f>VLOOKUP(H14108,Table2[[State]:[Kürzel für Highcharts]],2,0)</f>
        <v>CA</v>
      </c>
    </row>
    <row r="14109" spans="1:9">
      <c r="A14109">
        <v>28</v>
      </c>
      <c r="B14109" s="3">
        <v>42533</v>
      </c>
      <c r="C14109">
        <v>1.45</v>
      </c>
      <c r="D14109">
        <v>18898.310000000001</v>
      </c>
      <c r="E14109" t="s">
        <v>10</v>
      </c>
      <c r="F14109">
        <v>2016</v>
      </c>
      <c r="G14109" s="4" t="s">
        <v>51</v>
      </c>
      <c r="H14109" t="str">
        <f>VLOOKUP(G14109,States!$A$1:$B$71,2,0)</f>
        <v>California</v>
      </c>
      <c r="I14109" t="str">
        <f>VLOOKUP(H14109,Table2[[State]:[Kürzel für Highcharts]],2,0)</f>
        <v>CA</v>
      </c>
    </row>
    <row r="14110" spans="1:9">
      <c r="A14110">
        <v>29</v>
      </c>
      <c r="B14110" s="3">
        <v>42526</v>
      </c>
      <c r="C14110">
        <v>1.52</v>
      </c>
      <c r="D14110">
        <v>17431.919999999998</v>
      </c>
      <c r="E14110" t="s">
        <v>10</v>
      </c>
      <c r="F14110">
        <v>2016</v>
      </c>
      <c r="G14110" s="4" t="s">
        <v>51</v>
      </c>
      <c r="H14110" t="str">
        <f>VLOOKUP(G14110,States!$A$1:$B$71,2,0)</f>
        <v>California</v>
      </c>
      <c r="I14110" t="str">
        <f>VLOOKUP(H14110,Table2[[State]:[Kürzel für Highcharts]],2,0)</f>
        <v>CA</v>
      </c>
    </row>
    <row r="14111" spans="1:9">
      <c r="A14111">
        <v>30</v>
      </c>
      <c r="B14111" s="3">
        <v>42519</v>
      </c>
      <c r="C14111">
        <v>1.44</v>
      </c>
      <c r="D14111">
        <v>18843.84</v>
      </c>
      <c r="E14111" t="s">
        <v>10</v>
      </c>
      <c r="F14111">
        <v>2016</v>
      </c>
      <c r="G14111" s="4" t="s">
        <v>51</v>
      </c>
      <c r="H14111" t="str">
        <f>VLOOKUP(G14111,States!$A$1:$B$71,2,0)</f>
        <v>California</v>
      </c>
      <c r="I14111" t="str">
        <f>VLOOKUP(H14111,Table2[[State]:[Kürzel für Highcharts]],2,0)</f>
        <v>CA</v>
      </c>
    </row>
    <row r="14112" spans="1:9">
      <c r="A14112">
        <v>31</v>
      </c>
      <c r="B14112" s="3">
        <v>42512</v>
      </c>
      <c r="C14112">
        <v>1.1499999999999999</v>
      </c>
      <c r="D14112">
        <v>21361.58</v>
      </c>
      <c r="E14112" t="s">
        <v>10</v>
      </c>
      <c r="F14112">
        <v>2016</v>
      </c>
      <c r="G14112" s="4" t="s">
        <v>51</v>
      </c>
      <c r="H14112" t="str">
        <f>VLOOKUP(G14112,States!$A$1:$B$71,2,0)</f>
        <v>California</v>
      </c>
      <c r="I14112" t="str">
        <f>VLOOKUP(H14112,Table2[[State]:[Kürzel für Highcharts]],2,0)</f>
        <v>CA</v>
      </c>
    </row>
    <row r="14113" spans="1:9">
      <c r="A14113">
        <v>32</v>
      </c>
      <c r="B14113" s="3">
        <v>42505</v>
      </c>
      <c r="C14113">
        <v>1.53</v>
      </c>
      <c r="D14113">
        <v>16392.02</v>
      </c>
      <c r="E14113" t="s">
        <v>10</v>
      </c>
      <c r="F14113">
        <v>2016</v>
      </c>
      <c r="G14113" s="4" t="s">
        <v>51</v>
      </c>
      <c r="H14113" t="str">
        <f>VLOOKUP(G14113,States!$A$1:$B$71,2,0)</f>
        <v>California</v>
      </c>
      <c r="I14113" t="str">
        <f>VLOOKUP(H14113,Table2[[State]:[Kürzel für Highcharts]],2,0)</f>
        <v>CA</v>
      </c>
    </row>
    <row r="14114" spans="1:9">
      <c r="A14114">
        <v>33</v>
      </c>
      <c r="B14114" s="3">
        <v>42498</v>
      </c>
      <c r="C14114">
        <v>1.37</v>
      </c>
      <c r="D14114">
        <v>22751.54</v>
      </c>
      <c r="E14114" t="s">
        <v>10</v>
      </c>
      <c r="F14114">
        <v>2016</v>
      </c>
      <c r="G14114" s="4" t="s">
        <v>51</v>
      </c>
      <c r="H14114" t="str">
        <f>VLOOKUP(G14114,States!$A$1:$B$71,2,0)</f>
        <v>California</v>
      </c>
      <c r="I14114" t="str">
        <f>VLOOKUP(H14114,Table2[[State]:[Kürzel für Highcharts]],2,0)</f>
        <v>CA</v>
      </c>
    </row>
    <row r="14115" spans="1:9">
      <c r="A14115">
        <v>34</v>
      </c>
      <c r="B14115" s="3">
        <v>42491</v>
      </c>
      <c r="C14115">
        <v>1.37</v>
      </c>
      <c r="D14115">
        <v>17211.18</v>
      </c>
      <c r="E14115" t="s">
        <v>10</v>
      </c>
      <c r="F14115">
        <v>2016</v>
      </c>
      <c r="G14115" s="4" t="s">
        <v>51</v>
      </c>
      <c r="H14115" t="str">
        <f>VLOOKUP(G14115,States!$A$1:$B$71,2,0)</f>
        <v>California</v>
      </c>
      <c r="I14115" t="str">
        <f>VLOOKUP(H14115,Table2[[State]:[Kürzel für Highcharts]],2,0)</f>
        <v>CA</v>
      </c>
    </row>
    <row r="14116" spans="1:9">
      <c r="A14116">
        <v>35</v>
      </c>
      <c r="B14116" s="3">
        <v>42484</v>
      </c>
      <c r="C14116">
        <v>1.22</v>
      </c>
      <c r="D14116">
        <v>19360.95</v>
      </c>
      <c r="E14116" t="s">
        <v>10</v>
      </c>
      <c r="F14116">
        <v>2016</v>
      </c>
      <c r="G14116" s="4" t="s">
        <v>51</v>
      </c>
      <c r="H14116" t="str">
        <f>VLOOKUP(G14116,States!$A$1:$B$71,2,0)</f>
        <v>California</v>
      </c>
      <c r="I14116" t="str">
        <f>VLOOKUP(H14116,Table2[[State]:[Kürzel für Highcharts]],2,0)</f>
        <v>CA</v>
      </c>
    </row>
    <row r="14117" spans="1:9">
      <c r="A14117">
        <v>36</v>
      </c>
      <c r="B14117" s="3">
        <v>42477</v>
      </c>
      <c r="C14117">
        <v>1.29</v>
      </c>
      <c r="D14117">
        <v>16158.77</v>
      </c>
      <c r="E14117" t="s">
        <v>10</v>
      </c>
      <c r="F14117">
        <v>2016</v>
      </c>
      <c r="G14117" s="4" t="s">
        <v>51</v>
      </c>
      <c r="H14117" t="str">
        <f>VLOOKUP(G14117,States!$A$1:$B$71,2,0)</f>
        <v>California</v>
      </c>
      <c r="I14117" t="str">
        <f>VLOOKUP(H14117,Table2[[State]:[Kürzel für Highcharts]],2,0)</f>
        <v>CA</v>
      </c>
    </row>
    <row r="14118" spans="1:9">
      <c r="A14118">
        <v>37</v>
      </c>
      <c r="B14118" s="3">
        <v>42470</v>
      </c>
      <c r="C14118">
        <v>1.23</v>
      </c>
      <c r="D14118">
        <v>19988.34</v>
      </c>
      <c r="E14118" t="s">
        <v>10</v>
      </c>
      <c r="F14118">
        <v>2016</v>
      </c>
      <c r="G14118" s="4" t="s">
        <v>51</v>
      </c>
      <c r="H14118" t="str">
        <f>VLOOKUP(G14118,States!$A$1:$B$71,2,0)</f>
        <v>California</v>
      </c>
      <c r="I14118" t="str">
        <f>VLOOKUP(H14118,Table2[[State]:[Kürzel für Highcharts]],2,0)</f>
        <v>CA</v>
      </c>
    </row>
    <row r="14119" spans="1:9">
      <c r="A14119">
        <v>38</v>
      </c>
      <c r="B14119" s="3">
        <v>42463</v>
      </c>
      <c r="C14119">
        <v>1.25</v>
      </c>
      <c r="D14119">
        <v>21630.01</v>
      </c>
      <c r="E14119" t="s">
        <v>10</v>
      </c>
      <c r="F14119">
        <v>2016</v>
      </c>
      <c r="G14119" s="4" t="s">
        <v>51</v>
      </c>
      <c r="H14119" t="str">
        <f>VLOOKUP(G14119,States!$A$1:$B$71,2,0)</f>
        <v>California</v>
      </c>
      <c r="I14119" t="str">
        <f>VLOOKUP(H14119,Table2[[State]:[Kürzel für Highcharts]],2,0)</f>
        <v>CA</v>
      </c>
    </row>
    <row r="14120" spans="1:9">
      <c r="A14120">
        <v>39</v>
      </c>
      <c r="B14120" s="3">
        <v>42456</v>
      </c>
      <c r="C14120">
        <v>1.35</v>
      </c>
      <c r="D14120">
        <v>16902.98</v>
      </c>
      <c r="E14120" t="s">
        <v>10</v>
      </c>
      <c r="F14120">
        <v>2016</v>
      </c>
      <c r="G14120" s="4" t="s">
        <v>51</v>
      </c>
      <c r="H14120" t="str">
        <f>VLOOKUP(G14120,States!$A$1:$B$71,2,0)</f>
        <v>California</v>
      </c>
      <c r="I14120" t="str">
        <f>VLOOKUP(H14120,Table2[[State]:[Kürzel für Highcharts]],2,0)</f>
        <v>CA</v>
      </c>
    </row>
    <row r="14121" spans="1:9">
      <c r="A14121">
        <v>40</v>
      </c>
      <c r="B14121" s="3">
        <v>42449</v>
      </c>
      <c r="C14121">
        <v>1.4</v>
      </c>
      <c r="D14121">
        <v>14926.04</v>
      </c>
      <c r="E14121" t="s">
        <v>10</v>
      </c>
      <c r="F14121">
        <v>2016</v>
      </c>
      <c r="G14121" s="4" t="s">
        <v>51</v>
      </c>
      <c r="H14121" t="str">
        <f>VLOOKUP(G14121,States!$A$1:$B$71,2,0)</f>
        <v>California</v>
      </c>
      <c r="I14121" t="str">
        <f>VLOOKUP(H14121,Table2[[State]:[Kürzel für Highcharts]],2,0)</f>
        <v>CA</v>
      </c>
    </row>
    <row r="14122" spans="1:9">
      <c r="A14122">
        <v>41</v>
      </c>
      <c r="B14122" s="3">
        <v>42442</v>
      </c>
      <c r="C14122">
        <v>1.38</v>
      </c>
      <c r="D14122">
        <v>20836.849999999999</v>
      </c>
      <c r="E14122" t="s">
        <v>10</v>
      </c>
      <c r="F14122">
        <v>2016</v>
      </c>
      <c r="G14122" s="4" t="s">
        <v>51</v>
      </c>
      <c r="H14122" t="str">
        <f>VLOOKUP(G14122,States!$A$1:$B$71,2,0)</f>
        <v>California</v>
      </c>
      <c r="I14122" t="str">
        <f>VLOOKUP(H14122,Table2[[State]:[Kürzel für Highcharts]],2,0)</f>
        <v>CA</v>
      </c>
    </row>
    <row r="14123" spans="1:9">
      <c r="A14123">
        <v>42</v>
      </c>
      <c r="B14123" s="3">
        <v>42435</v>
      </c>
      <c r="C14123">
        <v>1.21</v>
      </c>
      <c r="D14123">
        <v>18148.41</v>
      </c>
      <c r="E14123" t="s">
        <v>10</v>
      </c>
      <c r="F14123">
        <v>2016</v>
      </c>
      <c r="G14123" s="4" t="s">
        <v>51</v>
      </c>
      <c r="H14123" t="str">
        <f>VLOOKUP(G14123,States!$A$1:$B$71,2,0)</f>
        <v>California</v>
      </c>
      <c r="I14123" t="str">
        <f>VLOOKUP(H14123,Table2[[State]:[Kürzel für Highcharts]],2,0)</f>
        <v>CA</v>
      </c>
    </row>
    <row r="14124" spans="1:9">
      <c r="A14124">
        <v>43</v>
      </c>
      <c r="B14124" s="3">
        <v>42428</v>
      </c>
      <c r="C14124">
        <v>1.1200000000000001</v>
      </c>
      <c r="D14124">
        <v>24693.33</v>
      </c>
      <c r="E14124" t="s">
        <v>10</v>
      </c>
      <c r="F14124">
        <v>2016</v>
      </c>
      <c r="G14124" s="4" t="s">
        <v>51</v>
      </c>
      <c r="H14124" t="str">
        <f>VLOOKUP(G14124,States!$A$1:$B$71,2,0)</f>
        <v>California</v>
      </c>
      <c r="I14124" t="str">
        <f>VLOOKUP(H14124,Table2[[State]:[Kürzel für Highcharts]],2,0)</f>
        <v>CA</v>
      </c>
    </row>
    <row r="14125" spans="1:9">
      <c r="A14125">
        <v>44</v>
      </c>
      <c r="B14125" s="3">
        <v>42421</v>
      </c>
      <c r="C14125">
        <v>1.25</v>
      </c>
      <c r="D14125">
        <v>16903.84</v>
      </c>
      <c r="E14125" t="s">
        <v>10</v>
      </c>
      <c r="F14125">
        <v>2016</v>
      </c>
      <c r="G14125" s="4" t="s">
        <v>51</v>
      </c>
      <c r="H14125" t="str">
        <f>VLOOKUP(G14125,States!$A$1:$B$71,2,0)</f>
        <v>California</v>
      </c>
      <c r="I14125" t="str">
        <f>VLOOKUP(H14125,Table2[[State]:[Kürzel für Highcharts]],2,0)</f>
        <v>CA</v>
      </c>
    </row>
    <row r="14126" spans="1:9">
      <c r="A14126">
        <v>45</v>
      </c>
      <c r="B14126" s="3">
        <v>42414</v>
      </c>
      <c r="C14126">
        <v>1.42</v>
      </c>
      <c r="D14126">
        <v>14114.3</v>
      </c>
      <c r="E14126" t="s">
        <v>10</v>
      </c>
      <c r="F14126">
        <v>2016</v>
      </c>
      <c r="G14126" s="4" t="s">
        <v>51</v>
      </c>
      <c r="H14126" t="str">
        <f>VLOOKUP(G14126,States!$A$1:$B$71,2,0)</f>
        <v>California</v>
      </c>
      <c r="I14126" t="str">
        <f>VLOOKUP(H14126,Table2[[State]:[Kürzel für Highcharts]],2,0)</f>
        <v>CA</v>
      </c>
    </row>
    <row r="14127" spans="1:9">
      <c r="A14127">
        <v>46</v>
      </c>
      <c r="B14127" s="3">
        <v>42407</v>
      </c>
      <c r="C14127">
        <v>1.32</v>
      </c>
      <c r="D14127">
        <v>13419.01</v>
      </c>
      <c r="E14127" t="s">
        <v>10</v>
      </c>
      <c r="F14127">
        <v>2016</v>
      </c>
      <c r="G14127" s="4" t="s">
        <v>51</v>
      </c>
      <c r="H14127" t="str">
        <f>VLOOKUP(G14127,States!$A$1:$B$71,2,0)</f>
        <v>California</v>
      </c>
      <c r="I14127" t="str">
        <f>VLOOKUP(H14127,Table2[[State]:[Kürzel für Highcharts]],2,0)</f>
        <v>CA</v>
      </c>
    </row>
    <row r="14128" spans="1:9">
      <c r="A14128">
        <v>47</v>
      </c>
      <c r="B14128" s="3">
        <v>42400</v>
      </c>
      <c r="C14128">
        <v>1.4</v>
      </c>
      <c r="D14128">
        <v>11694.11</v>
      </c>
      <c r="E14128" t="s">
        <v>10</v>
      </c>
      <c r="F14128">
        <v>2016</v>
      </c>
      <c r="G14128" s="4" t="s">
        <v>51</v>
      </c>
      <c r="H14128" t="str">
        <f>VLOOKUP(G14128,States!$A$1:$B$71,2,0)</f>
        <v>California</v>
      </c>
      <c r="I14128" t="str">
        <f>VLOOKUP(H14128,Table2[[State]:[Kürzel für Highcharts]],2,0)</f>
        <v>CA</v>
      </c>
    </row>
    <row r="14129" spans="1:9">
      <c r="A14129">
        <v>48</v>
      </c>
      <c r="B14129" s="3">
        <v>42393</v>
      </c>
      <c r="C14129">
        <v>1.31</v>
      </c>
      <c r="D14129">
        <v>15316.04</v>
      </c>
      <c r="E14129" t="s">
        <v>10</v>
      </c>
      <c r="F14129">
        <v>2016</v>
      </c>
      <c r="G14129" s="4" t="s">
        <v>51</v>
      </c>
      <c r="H14129" t="str">
        <f>VLOOKUP(G14129,States!$A$1:$B$71,2,0)</f>
        <v>California</v>
      </c>
      <c r="I14129" t="str">
        <f>VLOOKUP(H14129,Table2[[State]:[Kürzel für Highcharts]],2,0)</f>
        <v>CA</v>
      </c>
    </row>
    <row r="14130" spans="1:9">
      <c r="A14130">
        <v>49</v>
      </c>
      <c r="B14130" s="3">
        <v>42386</v>
      </c>
      <c r="C14130">
        <v>1.46</v>
      </c>
      <c r="D14130">
        <v>12118.57</v>
      </c>
      <c r="E14130" t="s">
        <v>10</v>
      </c>
      <c r="F14130">
        <v>2016</v>
      </c>
      <c r="G14130" s="4" t="s">
        <v>51</v>
      </c>
      <c r="H14130" t="str">
        <f>VLOOKUP(G14130,States!$A$1:$B$71,2,0)</f>
        <v>California</v>
      </c>
      <c r="I14130" t="str">
        <f>VLOOKUP(H14130,Table2[[State]:[Kürzel für Highcharts]],2,0)</f>
        <v>CA</v>
      </c>
    </row>
    <row r="14131" spans="1:9">
      <c r="A14131">
        <v>50</v>
      </c>
      <c r="B14131" s="3">
        <v>42379</v>
      </c>
      <c r="C14131">
        <v>1.32</v>
      </c>
      <c r="D14131">
        <v>12435.43</v>
      </c>
      <c r="E14131" t="s">
        <v>10</v>
      </c>
      <c r="F14131">
        <v>2016</v>
      </c>
      <c r="G14131" s="4" t="s">
        <v>51</v>
      </c>
      <c r="H14131" t="str">
        <f>VLOOKUP(G14131,States!$A$1:$B$71,2,0)</f>
        <v>California</v>
      </c>
      <c r="I14131" t="str">
        <f>VLOOKUP(H14131,Table2[[State]:[Kürzel für Highcharts]],2,0)</f>
        <v>CA</v>
      </c>
    </row>
    <row r="14132" spans="1:9">
      <c r="A14132">
        <v>51</v>
      </c>
      <c r="B14132" s="3">
        <v>42372</v>
      </c>
      <c r="C14132">
        <v>1.41</v>
      </c>
      <c r="D14132">
        <v>10975.51</v>
      </c>
      <c r="E14132" t="s">
        <v>10</v>
      </c>
      <c r="F14132">
        <v>2016</v>
      </c>
      <c r="G14132" s="4" t="s">
        <v>51</v>
      </c>
      <c r="H14132" t="str">
        <f>VLOOKUP(G14132,States!$A$1:$B$71,2,0)</f>
        <v>California</v>
      </c>
      <c r="I14132" t="str">
        <f>VLOOKUP(H14132,Table2[[State]:[Kürzel für Highcharts]],2,0)</f>
        <v>CA</v>
      </c>
    </row>
    <row r="14133" spans="1:9">
      <c r="A14133">
        <v>0</v>
      </c>
      <c r="B14133" s="3">
        <v>43100</v>
      </c>
      <c r="C14133">
        <v>2</v>
      </c>
      <c r="D14133">
        <v>14150.95</v>
      </c>
      <c r="E14133" t="s">
        <v>10</v>
      </c>
      <c r="F14133">
        <v>2017</v>
      </c>
      <c r="G14133" s="4" t="s">
        <v>51</v>
      </c>
      <c r="H14133" t="str">
        <f>VLOOKUP(G14133,States!$A$1:$B$71,2,0)</f>
        <v>California</v>
      </c>
      <c r="I14133" t="str">
        <f>VLOOKUP(H14133,Table2[[State]:[Kürzel für Highcharts]],2,0)</f>
        <v>CA</v>
      </c>
    </row>
    <row r="14134" spans="1:9">
      <c r="A14134">
        <v>1</v>
      </c>
      <c r="B14134" s="3">
        <v>43093</v>
      </c>
      <c r="C14134">
        <v>1.82</v>
      </c>
      <c r="D14134">
        <v>15276.68</v>
      </c>
      <c r="E14134" t="s">
        <v>10</v>
      </c>
      <c r="F14134">
        <v>2017</v>
      </c>
      <c r="G14134" s="4" t="s">
        <v>51</v>
      </c>
      <c r="H14134" t="str">
        <f>VLOOKUP(G14134,States!$A$1:$B$71,2,0)</f>
        <v>California</v>
      </c>
      <c r="I14134" t="str">
        <f>VLOOKUP(H14134,Table2[[State]:[Kürzel für Highcharts]],2,0)</f>
        <v>CA</v>
      </c>
    </row>
    <row r="14135" spans="1:9">
      <c r="A14135">
        <v>2</v>
      </c>
      <c r="B14135" s="3">
        <v>43086</v>
      </c>
      <c r="C14135">
        <v>1.54</v>
      </c>
      <c r="D14135">
        <v>14047.41</v>
      </c>
      <c r="E14135" t="s">
        <v>10</v>
      </c>
      <c r="F14135">
        <v>2017</v>
      </c>
      <c r="G14135" s="4" t="s">
        <v>51</v>
      </c>
      <c r="H14135" t="str">
        <f>VLOOKUP(G14135,States!$A$1:$B$71,2,0)</f>
        <v>California</v>
      </c>
      <c r="I14135" t="str">
        <f>VLOOKUP(H14135,Table2[[State]:[Kürzel für Highcharts]],2,0)</f>
        <v>CA</v>
      </c>
    </row>
    <row r="14136" spans="1:9">
      <c r="A14136">
        <v>3</v>
      </c>
      <c r="B14136" s="3">
        <v>43079</v>
      </c>
      <c r="C14136">
        <v>2.0499999999999998</v>
      </c>
      <c r="D14136">
        <v>13284.31</v>
      </c>
      <c r="E14136" t="s">
        <v>10</v>
      </c>
      <c r="F14136">
        <v>2017</v>
      </c>
      <c r="G14136" s="4" t="s">
        <v>51</v>
      </c>
      <c r="H14136" t="str">
        <f>VLOOKUP(G14136,States!$A$1:$B$71,2,0)</f>
        <v>California</v>
      </c>
      <c r="I14136" t="str">
        <f>VLOOKUP(H14136,Table2[[State]:[Kürzel für Highcharts]],2,0)</f>
        <v>CA</v>
      </c>
    </row>
    <row r="14137" spans="1:9">
      <c r="A14137">
        <v>4</v>
      </c>
      <c r="B14137" s="3">
        <v>43072</v>
      </c>
      <c r="C14137">
        <v>1.79</v>
      </c>
      <c r="D14137">
        <v>13476.62</v>
      </c>
      <c r="E14137" t="s">
        <v>10</v>
      </c>
      <c r="F14137">
        <v>2017</v>
      </c>
      <c r="G14137" s="4" t="s">
        <v>51</v>
      </c>
      <c r="H14137" t="str">
        <f>VLOOKUP(G14137,States!$A$1:$B$71,2,0)</f>
        <v>California</v>
      </c>
      <c r="I14137" t="str">
        <f>VLOOKUP(H14137,Table2[[State]:[Kürzel für Highcharts]],2,0)</f>
        <v>CA</v>
      </c>
    </row>
    <row r="14138" spans="1:9">
      <c r="A14138">
        <v>5</v>
      </c>
      <c r="B14138" s="3">
        <v>43065</v>
      </c>
      <c r="C14138">
        <v>2.17</v>
      </c>
      <c r="D14138">
        <v>11559.98</v>
      </c>
      <c r="E14138" t="s">
        <v>10</v>
      </c>
      <c r="F14138">
        <v>2017</v>
      </c>
      <c r="G14138" s="4" t="s">
        <v>51</v>
      </c>
      <c r="H14138" t="str">
        <f>VLOOKUP(G14138,States!$A$1:$B$71,2,0)</f>
        <v>California</v>
      </c>
      <c r="I14138" t="str">
        <f>VLOOKUP(H14138,Table2[[State]:[Kürzel für Highcharts]],2,0)</f>
        <v>CA</v>
      </c>
    </row>
    <row r="14139" spans="1:9">
      <c r="A14139">
        <v>6</v>
      </c>
      <c r="B14139" s="3">
        <v>43058</v>
      </c>
      <c r="C14139">
        <v>2.17</v>
      </c>
      <c r="D14139">
        <v>12348.84</v>
      </c>
      <c r="E14139" t="s">
        <v>10</v>
      </c>
      <c r="F14139">
        <v>2017</v>
      </c>
      <c r="G14139" s="4" t="s">
        <v>51</v>
      </c>
      <c r="H14139" t="str">
        <f>VLOOKUP(G14139,States!$A$1:$B$71,2,0)</f>
        <v>California</v>
      </c>
      <c r="I14139" t="str">
        <f>VLOOKUP(H14139,Table2[[State]:[Kürzel für Highcharts]],2,0)</f>
        <v>CA</v>
      </c>
    </row>
    <row r="14140" spans="1:9">
      <c r="A14140">
        <v>7</v>
      </c>
      <c r="B14140" s="3">
        <v>43051</v>
      </c>
      <c r="C14140">
        <v>2.13</v>
      </c>
      <c r="D14140">
        <v>11498.28</v>
      </c>
      <c r="E14140" t="s">
        <v>10</v>
      </c>
      <c r="F14140">
        <v>2017</v>
      </c>
      <c r="G14140" s="4" t="s">
        <v>51</v>
      </c>
      <c r="H14140" t="str">
        <f>VLOOKUP(G14140,States!$A$1:$B$71,2,0)</f>
        <v>California</v>
      </c>
      <c r="I14140" t="str">
        <f>VLOOKUP(H14140,Table2[[State]:[Kürzel für Highcharts]],2,0)</f>
        <v>CA</v>
      </c>
    </row>
    <row r="14141" spans="1:9">
      <c r="A14141">
        <v>8</v>
      </c>
      <c r="B14141" s="3">
        <v>43044</v>
      </c>
      <c r="C14141">
        <v>1.6</v>
      </c>
      <c r="D14141">
        <v>16452.21</v>
      </c>
      <c r="E14141" t="s">
        <v>10</v>
      </c>
      <c r="F14141">
        <v>2017</v>
      </c>
      <c r="G14141" s="4" t="s">
        <v>51</v>
      </c>
      <c r="H14141" t="str">
        <f>VLOOKUP(G14141,States!$A$1:$B$71,2,0)</f>
        <v>California</v>
      </c>
      <c r="I14141" t="str">
        <f>VLOOKUP(H14141,Table2[[State]:[Kürzel für Highcharts]],2,0)</f>
        <v>CA</v>
      </c>
    </row>
    <row r="14142" spans="1:9">
      <c r="A14142">
        <v>9</v>
      </c>
      <c r="B14142" s="3">
        <v>43037</v>
      </c>
      <c r="C14142">
        <v>2.13</v>
      </c>
      <c r="D14142">
        <v>12179.45</v>
      </c>
      <c r="E14142" t="s">
        <v>10</v>
      </c>
      <c r="F14142">
        <v>2017</v>
      </c>
      <c r="G14142" s="4" t="s">
        <v>51</v>
      </c>
      <c r="H14142" t="str">
        <f>VLOOKUP(G14142,States!$A$1:$B$71,2,0)</f>
        <v>California</v>
      </c>
      <c r="I14142" t="str">
        <f>VLOOKUP(H14142,Table2[[State]:[Kürzel für Highcharts]],2,0)</f>
        <v>CA</v>
      </c>
    </row>
    <row r="14143" spans="1:9">
      <c r="A14143">
        <v>10</v>
      </c>
      <c r="B14143" s="3">
        <v>43030</v>
      </c>
      <c r="C14143">
        <v>2.15</v>
      </c>
      <c r="D14143">
        <v>13012.35</v>
      </c>
      <c r="E14143" t="s">
        <v>10</v>
      </c>
      <c r="F14143">
        <v>2017</v>
      </c>
      <c r="G14143" s="4" t="s">
        <v>51</v>
      </c>
      <c r="H14143" t="str">
        <f>VLOOKUP(G14143,States!$A$1:$B$71,2,0)</f>
        <v>California</v>
      </c>
      <c r="I14143" t="str">
        <f>VLOOKUP(H14143,Table2[[State]:[Kürzel für Highcharts]],2,0)</f>
        <v>CA</v>
      </c>
    </row>
    <row r="14144" spans="1:9">
      <c r="A14144">
        <v>11</v>
      </c>
      <c r="B14144" s="3">
        <v>43023</v>
      </c>
      <c r="C14144">
        <v>2.25</v>
      </c>
      <c r="D14144">
        <v>11472.41</v>
      </c>
      <c r="E14144" t="s">
        <v>10</v>
      </c>
      <c r="F14144">
        <v>2017</v>
      </c>
      <c r="G14144" s="4" t="s">
        <v>51</v>
      </c>
      <c r="H14144" t="str">
        <f>VLOOKUP(G14144,States!$A$1:$B$71,2,0)</f>
        <v>California</v>
      </c>
      <c r="I14144" t="str">
        <f>VLOOKUP(H14144,Table2[[State]:[Kürzel für Highcharts]],2,0)</f>
        <v>CA</v>
      </c>
    </row>
    <row r="14145" spans="1:9">
      <c r="A14145">
        <v>12</v>
      </c>
      <c r="B14145" s="3">
        <v>43016</v>
      </c>
      <c r="C14145">
        <v>2.33</v>
      </c>
      <c r="D14145">
        <v>13013.83</v>
      </c>
      <c r="E14145" t="s">
        <v>10</v>
      </c>
      <c r="F14145">
        <v>2017</v>
      </c>
      <c r="G14145" s="4" t="s">
        <v>51</v>
      </c>
      <c r="H14145" t="str">
        <f>VLOOKUP(G14145,States!$A$1:$B$71,2,0)</f>
        <v>California</v>
      </c>
      <c r="I14145" t="str">
        <f>VLOOKUP(H14145,Table2[[State]:[Kürzel für Highcharts]],2,0)</f>
        <v>CA</v>
      </c>
    </row>
    <row r="14146" spans="1:9">
      <c r="A14146">
        <v>13</v>
      </c>
      <c r="B14146" s="3">
        <v>43009</v>
      </c>
      <c r="C14146">
        <v>2.27</v>
      </c>
      <c r="D14146">
        <v>13509.43</v>
      </c>
      <c r="E14146" t="s">
        <v>10</v>
      </c>
      <c r="F14146">
        <v>2017</v>
      </c>
      <c r="G14146" s="4" t="s">
        <v>51</v>
      </c>
      <c r="H14146" t="str">
        <f>VLOOKUP(G14146,States!$A$1:$B$71,2,0)</f>
        <v>California</v>
      </c>
      <c r="I14146" t="str">
        <f>VLOOKUP(H14146,Table2[[State]:[Kürzel für Highcharts]],2,0)</f>
        <v>CA</v>
      </c>
    </row>
    <row r="14147" spans="1:9">
      <c r="A14147">
        <v>14</v>
      </c>
      <c r="B14147" s="3">
        <v>43002</v>
      </c>
      <c r="C14147">
        <v>2.23</v>
      </c>
      <c r="D14147">
        <v>14173.82</v>
      </c>
      <c r="E14147" t="s">
        <v>10</v>
      </c>
      <c r="F14147">
        <v>2017</v>
      </c>
      <c r="G14147" s="4" t="s">
        <v>51</v>
      </c>
      <c r="H14147" t="str">
        <f>VLOOKUP(G14147,States!$A$1:$B$71,2,0)</f>
        <v>California</v>
      </c>
      <c r="I14147" t="str">
        <f>VLOOKUP(H14147,Table2[[State]:[Kürzel für Highcharts]],2,0)</f>
        <v>CA</v>
      </c>
    </row>
    <row r="14148" spans="1:9">
      <c r="A14148">
        <v>15</v>
      </c>
      <c r="B14148" s="3">
        <v>42995</v>
      </c>
      <c r="C14148">
        <v>2.39</v>
      </c>
      <c r="D14148">
        <v>12673.52</v>
      </c>
      <c r="E14148" t="s">
        <v>10</v>
      </c>
      <c r="F14148">
        <v>2017</v>
      </c>
      <c r="G14148" s="4" t="s">
        <v>51</v>
      </c>
      <c r="H14148" t="str">
        <f>VLOOKUP(G14148,States!$A$1:$B$71,2,0)</f>
        <v>California</v>
      </c>
      <c r="I14148" t="str">
        <f>VLOOKUP(H14148,Table2[[State]:[Kürzel für Highcharts]],2,0)</f>
        <v>CA</v>
      </c>
    </row>
    <row r="14149" spans="1:9">
      <c r="A14149">
        <v>16</v>
      </c>
      <c r="B14149" s="3">
        <v>42988</v>
      </c>
      <c r="C14149">
        <v>2.37</v>
      </c>
      <c r="D14149">
        <v>12770.99</v>
      </c>
      <c r="E14149" t="s">
        <v>10</v>
      </c>
      <c r="F14149">
        <v>2017</v>
      </c>
      <c r="G14149" s="4" t="s">
        <v>51</v>
      </c>
      <c r="H14149" t="str">
        <f>VLOOKUP(G14149,States!$A$1:$B$71,2,0)</f>
        <v>California</v>
      </c>
      <c r="I14149" t="str">
        <f>VLOOKUP(H14149,Table2[[State]:[Kürzel für Highcharts]],2,0)</f>
        <v>CA</v>
      </c>
    </row>
    <row r="14150" spans="1:9">
      <c r="A14150">
        <v>17</v>
      </c>
      <c r="B14150" s="3">
        <v>42981</v>
      </c>
      <c r="C14150">
        <v>2.0099999999999998</v>
      </c>
      <c r="D14150">
        <v>15165.11</v>
      </c>
      <c r="E14150" t="s">
        <v>10</v>
      </c>
      <c r="F14150">
        <v>2017</v>
      </c>
      <c r="G14150" s="4" t="s">
        <v>51</v>
      </c>
      <c r="H14150" t="str">
        <f>VLOOKUP(G14150,States!$A$1:$B$71,2,0)</f>
        <v>California</v>
      </c>
      <c r="I14150" t="str">
        <f>VLOOKUP(H14150,Table2[[State]:[Kürzel für Highcharts]],2,0)</f>
        <v>CA</v>
      </c>
    </row>
    <row r="14151" spans="1:9">
      <c r="A14151">
        <v>18</v>
      </c>
      <c r="B14151" s="3">
        <v>42974</v>
      </c>
      <c r="C14151">
        <v>2.57</v>
      </c>
      <c r="D14151">
        <v>11138.48</v>
      </c>
      <c r="E14151" t="s">
        <v>10</v>
      </c>
      <c r="F14151">
        <v>2017</v>
      </c>
      <c r="G14151" s="4" t="s">
        <v>51</v>
      </c>
      <c r="H14151" t="str">
        <f>VLOOKUP(G14151,States!$A$1:$B$71,2,0)</f>
        <v>California</v>
      </c>
      <c r="I14151" t="str">
        <f>VLOOKUP(H14151,Table2[[State]:[Kürzel für Highcharts]],2,0)</f>
        <v>CA</v>
      </c>
    </row>
    <row r="14152" spans="1:9">
      <c r="A14152">
        <v>19</v>
      </c>
      <c r="B14152" s="3">
        <v>42967</v>
      </c>
      <c r="C14152">
        <v>2.42</v>
      </c>
      <c r="D14152">
        <v>14113.65</v>
      </c>
      <c r="E14152" t="s">
        <v>10</v>
      </c>
      <c r="F14152">
        <v>2017</v>
      </c>
      <c r="G14152" s="4" t="s">
        <v>51</v>
      </c>
      <c r="H14152" t="str">
        <f>VLOOKUP(G14152,States!$A$1:$B$71,2,0)</f>
        <v>California</v>
      </c>
      <c r="I14152" t="str">
        <f>VLOOKUP(H14152,Table2[[State]:[Kürzel für Highcharts]],2,0)</f>
        <v>CA</v>
      </c>
    </row>
    <row r="14153" spans="1:9">
      <c r="A14153">
        <v>20</v>
      </c>
      <c r="B14153" s="3">
        <v>42960</v>
      </c>
      <c r="C14153">
        <v>2.3199999999999998</v>
      </c>
      <c r="D14153">
        <v>12511.08</v>
      </c>
      <c r="E14153" t="s">
        <v>10</v>
      </c>
      <c r="F14153">
        <v>2017</v>
      </c>
      <c r="G14153" s="4" t="s">
        <v>51</v>
      </c>
      <c r="H14153" t="str">
        <f>VLOOKUP(G14153,States!$A$1:$B$71,2,0)</f>
        <v>California</v>
      </c>
      <c r="I14153" t="str">
        <f>VLOOKUP(H14153,Table2[[State]:[Kürzel für Highcharts]],2,0)</f>
        <v>CA</v>
      </c>
    </row>
    <row r="14154" spans="1:9">
      <c r="A14154">
        <v>21</v>
      </c>
      <c r="B14154" s="3">
        <v>42953</v>
      </c>
      <c r="C14154">
        <v>2.37</v>
      </c>
      <c r="D14154">
        <v>12981.7</v>
      </c>
      <c r="E14154" t="s">
        <v>10</v>
      </c>
      <c r="F14154">
        <v>2017</v>
      </c>
      <c r="G14154" s="4" t="s">
        <v>51</v>
      </c>
      <c r="H14154" t="str">
        <f>VLOOKUP(G14154,States!$A$1:$B$71,2,0)</f>
        <v>California</v>
      </c>
      <c r="I14154" t="str">
        <f>VLOOKUP(H14154,Table2[[State]:[Kürzel für Highcharts]],2,0)</f>
        <v>CA</v>
      </c>
    </row>
    <row r="14155" spans="1:9">
      <c r="A14155">
        <v>22</v>
      </c>
      <c r="B14155" s="3">
        <v>42946</v>
      </c>
      <c r="C14155">
        <v>2.37</v>
      </c>
      <c r="D14155">
        <v>12594.87</v>
      </c>
      <c r="E14155" t="s">
        <v>10</v>
      </c>
      <c r="F14155">
        <v>2017</v>
      </c>
      <c r="G14155" s="4" t="s">
        <v>51</v>
      </c>
      <c r="H14155" t="str">
        <f>VLOOKUP(G14155,States!$A$1:$B$71,2,0)</f>
        <v>California</v>
      </c>
      <c r="I14155" t="str">
        <f>VLOOKUP(H14155,Table2[[State]:[Kürzel für Highcharts]],2,0)</f>
        <v>CA</v>
      </c>
    </row>
    <row r="14156" spans="1:9">
      <c r="A14156">
        <v>23</v>
      </c>
      <c r="B14156" s="3">
        <v>42939</v>
      </c>
      <c r="C14156">
        <v>2.31</v>
      </c>
      <c r="D14156">
        <v>13629.65</v>
      </c>
      <c r="E14156" t="s">
        <v>10</v>
      </c>
      <c r="F14156">
        <v>2017</v>
      </c>
      <c r="G14156" s="4" t="s">
        <v>51</v>
      </c>
      <c r="H14156" t="str">
        <f>VLOOKUP(G14156,States!$A$1:$B$71,2,0)</f>
        <v>California</v>
      </c>
      <c r="I14156" t="str">
        <f>VLOOKUP(H14156,Table2[[State]:[Kürzel für Highcharts]],2,0)</f>
        <v>CA</v>
      </c>
    </row>
    <row r="14157" spans="1:9">
      <c r="A14157">
        <v>24</v>
      </c>
      <c r="B14157" s="3">
        <v>42932</v>
      </c>
      <c r="C14157">
        <v>2.2999999999999998</v>
      </c>
      <c r="D14157">
        <v>14060.23</v>
      </c>
      <c r="E14157" t="s">
        <v>10</v>
      </c>
      <c r="F14157">
        <v>2017</v>
      </c>
      <c r="G14157" s="4" t="s">
        <v>51</v>
      </c>
      <c r="H14157" t="str">
        <f>VLOOKUP(G14157,States!$A$1:$B$71,2,0)</f>
        <v>California</v>
      </c>
      <c r="I14157" t="str">
        <f>VLOOKUP(H14157,Table2[[State]:[Kürzel für Highcharts]],2,0)</f>
        <v>CA</v>
      </c>
    </row>
    <row r="14158" spans="1:9">
      <c r="A14158">
        <v>25</v>
      </c>
      <c r="B14158" s="3">
        <v>42925</v>
      </c>
      <c r="C14158">
        <v>1.91</v>
      </c>
      <c r="D14158">
        <v>19248.28</v>
      </c>
      <c r="E14158" t="s">
        <v>10</v>
      </c>
      <c r="F14158">
        <v>2017</v>
      </c>
      <c r="G14158" s="4" t="s">
        <v>51</v>
      </c>
      <c r="H14158" t="str">
        <f>VLOOKUP(G14158,States!$A$1:$B$71,2,0)</f>
        <v>California</v>
      </c>
      <c r="I14158" t="str">
        <f>VLOOKUP(H14158,Table2[[State]:[Kürzel für Highcharts]],2,0)</f>
        <v>CA</v>
      </c>
    </row>
    <row r="14159" spans="1:9">
      <c r="A14159">
        <v>26</v>
      </c>
      <c r="B14159" s="3">
        <v>42918</v>
      </c>
      <c r="C14159">
        <v>2</v>
      </c>
      <c r="D14159">
        <v>19913.72</v>
      </c>
      <c r="E14159" t="s">
        <v>10</v>
      </c>
      <c r="F14159">
        <v>2017</v>
      </c>
      <c r="G14159" s="4" t="s">
        <v>51</v>
      </c>
      <c r="H14159" t="str">
        <f>VLOOKUP(G14159,States!$A$1:$B$71,2,0)</f>
        <v>California</v>
      </c>
      <c r="I14159" t="str">
        <f>VLOOKUP(H14159,Table2[[State]:[Kürzel für Highcharts]],2,0)</f>
        <v>CA</v>
      </c>
    </row>
    <row r="14160" spans="1:9">
      <c r="A14160">
        <v>27</v>
      </c>
      <c r="B14160" s="3">
        <v>42911</v>
      </c>
      <c r="C14160">
        <v>1.73</v>
      </c>
      <c r="D14160">
        <v>17744.03</v>
      </c>
      <c r="E14160" t="s">
        <v>10</v>
      </c>
      <c r="F14160">
        <v>2017</v>
      </c>
      <c r="G14160" s="4" t="s">
        <v>51</v>
      </c>
      <c r="H14160" t="str">
        <f>VLOOKUP(G14160,States!$A$1:$B$71,2,0)</f>
        <v>California</v>
      </c>
      <c r="I14160" t="str">
        <f>VLOOKUP(H14160,Table2[[State]:[Kürzel für Highcharts]],2,0)</f>
        <v>CA</v>
      </c>
    </row>
    <row r="14161" spans="1:9">
      <c r="A14161">
        <v>28</v>
      </c>
      <c r="B14161" s="3">
        <v>42904</v>
      </c>
      <c r="C14161">
        <v>1.8</v>
      </c>
      <c r="D14161">
        <v>16862.3</v>
      </c>
      <c r="E14161" t="s">
        <v>10</v>
      </c>
      <c r="F14161">
        <v>2017</v>
      </c>
      <c r="G14161" s="4" t="s">
        <v>51</v>
      </c>
      <c r="H14161" t="str">
        <f>VLOOKUP(G14161,States!$A$1:$B$71,2,0)</f>
        <v>California</v>
      </c>
      <c r="I14161" t="str">
        <f>VLOOKUP(H14161,Table2[[State]:[Kürzel für Highcharts]],2,0)</f>
        <v>CA</v>
      </c>
    </row>
    <row r="14162" spans="1:9">
      <c r="A14162">
        <v>29</v>
      </c>
      <c r="B14162" s="3">
        <v>42897</v>
      </c>
      <c r="C14162">
        <v>2.06</v>
      </c>
      <c r="D14162">
        <v>12549.97</v>
      </c>
      <c r="E14162" t="s">
        <v>10</v>
      </c>
      <c r="F14162">
        <v>2017</v>
      </c>
      <c r="G14162" s="4" t="s">
        <v>51</v>
      </c>
      <c r="H14162" t="str">
        <f>VLOOKUP(G14162,States!$A$1:$B$71,2,0)</f>
        <v>California</v>
      </c>
      <c r="I14162" t="str">
        <f>VLOOKUP(H14162,Table2[[State]:[Kürzel für Highcharts]],2,0)</f>
        <v>CA</v>
      </c>
    </row>
    <row r="14163" spans="1:9">
      <c r="A14163">
        <v>30</v>
      </c>
      <c r="B14163" s="3">
        <v>42890</v>
      </c>
      <c r="C14163">
        <v>1.71</v>
      </c>
      <c r="D14163">
        <v>18703.009999999998</v>
      </c>
      <c r="E14163" t="s">
        <v>10</v>
      </c>
      <c r="F14163">
        <v>2017</v>
      </c>
      <c r="G14163" s="4" t="s">
        <v>51</v>
      </c>
      <c r="H14163" t="str">
        <f>VLOOKUP(G14163,States!$A$1:$B$71,2,0)</f>
        <v>California</v>
      </c>
      <c r="I14163" t="str">
        <f>VLOOKUP(H14163,Table2[[State]:[Kürzel für Highcharts]],2,0)</f>
        <v>CA</v>
      </c>
    </row>
    <row r="14164" spans="1:9">
      <c r="A14164">
        <v>31</v>
      </c>
      <c r="B14164" s="3">
        <v>42883</v>
      </c>
      <c r="C14164">
        <v>1.91</v>
      </c>
      <c r="D14164">
        <v>17421.669999999998</v>
      </c>
      <c r="E14164" t="s">
        <v>10</v>
      </c>
      <c r="F14164">
        <v>2017</v>
      </c>
      <c r="G14164" s="4" t="s">
        <v>51</v>
      </c>
      <c r="H14164" t="str">
        <f>VLOOKUP(G14164,States!$A$1:$B$71,2,0)</f>
        <v>California</v>
      </c>
      <c r="I14164" t="str">
        <f>VLOOKUP(H14164,Table2[[State]:[Kürzel für Highcharts]],2,0)</f>
        <v>CA</v>
      </c>
    </row>
    <row r="14165" spans="1:9">
      <c r="A14165">
        <v>32</v>
      </c>
      <c r="B14165" s="3">
        <v>42876</v>
      </c>
      <c r="C14165">
        <v>2.0499999999999998</v>
      </c>
      <c r="D14165">
        <v>15451.08</v>
      </c>
      <c r="E14165" t="s">
        <v>10</v>
      </c>
      <c r="F14165">
        <v>2017</v>
      </c>
      <c r="G14165" s="4" t="s">
        <v>51</v>
      </c>
      <c r="H14165" t="str">
        <f>VLOOKUP(G14165,States!$A$1:$B$71,2,0)</f>
        <v>California</v>
      </c>
      <c r="I14165" t="str">
        <f>VLOOKUP(H14165,Table2[[State]:[Kürzel für Highcharts]],2,0)</f>
        <v>CA</v>
      </c>
    </row>
    <row r="14166" spans="1:9">
      <c r="A14166">
        <v>33</v>
      </c>
      <c r="B14166" s="3">
        <v>42869</v>
      </c>
      <c r="C14166">
        <v>2.2200000000000002</v>
      </c>
      <c r="D14166">
        <v>12594.05</v>
      </c>
      <c r="E14166" t="s">
        <v>10</v>
      </c>
      <c r="F14166">
        <v>2017</v>
      </c>
      <c r="G14166" s="4" t="s">
        <v>51</v>
      </c>
      <c r="H14166" t="str">
        <f>VLOOKUP(G14166,States!$A$1:$B$71,2,0)</f>
        <v>California</v>
      </c>
      <c r="I14166" t="str">
        <f>VLOOKUP(H14166,Table2[[State]:[Kürzel für Highcharts]],2,0)</f>
        <v>CA</v>
      </c>
    </row>
    <row r="14167" spans="1:9">
      <c r="A14167">
        <v>34</v>
      </c>
      <c r="B14167" s="3">
        <v>42862</v>
      </c>
      <c r="C14167">
        <v>1.72</v>
      </c>
      <c r="D14167">
        <v>21798.32</v>
      </c>
      <c r="E14167" t="s">
        <v>10</v>
      </c>
      <c r="F14167">
        <v>2017</v>
      </c>
      <c r="G14167" s="4" t="s">
        <v>51</v>
      </c>
      <c r="H14167" t="str">
        <f>VLOOKUP(G14167,States!$A$1:$B$71,2,0)</f>
        <v>California</v>
      </c>
      <c r="I14167" t="str">
        <f>VLOOKUP(H14167,Table2[[State]:[Kürzel für Highcharts]],2,0)</f>
        <v>CA</v>
      </c>
    </row>
    <row r="14168" spans="1:9">
      <c r="A14168">
        <v>35</v>
      </c>
      <c r="B14168" s="3">
        <v>42855</v>
      </c>
      <c r="C14168">
        <v>1.83</v>
      </c>
      <c r="D14168">
        <v>17826.5</v>
      </c>
      <c r="E14168" t="s">
        <v>10</v>
      </c>
      <c r="F14168">
        <v>2017</v>
      </c>
      <c r="G14168" s="4" t="s">
        <v>51</v>
      </c>
      <c r="H14168" t="str">
        <f>VLOOKUP(G14168,States!$A$1:$B$71,2,0)</f>
        <v>California</v>
      </c>
      <c r="I14168" t="str">
        <f>VLOOKUP(H14168,Table2[[State]:[Kürzel für Highcharts]],2,0)</f>
        <v>CA</v>
      </c>
    </row>
    <row r="14169" spans="1:9">
      <c r="A14169">
        <v>36</v>
      </c>
      <c r="B14169" s="3">
        <v>42848</v>
      </c>
      <c r="C14169">
        <v>1.97</v>
      </c>
      <c r="D14169">
        <v>14541.16</v>
      </c>
      <c r="E14169" t="s">
        <v>10</v>
      </c>
      <c r="F14169">
        <v>2017</v>
      </c>
      <c r="G14169" s="4" t="s">
        <v>51</v>
      </c>
      <c r="H14169" t="str">
        <f>VLOOKUP(G14169,States!$A$1:$B$71,2,0)</f>
        <v>California</v>
      </c>
      <c r="I14169" t="str">
        <f>VLOOKUP(H14169,Table2[[State]:[Kürzel für Highcharts]],2,0)</f>
        <v>CA</v>
      </c>
    </row>
    <row r="14170" spans="1:9">
      <c r="A14170">
        <v>37</v>
      </c>
      <c r="B14170" s="3">
        <v>42841</v>
      </c>
      <c r="C14170">
        <v>2.08</v>
      </c>
      <c r="D14170">
        <v>14043.34</v>
      </c>
      <c r="E14170" t="s">
        <v>10</v>
      </c>
      <c r="F14170">
        <v>2017</v>
      </c>
      <c r="G14170" s="4" t="s">
        <v>51</v>
      </c>
      <c r="H14170" t="str">
        <f>VLOOKUP(G14170,States!$A$1:$B$71,2,0)</f>
        <v>California</v>
      </c>
      <c r="I14170" t="str">
        <f>VLOOKUP(H14170,Table2[[State]:[Kürzel für Highcharts]],2,0)</f>
        <v>CA</v>
      </c>
    </row>
    <row r="14171" spans="1:9">
      <c r="A14171">
        <v>38</v>
      </c>
      <c r="B14171" s="3">
        <v>42834</v>
      </c>
      <c r="C14171">
        <v>1.94</v>
      </c>
      <c r="D14171">
        <v>13786.93</v>
      </c>
      <c r="E14171" t="s">
        <v>10</v>
      </c>
      <c r="F14171">
        <v>2017</v>
      </c>
      <c r="G14171" s="4" t="s">
        <v>51</v>
      </c>
      <c r="H14171" t="str">
        <f>VLOOKUP(G14171,States!$A$1:$B$71,2,0)</f>
        <v>California</v>
      </c>
      <c r="I14171" t="str">
        <f>VLOOKUP(H14171,Table2[[State]:[Kürzel für Highcharts]],2,0)</f>
        <v>CA</v>
      </c>
    </row>
    <row r="14172" spans="1:9">
      <c r="A14172">
        <v>39</v>
      </c>
      <c r="B14172" s="3">
        <v>42827</v>
      </c>
      <c r="C14172">
        <v>1.88</v>
      </c>
      <c r="D14172">
        <v>16174.36</v>
      </c>
      <c r="E14172" t="s">
        <v>10</v>
      </c>
      <c r="F14172">
        <v>2017</v>
      </c>
      <c r="G14172" s="4" t="s">
        <v>51</v>
      </c>
      <c r="H14172" t="str">
        <f>VLOOKUP(G14172,States!$A$1:$B$71,2,0)</f>
        <v>California</v>
      </c>
      <c r="I14172" t="str">
        <f>VLOOKUP(H14172,Table2[[State]:[Kürzel für Highcharts]],2,0)</f>
        <v>CA</v>
      </c>
    </row>
    <row r="14173" spans="1:9">
      <c r="A14173">
        <v>40</v>
      </c>
      <c r="B14173" s="3">
        <v>42820</v>
      </c>
      <c r="C14173">
        <v>2.06</v>
      </c>
      <c r="D14173">
        <v>14388.05</v>
      </c>
      <c r="E14173" t="s">
        <v>10</v>
      </c>
      <c r="F14173">
        <v>2017</v>
      </c>
      <c r="G14173" s="4" t="s">
        <v>51</v>
      </c>
      <c r="H14173" t="str">
        <f>VLOOKUP(G14173,States!$A$1:$B$71,2,0)</f>
        <v>California</v>
      </c>
      <c r="I14173" t="str">
        <f>VLOOKUP(H14173,Table2[[State]:[Kürzel für Highcharts]],2,0)</f>
        <v>CA</v>
      </c>
    </row>
    <row r="14174" spans="1:9">
      <c r="A14174">
        <v>41</v>
      </c>
      <c r="B14174" s="3">
        <v>42813</v>
      </c>
      <c r="C14174">
        <v>1.59</v>
      </c>
      <c r="D14174">
        <v>22169.84</v>
      </c>
      <c r="E14174" t="s">
        <v>10</v>
      </c>
      <c r="F14174">
        <v>2017</v>
      </c>
      <c r="G14174" s="4" t="s">
        <v>51</v>
      </c>
      <c r="H14174" t="str">
        <f>VLOOKUP(G14174,States!$A$1:$B$71,2,0)</f>
        <v>California</v>
      </c>
      <c r="I14174" t="str">
        <f>VLOOKUP(H14174,Table2[[State]:[Kürzel für Highcharts]],2,0)</f>
        <v>CA</v>
      </c>
    </row>
    <row r="14175" spans="1:9">
      <c r="A14175">
        <v>42</v>
      </c>
      <c r="B14175" s="3">
        <v>42806</v>
      </c>
      <c r="C14175">
        <v>1.72</v>
      </c>
      <c r="D14175">
        <v>17226.14</v>
      </c>
      <c r="E14175" t="s">
        <v>10</v>
      </c>
      <c r="F14175">
        <v>2017</v>
      </c>
      <c r="G14175" s="4" t="s">
        <v>51</v>
      </c>
      <c r="H14175" t="str">
        <f>VLOOKUP(G14175,States!$A$1:$B$71,2,0)</f>
        <v>California</v>
      </c>
      <c r="I14175" t="str">
        <f>VLOOKUP(H14175,Table2[[State]:[Kürzel für Highcharts]],2,0)</f>
        <v>CA</v>
      </c>
    </row>
    <row r="14176" spans="1:9">
      <c r="A14176">
        <v>43</v>
      </c>
      <c r="B14176" s="3">
        <v>42799</v>
      </c>
      <c r="C14176">
        <v>1.42</v>
      </c>
      <c r="D14176">
        <v>20616.04</v>
      </c>
      <c r="E14176" t="s">
        <v>10</v>
      </c>
      <c r="F14176">
        <v>2017</v>
      </c>
      <c r="G14176" s="4" t="s">
        <v>51</v>
      </c>
      <c r="H14176" t="str">
        <f>VLOOKUP(G14176,States!$A$1:$B$71,2,0)</f>
        <v>California</v>
      </c>
      <c r="I14176" t="str">
        <f>VLOOKUP(H14176,Table2[[State]:[Kürzel für Highcharts]],2,0)</f>
        <v>CA</v>
      </c>
    </row>
    <row r="14177" spans="1:9">
      <c r="A14177">
        <v>44</v>
      </c>
      <c r="B14177" s="3">
        <v>42792</v>
      </c>
      <c r="C14177">
        <v>1.42</v>
      </c>
      <c r="D14177">
        <v>20055.23</v>
      </c>
      <c r="E14177" t="s">
        <v>10</v>
      </c>
      <c r="F14177">
        <v>2017</v>
      </c>
      <c r="G14177" s="4" t="s">
        <v>51</v>
      </c>
      <c r="H14177" t="str">
        <f>VLOOKUP(G14177,States!$A$1:$B$71,2,0)</f>
        <v>California</v>
      </c>
      <c r="I14177" t="str">
        <f>VLOOKUP(H14177,Table2[[State]:[Kürzel für Highcharts]],2,0)</f>
        <v>CA</v>
      </c>
    </row>
    <row r="14178" spans="1:9">
      <c r="A14178">
        <v>45</v>
      </c>
      <c r="B14178" s="3">
        <v>42785</v>
      </c>
      <c r="C14178">
        <v>1.4</v>
      </c>
      <c r="D14178">
        <v>19782.439999999999</v>
      </c>
      <c r="E14178" t="s">
        <v>10</v>
      </c>
      <c r="F14178">
        <v>2017</v>
      </c>
      <c r="G14178" s="4" t="s">
        <v>51</v>
      </c>
      <c r="H14178" t="str">
        <f>VLOOKUP(G14178,States!$A$1:$B$71,2,0)</f>
        <v>California</v>
      </c>
      <c r="I14178" t="str">
        <f>VLOOKUP(H14178,Table2[[State]:[Kürzel für Highcharts]],2,0)</f>
        <v>CA</v>
      </c>
    </row>
    <row r="14179" spans="1:9">
      <c r="A14179">
        <v>46</v>
      </c>
      <c r="B14179" s="3">
        <v>42778</v>
      </c>
      <c r="C14179">
        <v>1.66</v>
      </c>
      <c r="D14179">
        <v>9082.8799999999992</v>
      </c>
      <c r="E14179" t="s">
        <v>10</v>
      </c>
      <c r="F14179">
        <v>2017</v>
      </c>
      <c r="G14179" s="4" t="s">
        <v>51</v>
      </c>
      <c r="H14179" t="str">
        <f>VLOOKUP(G14179,States!$A$1:$B$71,2,0)</f>
        <v>California</v>
      </c>
      <c r="I14179" t="str">
        <f>VLOOKUP(H14179,Table2[[State]:[Kürzel für Highcharts]],2,0)</f>
        <v>CA</v>
      </c>
    </row>
    <row r="14180" spans="1:9">
      <c r="A14180">
        <v>47</v>
      </c>
      <c r="B14180" s="3">
        <v>42771</v>
      </c>
      <c r="C14180">
        <v>1.55</v>
      </c>
      <c r="D14180">
        <v>14096.05</v>
      </c>
      <c r="E14180" t="s">
        <v>10</v>
      </c>
      <c r="F14180">
        <v>2017</v>
      </c>
      <c r="G14180" s="4" t="s">
        <v>51</v>
      </c>
      <c r="H14180" t="str">
        <f>VLOOKUP(G14180,States!$A$1:$B$71,2,0)</f>
        <v>California</v>
      </c>
      <c r="I14180" t="str">
        <f>VLOOKUP(H14180,Table2[[State]:[Kürzel für Highcharts]],2,0)</f>
        <v>CA</v>
      </c>
    </row>
    <row r="14181" spans="1:9">
      <c r="A14181">
        <v>48</v>
      </c>
      <c r="B14181" s="3">
        <v>42764</v>
      </c>
      <c r="C14181">
        <v>1.21</v>
      </c>
      <c r="D14181">
        <v>18191.46</v>
      </c>
      <c r="E14181" t="s">
        <v>10</v>
      </c>
      <c r="F14181">
        <v>2017</v>
      </c>
      <c r="G14181" s="4" t="s">
        <v>51</v>
      </c>
      <c r="H14181" t="str">
        <f>VLOOKUP(G14181,States!$A$1:$B$71,2,0)</f>
        <v>California</v>
      </c>
      <c r="I14181" t="str">
        <f>VLOOKUP(H14181,Table2[[State]:[Kürzel für Highcharts]],2,0)</f>
        <v>CA</v>
      </c>
    </row>
    <row r="14182" spans="1:9">
      <c r="A14182">
        <v>49</v>
      </c>
      <c r="B14182" s="3">
        <v>42757</v>
      </c>
      <c r="C14182">
        <v>1.73</v>
      </c>
      <c r="D14182">
        <v>10842.77</v>
      </c>
      <c r="E14182" t="s">
        <v>10</v>
      </c>
      <c r="F14182">
        <v>2017</v>
      </c>
      <c r="G14182" s="4" t="s">
        <v>51</v>
      </c>
      <c r="H14182" t="str">
        <f>VLOOKUP(G14182,States!$A$1:$B$71,2,0)</f>
        <v>California</v>
      </c>
      <c r="I14182" t="str">
        <f>VLOOKUP(H14182,Table2[[State]:[Kürzel für Highcharts]],2,0)</f>
        <v>CA</v>
      </c>
    </row>
    <row r="14183" spans="1:9">
      <c r="A14183">
        <v>50</v>
      </c>
      <c r="B14183" s="3">
        <v>42750</v>
      </c>
      <c r="C14183">
        <v>1.82</v>
      </c>
      <c r="D14183">
        <v>11578.42</v>
      </c>
      <c r="E14183" t="s">
        <v>10</v>
      </c>
      <c r="F14183">
        <v>2017</v>
      </c>
      <c r="G14183" s="4" t="s">
        <v>51</v>
      </c>
      <c r="H14183" t="str">
        <f>VLOOKUP(G14183,States!$A$1:$B$71,2,0)</f>
        <v>California</v>
      </c>
      <c r="I14183" t="str">
        <f>VLOOKUP(H14183,Table2[[State]:[Kürzel für Highcharts]],2,0)</f>
        <v>CA</v>
      </c>
    </row>
    <row r="14184" spans="1:9">
      <c r="A14184">
        <v>51</v>
      </c>
      <c r="B14184" s="3">
        <v>42743</v>
      </c>
      <c r="C14184">
        <v>1.52</v>
      </c>
      <c r="D14184">
        <v>16775.97</v>
      </c>
      <c r="E14184" t="s">
        <v>10</v>
      </c>
      <c r="F14184">
        <v>2017</v>
      </c>
      <c r="G14184" s="4" t="s">
        <v>51</v>
      </c>
      <c r="H14184" t="str">
        <f>VLOOKUP(G14184,States!$A$1:$B$71,2,0)</f>
        <v>California</v>
      </c>
      <c r="I14184" t="str">
        <f>VLOOKUP(H14184,Table2[[State]:[Kürzel für Highcharts]],2,0)</f>
        <v>CA</v>
      </c>
    </row>
    <row r="14185" spans="1:9">
      <c r="A14185">
        <v>52</v>
      </c>
      <c r="B14185" s="3">
        <v>42736</v>
      </c>
      <c r="C14185">
        <v>1.45</v>
      </c>
      <c r="D14185">
        <v>15752.25</v>
      </c>
      <c r="E14185" t="s">
        <v>10</v>
      </c>
      <c r="F14185">
        <v>2017</v>
      </c>
      <c r="G14185" s="4" t="s">
        <v>51</v>
      </c>
      <c r="H14185" t="str">
        <f>VLOOKUP(G14185,States!$A$1:$B$71,2,0)</f>
        <v>California</v>
      </c>
      <c r="I14185" t="str">
        <f>VLOOKUP(H14185,Table2[[State]:[Kürzel für Highcharts]],2,0)</f>
        <v>CA</v>
      </c>
    </row>
    <row r="14186" spans="1:9">
      <c r="A14186">
        <v>0</v>
      </c>
      <c r="B14186" s="3">
        <v>43184</v>
      </c>
      <c r="C14186">
        <v>1.75</v>
      </c>
      <c r="D14186">
        <v>19086.939999999999</v>
      </c>
      <c r="E14186" t="s">
        <v>10</v>
      </c>
      <c r="F14186">
        <v>2018</v>
      </c>
      <c r="G14186" s="4" t="s">
        <v>51</v>
      </c>
      <c r="H14186" t="str">
        <f>VLOOKUP(G14186,States!$A$1:$B$71,2,0)</f>
        <v>California</v>
      </c>
      <c r="I14186" t="str">
        <f>VLOOKUP(H14186,Table2[[State]:[Kürzel für Highcharts]],2,0)</f>
        <v>CA</v>
      </c>
    </row>
    <row r="14187" spans="1:9">
      <c r="A14187">
        <v>1</v>
      </c>
      <c r="B14187" s="3">
        <v>43177</v>
      </c>
      <c r="C14187">
        <v>1.75</v>
      </c>
      <c r="D14187">
        <v>18371.03</v>
      </c>
      <c r="E14187" t="s">
        <v>10</v>
      </c>
      <c r="F14187">
        <v>2018</v>
      </c>
      <c r="G14187" s="4" t="s">
        <v>51</v>
      </c>
      <c r="H14187" t="str">
        <f>VLOOKUP(G14187,States!$A$1:$B$71,2,0)</f>
        <v>California</v>
      </c>
      <c r="I14187" t="str">
        <f>VLOOKUP(H14187,Table2[[State]:[Kürzel für Highcharts]],2,0)</f>
        <v>CA</v>
      </c>
    </row>
    <row r="14188" spans="1:9">
      <c r="A14188">
        <v>2</v>
      </c>
      <c r="B14188" s="3">
        <v>43170</v>
      </c>
      <c r="C14188">
        <v>1.59</v>
      </c>
      <c r="D14188">
        <v>25324.3</v>
      </c>
      <c r="E14188" t="s">
        <v>10</v>
      </c>
      <c r="F14188">
        <v>2018</v>
      </c>
      <c r="G14188" s="4" t="s">
        <v>51</v>
      </c>
      <c r="H14188" t="str">
        <f>VLOOKUP(G14188,States!$A$1:$B$71,2,0)</f>
        <v>California</v>
      </c>
      <c r="I14188" t="str">
        <f>VLOOKUP(H14188,Table2[[State]:[Kürzel für Highcharts]],2,0)</f>
        <v>CA</v>
      </c>
    </row>
    <row r="14189" spans="1:9">
      <c r="A14189">
        <v>3</v>
      </c>
      <c r="B14189" s="3">
        <v>43163</v>
      </c>
      <c r="C14189">
        <v>1.65</v>
      </c>
      <c r="D14189">
        <v>24614.51</v>
      </c>
      <c r="E14189" t="s">
        <v>10</v>
      </c>
      <c r="F14189">
        <v>2018</v>
      </c>
      <c r="G14189" s="4" t="s">
        <v>51</v>
      </c>
      <c r="H14189" t="str">
        <f>VLOOKUP(G14189,States!$A$1:$B$71,2,0)</f>
        <v>California</v>
      </c>
      <c r="I14189" t="str">
        <f>VLOOKUP(H14189,Table2[[State]:[Kürzel für Highcharts]],2,0)</f>
        <v>CA</v>
      </c>
    </row>
    <row r="14190" spans="1:9">
      <c r="A14190">
        <v>4</v>
      </c>
      <c r="B14190" s="3">
        <v>43156</v>
      </c>
      <c r="C14190">
        <v>1.83</v>
      </c>
      <c r="D14190">
        <v>20171.93</v>
      </c>
      <c r="E14190" t="s">
        <v>10</v>
      </c>
      <c r="F14190">
        <v>2018</v>
      </c>
      <c r="G14190" s="4" t="s">
        <v>51</v>
      </c>
      <c r="H14190" t="str">
        <f>VLOOKUP(G14190,States!$A$1:$B$71,2,0)</f>
        <v>California</v>
      </c>
      <c r="I14190" t="str">
        <f>VLOOKUP(H14190,Table2[[State]:[Kürzel für Highcharts]],2,0)</f>
        <v>CA</v>
      </c>
    </row>
    <row r="14191" spans="1:9">
      <c r="A14191">
        <v>5</v>
      </c>
      <c r="B14191" s="3">
        <v>43149</v>
      </c>
      <c r="C14191">
        <v>2.0499999999999998</v>
      </c>
      <c r="D14191">
        <v>17875.93</v>
      </c>
      <c r="E14191" t="s">
        <v>10</v>
      </c>
      <c r="F14191">
        <v>2018</v>
      </c>
      <c r="G14191" s="4" t="s">
        <v>51</v>
      </c>
      <c r="H14191" t="str">
        <f>VLOOKUP(G14191,States!$A$1:$B$71,2,0)</f>
        <v>California</v>
      </c>
      <c r="I14191" t="str">
        <f>VLOOKUP(H14191,Table2[[State]:[Kürzel für Highcharts]],2,0)</f>
        <v>CA</v>
      </c>
    </row>
    <row r="14192" spans="1:9">
      <c r="A14192">
        <v>6</v>
      </c>
      <c r="B14192" s="3">
        <v>43142</v>
      </c>
      <c r="C14192">
        <v>1.88</v>
      </c>
      <c r="D14192">
        <v>18517.54</v>
      </c>
      <c r="E14192" t="s">
        <v>10</v>
      </c>
      <c r="F14192">
        <v>2018</v>
      </c>
      <c r="G14192" s="4" t="s">
        <v>51</v>
      </c>
      <c r="H14192" t="str">
        <f>VLOOKUP(G14192,States!$A$1:$B$71,2,0)</f>
        <v>California</v>
      </c>
      <c r="I14192" t="str">
        <f>VLOOKUP(H14192,Table2[[State]:[Kürzel für Highcharts]],2,0)</f>
        <v>CA</v>
      </c>
    </row>
    <row r="14193" spans="1:9">
      <c r="A14193">
        <v>7</v>
      </c>
      <c r="B14193" s="3">
        <v>43135</v>
      </c>
      <c r="C14193">
        <v>1.81</v>
      </c>
      <c r="D14193">
        <v>17454.740000000002</v>
      </c>
      <c r="E14193" t="s">
        <v>10</v>
      </c>
      <c r="F14193">
        <v>2018</v>
      </c>
      <c r="G14193" s="4" t="s">
        <v>51</v>
      </c>
      <c r="H14193" t="str">
        <f>VLOOKUP(G14193,States!$A$1:$B$71,2,0)</f>
        <v>California</v>
      </c>
      <c r="I14193" t="str">
        <f>VLOOKUP(H14193,Table2[[State]:[Kürzel für Highcharts]],2,0)</f>
        <v>CA</v>
      </c>
    </row>
    <row r="14194" spans="1:9">
      <c r="A14194">
        <v>8</v>
      </c>
      <c r="B14194" s="3">
        <v>43128</v>
      </c>
      <c r="C14194">
        <v>1.91</v>
      </c>
      <c r="D14194">
        <v>17579.47</v>
      </c>
      <c r="E14194" t="s">
        <v>10</v>
      </c>
      <c r="F14194">
        <v>2018</v>
      </c>
      <c r="G14194" s="4" t="s">
        <v>51</v>
      </c>
      <c r="H14194" t="str">
        <f>VLOOKUP(G14194,States!$A$1:$B$71,2,0)</f>
        <v>California</v>
      </c>
      <c r="I14194" t="str">
        <f>VLOOKUP(H14194,Table2[[State]:[Kürzel für Highcharts]],2,0)</f>
        <v>CA</v>
      </c>
    </row>
    <row r="14195" spans="1:9">
      <c r="A14195">
        <v>9</v>
      </c>
      <c r="B14195" s="3">
        <v>43121</v>
      </c>
      <c r="C14195">
        <v>1.95</v>
      </c>
      <c r="D14195">
        <v>18676.37</v>
      </c>
      <c r="E14195" t="s">
        <v>10</v>
      </c>
      <c r="F14195">
        <v>2018</v>
      </c>
      <c r="G14195" s="4" t="s">
        <v>51</v>
      </c>
      <c r="H14195" t="str">
        <f>VLOOKUP(G14195,States!$A$1:$B$71,2,0)</f>
        <v>California</v>
      </c>
      <c r="I14195" t="str">
        <f>VLOOKUP(H14195,Table2[[State]:[Kürzel für Highcharts]],2,0)</f>
        <v>CA</v>
      </c>
    </row>
    <row r="14196" spans="1:9">
      <c r="A14196">
        <v>10</v>
      </c>
      <c r="B14196" s="3">
        <v>43114</v>
      </c>
      <c r="C14196">
        <v>1.81</v>
      </c>
      <c r="D14196">
        <v>21770.02</v>
      </c>
      <c r="E14196" t="s">
        <v>10</v>
      </c>
      <c r="F14196">
        <v>2018</v>
      </c>
      <c r="G14196" s="4" t="s">
        <v>51</v>
      </c>
      <c r="H14196" t="str">
        <f>VLOOKUP(G14196,States!$A$1:$B$71,2,0)</f>
        <v>California</v>
      </c>
      <c r="I14196" t="str">
        <f>VLOOKUP(H14196,Table2[[State]:[Kürzel für Highcharts]],2,0)</f>
        <v>CA</v>
      </c>
    </row>
    <row r="14197" spans="1:9">
      <c r="A14197">
        <v>11</v>
      </c>
      <c r="B14197" s="3">
        <v>43107</v>
      </c>
      <c r="C14197">
        <v>2.06</v>
      </c>
      <c r="D14197">
        <v>16746.82</v>
      </c>
      <c r="E14197" t="s">
        <v>10</v>
      </c>
      <c r="F14197">
        <v>2018</v>
      </c>
      <c r="G14197" s="4" t="s">
        <v>51</v>
      </c>
      <c r="H14197" t="str">
        <f>VLOOKUP(G14197,States!$A$1:$B$71,2,0)</f>
        <v>California</v>
      </c>
      <c r="I14197" t="str">
        <f>VLOOKUP(H14197,Table2[[State]:[Kürzel für Highcharts]],2,0)</f>
        <v>CA</v>
      </c>
    </row>
    <row r="14198" spans="1:9">
      <c r="A14198">
        <v>0</v>
      </c>
      <c r="B14198" s="3">
        <v>42365</v>
      </c>
      <c r="C14198">
        <v>1.05</v>
      </c>
      <c r="D14198">
        <v>692206.4</v>
      </c>
      <c r="E14198" t="s">
        <v>8</v>
      </c>
      <c r="F14198">
        <v>2015</v>
      </c>
      <c r="G14198" s="4" t="s">
        <v>52</v>
      </c>
      <c r="H14198" t="str">
        <f>VLOOKUP(G14198,States!$A$1:$B$71,2,0)</f>
        <v>California</v>
      </c>
      <c r="I14198" t="str">
        <f>VLOOKUP(H14198,Table2[[State]:[Kürzel für Highcharts]],2,0)</f>
        <v>CA</v>
      </c>
    </row>
    <row r="14199" spans="1:9">
      <c r="A14199">
        <v>1</v>
      </c>
      <c r="B14199" s="3">
        <v>42358</v>
      </c>
      <c r="C14199">
        <v>1.1499999999999999</v>
      </c>
      <c r="D14199">
        <v>637091.48</v>
      </c>
      <c r="E14199" t="s">
        <v>8</v>
      </c>
      <c r="F14199">
        <v>2015</v>
      </c>
      <c r="G14199" s="4" t="s">
        <v>52</v>
      </c>
      <c r="H14199" t="str">
        <f>VLOOKUP(G14199,States!$A$1:$B$71,2,0)</f>
        <v>California</v>
      </c>
      <c r="I14199" t="str">
        <f>VLOOKUP(H14199,Table2[[State]:[Kürzel für Highcharts]],2,0)</f>
        <v>CA</v>
      </c>
    </row>
    <row r="14200" spans="1:9">
      <c r="A14200">
        <v>2</v>
      </c>
      <c r="B14200" s="3">
        <v>42351</v>
      </c>
      <c r="C14200">
        <v>1.22</v>
      </c>
      <c r="D14200">
        <v>616016.46</v>
      </c>
      <c r="E14200" t="s">
        <v>8</v>
      </c>
      <c r="F14200">
        <v>2015</v>
      </c>
      <c r="G14200" s="4" t="s">
        <v>52</v>
      </c>
      <c r="H14200" t="str">
        <f>VLOOKUP(G14200,States!$A$1:$B$71,2,0)</f>
        <v>California</v>
      </c>
      <c r="I14200" t="str">
        <f>VLOOKUP(H14200,Table2[[State]:[Kürzel für Highcharts]],2,0)</f>
        <v>CA</v>
      </c>
    </row>
    <row r="14201" spans="1:9">
      <c r="A14201">
        <v>3</v>
      </c>
      <c r="B14201" s="3">
        <v>42344</v>
      </c>
      <c r="C14201">
        <v>1.06</v>
      </c>
      <c r="D14201">
        <v>694982.49</v>
      </c>
      <c r="E14201" t="s">
        <v>8</v>
      </c>
      <c r="F14201">
        <v>2015</v>
      </c>
      <c r="G14201" s="4" t="s">
        <v>52</v>
      </c>
      <c r="H14201" t="str">
        <f>VLOOKUP(G14201,States!$A$1:$B$71,2,0)</f>
        <v>California</v>
      </c>
      <c r="I14201" t="str">
        <f>VLOOKUP(H14201,Table2[[State]:[Kürzel für Highcharts]],2,0)</f>
        <v>CA</v>
      </c>
    </row>
    <row r="14202" spans="1:9">
      <c r="A14202">
        <v>4</v>
      </c>
      <c r="B14202" s="3">
        <v>42337</v>
      </c>
      <c r="C14202">
        <v>1.05</v>
      </c>
      <c r="D14202">
        <v>651638.6</v>
      </c>
      <c r="E14202" t="s">
        <v>8</v>
      </c>
      <c r="F14202">
        <v>2015</v>
      </c>
      <c r="G14202" s="4" t="s">
        <v>52</v>
      </c>
      <c r="H14202" t="str">
        <f>VLOOKUP(G14202,States!$A$1:$B$71,2,0)</f>
        <v>California</v>
      </c>
      <c r="I14202" t="str">
        <f>VLOOKUP(H14202,Table2[[State]:[Kürzel für Highcharts]],2,0)</f>
        <v>CA</v>
      </c>
    </row>
    <row r="14203" spans="1:9">
      <c r="A14203">
        <v>5</v>
      </c>
      <c r="B14203" s="3">
        <v>42330</v>
      </c>
      <c r="C14203">
        <v>1.04</v>
      </c>
      <c r="D14203">
        <v>709444.22</v>
      </c>
      <c r="E14203" t="s">
        <v>8</v>
      </c>
      <c r="F14203">
        <v>2015</v>
      </c>
      <c r="G14203" s="4" t="s">
        <v>52</v>
      </c>
      <c r="H14203" t="str">
        <f>VLOOKUP(G14203,States!$A$1:$B$71,2,0)</f>
        <v>California</v>
      </c>
      <c r="I14203" t="str">
        <f>VLOOKUP(H14203,Table2[[State]:[Kürzel für Highcharts]],2,0)</f>
        <v>CA</v>
      </c>
    </row>
    <row r="14204" spans="1:9">
      <c r="A14204">
        <v>6</v>
      </c>
      <c r="B14204" s="3">
        <v>42323</v>
      </c>
      <c r="C14204">
        <v>0.99</v>
      </c>
      <c r="D14204">
        <v>775848.72</v>
      </c>
      <c r="E14204" t="s">
        <v>8</v>
      </c>
      <c r="F14204">
        <v>2015</v>
      </c>
      <c r="G14204" s="4" t="s">
        <v>52</v>
      </c>
      <c r="H14204" t="str">
        <f>VLOOKUP(G14204,States!$A$1:$B$71,2,0)</f>
        <v>California</v>
      </c>
      <c r="I14204" t="str">
        <f>VLOOKUP(H14204,Table2[[State]:[Kürzel für Highcharts]],2,0)</f>
        <v>CA</v>
      </c>
    </row>
    <row r="14205" spans="1:9">
      <c r="A14205">
        <v>7</v>
      </c>
      <c r="B14205" s="3">
        <v>42316</v>
      </c>
      <c r="C14205">
        <v>1.4</v>
      </c>
      <c r="D14205">
        <v>599884.31999999995</v>
      </c>
      <c r="E14205" t="s">
        <v>8</v>
      </c>
      <c r="F14205">
        <v>2015</v>
      </c>
      <c r="G14205" s="4" t="s">
        <v>52</v>
      </c>
      <c r="H14205" t="str">
        <f>VLOOKUP(G14205,States!$A$1:$B$71,2,0)</f>
        <v>California</v>
      </c>
      <c r="I14205" t="str">
        <f>VLOOKUP(H14205,Table2[[State]:[Kürzel für Highcharts]],2,0)</f>
        <v>CA</v>
      </c>
    </row>
    <row r="14206" spans="1:9">
      <c r="A14206">
        <v>8</v>
      </c>
      <c r="B14206" s="3">
        <v>42309</v>
      </c>
      <c r="C14206">
        <v>0.97</v>
      </c>
      <c r="D14206">
        <v>869927.27</v>
      </c>
      <c r="E14206" t="s">
        <v>8</v>
      </c>
      <c r="F14206">
        <v>2015</v>
      </c>
      <c r="G14206" s="4" t="s">
        <v>52</v>
      </c>
      <c r="H14206" t="str">
        <f>VLOOKUP(G14206,States!$A$1:$B$71,2,0)</f>
        <v>California</v>
      </c>
      <c r="I14206" t="str">
        <f>VLOOKUP(H14206,Table2[[State]:[Kürzel für Highcharts]],2,0)</f>
        <v>CA</v>
      </c>
    </row>
    <row r="14207" spans="1:9">
      <c r="A14207">
        <v>9</v>
      </c>
      <c r="B14207" s="3">
        <v>42302</v>
      </c>
      <c r="C14207">
        <v>1.55</v>
      </c>
      <c r="D14207">
        <v>561342.23</v>
      </c>
      <c r="E14207" t="s">
        <v>8</v>
      </c>
      <c r="F14207">
        <v>2015</v>
      </c>
      <c r="G14207" s="4" t="s">
        <v>52</v>
      </c>
      <c r="H14207" t="str">
        <f>VLOOKUP(G14207,States!$A$1:$B$71,2,0)</f>
        <v>California</v>
      </c>
      <c r="I14207" t="str">
        <f>VLOOKUP(H14207,Table2[[State]:[Kürzel für Highcharts]],2,0)</f>
        <v>CA</v>
      </c>
    </row>
    <row r="14208" spans="1:9">
      <c r="A14208">
        <v>10</v>
      </c>
      <c r="B14208" s="3">
        <v>42295</v>
      </c>
      <c r="C14208">
        <v>1.52</v>
      </c>
      <c r="D14208">
        <v>586073.85</v>
      </c>
      <c r="E14208" t="s">
        <v>8</v>
      </c>
      <c r="F14208">
        <v>2015</v>
      </c>
      <c r="G14208" s="4" t="s">
        <v>52</v>
      </c>
      <c r="H14208" t="str">
        <f>VLOOKUP(G14208,States!$A$1:$B$71,2,0)</f>
        <v>California</v>
      </c>
      <c r="I14208" t="str">
        <f>VLOOKUP(H14208,Table2[[State]:[Kürzel für Highcharts]],2,0)</f>
        <v>CA</v>
      </c>
    </row>
    <row r="14209" spans="1:9">
      <c r="A14209">
        <v>11</v>
      </c>
      <c r="B14209" s="3">
        <v>42288</v>
      </c>
      <c r="C14209">
        <v>1.58</v>
      </c>
      <c r="D14209">
        <v>564456.6</v>
      </c>
      <c r="E14209" t="s">
        <v>8</v>
      </c>
      <c r="F14209">
        <v>2015</v>
      </c>
      <c r="G14209" s="4" t="s">
        <v>52</v>
      </c>
      <c r="H14209" t="str">
        <f>VLOOKUP(G14209,States!$A$1:$B$71,2,0)</f>
        <v>California</v>
      </c>
      <c r="I14209" t="str">
        <f>VLOOKUP(H14209,Table2[[State]:[Kürzel für Highcharts]],2,0)</f>
        <v>CA</v>
      </c>
    </row>
    <row r="14210" spans="1:9">
      <c r="A14210">
        <v>12</v>
      </c>
      <c r="B14210" s="3">
        <v>42281</v>
      </c>
      <c r="C14210">
        <v>1.04</v>
      </c>
      <c r="D14210">
        <v>762866.62</v>
      </c>
      <c r="E14210" t="s">
        <v>8</v>
      </c>
      <c r="F14210">
        <v>2015</v>
      </c>
      <c r="G14210" s="4" t="s">
        <v>52</v>
      </c>
      <c r="H14210" t="str">
        <f>VLOOKUP(G14210,States!$A$1:$B$71,2,0)</f>
        <v>California</v>
      </c>
      <c r="I14210" t="str">
        <f>VLOOKUP(H14210,Table2[[State]:[Kürzel für Highcharts]],2,0)</f>
        <v>CA</v>
      </c>
    </row>
    <row r="14211" spans="1:9">
      <c r="A14211">
        <v>13</v>
      </c>
      <c r="B14211" s="3">
        <v>42274</v>
      </c>
      <c r="C14211">
        <v>1.38</v>
      </c>
      <c r="D14211">
        <v>651697.34</v>
      </c>
      <c r="E14211" t="s">
        <v>8</v>
      </c>
      <c r="F14211">
        <v>2015</v>
      </c>
      <c r="G14211" s="4" t="s">
        <v>52</v>
      </c>
      <c r="H14211" t="str">
        <f>VLOOKUP(G14211,States!$A$1:$B$71,2,0)</f>
        <v>California</v>
      </c>
      <c r="I14211" t="str">
        <f>VLOOKUP(H14211,Table2[[State]:[Kürzel für Highcharts]],2,0)</f>
        <v>CA</v>
      </c>
    </row>
    <row r="14212" spans="1:9">
      <c r="A14212">
        <v>14</v>
      </c>
      <c r="B14212" s="3">
        <v>42267</v>
      </c>
      <c r="C14212">
        <v>1.56</v>
      </c>
      <c r="D14212">
        <v>578500.76</v>
      </c>
      <c r="E14212" t="s">
        <v>8</v>
      </c>
      <c r="F14212">
        <v>2015</v>
      </c>
      <c r="G14212" s="4" t="s">
        <v>52</v>
      </c>
      <c r="H14212" t="str">
        <f>VLOOKUP(G14212,States!$A$1:$B$71,2,0)</f>
        <v>California</v>
      </c>
      <c r="I14212" t="str">
        <f>VLOOKUP(H14212,Table2[[State]:[Kürzel für Highcharts]],2,0)</f>
        <v>CA</v>
      </c>
    </row>
    <row r="14213" spans="1:9">
      <c r="A14213">
        <v>15</v>
      </c>
      <c r="B14213" s="3">
        <v>42260</v>
      </c>
      <c r="C14213">
        <v>1.53</v>
      </c>
      <c r="D14213">
        <v>603840.94999999995</v>
      </c>
      <c r="E14213" t="s">
        <v>8</v>
      </c>
      <c r="F14213">
        <v>2015</v>
      </c>
      <c r="G14213" s="4" t="s">
        <v>52</v>
      </c>
      <c r="H14213" t="str">
        <f>VLOOKUP(G14213,States!$A$1:$B$71,2,0)</f>
        <v>California</v>
      </c>
      <c r="I14213" t="str">
        <f>VLOOKUP(H14213,Table2[[State]:[Kürzel für Highcharts]],2,0)</f>
        <v>CA</v>
      </c>
    </row>
    <row r="14214" spans="1:9">
      <c r="A14214">
        <v>16</v>
      </c>
      <c r="B14214" s="3">
        <v>42253</v>
      </c>
      <c r="C14214">
        <v>1.54</v>
      </c>
      <c r="D14214">
        <v>646810.19999999995</v>
      </c>
      <c r="E14214" t="s">
        <v>8</v>
      </c>
      <c r="F14214">
        <v>2015</v>
      </c>
      <c r="G14214" s="4" t="s">
        <v>52</v>
      </c>
      <c r="H14214" t="str">
        <f>VLOOKUP(G14214,States!$A$1:$B$71,2,0)</f>
        <v>California</v>
      </c>
      <c r="I14214" t="str">
        <f>VLOOKUP(H14214,Table2[[State]:[Kürzel für Highcharts]],2,0)</f>
        <v>CA</v>
      </c>
    </row>
    <row r="14215" spans="1:9">
      <c r="A14215">
        <v>17</v>
      </c>
      <c r="B14215" s="3">
        <v>42246</v>
      </c>
      <c r="C14215">
        <v>1.53</v>
      </c>
      <c r="D14215">
        <v>649891.92000000004</v>
      </c>
      <c r="E14215" t="s">
        <v>8</v>
      </c>
      <c r="F14215">
        <v>2015</v>
      </c>
      <c r="G14215" s="4" t="s">
        <v>52</v>
      </c>
      <c r="H14215" t="str">
        <f>VLOOKUP(G14215,States!$A$1:$B$71,2,0)</f>
        <v>California</v>
      </c>
      <c r="I14215" t="str">
        <f>VLOOKUP(H14215,Table2[[State]:[Kürzel für Highcharts]],2,0)</f>
        <v>CA</v>
      </c>
    </row>
    <row r="14216" spans="1:9">
      <c r="A14216">
        <v>18</v>
      </c>
      <c r="B14216" s="3">
        <v>42239</v>
      </c>
      <c r="C14216">
        <v>1.59</v>
      </c>
      <c r="D14216">
        <v>610212.92000000004</v>
      </c>
      <c r="E14216" t="s">
        <v>8</v>
      </c>
      <c r="F14216">
        <v>2015</v>
      </c>
      <c r="G14216" s="4" t="s">
        <v>52</v>
      </c>
      <c r="H14216" t="str">
        <f>VLOOKUP(G14216,States!$A$1:$B$71,2,0)</f>
        <v>California</v>
      </c>
      <c r="I14216" t="str">
        <f>VLOOKUP(H14216,Table2[[State]:[Kürzel für Highcharts]],2,0)</f>
        <v>CA</v>
      </c>
    </row>
    <row r="14217" spans="1:9">
      <c r="A14217">
        <v>19</v>
      </c>
      <c r="B14217" s="3">
        <v>42232</v>
      </c>
      <c r="C14217">
        <v>1.59</v>
      </c>
      <c r="D14217">
        <v>618237.57999999996</v>
      </c>
      <c r="E14217" t="s">
        <v>8</v>
      </c>
      <c r="F14217">
        <v>2015</v>
      </c>
      <c r="G14217" s="4" t="s">
        <v>52</v>
      </c>
      <c r="H14217" t="str">
        <f>VLOOKUP(G14217,States!$A$1:$B$71,2,0)</f>
        <v>California</v>
      </c>
      <c r="I14217" t="str">
        <f>VLOOKUP(H14217,Table2[[State]:[Kürzel für Highcharts]],2,0)</f>
        <v>CA</v>
      </c>
    </row>
    <row r="14218" spans="1:9">
      <c r="A14218">
        <v>20</v>
      </c>
      <c r="B14218" s="3">
        <v>42225</v>
      </c>
      <c r="C14218">
        <v>1.56</v>
      </c>
      <c r="D14218">
        <v>603876.9</v>
      </c>
      <c r="E14218" t="s">
        <v>8</v>
      </c>
      <c r="F14218">
        <v>2015</v>
      </c>
      <c r="G14218" s="4" t="s">
        <v>52</v>
      </c>
      <c r="H14218" t="str">
        <f>VLOOKUP(G14218,States!$A$1:$B$71,2,0)</f>
        <v>California</v>
      </c>
      <c r="I14218" t="str">
        <f>VLOOKUP(H14218,Table2[[State]:[Kürzel für Highcharts]],2,0)</f>
        <v>CA</v>
      </c>
    </row>
    <row r="14219" spans="1:9">
      <c r="A14219">
        <v>21</v>
      </c>
      <c r="B14219" s="3">
        <v>42218</v>
      </c>
      <c r="C14219">
        <v>1.57</v>
      </c>
      <c r="D14219">
        <v>645158.32999999996</v>
      </c>
      <c r="E14219" t="s">
        <v>8</v>
      </c>
      <c r="F14219">
        <v>2015</v>
      </c>
      <c r="G14219" s="4" t="s">
        <v>52</v>
      </c>
      <c r="H14219" t="str">
        <f>VLOOKUP(G14219,States!$A$1:$B$71,2,0)</f>
        <v>California</v>
      </c>
      <c r="I14219" t="str">
        <f>VLOOKUP(H14219,Table2[[State]:[Kürzel für Highcharts]],2,0)</f>
        <v>CA</v>
      </c>
    </row>
    <row r="14220" spans="1:9">
      <c r="A14220">
        <v>22</v>
      </c>
      <c r="B14220" s="3">
        <v>42211</v>
      </c>
      <c r="C14220">
        <v>1.58</v>
      </c>
      <c r="D14220">
        <v>628331.04</v>
      </c>
      <c r="E14220" t="s">
        <v>8</v>
      </c>
      <c r="F14220">
        <v>2015</v>
      </c>
      <c r="G14220" s="4" t="s">
        <v>52</v>
      </c>
      <c r="H14220" t="str">
        <f>VLOOKUP(G14220,States!$A$1:$B$71,2,0)</f>
        <v>California</v>
      </c>
      <c r="I14220" t="str">
        <f>VLOOKUP(H14220,Table2[[State]:[Kürzel für Highcharts]],2,0)</f>
        <v>CA</v>
      </c>
    </row>
    <row r="14221" spans="1:9">
      <c r="A14221">
        <v>23</v>
      </c>
      <c r="B14221" s="3">
        <v>42204</v>
      </c>
      <c r="C14221">
        <v>1.56</v>
      </c>
      <c r="D14221">
        <v>633327.17000000004</v>
      </c>
      <c r="E14221" t="s">
        <v>8</v>
      </c>
      <c r="F14221">
        <v>2015</v>
      </c>
      <c r="G14221" s="4" t="s">
        <v>52</v>
      </c>
      <c r="H14221" t="str">
        <f>VLOOKUP(G14221,States!$A$1:$B$71,2,0)</f>
        <v>California</v>
      </c>
      <c r="I14221" t="str">
        <f>VLOOKUP(H14221,Table2[[State]:[Kürzel für Highcharts]],2,0)</f>
        <v>CA</v>
      </c>
    </row>
    <row r="14222" spans="1:9">
      <c r="A14222">
        <v>24</v>
      </c>
      <c r="B14222" s="3">
        <v>42197</v>
      </c>
      <c r="C14222">
        <v>1.39</v>
      </c>
      <c r="D14222">
        <v>680351.84</v>
      </c>
      <c r="E14222" t="s">
        <v>8</v>
      </c>
      <c r="F14222">
        <v>2015</v>
      </c>
      <c r="G14222" s="4" t="s">
        <v>52</v>
      </c>
      <c r="H14222" t="str">
        <f>VLOOKUP(G14222,States!$A$1:$B$71,2,0)</f>
        <v>California</v>
      </c>
      <c r="I14222" t="str">
        <f>VLOOKUP(H14222,Table2[[State]:[Kürzel für Highcharts]],2,0)</f>
        <v>CA</v>
      </c>
    </row>
    <row r="14223" spans="1:9">
      <c r="A14223">
        <v>25</v>
      </c>
      <c r="B14223" s="3">
        <v>42190</v>
      </c>
      <c r="C14223">
        <v>1.53</v>
      </c>
      <c r="D14223">
        <v>752191.79</v>
      </c>
      <c r="E14223" t="s">
        <v>8</v>
      </c>
      <c r="F14223">
        <v>2015</v>
      </c>
      <c r="G14223" s="4" t="s">
        <v>52</v>
      </c>
      <c r="H14223" t="str">
        <f>VLOOKUP(G14223,States!$A$1:$B$71,2,0)</f>
        <v>California</v>
      </c>
      <c r="I14223" t="str">
        <f>VLOOKUP(H14223,Table2[[State]:[Kürzel für Highcharts]],2,0)</f>
        <v>CA</v>
      </c>
    </row>
    <row r="14224" spans="1:9">
      <c r="A14224">
        <v>26</v>
      </c>
      <c r="B14224" s="3">
        <v>42183</v>
      </c>
      <c r="C14224">
        <v>1.54</v>
      </c>
      <c r="D14224">
        <v>646324.68000000005</v>
      </c>
      <c r="E14224" t="s">
        <v>8</v>
      </c>
      <c r="F14224">
        <v>2015</v>
      </c>
      <c r="G14224" s="4" t="s">
        <v>52</v>
      </c>
      <c r="H14224" t="str">
        <f>VLOOKUP(G14224,States!$A$1:$B$71,2,0)</f>
        <v>California</v>
      </c>
      <c r="I14224" t="str">
        <f>VLOOKUP(H14224,Table2[[State]:[Kürzel für Highcharts]],2,0)</f>
        <v>CA</v>
      </c>
    </row>
    <row r="14225" spans="1:9">
      <c r="A14225">
        <v>27</v>
      </c>
      <c r="B14225" s="3">
        <v>42176</v>
      </c>
      <c r="C14225">
        <v>1.52</v>
      </c>
      <c r="D14225">
        <v>673720.54</v>
      </c>
      <c r="E14225" t="s">
        <v>8</v>
      </c>
      <c r="F14225">
        <v>2015</v>
      </c>
      <c r="G14225" s="4" t="s">
        <v>52</v>
      </c>
      <c r="H14225" t="str">
        <f>VLOOKUP(G14225,States!$A$1:$B$71,2,0)</f>
        <v>California</v>
      </c>
      <c r="I14225" t="str">
        <f>VLOOKUP(H14225,Table2[[State]:[Kürzel für Highcharts]],2,0)</f>
        <v>CA</v>
      </c>
    </row>
    <row r="14226" spans="1:9">
      <c r="A14226">
        <v>28</v>
      </c>
      <c r="B14226" s="3">
        <v>42169</v>
      </c>
      <c r="C14226">
        <v>1.51</v>
      </c>
      <c r="D14226">
        <v>696873.03</v>
      </c>
      <c r="E14226" t="s">
        <v>8</v>
      </c>
      <c r="F14226">
        <v>2015</v>
      </c>
      <c r="G14226" s="4" t="s">
        <v>52</v>
      </c>
      <c r="H14226" t="str">
        <f>VLOOKUP(G14226,States!$A$1:$B$71,2,0)</f>
        <v>California</v>
      </c>
      <c r="I14226" t="str">
        <f>VLOOKUP(H14226,Table2[[State]:[Kürzel für Highcharts]],2,0)</f>
        <v>CA</v>
      </c>
    </row>
    <row r="14227" spans="1:9">
      <c r="A14227">
        <v>29</v>
      </c>
      <c r="B14227" s="3">
        <v>42162</v>
      </c>
      <c r="C14227">
        <v>1.31</v>
      </c>
      <c r="D14227">
        <v>758817.08</v>
      </c>
      <c r="E14227" t="s">
        <v>8</v>
      </c>
      <c r="F14227">
        <v>2015</v>
      </c>
      <c r="G14227" s="4" t="s">
        <v>52</v>
      </c>
      <c r="H14227" t="str">
        <f>VLOOKUP(G14227,States!$A$1:$B$71,2,0)</f>
        <v>California</v>
      </c>
      <c r="I14227" t="str">
        <f>VLOOKUP(H14227,Table2[[State]:[Kürzel für Highcharts]],2,0)</f>
        <v>CA</v>
      </c>
    </row>
    <row r="14228" spans="1:9">
      <c r="A14228">
        <v>30</v>
      </c>
      <c r="B14228" s="3">
        <v>42155</v>
      </c>
      <c r="C14228">
        <v>1.29</v>
      </c>
      <c r="D14228">
        <v>764114.39</v>
      </c>
      <c r="E14228" t="s">
        <v>8</v>
      </c>
      <c r="F14228">
        <v>2015</v>
      </c>
      <c r="G14228" s="4" t="s">
        <v>52</v>
      </c>
      <c r="H14228" t="str">
        <f>VLOOKUP(G14228,States!$A$1:$B$71,2,0)</f>
        <v>California</v>
      </c>
      <c r="I14228" t="str">
        <f>VLOOKUP(H14228,Table2[[State]:[Kürzel für Highcharts]],2,0)</f>
        <v>CA</v>
      </c>
    </row>
    <row r="14229" spans="1:9">
      <c r="A14229">
        <v>31</v>
      </c>
      <c r="B14229" s="3">
        <v>42148</v>
      </c>
      <c r="C14229">
        <v>1.37</v>
      </c>
      <c r="D14229">
        <v>700411.03</v>
      </c>
      <c r="E14229" t="s">
        <v>8</v>
      </c>
      <c r="F14229">
        <v>2015</v>
      </c>
      <c r="G14229" s="4" t="s">
        <v>52</v>
      </c>
      <c r="H14229" t="str">
        <f>VLOOKUP(G14229,States!$A$1:$B$71,2,0)</f>
        <v>California</v>
      </c>
      <c r="I14229" t="str">
        <f>VLOOKUP(H14229,Table2[[State]:[Kürzel für Highcharts]],2,0)</f>
        <v>CA</v>
      </c>
    </row>
    <row r="14230" spans="1:9">
      <c r="A14230">
        <v>32</v>
      </c>
      <c r="B14230" s="3">
        <v>42141</v>
      </c>
      <c r="C14230">
        <v>1.32</v>
      </c>
      <c r="D14230">
        <v>701099.41</v>
      </c>
      <c r="E14230" t="s">
        <v>8</v>
      </c>
      <c r="F14230">
        <v>2015</v>
      </c>
      <c r="G14230" s="4" t="s">
        <v>52</v>
      </c>
      <c r="H14230" t="str">
        <f>VLOOKUP(G14230,States!$A$1:$B$71,2,0)</f>
        <v>California</v>
      </c>
      <c r="I14230" t="str">
        <f>VLOOKUP(H14230,Table2[[State]:[Kürzel für Highcharts]],2,0)</f>
        <v>CA</v>
      </c>
    </row>
    <row r="14231" spans="1:9">
      <c r="A14231">
        <v>33</v>
      </c>
      <c r="B14231" s="3">
        <v>42134</v>
      </c>
      <c r="C14231">
        <v>1.3</v>
      </c>
      <c r="D14231">
        <v>742672.03</v>
      </c>
      <c r="E14231" t="s">
        <v>8</v>
      </c>
      <c r="F14231">
        <v>2015</v>
      </c>
      <c r="G14231" s="4" t="s">
        <v>52</v>
      </c>
      <c r="H14231" t="str">
        <f>VLOOKUP(G14231,States!$A$1:$B$71,2,0)</f>
        <v>California</v>
      </c>
      <c r="I14231" t="str">
        <f>VLOOKUP(H14231,Table2[[State]:[Kürzel für Highcharts]],2,0)</f>
        <v>CA</v>
      </c>
    </row>
    <row r="14232" spans="1:9">
      <c r="A14232">
        <v>34</v>
      </c>
      <c r="B14232" s="3">
        <v>42127</v>
      </c>
      <c r="C14232">
        <v>1</v>
      </c>
      <c r="D14232">
        <v>1310364.67</v>
      </c>
      <c r="E14232" t="s">
        <v>8</v>
      </c>
      <c r="F14232">
        <v>2015</v>
      </c>
      <c r="G14232" s="4" t="s">
        <v>52</v>
      </c>
      <c r="H14232" t="str">
        <f>VLOOKUP(G14232,States!$A$1:$B$71,2,0)</f>
        <v>California</v>
      </c>
      <c r="I14232" t="str">
        <f>VLOOKUP(H14232,Table2[[State]:[Kürzel für Highcharts]],2,0)</f>
        <v>CA</v>
      </c>
    </row>
    <row r="14233" spans="1:9">
      <c r="A14233">
        <v>35</v>
      </c>
      <c r="B14233" s="3">
        <v>42120</v>
      </c>
      <c r="C14233">
        <v>1.39</v>
      </c>
      <c r="D14233">
        <v>680839.21</v>
      </c>
      <c r="E14233" t="s">
        <v>8</v>
      </c>
      <c r="F14233">
        <v>2015</v>
      </c>
      <c r="G14233" s="4" t="s">
        <v>52</v>
      </c>
      <c r="H14233" t="str">
        <f>VLOOKUP(G14233,States!$A$1:$B$71,2,0)</f>
        <v>California</v>
      </c>
      <c r="I14233" t="str">
        <f>VLOOKUP(H14233,Table2[[State]:[Kürzel für Highcharts]],2,0)</f>
        <v>CA</v>
      </c>
    </row>
    <row r="14234" spans="1:9">
      <c r="A14234">
        <v>36</v>
      </c>
      <c r="B14234" s="3">
        <v>42113</v>
      </c>
      <c r="C14234">
        <v>1.23</v>
      </c>
      <c r="D14234">
        <v>818816.7</v>
      </c>
      <c r="E14234" t="s">
        <v>8</v>
      </c>
      <c r="F14234">
        <v>2015</v>
      </c>
      <c r="G14234" s="4" t="s">
        <v>52</v>
      </c>
      <c r="H14234" t="str">
        <f>VLOOKUP(G14234,States!$A$1:$B$71,2,0)</f>
        <v>California</v>
      </c>
      <c r="I14234" t="str">
        <f>VLOOKUP(H14234,Table2[[State]:[Kürzel für Highcharts]],2,0)</f>
        <v>CA</v>
      </c>
    </row>
    <row r="14235" spans="1:9">
      <c r="A14235">
        <v>37</v>
      </c>
      <c r="B14235" s="3">
        <v>42106</v>
      </c>
      <c r="C14235">
        <v>1.33</v>
      </c>
      <c r="D14235">
        <v>729890.28</v>
      </c>
      <c r="E14235" t="s">
        <v>8</v>
      </c>
      <c r="F14235">
        <v>2015</v>
      </c>
      <c r="G14235" s="4" t="s">
        <v>52</v>
      </c>
      <c r="H14235" t="str">
        <f>VLOOKUP(G14235,States!$A$1:$B$71,2,0)</f>
        <v>California</v>
      </c>
      <c r="I14235" t="str">
        <f>VLOOKUP(H14235,Table2[[State]:[Kürzel für Highcharts]],2,0)</f>
        <v>CA</v>
      </c>
    </row>
    <row r="14236" spans="1:9">
      <c r="A14236">
        <v>38</v>
      </c>
      <c r="B14236" s="3">
        <v>42099</v>
      </c>
      <c r="C14236">
        <v>1.33</v>
      </c>
      <c r="D14236">
        <v>742539.71</v>
      </c>
      <c r="E14236" t="s">
        <v>8</v>
      </c>
      <c r="F14236">
        <v>2015</v>
      </c>
      <c r="G14236" s="4" t="s">
        <v>52</v>
      </c>
      <c r="H14236" t="str">
        <f>VLOOKUP(G14236,States!$A$1:$B$71,2,0)</f>
        <v>California</v>
      </c>
      <c r="I14236" t="str">
        <f>VLOOKUP(H14236,Table2[[State]:[Kürzel für Highcharts]],2,0)</f>
        <v>CA</v>
      </c>
    </row>
    <row r="14237" spans="1:9">
      <c r="A14237">
        <v>39</v>
      </c>
      <c r="B14237" s="3">
        <v>42092</v>
      </c>
      <c r="C14237">
        <v>1.3</v>
      </c>
      <c r="D14237">
        <v>742583.03</v>
      </c>
      <c r="E14237" t="s">
        <v>8</v>
      </c>
      <c r="F14237">
        <v>2015</v>
      </c>
      <c r="G14237" s="4" t="s">
        <v>52</v>
      </c>
      <c r="H14237" t="str">
        <f>VLOOKUP(G14237,States!$A$1:$B$71,2,0)</f>
        <v>California</v>
      </c>
      <c r="I14237" t="str">
        <f>VLOOKUP(H14237,Table2[[State]:[Kürzel für Highcharts]],2,0)</f>
        <v>CA</v>
      </c>
    </row>
    <row r="14238" spans="1:9">
      <c r="A14238">
        <v>40</v>
      </c>
      <c r="B14238" s="3">
        <v>42085</v>
      </c>
      <c r="C14238">
        <v>1.19</v>
      </c>
      <c r="D14238">
        <v>841723.81</v>
      </c>
      <c r="E14238" t="s">
        <v>8</v>
      </c>
      <c r="F14238">
        <v>2015</v>
      </c>
      <c r="G14238" s="4" t="s">
        <v>52</v>
      </c>
      <c r="H14238" t="str">
        <f>VLOOKUP(G14238,States!$A$1:$B$71,2,0)</f>
        <v>California</v>
      </c>
      <c r="I14238" t="str">
        <f>VLOOKUP(H14238,Table2[[State]:[Kürzel für Highcharts]],2,0)</f>
        <v>CA</v>
      </c>
    </row>
    <row r="14239" spans="1:9">
      <c r="A14239">
        <v>41</v>
      </c>
      <c r="B14239" s="3">
        <v>42078</v>
      </c>
      <c r="C14239">
        <v>1.26</v>
      </c>
      <c r="D14239">
        <v>779754.03</v>
      </c>
      <c r="E14239" t="s">
        <v>8</v>
      </c>
      <c r="F14239">
        <v>2015</v>
      </c>
      <c r="G14239" s="4" t="s">
        <v>52</v>
      </c>
      <c r="H14239" t="str">
        <f>VLOOKUP(G14239,States!$A$1:$B$71,2,0)</f>
        <v>California</v>
      </c>
      <c r="I14239" t="str">
        <f>VLOOKUP(H14239,Table2[[State]:[Kürzel für Highcharts]],2,0)</f>
        <v>CA</v>
      </c>
    </row>
    <row r="14240" spans="1:9">
      <c r="A14240">
        <v>42</v>
      </c>
      <c r="B14240" s="3">
        <v>42071</v>
      </c>
      <c r="C14240">
        <v>1.1599999999999999</v>
      </c>
      <c r="D14240">
        <v>830775.42</v>
      </c>
      <c r="E14240" t="s">
        <v>8</v>
      </c>
      <c r="F14240">
        <v>2015</v>
      </c>
      <c r="G14240" s="4" t="s">
        <v>52</v>
      </c>
      <c r="H14240" t="str">
        <f>VLOOKUP(G14240,States!$A$1:$B$71,2,0)</f>
        <v>California</v>
      </c>
      <c r="I14240" t="str">
        <f>VLOOKUP(H14240,Table2[[State]:[Kürzel für Highcharts]],2,0)</f>
        <v>CA</v>
      </c>
    </row>
    <row r="14241" spans="1:9">
      <c r="A14241">
        <v>43</v>
      </c>
      <c r="B14241" s="3">
        <v>42064</v>
      </c>
      <c r="C14241">
        <v>0.95</v>
      </c>
      <c r="D14241">
        <v>1039265.17</v>
      </c>
      <c r="E14241" t="s">
        <v>8</v>
      </c>
      <c r="F14241">
        <v>2015</v>
      </c>
      <c r="G14241" s="4" t="s">
        <v>52</v>
      </c>
      <c r="H14241" t="str">
        <f>VLOOKUP(G14241,States!$A$1:$B$71,2,0)</f>
        <v>California</v>
      </c>
      <c r="I14241" t="str">
        <f>VLOOKUP(H14241,Table2[[State]:[Kürzel für Highcharts]],2,0)</f>
        <v>CA</v>
      </c>
    </row>
    <row r="14242" spans="1:9">
      <c r="A14242">
        <v>44</v>
      </c>
      <c r="B14242" s="3">
        <v>42057</v>
      </c>
      <c r="C14242">
        <v>1.23</v>
      </c>
      <c r="D14242">
        <v>776336.17</v>
      </c>
      <c r="E14242" t="s">
        <v>8</v>
      </c>
      <c r="F14242">
        <v>2015</v>
      </c>
      <c r="G14242" s="4" t="s">
        <v>52</v>
      </c>
      <c r="H14242" t="str">
        <f>VLOOKUP(G14242,States!$A$1:$B$71,2,0)</f>
        <v>California</v>
      </c>
      <c r="I14242" t="str">
        <f>VLOOKUP(H14242,Table2[[State]:[Kürzel für Highcharts]],2,0)</f>
        <v>CA</v>
      </c>
    </row>
    <row r="14243" spans="1:9">
      <c r="A14243">
        <v>45</v>
      </c>
      <c r="B14243" s="3">
        <v>42050</v>
      </c>
      <c r="C14243">
        <v>1.23</v>
      </c>
      <c r="D14243">
        <v>696515.27</v>
      </c>
      <c r="E14243" t="s">
        <v>8</v>
      </c>
      <c r="F14243">
        <v>2015</v>
      </c>
      <c r="G14243" s="4" t="s">
        <v>52</v>
      </c>
      <c r="H14243" t="str">
        <f>VLOOKUP(G14243,States!$A$1:$B$71,2,0)</f>
        <v>California</v>
      </c>
      <c r="I14243" t="str">
        <f>VLOOKUP(H14243,Table2[[State]:[Kürzel für Highcharts]],2,0)</f>
        <v>CA</v>
      </c>
    </row>
    <row r="14244" spans="1:9">
      <c r="A14244">
        <v>46</v>
      </c>
      <c r="B14244" s="3">
        <v>42043</v>
      </c>
      <c r="C14244">
        <v>0.92</v>
      </c>
      <c r="D14244">
        <v>928836.58</v>
      </c>
      <c r="E14244" t="s">
        <v>8</v>
      </c>
      <c r="F14244">
        <v>2015</v>
      </c>
      <c r="G14244" s="4" t="s">
        <v>52</v>
      </c>
      <c r="H14244" t="str">
        <f>VLOOKUP(G14244,States!$A$1:$B$71,2,0)</f>
        <v>California</v>
      </c>
      <c r="I14244" t="str">
        <f>VLOOKUP(H14244,Table2[[State]:[Kürzel für Highcharts]],2,0)</f>
        <v>CA</v>
      </c>
    </row>
    <row r="14245" spans="1:9">
      <c r="A14245">
        <v>47</v>
      </c>
      <c r="B14245" s="3">
        <v>42036</v>
      </c>
      <c r="C14245">
        <v>0.91</v>
      </c>
      <c r="D14245">
        <v>1352027.64</v>
      </c>
      <c r="E14245" t="s">
        <v>8</v>
      </c>
      <c r="F14245">
        <v>2015</v>
      </c>
      <c r="G14245" s="4" t="s">
        <v>52</v>
      </c>
      <c r="H14245" t="str">
        <f>VLOOKUP(G14245,States!$A$1:$B$71,2,0)</f>
        <v>California</v>
      </c>
      <c r="I14245" t="str">
        <f>VLOOKUP(H14245,Table2[[State]:[Kürzel für Highcharts]],2,0)</f>
        <v>CA</v>
      </c>
    </row>
    <row r="14246" spans="1:9">
      <c r="A14246">
        <v>48</v>
      </c>
      <c r="B14246" s="3">
        <v>42029</v>
      </c>
      <c r="C14246">
        <v>1.21</v>
      </c>
      <c r="D14246">
        <v>713523.24</v>
      </c>
      <c r="E14246" t="s">
        <v>8</v>
      </c>
      <c r="F14246">
        <v>2015</v>
      </c>
      <c r="G14246" s="4" t="s">
        <v>52</v>
      </c>
      <c r="H14246" t="str">
        <f>VLOOKUP(G14246,States!$A$1:$B$71,2,0)</f>
        <v>California</v>
      </c>
      <c r="I14246" t="str">
        <f>VLOOKUP(H14246,Table2[[State]:[Kürzel für Highcharts]],2,0)</f>
        <v>CA</v>
      </c>
    </row>
    <row r="14247" spans="1:9">
      <c r="A14247">
        <v>49</v>
      </c>
      <c r="B14247" s="3">
        <v>42022</v>
      </c>
      <c r="C14247">
        <v>1.22</v>
      </c>
      <c r="D14247">
        <v>753746.51</v>
      </c>
      <c r="E14247" t="s">
        <v>8</v>
      </c>
      <c r="F14247">
        <v>2015</v>
      </c>
      <c r="G14247" s="4" t="s">
        <v>52</v>
      </c>
      <c r="H14247" t="str">
        <f>VLOOKUP(G14247,States!$A$1:$B$71,2,0)</f>
        <v>California</v>
      </c>
      <c r="I14247" t="str">
        <f>VLOOKUP(H14247,Table2[[State]:[Kürzel für Highcharts]],2,0)</f>
        <v>CA</v>
      </c>
    </row>
    <row r="14248" spans="1:9">
      <c r="A14248">
        <v>50</v>
      </c>
      <c r="B14248" s="3">
        <v>42015</v>
      </c>
      <c r="C14248">
        <v>1.03</v>
      </c>
      <c r="D14248">
        <v>916450.76</v>
      </c>
      <c r="E14248" t="s">
        <v>8</v>
      </c>
      <c r="F14248">
        <v>2015</v>
      </c>
      <c r="G14248" s="4" t="s">
        <v>52</v>
      </c>
      <c r="H14248" t="str">
        <f>VLOOKUP(G14248,States!$A$1:$B$71,2,0)</f>
        <v>California</v>
      </c>
      <c r="I14248" t="str">
        <f>VLOOKUP(H14248,Table2[[State]:[Kürzel für Highcharts]],2,0)</f>
        <v>CA</v>
      </c>
    </row>
    <row r="14249" spans="1:9">
      <c r="A14249">
        <v>51</v>
      </c>
      <c r="B14249" s="3">
        <v>42008</v>
      </c>
      <c r="C14249">
        <v>0.99</v>
      </c>
      <c r="D14249">
        <v>907795.89</v>
      </c>
      <c r="E14249" t="s">
        <v>8</v>
      </c>
      <c r="F14249">
        <v>2015</v>
      </c>
      <c r="G14249" s="4" t="s">
        <v>52</v>
      </c>
      <c r="H14249" t="str">
        <f>VLOOKUP(G14249,States!$A$1:$B$71,2,0)</f>
        <v>California</v>
      </c>
      <c r="I14249" t="str">
        <f>VLOOKUP(H14249,Table2[[State]:[Kürzel für Highcharts]],2,0)</f>
        <v>CA</v>
      </c>
    </row>
    <row r="14250" spans="1:9">
      <c r="A14250">
        <v>0</v>
      </c>
      <c r="B14250" s="3">
        <v>42729</v>
      </c>
      <c r="C14250">
        <v>1.18</v>
      </c>
      <c r="D14250">
        <v>690027.33</v>
      </c>
      <c r="E14250" t="s">
        <v>8</v>
      </c>
      <c r="F14250">
        <v>2016</v>
      </c>
      <c r="G14250" s="4" t="s">
        <v>52</v>
      </c>
      <c r="H14250" t="str">
        <f>VLOOKUP(G14250,States!$A$1:$B$71,2,0)</f>
        <v>California</v>
      </c>
      <c r="I14250" t="str">
        <f>VLOOKUP(H14250,Table2[[State]:[Kürzel für Highcharts]],2,0)</f>
        <v>CA</v>
      </c>
    </row>
    <row r="14251" spans="1:9">
      <c r="A14251">
        <v>1</v>
      </c>
      <c r="B14251" s="3">
        <v>42722</v>
      </c>
      <c r="C14251">
        <v>1.22</v>
      </c>
      <c r="D14251">
        <v>643518.28</v>
      </c>
      <c r="E14251" t="s">
        <v>8</v>
      </c>
      <c r="F14251">
        <v>2016</v>
      </c>
      <c r="G14251" s="4" t="s">
        <v>52</v>
      </c>
      <c r="H14251" t="str">
        <f>VLOOKUP(G14251,States!$A$1:$B$71,2,0)</f>
        <v>California</v>
      </c>
      <c r="I14251" t="str">
        <f>VLOOKUP(H14251,Table2[[State]:[Kürzel für Highcharts]],2,0)</f>
        <v>CA</v>
      </c>
    </row>
    <row r="14252" spans="1:9">
      <c r="A14252">
        <v>2</v>
      </c>
      <c r="B14252" s="3">
        <v>42715</v>
      </c>
      <c r="C14252">
        <v>1.29</v>
      </c>
      <c r="D14252">
        <v>655428.34</v>
      </c>
      <c r="E14252" t="s">
        <v>8</v>
      </c>
      <c r="F14252">
        <v>2016</v>
      </c>
      <c r="G14252" s="4" t="s">
        <v>52</v>
      </c>
      <c r="H14252" t="str">
        <f>VLOOKUP(G14252,States!$A$1:$B$71,2,0)</f>
        <v>California</v>
      </c>
      <c r="I14252" t="str">
        <f>VLOOKUP(H14252,Table2[[State]:[Kürzel für Highcharts]],2,0)</f>
        <v>CA</v>
      </c>
    </row>
    <row r="14253" spans="1:9">
      <c r="A14253">
        <v>3</v>
      </c>
      <c r="B14253" s="3">
        <v>42708</v>
      </c>
      <c r="C14253">
        <v>1.52</v>
      </c>
      <c r="D14253">
        <v>542857.36</v>
      </c>
      <c r="E14253" t="s">
        <v>8</v>
      </c>
      <c r="F14253">
        <v>2016</v>
      </c>
      <c r="G14253" s="4" t="s">
        <v>52</v>
      </c>
      <c r="H14253" t="str">
        <f>VLOOKUP(G14253,States!$A$1:$B$71,2,0)</f>
        <v>California</v>
      </c>
      <c r="I14253" t="str">
        <f>VLOOKUP(H14253,Table2[[State]:[Kürzel für Highcharts]],2,0)</f>
        <v>CA</v>
      </c>
    </row>
    <row r="14254" spans="1:9">
      <c r="A14254">
        <v>4</v>
      </c>
      <c r="B14254" s="3">
        <v>42701</v>
      </c>
      <c r="C14254">
        <v>1.75</v>
      </c>
      <c r="D14254">
        <v>488378.1</v>
      </c>
      <c r="E14254" t="s">
        <v>8</v>
      </c>
      <c r="F14254">
        <v>2016</v>
      </c>
      <c r="G14254" s="4" t="s">
        <v>52</v>
      </c>
      <c r="H14254" t="str">
        <f>VLOOKUP(G14254,States!$A$1:$B$71,2,0)</f>
        <v>California</v>
      </c>
      <c r="I14254" t="str">
        <f>VLOOKUP(H14254,Table2[[State]:[Kürzel für Highcharts]],2,0)</f>
        <v>CA</v>
      </c>
    </row>
    <row r="14255" spans="1:9">
      <c r="A14255">
        <v>5</v>
      </c>
      <c r="B14255" s="3">
        <v>42694</v>
      </c>
      <c r="C14255">
        <v>1.89</v>
      </c>
      <c r="D14255">
        <v>510752.32</v>
      </c>
      <c r="E14255" t="s">
        <v>8</v>
      </c>
      <c r="F14255">
        <v>2016</v>
      </c>
      <c r="G14255" s="4" t="s">
        <v>52</v>
      </c>
      <c r="H14255" t="str">
        <f>VLOOKUP(G14255,States!$A$1:$B$71,2,0)</f>
        <v>California</v>
      </c>
      <c r="I14255" t="str">
        <f>VLOOKUP(H14255,Table2[[State]:[Kürzel für Highcharts]],2,0)</f>
        <v>CA</v>
      </c>
    </row>
    <row r="14256" spans="1:9">
      <c r="A14256">
        <v>6</v>
      </c>
      <c r="B14256" s="3">
        <v>42687</v>
      </c>
      <c r="C14256">
        <v>1.94</v>
      </c>
      <c r="D14256">
        <v>506543.8</v>
      </c>
      <c r="E14256" t="s">
        <v>8</v>
      </c>
      <c r="F14256">
        <v>2016</v>
      </c>
      <c r="G14256" s="4" t="s">
        <v>52</v>
      </c>
      <c r="H14256" t="str">
        <f>VLOOKUP(G14256,States!$A$1:$B$71,2,0)</f>
        <v>California</v>
      </c>
      <c r="I14256" t="str">
        <f>VLOOKUP(H14256,Table2[[State]:[Kürzel für Highcharts]],2,0)</f>
        <v>CA</v>
      </c>
    </row>
    <row r="14257" spans="1:9">
      <c r="A14257">
        <v>7</v>
      </c>
      <c r="B14257" s="3">
        <v>42680</v>
      </c>
      <c r="C14257">
        <v>2.0699999999999998</v>
      </c>
      <c r="D14257">
        <v>492504.81</v>
      </c>
      <c r="E14257" t="s">
        <v>8</v>
      </c>
      <c r="F14257">
        <v>2016</v>
      </c>
      <c r="G14257" s="4" t="s">
        <v>52</v>
      </c>
      <c r="H14257" t="str">
        <f>VLOOKUP(G14257,States!$A$1:$B$71,2,0)</f>
        <v>California</v>
      </c>
      <c r="I14257" t="str">
        <f>VLOOKUP(H14257,Table2[[State]:[Kürzel für Highcharts]],2,0)</f>
        <v>CA</v>
      </c>
    </row>
    <row r="14258" spans="1:9">
      <c r="A14258">
        <v>8</v>
      </c>
      <c r="B14258" s="3">
        <v>42673</v>
      </c>
      <c r="C14258">
        <v>2.2000000000000002</v>
      </c>
      <c r="D14258">
        <v>477937.8</v>
      </c>
      <c r="E14258" t="s">
        <v>8</v>
      </c>
      <c r="F14258">
        <v>2016</v>
      </c>
      <c r="G14258" s="4" t="s">
        <v>52</v>
      </c>
      <c r="H14258" t="str">
        <f>VLOOKUP(G14258,States!$A$1:$B$71,2,0)</f>
        <v>California</v>
      </c>
      <c r="I14258" t="str">
        <f>VLOOKUP(H14258,Table2[[State]:[Kürzel für Highcharts]],2,0)</f>
        <v>CA</v>
      </c>
    </row>
    <row r="14259" spans="1:9">
      <c r="A14259">
        <v>9</v>
      </c>
      <c r="B14259" s="3">
        <v>42666</v>
      </c>
      <c r="C14259">
        <v>1.87</v>
      </c>
      <c r="D14259">
        <v>411873.66</v>
      </c>
      <c r="E14259" t="s">
        <v>8</v>
      </c>
      <c r="F14259">
        <v>2016</v>
      </c>
      <c r="G14259" s="4" t="s">
        <v>52</v>
      </c>
      <c r="H14259" t="str">
        <f>VLOOKUP(G14259,States!$A$1:$B$71,2,0)</f>
        <v>California</v>
      </c>
      <c r="I14259" t="str">
        <f>VLOOKUP(H14259,Table2[[State]:[Kürzel für Highcharts]],2,0)</f>
        <v>CA</v>
      </c>
    </row>
    <row r="14260" spans="1:9">
      <c r="A14260">
        <v>10</v>
      </c>
      <c r="B14260" s="3">
        <v>42659</v>
      </c>
      <c r="C14260">
        <v>1.99</v>
      </c>
      <c r="D14260">
        <v>590535.06000000006</v>
      </c>
      <c r="E14260" t="s">
        <v>8</v>
      </c>
      <c r="F14260">
        <v>2016</v>
      </c>
      <c r="G14260" s="4" t="s">
        <v>52</v>
      </c>
      <c r="H14260" t="str">
        <f>VLOOKUP(G14260,States!$A$1:$B$71,2,0)</f>
        <v>California</v>
      </c>
      <c r="I14260" t="str">
        <f>VLOOKUP(H14260,Table2[[State]:[Kürzel für Highcharts]],2,0)</f>
        <v>CA</v>
      </c>
    </row>
    <row r="14261" spans="1:9">
      <c r="A14261">
        <v>11</v>
      </c>
      <c r="B14261" s="3">
        <v>42652</v>
      </c>
      <c r="C14261">
        <v>1.82</v>
      </c>
      <c r="D14261">
        <v>673082.26</v>
      </c>
      <c r="E14261" t="s">
        <v>8</v>
      </c>
      <c r="F14261">
        <v>2016</v>
      </c>
      <c r="G14261" s="4" t="s">
        <v>52</v>
      </c>
      <c r="H14261" t="str">
        <f>VLOOKUP(G14261,States!$A$1:$B$71,2,0)</f>
        <v>California</v>
      </c>
      <c r="I14261" t="str">
        <f>VLOOKUP(H14261,Table2[[State]:[Kürzel für Highcharts]],2,0)</f>
        <v>CA</v>
      </c>
    </row>
    <row r="14262" spans="1:9">
      <c r="A14262">
        <v>12</v>
      </c>
      <c r="B14262" s="3">
        <v>42645</v>
      </c>
      <c r="C14262">
        <v>1.52</v>
      </c>
      <c r="D14262">
        <v>731993.57</v>
      </c>
      <c r="E14262" t="s">
        <v>8</v>
      </c>
      <c r="F14262">
        <v>2016</v>
      </c>
      <c r="G14262" s="4" t="s">
        <v>52</v>
      </c>
      <c r="H14262" t="str">
        <f>VLOOKUP(G14262,States!$A$1:$B$71,2,0)</f>
        <v>California</v>
      </c>
      <c r="I14262" t="str">
        <f>VLOOKUP(H14262,Table2[[State]:[Kürzel für Highcharts]],2,0)</f>
        <v>CA</v>
      </c>
    </row>
    <row r="14263" spans="1:9">
      <c r="A14263">
        <v>13</v>
      </c>
      <c r="B14263" s="3">
        <v>42638</v>
      </c>
      <c r="C14263">
        <v>1.43</v>
      </c>
      <c r="D14263">
        <v>860546.65</v>
      </c>
      <c r="E14263" t="s">
        <v>8</v>
      </c>
      <c r="F14263">
        <v>2016</v>
      </c>
      <c r="G14263" s="4" t="s">
        <v>52</v>
      </c>
      <c r="H14263" t="str">
        <f>VLOOKUP(G14263,States!$A$1:$B$71,2,0)</f>
        <v>California</v>
      </c>
      <c r="I14263" t="str">
        <f>VLOOKUP(H14263,Table2[[State]:[Kürzel für Highcharts]],2,0)</f>
        <v>CA</v>
      </c>
    </row>
    <row r="14264" spans="1:9">
      <c r="A14264">
        <v>14</v>
      </c>
      <c r="B14264" s="3">
        <v>42631</v>
      </c>
      <c r="C14264">
        <v>1.5</v>
      </c>
      <c r="D14264">
        <v>813575.88</v>
      </c>
      <c r="E14264" t="s">
        <v>8</v>
      </c>
      <c r="F14264">
        <v>2016</v>
      </c>
      <c r="G14264" s="4" t="s">
        <v>52</v>
      </c>
      <c r="H14264" t="str">
        <f>VLOOKUP(G14264,States!$A$1:$B$71,2,0)</f>
        <v>California</v>
      </c>
      <c r="I14264" t="str">
        <f>VLOOKUP(H14264,Table2[[State]:[Kürzel für Highcharts]],2,0)</f>
        <v>CA</v>
      </c>
    </row>
    <row r="14265" spans="1:9">
      <c r="A14265">
        <v>15</v>
      </c>
      <c r="B14265" s="3">
        <v>42624</v>
      </c>
      <c r="C14265">
        <v>1.43</v>
      </c>
      <c r="D14265">
        <v>862732.45</v>
      </c>
      <c r="E14265" t="s">
        <v>8</v>
      </c>
      <c r="F14265">
        <v>2016</v>
      </c>
      <c r="G14265" s="4" t="s">
        <v>52</v>
      </c>
      <c r="H14265" t="str">
        <f>VLOOKUP(G14265,States!$A$1:$B$71,2,0)</f>
        <v>California</v>
      </c>
      <c r="I14265" t="str">
        <f>VLOOKUP(H14265,Table2[[State]:[Kürzel für Highcharts]],2,0)</f>
        <v>CA</v>
      </c>
    </row>
    <row r="14266" spans="1:9">
      <c r="A14266">
        <v>16</v>
      </c>
      <c r="B14266" s="3">
        <v>42617</v>
      </c>
      <c r="C14266">
        <v>1.47</v>
      </c>
      <c r="D14266">
        <v>850104.12</v>
      </c>
      <c r="E14266" t="s">
        <v>8</v>
      </c>
      <c r="F14266">
        <v>2016</v>
      </c>
      <c r="G14266" s="4" t="s">
        <v>52</v>
      </c>
      <c r="H14266" t="str">
        <f>VLOOKUP(G14266,States!$A$1:$B$71,2,0)</f>
        <v>California</v>
      </c>
      <c r="I14266" t="str">
        <f>VLOOKUP(H14266,Table2[[State]:[Kürzel für Highcharts]],2,0)</f>
        <v>CA</v>
      </c>
    </row>
    <row r="14267" spans="1:9">
      <c r="A14267">
        <v>17</v>
      </c>
      <c r="B14267" s="3">
        <v>42610</v>
      </c>
      <c r="C14267">
        <v>1.38</v>
      </c>
      <c r="D14267">
        <v>812410.86</v>
      </c>
      <c r="E14267" t="s">
        <v>8</v>
      </c>
      <c r="F14267">
        <v>2016</v>
      </c>
      <c r="G14267" s="4" t="s">
        <v>52</v>
      </c>
      <c r="H14267" t="str">
        <f>VLOOKUP(G14267,States!$A$1:$B$71,2,0)</f>
        <v>California</v>
      </c>
      <c r="I14267" t="str">
        <f>VLOOKUP(H14267,Table2[[State]:[Kürzel für Highcharts]],2,0)</f>
        <v>CA</v>
      </c>
    </row>
    <row r="14268" spans="1:9">
      <c r="A14268">
        <v>18</v>
      </c>
      <c r="B14268" s="3">
        <v>42603</v>
      </c>
      <c r="C14268">
        <v>1.28</v>
      </c>
      <c r="D14268">
        <v>825338.15</v>
      </c>
      <c r="E14268" t="s">
        <v>8</v>
      </c>
      <c r="F14268">
        <v>2016</v>
      </c>
      <c r="G14268" s="4" t="s">
        <v>52</v>
      </c>
      <c r="H14268" t="str">
        <f>VLOOKUP(G14268,States!$A$1:$B$71,2,0)</f>
        <v>California</v>
      </c>
      <c r="I14268" t="str">
        <f>VLOOKUP(H14268,Table2[[State]:[Kürzel für Highcharts]],2,0)</f>
        <v>CA</v>
      </c>
    </row>
    <row r="14269" spans="1:9">
      <c r="A14269">
        <v>19</v>
      </c>
      <c r="B14269" s="3">
        <v>42596</v>
      </c>
      <c r="C14269">
        <v>1.03</v>
      </c>
      <c r="D14269">
        <v>1114834.28</v>
      </c>
      <c r="E14269" t="s">
        <v>8</v>
      </c>
      <c r="F14269">
        <v>2016</v>
      </c>
      <c r="G14269" s="4" t="s">
        <v>52</v>
      </c>
      <c r="H14269" t="str">
        <f>VLOOKUP(G14269,States!$A$1:$B$71,2,0)</f>
        <v>California</v>
      </c>
      <c r="I14269" t="str">
        <f>VLOOKUP(H14269,Table2[[State]:[Kürzel für Highcharts]],2,0)</f>
        <v>CA</v>
      </c>
    </row>
    <row r="14270" spans="1:9">
      <c r="A14270">
        <v>20</v>
      </c>
      <c r="B14270" s="3">
        <v>42589</v>
      </c>
      <c r="C14270">
        <v>1.49</v>
      </c>
      <c r="D14270">
        <v>753570.45</v>
      </c>
      <c r="E14270" t="s">
        <v>8</v>
      </c>
      <c r="F14270">
        <v>2016</v>
      </c>
      <c r="G14270" s="4" t="s">
        <v>52</v>
      </c>
      <c r="H14270" t="str">
        <f>VLOOKUP(G14270,States!$A$1:$B$71,2,0)</f>
        <v>California</v>
      </c>
      <c r="I14270" t="str">
        <f>VLOOKUP(H14270,Table2[[State]:[Kürzel für Highcharts]],2,0)</f>
        <v>CA</v>
      </c>
    </row>
    <row r="14271" spans="1:9">
      <c r="A14271">
        <v>21</v>
      </c>
      <c r="B14271" s="3">
        <v>42582</v>
      </c>
      <c r="C14271">
        <v>1.52</v>
      </c>
      <c r="D14271">
        <v>814505.22</v>
      </c>
      <c r="E14271" t="s">
        <v>8</v>
      </c>
      <c r="F14271">
        <v>2016</v>
      </c>
      <c r="G14271" s="4" t="s">
        <v>52</v>
      </c>
      <c r="H14271" t="str">
        <f>VLOOKUP(G14271,States!$A$1:$B$71,2,0)</f>
        <v>California</v>
      </c>
      <c r="I14271" t="str">
        <f>VLOOKUP(H14271,Table2[[State]:[Kürzel für Highcharts]],2,0)</f>
        <v>CA</v>
      </c>
    </row>
    <row r="14272" spans="1:9">
      <c r="A14272">
        <v>22</v>
      </c>
      <c r="B14272" s="3">
        <v>42575</v>
      </c>
      <c r="C14272">
        <v>1.54</v>
      </c>
      <c r="D14272">
        <v>817357.28</v>
      </c>
      <c r="E14272" t="s">
        <v>8</v>
      </c>
      <c r="F14272">
        <v>2016</v>
      </c>
      <c r="G14272" s="4" t="s">
        <v>52</v>
      </c>
      <c r="H14272" t="str">
        <f>VLOOKUP(G14272,States!$A$1:$B$71,2,0)</f>
        <v>California</v>
      </c>
      <c r="I14272" t="str">
        <f>VLOOKUP(H14272,Table2[[State]:[Kürzel für Highcharts]],2,0)</f>
        <v>CA</v>
      </c>
    </row>
    <row r="14273" spans="1:9">
      <c r="A14273">
        <v>23</v>
      </c>
      <c r="B14273" s="3">
        <v>42568</v>
      </c>
      <c r="C14273">
        <v>1.46</v>
      </c>
      <c r="D14273">
        <v>804071.94</v>
      </c>
      <c r="E14273" t="s">
        <v>8</v>
      </c>
      <c r="F14273">
        <v>2016</v>
      </c>
      <c r="G14273" s="4" t="s">
        <v>52</v>
      </c>
      <c r="H14273" t="str">
        <f>VLOOKUP(G14273,States!$A$1:$B$71,2,0)</f>
        <v>California</v>
      </c>
      <c r="I14273" t="str">
        <f>VLOOKUP(H14273,Table2[[State]:[Kürzel für Highcharts]],2,0)</f>
        <v>CA</v>
      </c>
    </row>
    <row r="14274" spans="1:9">
      <c r="A14274">
        <v>24</v>
      </c>
      <c r="B14274" s="3">
        <v>42561</v>
      </c>
      <c r="C14274">
        <v>1.4</v>
      </c>
      <c r="D14274">
        <v>842731.76</v>
      </c>
      <c r="E14274" t="s">
        <v>8</v>
      </c>
      <c r="F14274">
        <v>2016</v>
      </c>
      <c r="G14274" s="4" t="s">
        <v>52</v>
      </c>
      <c r="H14274" t="str">
        <f>VLOOKUP(G14274,States!$A$1:$B$71,2,0)</f>
        <v>California</v>
      </c>
      <c r="I14274" t="str">
        <f>VLOOKUP(H14274,Table2[[State]:[Kürzel für Highcharts]],2,0)</f>
        <v>CA</v>
      </c>
    </row>
    <row r="14275" spans="1:9">
      <c r="A14275">
        <v>25</v>
      </c>
      <c r="B14275" s="3">
        <v>42554</v>
      </c>
      <c r="C14275">
        <v>1.41</v>
      </c>
      <c r="D14275">
        <v>891917.15</v>
      </c>
      <c r="E14275" t="s">
        <v>8</v>
      </c>
      <c r="F14275">
        <v>2016</v>
      </c>
      <c r="G14275" s="4" t="s">
        <v>52</v>
      </c>
      <c r="H14275" t="str">
        <f>VLOOKUP(G14275,States!$A$1:$B$71,2,0)</f>
        <v>California</v>
      </c>
      <c r="I14275" t="str">
        <f>VLOOKUP(H14275,Table2[[State]:[Kürzel für Highcharts]],2,0)</f>
        <v>CA</v>
      </c>
    </row>
    <row r="14276" spans="1:9">
      <c r="A14276">
        <v>26</v>
      </c>
      <c r="B14276" s="3">
        <v>42547</v>
      </c>
      <c r="C14276">
        <v>1.5</v>
      </c>
      <c r="D14276">
        <v>749554.87</v>
      </c>
      <c r="E14276" t="s">
        <v>8</v>
      </c>
      <c r="F14276">
        <v>2016</v>
      </c>
      <c r="G14276" s="4" t="s">
        <v>52</v>
      </c>
      <c r="H14276" t="str">
        <f>VLOOKUP(G14276,States!$A$1:$B$71,2,0)</f>
        <v>California</v>
      </c>
      <c r="I14276" t="str">
        <f>VLOOKUP(H14276,Table2[[State]:[Kürzel für Highcharts]],2,0)</f>
        <v>CA</v>
      </c>
    </row>
    <row r="14277" spans="1:9">
      <c r="A14277">
        <v>27</v>
      </c>
      <c r="B14277" s="3">
        <v>42540</v>
      </c>
      <c r="C14277">
        <v>1.44</v>
      </c>
      <c r="D14277">
        <v>800921.02</v>
      </c>
      <c r="E14277" t="s">
        <v>8</v>
      </c>
      <c r="F14277">
        <v>2016</v>
      </c>
      <c r="G14277" s="4" t="s">
        <v>52</v>
      </c>
      <c r="H14277" t="str">
        <f>VLOOKUP(G14277,States!$A$1:$B$71,2,0)</f>
        <v>California</v>
      </c>
      <c r="I14277" t="str">
        <f>VLOOKUP(H14277,Table2[[State]:[Kürzel für Highcharts]],2,0)</f>
        <v>CA</v>
      </c>
    </row>
    <row r="14278" spans="1:9">
      <c r="A14278">
        <v>28</v>
      </c>
      <c r="B14278" s="3">
        <v>42533</v>
      </c>
      <c r="C14278">
        <v>1.45</v>
      </c>
      <c r="D14278">
        <v>770382.05</v>
      </c>
      <c r="E14278" t="s">
        <v>8</v>
      </c>
      <c r="F14278">
        <v>2016</v>
      </c>
      <c r="G14278" s="4" t="s">
        <v>52</v>
      </c>
      <c r="H14278" t="str">
        <f>VLOOKUP(G14278,States!$A$1:$B$71,2,0)</f>
        <v>California</v>
      </c>
      <c r="I14278" t="str">
        <f>VLOOKUP(H14278,Table2[[State]:[Kürzel für Highcharts]],2,0)</f>
        <v>CA</v>
      </c>
    </row>
    <row r="14279" spans="1:9">
      <c r="A14279">
        <v>29</v>
      </c>
      <c r="B14279" s="3">
        <v>42526</v>
      </c>
      <c r="C14279">
        <v>1.35</v>
      </c>
      <c r="D14279">
        <v>899154.46</v>
      </c>
      <c r="E14279" t="s">
        <v>8</v>
      </c>
      <c r="F14279">
        <v>2016</v>
      </c>
      <c r="G14279" s="4" t="s">
        <v>52</v>
      </c>
      <c r="H14279" t="str">
        <f>VLOOKUP(G14279,States!$A$1:$B$71,2,0)</f>
        <v>California</v>
      </c>
      <c r="I14279" t="str">
        <f>VLOOKUP(H14279,Table2[[State]:[Kürzel für Highcharts]],2,0)</f>
        <v>CA</v>
      </c>
    </row>
    <row r="14280" spans="1:9">
      <c r="A14280">
        <v>30</v>
      </c>
      <c r="B14280" s="3">
        <v>42519</v>
      </c>
      <c r="C14280">
        <v>1.34</v>
      </c>
      <c r="D14280">
        <v>891069.03</v>
      </c>
      <c r="E14280" t="s">
        <v>8</v>
      </c>
      <c r="F14280">
        <v>2016</v>
      </c>
      <c r="G14280" s="4" t="s">
        <v>52</v>
      </c>
      <c r="H14280" t="str">
        <f>VLOOKUP(G14280,States!$A$1:$B$71,2,0)</f>
        <v>California</v>
      </c>
      <c r="I14280" t="str">
        <f>VLOOKUP(H14280,Table2[[State]:[Kürzel für Highcharts]],2,0)</f>
        <v>CA</v>
      </c>
    </row>
    <row r="14281" spans="1:9">
      <c r="A14281">
        <v>31</v>
      </c>
      <c r="B14281" s="3">
        <v>42512</v>
      </c>
      <c r="C14281">
        <v>1.31</v>
      </c>
      <c r="D14281">
        <v>817923.28</v>
      </c>
      <c r="E14281" t="s">
        <v>8</v>
      </c>
      <c r="F14281">
        <v>2016</v>
      </c>
      <c r="G14281" s="4" t="s">
        <v>52</v>
      </c>
      <c r="H14281" t="str">
        <f>VLOOKUP(G14281,States!$A$1:$B$71,2,0)</f>
        <v>California</v>
      </c>
      <c r="I14281" t="str">
        <f>VLOOKUP(H14281,Table2[[State]:[Kürzel für Highcharts]],2,0)</f>
        <v>CA</v>
      </c>
    </row>
    <row r="14282" spans="1:9">
      <c r="A14282">
        <v>32</v>
      </c>
      <c r="B14282" s="3">
        <v>42505</v>
      </c>
      <c r="C14282">
        <v>1.37</v>
      </c>
      <c r="D14282">
        <v>772064.79</v>
      </c>
      <c r="E14282" t="s">
        <v>8</v>
      </c>
      <c r="F14282">
        <v>2016</v>
      </c>
      <c r="G14282" s="4" t="s">
        <v>52</v>
      </c>
      <c r="H14282" t="str">
        <f>VLOOKUP(G14282,States!$A$1:$B$71,2,0)</f>
        <v>California</v>
      </c>
      <c r="I14282" t="str">
        <f>VLOOKUP(H14282,Table2[[State]:[Kürzel für Highcharts]],2,0)</f>
        <v>CA</v>
      </c>
    </row>
    <row r="14283" spans="1:9">
      <c r="A14283">
        <v>33</v>
      </c>
      <c r="B14283" s="3">
        <v>42498</v>
      </c>
      <c r="C14283">
        <v>1.06</v>
      </c>
      <c r="D14283">
        <v>961334.65</v>
      </c>
      <c r="E14283" t="s">
        <v>8</v>
      </c>
      <c r="F14283">
        <v>2016</v>
      </c>
      <c r="G14283" s="4" t="s">
        <v>52</v>
      </c>
      <c r="H14283" t="str">
        <f>VLOOKUP(G14283,States!$A$1:$B$71,2,0)</f>
        <v>California</v>
      </c>
      <c r="I14283" t="str">
        <f>VLOOKUP(H14283,Table2[[State]:[Kürzel für Highcharts]],2,0)</f>
        <v>CA</v>
      </c>
    </row>
    <row r="14284" spans="1:9">
      <c r="A14284">
        <v>34</v>
      </c>
      <c r="B14284" s="3">
        <v>42491</v>
      </c>
      <c r="C14284">
        <v>0.99</v>
      </c>
      <c r="D14284">
        <v>1001227.21</v>
      </c>
      <c r="E14284" t="s">
        <v>8</v>
      </c>
      <c r="F14284">
        <v>2016</v>
      </c>
      <c r="G14284" s="4" t="s">
        <v>52</v>
      </c>
      <c r="H14284" t="str">
        <f>VLOOKUP(G14284,States!$A$1:$B$71,2,0)</f>
        <v>California</v>
      </c>
      <c r="I14284" t="str">
        <f>VLOOKUP(H14284,Table2[[State]:[Kürzel für Highcharts]],2,0)</f>
        <v>CA</v>
      </c>
    </row>
    <row r="14285" spans="1:9">
      <c r="A14285">
        <v>35</v>
      </c>
      <c r="B14285" s="3">
        <v>42484</v>
      </c>
      <c r="C14285">
        <v>1</v>
      </c>
      <c r="D14285">
        <v>1017425.89</v>
      </c>
      <c r="E14285" t="s">
        <v>8</v>
      </c>
      <c r="F14285">
        <v>2016</v>
      </c>
      <c r="G14285" s="4" t="s">
        <v>52</v>
      </c>
      <c r="H14285" t="str">
        <f>VLOOKUP(G14285,States!$A$1:$B$71,2,0)</f>
        <v>California</v>
      </c>
      <c r="I14285" t="str">
        <f>VLOOKUP(H14285,Table2[[State]:[Kürzel für Highcharts]],2,0)</f>
        <v>CA</v>
      </c>
    </row>
    <row r="14286" spans="1:9">
      <c r="A14286">
        <v>36</v>
      </c>
      <c r="B14286" s="3">
        <v>42477</v>
      </c>
      <c r="C14286">
        <v>1.39</v>
      </c>
      <c r="D14286">
        <v>786422.89</v>
      </c>
      <c r="E14286" t="s">
        <v>8</v>
      </c>
      <c r="F14286">
        <v>2016</v>
      </c>
      <c r="G14286" s="4" t="s">
        <v>52</v>
      </c>
      <c r="H14286" t="str">
        <f>VLOOKUP(G14286,States!$A$1:$B$71,2,0)</f>
        <v>California</v>
      </c>
      <c r="I14286" t="str">
        <f>VLOOKUP(H14286,Table2[[State]:[Kürzel für Highcharts]],2,0)</f>
        <v>CA</v>
      </c>
    </row>
    <row r="14287" spans="1:9">
      <c r="A14287">
        <v>37</v>
      </c>
      <c r="B14287" s="3">
        <v>42470</v>
      </c>
      <c r="C14287">
        <v>1.38</v>
      </c>
      <c r="D14287">
        <v>765652.36</v>
      </c>
      <c r="E14287" t="s">
        <v>8</v>
      </c>
      <c r="F14287">
        <v>2016</v>
      </c>
      <c r="G14287" s="4" t="s">
        <v>52</v>
      </c>
      <c r="H14287" t="str">
        <f>VLOOKUP(G14287,States!$A$1:$B$71,2,0)</f>
        <v>California</v>
      </c>
      <c r="I14287" t="str">
        <f>VLOOKUP(H14287,Table2[[State]:[Kürzel für Highcharts]],2,0)</f>
        <v>CA</v>
      </c>
    </row>
    <row r="14288" spans="1:9">
      <c r="A14288">
        <v>38</v>
      </c>
      <c r="B14288" s="3">
        <v>42463</v>
      </c>
      <c r="C14288">
        <v>1.1200000000000001</v>
      </c>
      <c r="D14288">
        <v>849739.84</v>
      </c>
      <c r="E14288" t="s">
        <v>8</v>
      </c>
      <c r="F14288">
        <v>2016</v>
      </c>
      <c r="G14288" s="4" t="s">
        <v>52</v>
      </c>
      <c r="H14288" t="str">
        <f>VLOOKUP(G14288,States!$A$1:$B$71,2,0)</f>
        <v>California</v>
      </c>
      <c r="I14288" t="str">
        <f>VLOOKUP(H14288,Table2[[State]:[Kürzel für Highcharts]],2,0)</f>
        <v>CA</v>
      </c>
    </row>
    <row r="14289" spans="1:9">
      <c r="A14289">
        <v>39</v>
      </c>
      <c r="B14289" s="3">
        <v>42456</v>
      </c>
      <c r="C14289">
        <v>1.47</v>
      </c>
      <c r="D14289">
        <v>716020.43</v>
      </c>
      <c r="E14289" t="s">
        <v>8</v>
      </c>
      <c r="F14289">
        <v>2016</v>
      </c>
      <c r="G14289" s="4" t="s">
        <v>52</v>
      </c>
      <c r="H14289" t="str">
        <f>VLOOKUP(G14289,States!$A$1:$B$71,2,0)</f>
        <v>California</v>
      </c>
      <c r="I14289" t="str">
        <f>VLOOKUP(H14289,Table2[[State]:[Kürzel für Highcharts]],2,0)</f>
        <v>CA</v>
      </c>
    </row>
    <row r="14290" spans="1:9">
      <c r="A14290">
        <v>40</v>
      </c>
      <c r="B14290" s="3">
        <v>42449</v>
      </c>
      <c r="C14290">
        <v>1.4</v>
      </c>
      <c r="D14290">
        <v>739577.85</v>
      </c>
      <c r="E14290" t="s">
        <v>8</v>
      </c>
      <c r="F14290">
        <v>2016</v>
      </c>
      <c r="G14290" s="4" t="s">
        <v>52</v>
      </c>
      <c r="H14290" t="str">
        <f>VLOOKUP(G14290,States!$A$1:$B$71,2,0)</f>
        <v>California</v>
      </c>
      <c r="I14290" t="str">
        <f>VLOOKUP(H14290,Table2[[State]:[Kürzel für Highcharts]],2,0)</f>
        <v>CA</v>
      </c>
    </row>
    <row r="14291" spans="1:9">
      <c r="A14291">
        <v>41</v>
      </c>
      <c r="B14291" s="3">
        <v>42442</v>
      </c>
      <c r="C14291">
        <v>1.41</v>
      </c>
      <c r="D14291">
        <v>714002.3</v>
      </c>
      <c r="E14291" t="s">
        <v>8</v>
      </c>
      <c r="F14291">
        <v>2016</v>
      </c>
      <c r="G14291" s="4" t="s">
        <v>52</v>
      </c>
      <c r="H14291" t="str">
        <f>VLOOKUP(G14291,States!$A$1:$B$71,2,0)</f>
        <v>California</v>
      </c>
      <c r="I14291" t="str">
        <f>VLOOKUP(H14291,Table2[[State]:[Kürzel für Highcharts]],2,0)</f>
        <v>CA</v>
      </c>
    </row>
    <row r="14292" spans="1:9">
      <c r="A14292">
        <v>42</v>
      </c>
      <c r="B14292" s="3">
        <v>42435</v>
      </c>
      <c r="C14292">
        <v>1.29</v>
      </c>
      <c r="D14292">
        <v>817240.38</v>
      </c>
      <c r="E14292" t="s">
        <v>8</v>
      </c>
      <c r="F14292">
        <v>2016</v>
      </c>
      <c r="G14292" s="4" t="s">
        <v>52</v>
      </c>
      <c r="H14292" t="str">
        <f>VLOOKUP(G14292,States!$A$1:$B$71,2,0)</f>
        <v>California</v>
      </c>
      <c r="I14292" t="str">
        <f>VLOOKUP(H14292,Table2[[State]:[Kürzel für Highcharts]],2,0)</f>
        <v>CA</v>
      </c>
    </row>
    <row r="14293" spans="1:9">
      <c r="A14293">
        <v>43</v>
      </c>
      <c r="B14293" s="3">
        <v>42428</v>
      </c>
      <c r="C14293">
        <v>1.29</v>
      </c>
      <c r="D14293">
        <v>824092.61</v>
      </c>
      <c r="E14293" t="s">
        <v>8</v>
      </c>
      <c r="F14293">
        <v>2016</v>
      </c>
      <c r="G14293" s="4" t="s">
        <v>52</v>
      </c>
      <c r="H14293" t="str">
        <f>VLOOKUP(G14293,States!$A$1:$B$71,2,0)</f>
        <v>California</v>
      </c>
      <c r="I14293" t="str">
        <f>VLOOKUP(H14293,Table2[[State]:[Kürzel für Highcharts]],2,0)</f>
        <v>CA</v>
      </c>
    </row>
    <row r="14294" spans="1:9">
      <c r="A14294">
        <v>44</v>
      </c>
      <c r="B14294" s="3">
        <v>42421</v>
      </c>
      <c r="C14294">
        <v>1.1499999999999999</v>
      </c>
      <c r="D14294">
        <v>799826.02</v>
      </c>
      <c r="E14294" t="s">
        <v>8</v>
      </c>
      <c r="F14294">
        <v>2016</v>
      </c>
      <c r="G14294" s="4" t="s">
        <v>52</v>
      </c>
      <c r="H14294" t="str">
        <f>VLOOKUP(G14294,States!$A$1:$B$71,2,0)</f>
        <v>California</v>
      </c>
      <c r="I14294" t="str">
        <f>VLOOKUP(H14294,Table2[[State]:[Kürzel für Highcharts]],2,0)</f>
        <v>CA</v>
      </c>
    </row>
    <row r="14295" spans="1:9">
      <c r="A14295">
        <v>45</v>
      </c>
      <c r="B14295" s="3">
        <v>42414</v>
      </c>
      <c r="C14295">
        <v>1.34</v>
      </c>
      <c r="D14295">
        <v>696959.32</v>
      </c>
      <c r="E14295" t="s">
        <v>8</v>
      </c>
      <c r="F14295">
        <v>2016</v>
      </c>
      <c r="G14295" s="4" t="s">
        <v>52</v>
      </c>
      <c r="H14295" t="str">
        <f>VLOOKUP(G14295,States!$A$1:$B$71,2,0)</f>
        <v>California</v>
      </c>
      <c r="I14295" t="str">
        <f>VLOOKUP(H14295,Table2[[State]:[Kürzel für Highcharts]],2,0)</f>
        <v>CA</v>
      </c>
    </row>
    <row r="14296" spans="1:9">
      <c r="A14296">
        <v>46</v>
      </c>
      <c r="B14296" s="3">
        <v>42407</v>
      </c>
      <c r="C14296">
        <v>0.89</v>
      </c>
      <c r="D14296">
        <v>1355047.15</v>
      </c>
      <c r="E14296" t="s">
        <v>8</v>
      </c>
      <c r="F14296">
        <v>2016</v>
      </c>
      <c r="G14296" s="4" t="s">
        <v>52</v>
      </c>
      <c r="H14296" t="str">
        <f>VLOOKUP(G14296,States!$A$1:$B$71,2,0)</f>
        <v>California</v>
      </c>
      <c r="I14296" t="str">
        <f>VLOOKUP(H14296,Table2[[State]:[Kürzel für Highcharts]],2,0)</f>
        <v>CA</v>
      </c>
    </row>
    <row r="14297" spans="1:9">
      <c r="A14297">
        <v>47</v>
      </c>
      <c r="B14297" s="3">
        <v>42400</v>
      </c>
      <c r="C14297">
        <v>1.27</v>
      </c>
      <c r="D14297">
        <v>805039.06</v>
      </c>
      <c r="E14297" t="s">
        <v>8</v>
      </c>
      <c r="F14297">
        <v>2016</v>
      </c>
      <c r="G14297" s="4" t="s">
        <v>52</v>
      </c>
      <c r="H14297" t="str">
        <f>VLOOKUP(G14297,States!$A$1:$B$71,2,0)</f>
        <v>California</v>
      </c>
      <c r="I14297" t="str">
        <f>VLOOKUP(H14297,Table2[[State]:[Kürzel für Highcharts]],2,0)</f>
        <v>CA</v>
      </c>
    </row>
    <row r="14298" spans="1:9">
      <c r="A14298">
        <v>48</v>
      </c>
      <c r="B14298" s="3">
        <v>42393</v>
      </c>
      <c r="C14298">
        <v>1.05</v>
      </c>
      <c r="D14298">
        <v>844417.47</v>
      </c>
      <c r="E14298" t="s">
        <v>8</v>
      </c>
      <c r="F14298">
        <v>2016</v>
      </c>
      <c r="G14298" s="4" t="s">
        <v>52</v>
      </c>
      <c r="H14298" t="str">
        <f>VLOOKUP(G14298,States!$A$1:$B$71,2,0)</f>
        <v>California</v>
      </c>
      <c r="I14298" t="str">
        <f>VLOOKUP(H14298,Table2[[State]:[Kürzel für Highcharts]],2,0)</f>
        <v>CA</v>
      </c>
    </row>
    <row r="14299" spans="1:9">
      <c r="A14299">
        <v>49</v>
      </c>
      <c r="B14299" s="3">
        <v>42386</v>
      </c>
      <c r="C14299">
        <v>1.24</v>
      </c>
      <c r="D14299">
        <v>732860.83</v>
      </c>
      <c r="E14299" t="s">
        <v>8</v>
      </c>
      <c r="F14299">
        <v>2016</v>
      </c>
      <c r="G14299" s="4" t="s">
        <v>52</v>
      </c>
      <c r="H14299" t="str">
        <f>VLOOKUP(G14299,States!$A$1:$B$71,2,0)</f>
        <v>California</v>
      </c>
      <c r="I14299" t="str">
        <f>VLOOKUP(H14299,Table2[[State]:[Kürzel für Highcharts]],2,0)</f>
        <v>CA</v>
      </c>
    </row>
    <row r="14300" spans="1:9">
      <c r="A14300">
        <v>50</v>
      </c>
      <c r="B14300" s="3">
        <v>42379</v>
      </c>
      <c r="C14300">
        <v>1.21</v>
      </c>
      <c r="D14300">
        <v>765839.95</v>
      </c>
      <c r="E14300" t="s">
        <v>8</v>
      </c>
      <c r="F14300">
        <v>2016</v>
      </c>
      <c r="G14300" s="4" t="s">
        <v>52</v>
      </c>
      <c r="H14300" t="str">
        <f>VLOOKUP(G14300,States!$A$1:$B$71,2,0)</f>
        <v>California</v>
      </c>
      <c r="I14300" t="str">
        <f>VLOOKUP(H14300,Table2[[State]:[Kürzel für Highcharts]],2,0)</f>
        <v>CA</v>
      </c>
    </row>
    <row r="14301" spans="1:9">
      <c r="A14301">
        <v>51</v>
      </c>
      <c r="B14301" s="3">
        <v>42372</v>
      </c>
      <c r="C14301">
        <v>0.93</v>
      </c>
      <c r="D14301">
        <v>918798.74</v>
      </c>
      <c r="E14301" t="s">
        <v>8</v>
      </c>
      <c r="F14301">
        <v>2016</v>
      </c>
      <c r="G14301" s="4" t="s">
        <v>52</v>
      </c>
      <c r="H14301" t="str">
        <f>VLOOKUP(G14301,States!$A$1:$B$71,2,0)</f>
        <v>California</v>
      </c>
      <c r="I14301" t="str">
        <f>VLOOKUP(H14301,Table2[[State]:[Kürzel für Highcharts]],2,0)</f>
        <v>CA</v>
      </c>
    </row>
    <row r="14302" spans="1:9">
      <c r="A14302">
        <v>0</v>
      </c>
      <c r="B14302" s="3">
        <v>43100</v>
      </c>
      <c r="C14302">
        <v>0.92</v>
      </c>
      <c r="D14302">
        <v>1174818.67</v>
      </c>
      <c r="E14302" t="s">
        <v>8</v>
      </c>
      <c r="F14302">
        <v>2017</v>
      </c>
      <c r="G14302" s="4" t="s">
        <v>52</v>
      </c>
      <c r="H14302" t="str">
        <f>VLOOKUP(G14302,States!$A$1:$B$71,2,0)</f>
        <v>California</v>
      </c>
      <c r="I14302" t="str">
        <f>VLOOKUP(H14302,Table2[[State]:[Kürzel für Highcharts]],2,0)</f>
        <v>CA</v>
      </c>
    </row>
    <row r="14303" spans="1:9">
      <c r="A14303">
        <v>1</v>
      </c>
      <c r="B14303" s="3">
        <v>43093</v>
      </c>
      <c r="C14303">
        <v>1.1499999999999999</v>
      </c>
      <c r="D14303">
        <v>860922.52</v>
      </c>
      <c r="E14303" t="s">
        <v>8</v>
      </c>
      <c r="F14303">
        <v>2017</v>
      </c>
      <c r="G14303" s="4" t="s">
        <v>52</v>
      </c>
      <c r="H14303" t="str">
        <f>VLOOKUP(G14303,States!$A$1:$B$71,2,0)</f>
        <v>California</v>
      </c>
      <c r="I14303" t="str">
        <f>VLOOKUP(H14303,Table2[[State]:[Kürzel für Highcharts]],2,0)</f>
        <v>CA</v>
      </c>
    </row>
    <row r="14304" spans="1:9">
      <c r="A14304">
        <v>2</v>
      </c>
      <c r="B14304" s="3">
        <v>43086</v>
      </c>
      <c r="C14304">
        <v>1.4</v>
      </c>
      <c r="D14304">
        <v>674625.07</v>
      </c>
      <c r="E14304" t="s">
        <v>8</v>
      </c>
      <c r="F14304">
        <v>2017</v>
      </c>
      <c r="G14304" s="4" t="s">
        <v>52</v>
      </c>
      <c r="H14304" t="str">
        <f>VLOOKUP(G14304,States!$A$1:$B$71,2,0)</f>
        <v>California</v>
      </c>
      <c r="I14304" t="str">
        <f>VLOOKUP(H14304,Table2[[State]:[Kürzel für Highcharts]],2,0)</f>
        <v>CA</v>
      </c>
    </row>
    <row r="14305" spans="1:9">
      <c r="A14305">
        <v>3</v>
      </c>
      <c r="B14305" s="3">
        <v>43079</v>
      </c>
      <c r="C14305">
        <v>1.05</v>
      </c>
      <c r="D14305">
        <v>992871.42</v>
      </c>
      <c r="E14305" t="s">
        <v>8</v>
      </c>
      <c r="F14305">
        <v>2017</v>
      </c>
      <c r="G14305" s="4" t="s">
        <v>52</v>
      </c>
      <c r="H14305" t="str">
        <f>VLOOKUP(G14305,States!$A$1:$B$71,2,0)</f>
        <v>California</v>
      </c>
      <c r="I14305" t="str">
        <f>VLOOKUP(H14305,Table2[[State]:[Kürzel für Highcharts]],2,0)</f>
        <v>CA</v>
      </c>
    </row>
    <row r="14306" spans="1:9">
      <c r="A14306">
        <v>4</v>
      </c>
      <c r="B14306" s="3">
        <v>43072</v>
      </c>
      <c r="C14306">
        <v>1.28</v>
      </c>
      <c r="D14306">
        <v>798853</v>
      </c>
      <c r="E14306" t="s">
        <v>8</v>
      </c>
      <c r="F14306">
        <v>2017</v>
      </c>
      <c r="G14306" s="4" t="s">
        <v>52</v>
      </c>
      <c r="H14306" t="str">
        <f>VLOOKUP(G14306,States!$A$1:$B$71,2,0)</f>
        <v>California</v>
      </c>
      <c r="I14306" t="str">
        <f>VLOOKUP(H14306,Table2[[State]:[Kürzel für Highcharts]],2,0)</f>
        <v>CA</v>
      </c>
    </row>
    <row r="14307" spans="1:9">
      <c r="A14307">
        <v>5</v>
      </c>
      <c r="B14307" s="3">
        <v>43065</v>
      </c>
      <c r="C14307">
        <v>1.52</v>
      </c>
      <c r="D14307">
        <v>630939</v>
      </c>
      <c r="E14307" t="s">
        <v>8</v>
      </c>
      <c r="F14307">
        <v>2017</v>
      </c>
      <c r="G14307" s="4" t="s">
        <v>52</v>
      </c>
      <c r="H14307" t="str">
        <f>VLOOKUP(G14307,States!$A$1:$B$71,2,0)</f>
        <v>California</v>
      </c>
      <c r="I14307" t="str">
        <f>VLOOKUP(H14307,Table2[[State]:[Kürzel für Highcharts]],2,0)</f>
        <v>CA</v>
      </c>
    </row>
    <row r="14308" spans="1:9">
      <c r="A14308">
        <v>6</v>
      </c>
      <c r="B14308" s="3">
        <v>43058</v>
      </c>
      <c r="C14308">
        <v>1.48</v>
      </c>
      <c r="D14308">
        <v>657693</v>
      </c>
      <c r="E14308" t="s">
        <v>8</v>
      </c>
      <c r="F14308">
        <v>2017</v>
      </c>
      <c r="G14308" s="4" t="s">
        <v>52</v>
      </c>
      <c r="H14308" t="str">
        <f>VLOOKUP(G14308,States!$A$1:$B$71,2,0)</f>
        <v>California</v>
      </c>
      <c r="I14308" t="str">
        <f>VLOOKUP(H14308,Table2[[State]:[Kürzel für Highcharts]],2,0)</f>
        <v>CA</v>
      </c>
    </row>
    <row r="14309" spans="1:9">
      <c r="A14309">
        <v>7</v>
      </c>
      <c r="B14309" s="3">
        <v>43051</v>
      </c>
      <c r="C14309">
        <v>1.27</v>
      </c>
      <c r="D14309">
        <v>875104</v>
      </c>
      <c r="E14309" t="s">
        <v>8</v>
      </c>
      <c r="F14309">
        <v>2017</v>
      </c>
      <c r="G14309" s="4" t="s">
        <v>52</v>
      </c>
      <c r="H14309" t="str">
        <f>VLOOKUP(G14309,States!$A$1:$B$71,2,0)</f>
        <v>California</v>
      </c>
      <c r="I14309" t="str">
        <f>VLOOKUP(H14309,Table2[[State]:[Kürzel für Highcharts]],2,0)</f>
        <v>CA</v>
      </c>
    </row>
    <row r="14310" spans="1:9">
      <c r="A14310">
        <v>8</v>
      </c>
      <c r="B14310" s="3">
        <v>43044</v>
      </c>
      <c r="C14310">
        <v>1.41</v>
      </c>
      <c r="D14310">
        <v>787625.8</v>
      </c>
      <c r="E14310" t="s">
        <v>8</v>
      </c>
      <c r="F14310">
        <v>2017</v>
      </c>
      <c r="G14310" s="4" t="s">
        <v>52</v>
      </c>
      <c r="H14310" t="str">
        <f>VLOOKUP(G14310,States!$A$1:$B$71,2,0)</f>
        <v>California</v>
      </c>
      <c r="I14310" t="str">
        <f>VLOOKUP(H14310,Table2[[State]:[Kürzel für Highcharts]],2,0)</f>
        <v>CA</v>
      </c>
    </row>
    <row r="14311" spans="1:9">
      <c r="A14311">
        <v>9</v>
      </c>
      <c r="B14311" s="3">
        <v>43037</v>
      </c>
      <c r="C14311">
        <v>1.56</v>
      </c>
      <c r="D14311">
        <v>716567.05</v>
      </c>
      <c r="E14311" t="s">
        <v>8</v>
      </c>
      <c r="F14311">
        <v>2017</v>
      </c>
      <c r="G14311" s="4" t="s">
        <v>52</v>
      </c>
      <c r="H14311" t="str">
        <f>VLOOKUP(G14311,States!$A$1:$B$71,2,0)</f>
        <v>California</v>
      </c>
      <c r="I14311" t="str">
        <f>VLOOKUP(H14311,Table2[[State]:[Kürzel für Highcharts]],2,0)</f>
        <v>CA</v>
      </c>
    </row>
    <row r="14312" spans="1:9">
      <c r="A14312">
        <v>10</v>
      </c>
      <c r="B14312" s="3">
        <v>43030</v>
      </c>
      <c r="C14312">
        <v>1.57</v>
      </c>
      <c r="D14312">
        <v>768374.15</v>
      </c>
      <c r="E14312" t="s">
        <v>8</v>
      </c>
      <c r="F14312">
        <v>2017</v>
      </c>
      <c r="G14312" s="4" t="s">
        <v>52</v>
      </c>
      <c r="H14312" t="str">
        <f>VLOOKUP(G14312,States!$A$1:$B$71,2,0)</f>
        <v>California</v>
      </c>
      <c r="I14312" t="str">
        <f>VLOOKUP(H14312,Table2[[State]:[Kürzel für Highcharts]],2,0)</f>
        <v>CA</v>
      </c>
    </row>
    <row r="14313" spans="1:9">
      <c r="A14313">
        <v>11</v>
      </c>
      <c r="B14313" s="3">
        <v>43023</v>
      </c>
      <c r="C14313">
        <v>1.76</v>
      </c>
      <c r="D14313">
        <v>671239.19</v>
      </c>
      <c r="E14313" t="s">
        <v>8</v>
      </c>
      <c r="F14313">
        <v>2017</v>
      </c>
      <c r="G14313" s="4" t="s">
        <v>52</v>
      </c>
      <c r="H14313" t="str">
        <f>VLOOKUP(G14313,States!$A$1:$B$71,2,0)</f>
        <v>California</v>
      </c>
      <c r="I14313" t="str">
        <f>VLOOKUP(H14313,Table2[[State]:[Kürzel für Highcharts]],2,0)</f>
        <v>CA</v>
      </c>
    </row>
    <row r="14314" spans="1:9">
      <c r="A14314">
        <v>12</v>
      </c>
      <c r="B14314" s="3">
        <v>43016</v>
      </c>
      <c r="C14314">
        <v>1.65</v>
      </c>
      <c r="D14314">
        <v>780710.38</v>
      </c>
      <c r="E14314" t="s">
        <v>8</v>
      </c>
      <c r="F14314">
        <v>2017</v>
      </c>
      <c r="G14314" s="4" t="s">
        <v>52</v>
      </c>
      <c r="H14314" t="str">
        <f>VLOOKUP(G14314,States!$A$1:$B$71,2,0)</f>
        <v>California</v>
      </c>
      <c r="I14314" t="str">
        <f>VLOOKUP(H14314,Table2[[State]:[Kürzel für Highcharts]],2,0)</f>
        <v>CA</v>
      </c>
    </row>
    <row r="14315" spans="1:9">
      <c r="A14315">
        <v>13</v>
      </c>
      <c r="B14315" s="3">
        <v>43009</v>
      </c>
      <c r="C14315">
        <v>1.79</v>
      </c>
      <c r="D14315">
        <v>660452.06999999995</v>
      </c>
      <c r="E14315" t="s">
        <v>8</v>
      </c>
      <c r="F14315">
        <v>2017</v>
      </c>
      <c r="G14315" s="4" t="s">
        <v>52</v>
      </c>
      <c r="H14315" t="str">
        <f>VLOOKUP(G14315,States!$A$1:$B$71,2,0)</f>
        <v>California</v>
      </c>
      <c r="I14315" t="str">
        <f>VLOOKUP(H14315,Table2[[State]:[Kürzel für Highcharts]],2,0)</f>
        <v>CA</v>
      </c>
    </row>
    <row r="14316" spans="1:9">
      <c r="A14316">
        <v>14</v>
      </c>
      <c r="B14316" s="3">
        <v>43002</v>
      </c>
      <c r="C14316">
        <v>1.76</v>
      </c>
      <c r="D14316">
        <v>653751.09</v>
      </c>
      <c r="E14316" t="s">
        <v>8</v>
      </c>
      <c r="F14316">
        <v>2017</v>
      </c>
      <c r="G14316" s="4" t="s">
        <v>52</v>
      </c>
      <c r="H14316" t="str">
        <f>VLOOKUP(G14316,States!$A$1:$B$71,2,0)</f>
        <v>California</v>
      </c>
      <c r="I14316" t="str">
        <f>VLOOKUP(H14316,Table2[[State]:[Kürzel für Highcharts]],2,0)</f>
        <v>CA</v>
      </c>
    </row>
    <row r="14317" spans="1:9">
      <c r="A14317">
        <v>15</v>
      </c>
      <c r="B14317" s="3">
        <v>42995</v>
      </c>
      <c r="C14317">
        <v>1.81</v>
      </c>
      <c r="D14317">
        <v>648318.59</v>
      </c>
      <c r="E14317" t="s">
        <v>8</v>
      </c>
      <c r="F14317">
        <v>2017</v>
      </c>
      <c r="G14317" s="4" t="s">
        <v>52</v>
      </c>
      <c r="H14317" t="str">
        <f>VLOOKUP(G14317,States!$A$1:$B$71,2,0)</f>
        <v>California</v>
      </c>
      <c r="I14317" t="str">
        <f>VLOOKUP(H14317,Table2[[State]:[Kürzel für Highcharts]],2,0)</f>
        <v>CA</v>
      </c>
    </row>
    <row r="14318" spans="1:9">
      <c r="A14318">
        <v>16</v>
      </c>
      <c r="B14318" s="3">
        <v>42988</v>
      </c>
      <c r="C14318">
        <v>1.71</v>
      </c>
      <c r="D14318">
        <v>688636.33</v>
      </c>
      <c r="E14318" t="s">
        <v>8</v>
      </c>
      <c r="F14318">
        <v>2017</v>
      </c>
      <c r="G14318" s="4" t="s">
        <v>52</v>
      </c>
      <c r="H14318" t="str">
        <f>VLOOKUP(G14318,States!$A$1:$B$71,2,0)</f>
        <v>California</v>
      </c>
      <c r="I14318" t="str">
        <f>VLOOKUP(H14318,Table2[[State]:[Kürzel für Highcharts]],2,0)</f>
        <v>CA</v>
      </c>
    </row>
    <row r="14319" spans="1:9">
      <c r="A14319">
        <v>17</v>
      </c>
      <c r="B14319" s="3">
        <v>42981</v>
      </c>
      <c r="C14319">
        <v>1.78</v>
      </c>
      <c r="D14319">
        <v>667860.21</v>
      </c>
      <c r="E14319" t="s">
        <v>8</v>
      </c>
      <c r="F14319">
        <v>2017</v>
      </c>
      <c r="G14319" s="4" t="s">
        <v>52</v>
      </c>
      <c r="H14319" t="str">
        <f>VLOOKUP(G14319,States!$A$1:$B$71,2,0)</f>
        <v>California</v>
      </c>
      <c r="I14319" t="str">
        <f>VLOOKUP(H14319,Table2[[State]:[Kürzel für Highcharts]],2,0)</f>
        <v>CA</v>
      </c>
    </row>
    <row r="14320" spans="1:9">
      <c r="A14320">
        <v>18</v>
      </c>
      <c r="B14320" s="3">
        <v>42974</v>
      </c>
      <c r="C14320">
        <v>2.09</v>
      </c>
      <c r="D14320">
        <v>600153.19999999995</v>
      </c>
      <c r="E14320" t="s">
        <v>8</v>
      </c>
      <c r="F14320">
        <v>2017</v>
      </c>
      <c r="G14320" s="4" t="s">
        <v>52</v>
      </c>
      <c r="H14320" t="str">
        <f>VLOOKUP(G14320,States!$A$1:$B$71,2,0)</f>
        <v>California</v>
      </c>
      <c r="I14320" t="str">
        <f>VLOOKUP(H14320,Table2[[State]:[Kürzel für Highcharts]],2,0)</f>
        <v>CA</v>
      </c>
    </row>
    <row r="14321" spans="1:9">
      <c r="A14321">
        <v>19</v>
      </c>
      <c r="B14321" s="3">
        <v>42967</v>
      </c>
      <c r="C14321">
        <v>2.0699999999999998</v>
      </c>
      <c r="D14321">
        <v>561541.93000000005</v>
      </c>
      <c r="E14321" t="s">
        <v>8</v>
      </c>
      <c r="F14321">
        <v>2017</v>
      </c>
      <c r="G14321" s="4" t="s">
        <v>52</v>
      </c>
      <c r="H14321" t="str">
        <f>VLOOKUP(G14321,States!$A$1:$B$71,2,0)</f>
        <v>California</v>
      </c>
      <c r="I14321" t="str">
        <f>VLOOKUP(H14321,Table2[[State]:[Kürzel für Highcharts]],2,0)</f>
        <v>CA</v>
      </c>
    </row>
    <row r="14322" spans="1:9">
      <c r="A14322">
        <v>20</v>
      </c>
      <c r="B14322" s="3">
        <v>42960</v>
      </c>
      <c r="C14322">
        <v>1.29</v>
      </c>
      <c r="D14322">
        <v>821395.74</v>
      </c>
      <c r="E14322" t="s">
        <v>8</v>
      </c>
      <c r="F14322">
        <v>2017</v>
      </c>
      <c r="G14322" s="4" t="s">
        <v>52</v>
      </c>
      <c r="H14322" t="str">
        <f>VLOOKUP(G14322,States!$A$1:$B$71,2,0)</f>
        <v>California</v>
      </c>
      <c r="I14322" t="str">
        <f>VLOOKUP(H14322,Table2[[State]:[Kürzel für Highcharts]],2,0)</f>
        <v>CA</v>
      </c>
    </row>
    <row r="14323" spans="1:9">
      <c r="A14323">
        <v>21</v>
      </c>
      <c r="B14323" s="3">
        <v>42953</v>
      </c>
      <c r="C14323">
        <v>1.62</v>
      </c>
      <c r="D14323">
        <v>723557.56</v>
      </c>
      <c r="E14323" t="s">
        <v>8</v>
      </c>
      <c r="F14323">
        <v>2017</v>
      </c>
      <c r="G14323" s="4" t="s">
        <v>52</v>
      </c>
      <c r="H14323" t="str">
        <f>VLOOKUP(G14323,States!$A$1:$B$71,2,0)</f>
        <v>California</v>
      </c>
      <c r="I14323" t="str">
        <f>VLOOKUP(H14323,Table2[[State]:[Kürzel für Highcharts]],2,0)</f>
        <v>CA</v>
      </c>
    </row>
    <row r="14324" spans="1:9">
      <c r="A14324">
        <v>22</v>
      </c>
      <c r="B14324" s="3">
        <v>42946</v>
      </c>
      <c r="C14324">
        <v>1.3</v>
      </c>
      <c r="D14324">
        <v>897443.52</v>
      </c>
      <c r="E14324" t="s">
        <v>8</v>
      </c>
      <c r="F14324">
        <v>2017</v>
      </c>
      <c r="G14324" s="4" t="s">
        <v>52</v>
      </c>
      <c r="H14324" t="str">
        <f>VLOOKUP(G14324,States!$A$1:$B$71,2,0)</f>
        <v>California</v>
      </c>
      <c r="I14324" t="str">
        <f>VLOOKUP(H14324,Table2[[State]:[Kürzel für Highcharts]],2,0)</f>
        <v>CA</v>
      </c>
    </row>
    <row r="14325" spans="1:9">
      <c r="A14325">
        <v>23</v>
      </c>
      <c r="B14325" s="3">
        <v>42939</v>
      </c>
      <c r="C14325">
        <v>1.66</v>
      </c>
      <c r="D14325">
        <v>675183.5</v>
      </c>
      <c r="E14325" t="s">
        <v>8</v>
      </c>
      <c r="F14325">
        <v>2017</v>
      </c>
      <c r="G14325" s="4" t="s">
        <v>52</v>
      </c>
      <c r="H14325" t="str">
        <f>VLOOKUP(G14325,States!$A$1:$B$71,2,0)</f>
        <v>California</v>
      </c>
      <c r="I14325" t="str">
        <f>VLOOKUP(H14325,Table2[[State]:[Kürzel für Highcharts]],2,0)</f>
        <v>CA</v>
      </c>
    </row>
    <row r="14326" spans="1:9">
      <c r="A14326">
        <v>24</v>
      </c>
      <c r="B14326" s="3">
        <v>42932</v>
      </c>
      <c r="C14326">
        <v>1.74</v>
      </c>
      <c r="D14326">
        <v>732328.94</v>
      </c>
      <c r="E14326" t="s">
        <v>8</v>
      </c>
      <c r="F14326">
        <v>2017</v>
      </c>
      <c r="G14326" s="4" t="s">
        <v>52</v>
      </c>
      <c r="H14326" t="str">
        <f>VLOOKUP(G14326,States!$A$1:$B$71,2,0)</f>
        <v>California</v>
      </c>
      <c r="I14326" t="str">
        <f>VLOOKUP(H14326,Table2[[State]:[Kürzel für Highcharts]],2,0)</f>
        <v>CA</v>
      </c>
    </row>
    <row r="14327" spans="1:9">
      <c r="A14327">
        <v>25</v>
      </c>
      <c r="B14327" s="3">
        <v>42925</v>
      </c>
      <c r="C14327">
        <v>1.69</v>
      </c>
      <c r="D14327">
        <v>715078.15</v>
      </c>
      <c r="E14327" t="s">
        <v>8</v>
      </c>
      <c r="F14327">
        <v>2017</v>
      </c>
      <c r="G14327" s="4" t="s">
        <v>52</v>
      </c>
      <c r="H14327" t="str">
        <f>VLOOKUP(G14327,States!$A$1:$B$71,2,0)</f>
        <v>California</v>
      </c>
      <c r="I14327" t="str">
        <f>VLOOKUP(H14327,Table2[[State]:[Kürzel für Highcharts]],2,0)</f>
        <v>CA</v>
      </c>
    </row>
    <row r="14328" spans="1:9">
      <c r="A14328">
        <v>26</v>
      </c>
      <c r="B14328" s="3">
        <v>42918</v>
      </c>
      <c r="C14328">
        <v>1.7</v>
      </c>
      <c r="D14328">
        <v>700809.09</v>
      </c>
      <c r="E14328" t="s">
        <v>8</v>
      </c>
      <c r="F14328">
        <v>2017</v>
      </c>
      <c r="G14328" s="4" t="s">
        <v>52</v>
      </c>
      <c r="H14328" t="str">
        <f>VLOOKUP(G14328,States!$A$1:$B$71,2,0)</f>
        <v>California</v>
      </c>
      <c r="I14328" t="str">
        <f>VLOOKUP(H14328,Table2[[State]:[Kürzel für Highcharts]],2,0)</f>
        <v>CA</v>
      </c>
    </row>
    <row r="14329" spans="1:9">
      <c r="A14329">
        <v>27</v>
      </c>
      <c r="B14329" s="3">
        <v>42911</v>
      </c>
      <c r="C14329">
        <v>1.53</v>
      </c>
      <c r="D14329">
        <v>874937.71</v>
      </c>
      <c r="E14329" t="s">
        <v>8</v>
      </c>
      <c r="F14329">
        <v>2017</v>
      </c>
      <c r="G14329" s="4" t="s">
        <v>52</v>
      </c>
      <c r="H14329" t="str">
        <f>VLOOKUP(G14329,States!$A$1:$B$71,2,0)</f>
        <v>California</v>
      </c>
      <c r="I14329" t="str">
        <f>VLOOKUP(H14329,Table2[[State]:[Kürzel für Highcharts]],2,0)</f>
        <v>CA</v>
      </c>
    </row>
    <row r="14330" spans="1:9">
      <c r="A14330">
        <v>28</v>
      </c>
      <c r="B14330" s="3">
        <v>42904</v>
      </c>
      <c r="C14330">
        <v>1.77</v>
      </c>
      <c r="D14330">
        <v>660386.27</v>
      </c>
      <c r="E14330" t="s">
        <v>8</v>
      </c>
      <c r="F14330">
        <v>2017</v>
      </c>
      <c r="G14330" s="4" t="s">
        <v>52</v>
      </c>
      <c r="H14330" t="str">
        <f>VLOOKUP(G14330,States!$A$1:$B$71,2,0)</f>
        <v>California</v>
      </c>
      <c r="I14330" t="str">
        <f>VLOOKUP(H14330,Table2[[State]:[Kürzel für Highcharts]],2,0)</f>
        <v>CA</v>
      </c>
    </row>
    <row r="14331" spans="1:9">
      <c r="A14331">
        <v>29</v>
      </c>
      <c r="B14331" s="3">
        <v>42897</v>
      </c>
      <c r="C14331">
        <v>1.8</v>
      </c>
      <c r="D14331">
        <v>608604.75</v>
      </c>
      <c r="E14331" t="s">
        <v>8</v>
      </c>
      <c r="F14331">
        <v>2017</v>
      </c>
      <c r="G14331" s="4" t="s">
        <v>52</v>
      </c>
      <c r="H14331" t="str">
        <f>VLOOKUP(G14331,States!$A$1:$B$71,2,0)</f>
        <v>California</v>
      </c>
      <c r="I14331" t="str">
        <f>VLOOKUP(H14331,Table2[[State]:[Kürzel für Highcharts]],2,0)</f>
        <v>CA</v>
      </c>
    </row>
    <row r="14332" spans="1:9">
      <c r="A14332">
        <v>30</v>
      </c>
      <c r="B14332" s="3">
        <v>42890</v>
      </c>
      <c r="C14332">
        <v>1.83</v>
      </c>
      <c r="D14332">
        <v>650426.37</v>
      </c>
      <c r="E14332" t="s">
        <v>8</v>
      </c>
      <c r="F14332">
        <v>2017</v>
      </c>
      <c r="G14332" s="4" t="s">
        <v>52</v>
      </c>
      <c r="H14332" t="str">
        <f>VLOOKUP(G14332,States!$A$1:$B$71,2,0)</f>
        <v>California</v>
      </c>
      <c r="I14332" t="str">
        <f>VLOOKUP(H14332,Table2[[State]:[Kürzel für Highcharts]],2,0)</f>
        <v>CA</v>
      </c>
    </row>
    <row r="14333" spans="1:9">
      <c r="A14333">
        <v>31</v>
      </c>
      <c r="B14333" s="3">
        <v>42883</v>
      </c>
      <c r="C14333">
        <v>1.78</v>
      </c>
      <c r="D14333">
        <v>664075.56999999995</v>
      </c>
      <c r="E14333" t="s">
        <v>8</v>
      </c>
      <c r="F14333">
        <v>2017</v>
      </c>
      <c r="G14333" s="4" t="s">
        <v>52</v>
      </c>
      <c r="H14333" t="str">
        <f>VLOOKUP(G14333,States!$A$1:$B$71,2,0)</f>
        <v>California</v>
      </c>
      <c r="I14333" t="str">
        <f>VLOOKUP(H14333,Table2[[State]:[Kürzel für Highcharts]],2,0)</f>
        <v>CA</v>
      </c>
    </row>
    <row r="14334" spans="1:9">
      <c r="A14334">
        <v>32</v>
      </c>
      <c r="B14334" s="3">
        <v>42876</v>
      </c>
      <c r="C14334">
        <v>1.86</v>
      </c>
      <c r="D14334">
        <v>652301.59</v>
      </c>
      <c r="E14334" t="s">
        <v>8</v>
      </c>
      <c r="F14334">
        <v>2017</v>
      </c>
      <c r="G14334" s="4" t="s">
        <v>52</v>
      </c>
      <c r="H14334" t="str">
        <f>VLOOKUP(G14334,States!$A$1:$B$71,2,0)</f>
        <v>California</v>
      </c>
      <c r="I14334" t="str">
        <f>VLOOKUP(H14334,Table2[[State]:[Kürzel für Highcharts]],2,0)</f>
        <v>CA</v>
      </c>
    </row>
    <row r="14335" spans="1:9">
      <c r="A14335">
        <v>33</v>
      </c>
      <c r="B14335" s="3">
        <v>42869</v>
      </c>
      <c r="C14335">
        <v>1.77</v>
      </c>
      <c r="D14335">
        <v>652375.87</v>
      </c>
      <c r="E14335" t="s">
        <v>8</v>
      </c>
      <c r="F14335">
        <v>2017</v>
      </c>
      <c r="G14335" s="4" t="s">
        <v>52</v>
      </c>
      <c r="H14335" t="str">
        <f>VLOOKUP(G14335,States!$A$1:$B$71,2,0)</f>
        <v>California</v>
      </c>
      <c r="I14335" t="str">
        <f>VLOOKUP(H14335,Table2[[State]:[Kürzel für Highcharts]],2,0)</f>
        <v>CA</v>
      </c>
    </row>
    <row r="14336" spans="1:9">
      <c r="A14336">
        <v>34</v>
      </c>
      <c r="B14336" s="3">
        <v>42862</v>
      </c>
      <c r="C14336">
        <v>1.42</v>
      </c>
      <c r="D14336">
        <v>956829.89</v>
      </c>
      <c r="E14336" t="s">
        <v>8</v>
      </c>
      <c r="F14336">
        <v>2017</v>
      </c>
      <c r="G14336" s="4" t="s">
        <v>52</v>
      </c>
      <c r="H14336" t="str">
        <f>VLOOKUP(G14336,States!$A$1:$B$71,2,0)</f>
        <v>California</v>
      </c>
      <c r="I14336" t="str">
        <f>VLOOKUP(H14336,Table2[[State]:[Kürzel für Highcharts]],2,0)</f>
        <v>CA</v>
      </c>
    </row>
    <row r="14337" spans="1:9">
      <c r="A14337">
        <v>35</v>
      </c>
      <c r="B14337" s="3">
        <v>42855</v>
      </c>
      <c r="C14337">
        <v>1.93</v>
      </c>
      <c r="D14337">
        <v>612104.34</v>
      </c>
      <c r="E14337" t="s">
        <v>8</v>
      </c>
      <c r="F14337">
        <v>2017</v>
      </c>
      <c r="G14337" s="4" t="s">
        <v>52</v>
      </c>
      <c r="H14337" t="str">
        <f>VLOOKUP(G14337,States!$A$1:$B$71,2,0)</f>
        <v>California</v>
      </c>
      <c r="I14337" t="str">
        <f>VLOOKUP(H14337,Table2[[State]:[Kürzel für Highcharts]],2,0)</f>
        <v>CA</v>
      </c>
    </row>
    <row r="14338" spans="1:9">
      <c r="A14338">
        <v>36</v>
      </c>
      <c r="B14338" s="3">
        <v>42848</v>
      </c>
      <c r="C14338">
        <v>1.83</v>
      </c>
      <c r="D14338">
        <v>613563.9</v>
      </c>
      <c r="E14338" t="s">
        <v>8</v>
      </c>
      <c r="F14338">
        <v>2017</v>
      </c>
      <c r="G14338" s="4" t="s">
        <v>52</v>
      </c>
      <c r="H14338" t="str">
        <f>VLOOKUP(G14338,States!$A$1:$B$71,2,0)</f>
        <v>California</v>
      </c>
      <c r="I14338" t="str">
        <f>VLOOKUP(H14338,Table2[[State]:[Kürzel für Highcharts]],2,0)</f>
        <v>CA</v>
      </c>
    </row>
    <row r="14339" spans="1:9">
      <c r="A14339">
        <v>37</v>
      </c>
      <c r="B14339" s="3">
        <v>42841</v>
      </c>
      <c r="C14339">
        <v>1.69</v>
      </c>
      <c r="D14339">
        <v>670281.46</v>
      </c>
      <c r="E14339" t="s">
        <v>8</v>
      </c>
      <c r="F14339">
        <v>2017</v>
      </c>
      <c r="G14339" s="4" t="s">
        <v>52</v>
      </c>
      <c r="H14339" t="str">
        <f>VLOOKUP(G14339,States!$A$1:$B$71,2,0)</f>
        <v>California</v>
      </c>
      <c r="I14339" t="str">
        <f>VLOOKUP(H14339,Table2[[State]:[Kürzel für Highcharts]],2,0)</f>
        <v>CA</v>
      </c>
    </row>
    <row r="14340" spans="1:9">
      <c r="A14340">
        <v>38</v>
      </c>
      <c r="B14340" s="3">
        <v>42834</v>
      </c>
      <c r="C14340">
        <v>1.22</v>
      </c>
      <c r="D14340">
        <v>961954.91</v>
      </c>
      <c r="E14340" t="s">
        <v>8</v>
      </c>
      <c r="F14340">
        <v>2017</v>
      </c>
      <c r="G14340" s="4" t="s">
        <v>52</v>
      </c>
      <c r="H14340" t="str">
        <f>VLOOKUP(G14340,States!$A$1:$B$71,2,0)</f>
        <v>California</v>
      </c>
      <c r="I14340" t="str">
        <f>VLOOKUP(H14340,Table2[[State]:[Kürzel für Highcharts]],2,0)</f>
        <v>CA</v>
      </c>
    </row>
    <row r="14341" spans="1:9">
      <c r="A14341">
        <v>39</v>
      </c>
      <c r="B14341" s="3">
        <v>42827</v>
      </c>
      <c r="C14341">
        <v>1.79</v>
      </c>
      <c r="D14341">
        <v>632537.9</v>
      </c>
      <c r="E14341" t="s">
        <v>8</v>
      </c>
      <c r="F14341">
        <v>2017</v>
      </c>
      <c r="G14341" s="4" t="s">
        <v>52</v>
      </c>
      <c r="H14341" t="str">
        <f>VLOOKUP(G14341,States!$A$1:$B$71,2,0)</f>
        <v>California</v>
      </c>
      <c r="I14341" t="str">
        <f>VLOOKUP(H14341,Table2[[State]:[Kürzel für Highcharts]],2,0)</f>
        <v>CA</v>
      </c>
    </row>
    <row r="14342" spans="1:9">
      <c r="A14342">
        <v>40</v>
      </c>
      <c r="B14342" s="3">
        <v>42820</v>
      </c>
      <c r="C14342">
        <v>1.79</v>
      </c>
      <c r="D14342">
        <v>617981.91</v>
      </c>
      <c r="E14342" t="s">
        <v>8</v>
      </c>
      <c r="F14342">
        <v>2017</v>
      </c>
      <c r="G14342" s="4" t="s">
        <v>52</v>
      </c>
      <c r="H14342" t="str">
        <f>VLOOKUP(G14342,States!$A$1:$B$71,2,0)</f>
        <v>California</v>
      </c>
      <c r="I14342" t="str">
        <f>VLOOKUP(H14342,Table2[[State]:[Kürzel für Highcharts]],2,0)</f>
        <v>CA</v>
      </c>
    </row>
    <row r="14343" spans="1:9">
      <c r="A14343">
        <v>41</v>
      </c>
      <c r="B14343" s="3">
        <v>42813</v>
      </c>
      <c r="C14343">
        <v>1.79</v>
      </c>
      <c r="D14343">
        <v>639050.81999999995</v>
      </c>
      <c r="E14343" t="s">
        <v>8</v>
      </c>
      <c r="F14343">
        <v>2017</v>
      </c>
      <c r="G14343" s="4" t="s">
        <v>52</v>
      </c>
      <c r="H14343" t="str">
        <f>VLOOKUP(G14343,States!$A$1:$B$71,2,0)</f>
        <v>California</v>
      </c>
      <c r="I14343" t="str">
        <f>VLOOKUP(H14343,Table2[[State]:[Kürzel für Highcharts]],2,0)</f>
        <v>CA</v>
      </c>
    </row>
    <row r="14344" spans="1:9">
      <c r="A14344">
        <v>42</v>
      </c>
      <c r="B14344" s="3">
        <v>42806</v>
      </c>
      <c r="C14344">
        <v>1.8</v>
      </c>
      <c r="D14344">
        <v>620908.22</v>
      </c>
      <c r="E14344" t="s">
        <v>8</v>
      </c>
      <c r="F14344">
        <v>2017</v>
      </c>
      <c r="G14344" s="4" t="s">
        <v>52</v>
      </c>
      <c r="H14344" t="str">
        <f>VLOOKUP(G14344,States!$A$1:$B$71,2,0)</f>
        <v>California</v>
      </c>
      <c r="I14344" t="str">
        <f>VLOOKUP(H14344,Table2[[State]:[Kürzel für Highcharts]],2,0)</f>
        <v>CA</v>
      </c>
    </row>
    <row r="14345" spans="1:9">
      <c r="A14345">
        <v>43</v>
      </c>
      <c r="B14345" s="3">
        <v>42799</v>
      </c>
      <c r="C14345">
        <v>1.59</v>
      </c>
      <c r="D14345">
        <v>672242.8</v>
      </c>
      <c r="E14345" t="s">
        <v>8</v>
      </c>
      <c r="F14345">
        <v>2017</v>
      </c>
      <c r="G14345" s="4" t="s">
        <v>52</v>
      </c>
      <c r="H14345" t="str">
        <f>VLOOKUP(G14345,States!$A$1:$B$71,2,0)</f>
        <v>California</v>
      </c>
      <c r="I14345" t="str">
        <f>VLOOKUP(H14345,Table2[[State]:[Kürzel für Highcharts]],2,0)</f>
        <v>CA</v>
      </c>
    </row>
    <row r="14346" spans="1:9">
      <c r="A14346">
        <v>44</v>
      </c>
      <c r="B14346" s="3">
        <v>42792</v>
      </c>
      <c r="C14346">
        <v>1.18</v>
      </c>
      <c r="D14346">
        <v>891688.67</v>
      </c>
      <c r="E14346" t="s">
        <v>8</v>
      </c>
      <c r="F14346">
        <v>2017</v>
      </c>
      <c r="G14346" s="4" t="s">
        <v>52</v>
      </c>
      <c r="H14346" t="str">
        <f>VLOOKUP(G14346,States!$A$1:$B$71,2,0)</f>
        <v>California</v>
      </c>
      <c r="I14346" t="str">
        <f>VLOOKUP(H14346,Table2[[State]:[Kürzel für Highcharts]],2,0)</f>
        <v>CA</v>
      </c>
    </row>
    <row r="14347" spans="1:9">
      <c r="A14347">
        <v>45</v>
      </c>
      <c r="B14347" s="3">
        <v>42785</v>
      </c>
      <c r="C14347">
        <v>1.17</v>
      </c>
      <c r="D14347">
        <v>863688.61</v>
      </c>
      <c r="E14347" t="s">
        <v>8</v>
      </c>
      <c r="F14347">
        <v>2017</v>
      </c>
      <c r="G14347" s="4" t="s">
        <v>52</v>
      </c>
      <c r="H14347" t="str">
        <f>VLOOKUP(G14347,States!$A$1:$B$71,2,0)</f>
        <v>California</v>
      </c>
      <c r="I14347" t="str">
        <f>VLOOKUP(H14347,Table2[[State]:[Kürzel für Highcharts]],2,0)</f>
        <v>CA</v>
      </c>
    </row>
    <row r="14348" spans="1:9">
      <c r="A14348">
        <v>46</v>
      </c>
      <c r="B14348" s="3">
        <v>42778</v>
      </c>
      <c r="C14348">
        <v>1.1399999999999999</v>
      </c>
      <c r="D14348">
        <v>765983.21</v>
      </c>
      <c r="E14348" t="s">
        <v>8</v>
      </c>
      <c r="F14348">
        <v>2017</v>
      </c>
      <c r="G14348" s="4" t="s">
        <v>52</v>
      </c>
      <c r="H14348" t="str">
        <f>VLOOKUP(G14348,States!$A$1:$B$71,2,0)</f>
        <v>California</v>
      </c>
      <c r="I14348" t="str">
        <f>VLOOKUP(H14348,Table2[[State]:[Kürzel für Highcharts]],2,0)</f>
        <v>CA</v>
      </c>
    </row>
    <row r="14349" spans="1:9">
      <c r="A14349">
        <v>47</v>
      </c>
      <c r="B14349" s="3">
        <v>42771</v>
      </c>
      <c r="C14349">
        <v>0.84</v>
      </c>
      <c r="D14349">
        <v>1557975.05</v>
      </c>
      <c r="E14349" t="s">
        <v>8</v>
      </c>
      <c r="F14349">
        <v>2017</v>
      </c>
      <c r="G14349" s="4" t="s">
        <v>52</v>
      </c>
      <c r="H14349" t="str">
        <f>VLOOKUP(G14349,States!$A$1:$B$71,2,0)</f>
        <v>California</v>
      </c>
      <c r="I14349" t="str">
        <f>VLOOKUP(H14349,Table2[[State]:[Kürzel für Highcharts]],2,0)</f>
        <v>CA</v>
      </c>
    </row>
    <row r="14350" spans="1:9">
      <c r="A14350">
        <v>48</v>
      </c>
      <c r="B14350" s="3">
        <v>42764</v>
      </c>
      <c r="C14350">
        <v>1.1299999999999999</v>
      </c>
      <c r="D14350">
        <v>909650.62</v>
      </c>
      <c r="E14350" t="s">
        <v>8</v>
      </c>
      <c r="F14350">
        <v>2017</v>
      </c>
      <c r="G14350" s="4" t="s">
        <v>52</v>
      </c>
      <c r="H14350" t="str">
        <f>VLOOKUP(G14350,States!$A$1:$B$71,2,0)</f>
        <v>California</v>
      </c>
      <c r="I14350" t="str">
        <f>VLOOKUP(H14350,Table2[[State]:[Kürzel für Highcharts]],2,0)</f>
        <v>CA</v>
      </c>
    </row>
    <row r="14351" spans="1:9">
      <c r="A14351">
        <v>49</v>
      </c>
      <c r="B14351" s="3">
        <v>42757</v>
      </c>
      <c r="C14351">
        <v>0.94</v>
      </c>
      <c r="D14351">
        <v>1089513.1100000001</v>
      </c>
      <c r="E14351" t="s">
        <v>8</v>
      </c>
      <c r="F14351">
        <v>2017</v>
      </c>
      <c r="G14351" s="4" t="s">
        <v>52</v>
      </c>
      <c r="H14351" t="str">
        <f>VLOOKUP(G14351,States!$A$1:$B$71,2,0)</f>
        <v>California</v>
      </c>
      <c r="I14351" t="str">
        <f>VLOOKUP(H14351,Table2[[State]:[Kürzel für Highcharts]],2,0)</f>
        <v>CA</v>
      </c>
    </row>
    <row r="14352" spans="1:9">
      <c r="A14352">
        <v>50</v>
      </c>
      <c r="B14352" s="3">
        <v>42750</v>
      </c>
      <c r="C14352">
        <v>1.23</v>
      </c>
      <c r="D14352">
        <v>848267.19</v>
      </c>
      <c r="E14352" t="s">
        <v>8</v>
      </c>
      <c r="F14352">
        <v>2017</v>
      </c>
      <c r="G14352" s="4" t="s">
        <v>52</v>
      </c>
      <c r="H14352" t="str">
        <f>VLOOKUP(G14352,States!$A$1:$B$71,2,0)</f>
        <v>California</v>
      </c>
      <c r="I14352" t="str">
        <f>VLOOKUP(H14352,Table2[[State]:[Kürzel für Highcharts]],2,0)</f>
        <v>CA</v>
      </c>
    </row>
    <row r="14353" spans="1:9">
      <c r="A14353">
        <v>51</v>
      </c>
      <c r="B14353" s="3">
        <v>42743</v>
      </c>
      <c r="C14353">
        <v>1.22</v>
      </c>
      <c r="D14353">
        <v>953770.46</v>
      </c>
      <c r="E14353" t="s">
        <v>8</v>
      </c>
      <c r="F14353">
        <v>2017</v>
      </c>
      <c r="G14353" s="4" t="s">
        <v>52</v>
      </c>
      <c r="H14353" t="str">
        <f>VLOOKUP(G14353,States!$A$1:$B$71,2,0)</f>
        <v>California</v>
      </c>
      <c r="I14353" t="str">
        <f>VLOOKUP(H14353,Table2[[State]:[Kürzel für Highcharts]],2,0)</f>
        <v>CA</v>
      </c>
    </row>
    <row r="14354" spans="1:9">
      <c r="A14354">
        <v>52</v>
      </c>
      <c r="B14354" s="3">
        <v>42736</v>
      </c>
      <c r="C14354">
        <v>0.95</v>
      </c>
      <c r="D14354">
        <v>1047175.33</v>
      </c>
      <c r="E14354" t="s">
        <v>8</v>
      </c>
      <c r="F14354">
        <v>2017</v>
      </c>
      <c r="G14354" s="4" t="s">
        <v>52</v>
      </c>
      <c r="H14354" t="str">
        <f>VLOOKUP(G14354,States!$A$1:$B$71,2,0)</f>
        <v>California</v>
      </c>
      <c r="I14354" t="str">
        <f>VLOOKUP(H14354,Table2[[State]:[Kürzel für Highcharts]],2,0)</f>
        <v>CA</v>
      </c>
    </row>
    <row r="14355" spans="1:9">
      <c r="A14355">
        <v>0</v>
      </c>
      <c r="B14355" s="3">
        <v>43184</v>
      </c>
      <c r="C14355">
        <v>1.01</v>
      </c>
      <c r="D14355">
        <v>1203274.1100000001</v>
      </c>
      <c r="E14355" t="s">
        <v>8</v>
      </c>
      <c r="F14355">
        <v>2018</v>
      </c>
      <c r="G14355" s="4" t="s">
        <v>52</v>
      </c>
      <c r="H14355" t="str">
        <f>VLOOKUP(G14355,States!$A$1:$B$71,2,0)</f>
        <v>California</v>
      </c>
      <c r="I14355" t="str">
        <f>VLOOKUP(H14355,Table2[[State]:[Kürzel für Highcharts]],2,0)</f>
        <v>CA</v>
      </c>
    </row>
    <row r="14356" spans="1:9">
      <c r="A14356">
        <v>1</v>
      </c>
      <c r="B14356" s="3">
        <v>43177</v>
      </c>
      <c r="C14356">
        <v>1.38</v>
      </c>
      <c r="D14356">
        <v>777300.99</v>
      </c>
      <c r="E14356" t="s">
        <v>8</v>
      </c>
      <c r="F14356">
        <v>2018</v>
      </c>
      <c r="G14356" s="4" t="s">
        <v>52</v>
      </c>
      <c r="H14356" t="str">
        <f>VLOOKUP(G14356,States!$A$1:$B$71,2,0)</f>
        <v>California</v>
      </c>
      <c r="I14356" t="str">
        <f>VLOOKUP(H14356,Table2[[State]:[Kürzel für Highcharts]],2,0)</f>
        <v>CA</v>
      </c>
    </row>
    <row r="14357" spans="1:9">
      <c r="A14357">
        <v>2</v>
      </c>
      <c r="B14357" s="3">
        <v>43170</v>
      </c>
      <c r="C14357">
        <v>1.29</v>
      </c>
      <c r="D14357">
        <v>904333.98</v>
      </c>
      <c r="E14357" t="s">
        <v>8</v>
      </c>
      <c r="F14357">
        <v>2018</v>
      </c>
      <c r="G14357" s="4" t="s">
        <v>52</v>
      </c>
      <c r="H14357" t="str">
        <f>VLOOKUP(G14357,States!$A$1:$B$71,2,0)</f>
        <v>California</v>
      </c>
      <c r="I14357" t="str">
        <f>VLOOKUP(H14357,Table2[[State]:[Kürzel für Highcharts]],2,0)</f>
        <v>CA</v>
      </c>
    </row>
    <row r="14358" spans="1:9">
      <c r="A14358">
        <v>3</v>
      </c>
      <c r="B14358" s="3">
        <v>43163</v>
      </c>
      <c r="C14358">
        <v>1.1599999999999999</v>
      </c>
      <c r="D14358">
        <v>1051308.5</v>
      </c>
      <c r="E14358" t="s">
        <v>8</v>
      </c>
      <c r="F14358">
        <v>2018</v>
      </c>
      <c r="G14358" s="4" t="s">
        <v>52</v>
      </c>
      <c r="H14358" t="str">
        <f>VLOOKUP(G14358,States!$A$1:$B$71,2,0)</f>
        <v>California</v>
      </c>
      <c r="I14358" t="str">
        <f>VLOOKUP(H14358,Table2[[State]:[Kürzel für Highcharts]],2,0)</f>
        <v>CA</v>
      </c>
    </row>
    <row r="14359" spans="1:9">
      <c r="A14359">
        <v>4</v>
      </c>
      <c r="B14359" s="3">
        <v>43156</v>
      </c>
      <c r="C14359">
        <v>1.17</v>
      </c>
      <c r="D14359">
        <v>984000.13</v>
      </c>
      <c r="E14359" t="s">
        <v>8</v>
      </c>
      <c r="F14359">
        <v>2018</v>
      </c>
      <c r="G14359" s="4" t="s">
        <v>52</v>
      </c>
      <c r="H14359" t="str">
        <f>VLOOKUP(G14359,States!$A$1:$B$71,2,0)</f>
        <v>California</v>
      </c>
      <c r="I14359" t="str">
        <f>VLOOKUP(H14359,Table2[[State]:[Kürzel für Highcharts]],2,0)</f>
        <v>CA</v>
      </c>
    </row>
    <row r="14360" spans="1:9">
      <c r="A14360">
        <v>5</v>
      </c>
      <c r="B14360" s="3">
        <v>43149</v>
      </c>
      <c r="C14360">
        <v>1.06</v>
      </c>
      <c r="D14360">
        <v>1149074.92</v>
      </c>
      <c r="E14360" t="s">
        <v>8</v>
      </c>
      <c r="F14360">
        <v>2018</v>
      </c>
      <c r="G14360" s="4" t="s">
        <v>52</v>
      </c>
      <c r="H14360" t="str">
        <f>VLOOKUP(G14360,States!$A$1:$B$71,2,0)</f>
        <v>California</v>
      </c>
      <c r="I14360" t="str">
        <f>VLOOKUP(H14360,Table2[[State]:[Kürzel für Highcharts]],2,0)</f>
        <v>CA</v>
      </c>
    </row>
    <row r="14361" spans="1:9">
      <c r="A14361">
        <v>6</v>
      </c>
      <c r="B14361" s="3">
        <v>43142</v>
      </c>
      <c r="C14361">
        <v>1.32</v>
      </c>
      <c r="D14361">
        <v>823086.86</v>
      </c>
      <c r="E14361" t="s">
        <v>8</v>
      </c>
      <c r="F14361">
        <v>2018</v>
      </c>
      <c r="G14361" s="4" t="s">
        <v>52</v>
      </c>
      <c r="H14361" t="str">
        <f>VLOOKUP(G14361,States!$A$1:$B$71,2,0)</f>
        <v>California</v>
      </c>
      <c r="I14361" t="str">
        <f>VLOOKUP(H14361,Table2[[State]:[Kürzel für Highcharts]],2,0)</f>
        <v>CA</v>
      </c>
    </row>
    <row r="14362" spans="1:9">
      <c r="A14362">
        <v>7</v>
      </c>
      <c r="B14362" s="3">
        <v>43135</v>
      </c>
      <c r="C14362">
        <v>0.84</v>
      </c>
      <c r="D14362">
        <v>1706251.05</v>
      </c>
      <c r="E14362" t="s">
        <v>8</v>
      </c>
      <c r="F14362">
        <v>2018</v>
      </c>
      <c r="G14362" s="4" t="s">
        <v>52</v>
      </c>
      <c r="H14362" t="str">
        <f>VLOOKUP(G14362,States!$A$1:$B$71,2,0)</f>
        <v>California</v>
      </c>
      <c r="I14362" t="str">
        <f>VLOOKUP(H14362,Table2[[State]:[Kürzel für Highcharts]],2,0)</f>
        <v>CA</v>
      </c>
    </row>
    <row r="14363" spans="1:9">
      <c r="A14363">
        <v>8</v>
      </c>
      <c r="B14363" s="3">
        <v>43128</v>
      </c>
      <c r="C14363">
        <v>1.38</v>
      </c>
      <c r="D14363">
        <v>821352.05</v>
      </c>
      <c r="E14363" t="s">
        <v>8</v>
      </c>
      <c r="F14363">
        <v>2018</v>
      </c>
      <c r="G14363" s="4" t="s">
        <v>52</v>
      </c>
      <c r="H14363" t="str">
        <f>VLOOKUP(G14363,States!$A$1:$B$71,2,0)</f>
        <v>California</v>
      </c>
      <c r="I14363" t="str">
        <f>VLOOKUP(H14363,Table2[[State]:[Kürzel für Highcharts]],2,0)</f>
        <v>CA</v>
      </c>
    </row>
    <row r="14364" spans="1:9">
      <c r="A14364">
        <v>9</v>
      </c>
      <c r="B14364" s="3">
        <v>43121</v>
      </c>
      <c r="C14364">
        <v>1.01</v>
      </c>
      <c r="D14364">
        <v>1301932.95</v>
      </c>
      <c r="E14364" t="s">
        <v>8</v>
      </c>
      <c r="F14364">
        <v>2018</v>
      </c>
      <c r="G14364" s="4" t="s">
        <v>52</v>
      </c>
      <c r="H14364" t="str">
        <f>VLOOKUP(G14364,States!$A$1:$B$71,2,0)</f>
        <v>California</v>
      </c>
      <c r="I14364" t="str">
        <f>VLOOKUP(H14364,Table2[[State]:[Kürzel für Highcharts]],2,0)</f>
        <v>CA</v>
      </c>
    </row>
    <row r="14365" spans="1:9">
      <c r="A14365">
        <v>10</v>
      </c>
      <c r="B14365" s="3">
        <v>43114</v>
      </c>
      <c r="C14365">
        <v>1.21</v>
      </c>
      <c r="D14365">
        <v>1117376.99</v>
      </c>
      <c r="E14365" t="s">
        <v>8</v>
      </c>
      <c r="F14365">
        <v>2018</v>
      </c>
      <c r="G14365" s="4" t="s">
        <v>52</v>
      </c>
      <c r="H14365" t="str">
        <f>VLOOKUP(G14365,States!$A$1:$B$71,2,0)</f>
        <v>California</v>
      </c>
      <c r="I14365" t="str">
        <f>VLOOKUP(H14365,Table2[[State]:[Kürzel für Highcharts]],2,0)</f>
        <v>CA</v>
      </c>
    </row>
    <row r="14366" spans="1:9">
      <c r="A14366">
        <v>11</v>
      </c>
      <c r="B14366" s="3">
        <v>43107</v>
      </c>
      <c r="C14366">
        <v>1.46</v>
      </c>
      <c r="D14366">
        <v>818086.25</v>
      </c>
      <c r="E14366" t="s">
        <v>8</v>
      </c>
      <c r="F14366">
        <v>2018</v>
      </c>
      <c r="G14366" s="4" t="s">
        <v>52</v>
      </c>
      <c r="H14366" t="str">
        <f>VLOOKUP(G14366,States!$A$1:$B$71,2,0)</f>
        <v>California</v>
      </c>
      <c r="I14366" t="str">
        <f>VLOOKUP(H14366,Table2[[State]:[Kürzel für Highcharts]],2,0)</f>
        <v>CA</v>
      </c>
    </row>
    <row r="14367" spans="1:9">
      <c r="A14367">
        <v>0</v>
      </c>
      <c r="B14367" s="3">
        <v>42365</v>
      </c>
      <c r="C14367">
        <v>1.88</v>
      </c>
      <c r="D14367">
        <v>14081.58</v>
      </c>
      <c r="E14367" t="s">
        <v>10</v>
      </c>
      <c r="F14367">
        <v>2015</v>
      </c>
      <c r="G14367" s="4" t="s">
        <v>52</v>
      </c>
      <c r="H14367" t="str">
        <f>VLOOKUP(G14367,States!$A$1:$B$71,2,0)</f>
        <v>California</v>
      </c>
      <c r="I14367" t="str">
        <f>VLOOKUP(H14367,Table2[[State]:[Kürzel für Highcharts]],2,0)</f>
        <v>CA</v>
      </c>
    </row>
    <row r="14368" spans="1:9">
      <c r="A14368">
        <v>1</v>
      </c>
      <c r="B14368" s="3">
        <v>42358</v>
      </c>
      <c r="C14368">
        <v>1.87</v>
      </c>
      <c r="D14368">
        <v>13703.79</v>
      </c>
      <c r="E14368" t="s">
        <v>10</v>
      </c>
      <c r="F14368">
        <v>2015</v>
      </c>
      <c r="G14368" s="4" t="s">
        <v>52</v>
      </c>
      <c r="H14368" t="str">
        <f>VLOOKUP(G14368,States!$A$1:$B$71,2,0)</f>
        <v>California</v>
      </c>
      <c r="I14368" t="str">
        <f>VLOOKUP(H14368,Table2[[State]:[Kürzel für Highcharts]],2,0)</f>
        <v>CA</v>
      </c>
    </row>
    <row r="14369" spans="1:9">
      <c r="A14369">
        <v>2</v>
      </c>
      <c r="B14369" s="3">
        <v>42351</v>
      </c>
      <c r="C14369">
        <v>1.94</v>
      </c>
      <c r="D14369">
        <v>13713.65</v>
      </c>
      <c r="E14369" t="s">
        <v>10</v>
      </c>
      <c r="F14369">
        <v>2015</v>
      </c>
      <c r="G14369" s="4" t="s">
        <v>52</v>
      </c>
      <c r="H14369" t="str">
        <f>VLOOKUP(G14369,States!$A$1:$B$71,2,0)</f>
        <v>California</v>
      </c>
      <c r="I14369" t="str">
        <f>VLOOKUP(H14369,Table2[[State]:[Kürzel für Highcharts]],2,0)</f>
        <v>CA</v>
      </c>
    </row>
    <row r="14370" spans="1:9">
      <c r="A14370">
        <v>3</v>
      </c>
      <c r="B14370" s="3">
        <v>42344</v>
      </c>
      <c r="C14370">
        <v>1.92</v>
      </c>
      <c r="D14370">
        <v>15144.79</v>
      </c>
      <c r="E14370" t="s">
        <v>10</v>
      </c>
      <c r="F14370">
        <v>2015</v>
      </c>
      <c r="G14370" s="4" t="s">
        <v>52</v>
      </c>
      <c r="H14370" t="str">
        <f>VLOOKUP(G14370,States!$A$1:$B$71,2,0)</f>
        <v>California</v>
      </c>
      <c r="I14370" t="str">
        <f>VLOOKUP(H14370,Table2[[State]:[Kürzel für Highcharts]],2,0)</f>
        <v>CA</v>
      </c>
    </row>
    <row r="14371" spans="1:9">
      <c r="A14371">
        <v>4</v>
      </c>
      <c r="B14371" s="3">
        <v>42337</v>
      </c>
      <c r="C14371">
        <v>2.58</v>
      </c>
      <c r="D14371">
        <v>13218.02</v>
      </c>
      <c r="E14371" t="s">
        <v>10</v>
      </c>
      <c r="F14371">
        <v>2015</v>
      </c>
      <c r="G14371" s="4" t="s">
        <v>52</v>
      </c>
      <c r="H14371" t="str">
        <f>VLOOKUP(G14371,States!$A$1:$B$71,2,0)</f>
        <v>California</v>
      </c>
      <c r="I14371" t="str">
        <f>VLOOKUP(H14371,Table2[[State]:[Kürzel für Highcharts]],2,0)</f>
        <v>CA</v>
      </c>
    </row>
    <row r="14372" spans="1:9">
      <c r="A14372">
        <v>5</v>
      </c>
      <c r="B14372" s="3">
        <v>42330</v>
      </c>
      <c r="C14372">
        <v>2.04</v>
      </c>
      <c r="D14372">
        <v>14355.23</v>
      </c>
      <c r="E14372" t="s">
        <v>10</v>
      </c>
      <c r="F14372">
        <v>2015</v>
      </c>
      <c r="G14372" s="4" t="s">
        <v>52</v>
      </c>
      <c r="H14372" t="str">
        <f>VLOOKUP(G14372,States!$A$1:$B$71,2,0)</f>
        <v>California</v>
      </c>
      <c r="I14372" t="str">
        <f>VLOOKUP(H14372,Table2[[State]:[Kürzel für Highcharts]],2,0)</f>
        <v>CA</v>
      </c>
    </row>
    <row r="14373" spans="1:9">
      <c r="A14373">
        <v>6</v>
      </c>
      <c r="B14373" s="3">
        <v>42323</v>
      </c>
      <c r="C14373">
        <v>2.02</v>
      </c>
      <c r="D14373">
        <v>17078.8</v>
      </c>
      <c r="E14373" t="s">
        <v>10</v>
      </c>
      <c r="F14373">
        <v>2015</v>
      </c>
      <c r="G14373" s="4" t="s">
        <v>52</v>
      </c>
      <c r="H14373" t="str">
        <f>VLOOKUP(G14373,States!$A$1:$B$71,2,0)</f>
        <v>California</v>
      </c>
      <c r="I14373" t="str">
        <f>VLOOKUP(H14373,Table2[[State]:[Kürzel für Highcharts]],2,0)</f>
        <v>CA</v>
      </c>
    </row>
    <row r="14374" spans="1:9">
      <c r="A14374">
        <v>7</v>
      </c>
      <c r="B14374" s="3">
        <v>42316</v>
      </c>
      <c r="C14374">
        <v>1.98</v>
      </c>
      <c r="D14374">
        <v>17886.78</v>
      </c>
      <c r="E14374" t="s">
        <v>10</v>
      </c>
      <c r="F14374">
        <v>2015</v>
      </c>
      <c r="G14374" s="4" t="s">
        <v>52</v>
      </c>
      <c r="H14374" t="str">
        <f>VLOOKUP(G14374,States!$A$1:$B$71,2,0)</f>
        <v>California</v>
      </c>
      <c r="I14374" t="str">
        <f>VLOOKUP(H14374,Table2[[State]:[Kürzel für Highcharts]],2,0)</f>
        <v>CA</v>
      </c>
    </row>
    <row r="14375" spans="1:9">
      <c r="A14375">
        <v>8</v>
      </c>
      <c r="B14375" s="3">
        <v>42309</v>
      </c>
      <c r="C14375">
        <v>2.0099999999999998</v>
      </c>
      <c r="D14375">
        <v>17582.93</v>
      </c>
      <c r="E14375" t="s">
        <v>10</v>
      </c>
      <c r="F14375">
        <v>2015</v>
      </c>
      <c r="G14375" s="4" t="s">
        <v>52</v>
      </c>
      <c r="H14375" t="str">
        <f>VLOOKUP(G14375,States!$A$1:$B$71,2,0)</f>
        <v>California</v>
      </c>
      <c r="I14375" t="str">
        <f>VLOOKUP(H14375,Table2[[State]:[Kürzel für Highcharts]],2,0)</f>
        <v>CA</v>
      </c>
    </row>
    <row r="14376" spans="1:9">
      <c r="A14376">
        <v>9</v>
      </c>
      <c r="B14376" s="3">
        <v>42302</v>
      </c>
      <c r="C14376">
        <v>1.94</v>
      </c>
      <c r="D14376">
        <v>19311.21</v>
      </c>
      <c r="E14376" t="s">
        <v>10</v>
      </c>
      <c r="F14376">
        <v>2015</v>
      </c>
      <c r="G14376" s="4" t="s">
        <v>52</v>
      </c>
      <c r="H14376" t="str">
        <f>VLOOKUP(G14376,States!$A$1:$B$71,2,0)</f>
        <v>California</v>
      </c>
      <c r="I14376" t="str">
        <f>VLOOKUP(H14376,Table2[[State]:[Kürzel für Highcharts]],2,0)</f>
        <v>CA</v>
      </c>
    </row>
    <row r="14377" spans="1:9">
      <c r="A14377">
        <v>10</v>
      </c>
      <c r="B14377" s="3">
        <v>42295</v>
      </c>
      <c r="C14377">
        <v>2.79</v>
      </c>
      <c r="D14377">
        <v>12642.11</v>
      </c>
      <c r="E14377" t="s">
        <v>10</v>
      </c>
      <c r="F14377">
        <v>2015</v>
      </c>
      <c r="G14377" s="4" t="s">
        <v>52</v>
      </c>
      <c r="H14377" t="str">
        <f>VLOOKUP(G14377,States!$A$1:$B$71,2,0)</f>
        <v>California</v>
      </c>
      <c r="I14377" t="str">
        <f>VLOOKUP(H14377,Table2[[State]:[Kürzel für Highcharts]],2,0)</f>
        <v>CA</v>
      </c>
    </row>
    <row r="14378" spans="1:9">
      <c r="A14378">
        <v>11</v>
      </c>
      <c r="B14378" s="3">
        <v>42288</v>
      </c>
      <c r="C14378">
        <v>2.66</v>
      </c>
      <c r="D14378">
        <v>14031.73</v>
      </c>
      <c r="E14378" t="s">
        <v>10</v>
      </c>
      <c r="F14378">
        <v>2015</v>
      </c>
      <c r="G14378" s="4" t="s">
        <v>52</v>
      </c>
      <c r="H14378" t="str">
        <f>VLOOKUP(G14378,States!$A$1:$B$71,2,0)</f>
        <v>California</v>
      </c>
      <c r="I14378" t="str">
        <f>VLOOKUP(H14378,Table2[[State]:[Kürzel für Highcharts]],2,0)</f>
        <v>CA</v>
      </c>
    </row>
    <row r="14379" spans="1:9">
      <c r="A14379">
        <v>12</v>
      </c>
      <c r="B14379" s="3">
        <v>42281</v>
      </c>
      <c r="C14379">
        <v>2.59</v>
      </c>
      <c r="D14379">
        <v>15346.87</v>
      </c>
      <c r="E14379" t="s">
        <v>10</v>
      </c>
      <c r="F14379">
        <v>2015</v>
      </c>
      <c r="G14379" s="4" t="s">
        <v>52</v>
      </c>
      <c r="H14379" t="str">
        <f>VLOOKUP(G14379,States!$A$1:$B$71,2,0)</f>
        <v>California</v>
      </c>
      <c r="I14379" t="str">
        <f>VLOOKUP(H14379,Table2[[State]:[Kürzel für Highcharts]],2,0)</f>
        <v>CA</v>
      </c>
    </row>
    <row r="14380" spans="1:9">
      <c r="A14380">
        <v>13</v>
      </c>
      <c r="B14380" s="3">
        <v>42274</v>
      </c>
      <c r="C14380">
        <v>2.74</v>
      </c>
      <c r="D14380">
        <v>11798.62</v>
      </c>
      <c r="E14380" t="s">
        <v>10</v>
      </c>
      <c r="F14380">
        <v>2015</v>
      </c>
      <c r="G14380" s="4" t="s">
        <v>52</v>
      </c>
      <c r="H14380" t="str">
        <f>VLOOKUP(G14380,States!$A$1:$B$71,2,0)</f>
        <v>California</v>
      </c>
      <c r="I14380" t="str">
        <f>VLOOKUP(H14380,Table2[[State]:[Kürzel für Highcharts]],2,0)</f>
        <v>CA</v>
      </c>
    </row>
    <row r="14381" spans="1:9">
      <c r="A14381">
        <v>14</v>
      </c>
      <c r="B14381" s="3">
        <v>42267</v>
      </c>
      <c r="C14381">
        <v>2.79</v>
      </c>
      <c r="D14381">
        <v>15197.42</v>
      </c>
      <c r="E14381" t="s">
        <v>10</v>
      </c>
      <c r="F14381">
        <v>2015</v>
      </c>
      <c r="G14381" s="4" t="s">
        <v>52</v>
      </c>
      <c r="H14381" t="str">
        <f>VLOOKUP(G14381,States!$A$1:$B$71,2,0)</f>
        <v>California</v>
      </c>
      <c r="I14381" t="str">
        <f>VLOOKUP(H14381,Table2[[State]:[Kürzel für Highcharts]],2,0)</f>
        <v>CA</v>
      </c>
    </row>
    <row r="14382" spans="1:9">
      <c r="A14382">
        <v>15</v>
      </c>
      <c r="B14382" s="3">
        <v>42260</v>
      </c>
      <c r="C14382">
        <v>2.73</v>
      </c>
      <c r="D14382">
        <v>14802.78</v>
      </c>
      <c r="E14382" t="s">
        <v>10</v>
      </c>
      <c r="F14382">
        <v>2015</v>
      </c>
      <c r="G14382" s="4" t="s">
        <v>52</v>
      </c>
      <c r="H14382" t="str">
        <f>VLOOKUP(G14382,States!$A$1:$B$71,2,0)</f>
        <v>California</v>
      </c>
      <c r="I14382" t="str">
        <f>VLOOKUP(H14382,Table2[[State]:[Kürzel für Highcharts]],2,0)</f>
        <v>CA</v>
      </c>
    </row>
    <row r="14383" spans="1:9">
      <c r="A14383">
        <v>16</v>
      </c>
      <c r="B14383" s="3">
        <v>42253</v>
      </c>
      <c r="C14383">
        <v>2.73</v>
      </c>
      <c r="D14383">
        <v>15510.69</v>
      </c>
      <c r="E14383" t="s">
        <v>10</v>
      </c>
      <c r="F14383">
        <v>2015</v>
      </c>
      <c r="G14383" s="4" t="s">
        <v>52</v>
      </c>
      <c r="H14383" t="str">
        <f>VLOOKUP(G14383,States!$A$1:$B$71,2,0)</f>
        <v>California</v>
      </c>
      <c r="I14383" t="str">
        <f>VLOOKUP(H14383,Table2[[State]:[Kürzel für Highcharts]],2,0)</f>
        <v>CA</v>
      </c>
    </row>
    <row r="14384" spans="1:9">
      <c r="A14384">
        <v>17</v>
      </c>
      <c r="B14384" s="3">
        <v>42246</v>
      </c>
      <c r="C14384">
        <v>2.77</v>
      </c>
      <c r="D14384">
        <v>15201.2</v>
      </c>
      <c r="E14384" t="s">
        <v>10</v>
      </c>
      <c r="F14384">
        <v>2015</v>
      </c>
      <c r="G14384" s="4" t="s">
        <v>52</v>
      </c>
      <c r="H14384" t="str">
        <f>VLOOKUP(G14384,States!$A$1:$B$71,2,0)</f>
        <v>California</v>
      </c>
      <c r="I14384" t="str">
        <f>VLOOKUP(H14384,Table2[[State]:[Kürzel für Highcharts]],2,0)</f>
        <v>CA</v>
      </c>
    </row>
    <row r="14385" spans="1:9">
      <c r="A14385">
        <v>18</v>
      </c>
      <c r="B14385" s="3">
        <v>42239</v>
      </c>
      <c r="C14385">
        <v>2.71</v>
      </c>
      <c r="D14385">
        <v>15111.33</v>
      </c>
      <c r="E14385" t="s">
        <v>10</v>
      </c>
      <c r="F14385">
        <v>2015</v>
      </c>
      <c r="G14385" s="4" t="s">
        <v>52</v>
      </c>
      <c r="H14385" t="str">
        <f>VLOOKUP(G14385,States!$A$1:$B$71,2,0)</f>
        <v>California</v>
      </c>
      <c r="I14385" t="str">
        <f>VLOOKUP(H14385,Table2[[State]:[Kürzel für Highcharts]],2,0)</f>
        <v>CA</v>
      </c>
    </row>
    <row r="14386" spans="1:9">
      <c r="A14386">
        <v>19</v>
      </c>
      <c r="B14386" s="3">
        <v>42232</v>
      </c>
      <c r="C14386">
        <v>2.73</v>
      </c>
      <c r="D14386">
        <v>15289.67</v>
      </c>
      <c r="E14386" t="s">
        <v>10</v>
      </c>
      <c r="F14386">
        <v>2015</v>
      </c>
      <c r="G14386" s="4" t="s">
        <v>52</v>
      </c>
      <c r="H14386" t="str">
        <f>VLOOKUP(G14386,States!$A$1:$B$71,2,0)</f>
        <v>California</v>
      </c>
      <c r="I14386" t="str">
        <f>VLOOKUP(H14386,Table2[[State]:[Kürzel für Highcharts]],2,0)</f>
        <v>CA</v>
      </c>
    </row>
    <row r="14387" spans="1:9">
      <c r="A14387">
        <v>20</v>
      </c>
      <c r="B14387" s="3">
        <v>42225</v>
      </c>
      <c r="C14387">
        <v>2.72</v>
      </c>
      <c r="D14387">
        <v>15564.78</v>
      </c>
      <c r="E14387" t="s">
        <v>10</v>
      </c>
      <c r="F14387">
        <v>2015</v>
      </c>
      <c r="G14387" s="4" t="s">
        <v>52</v>
      </c>
      <c r="H14387" t="str">
        <f>VLOOKUP(G14387,States!$A$1:$B$71,2,0)</f>
        <v>California</v>
      </c>
      <c r="I14387" t="str">
        <f>VLOOKUP(H14387,Table2[[State]:[Kürzel für Highcharts]],2,0)</f>
        <v>CA</v>
      </c>
    </row>
    <row r="14388" spans="1:9">
      <c r="A14388">
        <v>21</v>
      </c>
      <c r="B14388" s="3">
        <v>42218</v>
      </c>
      <c r="C14388">
        <v>2.76</v>
      </c>
      <c r="D14388">
        <v>13936.04</v>
      </c>
      <c r="E14388" t="s">
        <v>10</v>
      </c>
      <c r="F14388">
        <v>2015</v>
      </c>
      <c r="G14388" s="4" t="s">
        <v>52</v>
      </c>
      <c r="H14388" t="str">
        <f>VLOOKUP(G14388,States!$A$1:$B$71,2,0)</f>
        <v>California</v>
      </c>
      <c r="I14388" t="str">
        <f>VLOOKUP(H14388,Table2[[State]:[Kürzel für Highcharts]],2,0)</f>
        <v>CA</v>
      </c>
    </row>
    <row r="14389" spans="1:9">
      <c r="A14389">
        <v>22</v>
      </c>
      <c r="B14389" s="3">
        <v>42211</v>
      </c>
      <c r="C14389">
        <v>2.75</v>
      </c>
      <c r="D14389">
        <v>15953.01</v>
      </c>
      <c r="E14389" t="s">
        <v>10</v>
      </c>
      <c r="F14389">
        <v>2015</v>
      </c>
      <c r="G14389" s="4" t="s">
        <v>52</v>
      </c>
      <c r="H14389" t="str">
        <f>VLOOKUP(G14389,States!$A$1:$B$71,2,0)</f>
        <v>California</v>
      </c>
      <c r="I14389" t="str">
        <f>VLOOKUP(H14389,Table2[[State]:[Kürzel für Highcharts]],2,0)</f>
        <v>CA</v>
      </c>
    </row>
    <row r="14390" spans="1:9">
      <c r="A14390">
        <v>23</v>
      </c>
      <c r="B14390" s="3">
        <v>42204</v>
      </c>
      <c r="C14390">
        <v>2.36</v>
      </c>
      <c r="D14390">
        <v>19558.810000000001</v>
      </c>
      <c r="E14390" t="s">
        <v>10</v>
      </c>
      <c r="F14390">
        <v>2015</v>
      </c>
      <c r="G14390" s="4" t="s">
        <v>52</v>
      </c>
      <c r="H14390" t="str">
        <f>VLOOKUP(G14390,States!$A$1:$B$71,2,0)</f>
        <v>California</v>
      </c>
      <c r="I14390" t="str">
        <f>VLOOKUP(H14390,Table2[[State]:[Kürzel für Highcharts]],2,0)</f>
        <v>CA</v>
      </c>
    </row>
    <row r="14391" spans="1:9">
      <c r="A14391">
        <v>24</v>
      </c>
      <c r="B14391" s="3">
        <v>42197</v>
      </c>
      <c r="C14391">
        <v>2.09</v>
      </c>
      <c r="D14391">
        <v>23141.66</v>
      </c>
      <c r="E14391" t="s">
        <v>10</v>
      </c>
      <c r="F14391">
        <v>2015</v>
      </c>
      <c r="G14391" s="4" t="s">
        <v>52</v>
      </c>
      <c r="H14391" t="str">
        <f>VLOOKUP(G14391,States!$A$1:$B$71,2,0)</f>
        <v>California</v>
      </c>
      <c r="I14391" t="str">
        <f>VLOOKUP(H14391,Table2[[State]:[Kürzel für Highcharts]],2,0)</f>
        <v>CA</v>
      </c>
    </row>
    <row r="14392" spans="1:9">
      <c r="A14392">
        <v>25</v>
      </c>
      <c r="B14392" s="3">
        <v>42190</v>
      </c>
      <c r="C14392">
        <v>1.96</v>
      </c>
      <c r="D14392">
        <v>23306.75</v>
      </c>
      <c r="E14392" t="s">
        <v>10</v>
      </c>
      <c r="F14392">
        <v>2015</v>
      </c>
      <c r="G14392" s="4" t="s">
        <v>52</v>
      </c>
      <c r="H14392" t="str">
        <f>VLOOKUP(G14392,States!$A$1:$B$71,2,0)</f>
        <v>California</v>
      </c>
      <c r="I14392" t="str">
        <f>VLOOKUP(H14392,Table2[[State]:[Kürzel für Highcharts]],2,0)</f>
        <v>CA</v>
      </c>
    </row>
    <row r="14393" spans="1:9">
      <c r="A14393">
        <v>26</v>
      </c>
      <c r="B14393" s="3">
        <v>42183</v>
      </c>
      <c r="C14393">
        <v>1.96</v>
      </c>
      <c r="D14393">
        <v>19868.900000000001</v>
      </c>
      <c r="E14393" t="s">
        <v>10</v>
      </c>
      <c r="F14393">
        <v>2015</v>
      </c>
      <c r="G14393" s="4" t="s">
        <v>52</v>
      </c>
      <c r="H14393" t="str">
        <f>VLOOKUP(G14393,States!$A$1:$B$71,2,0)</f>
        <v>California</v>
      </c>
      <c r="I14393" t="str">
        <f>VLOOKUP(H14393,Table2[[State]:[Kürzel für Highcharts]],2,0)</f>
        <v>CA</v>
      </c>
    </row>
    <row r="14394" spans="1:9">
      <c r="A14394">
        <v>27</v>
      </c>
      <c r="B14394" s="3">
        <v>42176</v>
      </c>
      <c r="C14394">
        <v>1.95</v>
      </c>
      <c r="D14394">
        <v>23502.62</v>
      </c>
      <c r="E14394" t="s">
        <v>10</v>
      </c>
      <c r="F14394">
        <v>2015</v>
      </c>
      <c r="G14394" s="4" t="s">
        <v>52</v>
      </c>
      <c r="H14394" t="str">
        <f>VLOOKUP(G14394,States!$A$1:$B$71,2,0)</f>
        <v>California</v>
      </c>
      <c r="I14394" t="str">
        <f>VLOOKUP(H14394,Table2[[State]:[Kürzel für Highcharts]],2,0)</f>
        <v>CA</v>
      </c>
    </row>
    <row r="14395" spans="1:9">
      <c r="A14395">
        <v>28</v>
      </c>
      <c r="B14395" s="3">
        <v>42169</v>
      </c>
      <c r="C14395">
        <v>1.95</v>
      </c>
      <c r="D14395">
        <v>23972.69</v>
      </c>
      <c r="E14395" t="s">
        <v>10</v>
      </c>
      <c r="F14395">
        <v>2015</v>
      </c>
      <c r="G14395" s="4" t="s">
        <v>52</v>
      </c>
      <c r="H14395" t="str">
        <f>VLOOKUP(G14395,States!$A$1:$B$71,2,0)</f>
        <v>California</v>
      </c>
      <c r="I14395" t="str">
        <f>VLOOKUP(H14395,Table2[[State]:[Kürzel für Highcharts]],2,0)</f>
        <v>CA</v>
      </c>
    </row>
    <row r="14396" spans="1:9">
      <c r="A14396">
        <v>29</v>
      </c>
      <c r="B14396" s="3">
        <v>42162</v>
      </c>
      <c r="C14396">
        <v>1.96</v>
      </c>
      <c r="D14396">
        <v>22886.87</v>
      </c>
      <c r="E14396" t="s">
        <v>10</v>
      </c>
      <c r="F14396">
        <v>2015</v>
      </c>
      <c r="G14396" s="4" t="s">
        <v>52</v>
      </c>
      <c r="H14396" t="str">
        <f>VLOOKUP(G14396,States!$A$1:$B$71,2,0)</f>
        <v>California</v>
      </c>
      <c r="I14396" t="str">
        <f>VLOOKUP(H14396,Table2[[State]:[Kürzel für Highcharts]],2,0)</f>
        <v>CA</v>
      </c>
    </row>
    <row r="14397" spans="1:9">
      <c r="A14397">
        <v>30</v>
      </c>
      <c r="B14397" s="3">
        <v>42155</v>
      </c>
      <c r="C14397">
        <v>1.54</v>
      </c>
      <c r="D14397">
        <v>24581.46</v>
      </c>
      <c r="E14397" t="s">
        <v>10</v>
      </c>
      <c r="F14397">
        <v>2015</v>
      </c>
      <c r="G14397" s="4" t="s">
        <v>52</v>
      </c>
      <c r="H14397" t="str">
        <f>VLOOKUP(G14397,States!$A$1:$B$71,2,0)</f>
        <v>California</v>
      </c>
      <c r="I14397" t="str">
        <f>VLOOKUP(H14397,Table2[[State]:[Kürzel für Highcharts]],2,0)</f>
        <v>CA</v>
      </c>
    </row>
    <row r="14398" spans="1:9">
      <c r="A14398">
        <v>31</v>
      </c>
      <c r="B14398" s="3">
        <v>42148</v>
      </c>
      <c r="C14398">
        <v>1.52</v>
      </c>
      <c r="D14398">
        <v>29319.95</v>
      </c>
      <c r="E14398" t="s">
        <v>10</v>
      </c>
      <c r="F14398">
        <v>2015</v>
      </c>
      <c r="G14398" s="4" t="s">
        <v>52</v>
      </c>
      <c r="H14398" t="str">
        <f>VLOOKUP(G14398,States!$A$1:$B$71,2,0)</f>
        <v>California</v>
      </c>
      <c r="I14398" t="str">
        <f>VLOOKUP(H14398,Table2[[State]:[Kürzel für Highcharts]],2,0)</f>
        <v>CA</v>
      </c>
    </row>
    <row r="14399" spans="1:9">
      <c r="A14399">
        <v>32</v>
      </c>
      <c r="B14399" s="3">
        <v>42141</v>
      </c>
      <c r="C14399">
        <v>1.53</v>
      </c>
      <c r="D14399">
        <v>31271.46</v>
      </c>
      <c r="E14399" t="s">
        <v>10</v>
      </c>
      <c r="F14399">
        <v>2015</v>
      </c>
      <c r="G14399" s="4" t="s">
        <v>52</v>
      </c>
      <c r="H14399" t="str">
        <f>VLOOKUP(G14399,States!$A$1:$B$71,2,0)</f>
        <v>California</v>
      </c>
      <c r="I14399" t="str">
        <f>VLOOKUP(H14399,Table2[[State]:[Kürzel für Highcharts]],2,0)</f>
        <v>CA</v>
      </c>
    </row>
    <row r="14400" spans="1:9">
      <c r="A14400">
        <v>33</v>
      </c>
      <c r="B14400" s="3">
        <v>42134</v>
      </c>
      <c r="C14400">
        <v>1.48</v>
      </c>
      <c r="D14400">
        <v>33676.050000000003</v>
      </c>
      <c r="E14400" t="s">
        <v>10</v>
      </c>
      <c r="F14400">
        <v>2015</v>
      </c>
      <c r="G14400" s="4" t="s">
        <v>52</v>
      </c>
      <c r="H14400" t="str">
        <f>VLOOKUP(G14400,States!$A$1:$B$71,2,0)</f>
        <v>California</v>
      </c>
      <c r="I14400" t="str">
        <f>VLOOKUP(H14400,Table2[[State]:[Kürzel für Highcharts]],2,0)</f>
        <v>CA</v>
      </c>
    </row>
    <row r="14401" spans="1:9">
      <c r="A14401">
        <v>34</v>
      </c>
      <c r="B14401" s="3">
        <v>42127</v>
      </c>
      <c r="C14401">
        <v>1.55</v>
      </c>
      <c r="D14401">
        <v>29248.720000000001</v>
      </c>
      <c r="E14401" t="s">
        <v>10</v>
      </c>
      <c r="F14401">
        <v>2015</v>
      </c>
      <c r="G14401" s="4" t="s">
        <v>52</v>
      </c>
      <c r="H14401" t="str">
        <f>VLOOKUP(G14401,States!$A$1:$B$71,2,0)</f>
        <v>California</v>
      </c>
      <c r="I14401" t="str">
        <f>VLOOKUP(H14401,Table2[[State]:[Kürzel für Highcharts]],2,0)</f>
        <v>CA</v>
      </c>
    </row>
    <row r="14402" spans="1:9">
      <c r="A14402">
        <v>35</v>
      </c>
      <c r="B14402" s="3">
        <v>42120</v>
      </c>
      <c r="C14402">
        <v>1.52</v>
      </c>
      <c r="D14402">
        <v>31950.47</v>
      </c>
      <c r="E14402" t="s">
        <v>10</v>
      </c>
      <c r="F14402">
        <v>2015</v>
      </c>
      <c r="G14402" s="4" t="s">
        <v>52</v>
      </c>
      <c r="H14402" t="str">
        <f>VLOOKUP(G14402,States!$A$1:$B$71,2,0)</f>
        <v>California</v>
      </c>
      <c r="I14402" t="str">
        <f>VLOOKUP(H14402,Table2[[State]:[Kürzel für Highcharts]],2,0)</f>
        <v>CA</v>
      </c>
    </row>
    <row r="14403" spans="1:9">
      <c r="A14403">
        <v>36</v>
      </c>
      <c r="B14403" s="3">
        <v>42113</v>
      </c>
      <c r="C14403">
        <v>1.55</v>
      </c>
      <c r="D14403">
        <v>28984.95</v>
      </c>
      <c r="E14403" t="s">
        <v>10</v>
      </c>
      <c r="F14403">
        <v>2015</v>
      </c>
      <c r="G14403" s="4" t="s">
        <v>52</v>
      </c>
      <c r="H14403" t="str">
        <f>VLOOKUP(G14403,States!$A$1:$B$71,2,0)</f>
        <v>California</v>
      </c>
      <c r="I14403" t="str">
        <f>VLOOKUP(H14403,Table2[[State]:[Kürzel für Highcharts]],2,0)</f>
        <v>CA</v>
      </c>
    </row>
    <row r="14404" spans="1:9">
      <c r="A14404">
        <v>37</v>
      </c>
      <c r="B14404" s="3">
        <v>42106</v>
      </c>
      <c r="C14404">
        <v>1.54</v>
      </c>
      <c r="D14404">
        <v>28220.45</v>
      </c>
      <c r="E14404" t="s">
        <v>10</v>
      </c>
      <c r="F14404">
        <v>2015</v>
      </c>
      <c r="G14404" s="4" t="s">
        <v>52</v>
      </c>
      <c r="H14404" t="str">
        <f>VLOOKUP(G14404,States!$A$1:$B$71,2,0)</f>
        <v>California</v>
      </c>
      <c r="I14404" t="str">
        <f>VLOOKUP(H14404,Table2[[State]:[Kürzel für Highcharts]],2,0)</f>
        <v>CA</v>
      </c>
    </row>
    <row r="14405" spans="1:9">
      <c r="A14405">
        <v>38</v>
      </c>
      <c r="B14405" s="3">
        <v>42099</v>
      </c>
      <c r="C14405">
        <v>1.55</v>
      </c>
      <c r="D14405">
        <v>26530.7</v>
      </c>
      <c r="E14405" t="s">
        <v>10</v>
      </c>
      <c r="F14405">
        <v>2015</v>
      </c>
      <c r="G14405" s="4" t="s">
        <v>52</v>
      </c>
      <c r="H14405" t="str">
        <f>VLOOKUP(G14405,States!$A$1:$B$71,2,0)</f>
        <v>California</v>
      </c>
      <c r="I14405" t="str">
        <f>VLOOKUP(H14405,Table2[[State]:[Kürzel für Highcharts]],2,0)</f>
        <v>CA</v>
      </c>
    </row>
    <row r="14406" spans="1:9">
      <c r="A14406">
        <v>39</v>
      </c>
      <c r="B14406" s="3">
        <v>42092</v>
      </c>
      <c r="C14406">
        <v>1.55</v>
      </c>
      <c r="D14406">
        <v>28094.959999999999</v>
      </c>
      <c r="E14406" t="s">
        <v>10</v>
      </c>
      <c r="F14406">
        <v>2015</v>
      </c>
      <c r="G14406" s="4" t="s">
        <v>52</v>
      </c>
      <c r="H14406" t="str">
        <f>VLOOKUP(G14406,States!$A$1:$B$71,2,0)</f>
        <v>California</v>
      </c>
      <c r="I14406" t="str">
        <f>VLOOKUP(H14406,Table2[[State]:[Kürzel für Highcharts]],2,0)</f>
        <v>CA</v>
      </c>
    </row>
    <row r="14407" spans="1:9">
      <c r="A14407">
        <v>40</v>
      </c>
      <c r="B14407" s="3">
        <v>42085</v>
      </c>
      <c r="C14407">
        <v>1.34</v>
      </c>
      <c r="D14407">
        <v>21370.71</v>
      </c>
      <c r="E14407" t="s">
        <v>10</v>
      </c>
      <c r="F14407">
        <v>2015</v>
      </c>
      <c r="G14407" s="4" t="s">
        <v>52</v>
      </c>
      <c r="H14407" t="str">
        <f>VLOOKUP(G14407,States!$A$1:$B$71,2,0)</f>
        <v>California</v>
      </c>
      <c r="I14407" t="str">
        <f>VLOOKUP(H14407,Table2[[State]:[Kürzel für Highcharts]],2,0)</f>
        <v>CA</v>
      </c>
    </row>
    <row r="14408" spans="1:9">
      <c r="A14408">
        <v>41</v>
      </c>
      <c r="B14408" s="3">
        <v>42078</v>
      </c>
      <c r="C14408">
        <v>1.56</v>
      </c>
      <c r="D14408">
        <v>21389.7</v>
      </c>
      <c r="E14408" t="s">
        <v>10</v>
      </c>
      <c r="F14408">
        <v>2015</v>
      </c>
      <c r="G14408" s="4" t="s">
        <v>52</v>
      </c>
      <c r="H14408" t="str">
        <f>VLOOKUP(G14408,States!$A$1:$B$71,2,0)</f>
        <v>California</v>
      </c>
      <c r="I14408" t="str">
        <f>VLOOKUP(H14408,Table2[[State]:[Kürzel für Highcharts]],2,0)</f>
        <v>CA</v>
      </c>
    </row>
    <row r="14409" spans="1:9">
      <c r="A14409">
        <v>42</v>
      </c>
      <c r="B14409" s="3">
        <v>42071</v>
      </c>
      <c r="C14409">
        <v>1.56</v>
      </c>
      <c r="D14409">
        <v>20111.3</v>
      </c>
      <c r="E14409" t="s">
        <v>10</v>
      </c>
      <c r="F14409">
        <v>2015</v>
      </c>
      <c r="G14409" s="4" t="s">
        <v>52</v>
      </c>
      <c r="H14409" t="str">
        <f>VLOOKUP(G14409,States!$A$1:$B$71,2,0)</f>
        <v>California</v>
      </c>
      <c r="I14409" t="str">
        <f>VLOOKUP(H14409,Table2[[State]:[Kürzel für Highcharts]],2,0)</f>
        <v>CA</v>
      </c>
    </row>
    <row r="14410" spans="1:9">
      <c r="A14410">
        <v>43</v>
      </c>
      <c r="B14410" s="3">
        <v>42064</v>
      </c>
      <c r="C14410">
        <v>1.0900000000000001</v>
      </c>
      <c r="D14410">
        <v>49820.01</v>
      </c>
      <c r="E14410" t="s">
        <v>10</v>
      </c>
      <c r="F14410">
        <v>2015</v>
      </c>
      <c r="G14410" s="4" t="s">
        <v>52</v>
      </c>
      <c r="H14410" t="str">
        <f>VLOOKUP(G14410,States!$A$1:$B$71,2,0)</f>
        <v>California</v>
      </c>
      <c r="I14410" t="str">
        <f>VLOOKUP(H14410,Table2[[State]:[Kürzel für Highcharts]],2,0)</f>
        <v>CA</v>
      </c>
    </row>
    <row r="14411" spans="1:9">
      <c r="A14411">
        <v>44</v>
      </c>
      <c r="B14411" s="3">
        <v>42057</v>
      </c>
      <c r="C14411">
        <v>1.39</v>
      </c>
      <c r="D14411">
        <v>37223.449999999997</v>
      </c>
      <c r="E14411" t="s">
        <v>10</v>
      </c>
      <c r="F14411">
        <v>2015</v>
      </c>
      <c r="G14411" s="4" t="s">
        <v>52</v>
      </c>
      <c r="H14411" t="str">
        <f>VLOOKUP(G14411,States!$A$1:$B$71,2,0)</f>
        <v>California</v>
      </c>
      <c r="I14411" t="str">
        <f>VLOOKUP(H14411,Table2[[State]:[Kürzel für Highcharts]],2,0)</f>
        <v>CA</v>
      </c>
    </row>
    <row r="14412" spans="1:9">
      <c r="A14412">
        <v>45</v>
      </c>
      <c r="B14412" s="3">
        <v>42050</v>
      </c>
      <c r="C14412">
        <v>1.55</v>
      </c>
      <c r="D14412">
        <v>24986.400000000001</v>
      </c>
      <c r="E14412" t="s">
        <v>10</v>
      </c>
      <c r="F14412">
        <v>2015</v>
      </c>
      <c r="G14412" s="4" t="s">
        <v>52</v>
      </c>
      <c r="H14412" t="str">
        <f>VLOOKUP(G14412,States!$A$1:$B$71,2,0)</f>
        <v>California</v>
      </c>
      <c r="I14412" t="str">
        <f>VLOOKUP(H14412,Table2[[State]:[Kürzel für Highcharts]],2,0)</f>
        <v>CA</v>
      </c>
    </row>
    <row r="14413" spans="1:9">
      <c r="A14413">
        <v>46</v>
      </c>
      <c r="B14413" s="3">
        <v>42043</v>
      </c>
      <c r="C14413">
        <v>1.35</v>
      </c>
      <c r="D14413">
        <v>27556.76</v>
      </c>
      <c r="E14413" t="s">
        <v>10</v>
      </c>
      <c r="F14413">
        <v>2015</v>
      </c>
      <c r="G14413" s="4" t="s">
        <v>52</v>
      </c>
      <c r="H14413" t="str">
        <f>VLOOKUP(G14413,States!$A$1:$B$71,2,0)</f>
        <v>California</v>
      </c>
      <c r="I14413" t="str">
        <f>VLOOKUP(H14413,Table2[[State]:[Kürzel für Highcharts]],2,0)</f>
        <v>CA</v>
      </c>
    </row>
    <row r="14414" spans="1:9">
      <c r="A14414">
        <v>47</v>
      </c>
      <c r="B14414" s="3">
        <v>42036</v>
      </c>
      <c r="C14414">
        <v>1.06</v>
      </c>
      <c r="D14414">
        <v>57802.02</v>
      </c>
      <c r="E14414" t="s">
        <v>10</v>
      </c>
      <c r="F14414">
        <v>2015</v>
      </c>
      <c r="G14414" s="4" t="s">
        <v>52</v>
      </c>
      <c r="H14414" t="str">
        <f>VLOOKUP(G14414,States!$A$1:$B$71,2,0)</f>
        <v>California</v>
      </c>
      <c r="I14414" t="str">
        <f>VLOOKUP(H14414,Table2[[State]:[Kürzel für Highcharts]],2,0)</f>
        <v>CA</v>
      </c>
    </row>
    <row r="14415" spans="1:9">
      <c r="A14415">
        <v>48</v>
      </c>
      <c r="B14415" s="3">
        <v>42029</v>
      </c>
      <c r="C14415">
        <v>1.34</v>
      </c>
      <c r="D14415">
        <v>27146.81</v>
      </c>
      <c r="E14415" t="s">
        <v>10</v>
      </c>
      <c r="F14415">
        <v>2015</v>
      </c>
      <c r="G14415" s="4" t="s">
        <v>52</v>
      </c>
      <c r="H14415" t="str">
        <f>VLOOKUP(G14415,States!$A$1:$B$71,2,0)</f>
        <v>California</v>
      </c>
      <c r="I14415" t="str">
        <f>VLOOKUP(H14415,Table2[[State]:[Kürzel für Highcharts]],2,0)</f>
        <v>CA</v>
      </c>
    </row>
    <row r="14416" spans="1:9">
      <c r="A14416">
        <v>49</v>
      </c>
      <c r="B14416" s="3">
        <v>42022</v>
      </c>
      <c r="C14416">
        <v>1.27</v>
      </c>
      <c r="D14416">
        <v>41482.480000000003</v>
      </c>
      <c r="E14416" t="s">
        <v>10</v>
      </c>
      <c r="F14416">
        <v>2015</v>
      </c>
      <c r="G14416" s="4" t="s">
        <v>52</v>
      </c>
      <c r="H14416" t="str">
        <f>VLOOKUP(G14416,States!$A$1:$B$71,2,0)</f>
        <v>California</v>
      </c>
      <c r="I14416" t="str">
        <f>VLOOKUP(H14416,Table2[[State]:[Kürzel für Highcharts]],2,0)</f>
        <v>CA</v>
      </c>
    </row>
    <row r="14417" spans="1:9">
      <c r="A14417">
        <v>50</v>
      </c>
      <c r="B14417" s="3">
        <v>42015</v>
      </c>
      <c r="C14417">
        <v>1.1200000000000001</v>
      </c>
      <c r="D14417">
        <v>29676.78</v>
      </c>
      <c r="E14417" t="s">
        <v>10</v>
      </c>
      <c r="F14417">
        <v>2015</v>
      </c>
      <c r="G14417" s="4" t="s">
        <v>52</v>
      </c>
      <c r="H14417" t="str">
        <f>VLOOKUP(G14417,States!$A$1:$B$71,2,0)</f>
        <v>California</v>
      </c>
      <c r="I14417" t="str">
        <f>VLOOKUP(H14417,Table2[[State]:[Kürzel für Highcharts]],2,0)</f>
        <v>CA</v>
      </c>
    </row>
    <row r="14418" spans="1:9">
      <c r="A14418">
        <v>51</v>
      </c>
      <c r="B14418" s="3">
        <v>42008</v>
      </c>
      <c r="C14418">
        <v>1.18</v>
      </c>
      <c r="D14418">
        <v>22630.58</v>
      </c>
      <c r="E14418" t="s">
        <v>10</v>
      </c>
      <c r="F14418">
        <v>2015</v>
      </c>
      <c r="G14418" s="4" t="s">
        <v>52</v>
      </c>
      <c r="H14418" t="str">
        <f>VLOOKUP(G14418,States!$A$1:$B$71,2,0)</f>
        <v>California</v>
      </c>
      <c r="I14418" t="str">
        <f>VLOOKUP(H14418,Table2[[State]:[Kürzel für Highcharts]],2,0)</f>
        <v>CA</v>
      </c>
    </row>
    <row r="14419" spans="1:9">
      <c r="A14419">
        <v>0</v>
      </c>
      <c r="B14419" s="3">
        <v>42729</v>
      </c>
      <c r="C14419">
        <v>2.56</v>
      </c>
      <c r="D14419">
        <v>16169.17</v>
      </c>
      <c r="E14419" t="s">
        <v>10</v>
      </c>
      <c r="F14419">
        <v>2016</v>
      </c>
      <c r="G14419" s="4" t="s">
        <v>52</v>
      </c>
      <c r="H14419" t="str">
        <f>VLOOKUP(G14419,States!$A$1:$B$71,2,0)</f>
        <v>California</v>
      </c>
      <c r="I14419" t="str">
        <f>VLOOKUP(H14419,Table2[[State]:[Kürzel für Highcharts]],2,0)</f>
        <v>CA</v>
      </c>
    </row>
    <row r="14420" spans="1:9">
      <c r="A14420">
        <v>1</v>
      </c>
      <c r="B14420" s="3">
        <v>42722</v>
      </c>
      <c r="C14420">
        <v>2.57</v>
      </c>
      <c r="D14420">
        <v>14537.83</v>
      </c>
      <c r="E14420" t="s">
        <v>10</v>
      </c>
      <c r="F14420">
        <v>2016</v>
      </c>
      <c r="G14420" s="4" t="s">
        <v>52</v>
      </c>
      <c r="H14420" t="str">
        <f>VLOOKUP(G14420,States!$A$1:$B$71,2,0)</f>
        <v>California</v>
      </c>
      <c r="I14420" t="str">
        <f>VLOOKUP(H14420,Table2[[State]:[Kürzel für Highcharts]],2,0)</f>
        <v>CA</v>
      </c>
    </row>
    <row r="14421" spans="1:9">
      <c r="A14421">
        <v>2</v>
      </c>
      <c r="B14421" s="3">
        <v>42715</v>
      </c>
      <c r="C14421">
        <v>2.67</v>
      </c>
      <c r="D14421">
        <v>16323.32</v>
      </c>
      <c r="E14421" t="s">
        <v>10</v>
      </c>
      <c r="F14421">
        <v>2016</v>
      </c>
      <c r="G14421" s="4" t="s">
        <v>52</v>
      </c>
      <c r="H14421" t="str">
        <f>VLOOKUP(G14421,States!$A$1:$B$71,2,0)</f>
        <v>California</v>
      </c>
      <c r="I14421" t="str">
        <f>VLOOKUP(H14421,Table2[[State]:[Kürzel für Highcharts]],2,0)</f>
        <v>CA</v>
      </c>
    </row>
    <row r="14422" spans="1:9">
      <c r="A14422">
        <v>3</v>
      </c>
      <c r="B14422" s="3">
        <v>42708</v>
      </c>
      <c r="C14422">
        <v>2.67</v>
      </c>
      <c r="D14422">
        <v>17934.25</v>
      </c>
      <c r="E14422" t="s">
        <v>10</v>
      </c>
      <c r="F14422">
        <v>2016</v>
      </c>
      <c r="G14422" s="4" t="s">
        <v>52</v>
      </c>
      <c r="H14422" t="str">
        <f>VLOOKUP(G14422,States!$A$1:$B$71,2,0)</f>
        <v>California</v>
      </c>
      <c r="I14422" t="str">
        <f>VLOOKUP(H14422,Table2[[State]:[Kürzel für Highcharts]],2,0)</f>
        <v>CA</v>
      </c>
    </row>
    <row r="14423" spans="1:9">
      <c r="A14423">
        <v>4</v>
      </c>
      <c r="B14423" s="3">
        <v>42701</v>
      </c>
      <c r="C14423">
        <v>2.88</v>
      </c>
      <c r="D14423">
        <v>17864.740000000002</v>
      </c>
      <c r="E14423" t="s">
        <v>10</v>
      </c>
      <c r="F14423">
        <v>2016</v>
      </c>
      <c r="G14423" s="4" t="s">
        <v>52</v>
      </c>
      <c r="H14423" t="str">
        <f>VLOOKUP(G14423,States!$A$1:$B$71,2,0)</f>
        <v>California</v>
      </c>
      <c r="I14423" t="str">
        <f>VLOOKUP(H14423,Table2[[State]:[Kürzel für Highcharts]],2,0)</f>
        <v>CA</v>
      </c>
    </row>
    <row r="14424" spans="1:9">
      <c r="A14424">
        <v>5</v>
      </c>
      <c r="B14424" s="3">
        <v>42694</v>
      </c>
      <c r="C14424">
        <v>2.94</v>
      </c>
      <c r="D14424">
        <v>17436.41</v>
      </c>
      <c r="E14424" t="s">
        <v>10</v>
      </c>
      <c r="F14424">
        <v>2016</v>
      </c>
      <c r="G14424" s="4" t="s">
        <v>52</v>
      </c>
      <c r="H14424" t="str">
        <f>VLOOKUP(G14424,States!$A$1:$B$71,2,0)</f>
        <v>California</v>
      </c>
      <c r="I14424" t="str">
        <f>VLOOKUP(H14424,Table2[[State]:[Kürzel für Highcharts]],2,0)</f>
        <v>CA</v>
      </c>
    </row>
    <row r="14425" spans="1:9">
      <c r="A14425">
        <v>6</v>
      </c>
      <c r="B14425" s="3">
        <v>42687</v>
      </c>
      <c r="C14425">
        <v>2.99</v>
      </c>
      <c r="D14425">
        <v>18930.400000000001</v>
      </c>
      <c r="E14425" t="s">
        <v>10</v>
      </c>
      <c r="F14425">
        <v>2016</v>
      </c>
      <c r="G14425" s="4" t="s">
        <v>52</v>
      </c>
      <c r="H14425" t="str">
        <f>VLOOKUP(G14425,States!$A$1:$B$71,2,0)</f>
        <v>California</v>
      </c>
      <c r="I14425" t="str">
        <f>VLOOKUP(H14425,Table2[[State]:[Kürzel für Highcharts]],2,0)</f>
        <v>CA</v>
      </c>
    </row>
    <row r="14426" spans="1:9">
      <c r="A14426">
        <v>7</v>
      </c>
      <c r="B14426" s="3">
        <v>42680</v>
      </c>
      <c r="C14426">
        <v>3.12</v>
      </c>
      <c r="D14426">
        <v>19043.8</v>
      </c>
      <c r="E14426" t="s">
        <v>10</v>
      </c>
      <c r="F14426">
        <v>2016</v>
      </c>
      <c r="G14426" s="4" t="s">
        <v>52</v>
      </c>
      <c r="H14426" t="str">
        <f>VLOOKUP(G14426,States!$A$1:$B$71,2,0)</f>
        <v>California</v>
      </c>
      <c r="I14426" t="str">
        <f>VLOOKUP(H14426,Table2[[State]:[Kürzel für Highcharts]],2,0)</f>
        <v>CA</v>
      </c>
    </row>
    <row r="14427" spans="1:9">
      <c r="A14427">
        <v>8</v>
      </c>
      <c r="B14427" s="3">
        <v>42673</v>
      </c>
      <c r="C14427">
        <v>3.25</v>
      </c>
      <c r="D14427">
        <v>16700.939999999999</v>
      </c>
      <c r="E14427" t="s">
        <v>10</v>
      </c>
      <c r="F14427">
        <v>2016</v>
      </c>
      <c r="G14427" s="4" t="s">
        <v>52</v>
      </c>
      <c r="H14427" t="str">
        <f>VLOOKUP(G14427,States!$A$1:$B$71,2,0)</f>
        <v>California</v>
      </c>
      <c r="I14427" t="str">
        <f>VLOOKUP(H14427,Table2[[State]:[Kürzel für Highcharts]],2,0)</f>
        <v>CA</v>
      </c>
    </row>
    <row r="14428" spans="1:9">
      <c r="A14428">
        <v>9</v>
      </c>
      <c r="B14428" s="3">
        <v>42666</v>
      </c>
      <c r="C14428">
        <v>2.93</v>
      </c>
      <c r="D14428">
        <v>11252.48</v>
      </c>
      <c r="E14428" t="s">
        <v>10</v>
      </c>
      <c r="F14428">
        <v>2016</v>
      </c>
      <c r="G14428" s="4" t="s">
        <v>52</v>
      </c>
      <c r="H14428" t="str">
        <f>VLOOKUP(G14428,States!$A$1:$B$71,2,0)</f>
        <v>California</v>
      </c>
      <c r="I14428" t="str">
        <f>VLOOKUP(H14428,Table2[[State]:[Kürzel für Highcharts]],2,0)</f>
        <v>CA</v>
      </c>
    </row>
    <row r="14429" spans="1:9">
      <c r="A14429">
        <v>10</v>
      </c>
      <c r="B14429" s="3">
        <v>42659</v>
      </c>
      <c r="C14429">
        <v>2.34</v>
      </c>
      <c r="D14429">
        <v>9048.18</v>
      </c>
      <c r="E14429" t="s">
        <v>10</v>
      </c>
      <c r="F14429">
        <v>2016</v>
      </c>
      <c r="G14429" s="4" t="s">
        <v>52</v>
      </c>
      <c r="H14429" t="str">
        <f>VLOOKUP(G14429,States!$A$1:$B$71,2,0)</f>
        <v>California</v>
      </c>
      <c r="I14429" t="str">
        <f>VLOOKUP(H14429,Table2[[State]:[Kürzel für Highcharts]],2,0)</f>
        <v>CA</v>
      </c>
    </row>
    <row r="14430" spans="1:9">
      <c r="A14430">
        <v>11</v>
      </c>
      <c r="B14430" s="3">
        <v>42652</v>
      </c>
      <c r="C14430">
        <v>2.72</v>
      </c>
      <c r="D14430">
        <v>20761.25</v>
      </c>
      <c r="E14430" t="s">
        <v>10</v>
      </c>
      <c r="F14430">
        <v>2016</v>
      </c>
      <c r="G14430" s="4" t="s">
        <v>52</v>
      </c>
      <c r="H14430" t="str">
        <f>VLOOKUP(G14430,States!$A$1:$B$71,2,0)</f>
        <v>California</v>
      </c>
      <c r="I14430" t="str">
        <f>VLOOKUP(H14430,Table2[[State]:[Kürzel für Highcharts]],2,0)</f>
        <v>CA</v>
      </c>
    </row>
    <row r="14431" spans="1:9">
      <c r="A14431">
        <v>12</v>
      </c>
      <c r="B14431" s="3">
        <v>42645</v>
      </c>
      <c r="C14431">
        <v>2.64</v>
      </c>
      <c r="D14431">
        <v>22501.25</v>
      </c>
      <c r="E14431" t="s">
        <v>10</v>
      </c>
      <c r="F14431">
        <v>2016</v>
      </c>
      <c r="G14431" s="4" t="s">
        <v>52</v>
      </c>
      <c r="H14431" t="str">
        <f>VLOOKUP(G14431,States!$A$1:$B$71,2,0)</f>
        <v>California</v>
      </c>
      <c r="I14431" t="str">
        <f>VLOOKUP(H14431,Table2[[State]:[Kürzel für Highcharts]],2,0)</f>
        <v>CA</v>
      </c>
    </row>
    <row r="14432" spans="1:9">
      <c r="A14432">
        <v>13</v>
      </c>
      <c r="B14432" s="3">
        <v>42638</v>
      </c>
      <c r="C14432">
        <v>2.35</v>
      </c>
      <c r="D14432">
        <v>21280.92</v>
      </c>
      <c r="E14432" t="s">
        <v>10</v>
      </c>
      <c r="F14432">
        <v>2016</v>
      </c>
      <c r="G14432" s="4" t="s">
        <v>52</v>
      </c>
      <c r="H14432" t="str">
        <f>VLOOKUP(G14432,States!$A$1:$B$71,2,0)</f>
        <v>California</v>
      </c>
      <c r="I14432" t="str">
        <f>VLOOKUP(H14432,Table2[[State]:[Kürzel für Highcharts]],2,0)</f>
        <v>CA</v>
      </c>
    </row>
    <row r="14433" spans="1:9">
      <c r="A14433">
        <v>14</v>
      </c>
      <c r="B14433" s="3">
        <v>42631</v>
      </c>
      <c r="C14433">
        <v>2.39</v>
      </c>
      <c r="D14433">
        <v>23514.36</v>
      </c>
      <c r="E14433" t="s">
        <v>10</v>
      </c>
      <c r="F14433">
        <v>2016</v>
      </c>
      <c r="G14433" s="4" t="s">
        <v>52</v>
      </c>
      <c r="H14433" t="str">
        <f>VLOOKUP(G14433,States!$A$1:$B$71,2,0)</f>
        <v>California</v>
      </c>
      <c r="I14433" t="str">
        <f>VLOOKUP(H14433,Table2[[State]:[Kürzel für Highcharts]],2,0)</f>
        <v>CA</v>
      </c>
    </row>
    <row r="14434" spans="1:9">
      <c r="A14434">
        <v>15</v>
      </c>
      <c r="B14434" s="3">
        <v>42624</v>
      </c>
      <c r="C14434">
        <v>2.37</v>
      </c>
      <c r="D14434">
        <v>24473.19</v>
      </c>
      <c r="E14434" t="s">
        <v>10</v>
      </c>
      <c r="F14434">
        <v>2016</v>
      </c>
      <c r="G14434" s="4" t="s">
        <v>52</v>
      </c>
      <c r="H14434" t="str">
        <f>VLOOKUP(G14434,States!$A$1:$B$71,2,0)</f>
        <v>California</v>
      </c>
      <c r="I14434" t="str">
        <f>VLOOKUP(H14434,Table2[[State]:[Kürzel für Highcharts]],2,0)</f>
        <v>CA</v>
      </c>
    </row>
    <row r="14435" spans="1:9">
      <c r="A14435">
        <v>16</v>
      </c>
      <c r="B14435" s="3">
        <v>42617</v>
      </c>
      <c r="C14435">
        <v>2.38</v>
      </c>
      <c r="D14435">
        <v>24494.11</v>
      </c>
      <c r="E14435" t="s">
        <v>10</v>
      </c>
      <c r="F14435">
        <v>2016</v>
      </c>
      <c r="G14435" s="4" t="s">
        <v>52</v>
      </c>
      <c r="H14435" t="str">
        <f>VLOOKUP(G14435,States!$A$1:$B$71,2,0)</f>
        <v>California</v>
      </c>
      <c r="I14435" t="str">
        <f>VLOOKUP(H14435,Table2[[State]:[Kürzel für Highcharts]],2,0)</f>
        <v>CA</v>
      </c>
    </row>
    <row r="14436" spans="1:9">
      <c r="A14436">
        <v>17</v>
      </c>
      <c r="B14436" s="3">
        <v>42610</v>
      </c>
      <c r="C14436">
        <v>2.38</v>
      </c>
      <c r="D14436">
        <v>24143.51</v>
      </c>
      <c r="E14436" t="s">
        <v>10</v>
      </c>
      <c r="F14436">
        <v>2016</v>
      </c>
      <c r="G14436" s="4" t="s">
        <v>52</v>
      </c>
      <c r="H14436" t="str">
        <f>VLOOKUP(G14436,States!$A$1:$B$71,2,0)</f>
        <v>California</v>
      </c>
      <c r="I14436" t="str">
        <f>VLOOKUP(H14436,Table2[[State]:[Kürzel für Highcharts]],2,0)</f>
        <v>CA</v>
      </c>
    </row>
    <row r="14437" spans="1:9">
      <c r="A14437">
        <v>18</v>
      </c>
      <c r="B14437" s="3">
        <v>42603</v>
      </c>
      <c r="C14437">
        <v>2.37</v>
      </c>
      <c r="D14437">
        <v>20261</v>
      </c>
      <c r="E14437" t="s">
        <v>10</v>
      </c>
      <c r="F14437">
        <v>2016</v>
      </c>
      <c r="G14437" s="4" t="s">
        <v>52</v>
      </c>
      <c r="H14437" t="str">
        <f>VLOOKUP(G14437,States!$A$1:$B$71,2,0)</f>
        <v>California</v>
      </c>
      <c r="I14437" t="str">
        <f>VLOOKUP(H14437,Table2[[State]:[Kürzel für Highcharts]],2,0)</f>
        <v>CA</v>
      </c>
    </row>
    <row r="14438" spans="1:9">
      <c r="A14438">
        <v>19</v>
      </c>
      <c r="B14438" s="3">
        <v>42596</v>
      </c>
      <c r="C14438">
        <v>2.02</v>
      </c>
      <c r="D14438">
        <v>25520.799999999999</v>
      </c>
      <c r="E14438" t="s">
        <v>10</v>
      </c>
      <c r="F14438">
        <v>2016</v>
      </c>
      <c r="G14438" s="4" t="s">
        <v>52</v>
      </c>
      <c r="H14438" t="str">
        <f>VLOOKUP(G14438,States!$A$1:$B$71,2,0)</f>
        <v>California</v>
      </c>
      <c r="I14438" t="str">
        <f>VLOOKUP(H14438,Table2[[State]:[Kürzel für Highcharts]],2,0)</f>
        <v>CA</v>
      </c>
    </row>
    <row r="14439" spans="1:9">
      <c r="A14439">
        <v>20</v>
      </c>
      <c r="B14439" s="3">
        <v>42589</v>
      </c>
      <c r="C14439">
        <v>2.33</v>
      </c>
      <c r="D14439">
        <v>24605.38</v>
      </c>
      <c r="E14439" t="s">
        <v>10</v>
      </c>
      <c r="F14439">
        <v>2016</v>
      </c>
      <c r="G14439" s="4" t="s">
        <v>52</v>
      </c>
      <c r="H14439" t="str">
        <f>VLOOKUP(G14439,States!$A$1:$B$71,2,0)</f>
        <v>California</v>
      </c>
      <c r="I14439" t="str">
        <f>VLOOKUP(H14439,Table2[[State]:[Kürzel für Highcharts]],2,0)</f>
        <v>CA</v>
      </c>
    </row>
    <row r="14440" spans="1:9">
      <c r="A14440">
        <v>21</v>
      </c>
      <c r="B14440" s="3">
        <v>42582</v>
      </c>
      <c r="C14440">
        <v>2.29</v>
      </c>
      <c r="D14440">
        <v>23597.78</v>
      </c>
      <c r="E14440" t="s">
        <v>10</v>
      </c>
      <c r="F14440">
        <v>2016</v>
      </c>
      <c r="G14440" s="4" t="s">
        <v>52</v>
      </c>
      <c r="H14440" t="str">
        <f>VLOOKUP(G14440,States!$A$1:$B$71,2,0)</f>
        <v>California</v>
      </c>
      <c r="I14440" t="str">
        <f>VLOOKUP(H14440,Table2[[State]:[Kürzel für Highcharts]],2,0)</f>
        <v>CA</v>
      </c>
    </row>
    <row r="14441" spans="1:9">
      <c r="A14441">
        <v>22</v>
      </c>
      <c r="B14441" s="3">
        <v>42575</v>
      </c>
      <c r="C14441">
        <v>2.37</v>
      </c>
      <c r="D14441">
        <v>22083.85</v>
      </c>
      <c r="E14441" t="s">
        <v>10</v>
      </c>
      <c r="F14441">
        <v>2016</v>
      </c>
      <c r="G14441" s="4" t="s">
        <v>52</v>
      </c>
      <c r="H14441" t="str">
        <f>VLOOKUP(G14441,States!$A$1:$B$71,2,0)</f>
        <v>California</v>
      </c>
      <c r="I14441" t="str">
        <f>VLOOKUP(H14441,Table2[[State]:[Kürzel für Highcharts]],2,0)</f>
        <v>CA</v>
      </c>
    </row>
    <row r="14442" spans="1:9">
      <c r="A14442">
        <v>23</v>
      </c>
      <c r="B14442" s="3">
        <v>42568</v>
      </c>
      <c r="C14442">
        <v>2.2999999999999998</v>
      </c>
      <c r="D14442">
        <v>26284.240000000002</v>
      </c>
      <c r="E14442" t="s">
        <v>10</v>
      </c>
      <c r="F14442">
        <v>2016</v>
      </c>
      <c r="G14442" s="4" t="s">
        <v>52</v>
      </c>
      <c r="H14442" t="str">
        <f>VLOOKUP(G14442,States!$A$1:$B$71,2,0)</f>
        <v>California</v>
      </c>
      <c r="I14442" t="str">
        <f>VLOOKUP(H14442,Table2[[State]:[Kürzel für Highcharts]],2,0)</f>
        <v>CA</v>
      </c>
    </row>
    <row r="14443" spans="1:9">
      <c r="A14443">
        <v>24</v>
      </c>
      <c r="B14443" s="3">
        <v>42561</v>
      </c>
      <c r="C14443">
        <v>2.3199999999999998</v>
      </c>
      <c r="D14443">
        <v>29064.21</v>
      </c>
      <c r="E14443" t="s">
        <v>10</v>
      </c>
      <c r="F14443">
        <v>2016</v>
      </c>
      <c r="G14443" s="4" t="s">
        <v>52</v>
      </c>
      <c r="H14443" t="str">
        <f>VLOOKUP(G14443,States!$A$1:$B$71,2,0)</f>
        <v>California</v>
      </c>
      <c r="I14443" t="str">
        <f>VLOOKUP(H14443,Table2[[State]:[Kürzel für Highcharts]],2,0)</f>
        <v>CA</v>
      </c>
    </row>
    <row r="14444" spans="1:9">
      <c r="A14444">
        <v>25</v>
      </c>
      <c r="B14444" s="3">
        <v>42554</v>
      </c>
      <c r="C14444">
        <v>2.31</v>
      </c>
      <c r="D14444">
        <v>29071.11</v>
      </c>
      <c r="E14444" t="s">
        <v>10</v>
      </c>
      <c r="F14444">
        <v>2016</v>
      </c>
      <c r="G14444" s="4" t="s">
        <v>52</v>
      </c>
      <c r="H14444" t="str">
        <f>VLOOKUP(G14444,States!$A$1:$B$71,2,0)</f>
        <v>California</v>
      </c>
      <c r="I14444" t="str">
        <f>VLOOKUP(H14444,Table2[[State]:[Kürzel für Highcharts]],2,0)</f>
        <v>CA</v>
      </c>
    </row>
    <row r="14445" spans="1:9">
      <c r="A14445">
        <v>26</v>
      </c>
      <c r="B14445" s="3">
        <v>42547</v>
      </c>
      <c r="C14445">
        <v>2.21</v>
      </c>
      <c r="D14445">
        <v>29535.82</v>
      </c>
      <c r="E14445" t="s">
        <v>10</v>
      </c>
      <c r="F14445">
        <v>2016</v>
      </c>
      <c r="G14445" s="4" t="s">
        <v>52</v>
      </c>
      <c r="H14445" t="str">
        <f>VLOOKUP(G14445,States!$A$1:$B$71,2,0)</f>
        <v>California</v>
      </c>
      <c r="I14445" t="str">
        <f>VLOOKUP(H14445,Table2[[State]:[Kürzel für Highcharts]],2,0)</f>
        <v>CA</v>
      </c>
    </row>
    <row r="14446" spans="1:9">
      <c r="A14446">
        <v>27</v>
      </c>
      <c r="B14446" s="3">
        <v>42540</v>
      </c>
      <c r="C14446">
        <v>2.31</v>
      </c>
      <c r="D14446">
        <v>26991.7</v>
      </c>
      <c r="E14446" t="s">
        <v>10</v>
      </c>
      <c r="F14446">
        <v>2016</v>
      </c>
      <c r="G14446" s="4" t="s">
        <v>52</v>
      </c>
      <c r="H14446" t="str">
        <f>VLOOKUP(G14446,States!$A$1:$B$71,2,0)</f>
        <v>California</v>
      </c>
      <c r="I14446" t="str">
        <f>VLOOKUP(H14446,Table2[[State]:[Kürzel für Highcharts]],2,0)</f>
        <v>CA</v>
      </c>
    </row>
    <row r="14447" spans="1:9">
      <c r="A14447">
        <v>28</v>
      </c>
      <c r="B14447" s="3">
        <v>42533</v>
      </c>
      <c r="C14447">
        <v>2.25</v>
      </c>
      <c r="D14447">
        <v>27349.15</v>
      </c>
      <c r="E14447" t="s">
        <v>10</v>
      </c>
      <c r="F14447">
        <v>2016</v>
      </c>
      <c r="G14447" s="4" t="s">
        <v>52</v>
      </c>
      <c r="H14447" t="str">
        <f>VLOOKUP(G14447,States!$A$1:$B$71,2,0)</f>
        <v>California</v>
      </c>
      <c r="I14447" t="str">
        <f>VLOOKUP(H14447,Table2[[State]:[Kürzel für Highcharts]],2,0)</f>
        <v>CA</v>
      </c>
    </row>
    <row r="14448" spans="1:9">
      <c r="A14448">
        <v>29</v>
      </c>
      <c r="B14448" s="3">
        <v>42526</v>
      </c>
      <c r="C14448">
        <v>2.2999999999999998</v>
      </c>
      <c r="D14448">
        <v>26850.91</v>
      </c>
      <c r="E14448" t="s">
        <v>10</v>
      </c>
      <c r="F14448">
        <v>2016</v>
      </c>
      <c r="G14448" s="4" t="s">
        <v>52</v>
      </c>
      <c r="H14448" t="str">
        <f>VLOOKUP(G14448,States!$A$1:$B$71,2,0)</f>
        <v>California</v>
      </c>
      <c r="I14448" t="str">
        <f>VLOOKUP(H14448,Table2[[State]:[Kürzel für Highcharts]],2,0)</f>
        <v>CA</v>
      </c>
    </row>
    <row r="14449" spans="1:9">
      <c r="A14449">
        <v>30</v>
      </c>
      <c r="B14449" s="3">
        <v>42519</v>
      </c>
      <c r="C14449">
        <v>2.34</v>
      </c>
      <c r="D14449">
        <v>28707.18</v>
      </c>
      <c r="E14449" t="s">
        <v>10</v>
      </c>
      <c r="F14449">
        <v>2016</v>
      </c>
      <c r="G14449" s="4" t="s">
        <v>52</v>
      </c>
      <c r="H14449" t="str">
        <f>VLOOKUP(G14449,States!$A$1:$B$71,2,0)</f>
        <v>California</v>
      </c>
      <c r="I14449" t="str">
        <f>VLOOKUP(H14449,Table2[[State]:[Kürzel für Highcharts]],2,0)</f>
        <v>CA</v>
      </c>
    </row>
    <row r="14450" spans="1:9">
      <c r="A14450">
        <v>31</v>
      </c>
      <c r="B14450" s="3">
        <v>42512</v>
      </c>
      <c r="C14450">
        <v>2.34</v>
      </c>
      <c r="D14450">
        <v>30292.77</v>
      </c>
      <c r="E14450" t="s">
        <v>10</v>
      </c>
      <c r="F14450">
        <v>2016</v>
      </c>
      <c r="G14450" s="4" t="s">
        <v>52</v>
      </c>
      <c r="H14450" t="str">
        <f>VLOOKUP(G14450,States!$A$1:$B$71,2,0)</f>
        <v>California</v>
      </c>
      <c r="I14450" t="str">
        <f>VLOOKUP(H14450,Table2[[State]:[Kürzel für Highcharts]],2,0)</f>
        <v>CA</v>
      </c>
    </row>
    <row r="14451" spans="1:9">
      <c r="A14451">
        <v>32</v>
      </c>
      <c r="B14451" s="3">
        <v>42505</v>
      </c>
      <c r="C14451">
        <v>2.27</v>
      </c>
      <c r="D14451">
        <v>31308.71</v>
      </c>
      <c r="E14451" t="s">
        <v>10</v>
      </c>
      <c r="F14451">
        <v>2016</v>
      </c>
      <c r="G14451" s="4" t="s">
        <v>52</v>
      </c>
      <c r="H14451" t="str">
        <f>VLOOKUP(G14451,States!$A$1:$B$71,2,0)</f>
        <v>California</v>
      </c>
      <c r="I14451" t="str">
        <f>VLOOKUP(H14451,Table2[[State]:[Kürzel für Highcharts]],2,0)</f>
        <v>CA</v>
      </c>
    </row>
    <row r="14452" spans="1:9">
      <c r="A14452">
        <v>33</v>
      </c>
      <c r="B14452" s="3">
        <v>42498</v>
      </c>
      <c r="C14452">
        <v>1.32</v>
      </c>
      <c r="D14452">
        <v>51985.57</v>
      </c>
      <c r="E14452" t="s">
        <v>10</v>
      </c>
      <c r="F14452">
        <v>2016</v>
      </c>
      <c r="G14452" s="4" t="s">
        <v>52</v>
      </c>
      <c r="H14452" t="str">
        <f>VLOOKUP(G14452,States!$A$1:$B$71,2,0)</f>
        <v>California</v>
      </c>
      <c r="I14452" t="str">
        <f>VLOOKUP(H14452,Table2[[State]:[Kürzel für Highcharts]],2,0)</f>
        <v>CA</v>
      </c>
    </row>
    <row r="14453" spans="1:9">
      <c r="A14453">
        <v>34</v>
      </c>
      <c r="B14453" s="3">
        <v>42491</v>
      </c>
      <c r="C14453">
        <v>1.33</v>
      </c>
      <c r="D14453">
        <v>47035.360000000001</v>
      </c>
      <c r="E14453" t="s">
        <v>10</v>
      </c>
      <c r="F14453">
        <v>2016</v>
      </c>
      <c r="G14453" s="4" t="s">
        <v>52</v>
      </c>
      <c r="H14453" t="str">
        <f>VLOOKUP(G14453,States!$A$1:$B$71,2,0)</f>
        <v>California</v>
      </c>
      <c r="I14453" t="str">
        <f>VLOOKUP(H14453,Table2[[State]:[Kürzel für Highcharts]],2,0)</f>
        <v>CA</v>
      </c>
    </row>
    <row r="14454" spans="1:9">
      <c r="A14454">
        <v>35</v>
      </c>
      <c r="B14454" s="3">
        <v>42484</v>
      </c>
      <c r="C14454">
        <v>2.21</v>
      </c>
      <c r="D14454">
        <v>29693.75</v>
      </c>
      <c r="E14454" t="s">
        <v>10</v>
      </c>
      <c r="F14454">
        <v>2016</v>
      </c>
      <c r="G14454" s="4" t="s">
        <v>52</v>
      </c>
      <c r="H14454" t="str">
        <f>VLOOKUP(G14454,States!$A$1:$B$71,2,0)</f>
        <v>California</v>
      </c>
      <c r="I14454" t="str">
        <f>VLOOKUP(H14454,Table2[[State]:[Kürzel für Highcharts]],2,0)</f>
        <v>CA</v>
      </c>
    </row>
    <row r="14455" spans="1:9">
      <c r="A14455">
        <v>36</v>
      </c>
      <c r="B14455" s="3">
        <v>42477</v>
      </c>
      <c r="C14455">
        <v>2.33</v>
      </c>
      <c r="D14455">
        <v>25486.1</v>
      </c>
      <c r="E14455" t="s">
        <v>10</v>
      </c>
      <c r="F14455">
        <v>2016</v>
      </c>
      <c r="G14455" s="4" t="s">
        <v>52</v>
      </c>
      <c r="H14455" t="str">
        <f>VLOOKUP(G14455,States!$A$1:$B$71,2,0)</f>
        <v>California</v>
      </c>
      <c r="I14455" t="str">
        <f>VLOOKUP(H14455,Table2[[State]:[Kürzel für Highcharts]],2,0)</f>
        <v>CA</v>
      </c>
    </row>
    <row r="14456" spans="1:9">
      <c r="A14456">
        <v>37</v>
      </c>
      <c r="B14456" s="3">
        <v>42470</v>
      </c>
      <c r="C14456">
        <v>2.33</v>
      </c>
      <c r="D14456">
        <v>25141.16</v>
      </c>
      <c r="E14456" t="s">
        <v>10</v>
      </c>
      <c r="F14456">
        <v>2016</v>
      </c>
      <c r="G14456" s="4" t="s">
        <v>52</v>
      </c>
      <c r="H14456" t="str">
        <f>VLOOKUP(G14456,States!$A$1:$B$71,2,0)</f>
        <v>California</v>
      </c>
      <c r="I14456" t="str">
        <f>VLOOKUP(H14456,Table2[[State]:[Kürzel für Highcharts]],2,0)</f>
        <v>CA</v>
      </c>
    </row>
    <row r="14457" spans="1:9">
      <c r="A14457">
        <v>38</v>
      </c>
      <c r="B14457" s="3">
        <v>42463</v>
      </c>
      <c r="C14457">
        <v>2.2999999999999998</v>
      </c>
      <c r="D14457">
        <v>24055.14</v>
      </c>
      <c r="E14457" t="s">
        <v>10</v>
      </c>
      <c r="F14457">
        <v>2016</v>
      </c>
      <c r="G14457" s="4" t="s">
        <v>52</v>
      </c>
      <c r="H14457" t="str">
        <f>VLOOKUP(G14457,States!$A$1:$B$71,2,0)</f>
        <v>California</v>
      </c>
      <c r="I14457" t="str">
        <f>VLOOKUP(H14457,Table2[[State]:[Kürzel für Highcharts]],2,0)</f>
        <v>CA</v>
      </c>
    </row>
    <row r="14458" spans="1:9">
      <c r="A14458">
        <v>39</v>
      </c>
      <c r="B14458" s="3">
        <v>42456</v>
      </c>
      <c r="C14458">
        <v>2.23</v>
      </c>
      <c r="D14458">
        <v>25593.439999999999</v>
      </c>
      <c r="E14458" t="s">
        <v>10</v>
      </c>
      <c r="F14458">
        <v>2016</v>
      </c>
      <c r="G14458" s="4" t="s">
        <v>52</v>
      </c>
      <c r="H14458" t="str">
        <f>VLOOKUP(G14458,States!$A$1:$B$71,2,0)</f>
        <v>California</v>
      </c>
      <c r="I14458" t="str">
        <f>VLOOKUP(H14458,Table2[[State]:[Kürzel für Highcharts]],2,0)</f>
        <v>CA</v>
      </c>
    </row>
    <row r="14459" spans="1:9">
      <c r="A14459">
        <v>40</v>
      </c>
      <c r="B14459" s="3">
        <v>42449</v>
      </c>
      <c r="C14459">
        <v>2.33</v>
      </c>
      <c r="D14459">
        <v>24714.55</v>
      </c>
      <c r="E14459" t="s">
        <v>10</v>
      </c>
      <c r="F14459">
        <v>2016</v>
      </c>
      <c r="G14459" s="4" t="s">
        <v>52</v>
      </c>
      <c r="H14459" t="str">
        <f>VLOOKUP(G14459,States!$A$1:$B$71,2,0)</f>
        <v>California</v>
      </c>
      <c r="I14459" t="str">
        <f>VLOOKUP(H14459,Table2[[State]:[Kürzel für Highcharts]],2,0)</f>
        <v>CA</v>
      </c>
    </row>
    <row r="14460" spans="1:9">
      <c r="A14460">
        <v>41</v>
      </c>
      <c r="B14460" s="3">
        <v>42442</v>
      </c>
      <c r="C14460">
        <v>2.27</v>
      </c>
      <c r="D14460">
        <v>25229.74</v>
      </c>
      <c r="E14460" t="s">
        <v>10</v>
      </c>
      <c r="F14460">
        <v>2016</v>
      </c>
      <c r="G14460" s="4" t="s">
        <v>52</v>
      </c>
      <c r="H14460" t="str">
        <f>VLOOKUP(G14460,States!$A$1:$B$71,2,0)</f>
        <v>California</v>
      </c>
      <c r="I14460" t="str">
        <f>VLOOKUP(H14460,Table2[[State]:[Kürzel für Highcharts]],2,0)</f>
        <v>CA</v>
      </c>
    </row>
    <row r="14461" spans="1:9">
      <c r="A14461">
        <v>42</v>
      </c>
      <c r="B14461" s="3">
        <v>42435</v>
      </c>
      <c r="C14461">
        <v>2.31</v>
      </c>
      <c r="D14461">
        <v>24869.599999999999</v>
      </c>
      <c r="E14461" t="s">
        <v>10</v>
      </c>
      <c r="F14461">
        <v>2016</v>
      </c>
      <c r="G14461" s="4" t="s">
        <v>52</v>
      </c>
      <c r="H14461" t="str">
        <f>VLOOKUP(G14461,States!$A$1:$B$71,2,0)</f>
        <v>California</v>
      </c>
      <c r="I14461" t="str">
        <f>VLOOKUP(H14461,Table2[[State]:[Kürzel für Highcharts]],2,0)</f>
        <v>CA</v>
      </c>
    </row>
    <row r="14462" spans="1:9">
      <c r="A14462">
        <v>43</v>
      </c>
      <c r="B14462" s="3">
        <v>42428</v>
      </c>
      <c r="C14462">
        <v>2.29</v>
      </c>
      <c r="D14462">
        <v>24175.21</v>
      </c>
      <c r="E14462" t="s">
        <v>10</v>
      </c>
      <c r="F14462">
        <v>2016</v>
      </c>
      <c r="G14462" s="4" t="s">
        <v>52</v>
      </c>
      <c r="H14462" t="str">
        <f>VLOOKUP(G14462,States!$A$1:$B$71,2,0)</f>
        <v>California</v>
      </c>
      <c r="I14462" t="str">
        <f>VLOOKUP(H14462,Table2[[State]:[Kürzel für Highcharts]],2,0)</f>
        <v>CA</v>
      </c>
    </row>
    <row r="14463" spans="1:9">
      <c r="A14463">
        <v>44</v>
      </c>
      <c r="B14463" s="3">
        <v>42421</v>
      </c>
      <c r="C14463">
        <v>2.38</v>
      </c>
      <c r="D14463">
        <v>21256.639999999999</v>
      </c>
      <c r="E14463" t="s">
        <v>10</v>
      </c>
      <c r="F14463">
        <v>2016</v>
      </c>
      <c r="G14463" s="4" t="s">
        <v>52</v>
      </c>
      <c r="H14463" t="str">
        <f>VLOOKUP(G14463,States!$A$1:$B$71,2,0)</f>
        <v>California</v>
      </c>
      <c r="I14463" t="str">
        <f>VLOOKUP(H14463,Table2[[State]:[Kürzel für Highcharts]],2,0)</f>
        <v>CA</v>
      </c>
    </row>
    <row r="14464" spans="1:9">
      <c r="A14464">
        <v>45</v>
      </c>
      <c r="B14464" s="3">
        <v>42414</v>
      </c>
      <c r="C14464">
        <v>2.37</v>
      </c>
      <c r="D14464">
        <v>21276.09</v>
      </c>
      <c r="E14464" t="s">
        <v>10</v>
      </c>
      <c r="F14464">
        <v>2016</v>
      </c>
      <c r="G14464" s="4" t="s">
        <v>52</v>
      </c>
      <c r="H14464" t="str">
        <f>VLOOKUP(G14464,States!$A$1:$B$71,2,0)</f>
        <v>California</v>
      </c>
      <c r="I14464" t="str">
        <f>VLOOKUP(H14464,Table2[[State]:[Kürzel für Highcharts]],2,0)</f>
        <v>CA</v>
      </c>
    </row>
    <row r="14465" spans="1:9">
      <c r="A14465">
        <v>46</v>
      </c>
      <c r="B14465" s="3">
        <v>42407</v>
      </c>
      <c r="C14465">
        <v>1.93</v>
      </c>
      <c r="D14465">
        <v>26088.82</v>
      </c>
      <c r="E14465" t="s">
        <v>10</v>
      </c>
      <c r="F14465">
        <v>2016</v>
      </c>
      <c r="G14465" s="4" t="s">
        <v>52</v>
      </c>
      <c r="H14465" t="str">
        <f>VLOOKUP(G14465,States!$A$1:$B$71,2,0)</f>
        <v>California</v>
      </c>
      <c r="I14465" t="str">
        <f>VLOOKUP(H14465,Table2[[State]:[Kürzel für Highcharts]],2,0)</f>
        <v>CA</v>
      </c>
    </row>
    <row r="14466" spans="1:9">
      <c r="A14466">
        <v>47</v>
      </c>
      <c r="B14466" s="3">
        <v>42400</v>
      </c>
      <c r="C14466">
        <v>2.2999999999999998</v>
      </c>
      <c r="D14466">
        <v>23630.61</v>
      </c>
      <c r="E14466" t="s">
        <v>10</v>
      </c>
      <c r="F14466">
        <v>2016</v>
      </c>
      <c r="G14466" s="4" t="s">
        <v>52</v>
      </c>
      <c r="H14466" t="str">
        <f>VLOOKUP(G14466,States!$A$1:$B$71,2,0)</f>
        <v>California</v>
      </c>
      <c r="I14466" t="str">
        <f>VLOOKUP(H14466,Table2[[State]:[Kürzel für Highcharts]],2,0)</f>
        <v>CA</v>
      </c>
    </row>
    <row r="14467" spans="1:9">
      <c r="A14467">
        <v>48</v>
      </c>
      <c r="B14467" s="3">
        <v>42393</v>
      </c>
      <c r="C14467">
        <v>1.89</v>
      </c>
      <c r="D14467">
        <v>24292.32</v>
      </c>
      <c r="E14467" t="s">
        <v>10</v>
      </c>
      <c r="F14467">
        <v>2016</v>
      </c>
      <c r="G14467" s="4" t="s">
        <v>52</v>
      </c>
      <c r="H14467" t="str">
        <f>VLOOKUP(G14467,States!$A$1:$B$71,2,0)</f>
        <v>California</v>
      </c>
      <c r="I14467" t="str">
        <f>VLOOKUP(H14467,Table2[[State]:[Kürzel für Highcharts]],2,0)</f>
        <v>CA</v>
      </c>
    </row>
    <row r="14468" spans="1:9">
      <c r="A14468">
        <v>49</v>
      </c>
      <c r="B14468" s="3">
        <v>42386</v>
      </c>
      <c r="C14468">
        <v>1.95</v>
      </c>
      <c r="D14468">
        <v>18983.23</v>
      </c>
      <c r="E14468" t="s">
        <v>10</v>
      </c>
      <c r="F14468">
        <v>2016</v>
      </c>
      <c r="G14468" s="4" t="s">
        <v>52</v>
      </c>
      <c r="H14468" t="str">
        <f>VLOOKUP(G14468,States!$A$1:$B$71,2,0)</f>
        <v>California</v>
      </c>
      <c r="I14468" t="str">
        <f>VLOOKUP(H14468,Table2[[State]:[Kürzel für Highcharts]],2,0)</f>
        <v>CA</v>
      </c>
    </row>
    <row r="14469" spans="1:9">
      <c r="A14469">
        <v>50</v>
      </c>
      <c r="B14469" s="3">
        <v>42379</v>
      </c>
      <c r="C14469">
        <v>1.93</v>
      </c>
      <c r="D14469">
        <v>17568.189999999999</v>
      </c>
      <c r="E14469" t="s">
        <v>10</v>
      </c>
      <c r="F14469">
        <v>2016</v>
      </c>
      <c r="G14469" s="4" t="s">
        <v>52</v>
      </c>
      <c r="H14469" t="str">
        <f>VLOOKUP(G14469,States!$A$1:$B$71,2,0)</f>
        <v>California</v>
      </c>
      <c r="I14469" t="str">
        <f>VLOOKUP(H14469,Table2[[State]:[Kürzel für Highcharts]],2,0)</f>
        <v>CA</v>
      </c>
    </row>
    <row r="14470" spans="1:9">
      <c r="A14470">
        <v>51</v>
      </c>
      <c r="B14470" s="3">
        <v>42372</v>
      </c>
      <c r="C14470">
        <v>1.93</v>
      </c>
      <c r="D14470">
        <v>18894.27</v>
      </c>
      <c r="E14470" t="s">
        <v>10</v>
      </c>
      <c r="F14470">
        <v>2016</v>
      </c>
      <c r="G14470" s="4" t="s">
        <v>52</v>
      </c>
      <c r="H14470" t="str">
        <f>VLOOKUP(G14470,States!$A$1:$B$71,2,0)</f>
        <v>California</v>
      </c>
      <c r="I14470" t="str">
        <f>VLOOKUP(H14470,Table2[[State]:[Kürzel für Highcharts]],2,0)</f>
        <v>CA</v>
      </c>
    </row>
    <row r="14471" spans="1:9">
      <c r="A14471">
        <v>0</v>
      </c>
      <c r="B14471" s="3">
        <v>43100</v>
      </c>
      <c r="C14471">
        <v>1.52</v>
      </c>
      <c r="D14471">
        <v>24699.21</v>
      </c>
      <c r="E14471" t="s">
        <v>10</v>
      </c>
      <c r="F14471">
        <v>2017</v>
      </c>
      <c r="G14471" s="4" t="s">
        <v>52</v>
      </c>
      <c r="H14471" t="str">
        <f>VLOOKUP(G14471,States!$A$1:$B$71,2,0)</f>
        <v>California</v>
      </c>
      <c r="I14471" t="str">
        <f>VLOOKUP(H14471,Table2[[State]:[Kürzel für Highcharts]],2,0)</f>
        <v>CA</v>
      </c>
    </row>
    <row r="14472" spans="1:9">
      <c r="A14472">
        <v>1</v>
      </c>
      <c r="B14472" s="3">
        <v>43093</v>
      </c>
      <c r="C14472">
        <v>2.0099999999999998</v>
      </c>
      <c r="D14472">
        <v>18541.03</v>
      </c>
      <c r="E14472" t="s">
        <v>10</v>
      </c>
      <c r="F14472">
        <v>2017</v>
      </c>
      <c r="G14472" s="4" t="s">
        <v>52</v>
      </c>
      <c r="H14472" t="str">
        <f>VLOOKUP(G14472,States!$A$1:$B$71,2,0)</f>
        <v>California</v>
      </c>
      <c r="I14472" t="str">
        <f>VLOOKUP(H14472,Table2[[State]:[Kürzel für Highcharts]],2,0)</f>
        <v>CA</v>
      </c>
    </row>
    <row r="14473" spans="1:9">
      <c r="A14473">
        <v>2</v>
      </c>
      <c r="B14473" s="3">
        <v>43086</v>
      </c>
      <c r="C14473">
        <v>2.1</v>
      </c>
      <c r="D14473">
        <v>17850.72</v>
      </c>
      <c r="E14473" t="s">
        <v>10</v>
      </c>
      <c r="F14473">
        <v>2017</v>
      </c>
      <c r="G14473" s="4" t="s">
        <v>52</v>
      </c>
      <c r="H14473" t="str">
        <f>VLOOKUP(G14473,States!$A$1:$B$71,2,0)</f>
        <v>California</v>
      </c>
      <c r="I14473" t="str">
        <f>VLOOKUP(H14473,Table2[[State]:[Kürzel für Highcharts]],2,0)</f>
        <v>CA</v>
      </c>
    </row>
    <row r="14474" spans="1:9">
      <c r="A14474">
        <v>3</v>
      </c>
      <c r="B14474" s="3">
        <v>43079</v>
      </c>
      <c r="C14474">
        <v>2.27</v>
      </c>
      <c r="D14474">
        <v>15142.03</v>
      </c>
      <c r="E14474" t="s">
        <v>10</v>
      </c>
      <c r="F14474">
        <v>2017</v>
      </c>
      <c r="G14474" s="4" t="s">
        <v>52</v>
      </c>
      <c r="H14474" t="str">
        <f>VLOOKUP(G14474,States!$A$1:$B$71,2,0)</f>
        <v>California</v>
      </c>
      <c r="I14474" t="str">
        <f>VLOOKUP(H14474,Table2[[State]:[Kürzel für Highcharts]],2,0)</f>
        <v>CA</v>
      </c>
    </row>
    <row r="14475" spans="1:9">
      <c r="A14475">
        <v>4</v>
      </c>
      <c r="B14475" s="3">
        <v>43072</v>
      </c>
      <c r="C14475">
        <v>2.0699999999999998</v>
      </c>
      <c r="D14475">
        <v>14737.28</v>
      </c>
      <c r="E14475" t="s">
        <v>10</v>
      </c>
      <c r="F14475">
        <v>2017</v>
      </c>
      <c r="G14475" s="4" t="s">
        <v>52</v>
      </c>
      <c r="H14475" t="str">
        <f>VLOOKUP(G14475,States!$A$1:$B$71,2,0)</f>
        <v>California</v>
      </c>
      <c r="I14475" t="str">
        <f>VLOOKUP(H14475,Table2[[State]:[Kürzel für Highcharts]],2,0)</f>
        <v>CA</v>
      </c>
    </row>
    <row r="14476" spans="1:9">
      <c r="A14476">
        <v>5</v>
      </c>
      <c r="B14476" s="3">
        <v>43065</v>
      </c>
      <c r="C14476">
        <v>2.06</v>
      </c>
      <c r="D14476">
        <v>15701.21</v>
      </c>
      <c r="E14476" t="s">
        <v>10</v>
      </c>
      <c r="F14476">
        <v>2017</v>
      </c>
      <c r="G14476" s="4" t="s">
        <v>52</v>
      </c>
      <c r="H14476" t="str">
        <f>VLOOKUP(G14476,States!$A$1:$B$71,2,0)</f>
        <v>California</v>
      </c>
      <c r="I14476" t="str">
        <f>VLOOKUP(H14476,Table2[[State]:[Kürzel für Highcharts]],2,0)</f>
        <v>CA</v>
      </c>
    </row>
    <row r="14477" spans="1:9">
      <c r="A14477">
        <v>6</v>
      </c>
      <c r="B14477" s="3">
        <v>43058</v>
      </c>
      <c r="C14477">
        <v>2.06</v>
      </c>
      <c r="D14477">
        <v>17621.849999999999</v>
      </c>
      <c r="E14477" t="s">
        <v>10</v>
      </c>
      <c r="F14477">
        <v>2017</v>
      </c>
      <c r="G14477" s="4" t="s">
        <v>52</v>
      </c>
      <c r="H14477" t="str">
        <f>VLOOKUP(G14477,States!$A$1:$B$71,2,0)</f>
        <v>California</v>
      </c>
      <c r="I14477" t="str">
        <f>VLOOKUP(H14477,Table2[[State]:[Kürzel für Highcharts]],2,0)</f>
        <v>CA</v>
      </c>
    </row>
    <row r="14478" spans="1:9">
      <c r="A14478">
        <v>7</v>
      </c>
      <c r="B14478" s="3">
        <v>43051</v>
      </c>
      <c r="C14478">
        <v>2.0699999999999998</v>
      </c>
      <c r="D14478">
        <v>19344.03</v>
      </c>
      <c r="E14478" t="s">
        <v>10</v>
      </c>
      <c r="F14478">
        <v>2017</v>
      </c>
      <c r="G14478" s="4" t="s">
        <v>52</v>
      </c>
      <c r="H14478" t="str">
        <f>VLOOKUP(G14478,States!$A$1:$B$71,2,0)</f>
        <v>California</v>
      </c>
      <c r="I14478" t="str">
        <f>VLOOKUP(H14478,Table2[[State]:[Kürzel für Highcharts]],2,0)</f>
        <v>CA</v>
      </c>
    </row>
    <row r="14479" spans="1:9">
      <c r="A14479">
        <v>8</v>
      </c>
      <c r="B14479" s="3">
        <v>43044</v>
      </c>
      <c r="C14479">
        <v>2.0499999999999998</v>
      </c>
      <c r="D14479">
        <v>20213.21</v>
      </c>
      <c r="E14479" t="s">
        <v>10</v>
      </c>
      <c r="F14479">
        <v>2017</v>
      </c>
      <c r="G14479" s="4" t="s">
        <v>52</v>
      </c>
      <c r="H14479" t="str">
        <f>VLOOKUP(G14479,States!$A$1:$B$71,2,0)</f>
        <v>California</v>
      </c>
      <c r="I14479" t="str">
        <f>VLOOKUP(H14479,Table2[[State]:[Kürzel für Highcharts]],2,0)</f>
        <v>CA</v>
      </c>
    </row>
    <row r="14480" spans="1:9">
      <c r="A14480">
        <v>9</v>
      </c>
      <c r="B14480" s="3">
        <v>43037</v>
      </c>
      <c r="C14480">
        <v>2.09</v>
      </c>
      <c r="D14480">
        <v>19950.900000000001</v>
      </c>
      <c r="E14480" t="s">
        <v>10</v>
      </c>
      <c r="F14480">
        <v>2017</v>
      </c>
      <c r="G14480" s="4" t="s">
        <v>52</v>
      </c>
      <c r="H14480" t="str">
        <f>VLOOKUP(G14480,States!$A$1:$B$71,2,0)</f>
        <v>California</v>
      </c>
      <c r="I14480" t="str">
        <f>VLOOKUP(H14480,Table2[[State]:[Kürzel für Highcharts]],2,0)</f>
        <v>CA</v>
      </c>
    </row>
    <row r="14481" spans="1:9">
      <c r="A14481">
        <v>10</v>
      </c>
      <c r="B14481" s="3">
        <v>43030</v>
      </c>
      <c r="C14481">
        <v>2.08</v>
      </c>
      <c r="D14481">
        <v>18852.580000000002</v>
      </c>
      <c r="E14481" t="s">
        <v>10</v>
      </c>
      <c r="F14481">
        <v>2017</v>
      </c>
      <c r="G14481" s="4" t="s">
        <v>52</v>
      </c>
      <c r="H14481" t="str">
        <f>VLOOKUP(G14481,States!$A$1:$B$71,2,0)</f>
        <v>California</v>
      </c>
      <c r="I14481" t="str">
        <f>VLOOKUP(H14481,Table2[[State]:[Kürzel für Highcharts]],2,0)</f>
        <v>CA</v>
      </c>
    </row>
    <row r="14482" spans="1:9">
      <c r="A14482">
        <v>11</v>
      </c>
      <c r="B14482" s="3">
        <v>43023</v>
      </c>
      <c r="C14482">
        <v>2.09</v>
      </c>
      <c r="D14482">
        <v>19027.310000000001</v>
      </c>
      <c r="E14482" t="s">
        <v>10</v>
      </c>
      <c r="F14482">
        <v>2017</v>
      </c>
      <c r="G14482" s="4" t="s">
        <v>52</v>
      </c>
      <c r="H14482" t="str">
        <f>VLOOKUP(G14482,States!$A$1:$B$71,2,0)</f>
        <v>California</v>
      </c>
      <c r="I14482" t="str">
        <f>VLOOKUP(H14482,Table2[[State]:[Kürzel für Highcharts]],2,0)</f>
        <v>CA</v>
      </c>
    </row>
    <row r="14483" spans="1:9">
      <c r="A14483">
        <v>12</v>
      </c>
      <c r="B14483" s="3">
        <v>43016</v>
      </c>
      <c r="C14483">
        <v>2.0699999999999998</v>
      </c>
      <c r="D14483">
        <v>20337.21</v>
      </c>
      <c r="E14483" t="s">
        <v>10</v>
      </c>
      <c r="F14483">
        <v>2017</v>
      </c>
      <c r="G14483" s="4" t="s">
        <v>52</v>
      </c>
      <c r="H14483" t="str">
        <f>VLOOKUP(G14483,States!$A$1:$B$71,2,0)</f>
        <v>California</v>
      </c>
      <c r="I14483" t="str">
        <f>VLOOKUP(H14483,Table2[[State]:[Kürzel für Highcharts]],2,0)</f>
        <v>CA</v>
      </c>
    </row>
    <row r="14484" spans="1:9">
      <c r="A14484">
        <v>13</v>
      </c>
      <c r="B14484" s="3">
        <v>43009</v>
      </c>
      <c r="C14484">
        <v>2.04</v>
      </c>
      <c r="D14484">
        <v>22703.05</v>
      </c>
      <c r="E14484" t="s">
        <v>10</v>
      </c>
      <c r="F14484">
        <v>2017</v>
      </c>
      <c r="G14484" s="4" t="s">
        <v>52</v>
      </c>
      <c r="H14484" t="str">
        <f>VLOOKUP(G14484,States!$A$1:$B$71,2,0)</f>
        <v>California</v>
      </c>
      <c r="I14484" t="str">
        <f>VLOOKUP(H14484,Table2[[State]:[Kürzel für Highcharts]],2,0)</f>
        <v>CA</v>
      </c>
    </row>
    <row r="14485" spans="1:9">
      <c r="A14485">
        <v>14</v>
      </c>
      <c r="B14485" s="3">
        <v>43002</v>
      </c>
      <c r="C14485">
        <v>2.06</v>
      </c>
      <c r="D14485">
        <v>19095.21</v>
      </c>
      <c r="E14485" t="s">
        <v>10</v>
      </c>
      <c r="F14485">
        <v>2017</v>
      </c>
      <c r="G14485" s="4" t="s">
        <v>52</v>
      </c>
      <c r="H14485" t="str">
        <f>VLOOKUP(G14485,States!$A$1:$B$71,2,0)</f>
        <v>California</v>
      </c>
      <c r="I14485" t="str">
        <f>VLOOKUP(H14485,Table2[[State]:[Kürzel für Highcharts]],2,0)</f>
        <v>CA</v>
      </c>
    </row>
    <row r="14486" spans="1:9">
      <c r="A14486">
        <v>15</v>
      </c>
      <c r="B14486" s="3">
        <v>42995</v>
      </c>
      <c r="C14486">
        <v>2.04</v>
      </c>
      <c r="D14486">
        <v>32191.54</v>
      </c>
      <c r="E14486" t="s">
        <v>10</v>
      </c>
      <c r="F14486">
        <v>2017</v>
      </c>
      <c r="G14486" s="4" t="s">
        <v>52</v>
      </c>
      <c r="H14486" t="str">
        <f>VLOOKUP(G14486,States!$A$1:$B$71,2,0)</f>
        <v>California</v>
      </c>
      <c r="I14486" t="str">
        <f>VLOOKUP(H14486,Table2[[State]:[Kürzel für Highcharts]],2,0)</f>
        <v>CA</v>
      </c>
    </row>
    <row r="14487" spans="1:9">
      <c r="A14487">
        <v>16</v>
      </c>
      <c r="B14487" s="3">
        <v>42988</v>
      </c>
      <c r="C14487">
        <v>2.0499999999999998</v>
      </c>
      <c r="D14487">
        <v>28335.3</v>
      </c>
      <c r="E14487" t="s">
        <v>10</v>
      </c>
      <c r="F14487">
        <v>2017</v>
      </c>
      <c r="G14487" s="4" t="s">
        <v>52</v>
      </c>
      <c r="H14487" t="str">
        <f>VLOOKUP(G14487,States!$A$1:$B$71,2,0)</f>
        <v>California</v>
      </c>
      <c r="I14487" t="str">
        <f>VLOOKUP(H14487,Table2[[State]:[Kürzel für Highcharts]],2,0)</f>
        <v>CA</v>
      </c>
    </row>
    <row r="14488" spans="1:9">
      <c r="A14488">
        <v>17</v>
      </c>
      <c r="B14488" s="3">
        <v>42981</v>
      </c>
      <c r="C14488">
        <v>2.08</v>
      </c>
      <c r="D14488">
        <v>22836.09</v>
      </c>
      <c r="E14488" t="s">
        <v>10</v>
      </c>
      <c r="F14488">
        <v>2017</v>
      </c>
      <c r="G14488" s="4" t="s">
        <v>52</v>
      </c>
      <c r="H14488" t="str">
        <f>VLOOKUP(G14488,States!$A$1:$B$71,2,0)</f>
        <v>California</v>
      </c>
      <c r="I14488" t="str">
        <f>VLOOKUP(H14488,Table2[[State]:[Kürzel für Highcharts]],2,0)</f>
        <v>CA</v>
      </c>
    </row>
    <row r="14489" spans="1:9">
      <c r="A14489">
        <v>18</v>
      </c>
      <c r="B14489" s="3">
        <v>42974</v>
      </c>
      <c r="C14489">
        <v>3</v>
      </c>
      <c r="D14489">
        <v>19329.490000000002</v>
      </c>
      <c r="E14489" t="s">
        <v>10</v>
      </c>
      <c r="F14489">
        <v>2017</v>
      </c>
      <c r="G14489" s="4" t="s">
        <v>52</v>
      </c>
      <c r="H14489" t="str">
        <f>VLOOKUP(G14489,States!$A$1:$B$71,2,0)</f>
        <v>California</v>
      </c>
      <c r="I14489" t="str">
        <f>VLOOKUP(H14489,Table2[[State]:[Kürzel für Highcharts]],2,0)</f>
        <v>CA</v>
      </c>
    </row>
    <row r="14490" spans="1:9">
      <c r="A14490">
        <v>19</v>
      </c>
      <c r="B14490" s="3">
        <v>42967</v>
      </c>
      <c r="C14490">
        <v>2.93</v>
      </c>
      <c r="D14490">
        <v>21524.58</v>
      </c>
      <c r="E14490" t="s">
        <v>10</v>
      </c>
      <c r="F14490">
        <v>2017</v>
      </c>
      <c r="G14490" s="4" t="s">
        <v>52</v>
      </c>
      <c r="H14490" t="str">
        <f>VLOOKUP(G14490,States!$A$1:$B$71,2,0)</f>
        <v>California</v>
      </c>
      <c r="I14490" t="str">
        <f>VLOOKUP(H14490,Table2[[State]:[Kürzel für Highcharts]],2,0)</f>
        <v>CA</v>
      </c>
    </row>
    <row r="14491" spans="1:9">
      <c r="A14491">
        <v>20</v>
      </c>
      <c r="B14491" s="3">
        <v>42960</v>
      </c>
      <c r="C14491">
        <v>2.57</v>
      </c>
      <c r="D14491">
        <v>22296.14</v>
      </c>
      <c r="E14491" t="s">
        <v>10</v>
      </c>
      <c r="F14491">
        <v>2017</v>
      </c>
      <c r="G14491" s="4" t="s">
        <v>52</v>
      </c>
      <c r="H14491" t="str">
        <f>VLOOKUP(G14491,States!$A$1:$B$71,2,0)</f>
        <v>California</v>
      </c>
      <c r="I14491" t="str">
        <f>VLOOKUP(H14491,Table2[[State]:[Kürzel für Highcharts]],2,0)</f>
        <v>CA</v>
      </c>
    </row>
    <row r="14492" spans="1:9">
      <c r="A14492">
        <v>21</v>
      </c>
      <c r="B14492" s="3">
        <v>42953</v>
      </c>
      <c r="C14492">
        <v>2.33</v>
      </c>
      <c r="D14492">
        <v>13350.56</v>
      </c>
      <c r="E14492" t="s">
        <v>10</v>
      </c>
      <c r="F14492">
        <v>2017</v>
      </c>
      <c r="G14492" s="4" t="s">
        <v>52</v>
      </c>
      <c r="H14492" t="str">
        <f>VLOOKUP(G14492,States!$A$1:$B$71,2,0)</f>
        <v>California</v>
      </c>
      <c r="I14492" t="str">
        <f>VLOOKUP(H14492,Table2[[State]:[Kürzel für Highcharts]],2,0)</f>
        <v>CA</v>
      </c>
    </row>
    <row r="14493" spans="1:9">
      <c r="A14493">
        <v>22</v>
      </c>
      <c r="B14493" s="3">
        <v>42946</v>
      </c>
      <c r="C14493">
        <v>2.14</v>
      </c>
      <c r="D14493">
        <v>10110.25</v>
      </c>
      <c r="E14493" t="s">
        <v>10</v>
      </c>
      <c r="F14493">
        <v>2017</v>
      </c>
      <c r="G14493" s="4" t="s">
        <v>52</v>
      </c>
      <c r="H14493" t="str">
        <f>VLOOKUP(G14493,States!$A$1:$B$71,2,0)</f>
        <v>California</v>
      </c>
      <c r="I14493" t="str">
        <f>VLOOKUP(H14493,Table2[[State]:[Kürzel für Highcharts]],2,0)</f>
        <v>CA</v>
      </c>
    </row>
    <row r="14494" spans="1:9">
      <c r="A14494">
        <v>23</v>
      </c>
      <c r="B14494" s="3">
        <v>42939</v>
      </c>
      <c r="C14494">
        <v>2.44</v>
      </c>
      <c r="D14494">
        <v>16831.7</v>
      </c>
      <c r="E14494" t="s">
        <v>10</v>
      </c>
      <c r="F14494">
        <v>2017</v>
      </c>
      <c r="G14494" s="4" t="s">
        <v>52</v>
      </c>
      <c r="H14494" t="str">
        <f>VLOOKUP(G14494,States!$A$1:$B$71,2,0)</f>
        <v>California</v>
      </c>
      <c r="I14494" t="str">
        <f>VLOOKUP(H14494,Table2[[State]:[Kürzel für Highcharts]],2,0)</f>
        <v>CA</v>
      </c>
    </row>
    <row r="14495" spans="1:9">
      <c r="A14495">
        <v>24</v>
      </c>
      <c r="B14495" s="3">
        <v>42932</v>
      </c>
      <c r="C14495">
        <v>2.4</v>
      </c>
      <c r="D14495">
        <v>14099.42</v>
      </c>
      <c r="E14495" t="s">
        <v>10</v>
      </c>
      <c r="F14495">
        <v>2017</v>
      </c>
      <c r="G14495" s="4" t="s">
        <v>52</v>
      </c>
      <c r="H14495" t="str">
        <f>VLOOKUP(G14495,States!$A$1:$B$71,2,0)</f>
        <v>California</v>
      </c>
      <c r="I14495" t="str">
        <f>VLOOKUP(H14495,Table2[[State]:[Kürzel für Highcharts]],2,0)</f>
        <v>CA</v>
      </c>
    </row>
    <row r="14496" spans="1:9">
      <c r="A14496">
        <v>25</v>
      </c>
      <c r="B14496" s="3">
        <v>42925</v>
      </c>
      <c r="C14496">
        <v>2.4500000000000002</v>
      </c>
      <c r="D14496">
        <v>8311.1200000000008</v>
      </c>
      <c r="E14496" t="s">
        <v>10</v>
      </c>
      <c r="F14496">
        <v>2017</v>
      </c>
      <c r="G14496" s="4" t="s">
        <v>52</v>
      </c>
      <c r="H14496" t="str">
        <f>VLOOKUP(G14496,States!$A$1:$B$71,2,0)</f>
        <v>California</v>
      </c>
      <c r="I14496" t="str">
        <f>VLOOKUP(H14496,Table2[[State]:[Kürzel für Highcharts]],2,0)</f>
        <v>CA</v>
      </c>
    </row>
    <row r="14497" spans="1:9">
      <c r="A14497">
        <v>26</v>
      </c>
      <c r="B14497" s="3">
        <v>42918</v>
      </c>
      <c r="C14497">
        <v>2.59</v>
      </c>
      <c r="D14497">
        <v>12279.96</v>
      </c>
      <c r="E14497" t="s">
        <v>10</v>
      </c>
      <c r="F14497">
        <v>2017</v>
      </c>
      <c r="G14497" s="4" t="s">
        <v>52</v>
      </c>
      <c r="H14497" t="str">
        <f>VLOOKUP(G14497,States!$A$1:$B$71,2,0)</f>
        <v>California</v>
      </c>
      <c r="I14497" t="str">
        <f>VLOOKUP(H14497,Table2[[State]:[Kürzel für Highcharts]],2,0)</f>
        <v>CA</v>
      </c>
    </row>
    <row r="14498" spans="1:9">
      <c r="A14498">
        <v>27</v>
      </c>
      <c r="B14498" s="3">
        <v>42911</v>
      </c>
      <c r="C14498">
        <v>2.66</v>
      </c>
      <c r="D14498">
        <v>15691.4</v>
      </c>
      <c r="E14498" t="s">
        <v>10</v>
      </c>
      <c r="F14498">
        <v>2017</v>
      </c>
      <c r="G14498" s="4" t="s">
        <v>52</v>
      </c>
      <c r="H14498" t="str">
        <f>VLOOKUP(G14498,States!$A$1:$B$71,2,0)</f>
        <v>California</v>
      </c>
      <c r="I14498" t="str">
        <f>VLOOKUP(H14498,Table2[[State]:[Kürzel für Highcharts]],2,0)</f>
        <v>CA</v>
      </c>
    </row>
    <row r="14499" spans="1:9">
      <c r="A14499">
        <v>28</v>
      </c>
      <c r="B14499" s="3">
        <v>42904</v>
      </c>
      <c r="C14499">
        <v>2.76</v>
      </c>
      <c r="D14499">
        <v>24037.58</v>
      </c>
      <c r="E14499" t="s">
        <v>10</v>
      </c>
      <c r="F14499">
        <v>2017</v>
      </c>
      <c r="G14499" s="4" t="s">
        <v>52</v>
      </c>
      <c r="H14499" t="str">
        <f>VLOOKUP(G14499,States!$A$1:$B$71,2,0)</f>
        <v>California</v>
      </c>
      <c r="I14499" t="str">
        <f>VLOOKUP(H14499,Table2[[State]:[Kürzel für Highcharts]],2,0)</f>
        <v>CA</v>
      </c>
    </row>
    <row r="14500" spans="1:9">
      <c r="A14500">
        <v>29</v>
      </c>
      <c r="B14500" s="3">
        <v>42897</v>
      </c>
      <c r="C14500">
        <v>2.77</v>
      </c>
      <c r="D14500">
        <v>25806.28</v>
      </c>
      <c r="E14500" t="s">
        <v>10</v>
      </c>
      <c r="F14500">
        <v>2017</v>
      </c>
      <c r="G14500" s="4" t="s">
        <v>52</v>
      </c>
      <c r="H14500" t="str">
        <f>VLOOKUP(G14500,States!$A$1:$B$71,2,0)</f>
        <v>California</v>
      </c>
      <c r="I14500" t="str">
        <f>VLOOKUP(H14500,Table2[[State]:[Kürzel für Highcharts]],2,0)</f>
        <v>CA</v>
      </c>
    </row>
    <row r="14501" spans="1:9">
      <c r="A14501">
        <v>30</v>
      </c>
      <c r="B14501" s="3">
        <v>42890</v>
      </c>
      <c r="C14501">
        <v>2.72</v>
      </c>
      <c r="D14501">
        <v>23896.87</v>
      </c>
      <c r="E14501" t="s">
        <v>10</v>
      </c>
      <c r="F14501">
        <v>2017</v>
      </c>
      <c r="G14501" s="4" t="s">
        <v>52</v>
      </c>
      <c r="H14501" t="str">
        <f>VLOOKUP(G14501,States!$A$1:$B$71,2,0)</f>
        <v>California</v>
      </c>
      <c r="I14501" t="str">
        <f>VLOOKUP(H14501,Table2[[State]:[Kürzel für Highcharts]],2,0)</f>
        <v>CA</v>
      </c>
    </row>
    <row r="14502" spans="1:9">
      <c r="A14502">
        <v>31</v>
      </c>
      <c r="B14502" s="3">
        <v>42883</v>
      </c>
      <c r="C14502">
        <v>2.73</v>
      </c>
      <c r="D14502">
        <v>24852.33</v>
      </c>
      <c r="E14502" t="s">
        <v>10</v>
      </c>
      <c r="F14502">
        <v>2017</v>
      </c>
      <c r="G14502" s="4" t="s">
        <v>52</v>
      </c>
      <c r="H14502" t="str">
        <f>VLOOKUP(G14502,States!$A$1:$B$71,2,0)</f>
        <v>California</v>
      </c>
      <c r="I14502" t="str">
        <f>VLOOKUP(H14502,Table2[[State]:[Kürzel für Highcharts]],2,0)</f>
        <v>CA</v>
      </c>
    </row>
    <row r="14503" spans="1:9">
      <c r="A14503">
        <v>32</v>
      </c>
      <c r="B14503" s="3">
        <v>42876</v>
      </c>
      <c r="C14503">
        <v>2.65</v>
      </c>
      <c r="D14503">
        <v>22558.59</v>
      </c>
      <c r="E14503" t="s">
        <v>10</v>
      </c>
      <c r="F14503">
        <v>2017</v>
      </c>
      <c r="G14503" s="4" t="s">
        <v>52</v>
      </c>
      <c r="H14503" t="str">
        <f>VLOOKUP(G14503,States!$A$1:$B$71,2,0)</f>
        <v>California</v>
      </c>
      <c r="I14503" t="str">
        <f>VLOOKUP(H14503,Table2[[State]:[Kürzel für Highcharts]],2,0)</f>
        <v>CA</v>
      </c>
    </row>
    <row r="14504" spans="1:9">
      <c r="A14504">
        <v>33</v>
      </c>
      <c r="B14504" s="3">
        <v>42869</v>
      </c>
      <c r="C14504">
        <v>2.64</v>
      </c>
      <c r="D14504">
        <v>20842.189999999999</v>
      </c>
      <c r="E14504" t="s">
        <v>10</v>
      </c>
      <c r="F14504">
        <v>2017</v>
      </c>
      <c r="G14504" s="4" t="s">
        <v>52</v>
      </c>
      <c r="H14504" t="str">
        <f>VLOOKUP(G14504,States!$A$1:$B$71,2,0)</f>
        <v>California</v>
      </c>
      <c r="I14504" t="str">
        <f>VLOOKUP(H14504,Table2[[State]:[Kürzel für Highcharts]],2,0)</f>
        <v>CA</v>
      </c>
    </row>
    <row r="14505" spans="1:9">
      <c r="A14505">
        <v>34</v>
      </c>
      <c r="B14505" s="3">
        <v>42862</v>
      </c>
      <c r="C14505">
        <v>2.54</v>
      </c>
      <c r="D14505">
        <v>19401.8</v>
      </c>
      <c r="E14505" t="s">
        <v>10</v>
      </c>
      <c r="F14505">
        <v>2017</v>
      </c>
      <c r="G14505" s="4" t="s">
        <v>52</v>
      </c>
      <c r="H14505" t="str">
        <f>VLOOKUP(G14505,States!$A$1:$B$71,2,0)</f>
        <v>California</v>
      </c>
      <c r="I14505" t="str">
        <f>VLOOKUP(H14505,Table2[[State]:[Kürzel für Highcharts]],2,0)</f>
        <v>CA</v>
      </c>
    </row>
    <row r="14506" spans="1:9">
      <c r="A14506">
        <v>35</v>
      </c>
      <c r="B14506" s="3">
        <v>42855</v>
      </c>
      <c r="C14506">
        <v>2.58</v>
      </c>
      <c r="D14506">
        <v>22792.240000000002</v>
      </c>
      <c r="E14506" t="s">
        <v>10</v>
      </c>
      <c r="F14506">
        <v>2017</v>
      </c>
      <c r="G14506" s="4" t="s">
        <v>52</v>
      </c>
      <c r="H14506" t="str">
        <f>VLOOKUP(G14506,States!$A$1:$B$71,2,0)</f>
        <v>California</v>
      </c>
      <c r="I14506" t="str">
        <f>VLOOKUP(H14506,Table2[[State]:[Kürzel für Highcharts]],2,0)</f>
        <v>CA</v>
      </c>
    </row>
    <row r="14507" spans="1:9">
      <c r="A14507">
        <v>36</v>
      </c>
      <c r="B14507" s="3">
        <v>42848</v>
      </c>
      <c r="C14507">
        <v>2.56</v>
      </c>
      <c r="D14507">
        <v>21330.52</v>
      </c>
      <c r="E14507" t="s">
        <v>10</v>
      </c>
      <c r="F14507">
        <v>2017</v>
      </c>
      <c r="G14507" s="4" t="s">
        <v>52</v>
      </c>
      <c r="H14507" t="str">
        <f>VLOOKUP(G14507,States!$A$1:$B$71,2,0)</f>
        <v>California</v>
      </c>
      <c r="I14507" t="str">
        <f>VLOOKUP(H14507,Table2[[State]:[Kürzel für Highcharts]],2,0)</f>
        <v>CA</v>
      </c>
    </row>
    <row r="14508" spans="1:9">
      <c r="A14508">
        <v>37</v>
      </c>
      <c r="B14508" s="3">
        <v>42841</v>
      </c>
      <c r="C14508">
        <v>2.59</v>
      </c>
      <c r="D14508">
        <v>23032.34</v>
      </c>
      <c r="E14508" t="s">
        <v>10</v>
      </c>
      <c r="F14508">
        <v>2017</v>
      </c>
      <c r="G14508" s="4" t="s">
        <v>52</v>
      </c>
      <c r="H14508" t="str">
        <f>VLOOKUP(G14508,States!$A$1:$B$71,2,0)</f>
        <v>California</v>
      </c>
      <c r="I14508" t="str">
        <f>VLOOKUP(H14508,Table2[[State]:[Kürzel für Highcharts]],2,0)</f>
        <v>CA</v>
      </c>
    </row>
    <row r="14509" spans="1:9">
      <c r="A14509">
        <v>38</v>
      </c>
      <c r="B14509" s="3">
        <v>42834</v>
      </c>
      <c r="C14509">
        <v>2.54</v>
      </c>
      <c r="D14509">
        <v>21231.88</v>
      </c>
      <c r="E14509" t="s">
        <v>10</v>
      </c>
      <c r="F14509">
        <v>2017</v>
      </c>
      <c r="G14509" s="4" t="s">
        <v>52</v>
      </c>
      <c r="H14509" t="str">
        <f>VLOOKUP(G14509,States!$A$1:$B$71,2,0)</f>
        <v>California</v>
      </c>
      <c r="I14509" t="str">
        <f>VLOOKUP(H14509,Table2[[State]:[Kürzel für Highcharts]],2,0)</f>
        <v>CA</v>
      </c>
    </row>
    <row r="14510" spans="1:9">
      <c r="A14510">
        <v>39</v>
      </c>
      <c r="B14510" s="3">
        <v>42827</v>
      </c>
      <c r="C14510">
        <v>2.59</v>
      </c>
      <c r="D14510">
        <v>21303.86</v>
      </c>
      <c r="E14510" t="s">
        <v>10</v>
      </c>
      <c r="F14510">
        <v>2017</v>
      </c>
      <c r="G14510" s="4" t="s">
        <v>52</v>
      </c>
      <c r="H14510" t="str">
        <f>VLOOKUP(G14510,States!$A$1:$B$71,2,0)</f>
        <v>California</v>
      </c>
      <c r="I14510" t="str">
        <f>VLOOKUP(H14510,Table2[[State]:[Kürzel für Highcharts]],2,0)</f>
        <v>CA</v>
      </c>
    </row>
    <row r="14511" spans="1:9">
      <c r="A14511">
        <v>40</v>
      </c>
      <c r="B14511" s="3">
        <v>42820</v>
      </c>
      <c r="C14511">
        <v>2.83</v>
      </c>
      <c r="D14511">
        <v>20170.650000000001</v>
      </c>
      <c r="E14511" t="s">
        <v>10</v>
      </c>
      <c r="F14511">
        <v>2017</v>
      </c>
      <c r="G14511" s="4" t="s">
        <v>52</v>
      </c>
      <c r="H14511" t="str">
        <f>VLOOKUP(G14511,States!$A$1:$B$71,2,0)</f>
        <v>California</v>
      </c>
      <c r="I14511" t="str">
        <f>VLOOKUP(H14511,Table2[[State]:[Kürzel für Highcharts]],2,0)</f>
        <v>CA</v>
      </c>
    </row>
    <row r="14512" spans="1:9">
      <c r="A14512">
        <v>41</v>
      </c>
      <c r="B14512" s="3">
        <v>42813</v>
      </c>
      <c r="C14512">
        <v>2.88</v>
      </c>
      <c r="D14512">
        <v>18687.22</v>
      </c>
      <c r="E14512" t="s">
        <v>10</v>
      </c>
      <c r="F14512">
        <v>2017</v>
      </c>
      <c r="G14512" s="4" t="s">
        <v>52</v>
      </c>
      <c r="H14512" t="str">
        <f>VLOOKUP(G14512,States!$A$1:$B$71,2,0)</f>
        <v>California</v>
      </c>
      <c r="I14512" t="str">
        <f>VLOOKUP(H14512,Table2[[State]:[Kürzel für Highcharts]],2,0)</f>
        <v>CA</v>
      </c>
    </row>
    <row r="14513" spans="1:9">
      <c r="A14513">
        <v>42</v>
      </c>
      <c r="B14513" s="3">
        <v>42806</v>
      </c>
      <c r="C14513">
        <v>2.9</v>
      </c>
      <c r="D14513">
        <v>17686.099999999999</v>
      </c>
      <c r="E14513" t="s">
        <v>10</v>
      </c>
      <c r="F14513">
        <v>2017</v>
      </c>
      <c r="G14513" s="4" t="s">
        <v>52</v>
      </c>
      <c r="H14513" t="str">
        <f>VLOOKUP(G14513,States!$A$1:$B$71,2,0)</f>
        <v>California</v>
      </c>
      <c r="I14513" t="str">
        <f>VLOOKUP(H14513,Table2[[State]:[Kürzel für Highcharts]],2,0)</f>
        <v>CA</v>
      </c>
    </row>
    <row r="14514" spans="1:9">
      <c r="A14514">
        <v>43</v>
      </c>
      <c r="B14514" s="3">
        <v>42799</v>
      </c>
      <c r="C14514">
        <v>2.92</v>
      </c>
      <c r="D14514">
        <v>21218.15</v>
      </c>
      <c r="E14514" t="s">
        <v>10</v>
      </c>
      <c r="F14514">
        <v>2017</v>
      </c>
      <c r="G14514" s="4" t="s">
        <v>52</v>
      </c>
      <c r="H14514" t="str">
        <f>VLOOKUP(G14514,States!$A$1:$B$71,2,0)</f>
        <v>California</v>
      </c>
      <c r="I14514" t="str">
        <f>VLOOKUP(H14514,Table2[[State]:[Kürzel für Highcharts]],2,0)</f>
        <v>CA</v>
      </c>
    </row>
    <row r="14515" spans="1:9">
      <c r="A14515">
        <v>44</v>
      </c>
      <c r="B14515" s="3">
        <v>42792</v>
      </c>
      <c r="C14515">
        <v>2.52</v>
      </c>
      <c r="D14515">
        <v>18753.79</v>
      </c>
      <c r="E14515" t="s">
        <v>10</v>
      </c>
      <c r="F14515">
        <v>2017</v>
      </c>
      <c r="G14515" s="4" t="s">
        <v>52</v>
      </c>
      <c r="H14515" t="str">
        <f>VLOOKUP(G14515,States!$A$1:$B$71,2,0)</f>
        <v>California</v>
      </c>
      <c r="I14515" t="str">
        <f>VLOOKUP(H14515,Table2[[State]:[Kürzel für Highcharts]],2,0)</f>
        <v>CA</v>
      </c>
    </row>
    <row r="14516" spans="1:9">
      <c r="A14516">
        <v>45</v>
      </c>
      <c r="B14516" s="3">
        <v>42785</v>
      </c>
      <c r="C14516">
        <v>2.58</v>
      </c>
      <c r="D14516">
        <v>19202.54</v>
      </c>
      <c r="E14516" t="s">
        <v>10</v>
      </c>
      <c r="F14516">
        <v>2017</v>
      </c>
      <c r="G14516" s="4" t="s">
        <v>52</v>
      </c>
      <c r="H14516" t="str">
        <f>VLOOKUP(G14516,States!$A$1:$B$71,2,0)</f>
        <v>California</v>
      </c>
      <c r="I14516" t="str">
        <f>VLOOKUP(H14516,Table2[[State]:[Kürzel für Highcharts]],2,0)</f>
        <v>CA</v>
      </c>
    </row>
    <row r="14517" spans="1:9">
      <c r="A14517">
        <v>46</v>
      </c>
      <c r="B14517" s="3">
        <v>42778</v>
      </c>
      <c r="C14517">
        <v>2.59</v>
      </c>
      <c r="D14517">
        <v>19433.900000000001</v>
      </c>
      <c r="E14517" t="s">
        <v>10</v>
      </c>
      <c r="F14517">
        <v>2017</v>
      </c>
      <c r="G14517" s="4" t="s">
        <v>52</v>
      </c>
      <c r="H14517" t="str">
        <f>VLOOKUP(G14517,States!$A$1:$B$71,2,0)</f>
        <v>California</v>
      </c>
      <c r="I14517" t="str">
        <f>VLOOKUP(H14517,Table2[[State]:[Kürzel für Highcharts]],2,0)</f>
        <v>CA</v>
      </c>
    </row>
    <row r="14518" spans="1:9">
      <c r="A14518">
        <v>47</v>
      </c>
      <c r="B14518" s="3">
        <v>42771</v>
      </c>
      <c r="C14518">
        <v>1.61</v>
      </c>
      <c r="D14518">
        <v>25769.82</v>
      </c>
      <c r="E14518" t="s">
        <v>10</v>
      </c>
      <c r="F14518">
        <v>2017</v>
      </c>
      <c r="G14518" s="4" t="s">
        <v>52</v>
      </c>
      <c r="H14518" t="str">
        <f>VLOOKUP(G14518,States!$A$1:$B$71,2,0)</f>
        <v>California</v>
      </c>
      <c r="I14518" t="str">
        <f>VLOOKUP(H14518,Table2[[State]:[Kürzel für Highcharts]],2,0)</f>
        <v>CA</v>
      </c>
    </row>
    <row r="14519" spans="1:9">
      <c r="A14519">
        <v>48</v>
      </c>
      <c r="B14519" s="3">
        <v>42764</v>
      </c>
      <c r="C14519">
        <v>2.7</v>
      </c>
      <c r="D14519">
        <v>17708.490000000002</v>
      </c>
      <c r="E14519" t="s">
        <v>10</v>
      </c>
      <c r="F14519">
        <v>2017</v>
      </c>
      <c r="G14519" s="4" t="s">
        <v>52</v>
      </c>
      <c r="H14519" t="str">
        <f>VLOOKUP(G14519,States!$A$1:$B$71,2,0)</f>
        <v>California</v>
      </c>
      <c r="I14519" t="str">
        <f>VLOOKUP(H14519,Table2[[State]:[Kürzel für Highcharts]],2,0)</f>
        <v>CA</v>
      </c>
    </row>
    <row r="14520" spans="1:9">
      <c r="A14520">
        <v>49</v>
      </c>
      <c r="B14520" s="3">
        <v>42757</v>
      </c>
      <c r="C14520">
        <v>2.0299999999999998</v>
      </c>
      <c r="D14520">
        <v>20441.93</v>
      </c>
      <c r="E14520" t="s">
        <v>10</v>
      </c>
      <c r="F14520">
        <v>2017</v>
      </c>
      <c r="G14520" s="4" t="s">
        <v>52</v>
      </c>
      <c r="H14520" t="str">
        <f>VLOOKUP(G14520,States!$A$1:$B$71,2,0)</f>
        <v>California</v>
      </c>
      <c r="I14520" t="str">
        <f>VLOOKUP(H14520,Table2[[State]:[Kürzel für Highcharts]],2,0)</f>
        <v>CA</v>
      </c>
    </row>
    <row r="14521" spans="1:9">
      <c r="A14521">
        <v>50</v>
      </c>
      <c r="B14521" s="3">
        <v>42750</v>
      </c>
      <c r="C14521">
        <v>2.7</v>
      </c>
      <c r="D14521">
        <v>17202.669999999998</v>
      </c>
      <c r="E14521" t="s">
        <v>10</v>
      </c>
      <c r="F14521">
        <v>2017</v>
      </c>
      <c r="G14521" s="4" t="s">
        <v>52</v>
      </c>
      <c r="H14521" t="str">
        <f>VLOOKUP(G14521,States!$A$1:$B$71,2,0)</f>
        <v>California</v>
      </c>
      <c r="I14521" t="str">
        <f>VLOOKUP(H14521,Table2[[State]:[Kürzel für Highcharts]],2,0)</f>
        <v>CA</v>
      </c>
    </row>
    <row r="14522" spans="1:9">
      <c r="A14522">
        <v>51</v>
      </c>
      <c r="B14522" s="3">
        <v>42743</v>
      </c>
      <c r="C14522">
        <v>2.58</v>
      </c>
      <c r="D14522">
        <v>18096.560000000001</v>
      </c>
      <c r="E14522" t="s">
        <v>10</v>
      </c>
      <c r="F14522">
        <v>2017</v>
      </c>
      <c r="G14522" s="4" t="s">
        <v>52</v>
      </c>
      <c r="H14522" t="str">
        <f>VLOOKUP(G14522,States!$A$1:$B$71,2,0)</f>
        <v>California</v>
      </c>
      <c r="I14522" t="str">
        <f>VLOOKUP(H14522,Table2[[State]:[Kürzel für Highcharts]],2,0)</f>
        <v>CA</v>
      </c>
    </row>
    <row r="14523" spans="1:9">
      <c r="A14523">
        <v>52</v>
      </c>
      <c r="B14523" s="3">
        <v>42736</v>
      </c>
      <c r="C14523">
        <v>2.54</v>
      </c>
      <c r="D14523">
        <v>19910.509999999998</v>
      </c>
      <c r="E14523" t="s">
        <v>10</v>
      </c>
      <c r="F14523">
        <v>2017</v>
      </c>
      <c r="G14523" s="4" t="s">
        <v>52</v>
      </c>
      <c r="H14523" t="str">
        <f>VLOOKUP(G14523,States!$A$1:$B$71,2,0)</f>
        <v>California</v>
      </c>
      <c r="I14523" t="str">
        <f>VLOOKUP(H14523,Table2[[State]:[Kürzel für Highcharts]],2,0)</f>
        <v>CA</v>
      </c>
    </row>
    <row r="14524" spans="1:9">
      <c r="A14524">
        <v>0</v>
      </c>
      <c r="B14524" s="3">
        <v>43184</v>
      </c>
      <c r="C14524">
        <v>1.64</v>
      </c>
      <c r="D14524">
        <v>34687.199999999997</v>
      </c>
      <c r="E14524" t="s">
        <v>10</v>
      </c>
      <c r="F14524">
        <v>2018</v>
      </c>
      <c r="G14524" s="4" t="s">
        <v>52</v>
      </c>
      <c r="H14524" t="str">
        <f>VLOOKUP(G14524,States!$A$1:$B$71,2,0)</f>
        <v>California</v>
      </c>
      <c r="I14524" t="str">
        <f>VLOOKUP(H14524,Table2[[State]:[Kürzel für Highcharts]],2,0)</f>
        <v>CA</v>
      </c>
    </row>
    <row r="14525" spans="1:9">
      <c r="A14525">
        <v>1</v>
      </c>
      <c r="B14525" s="3">
        <v>43177</v>
      </c>
      <c r="C14525">
        <v>1.86</v>
      </c>
      <c r="D14525">
        <v>38845.769999999997</v>
      </c>
      <c r="E14525" t="s">
        <v>10</v>
      </c>
      <c r="F14525">
        <v>2018</v>
      </c>
      <c r="G14525" s="4" t="s">
        <v>52</v>
      </c>
      <c r="H14525" t="str">
        <f>VLOOKUP(G14525,States!$A$1:$B$71,2,0)</f>
        <v>California</v>
      </c>
      <c r="I14525" t="str">
        <f>VLOOKUP(H14525,Table2[[State]:[Kürzel für Highcharts]],2,0)</f>
        <v>CA</v>
      </c>
    </row>
    <row r="14526" spans="1:9">
      <c r="A14526">
        <v>2</v>
      </c>
      <c r="B14526" s="3">
        <v>43170</v>
      </c>
      <c r="C14526">
        <v>2.16</v>
      </c>
      <c r="D14526">
        <v>25741.84</v>
      </c>
      <c r="E14526" t="s">
        <v>10</v>
      </c>
      <c r="F14526">
        <v>2018</v>
      </c>
      <c r="G14526" s="4" t="s">
        <v>52</v>
      </c>
      <c r="H14526" t="str">
        <f>VLOOKUP(G14526,States!$A$1:$B$71,2,0)</f>
        <v>California</v>
      </c>
      <c r="I14526" t="str">
        <f>VLOOKUP(H14526,Table2[[State]:[Kürzel für Highcharts]],2,0)</f>
        <v>CA</v>
      </c>
    </row>
    <row r="14527" spans="1:9">
      <c r="A14527">
        <v>3</v>
      </c>
      <c r="B14527" s="3">
        <v>43163</v>
      </c>
      <c r="C14527">
        <v>2.0699999999999998</v>
      </c>
      <c r="D14527">
        <v>25055.39</v>
      </c>
      <c r="E14527" t="s">
        <v>10</v>
      </c>
      <c r="F14527">
        <v>2018</v>
      </c>
      <c r="G14527" s="4" t="s">
        <v>52</v>
      </c>
      <c r="H14527" t="str">
        <f>VLOOKUP(G14527,States!$A$1:$B$71,2,0)</f>
        <v>California</v>
      </c>
      <c r="I14527" t="str">
        <f>VLOOKUP(H14527,Table2[[State]:[Kürzel für Highcharts]],2,0)</f>
        <v>CA</v>
      </c>
    </row>
    <row r="14528" spans="1:9">
      <c r="A14528">
        <v>4</v>
      </c>
      <c r="B14528" s="3">
        <v>43156</v>
      </c>
      <c r="C14528">
        <v>2.11</v>
      </c>
      <c r="D14528">
        <v>24475.48</v>
      </c>
      <c r="E14528" t="s">
        <v>10</v>
      </c>
      <c r="F14528">
        <v>2018</v>
      </c>
      <c r="G14528" s="4" t="s">
        <v>52</v>
      </c>
      <c r="H14528" t="str">
        <f>VLOOKUP(G14528,States!$A$1:$B$71,2,0)</f>
        <v>California</v>
      </c>
      <c r="I14528" t="str">
        <f>VLOOKUP(H14528,Table2[[State]:[Kürzel für Highcharts]],2,0)</f>
        <v>CA</v>
      </c>
    </row>
    <row r="14529" spans="1:9">
      <c r="A14529">
        <v>5</v>
      </c>
      <c r="B14529" s="3">
        <v>43149</v>
      </c>
      <c r="C14529">
        <v>2.25</v>
      </c>
      <c r="D14529">
        <v>21551.759999999998</v>
      </c>
      <c r="E14529" t="s">
        <v>10</v>
      </c>
      <c r="F14529">
        <v>2018</v>
      </c>
      <c r="G14529" s="4" t="s">
        <v>52</v>
      </c>
      <c r="H14529" t="str">
        <f>VLOOKUP(G14529,States!$A$1:$B$71,2,0)</f>
        <v>California</v>
      </c>
      <c r="I14529" t="str">
        <f>VLOOKUP(H14529,Table2[[State]:[Kürzel für Highcharts]],2,0)</f>
        <v>CA</v>
      </c>
    </row>
    <row r="14530" spans="1:9">
      <c r="A14530">
        <v>6</v>
      </c>
      <c r="B14530" s="3">
        <v>43142</v>
      </c>
      <c r="C14530">
        <v>2.2200000000000002</v>
      </c>
      <c r="D14530">
        <v>21708.65</v>
      </c>
      <c r="E14530" t="s">
        <v>10</v>
      </c>
      <c r="F14530">
        <v>2018</v>
      </c>
      <c r="G14530" s="4" t="s">
        <v>52</v>
      </c>
      <c r="H14530" t="str">
        <f>VLOOKUP(G14530,States!$A$1:$B$71,2,0)</f>
        <v>California</v>
      </c>
      <c r="I14530" t="str">
        <f>VLOOKUP(H14530,Table2[[State]:[Kürzel für Highcharts]],2,0)</f>
        <v>CA</v>
      </c>
    </row>
    <row r="14531" spans="1:9">
      <c r="A14531">
        <v>7</v>
      </c>
      <c r="B14531" s="3">
        <v>43135</v>
      </c>
      <c r="C14531">
        <v>1.34</v>
      </c>
      <c r="D14531">
        <v>28070.07</v>
      </c>
      <c r="E14531" t="s">
        <v>10</v>
      </c>
      <c r="F14531">
        <v>2018</v>
      </c>
      <c r="G14531" s="4" t="s">
        <v>52</v>
      </c>
      <c r="H14531" t="str">
        <f>VLOOKUP(G14531,States!$A$1:$B$71,2,0)</f>
        <v>California</v>
      </c>
      <c r="I14531" t="str">
        <f>VLOOKUP(H14531,Table2[[State]:[Kürzel für Highcharts]],2,0)</f>
        <v>CA</v>
      </c>
    </row>
    <row r="14532" spans="1:9">
      <c r="A14532">
        <v>8</v>
      </c>
      <c r="B14532" s="3">
        <v>43128</v>
      </c>
      <c r="C14532">
        <v>2.27</v>
      </c>
      <c r="D14532">
        <v>20325.75</v>
      </c>
      <c r="E14532" t="s">
        <v>10</v>
      </c>
      <c r="F14532">
        <v>2018</v>
      </c>
      <c r="G14532" s="4" t="s">
        <v>52</v>
      </c>
      <c r="H14532" t="str">
        <f>VLOOKUP(G14532,States!$A$1:$B$71,2,0)</f>
        <v>California</v>
      </c>
      <c r="I14532" t="str">
        <f>VLOOKUP(H14532,Table2[[State]:[Kürzel für Highcharts]],2,0)</f>
        <v>CA</v>
      </c>
    </row>
    <row r="14533" spans="1:9">
      <c r="A14533">
        <v>9</v>
      </c>
      <c r="B14533" s="3">
        <v>43121</v>
      </c>
      <c r="C14533">
        <v>1.36</v>
      </c>
      <c r="D14533">
        <v>27919.45</v>
      </c>
      <c r="E14533" t="s">
        <v>10</v>
      </c>
      <c r="F14533">
        <v>2018</v>
      </c>
      <c r="G14533" s="4" t="s">
        <v>52</v>
      </c>
      <c r="H14533" t="str">
        <f>VLOOKUP(G14533,States!$A$1:$B$71,2,0)</f>
        <v>California</v>
      </c>
      <c r="I14533" t="str">
        <f>VLOOKUP(H14533,Table2[[State]:[Kürzel für Highcharts]],2,0)</f>
        <v>CA</v>
      </c>
    </row>
    <row r="14534" spans="1:9">
      <c r="A14534">
        <v>10</v>
      </c>
      <c r="B14534" s="3">
        <v>43114</v>
      </c>
      <c r="C14534">
        <v>1.32</v>
      </c>
      <c r="D14534">
        <v>37347.89</v>
      </c>
      <c r="E14534" t="s">
        <v>10</v>
      </c>
      <c r="F14534">
        <v>2018</v>
      </c>
      <c r="G14534" s="4" t="s">
        <v>52</v>
      </c>
      <c r="H14534" t="str">
        <f>VLOOKUP(G14534,States!$A$1:$B$71,2,0)</f>
        <v>California</v>
      </c>
      <c r="I14534" t="str">
        <f>VLOOKUP(H14534,Table2[[State]:[Kürzel für Highcharts]],2,0)</f>
        <v>CA</v>
      </c>
    </row>
    <row r="14535" spans="1:9">
      <c r="A14535">
        <v>11</v>
      </c>
      <c r="B14535" s="3">
        <v>43107</v>
      </c>
      <c r="C14535">
        <v>2.2999999999999998</v>
      </c>
      <c r="D14535">
        <v>20151.240000000002</v>
      </c>
      <c r="E14535" t="s">
        <v>10</v>
      </c>
      <c r="F14535">
        <v>2018</v>
      </c>
      <c r="G14535" s="4" t="s">
        <v>52</v>
      </c>
      <c r="H14535" t="str">
        <f>VLOOKUP(G14535,States!$A$1:$B$71,2,0)</f>
        <v>California</v>
      </c>
      <c r="I14535" t="str">
        <f>VLOOKUP(H14535,Table2[[State]:[Kürzel für Highcharts]],2,0)</f>
        <v>CA</v>
      </c>
    </row>
    <row r="14536" spans="1:9">
      <c r="A14536">
        <v>0</v>
      </c>
      <c r="B14536" s="3">
        <v>42365</v>
      </c>
      <c r="C14536">
        <v>1.0900000000000001</v>
      </c>
      <c r="D14536">
        <v>450185.94</v>
      </c>
      <c r="E14536" t="s">
        <v>8</v>
      </c>
      <c r="F14536">
        <v>2015</v>
      </c>
      <c r="G14536" s="4" t="s">
        <v>53</v>
      </c>
      <c r="H14536" t="str">
        <f>VLOOKUP(G14536,States!$A$1:$B$71,2,0)</f>
        <v>Washington</v>
      </c>
      <c r="I14536" t="str">
        <f>VLOOKUP(H14536,Table2[[State]:[Kürzel für Highcharts]],2,0)</f>
        <v>WA</v>
      </c>
    </row>
    <row r="14537" spans="1:9">
      <c r="A14537">
        <v>1</v>
      </c>
      <c r="B14537" s="3">
        <v>42358</v>
      </c>
      <c r="C14537">
        <v>1.1499999999999999</v>
      </c>
      <c r="D14537">
        <v>404862.32</v>
      </c>
      <c r="E14537" t="s">
        <v>8</v>
      </c>
      <c r="F14537">
        <v>2015</v>
      </c>
      <c r="G14537" s="4" t="s">
        <v>53</v>
      </c>
      <c r="H14537" t="str">
        <f>VLOOKUP(G14537,States!$A$1:$B$71,2,0)</f>
        <v>Washington</v>
      </c>
      <c r="I14537" t="str">
        <f>VLOOKUP(H14537,Table2[[State]:[Kürzel für Highcharts]],2,0)</f>
        <v>WA</v>
      </c>
    </row>
    <row r="14538" spans="1:9">
      <c r="A14538">
        <v>2</v>
      </c>
      <c r="B14538" s="3">
        <v>42351</v>
      </c>
      <c r="C14538">
        <v>1.05</v>
      </c>
      <c r="D14538">
        <v>454428.03</v>
      </c>
      <c r="E14538" t="s">
        <v>8</v>
      </c>
      <c r="F14538">
        <v>2015</v>
      </c>
      <c r="G14538" s="4" t="s">
        <v>53</v>
      </c>
      <c r="H14538" t="str">
        <f>VLOOKUP(G14538,States!$A$1:$B$71,2,0)</f>
        <v>Washington</v>
      </c>
      <c r="I14538" t="str">
        <f>VLOOKUP(H14538,Table2[[State]:[Kürzel für Highcharts]],2,0)</f>
        <v>WA</v>
      </c>
    </row>
    <row r="14539" spans="1:9">
      <c r="A14539">
        <v>3</v>
      </c>
      <c r="B14539" s="3">
        <v>42344</v>
      </c>
      <c r="C14539">
        <v>0.81</v>
      </c>
      <c r="D14539">
        <v>726504.61</v>
      </c>
      <c r="E14539" t="s">
        <v>8</v>
      </c>
      <c r="F14539">
        <v>2015</v>
      </c>
      <c r="G14539" s="4" t="s">
        <v>53</v>
      </c>
      <c r="H14539" t="str">
        <f>VLOOKUP(G14539,States!$A$1:$B$71,2,0)</f>
        <v>Washington</v>
      </c>
      <c r="I14539" t="str">
        <f>VLOOKUP(H14539,Table2[[State]:[Kürzel für Highcharts]],2,0)</f>
        <v>WA</v>
      </c>
    </row>
    <row r="14540" spans="1:9">
      <c r="A14540">
        <v>4</v>
      </c>
      <c r="B14540" s="3">
        <v>42337</v>
      </c>
      <c r="C14540">
        <v>1.17</v>
      </c>
      <c r="D14540">
        <v>373309.53</v>
      </c>
      <c r="E14540" t="s">
        <v>8</v>
      </c>
      <c r="F14540">
        <v>2015</v>
      </c>
      <c r="G14540" s="4" t="s">
        <v>53</v>
      </c>
      <c r="H14540" t="str">
        <f>VLOOKUP(G14540,States!$A$1:$B$71,2,0)</f>
        <v>Washington</v>
      </c>
      <c r="I14540" t="str">
        <f>VLOOKUP(H14540,Table2[[State]:[Kürzel für Highcharts]],2,0)</f>
        <v>WA</v>
      </c>
    </row>
    <row r="14541" spans="1:9">
      <c r="A14541">
        <v>5</v>
      </c>
      <c r="B14541" s="3">
        <v>42330</v>
      </c>
      <c r="C14541">
        <v>1.07</v>
      </c>
      <c r="D14541">
        <v>426337.91</v>
      </c>
      <c r="E14541" t="s">
        <v>8</v>
      </c>
      <c r="F14541">
        <v>2015</v>
      </c>
      <c r="G14541" s="4" t="s">
        <v>53</v>
      </c>
      <c r="H14541" t="str">
        <f>VLOOKUP(G14541,States!$A$1:$B$71,2,0)</f>
        <v>Washington</v>
      </c>
      <c r="I14541" t="str">
        <f>VLOOKUP(H14541,Table2[[State]:[Kürzel für Highcharts]],2,0)</f>
        <v>WA</v>
      </c>
    </row>
    <row r="14542" spans="1:9">
      <c r="A14542">
        <v>6</v>
      </c>
      <c r="B14542" s="3">
        <v>42323</v>
      </c>
      <c r="C14542">
        <v>0.93</v>
      </c>
      <c r="D14542">
        <v>643402.84</v>
      </c>
      <c r="E14542" t="s">
        <v>8</v>
      </c>
      <c r="F14542">
        <v>2015</v>
      </c>
      <c r="G14542" s="4" t="s">
        <v>53</v>
      </c>
      <c r="H14542" t="str">
        <f>VLOOKUP(G14542,States!$A$1:$B$71,2,0)</f>
        <v>Washington</v>
      </c>
      <c r="I14542" t="str">
        <f>VLOOKUP(H14542,Table2[[State]:[Kürzel für Highcharts]],2,0)</f>
        <v>WA</v>
      </c>
    </row>
    <row r="14543" spans="1:9">
      <c r="A14543">
        <v>7</v>
      </c>
      <c r="B14543" s="3">
        <v>42316</v>
      </c>
      <c r="C14543">
        <v>1.06</v>
      </c>
      <c r="D14543">
        <v>490827.32</v>
      </c>
      <c r="E14543" t="s">
        <v>8</v>
      </c>
      <c r="F14543">
        <v>2015</v>
      </c>
      <c r="G14543" s="4" t="s">
        <v>53</v>
      </c>
      <c r="H14543" t="str">
        <f>VLOOKUP(G14543,States!$A$1:$B$71,2,0)</f>
        <v>Washington</v>
      </c>
      <c r="I14543" t="str">
        <f>VLOOKUP(H14543,Table2[[State]:[Kürzel für Highcharts]],2,0)</f>
        <v>WA</v>
      </c>
    </row>
    <row r="14544" spans="1:9">
      <c r="A14544">
        <v>8</v>
      </c>
      <c r="B14544" s="3">
        <v>42309</v>
      </c>
      <c r="C14544">
        <v>1.1399999999999999</v>
      </c>
      <c r="D14544">
        <v>435921.23</v>
      </c>
      <c r="E14544" t="s">
        <v>8</v>
      </c>
      <c r="F14544">
        <v>2015</v>
      </c>
      <c r="G14544" s="4" t="s">
        <v>53</v>
      </c>
      <c r="H14544" t="str">
        <f>VLOOKUP(G14544,States!$A$1:$B$71,2,0)</f>
        <v>Washington</v>
      </c>
      <c r="I14544" t="str">
        <f>VLOOKUP(H14544,Table2[[State]:[Kürzel für Highcharts]],2,0)</f>
        <v>WA</v>
      </c>
    </row>
    <row r="14545" spans="1:9">
      <c r="A14545">
        <v>9</v>
      </c>
      <c r="B14545" s="3">
        <v>42302</v>
      </c>
      <c r="C14545">
        <v>1.03</v>
      </c>
      <c r="D14545">
        <v>520698.46</v>
      </c>
      <c r="E14545" t="s">
        <v>8</v>
      </c>
      <c r="F14545">
        <v>2015</v>
      </c>
      <c r="G14545" s="4" t="s">
        <v>53</v>
      </c>
      <c r="H14545" t="str">
        <f>VLOOKUP(G14545,States!$A$1:$B$71,2,0)</f>
        <v>Washington</v>
      </c>
      <c r="I14545" t="str">
        <f>VLOOKUP(H14545,Table2[[State]:[Kürzel für Highcharts]],2,0)</f>
        <v>WA</v>
      </c>
    </row>
    <row r="14546" spans="1:9">
      <c r="A14546">
        <v>10</v>
      </c>
      <c r="B14546" s="3">
        <v>42295</v>
      </c>
      <c r="C14546">
        <v>1.08</v>
      </c>
      <c r="D14546">
        <v>484106.11</v>
      </c>
      <c r="E14546" t="s">
        <v>8</v>
      </c>
      <c r="F14546">
        <v>2015</v>
      </c>
      <c r="G14546" s="4" t="s">
        <v>53</v>
      </c>
      <c r="H14546" t="str">
        <f>VLOOKUP(G14546,States!$A$1:$B$71,2,0)</f>
        <v>Washington</v>
      </c>
      <c r="I14546" t="str">
        <f>VLOOKUP(H14546,Table2[[State]:[Kürzel für Highcharts]],2,0)</f>
        <v>WA</v>
      </c>
    </row>
    <row r="14547" spans="1:9">
      <c r="A14547">
        <v>11</v>
      </c>
      <c r="B14547" s="3">
        <v>42288</v>
      </c>
      <c r="C14547">
        <v>0.9</v>
      </c>
      <c r="D14547">
        <v>640331.57999999996</v>
      </c>
      <c r="E14547" t="s">
        <v>8</v>
      </c>
      <c r="F14547">
        <v>2015</v>
      </c>
      <c r="G14547" s="4" t="s">
        <v>53</v>
      </c>
      <c r="H14547" t="str">
        <f>VLOOKUP(G14547,States!$A$1:$B$71,2,0)</f>
        <v>Washington</v>
      </c>
      <c r="I14547" t="str">
        <f>VLOOKUP(H14547,Table2[[State]:[Kürzel für Highcharts]],2,0)</f>
        <v>WA</v>
      </c>
    </row>
    <row r="14548" spans="1:9">
      <c r="A14548">
        <v>12</v>
      </c>
      <c r="B14548" s="3">
        <v>42281</v>
      </c>
      <c r="C14548">
        <v>1.06</v>
      </c>
      <c r="D14548">
        <v>513268.88</v>
      </c>
      <c r="E14548" t="s">
        <v>8</v>
      </c>
      <c r="F14548">
        <v>2015</v>
      </c>
      <c r="G14548" s="4" t="s">
        <v>53</v>
      </c>
      <c r="H14548" t="str">
        <f>VLOOKUP(G14548,States!$A$1:$B$71,2,0)</f>
        <v>Washington</v>
      </c>
      <c r="I14548" t="str">
        <f>VLOOKUP(H14548,Table2[[State]:[Kürzel für Highcharts]],2,0)</f>
        <v>WA</v>
      </c>
    </row>
    <row r="14549" spans="1:9">
      <c r="A14549">
        <v>13</v>
      </c>
      <c r="B14549" s="3">
        <v>42274</v>
      </c>
      <c r="C14549">
        <v>1.1000000000000001</v>
      </c>
      <c r="D14549">
        <v>467791.95</v>
      </c>
      <c r="E14549" t="s">
        <v>8</v>
      </c>
      <c r="F14549">
        <v>2015</v>
      </c>
      <c r="G14549" s="4" t="s">
        <v>53</v>
      </c>
      <c r="H14549" t="str">
        <f>VLOOKUP(G14549,States!$A$1:$B$71,2,0)</f>
        <v>Washington</v>
      </c>
      <c r="I14549" t="str">
        <f>VLOOKUP(H14549,Table2[[State]:[Kürzel für Highcharts]],2,0)</f>
        <v>WA</v>
      </c>
    </row>
    <row r="14550" spans="1:9">
      <c r="A14550">
        <v>14</v>
      </c>
      <c r="B14550" s="3">
        <v>42267</v>
      </c>
      <c r="C14550">
        <v>1.02</v>
      </c>
      <c r="D14550">
        <v>590721.74</v>
      </c>
      <c r="E14550" t="s">
        <v>8</v>
      </c>
      <c r="F14550">
        <v>2015</v>
      </c>
      <c r="G14550" s="4" t="s">
        <v>53</v>
      </c>
      <c r="H14550" t="str">
        <f>VLOOKUP(G14550,States!$A$1:$B$71,2,0)</f>
        <v>Washington</v>
      </c>
      <c r="I14550" t="str">
        <f>VLOOKUP(H14550,Table2[[State]:[Kürzel für Highcharts]],2,0)</f>
        <v>WA</v>
      </c>
    </row>
    <row r="14551" spans="1:9">
      <c r="A14551">
        <v>15</v>
      </c>
      <c r="B14551" s="3">
        <v>42260</v>
      </c>
      <c r="C14551">
        <v>1.02</v>
      </c>
      <c r="D14551">
        <v>586503.27</v>
      </c>
      <c r="E14551" t="s">
        <v>8</v>
      </c>
      <c r="F14551">
        <v>2015</v>
      </c>
      <c r="G14551" s="4" t="s">
        <v>53</v>
      </c>
      <c r="H14551" t="str">
        <f>VLOOKUP(G14551,States!$A$1:$B$71,2,0)</f>
        <v>Washington</v>
      </c>
      <c r="I14551" t="str">
        <f>VLOOKUP(H14551,Table2[[State]:[Kürzel für Highcharts]],2,0)</f>
        <v>WA</v>
      </c>
    </row>
    <row r="14552" spans="1:9">
      <c r="A14552">
        <v>16</v>
      </c>
      <c r="B14552" s="3">
        <v>42253</v>
      </c>
      <c r="C14552">
        <v>1.17</v>
      </c>
      <c r="D14552">
        <v>459793.66</v>
      </c>
      <c r="E14552" t="s">
        <v>8</v>
      </c>
      <c r="F14552">
        <v>2015</v>
      </c>
      <c r="G14552" s="4" t="s">
        <v>53</v>
      </c>
      <c r="H14552" t="str">
        <f>VLOOKUP(G14552,States!$A$1:$B$71,2,0)</f>
        <v>Washington</v>
      </c>
      <c r="I14552" t="str">
        <f>VLOOKUP(H14552,Table2[[State]:[Kürzel für Highcharts]],2,0)</f>
        <v>WA</v>
      </c>
    </row>
    <row r="14553" spans="1:9">
      <c r="A14553">
        <v>17</v>
      </c>
      <c r="B14553" s="3">
        <v>42246</v>
      </c>
      <c r="C14553">
        <v>1.18</v>
      </c>
      <c r="D14553">
        <v>446850.83</v>
      </c>
      <c r="E14553" t="s">
        <v>8</v>
      </c>
      <c r="F14553">
        <v>2015</v>
      </c>
      <c r="G14553" s="4" t="s">
        <v>53</v>
      </c>
      <c r="H14553" t="str">
        <f>VLOOKUP(G14553,States!$A$1:$B$71,2,0)</f>
        <v>Washington</v>
      </c>
      <c r="I14553" t="str">
        <f>VLOOKUP(H14553,Table2[[State]:[Kürzel für Highcharts]],2,0)</f>
        <v>WA</v>
      </c>
    </row>
    <row r="14554" spans="1:9">
      <c r="A14554">
        <v>18</v>
      </c>
      <c r="B14554" s="3">
        <v>42239</v>
      </c>
      <c r="C14554">
        <v>1.1299999999999999</v>
      </c>
      <c r="D14554">
        <v>551498.09</v>
      </c>
      <c r="E14554" t="s">
        <v>8</v>
      </c>
      <c r="F14554">
        <v>2015</v>
      </c>
      <c r="G14554" s="4" t="s">
        <v>53</v>
      </c>
      <c r="H14554" t="str">
        <f>VLOOKUP(G14554,States!$A$1:$B$71,2,0)</f>
        <v>Washington</v>
      </c>
      <c r="I14554" t="str">
        <f>VLOOKUP(H14554,Table2[[State]:[Kürzel für Highcharts]],2,0)</f>
        <v>WA</v>
      </c>
    </row>
    <row r="14555" spans="1:9">
      <c r="A14555">
        <v>19</v>
      </c>
      <c r="B14555" s="3">
        <v>42232</v>
      </c>
      <c r="C14555">
        <v>1.1499999999999999</v>
      </c>
      <c r="D14555">
        <v>497526.51</v>
      </c>
      <c r="E14555" t="s">
        <v>8</v>
      </c>
      <c r="F14555">
        <v>2015</v>
      </c>
      <c r="G14555" s="4" t="s">
        <v>53</v>
      </c>
      <c r="H14555" t="str">
        <f>VLOOKUP(G14555,States!$A$1:$B$71,2,0)</f>
        <v>Washington</v>
      </c>
      <c r="I14555" t="str">
        <f>VLOOKUP(H14555,Table2[[State]:[Kürzel für Highcharts]],2,0)</f>
        <v>WA</v>
      </c>
    </row>
    <row r="14556" spans="1:9">
      <c r="A14556">
        <v>20</v>
      </c>
      <c r="B14556" s="3">
        <v>42225</v>
      </c>
      <c r="C14556">
        <v>1.1499999999999999</v>
      </c>
      <c r="D14556">
        <v>523157.29</v>
      </c>
      <c r="E14556" t="s">
        <v>8</v>
      </c>
      <c r="F14556">
        <v>2015</v>
      </c>
      <c r="G14556" s="4" t="s">
        <v>53</v>
      </c>
      <c r="H14556" t="str">
        <f>VLOOKUP(G14556,States!$A$1:$B$71,2,0)</f>
        <v>Washington</v>
      </c>
      <c r="I14556" t="str">
        <f>VLOOKUP(H14556,Table2[[State]:[Kürzel für Highcharts]],2,0)</f>
        <v>WA</v>
      </c>
    </row>
    <row r="14557" spans="1:9">
      <c r="A14557">
        <v>21</v>
      </c>
      <c r="B14557" s="3">
        <v>42218</v>
      </c>
      <c r="C14557">
        <v>1.18</v>
      </c>
      <c r="D14557">
        <v>519887.27</v>
      </c>
      <c r="E14557" t="s">
        <v>8</v>
      </c>
      <c r="F14557">
        <v>2015</v>
      </c>
      <c r="G14557" s="4" t="s">
        <v>53</v>
      </c>
      <c r="H14557" t="str">
        <f>VLOOKUP(G14557,States!$A$1:$B$71,2,0)</f>
        <v>Washington</v>
      </c>
      <c r="I14557" t="str">
        <f>VLOOKUP(H14557,Table2[[State]:[Kürzel für Highcharts]],2,0)</f>
        <v>WA</v>
      </c>
    </row>
    <row r="14558" spans="1:9">
      <c r="A14558">
        <v>22</v>
      </c>
      <c r="B14558" s="3">
        <v>42211</v>
      </c>
      <c r="C14558">
        <v>1.29</v>
      </c>
      <c r="D14558">
        <v>436208.03</v>
      </c>
      <c r="E14558" t="s">
        <v>8</v>
      </c>
      <c r="F14558">
        <v>2015</v>
      </c>
      <c r="G14558" s="4" t="s">
        <v>53</v>
      </c>
      <c r="H14558" t="str">
        <f>VLOOKUP(G14558,States!$A$1:$B$71,2,0)</f>
        <v>Washington</v>
      </c>
      <c r="I14558" t="str">
        <f>VLOOKUP(H14558,Table2[[State]:[Kürzel für Highcharts]],2,0)</f>
        <v>WA</v>
      </c>
    </row>
    <row r="14559" spans="1:9">
      <c r="A14559">
        <v>23</v>
      </c>
      <c r="B14559" s="3">
        <v>42204</v>
      </c>
      <c r="C14559">
        <v>1.25</v>
      </c>
      <c r="D14559">
        <v>491653.57</v>
      </c>
      <c r="E14559" t="s">
        <v>8</v>
      </c>
      <c r="F14559">
        <v>2015</v>
      </c>
      <c r="G14559" s="4" t="s">
        <v>53</v>
      </c>
      <c r="H14559" t="str">
        <f>VLOOKUP(G14559,States!$A$1:$B$71,2,0)</f>
        <v>Washington</v>
      </c>
      <c r="I14559" t="str">
        <f>VLOOKUP(H14559,Table2[[State]:[Kürzel für Highcharts]],2,0)</f>
        <v>WA</v>
      </c>
    </row>
    <row r="14560" spans="1:9">
      <c r="A14560">
        <v>24</v>
      </c>
      <c r="B14560" s="3">
        <v>42197</v>
      </c>
      <c r="C14560">
        <v>1.1399999999999999</v>
      </c>
      <c r="D14560">
        <v>597860.18999999994</v>
      </c>
      <c r="E14560" t="s">
        <v>8</v>
      </c>
      <c r="F14560">
        <v>2015</v>
      </c>
      <c r="G14560" s="4" t="s">
        <v>53</v>
      </c>
      <c r="H14560" t="str">
        <f>VLOOKUP(G14560,States!$A$1:$B$71,2,0)</f>
        <v>Washington</v>
      </c>
      <c r="I14560" t="str">
        <f>VLOOKUP(H14560,Table2[[State]:[Kürzel für Highcharts]],2,0)</f>
        <v>WA</v>
      </c>
    </row>
    <row r="14561" spans="1:9">
      <c r="A14561">
        <v>25</v>
      </c>
      <c r="B14561" s="3">
        <v>42190</v>
      </c>
      <c r="C14561">
        <v>1.35</v>
      </c>
      <c r="D14561">
        <v>582037.06999999995</v>
      </c>
      <c r="E14561" t="s">
        <v>8</v>
      </c>
      <c r="F14561">
        <v>2015</v>
      </c>
      <c r="G14561" s="4" t="s">
        <v>53</v>
      </c>
      <c r="H14561" t="str">
        <f>VLOOKUP(G14561,States!$A$1:$B$71,2,0)</f>
        <v>Washington</v>
      </c>
      <c r="I14561" t="str">
        <f>VLOOKUP(H14561,Table2[[State]:[Kürzel für Highcharts]],2,0)</f>
        <v>WA</v>
      </c>
    </row>
    <row r="14562" spans="1:9">
      <c r="A14562">
        <v>26</v>
      </c>
      <c r="B14562" s="3">
        <v>42183</v>
      </c>
      <c r="C14562">
        <v>1.31</v>
      </c>
      <c r="D14562">
        <v>496302.98</v>
      </c>
      <c r="E14562" t="s">
        <v>8</v>
      </c>
      <c r="F14562">
        <v>2015</v>
      </c>
      <c r="G14562" s="4" t="s">
        <v>53</v>
      </c>
      <c r="H14562" t="str">
        <f>VLOOKUP(G14562,States!$A$1:$B$71,2,0)</f>
        <v>Washington</v>
      </c>
      <c r="I14562" t="str">
        <f>VLOOKUP(H14562,Table2[[State]:[Kürzel für Highcharts]],2,0)</f>
        <v>WA</v>
      </c>
    </row>
    <row r="14563" spans="1:9">
      <c r="A14563">
        <v>27</v>
      </c>
      <c r="B14563" s="3">
        <v>42176</v>
      </c>
      <c r="C14563">
        <v>1.19</v>
      </c>
      <c r="D14563">
        <v>577605</v>
      </c>
      <c r="E14563" t="s">
        <v>8</v>
      </c>
      <c r="F14563">
        <v>2015</v>
      </c>
      <c r="G14563" s="4" t="s">
        <v>53</v>
      </c>
      <c r="H14563" t="str">
        <f>VLOOKUP(G14563,States!$A$1:$B$71,2,0)</f>
        <v>Washington</v>
      </c>
      <c r="I14563" t="str">
        <f>VLOOKUP(H14563,Table2[[State]:[Kürzel für Highcharts]],2,0)</f>
        <v>WA</v>
      </c>
    </row>
    <row r="14564" spans="1:9">
      <c r="A14564">
        <v>28</v>
      </c>
      <c r="B14564" s="3">
        <v>42169</v>
      </c>
      <c r="C14564">
        <v>1.18</v>
      </c>
      <c r="D14564">
        <v>615500.43000000005</v>
      </c>
      <c r="E14564" t="s">
        <v>8</v>
      </c>
      <c r="F14564">
        <v>2015</v>
      </c>
      <c r="G14564" s="4" t="s">
        <v>53</v>
      </c>
      <c r="H14564" t="str">
        <f>VLOOKUP(G14564,States!$A$1:$B$71,2,0)</f>
        <v>Washington</v>
      </c>
      <c r="I14564" t="str">
        <f>VLOOKUP(H14564,Table2[[State]:[Kürzel für Highcharts]],2,0)</f>
        <v>WA</v>
      </c>
    </row>
    <row r="14565" spans="1:9">
      <c r="A14565">
        <v>29</v>
      </c>
      <c r="B14565" s="3">
        <v>42162</v>
      </c>
      <c r="C14565">
        <v>1.27</v>
      </c>
      <c r="D14565">
        <v>494855.95</v>
      </c>
      <c r="E14565" t="s">
        <v>8</v>
      </c>
      <c r="F14565">
        <v>2015</v>
      </c>
      <c r="G14565" s="4" t="s">
        <v>53</v>
      </c>
      <c r="H14565" t="str">
        <f>VLOOKUP(G14565,States!$A$1:$B$71,2,0)</f>
        <v>Washington</v>
      </c>
      <c r="I14565" t="str">
        <f>VLOOKUP(H14565,Table2[[State]:[Kürzel für Highcharts]],2,0)</f>
        <v>WA</v>
      </c>
    </row>
    <row r="14566" spans="1:9">
      <c r="A14566">
        <v>30</v>
      </c>
      <c r="B14566" s="3">
        <v>42155</v>
      </c>
      <c r="C14566">
        <v>1.1200000000000001</v>
      </c>
      <c r="D14566">
        <v>543908.18000000005</v>
      </c>
      <c r="E14566" t="s">
        <v>8</v>
      </c>
      <c r="F14566">
        <v>2015</v>
      </c>
      <c r="G14566" s="4" t="s">
        <v>53</v>
      </c>
      <c r="H14566" t="str">
        <f>VLOOKUP(G14566,States!$A$1:$B$71,2,0)</f>
        <v>Washington</v>
      </c>
      <c r="I14566" t="str">
        <f>VLOOKUP(H14566,Table2[[State]:[Kürzel für Highcharts]],2,0)</f>
        <v>WA</v>
      </c>
    </row>
    <row r="14567" spans="1:9">
      <c r="A14567">
        <v>31</v>
      </c>
      <c r="B14567" s="3">
        <v>42148</v>
      </c>
      <c r="C14567">
        <v>1.1399999999999999</v>
      </c>
      <c r="D14567">
        <v>577946.53</v>
      </c>
      <c r="E14567" t="s">
        <v>8</v>
      </c>
      <c r="F14567">
        <v>2015</v>
      </c>
      <c r="G14567" s="4" t="s">
        <v>53</v>
      </c>
      <c r="H14567" t="str">
        <f>VLOOKUP(G14567,States!$A$1:$B$71,2,0)</f>
        <v>Washington</v>
      </c>
      <c r="I14567" t="str">
        <f>VLOOKUP(H14567,Table2[[State]:[Kürzel für Highcharts]],2,0)</f>
        <v>WA</v>
      </c>
    </row>
    <row r="14568" spans="1:9">
      <c r="A14568">
        <v>32</v>
      </c>
      <c r="B14568" s="3">
        <v>42141</v>
      </c>
      <c r="C14568">
        <v>1.22</v>
      </c>
      <c r="D14568">
        <v>474081.77</v>
      </c>
      <c r="E14568" t="s">
        <v>8</v>
      </c>
      <c r="F14568">
        <v>2015</v>
      </c>
      <c r="G14568" s="4" t="s">
        <v>53</v>
      </c>
      <c r="H14568" t="str">
        <f>VLOOKUP(G14568,States!$A$1:$B$71,2,0)</f>
        <v>Washington</v>
      </c>
      <c r="I14568" t="str">
        <f>VLOOKUP(H14568,Table2[[State]:[Kürzel für Highcharts]],2,0)</f>
        <v>WA</v>
      </c>
    </row>
    <row r="14569" spans="1:9">
      <c r="A14569">
        <v>33</v>
      </c>
      <c r="B14569" s="3">
        <v>42134</v>
      </c>
      <c r="C14569">
        <v>1.08</v>
      </c>
      <c r="D14569">
        <v>638696.86</v>
      </c>
      <c r="E14569" t="s">
        <v>8</v>
      </c>
      <c r="F14569">
        <v>2015</v>
      </c>
      <c r="G14569" s="4" t="s">
        <v>53</v>
      </c>
      <c r="H14569" t="str">
        <f>VLOOKUP(G14569,States!$A$1:$B$71,2,0)</f>
        <v>Washington</v>
      </c>
      <c r="I14569" t="str">
        <f>VLOOKUP(H14569,Table2[[State]:[Kürzel für Highcharts]],2,0)</f>
        <v>WA</v>
      </c>
    </row>
    <row r="14570" spans="1:9">
      <c r="A14570">
        <v>34</v>
      </c>
      <c r="B14570" s="3">
        <v>42127</v>
      </c>
      <c r="C14570">
        <v>1.02</v>
      </c>
      <c r="D14570">
        <v>687972.03</v>
      </c>
      <c r="E14570" t="s">
        <v>8</v>
      </c>
      <c r="F14570">
        <v>2015</v>
      </c>
      <c r="G14570" s="4" t="s">
        <v>53</v>
      </c>
      <c r="H14570" t="str">
        <f>VLOOKUP(G14570,States!$A$1:$B$71,2,0)</f>
        <v>Washington</v>
      </c>
      <c r="I14570" t="str">
        <f>VLOOKUP(H14570,Table2[[State]:[Kürzel für Highcharts]],2,0)</f>
        <v>WA</v>
      </c>
    </row>
    <row r="14571" spans="1:9">
      <c r="A14571">
        <v>35</v>
      </c>
      <c r="B14571" s="3">
        <v>42120</v>
      </c>
      <c r="C14571">
        <v>1.19</v>
      </c>
      <c r="D14571">
        <v>490426.14</v>
      </c>
      <c r="E14571" t="s">
        <v>8</v>
      </c>
      <c r="F14571">
        <v>2015</v>
      </c>
      <c r="G14571" s="4" t="s">
        <v>53</v>
      </c>
      <c r="H14571" t="str">
        <f>VLOOKUP(G14571,States!$A$1:$B$71,2,0)</f>
        <v>Washington</v>
      </c>
      <c r="I14571" t="str">
        <f>VLOOKUP(H14571,Table2[[State]:[Kürzel für Highcharts]],2,0)</f>
        <v>WA</v>
      </c>
    </row>
    <row r="14572" spans="1:9">
      <c r="A14572">
        <v>36</v>
      </c>
      <c r="B14572" s="3">
        <v>42113</v>
      </c>
      <c r="C14572">
        <v>1.1299999999999999</v>
      </c>
      <c r="D14572">
        <v>570030.63</v>
      </c>
      <c r="E14572" t="s">
        <v>8</v>
      </c>
      <c r="F14572">
        <v>2015</v>
      </c>
      <c r="G14572" s="4" t="s">
        <v>53</v>
      </c>
      <c r="H14572" t="str">
        <f>VLOOKUP(G14572,States!$A$1:$B$71,2,0)</f>
        <v>Washington</v>
      </c>
      <c r="I14572" t="str">
        <f>VLOOKUP(H14572,Table2[[State]:[Kürzel für Highcharts]],2,0)</f>
        <v>WA</v>
      </c>
    </row>
    <row r="14573" spans="1:9">
      <c r="A14573">
        <v>37</v>
      </c>
      <c r="B14573" s="3">
        <v>42106</v>
      </c>
      <c r="C14573">
        <v>1.33</v>
      </c>
      <c r="D14573">
        <v>396728.35</v>
      </c>
      <c r="E14573" t="s">
        <v>8</v>
      </c>
      <c r="F14573">
        <v>2015</v>
      </c>
      <c r="G14573" s="4" t="s">
        <v>53</v>
      </c>
      <c r="H14573" t="str">
        <f>VLOOKUP(G14573,States!$A$1:$B$71,2,0)</f>
        <v>Washington</v>
      </c>
      <c r="I14573" t="str">
        <f>VLOOKUP(H14573,Table2[[State]:[Kürzel für Highcharts]],2,0)</f>
        <v>WA</v>
      </c>
    </row>
    <row r="14574" spans="1:9">
      <c r="A14574">
        <v>38</v>
      </c>
      <c r="B14574" s="3">
        <v>42099</v>
      </c>
      <c r="C14574">
        <v>1.26</v>
      </c>
      <c r="D14574">
        <v>466120.48</v>
      </c>
      <c r="E14574" t="s">
        <v>8</v>
      </c>
      <c r="F14574">
        <v>2015</v>
      </c>
      <c r="G14574" s="4" t="s">
        <v>53</v>
      </c>
      <c r="H14574" t="str">
        <f>VLOOKUP(G14574,States!$A$1:$B$71,2,0)</f>
        <v>Washington</v>
      </c>
      <c r="I14574" t="str">
        <f>VLOOKUP(H14574,Table2[[State]:[Kürzel für Highcharts]],2,0)</f>
        <v>WA</v>
      </c>
    </row>
    <row r="14575" spans="1:9">
      <c r="A14575">
        <v>39</v>
      </c>
      <c r="B14575" s="3">
        <v>42092</v>
      </c>
      <c r="C14575">
        <v>1.22</v>
      </c>
      <c r="D14575">
        <v>452743.21</v>
      </c>
      <c r="E14575" t="s">
        <v>8</v>
      </c>
      <c r="F14575">
        <v>2015</v>
      </c>
      <c r="G14575" s="4" t="s">
        <v>53</v>
      </c>
      <c r="H14575" t="str">
        <f>VLOOKUP(G14575,States!$A$1:$B$71,2,0)</f>
        <v>Washington</v>
      </c>
      <c r="I14575" t="str">
        <f>VLOOKUP(H14575,Table2[[State]:[Kürzel für Highcharts]],2,0)</f>
        <v>WA</v>
      </c>
    </row>
    <row r="14576" spans="1:9">
      <c r="A14576">
        <v>40</v>
      </c>
      <c r="B14576" s="3">
        <v>42085</v>
      </c>
      <c r="C14576">
        <v>1.1299999999999999</v>
      </c>
      <c r="D14576">
        <v>514196.67</v>
      </c>
      <c r="E14576" t="s">
        <v>8</v>
      </c>
      <c r="F14576">
        <v>2015</v>
      </c>
      <c r="G14576" s="4" t="s">
        <v>53</v>
      </c>
      <c r="H14576" t="str">
        <f>VLOOKUP(G14576,States!$A$1:$B$71,2,0)</f>
        <v>Washington</v>
      </c>
      <c r="I14576" t="str">
        <f>VLOOKUP(H14576,Table2[[State]:[Kürzel für Highcharts]],2,0)</f>
        <v>WA</v>
      </c>
    </row>
    <row r="14577" spans="1:9">
      <c r="A14577">
        <v>41</v>
      </c>
      <c r="B14577" s="3">
        <v>42078</v>
      </c>
      <c r="C14577">
        <v>1.24</v>
      </c>
      <c r="D14577">
        <v>453589.67</v>
      </c>
      <c r="E14577" t="s">
        <v>8</v>
      </c>
      <c r="F14577">
        <v>2015</v>
      </c>
      <c r="G14577" s="4" t="s">
        <v>53</v>
      </c>
      <c r="H14577" t="str">
        <f>VLOOKUP(G14577,States!$A$1:$B$71,2,0)</f>
        <v>Washington</v>
      </c>
      <c r="I14577" t="str">
        <f>VLOOKUP(H14577,Table2[[State]:[Kürzel für Highcharts]],2,0)</f>
        <v>WA</v>
      </c>
    </row>
    <row r="14578" spans="1:9">
      <c r="A14578">
        <v>42</v>
      </c>
      <c r="B14578" s="3">
        <v>42071</v>
      </c>
      <c r="C14578">
        <v>1.24</v>
      </c>
      <c r="D14578">
        <v>439846.35</v>
      </c>
      <c r="E14578" t="s">
        <v>8</v>
      </c>
      <c r="F14578">
        <v>2015</v>
      </c>
      <c r="G14578" s="4" t="s">
        <v>53</v>
      </c>
      <c r="H14578" t="str">
        <f>VLOOKUP(G14578,States!$A$1:$B$71,2,0)</f>
        <v>Washington</v>
      </c>
      <c r="I14578" t="str">
        <f>VLOOKUP(H14578,Table2[[State]:[Kürzel für Highcharts]],2,0)</f>
        <v>WA</v>
      </c>
    </row>
    <row r="14579" spans="1:9">
      <c r="A14579">
        <v>43</v>
      </c>
      <c r="B14579" s="3">
        <v>42064</v>
      </c>
      <c r="C14579">
        <v>1.07</v>
      </c>
      <c r="D14579">
        <v>613535.32999999996</v>
      </c>
      <c r="E14579" t="s">
        <v>8</v>
      </c>
      <c r="F14579">
        <v>2015</v>
      </c>
      <c r="G14579" s="4" t="s">
        <v>53</v>
      </c>
      <c r="H14579" t="str">
        <f>VLOOKUP(G14579,States!$A$1:$B$71,2,0)</f>
        <v>Washington</v>
      </c>
      <c r="I14579" t="str">
        <f>VLOOKUP(H14579,Table2[[State]:[Kürzel für Highcharts]],2,0)</f>
        <v>WA</v>
      </c>
    </row>
    <row r="14580" spans="1:9">
      <c r="A14580">
        <v>44</v>
      </c>
      <c r="B14580" s="3">
        <v>42057</v>
      </c>
      <c r="C14580">
        <v>1.1100000000000001</v>
      </c>
      <c r="D14580">
        <v>552036.54</v>
      </c>
      <c r="E14580" t="s">
        <v>8</v>
      </c>
      <c r="F14580">
        <v>2015</v>
      </c>
      <c r="G14580" s="4" t="s">
        <v>53</v>
      </c>
      <c r="H14580" t="str">
        <f>VLOOKUP(G14580,States!$A$1:$B$71,2,0)</f>
        <v>Washington</v>
      </c>
      <c r="I14580" t="str">
        <f>VLOOKUP(H14580,Table2[[State]:[Kürzel für Highcharts]],2,0)</f>
        <v>WA</v>
      </c>
    </row>
    <row r="14581" spans="1:9">
      <c r="A14581">
        <v>45</v>
      </c>
      <c r="B14581" s="3">
        <v>42050</v>
      </c>
      <c r="C14581">
        <v>1.33</v>
      </c>
      <c r="D14581">
        <v>352335.1</v>
      </c>
      <c r="E14581" t="s">
        <v>8</v>
      </c>
      <c r="F14581">
        <v>2015</v>
      </c>
      <c r="G14581" s="4" t="s">
        <v>53</v>
      </c>
      <c r="H14581" t="str">
        <f>VLOOKUP(G14581,States!$A$1:$B$71,2,0)</f>
        <v>Washington</v>
      </c>
      <c r="I14581" t="str">
        <f>VLOOKUP(H14581,Table2[[State]:[Kürzel für Highcharts]],2,0)</f>
        <v>WA</v>
      </c>
    </row>
    <row r="14582" spans="1:9">
      <c r="A14582">
        <v>46</v>
      </c>
      <c r="B14582" s="3">
        <v>42043</v>
      </c>
      <c r="C14582">
        <v>1.08</v>
      </c>
      <c r="D14582">
        <v>488980.65</v>
      </c>
      <c r="E14582" t="s">
        <v>8</v>
      </c>
      <c r="F14582">
        <v>2015</v>
      </c>
      <c r="G14582" s="4" t="s">
        <v>53</v>
      </c>
      <c r="H14582" t="str">
        <f>VLOOKUP(G14582,States!$A$1:$B$71,2,0)</f>
        <v>Washington</v>
      </c>
      <c r="I14582" t="str">
        <f>VLOOKUP(H14582,Table2[[State]:[Kürzel für Highcharts]],2,0)</f>
        <v>WA</v>
      </c>
    </row>
    <row r="14583" spans="1:9">
      <c r="A14583">
        <v>47</v>
      </c>
      <c r="B14583" s="3">
        <v>42036</v>
      </c>
      <c r="C14583">
        <v>0.97</v>
      </c>
      <c r="D14583">
        <v>933148.31</v>
      </c>
      <c r="E14583" t="s">
        <v>8</v>
      </c>
      <c r="F14583">
        <v>2015</v>
      </c>
      <c r="G14583" s="4" t="s">
        <v>53</v>
      </c>
      <c r="H14583" t="str">
        <f>VLOOKUP(G14583,States!$A$1:$B$71,2,0)</f>
        <v>Washington</v>
      </c>
      <c r="I14583" t="str">
        <f>VLOOKUP(H14583,Table2[[State]:[Kürzel für Highcharts]],2,0)</f>
        <v>WA</v>
      </c>
    </row>
    <row r="14584" spans="1:9">
      <c r="A14584">
        <v>48</v>
      </c>
      <c r="B14584" s="3">
        <v>42029</v>
      </c>
      <c r="C14584">
        <v>1.26</v>
      </c>
      <c r="D14584">
        <v>420124.11</v>
      </c>
      <c r="E14584" t="s">
        <v>8</v>
      </c>
      <c r="F14584">
        <v>2015</v>
      </c>
      <c r="G14584" s="4" t="s">
        <v>53</v>
      </c>
      <c r="H14584" t="str">
        <f>VLOOKUP(G14584,States!$A$1:$B$71,2,0)</f>
        <v>Washington</v>
      </c>
      <c r="I14584" t="str">
        <f>VLOOKUP(H14584,Table2[[State]:[Kürzel für Highcharts]],2,0)</f>
        <v>WA</v>
      </c>
    </row>
    <row r="14585" spans="1:9">
      <c r="A14585">
        <v>49</v>
      </c>
      <c r="B14585" s="3">
        <v>42022</v>
      </c>
      <c r="C14585">
        <v>1.2</v>
      </c>
      <c r="D14585">
        <v>463472.52</v>
      </c>
      <c r="E14585" t="s">
        <v>8</v>
      </c>
      <c r="F14585">
        <v>2015</v>
      </c>
      <c r="G14585" s="4" t="s">
        <v>53</v>
      </c>
      <c r="H14585" t="str">
        <f>VLOOKUP(G14585,States!$A$1:$B$71,2,0)</f>
        <v>Washington</v>
      </c>
      <c r="I14585" t="str">
        <f>VLOOKUP(H14585,Table2[[State]:[Kürzel für Highcharts]],2,0)</f>
        <v>WA</v>
      </c>
    </row>
    <row r="14586" spans="1:9">
      <c r="A14586">
        <v>50</v>
      </c>
      <c r="B14586" s="3">
        <v>42015</v>
      </c>
      <c r="C14586">
        <v>1.06</v>
      </c>
      <c r="D14586">
        <v>527350.81999999995</v>
      </c>
      <c r="E14586" t="s">
        <v>8</v>
      </c>
      <c r="F14586">
        <v>2015</v>
      </c>
      <c r="G14586" s="4" t="s">
        <v>53</v>
      </c>
      <c r="H14586" t="str">
        <f>VLOOKUP(G14586,States!$A$1:$B$71,2,0)</f>
        <v>Washington</v>
      </c>
      <c r="I14586" t="str">
        <f>VLOOKUP(H14586,Table2[[State]:[Kürzel für Highcharts]],2,0)</f>
        <v>WA</v>
      </c>
    </row>
    <row r="14587" spans="1:9">
      <c r="A14587">
        <v>51</v>
      </c>
      <c r="B14587" s="3">
        <v>42008</v>
      </c>
      <c r="C14587">
        <v>0.97</v>
      </c>
      <c r="D14587">
        <v>634522.34</v>
      </c>
      <c r="E14587" t="s">
        <v>8</v>
      </c>
      <c r="F14587">
        <v>2015</v>
      </c>
      <c r="G14587" s="4" t="s">
        <v>53</v>
      </c>
      <c r="H14587" t="str">
        <f>VLOOKUP(G14587,States!$A$1:$B$71,2,0)</f>
        <v>Washington</v>
      </c>
      <c r="I14587" t="str">
        <f>VLOOKUP(H14587,Table2[[State]:[Kürzel für Highcharts]],2,0)</f>
        <v>WA</v>
      </c>
    </row>
    <row r="14588" spans="1:9">
      <c r="A14588">
        <v>0</v>
      </c>
      <c r="B14588" s="3">
        <v>42729</v>
      </c>
      <c r="C14588">
        <v>1.17</v>
      </c>
      <c r="D14588">
        <v>475143.56</v>
      </c>
      <c r="E14588" t="s">
        <v>8</v>
      </c>
      <c r="F14588">
        <v>2016</v>
      </c>
      <c r="G14588" s="4" t="s">
        <v>53</v>
      </c>
      <c r="H14588" t="str">
        <f>VLOOKUP(G14588,States!$A$1:$B$71,2,0)</f>
        <v>Washington</v>
      </c>
      <c r="I14588" t="str">
        <f>VLOOKUP(H14588,Table2[[State]:[Kürzel für Highcharts]],2,0)</f>
        <v>WA</v>
      </c>
    </row>
    <row r="14589" spans="1:9">
      <c r="A14589">
        <v>1</v>
      </c>
      <c r="B14589" s="3">
        <v>42722</v>
      </c>
      <c r="C14589">
        <v>1.0900000000000001</v>
      </c>
      <c r="D14589">
        <v>459322.74</v>
      </c>
      <c r="E14589" t="s">
        <v>8</v>
      </c>
      <c r="F14589">
        <v>2016</v>
      </c>
      <c r="G14589" s="4" t="s">
        <v>53</v>
      </c>
      <c r="H14589" t="str">
        <f>VLOOKUP(G14589,States!$A$1:$B$71,2,0)</f>
        <v>Washington</v>
      </c>
      <c r="I14589" t="str">
        <f>VLOOKUP(H14589,Table2[[State]:[Kürzel für Highcharts]],2,0)</f>
        <v>WA</v>
      </c>
    </row>
    <row r="14590" spans="1:9">
      <c r="A14590">
        <v>2</v>
      </c>
      <c r="B14590" s="3">
        <v>42715</v>
      </c>
      <c r="C14590">
        <v>0.88</v>
      </c>
      <c r="D14590">
        <v>809403.75</v>
      </c>
      <c r="E14590" t="s">
        <v>8</v>
      </c>
      <c r="F14590">
        <v>2016</v>
      </c>
      <c r="G14590" s="4" t="s">
        <v>53</v>
      </c>
      <c r="H14590" t="str">
        <f>VLOOKUP(G14590,States!$A$1:$B$71,2,0)</f>
        <v>Washington</v>
      </c>
      <c r="I14590" t="str">
        <f>VLOOKUP(H14590,Table2[[State]:[Kürzel für Highcharts]],2,0)</f>
        <v>WA</v>
      </c>
    </row>
    <row r="14591" spans="1:9">
      <c r="A14591">
        <v>3</v>
      </c>
      <c r="B14591" s="3">
        <v>42708</v>
      </c>
      <c r="C14591">
        <v>1.23</v>
      </c>
      <c r="D14591">
        <v>531803.4</v>
      </c>
      <c r="E14591" t="s">
        <v>8</v>
      </c>
      <c r="F14591">
        <v>2016</v>
      </c>
      <c r="G14591" s="4" t="s">
        <v>53</v>
      </c>
      <c r="H14591" t="str">
        <f>VLOOKUP(G14591,States!$A$1:$B$71,2,0)</f>
        <v>Washington</v>
      </c>
      <c r="I14591" t="str">
        <f>VLOOKUP(H14591,Table2[[State]:[Kürzel für Highcharts]],2,0)</f>
        <v>WA</v>
      </c>
    </row>
    <row r="14592" spans="1:9">
      <c r="A14592">
        <v>4</v>
      </c>
      <c r="B14592" s="3">
        <v>42701</v>
      </c>
      <c r="C14592">
        <v>1.45</v>
      </c>
      <c r="D14592">
        <v>383268.86</v>
      </c>
      <c r="E14592" t="s">
        <v>8</v>
      </c>
      <c r="F14592">
        <v>2016</v>
      </c>
      <c r="G14592" s="4" t="s">
        <v>53</v>
      </c>
      <c r="H14592" t="str">
        <f>VLOOKUP(G14592,States!$A$1:$B$71,2,0)</f>
        <v>Washington</v>
      </c>
      <c r="I14592" t="str">
        <f>VLOOKUP(H14592,Table2[[State]:[Kürzel für Highcharts]],2,0)</f>
        <v>WA</v>
      </c>
    </row>
    <row r="14593" spans="1:9">
      <c r="A14593">
        <v>5</v>
      </c>
      <c r="B14593" s="3">
        <v>42694</v>
      </c>
      <c r="C14593">
        <v>1.41</v>
      </c>
      <c r="D14593">
        <v>447760.4</v>
      </c>
      <c r="E14593" t="s">
        <v>8</v>
      </c>
      <c r="F14593">
        <v>2016</v>
      </c>
      <c r="G14593" s="4" t="s">
        <v>53</v>
      </c>
      <c r="H14593" t="str">
        <f>VLOOKUP(G14593,States!$A$1:$B$71,2,0)</f>
        <v>Washington</v>
      </c>
      <c r="I14593" t="str">
        <f>VLOOKUP(H14593,Table2[[State]:[Kürzel für Highcharts]],2,0)</f>
        <v>WA</v>
      </c>
    </row>
    <row r="14594" spans="1:9">
      <c r="A14594">
        <v>6</v>
      </c>
      <c r="B14594" s="3">
        <v>42687</v>
      </c>
      <c r="C14594">
        <v>1.43</v>
      </c>
      <c r="D14594">
        <v>472868.46</v>
      </c>
      <c r="E14594" t="s">
        <v>8</v>
      </c>
      <c r="F14594">
        <v>2016</v>
      </c>
      <c r="G14594" s="4" t="s">
        <v>53</v>
      </c>
      <c r="H14594" t="str">
        <f>VLOOKUP(G14594,States!$A$1:$B$71,2,0)</f>
        <v>Washington</v>
      </c>
      <c r="I14594" t="str">
        <f>VLOOKUP(H14594,Table2[[State]:[Kürzel für Highcharts]],2,0)</f>
        <v>WA</v>
      </c>
    </row>
    <row r="14595" spans="1:9">
      <c r="A14595">
        <v>7</v>
      </c>
      <c r="B14595" s="3">
        <v>42680</v>
      </c>
      <c r="C14595">
        <v>1.43</v>
      </c>
      <c r="D14595">
        <v>446970.37</v>
      </c>
      <c r="E14595" t="s">
        <v>8</v>
      </c>
      <c r="F14595">
        <v>2016</v>
      </c>
      <c r="G14595" s="4" t="s">
        <v>53</v>
      </c>
      <c r="H14595" t="str">
        <f>VLOOKUP(G14595,States!$A$1:$B$71,2,0)</f>
        <v>Washington</v>
      </c>
      <c r="I14595" t="str">
        <f>VLOOKUP(H14595,Table2[[State]:[Kürzel für Highcharts]],2,0)</f>
        <v>WA</v>
      </c>
    </row>
    <row r="14596" spans="1:9">
      <c r="A14596">
        <v>8</v>
      </c>
      <c r="B14596" s="3">
        <v>42673</v>
      </c>
      <c r="C14596">
        <v>1.42</v>
      </c>
      <c r="D14596">
        <v>368056.21</v>
      </c>
      <c r="E14596" t="s">
        <v>8</v>
      </c>
      <c r="F14596">
        <v>2016</v>
      </c>
      <c r="G14596" s="4" t="s">
        <v>53</v>
      </c>
      <c r="H14596" t="str">
        <f>VLOOKUP(G14596,States!$A$1:$B$71,2,0)</f>
        <v>Washington</v>
      </c>
      <c r="I14596" t="str">
        <f>VLOOKUP(H14596,Table2[[State]:[Kürzel für Highcharts]],2,0)</f>
        <v>WA</v>
      </c>
    </row>
    <row r="14597" spans="1:9">
      <c r="A14597">
        <v>9</v>
      </c>
      <c r="B14597" s="3">
        <v>42666</v>
      </c>
      <c r="C14597">
        <v>1.1200000000000001</v>
      </c>
      <c r="D14597">
        <v>619599.06000000006</v>
      </c>
      <c r="E14597" t="s">
        <v>8</v>
      </c>
      <c r="F14597">
        <v>2016</v>
      </c>
      <c r="G14597" s="4" t="s">
        <v>53</v>
      </c>
      <c r="H14597" t="str">
        <f>VLOOKUP(G14597,States!$A$1:$B$71,2,0)</f>
        <v>Washington</v>
      </c>
      <c r="I14597" t="str">
        <f>VLOOKUP(H14597,Table2[[State]:[Kürzel für Highcharts]],2,0)</f>
        <v>WA</v>
      </c>
    </row>
    <row r="14598" spans="1:9">
      <c r="A14598">
        <v>10</v>
      </c>
      <c r="B14598" s="3">
        <v>42659</v>
      </c>
      <c r="C14598">
        <v>1.2</v>
      </c>
      <c r="D14598">
        <v>618367.26</v>
      </c>
      <c r="E14598" t="s">
        <v>8</v>
      </c>
      <c r="F14598">
        <v>2016</v>
      </c>
      <c r="G14598" s="4" t="s">
        <v>53</v>
      </c>
      <c r="H14598" t="str">
        <f>VLOOKUP(G14598,States!$A$1:$B$71,2,0)</f>
        <v>Washington</v>
      </c>
      <c r="I14598" t="str">
        <f>VLOOKUP(H14598,Table2[[State]:[Kürzel für Highcharts]],2,0)</f>
        <v>WA</v>
      </c>
    </row>
    <row r="14599" spans="1:9">
      <c r="A14599">
        <v>11</v>
      </c>
      <c r="B14599" s="3">
        <v>42652</v>
      </c>
      <c r="C14599">
        <v>1.23</v>
      </c>
      <c r="D14599">
        <v>556874.5</v>
      </c>
      <c r="E14599" t="s">
        <v>8</v>
      </c>
      <c r="F14599">
        <v>2016</v>
      </c>
      <c r="G14599" s="4" t="s">
        <v>53</v>
      </c>
      <c r="H14599" t="str">
        <f>VLOOKUP(G14599,States!$A$1:$B$71,2,0)</f>
        <v>Washington</v>
      </c>
      <c r="I14599" t="str">
        <f>VLOOKUP(H14599,Table2[[State]:[Kürzel für Highcharts]],2,0)</f>
        <v>WA</v>
      </c>
    </row>
    <row r="14600" spans="1:9">
      <c r="A14600">
        <v>12</v>
      </c>
      <c r="B14600" s="3">
        <v>42645</v>
      </c>
      <c r="C14600">
        <v>0.89</v>
      </c>
      <c r="D14600">
        <v>917139.67</v>
      </c>
      <c r="E14600" t="s">
        <v>8</v>
      </c>
      <c r="F14600">
        <v>2016</v>
      </c>
      <c r="G14600" s="4" t="s">
        <v>53</v>
      </c>
      <c r="H14600" t="str">
        <f>VLOOKUP(G14600,States!$A$1:$B$71,2,0)</f>
        <v>Washington</v>
      </c>
      <c r="I14600" t="str">
        <f>VLOOKUP(H14600,Table2[[State]:[Kürzel für Highcharts]],2,0)</f>
        <v>WA</v>
      </c>
    </row>
    <row r="14601" spans="1:9">
      <c r="A14601">
        <v>13</v>
      </c>
      <c r="B14601" s="3">
        <v>42638</v>
      </c>
      <c r="C14601">
        <v>1.03</v>
      </c>
      <c r="D14601">
        <v>655426.44999999995</v>
      </c>
      <c r="E14601" t="s">
        <v>8</v>
      </c>
      <c r="F14601">
        <v>2016</v>
      </c>
      <c r="G14601" s="4" t="s">
        <v>53</v>
      </c>
      <c r="H14601" t="str">
        <f>VLOOKUP(G14601,States!$A$1:$B$71,2,0)</f>
        <v>Washington</v>
      </c>
      <c r="I14601" t="str">
        <f>VLOOKUP(H14601,Table2[[State]:[Kürzel für Highcharts]],2,0)</f>
        <v>WA</v>
      </c>
    </row>
    <row r="14602" spans="1:9">
      <c r="A14602">
        <v>14</v>
      </c>
      <c r="B14602" s="3">
        <v>42631</v>
      </c>
      <c r="C14602">
        <v>1.03</v>
      </c>
      <c r="D14602">
        <v>586212.18999999994</v>
      </c>
      <c r="E14602" t="s">
        <v>8</v>
      </c>
      <c r="F14602">
        <v>2016</v>
      </c>
      <c r="G14602" s="4" t="s">
        <v>53</v>
      </c>
      <c r="H14602" t="str">
        <f>VLOOKUP(G14602,States!$A$1:$B$71,2,0)</f>
        <v>Washington</v>
      </c>
      <c r="I14602" t="str">
        <f>VLOOKUP(H14602,Table2[[State]:[Kürzel für Highcharts]],2,0)</f>
        <v>WA</v>
      </c>
    </row>
    <row r="14603" spans="1:9">
      <c r="A14603">
        <v>15</v>
      </c>
      <c r="B14603" s="3">
        <v>42624</v>
      </c>
      <c r="C14603">
        <v>1</v>
      </c>
      <c r="D14603">
        <v>644049.31000000006</v>
      </c>
      <c r="E14603" t="s">
        <v>8</v>
      </c>
      <c r="F14603">
        <v>2016</v>
      </c>
      <c r="G14603" s="4" t="s">
        <v>53</v>
      </c>
      <c r="H14603" t="str">
        <f>VLOOKUP(G14603,States!$A$1:$B$71,2,0)</f>
        <v>Washington</v>
      </c>
      <c r="I14603" t="str">
        <f>VLOOKUP(H14603,Table2[[State]:[Kürzel für Highcharts]],2,0)</f>
        <v>WA</v>
      </c>
    </row>
    <row r="14604" spans="1:9">
      <c r="A14604">
        <v>16</v>
      </c>
      <c r="B14604" s="3">
        <v>42617</v>
      </c>
      <c r="C14604">
        <v>1.1299999999999999</v>
      </c>
      <c r="D14604">
        <v>563852.38</v>
      </c>
      <c r="E14604" t="s">
        <v>8</v>
      </c>
      <c r="F14604">
        <v>2016</v>
      </c>
      <c r="G14604" s="4" t="s">
        <v>53</v>
      </c>
      <c r="H14604" t="str">
        <f>VLOOKUP(G14604,States!$A$1:$B$71,2,0)</f>
        <v>Washington</v>
      </c>
      <c r="I14604" t="str">
        <f>VLOOKUP(H14604,Table2[[State]:[Kürzel für Highcharts]],2,0)</f>
        <v>WA</v>
      </c>
    </row>
    <row r="14605" spans="1:9">
      <c r="A14605">
        <v>17</v>
      </c>
      <c r="B14605" s="3">
        <v>42610</v>
      </c>
      <c r="C14605">
        <v>1.08</v>
      </c>
      <c r="D14605">
        <v>592604.21</v>
      </c>
      <c r="E14605" t="s">
        <v>8</v>
      </c>
      <c r="F14605">
        <v>2016</v>
      </c>
      <c r="G14605" s="4" t="s">
        <v>53</v>
      </c>
      <c r="H14605" t="str">
        <f>VLOOKUP(G14605,States!$A$1:$B$71,2,0)</f>
        <v>Washington</v>
      </c>
      <c r="I14605" t="str">
        <f>VLOOKUP(H14605,Table2[[State]:[Kürzel für Highcharts]],2,0)</f>
        <v>WA</v>
      </c>
    </row>
    <row r="14606" spans="1:9">
      <c r="A14606">
        <v>18</v>
      </c>
      <c r="B14606" s="3">
        <v>42603</v>
      </c>
      <c r="C14606">
        <v>1.1100000000000001</v>
      </c>
      <c r="D14606">
        <v>605652.81999999995</v>
      </c>
      <c r="E14606" t="s">
        <v>8</v>
      </c>
      <c r="F14606">
        <v>2016</v>
      </c>
      <c r="G14606" s="4" t="s">
        <v>53</v>
      </c>
      <c r="H14606" t="str">
        <f>VLOOKUP(G14606,States!$A$1:$B$71,2,0)</f>
        <v>Washington</v>
      </c>
      <c r="I14606" t="str">
        <f>VLOOKUP(H14606,Table2[[State]:[Kürzel für Highcharts]],2,0)</f>
        <v>WA</v>
      </c>
    </row>
    <row r="14607" spans="1:9">
      <c r="A14607">
        <v>19</v>
      </c>
      <c r="B14607" s="3">
        <v>42596</v>
      </c>
      <c r="C14607">
        <v>1.1399999999999999</v>
      </c>
      <c r="D14607">
        <v>591638.12</v>
      </c>
      <c r="E14607" t="s">
        <v>8</v>
      </c>
      <c r="F14607">
        <v>2016</v>
      </c>
      <c r="G14607" s="4" t="s">
        <v>53</v>
      </c>
      <c r="H14607" t="str">
        <f>VLOOKUP(G14607,States!$A$1:$B$71,2,0)</f>
        <v>Washington</v>
      </c>
      <c r="I14607" t="str">
        <f>VLOOKUP(H14607,Table2[[State]:[Kürzel für Highcharts]],2,0)</f>
        <v>WA</v>
      </c>
    </row>
    <row r="14608" spans="1:9">
      <c r="A14608">
        <v>20</v>
      </c>
      <c r="B14608" s="3">
        <v>42589</v>
      </c>
      <c r="C14608">
        <v>1.1100000000000001</v>
      </c>
      <c r="D14608">
        <v>619209.25</v>
      </c>
      <c r="E14608" t="s">
        <v>8</v>
      </c>
      <c r="F14608">
        <v>2016</v>
      </c>
      <c r="G14608" s="4" t="s">
        <v>53</v>
      </c>
      <c r="H14608" t="str">
        <f>VLOOKUP(G14608,States!$A$1:$B$71,2,0)</f>
        <v>Washington</v>
      </c>
      <c r="I14608" t="str">
        <f>VLOOKUP(H14608,Table2[[State]:[Kürzel für Highcharts]],2,0)</f>
        <v>WA</v>
      </c>
    </row>
    <row r="14609" spans="1:9">
      <c r="A14609">
        <v>21</v>
      </c>
      <c r="B14609" s="3">
        <v>42582</v>
      </c>
      <c r="C14609">
        <v>1.1200000000000001</v>
      </c>
      <c r="D14609">
        <v>595856.48</v>
      </c>
      <c r="E14609" t="s">
        <v>8</v>
      </c>
      <c r="F14609">
        <v>2016</v>
      </c>
      <c r="G14609" s="4" t="s">
        <v>53</v>
      </c>
      <c r="H14609" t="str">
        <f>VLOOKUP(G14609,States!$A$1:$B$71,2,0)</f>
        <v>Washington</v>
      </c>
      <c r="I14609" t="str">
        <f>VLOOKUP(H14609,Table2[[State]:[Kürzel für Highcharts]],2,0)</f>
        <v>WA</v>
      </c>
    </row>
    <row r="14610" spans="1:9">
      <c r="A14610">
        <v>22</v>
      </c>
      <c r="B14610" s="3">
        <v>42575</v>
      </c>
      <c r="C14610">
        <v>1.1000000000000001</v>
      </c>
      <c r="D14610">
        <v>581023.47</v>
      </c>
      <c r="E14610" t="s">
        <v>8</v>
      </c>
      <c r="F14610">
        <v>2016</v>
      </c>
      <c r="G14610" s="4" t="s">
        <v>53</v>
      </c>
      <c r="H14610" t="str">
        <f>VLOOKUP(G14610,States!$A$1:$B$71,2,0)</f>
        <v>Washington</v>
      </c>
      <c r="I14610" t="str">
        <f>VLOOKUP(H14610,Table2[[State]:[Kürzel für Highcharts]],2,0)</f>
        <v>WA</v>
      </c>
    </row>
    <row r="14611" spans="1:9">
      <c r="A14611">
        <v>23</v>
      </c>
      <c r="B14611" s="3">
        <v>42568</v>
      </c>
      <c r="C14611">
        <v>1.03</v>
      </c>
      <c r="D14611">
        <v>639853.23</v>
      </c>
      <c r="E14611" t="s">
        <v>8</v>
      </c>
      <c r="F14611">
        <v>2016</v>
      </c>
      <c r="G14611" s="4" t="s">
        <v>53</v>
      </c>
      <c r="H14611" t="str">
        <f>VLOOKUP(G14611,States!$A$1:$B$71,2,0)</f>
        <v>Washington</v>
      </c>
      <c r="I14611" t="str">
        <f>VLOOKUP(H14611,Table2[[State]:[Kürzel für Highcharts]],2,0)</f>
        <v>WA</v>
      </c>
    </row>
    <row r="14612" spans="1:9">
      <c r="A14612">
        <v>24</v>
      </c>
      <c r="B14612" s="3">
        <v>42561</v>
      </c>
      <c r="C14612">
        <v>1.1100000000000001</v>
      </c>
      <c r="D14612">
        <v>628610.41</v>
      </c>
      <c r="E14612" t="s">
        <v>8</v>
      </c>
      <c r="F14612">
        <v>2016</v>
      </c>
      <c r="G14612" s="4" t="s">
        <v>53</v>
      </c>
      <c r="H14612" t="str">
        <f>VLOOKUP(G14612,States!$A$1:$B$71,2,0)</f>
        <v>Washington</v>
      </c>
      <c r="I14612" t="str">
        <f>VLOOKUP(H14612,Table2[[State]:[Kürzel für Highcharts]],2,0)</f>
        <v>WA</v>
      </c>
    </row>
    <row r="14613" spans="1:9">
      <c r="A14613">
        <v>25</v>
      </c>
      <c r="B14613" s="3">
        <v>42554</v>
      </c>
      <c r="C14613">
        <v>1.1000000000000001</v>
      </c>
      <c r="D14613">
        <v>663580.48</v>
      </c>
      <c r="E14613" t="s">
        <v>8</v>
      </c>
      <c r="F14613">
        <v>2016</v>
      </c>
      <c r="G14613" s="4" t="s">
        <v>53</v>
      </c>
      <c r="H14613" t="str">
        <f>VLOOKUP(G14613,States!$A$1:$B$71,2,0)</f>
        <v>Washington</v>
      </c>
      <c r="I14613" t="str">
        <f>VLOOKUP(H14613,Table2[[State]:[Kürzel für Highcharts]],2,0)</f>
        <v>WA</v>
      </c>
    </row>
    <row r="14614" spans="1:9">
      <c r="A14614">
        <v>26</v>
      </c>
      <c r="B14614" s="3">
        <v>42547</v>
      </c>
      <c r="C14614">
        <v>1.03</v>
      </c>
      <c r="D14614">
        <v>638550.37</v>
      </c>
      <c r="E14614" t="s">
        <v>8</v>
      </c>
      <c r="F14614">
        <v>2016</v>
      </c>
      <c r="G14614" s="4" t="s">
        <v>53</v>
      </c>
      <c r="H14614" t="str">
        <f>VLOOKUP(G14614,States!$A$1:$B$71,2,0)</f>
        <v>Washington</v>
      </c>
      <c r="I14614" t="str">
        <f>VLOOKUP(H14614,Table2[[State]:[Kürzel für Highcharts]],2,0)</f>
        <v>WA</v>
      </c>
    </row>
    <row r="14615" spans="1:9">
      <c r="A14615">
        <v>27</v>
      </c>
      <c r="B14615" s="3">
        <v>42540</v>
      </c>
      <c r="C14615">
        <v>0.97</v>
      </c>
      <c r="D14615">
        <v>677710.31</v>
      </c>
      <c r="E14615" t="s">
        <v>8</v>
      </c>
      <c r="F14615">
        <v>2016</v>
      </c>
      <c r="G14615" s="4" t="s">
        <v>53</v>
      </c>
      <c r="H14615" t="str">
        <f>VLOOKUP(G14615,States!$A$1:$B$71,2,0)</f>
        <v>Washington</v>
      </c>
      <c r="I14615" t="str">
        <f>VLOOKUP(H14615,Table2[[State]:[Kürzel für Highcharts]],2,0)</f>
        <v>WA</v>
      </c>
    </row>
    <row r="14616" spans="1:9">
      <c r="A14616">
        <v>28</v>
      </c>
      <c r="B14616" s="3">
        <v>42533</v>
      </c>
      <c r="C14616">
        <v>1.01</v>
      </c>
      <c r="D14616">
        <v>666340.59</v>
      </c>
      <c r="E14616" t="s">
        <v>8</v>
      </c>
      <c r="F14616">
        <v>2016</v>
      </c>
      <c r="G14616" s="4" t="s">
        <v>53</v>
      </c>
      <c r="H14616" t="str">
        <f>VLOOKUP(G14616,States!$A$1:$B$71,2,0)</f>
        <v>Washington</v>
      </c>
      <c r="I14616" t="str">
        <f>VLOOKUP(H14616,Table2[[State]:[Kürzel für Highcharts]],2,0)</f>
        <v>WA</v>
      </c>
    </row>
    <row r="14617" spans="1:9">
      <c r="A14617">
        <v>29</v>
      </c>
      <c r="B14617" s="3">
        <v>42526</v>
      </c>
      <c r="C14617">
        <v>0.86</v>
      </c>
      <c r="D14617">
        <v>866343.38</v>
      </c>
      <c r="E14617" t="s">
        <v>8</v>
      </c>
      <c r="F14617">
        <v>2016</v>
      </c>
      <c r="G14617" s="4" t="s">
        <v>53</v>
      </c>
      <c r="H14617" t="str">
        <f>VLOOKUP(G14617,States!$A$1:$B$71,2,0)</f>
        <v>Washington</v>
      </c>
      <c r="I14617" t="str">
        <f>VLOOKUP(H14617,Table2[[State]:[Kürzel für Highcharts]],2,0)</f>
        <v>WA</v>
      </c>
    </row>
    <row r="14618" spans="1:9">
      <c r="A14618">
        <v>30</v>
      </c>
      <c r="B14618" s="3">
        <v>42519</v>
      </c>
      <c r="C14618">
        <v>0.87</v>
      </c>
      <c r="D14618">
        <v>771235.53</v>
      </c>
      <c r="E14618" t="s">
        <v>8</v>
      </c>
      <c r="F14618">
        <v>2016</v>
      </c>
      <c r="G14618" s="4" t="s">
        <v>53</v>
      </c>
      <c r="H14618" t="str">
        <f>VLOOKUP(G14618,States!$A$1:$B$71,2,0)</f>
        <v>Washington</v>
      </c>
      <c r="I14618" t="str">
        <f>VLOOKUP(H14618,Table2[[State]:[Kürzel für Highcharts]],2,0)</f>
        <v>WA</v>
      </c>
    </row>
    <row r="14619" spans="1:9">
      <c r="A14619">
        <v>31</v>
      </c>
      <c r="B14619" s="3">
        <v>42512</v>
      </c>
      <c r="C14619">
        <v>0.87</v>
      </c>
      <c r="D14619">
        <v>726064.91</v>
      </c>
      <c r="E14619" t="s">
        <v>8</v>
      </c>
      <c r="F14619">
        <v>2016</v>
      </c>
      <c r="G14619" s="4" t="s">
        <v>53</v>
      </c>
      <c r="H14619" t="str">
        <f>VLOOKUP(G14619,States!$A$1:$B$71,2,0)</f>
        <v>Washington</v>
      </c>
      <c r="I14619" t="str">
        <f>VLOOKUP(H14619,Table2[[State]:[Kürzel für Highcharts]],2,0)</f>
        <v>WA</v>
      </c>
    </row>
    <row r="14620" spans="1:9">
      <c r="A14620">
        <v>32</v>
      </c>
      <c r="B14620" s="3">
        <v>42505</v>
      </c>
      <c r="C14620">
        <v>0.83</v>
      </c>
      <c r="D14620">
        <v>844349.33</v>
      </c>
      <c r="E14620" t="s">
        <v>8</v>
      </c>
      <c r="F14620">
        <v>2016</v>
      </c>
      <c r="G14620" s="4" t="s">
        <v>53</v>
      </c>
      <c r="H14620" t="str">
        <f>VLOOKUP(G14620,States!$A$1:$B$71,2,0)</f>
        <v>Washington</v>
      </c>
      <c r="I14620" t="str">
        <f>VLOOKUP(H14620,Table2[[State]:[Kürzel für Highcharts]],2,0)</f>
        <v>WA</v>
      </c>
    </row>
    <row r="14621" spans="1:9">
      <c r="A14621">
        <v>33</v>
      </c>
      <c r="B14621" s="3">
        <v>42498</v>
      </c>
      <c r="C14621">
        <v>0.82</v>
      </c>
      <c r="D14621">
        <v>1007800.54</v>
      </c>
      <c r="E14621" t="s">
        <v>8</v>
      </c>
      <c r="F14621">
        <v>2016</v>
      </c>
      <c r="G14621" s="4" t="s">
        <v>53</v>
      </c>
      <c r="H14621" t="str">
        <f>VLOOKUP(G14621,States!$A$1:$B$71,2,0)</f>
        <v>Washington</v>
      </c>
      <c r="I14621" t="str">
        <f>VLOOKUP(H14621,Table2[[State]:[Kürzel für Highcharts]],2,0)</f>
        <v>WA</v>
      </c>
    </row>
    <row r="14622" spans="1:9">
      <c r="A14622">
        <v>34</v>
      </c>
      <c r="B14622" s="3">
        <v>42491</v>
      </c>
      <c r="C14622">
        <v>0.82</v>
      </c>
      <c r="D14622">
        <v>858037.45</v>
      </c>
      <c r="E14622" t="s">
        <v>8</v>
      </c>
      <c r="F14622">
        <v>2016</v>
      </c>
      <c r="G14622" s="4" t="s">
        <v>53</v>
      </c>
      <c r="H14622" t="str">
        <f>VLOOKUP(G14622,States!$A$1:$B$71,2,0)</f>
        <v>Washington</v>
      </c>
      <c r="I14622" t="str">
        <f>VLOOKUP(H14622,Table2[[State]:[Kürzel für Highcharts]],2,0)</f>
        <v>WA</v>
      </c>
    </row>
    <row r="14623" spans="1:9">
      <c r="A14623">
        <v>35</v>
      </c>
      <c r="B14623" s="3">
        <v>42484</v>
      </c>
      <c r="C14623">
        <v>0.88</v>
      </c>
      <c r="D14623">
        <v>752138.28</v>
      </c>
      <c r="E14623" t="s">
        <v>8</v>
      </c>
      <c r="F14623">
        <v>2016</v>
      </c>
      <c r="G14623" s="4" t="s">
        <v>53</v>
      </c>
      <c r="H14623" t="str">
        <f>VLOOKUP(G14623,States!$A$1:$B$71,2,0)</f>
        <v>Washington</v>
      </c>
      <c r="I14623" t="str">
        <f>VLOOKUP(H14623,Table2[[State]:[Kürzel für Highcharts]],2,0)</f>
        <v>WA</v>
      </c>
    </row>
    <row r="14624" spans="1:9">
      <c r="A14624">
        <v>36</v>
      </c>
      <c r="B14624" s="3">
        <v>42477</v>
      </c>
      <c r="C14624">
        <v>0.84</v>
      </c>
      <c r="D14624">
        <v>862450.87</v>
      </c>
      <c r="E14624" t="s">
        <v>8</v>
      </c>
      <c r="F14624">
        <v>2016</v>
      </c>
      <c r="G14624" s="4" t="s">
        <v>53</v>
      </c>
      <c r="H14624" t="str">
        <f>VLOOKUP(G14624,States!$A$1:$B$71,2,0)</f>
        <v>Washington</v>
      </c>
      <c r="I14624" t="str">
        <f>VLOOKUP(H14624,Table2[[State]:[Kürzel für Highcharts]],2,0)</f>
        <v>WA</v>
      </c>
    </row>
    <row r="14625" spans="1:9">
      <c r="A14625">
        <v>37</v>
      </c>
      <c r="B14625" s="3">
        <v>42470</v>
      </c>
      <c r="C14625">
        <v>0.93</v>
      </c>
      <c r="D14625">
        <v>728447.49</v>
      </c>
      <c r="E14625" t="s">
        <v>8</v>
      </c>
      <c r="F14625">
        <v>2016</v>
      </c>
      <c r="G14625" s="4" t="s">
        <v>53</v>
      </c>
      <c r="H14625" t="str">
        <f>VLOOKUP(G14625,States!$A$1:$B$71,2,0)</f>
        <v>Washington</v>
      </c>
      <c r="I14625" t="str">
        <f>VLOOKUP(H14625,Table2[[State]:[Kürzel für Highcharts]],2,0)</f>
        <v>WA</v>
      </c>
    </row>
    <row r="14626" spans="1:9">
      <c r="A14626">
        <v>38</v>
      </c>
      <c r="B14626" s="3">
        <v>42463</v>
      </c>
      <c r="C14626">
        <v>0.86</v>
      </c>
      <c r="D14626">
        <v>793187.83</v>
      </c>
      <c r="E14626" t="s">
        <v>8</v>
      </c>
      <c r="F14626">
        <v>2016</v>
      </c>
      <c r="G14626" s="4" t="s">
        <v>53</v>
      </c>
      <c r="H14626" t="str">
        <f>VLOOKUP(G14626,States!$A$1:$B$71,2,0)</f>
        <v>Washington</v>
      </c>
      <c r="I14626" t="str">
        <f>VLOOKUP(H14626,Table2[[State]:[Kürzel für Highcharts]],2,0)</f>
        <v>WA</v>
      </c>
    </row>
    <row r="14627" spans="1:9">
      <c r="A14627">
        <v>39</v>
      </c>
      <c r="B14627" s="3">
        <v>42456</v>
      </c>
      <c r="C14627">
        <v>0.85</v>
      </c>
      <c r="D14627">
        <v>781581.62</v>
      </c>
      <c r="E14627" t="s">
        <v>8</v>
      </c>
      <c r="F14627">
        <v>2016</v>
      </c>
      <c r="G14627" s="4" t="s">
        <v>53</v>
      </c>
      <c r="H14627" t="str">
        <f>VLOOKUP(G14627,States!$A$1:$B$71,2,0)</f>
        <v>Washington</v>
      </c>
      <c r="I14627" t="str">
        <f>VLOOKUP(H14627,Table2[[State]:[Kürzel für Highcharts]],2,0)</f>
        <v>WA</v>
      </c>
    </row>
    <row r="14628" spans="1:9">
      <c r="A14628">
        <v>40</v>
      </c>
      <c r="B14628" s="3">
        <v>42449</v>
      </c>
      <c r="C14628">
        <v>1.02</v>
      </c>
      <c r="D14628">
        <v>596110.62</v>
      </c>
      <c r="E14628" t="s">
        <v>8</v>
      </c>
      <c r="F14628">
        <v>2016</v>
      </c>
      <c r="G14628" s="4" t="s">
        <v>53</v>
      </c>
      <c r="H14628" t="str">
        <f>VLOOKUP(G14628,States!$A$1:$B$71,2,0)</f>
        <v>Washington</v>
      </c>
      <c r="I14628" t="str">
        <f>VLOOKUP(H14628,Table2[[State]:[Kürzel für Highcharts]],2,0)</f>
        <v>WA</v>
      </c>
    </row>
    <row r="14629" spans="1:9">
      <c r="A14629">
        <v>41</v>
      </c>
      <c r="B14629" s="3">
        <v>42442</v>
      </c>
      <c r="C14629">
        <v>0.94</v>
      </c>
      <c r="D14629">
        <v>712808.08</v>
      </c>
      <c r="E14629" t="s">
        <v>8</v>
      </c>
      <c r="F14629">
        <v>2016</v>
      </c>
      <c r="G14629" s="4" t="s">
        <v>53</v>
      </c>
      <c r="H14629" t="str">
        <f>VLOOKUP(G14629,States!$A$1:$B$71,2,0)</f>
        <v>Washington</v>
      </c>
      <c r="I14629" t="str">
        <f>VLOOKUP(H14629,Table2[[State]:[Kürzel für Highcharts]],2,0)</f>
        <v>WA</v>
      </c>
    </row>
    <row r="14630" spans="1:9">
      <c r="A14630">
        <v>42</v>
      </c>
      <c r="B14630" s="3">
        <v>42435</v>
      </c>
      <c r="C14630">
        <v>0.88</v>
      </c>
      <c r="D14630">
        <v>782395.12</v>
      </c>
      <c r="E14630" t="s">
        <v>8</v>
      </c>
      <c r="F14630">
        <v>2016</v>
      </c>
      <c r="G14630" s="4" t="s">
        <v>53</v>
      </c>
      <c r="H14630" t="str">
        <f>VLOOKUP(G14630,States!$A$1:$B$71,2,0)</f>
        <v>Washington</v>
      </c>
      <c r="I14630" t="str">
        <f>VLOOKUP(H14630,Table2[[State]:[Kürzel für Highcharts]],2,0)</f>
        <v>WA</v>
      </c>
    </row>
    <row r="14631" spans="1:9">
      <c r="A14631">
        <v>43</v>
      </c>
      <c r="B14631" s="3">
        <v>42428</v>
      </c>
      <c r="C14631">
        <v>0.91</v>
      </c>
      <c r="D14631">
        <v>737516.16</v>
      </c>
      <c r="E14631" t="s">
        <v>8</v>
      </c>
      <c r="F14631">
        <v>2016</v>
      </c>
      <c r="G14631" s="4" t="s">
        <v>53</v>
      </c>
      <c r="H14631" t="str">
        <f>VLOOKUP(G14631,States!$A$1:$B$71,2,0)</f>
        <v>Washington</v>
      </c>
      <c r="I14631" t="str">
        <f>VLOOKUP(H14631,Table2[[State]:[Kürzel für Highcharts]],2,0)</f>
        <v>WA</v>
      </c>
    </row>
    <row r="14632" spans="1:9">
      <c r="A14632">
        <v>44</v>
      </c>
      <c r="B14632" s="3">
        <v>42421</v>
      </c>
      <c r="C14632">
        <v>0.86</v>
      </c>
      <c r="D14632">
        <v>755726.36</v>
      </c>
      <c r="E14632" t="s">
        <v>8</v>
      </c>
      <c r="F14632">
        <v>2016</v>
      </c>
      <c r="G14632" s="4" t="s">
        <v>53</v>
      </c>
      <c r="H14632" t="str">
        <f>VLOOKUP(G14632,States!$A$1:$B$71,2,0)</f>
        <v>Washington</v>
      </c>
      <c r="I14632" t="str">
        <f>VLOOKUP(H14632,Table2[[State]:[Kürzel für Highcharts]],2,0)</f>
        <v>WA</v>
      </c>
    </row>
    <row r="14633" spans="1:9">
      <c r="A14633">
        <v>45</v>
      </c>
      <c r="B14633" s="3">
        <v>42414</v>
      </c>
      <c r="C14633">
        <v>0.98</v>
      </c>
      <c r="D14633">
        <v>593651.59</v>
      </c>
      <c r="E14633" t="s">
        <v>8</v>
      </c>
      <c r="F14633">
        <v>2016</v>
      </c>
      <c r="G14633" s="4" t="s">
        <v>53</v>
      </c>
      <c r="H14633" t="str">
        <f>VLOOKUP(G14633,States!$A$1:$B$71,2,0)</f>
        <v>Washington</v>
      </c>
      <c r="I14633" t="str">
        <f>VLOOKUP(H14633,Table2[[State]:[Kürzel für Highcharts]],2,0)</f>
        <v>WA</v>
      </c>
    </row>
    <row r="14634" spans="1:9">
      <c r="A14634">
        <v>46</v>
      </c>
      <c r="B14634" s="3">
        <v>42407</v>
      </c>
      <c r="C14634">
        <v>0.75</v>
      </c>
      <c r="D14634">
        <v>1040955.47</v>
      </c>
      <c r="E14634" t="s">
        <v>8</v>
      </c>
      <c r="F14634">
        <v>2016</v>
      </c>
      <c r="G14634" s="4" t="s">
        <v>53</v>
      </c>
      <c r="H14634" t="str">
        <f>VLOOKUP(G14634,States!$A$1:$B$71,2,0)</f>
        <v>Washington</v>
      </c>
      <c r="I14634" t="str">
        <f>VLOOKUP(H14634,Table2[[State]:[Kürzel für Highcharts]],2,0)</f>
        <v>WA</v>
      </c>
    </row>
    <row r="14635" spans="1:9">
      <c r="A14635">
        <v>47</v>
      </c>
      <c r="B14635" s="3">
        <v>42400</v>
      </c>
      <c r="C14635">
        <v>0.98</v>
      </c>
      <c r="D14635">
        <v>666670.44999999995</v>
      </c>
      <c r="E14635" t="s">
        <v>8</v>
      </c>
      <c r="F14635">
        <v>2016</v>
      </c>
      <c r="G14635" s="4" t="s">
        <v>53</v>
      </c>
      <c r="H14635" t="str">
        <f>VLOOKUP(G14635,States!$A$1:$B$71,2,0)</f>
        <v>Washington</v>
      </c>
      <c r="I14635" t="str">
        <f>VLOOKUP(H14635,Table2[[State]:[Kürzel für Highcharts]],2,0)</f>
        <v>WA</v>
      </c>
    </row>
    <row r="14636" spans="1:9">
      <c r="A14636">
        <v>48</v>
      </c>
      <c r="B14636" s="3">
        <v>42393</v>
      </c>
      <c r="C14636">
        <v>0.92</v>
      </c>
      <c r="D14636">
        <v>726078.64</v>
      </c>
      <c r="E14636" t="s">
        <v>8</v>
      </c>
      <c r="F14636">
        <v>2016</v>
      </c>
      <c r="G14636" s="4" t="s">
        <v>53</v>
      </c>
      <c r="H14636" t="str">
        <f>VLOOKUP(G14636,States!$A$1:$B$71,2,0)</f>
        <v>Washington</v>
      </c>
      <c r="I14636" t="str">
        <f>VLOOKUP(H14636,Table2[[State]:[Kürzel für Highcharts]],2,0)</f>
        <v>WA</v>
      </c>
    </row>
    <row r="14637" spans="1:9">
      <c r="A14637">
        <v>49</v>
      </c>
      <c r="B14637" s="3">
        <v>42386</v>
      </c>
      <c r="C14637">
        <v>0.94</v>
      </c>
      <c r="D14637">
        <v>788935.31</v>
      </c>
      <c r="E14637" t="s">
        <v>8</v>
      </c>
      <c r="F14637">
        <v>2016</v>
      </c>
      <c r="G14637" s="4" t="s">
        <v>53</v>
      </c>
      <c r="H14637" t="str">
        <f>VLOOKUP(G14637,States!$A$1:$B$71,2,0)</f>
        <v>Washington</v>
      </c>
      <c r="I14637" t="str">
        <f>VLOOKUP(H14637,Table2[[State]:[Kürzel für Highcharts]],2,0)</f>
        <v>WA</v>
      </c>
    </row>
    <row r="14638" spans="1:9">
      <c r="A14638">
        <v>50</v>
      </c>
      <c r="B14638" s="3">
        <v>42379</v>
      </c>
      <c r="C14638">
        <v>0.86</v>
      </c>
      <c r="D14638">
        <v>831911.78</v>
      </c>
      <c r="E14638" t="s">
        <v>8</v>
      </c>
      <c r="F14638">
        <v>2016</v>
      </c>
      <c r="G14638" s="4" t="s">
        <v>53</v>
      </c>
      <c r="H14638" t="str">
        <f>VLOOKUP(G14638,States!$A$1:$B$71,2,0)</f>
        <v>Washington</v>
      </c>
      <c r="I14638" t="str">
        <f>VLOOKUP(H14638,Table2[[State]:[Kürzel für Highcharts]],2,0)</f>
        <v>WA</v>
      </c>
    </row>
    <row r="14639" spans="1:9">
      <c r="A14639">
        <v>51</v>
      </c>
      <c r="B14639" s="3">
        <v>42372</v>
      </c>
      <c r="C14639">
        <v>0.89</v>
      </c>
      <c r="D14639">
        <v>814295.85</v>
      </c>
      <c r="E14639" t="s">
        <v>8</v>
      </c>
      <c r="F14639">
        <v>2016</v>
      </c>
      <c r="G14639" s="4" t="s">
        <v>53</v>
      </c>
      <c r="H14639" t="str">
        <f>VLOOKUP(G14639,States!$A$1:$B$71,2,0)</f>
        <v>Washington</v>
      </c>
      <c r="I14639" t="str">
        <f>VLOOKUP(H14639,Table2[[State]:[Kürzel für Highcharts]],2,0)</f>
        <v>WA</v>
      </c>
    </row>
    <row r="14640" spans="1:9">
      <c r="A14640">
        <v>0</v>
      </c>
      <c r="B14640" s="3">
        <v>43100</v>
      </c>
      <c r="C14640">
        <v>1.1000000000000001</v>
      </c>
      <c r="D14640">
        <v>559149.89</v>
      </c>
      <c r="E14640" t="s">
        <v>8</v>
      </c>
      <c r="F14640">
        <v>2017</v>
      </c>
      <c r="G14640" s="4" t="s">
        <v>53</v>
      </c>
      <c r="H14640" t="str">
        <f>VLOOKUP(G14640,States!$A$1:$B$71,2,0)</f>
        <v>Washington</v>
      </c>
      <c r="I14640" t="str">
        <f>VLOOKUP(H14640,Table2[[State]:[Kürzel für Highcharts]],2,0)</f>
        <v>WA</v>
      </c>
    </row>
    <row r="14641" spans="1:9">
      <c r="A14641">
        <v>1</v>
      </c>
      <c r="B14641" s="3">
        <v>43093</v>
      </c>
      <c r="C14641">
        <v>1.46</v>
      </c>
      <c r="D14641">
        <v>394845.19</v>
      </c>
      <c r="E14641" t="s">
        <v>8</v>
      </c>
      <c r="F14641">
        <v>2017</v>
      </c>
      <c r="G14641" s="4" t="s">
        <v>53</v>
      </c>
      <c r="H14641" t="str">
        <f>VLOOKUP(G14641,States!$A$1:$B$71,2,0)</f>
        <v>Washington</v>
      </c>
      <c r="I14641" t="str">
        <f>VLOOKUP(H14641,Table2[[State]:[Kürzel für Highcharts]],2,0)</f>
        <v>WA</v>
      </c>
    </row>
    <row r="14642" spans="1:9">
      <c r="A14642">
        <v>2</v>
      </c>
      <c r="B14642" s="3">
        <v>43086</v>
      </c>
      <c r="C14642">
        <v>1.49</v>
      </c>
      <c r="D14642">
        <v>361827.41</v>
      </c>
      <c r="E14642" t="s">
        <v>8</v>
      </c>
      <c r="F14642">
        <v>2017</v>
      </c>
      <c r="G14642" s="4" t="s">
        <v>53</v>
      </c>
      <c r="H14642" t="str">
        <f>VLOOKUP(G14642,States!$A$1:$B$71,2,0)</f>
        <v>Washington</v>
      </c>
      <c r="I14642" t="str">
        <f>VLOOKUP(H14642,Table2[[State]:[Kürzel für Highcharts]],2,0)</f>
        <v>WA</v>
      </c>
    </row>
    <row r="14643" spans="1:9">
      <c r="A14643">
        <v>3</v>
      </c>
      <c r="B14643" s="3">
        <v>43079</v>
      </c>
      <c r="C14643">
        <v>1.39</v>
      </c>
      <c r="D14643">
        <v>389912.46</v>
      </c>
      <c r="E14643" t="s">
        <v>8</v>
      </c>
      <c r="F14643">
        <v>2017</v>
      </c>
      <c r="G14643" s="4" t="s">
        <v>53</v>
      </c>
      <c r="H14643" t="str">
        <f>VLOOKUP(G14643,States!$A$1:$B$71,2,0)</f>
        <v>Washington</v>
      </c>
      <c r="I14643" t="str">
        <f>VLOOKUP(H14643,Table2[[State]:[Kürzel für Highcharts]],2,0)</f>
        <v>WA</v>
      </c>
    </row>
    <row r="14644" spans="1:9">
      <c r="A14644">
        <v>4</v>
      </c>
      <c r="B14644" s="3">
        <v>43072</v>
      </c>
      <c r="C14644">
        <v>1.26</v>
      </c>
      <c r="D14644">
        <v>500180</v>
      </c>
      <c r="E14644" t="s">
        <v>8</v>
      </c>
      <c r="F14644">
        <v>2017</v>
      </c>
      <c r="G14644" s="4" t="s">
        <v>53</v>
      </c>
      <c r="H14644" t="str">
        <f>VLOOKUP(G14644,States!$A$1:$B$71,2,0)</f>
        <v>Washington</v>
      </c>
      <c r="I14644" t="str">
        <f>VLOOKUP(H14644,Table2[[State]:[Kürzel für Highcharts]],2,0)</f>
        <v>WA</v>
      </c>
    </row>
    <row r="14645" spans="1:9">
      <c r="A14645">
        <v>5</v>
      </c>
      <c r="B14645" s="3">
        <v>43065</v>
      </c>
      <c r="C14645">
        <v>1.61</v>
      </c>
      <c r="D14645">
        <v>322421</v>
      </c>
      <c r="E14645" t="s">
        <v>8</v>
      </c>
      <c r="F14645">
        <v>2017</v>
      </c>
      <c r="G14645" s="4" t="s">
        <v>53</v>
      </c>
      <c r="H14645" t="str">
        <f>VLOOKUP(G14645,States!$A$1:$B$71,2,0)</f>
        <v>Washington</v>
      </c>
      <c r="I14645" t="str">
        <f>VLOOKUP(H14645,Table2[[State]:[Kürzel für Highcharts]],2,0)</f>
        <v>WA</v>
      </c>
    </row>
    <row r="14646" spans="1:9">
      <c r="A14646">
        <v>6</v>
      </c>
      <c r="B14646" s="3">
        <v>43058</v>
      </c>
      <c r="C14646">
        <v>1.62</v>
      </c>
      <c r="D14646">
        <v>347463</v>
      </c>
      <c r="E14646" t="s">
        <v>8</v>
      </c>
      <c r="F14646">
        <v>2017</v>
      </c>
      <c r="G14646" s="4" t="s">
        <v>53</v>
      </c>
      <c r="H14646" t="str">
        <f>VLOOKUP(G14646,States!$A$1:$B$71,2,0)</f>
        <v>Washington</v>
      </c>
      <c r="I14646" t="str">
        <f>VLOOKUP(H14646,Table2[[State]:[Kürzel für Highcharts]],2,0)</f>
        <v>WA</v>
      </c>
    </row>
    <row r="14647" spans="1:9">
      <c r="A14647">
        <v>7</v>
      </c>
      <c r="B14647" s="3">
        <v>43051</v>
      </c>
      <c r="C14647">
        <v>1.34</v>
      </c>
      <c r="D14647">
        <v>498620</v>
      </c>
      <c r="E14647" t="s">
        <v>8</v>
      </c>
      <c r="F14647">
        <v>2017</v>
      </c>
      <c r="G14647" s="4" t="s">
        <v>53</v>
      </c>
      <c r="H14647" t="str">
        <f>VLOOKUP(G14647,States!$A$1:$B$71,2,0)</f>
        <v>Washington</v>
      </c>
      <c r="I14647" t="str">
        <f>VLOOKUP(H14647,Table2[[State]:[Kürzel für Highcharts]],2,0)</f>
        <v>WA</v>
      </c>
    </row>
    <row r="14648" spans="1:9">
      <c r="A14648">
        <v>8</v>
      </c>
      <c r="B14648" s="3">
        <v>43044</v>
      </c>
      <c r="C14648">
        <v>1.37</v>
      </c>
      <c r="D14648">
        <v>503544.6</v>
      </c>
      <c r="E14648" t="s">
        <v>8</v>
      </c>
      <c r="F14648">
        <v>2017</v>
      </c>
      <c r="G14648" s="4" t="s">
        <v>53</v>
      </c>
      <c r="H14648" t="str">
        <f>VLOOKUP(G14648,States!$A$1:$B$71,2,0)</f>
        <v>Washington</v>
      </c>
      <c r="I14648" t="str">
        <f>VLOOKUP(H14648,Table2[[State]:[Kürzel für Highcharts]],2,0)</f>
        <v>WA</v>
      </c>
    </row>
    <row r="14649" spans="1:9">
      <c r="A14649">
        <v>9</v>
      </c>
      <c r="B14649" s="3">
        <v>43037</v>
      </c>
      <c r="C14649">
        <v>1.53</v>
      </c>
      <c r="D14649">
        <v>452358.05</v>
      </c>
      <c r="E14649" t="s">
        <v>8</v>
      </c>
      <c r="F14649">
        <v>2017</v>
      </c>
      <c r="G14649" s="4" t="s">
        <v>53</v>
      </c>
      <c r="H14649" t="str">
        <f>VLOOKUP(G14649,States!$A$1:$B$71,2,0)</f>
        <v>Washington</v>
      </c>
      <c r="I14649" t="str">
        <f>VLOOKUP(H14649,Table2[[State]:[Kürzel für Highcharts]],2,0)</f>
        <v>WA</v>
      </c>
    </row>
    <row r="14650" spans="1:9">
      <c r="A14650">
        <v>10</v>
      </c>
      <c r="B14650" s="3">
        <v>43030</v>
      </c>
      <c r="C14650">
        <v>1.48</v>
      </c>
      <c r="D14650">
        <v>468703.71</v>
      </c>
      <c r="E14650" t="s">
        <v>8</v>
      </c>
      <c r="F14650">
        <v>2017</v>
      </c>
      <c r="G14650" s="4" t="s">
        <v>53</v>
      </c>
      <c r="H14650" t="str">
        <f>VLOOKUP(G14650,States!$A$1:$B$71,2,0)</f>
        <v>Washington</v>
      </c>
      <c r="I14650" t="str">
        <f>VLOOKUP(H14650,Table2[[State]:[Kürzel für Highcharts]],2,0)</f>
        <v>WA</v>
      </c>
    </row>
    <row r="14651" spans="1:9">
      <c r="A14651">
        <v>11</v>
      </c>
      <c r="B14651" s="3">
        <v>43023</v>
      </c>
      <c r="C14651">
        <v>1.74</v>
      </c>
      <c r="D14651">
        <v>411343.55</v>
      </c>
      <c r="E14651" t="s">
        <v>8</v>
      </c>
      <c r="F14651">
        <v>2017</v>
      </c>
      <c r="G14651" s="4" t="s">
        <v>53</v>
      </c>
      <c r="H14651" t="str">
        <f>VLOOKUP(G14651,States!$A$1:$B$71,2,0)</f>
        <v>Washington</v>
      </c>
      <c r="I14651" t="str">
        <f>VLOOKUP(H14651,Table2[[State]:[Kürzel für Highcharts]],2,0)</f>
        <v>WA</v>
      </c>
    </row>
    <row r="14652" spans="1:9">
      <c r="A14652">
        <v>12</v>
      </c>
      <c r="B14652" s="3">
        <v>43016</v>
      </c>
      <c r="C14652">
        <v>2.02</v>
      </c>
      <c r="D14652">
        <v>358445.95</v>
      </c>
      <c r="E14652" t="s">
        <v>8</v>
      </c>
      <c r="F14652">
        <v>2017</v>
      </c>
      <c r="G14652" s="4" t="s">
        <v>53</v>
      </c>
      <c r="H14652" t="str">
        <f>VLOOKUP(G14652,States!$A$1:$B$71,2,0)</f>
        <v>Washington</v>
      </c>
      <c r="I14652" t="str">
        <f>VLOOKUP(H14652,Table2[[State]:[Kürzel für Highcharts]],2,0)</f>
        <v>WA</v>
      </c>
    </row>
    <row r="14653" spans="1:9">
      <c r="A14653">
        <v>13</v>
      </c>
      <c r="B14653" s="3">
        <v>43009</v>
      </c>
      <c r="C14653">
        <v>2.0099999999999998</v>
      </c>
      <c r="D14653">
        <v>363941.68</v>
      </c>
      <c r="E14653" t="s">
        <v>8</v>
      </c>
      <c r="F14653">
        <v>2017</v>
      </c>
      <c r="G14653" s="4" t="s">
        <v>53</v>
      </c>
      <c r="H14653" t="str">
        <f>VLOOKUP(G14653,States!$A$1:$B$71,2,0)</f>
        <v>Washington</v>
      </c>
      <c r="I14653" t="str">
        <f>VLOOKUP(H14653,Table2[[State]:[Kürzel für Highcharts]],2,0)</f>
        <v>WA</v>
      </c>
    </row>
    <row r="14654" spans="1:9">
      <c r="A14654">
        <v>14</v>
      </c>
      <c r="B14654" s="3">
        <v>43002</v>
      </c>
      <c r="C14654">
        <v>1.99</v>
      </c>
      <c r="D14654">
        <v>367468.92</v>
      </c>
      <c r="E14654" t="s">
        <v>8</v>
      </c>
      <c r="F14654">
        <v>2017</v>
      </c>
      <c r="G14654" s="4" t="s">
        <v>53</v>
      </c>
      <c r="H14654" t="str">
        <f>VLOOKUP(G14654,States!$A$1:$B$71,2,0)</f>
        <v>Washington</v>
      </c>
      <c r="I14654" t="str">
        <f>VLOOKUP(H14654,Table2[[State]:[Kürzel für Highcharts]],2,0)</f>
        <v>WA</v>
      </c>
    </row>
    <row r="14655" spans="1:9">
      <c r="A14655">
        <v>15</v>
      </c>
      <c r="B14655" s="3">
        <v>42995</v>
      </c>
      <c r="C14655">
        <v>1.88</v>
      </c>
      <c r="D14655">
        <v>431277.46</v>
      </c>
      <c r="E14655" t="s">
        <v>8</v>
      </c>
      <c r="F14655">
        <v>2017</v>
      </c>
      <c r="G14655" s="4" t="s">
        <v>53</v>
      </c>
      <c r="H14655" t="str">
        <f>VLOOKUP(G14655,States!$A$1:$B$71,2,0)</f>
        <v>Washington</v>
      </c>
      <c r="I14655" t="str">
        <f>VLOOKUP(H14655,Table2[[State]:[Kürzel für Highcharts]],2,0)</f>
        <v>WA</v>
      </c>
    </row>
    <row r="14656" spans="1:9">
      <c r="A14656">
        <v>16</v>
      </c>
      <c r="B14656" s="3">
        <v>42988</v>
      </c>
      <c r="C14656">
        <v>2.0699999999999998</v>
      </c>
      <c r="D14656">
        <v>388099.41</v>
      </c>
      <c r="E14656" t="s">
        <v>8</v>
      </c>
      <c r="F14656">
        <v>2017</v>
      </c>
      <c r="G14656" s="4" t="s">
        <v>53</v>
      </c>
      <c r="H14656" t="str">
        <f>VLOOKUP(G14656,States!$A$1:$B$71,2,0)</f>
        <v>Washington</v>
      </c>
      <c r="I14656" t="str">
        <f>VLOOKUP(H14656,Table2[[State]:[Kürzel für Highcharts]],2,0)</f>
        <v>WA</v>
      </c>
    </row>
    <row r="14657" spans="1:9">
      <c r="A14657">
        <v>17</v>
      </c>
      <c r="B14657" s="3">
        <v>42981</v>
      </c>
      <c r="C14657">
        <v>1.94</v>
      </c>
      <c r="D14657">
        <v>409075.07</v>
      </c>
      <c r="E14657" t="s">
        <v>8</v>
      </c>
      <c r="F14657">
        <v>2017</v>
      </c>
      <c r="G14657" s="4" t="s">
        <v>53</v>
      </c>
      <c r="H14657" t="str">
        <f>VLOOKUP(G14657,States!$A$1:$B$71,2,0)</f>
        <v>Washington</v>
      </c>
      <c r="I14657" t="str">
        <f>VLOOKUP(H14657,Table2[[State]:[Kürzel für Highcharts]],2,0)</f>
        <v>WA</v>
      </c>
    </row>
    <row r="14658" spans="1:9">
      <c r="A14658">
        <v>18</v>
      </c>
      <c r="B14658" s="3">
        <v>42974</v>
      </c>
      <c r="C14658">
        <v>1.54</v>
      </c>
      <c r="D14658">
        <v>562332.61</v>
      </c>
      <c r="E14658" t="s">
        <v>8</v>
      </c>
      <c r="F14658">
        <v>2017</v>
      </c>
      <c r="G14658" s="4" t="s">
        <v>53</v>
      </c>
      <c r="H14658" t="str">
        <f>VLOOKUP(G14658,States!$A$1:$B$71,2,0)</f>
        <v>Washington</v>
      </c>
      <c r="I14658" t="str">
        <f>VLOOKUP(H14658,Table2[[State]:[Kürzel für Highcharts]],2,0)</f>
        <v>WA</v>
      </c>
    </row>
    <row r="14659" spans="1:9">
      <c r="A14659">
        <v>19</v>
      </c>
      <c r="B14659" s="3">
        <v>42967</v>
      </c>
      <c r="C14659">
        <v>1.67</v>
      </c>
      <c r="D14659">
        <v>496897.67</v>
      </c>
      <c r="E14659" t="s">
        <v>8</v>
      </c>
      <c r="F14659">
        <v>2017</v>
      </c>
      <c r="G14659" s="4" t="s">
        <v>53</v>
      </c>
      <c r="H14659" t="str">
        <f>VLOOKUP(G14659,States!$A$1:$B$71,2,0)</f>
        <v>Washington</v>
      </c>
      <c r="I14659" t="str">
        <f>VLOOKUP(H14659,Table2[[State]:[Kürzel für Highcharts]],2,0)</f>
        <v>WA</v>
      </c>
    </row>
    <row r="14660" spans="1:9">
      <c r="A14660">
        <v>20</v>
      </c>
      <c r="B14660" s="3">
        <v>42960</v>
      </c>
      <c r="C14660">
        <v>1.81</v>
      </c>
      <c r="D14660">
        <v>438236.06</v>
      </c>
      <c r="E14660" t="s">
        <v>8</v>
      </c>
      <c r="F14660">
        <v>2017</v>
      </c>
      <c r="G14660" s="4" t="s">
        <v>53</v>
      </c>
      <c r="H14660" t="str">
        <f>VLOOKUP(G14660,States!$A$1:$B$71,2,0)</f>
        <v>Washington</v>
      </c>
      <c r="I14660" t="str">
        <f>VLOOKUP(H14660,Table2[[State]:[Kürzel für Highcharts]],2,0)</f>
        <v>WA</v>
      </c>
    </row>
    <row r="14661" spans="1:9">
      <c r="A14661">
        <v>21</v>
      </c>
      <c r="B14661" s="3">
        <v>42953</v>
      </c>
      <c r="C14661">
        <v>1.73</v>
      </c>
      <c r="D14661">
        <v>493703.62</v>
      </c>
      <c r="E14661" t="s">
        <v>8</v>
      </c>
      <c r="F14661">
        <v>2017</v>
      </c>
      <c r="G14661" s="4" t="s">
        <v>53</v>
      </c>
      <c r="H14661" t="str">
        <f>VLOOKUP(G14661,States!$A$1:$B$71,2,0)</f>
        <v>Washington</v>
      </c>
      <c r="I14661" t="str">
        <f>VLOOKUP(H14661,Table2[[State]:[Kürzel für Highcharts]],2,0)</f>
        <v>WA</v>
      </c>
    </row>
    <row r="14662" spans="1:9">
      <c r="A14662">
        <v>22</v>
      </c>
      <c r="B14662" s="3">
        <v>42946</v>
      </c>
      <c r="C14662">
        <v>1.72</v>
      </c>
      <c r="D14662">
        <v>470813.03</v>
      </c>
      <c r="E14662" t="s">
        <v>8</v>
      </c>
      <c r="F14662">
        <v>2017</v>
      </c>
      <c r="G14662" s="4" t="s">
        <v>53</v>
      </c>
      <c r="H14662" t="str">
        <f>VLOOKUP(G14662,States!$A$1:$B$71,2,0)</f>
        <v>Washington</v>
      </c>
      <c r="I14662" t="str">
        <f>VLOOKUP(H14662,Table2[[State]:[Kürzel für Highcharts]],2,0)</f>
        <v>WA</v>
      </c>
    </row>
    <row r="14663" spans="1:9">
      <c r="A14663">
        <v>23</v>
      </c>
      <c r="B14663" s="3">
        <v>42939</v>
      </c>
      <c r="C14663">
        <v>1.54</v>
      </c>
      <c r="D14663">
        <v>509159.42</v>
      </c>
      <c r="E14663" t="s">
        <v>8</v>
      </c>
      <c r="F14663">
        <v>2017</v>
      </c>
      <c r="G14663" s="4" t="s">
        <v>53</v>
      </c>
      <c r="H14663" t="str">
        <f>VLOOKUP(G14663,States!$A$1:$B$71,2,0)</f>
        <v>Washington</v>
      </c>
      <c r="I14663" t="str">
        <f>VLOOKUP(H14663,Table2[[State]:[Kürzel für Highcharts]],2,0)</f>
        <v>WA</v>
      </c>
    </row>
    <row r="14664" spans="1:9">
      <c r="A14664">
        <v>24</v>
      </c>
      <c r="B14664" s="3">
        <v>42932</v>
      </c>
      <c r="C14664">
        <v>1.68</v>
      </c>
      <c r="D14664">
        <v>473361.62</v>
      </c>
      <c r="E14664" t="s">
        <v>8</v>
      </c>
      <c r="F14664">
        <v>2017</v>
      </c>
      <c r="G14664" s="4" t="s">
        <v>53</v>
      </c>
      <c r="H14664" t="str">
        <f>VLOOKUP(G14664,States!$A$1:$B$71,2,0)</f>
        <v>Washington</v>
      </c>
      <c r="I14664" t="str">
        <f>VLOOKUP(H14664,Table2[[State]:[Kürzel für Highcharts]],2,0)</f>
        <v>WA</v>
      </c>
    </row>
    <row r="14665" spans="1:9">
      <c r="A14665">
        <v>25</v>
      </c>
      <c r="B14665" s="3">
        <v>42925</v>
      </c>
      <c r="C14665">
        <v>1</v>
      </c>
      <c r="D14665">
        <v>905064.3</v>
      </c>
      <c r="E14665" t="s">
        <v>8</v>
      </c>
      <c r="F14665">
        <v>2017</v>
      </c>
      <c r="G14665" s="4" t="s">
        <v>53</v>
      </c>
      <c r="H14665" t="str">
        <f>VLOOKUP(G14665,States!$A$1:$B$71,2,0)</f>
        <v>Washington</v>
      </c>
      <c r="I14665" t="str">
        <f>VLOOKUP(H14665,Table2[[State]:[Kürzel für Highcharts]],2,0)</f>
        <v>WA</v>
      </c>
    </row>
    <row r="14666" spans="1:9">
      <c r="A14666">
        <v>26</v>
      </c>
      <c r="B14666" s="3">
        <v>42918</v>
      </c>
      <c r="C14666">
        <v>1.21</v>
      </c>
      <c r="D14666">
        <v>682920.51</v>
      </c>
      <c r="E14666" t="s">
        <v>8</v>
      </c>
      <c r="F14666">
        <v>2017</v>
      </c>
      <c r="G14666" s="4" t="s">
        <v>53</v>
      </c>
      <c r="H14666" t="str">
        <f>VLOOKUP(G14666,States!$A$1:$B$71,2,0)</f>
        <v>Washington</v>
      </c>
      <c r="I14666" t="str">
        <f>VLOOKUP(H14666,Table2[[State]:[Kürzel für Highcharts]],2,0)</f>
        <v>WA</v>
      </c>
    </row>
    <row r="14667" spans="1:9">
      <c r="A14667">
        <v>27</v>
      </c>
      <c r="B14667" s="3">
        <v>42911</v>
      </c>
      <c r="C14667">
        <v>1.17</v>
      </c>
      <c r="D14667">
        <v>680060.61</v>
      </c>
      <c r="E14667" t="s">
        <v>8</v>
      </c>
      <c r="F14667">
        <v>2017</v>
      </c>
      <c r="G14667" s="4" t="s">
        <v>53</v>
      </c>
      <c r="H14667" t="str">
        <f>VLOOKUP(G14667,States!$A$1:$B$71,2,0)</f>
        <v>Washington</v>
      </c>
      <c r="I14667" t="str">
        <f>VLOOKUP(H14667,Table2[[State]:[Kürzel für Highcharts]],2,0)</f>
        <v>WA</v>
      </c>
    </row>
    <row r="14668" spans="1:9">
      <c r="A14668">
        <v>28</v>
      </c>
      <c r="B14668" s="3">
        <v>42904</v>
      </c>
      <c r="C14668">
        <v>1.1599999999999999</v>
      </c>
      <c r="D14668">
        <v>696101.26</v>
      </c>
      <c r="E14668" t="s">
        <v>8</v>
      </c>
      <c r="F14668">
        <v>2017</v>
      </c>
      <c r="G14668" s="4" t="s">
        <v>53</v>
      </c>
      <c r="H14668" t="str">
        <f>VLOOKUP(G14668,States!$A$1:$B$71,2,0)</f>
        <v>Washington</v>
      </c>
      <c r="I14668" t="str">
        <f>VLOOKUP(H14668,Table2[[State]:[Kürzel für Highcharts]],2,0)</f>
        <v>WA</v>
      </c>
    </row>
    <row r="14669" spans="1:9">
      <c r="A14669">
        <v>29</v>
      </c>
      <c r="B14669" s="3">
        <v>42897</v>
      </c>
      <c r="C14669">
        <v>1.21</v>
      </c>
      <c r="D14669">
        <v>664560.99</v>
      </c>
      <c r="E14669" t="s">
        <v>8</v>
      </c>
      <c r="F14669">
        <v>2017</v>
      </c>
      <c r="G14669" s="4" t="s">
        <v>53</v>
      </c>
      <c r="H14669" t="str">
        <f>VLOOKUP(G14669,States!$A$1:$B$71,2,0)</f>
        <v>Washington</v>
      </c>
      <c r="I14669" t="str">
        <f>VLOOKUP(H14669,Table2[[State]:[Kürzel für Highcharts]],2,0)</f>
        <v>WA</v>
      </c>
    </row>
    <row r="14670" spans="1:9">
      <c r="A14670">
        <v>30</v>
      </c>
      <c r="B14670" s="3">
        <v>42890</v>
      </c>
      <c r="C14670">
        <v>1.21</v>
      </c>
      <c r="D14670">
        <v>681109.55</v>
      </c>
      <c r="E14670" t="s">
        <v>8</v>
      </c>
      <c r="F14670">
        <v>2017</v>
      </c>
      <c r="G14670" s="4" t="s">
        <v>53</v>
      </c>
      <c r="H14670" t="str">
        <f>VLOOKUP(G14670,States!$A$1:$B$71,2,0)</f>
        <v>Washington</v>
      </c>
      <c r="I14670" t="str">
        <f>VLOOKUP(H14670,Table2[[State]:[Kürzel für Highcharts]],2,0)</f>
        <v>WA</v>
      </c>
    </row>
    <row r="14671" spans="1:9">
      <c r="A14671">
        <v>31</v>
      </c>
      <c r="B14671" s="3">
        <v>42883</v>
      </c>
      <c r="C14671">
        <v>1.19</v>
      </c>
      <c r="D14671">
        <v>729001.29</v>
      </c>
      <c r="E14671" t="s">
        <v>8</v>
      </c>
      <c r="F14671">
        <v>2017</v>
      </c>
      <c r="G14671" s="4" t="s">
        <v>53</v>
      </c>
      <c r="H14671" t="str">
        <f>VLOOKUP(G14671,States!$A$1:$B$71,2,0)</f>
        <v>Washington</v>
      </c>
      <c r="I14671" t="str">
        <f>VLOOKUP(H14671,Table2[[State]:[Kürzel für Highcharts]],2,0)</f>
        <v>WA</v>
      </c>
    </row>
    <row r="14672" spans="1:9">
      <c r="A14672">
        <v>32</v>
      </c>
      <c r="B14672" s="3">
        <v>42876</v>
      </c>
      <c r="C14672">
        <v>1.25</v>
      </c>
      <c r="D14672">
        <v>628075.85</v>
      </c>
      <c r="E14672" t="s">
        <v>8</v>
      </c>
      <c r="F14672">
        <v>2017</v>
      </c>
      <c r="G14672" s="4" t="s">
        <v>53</v>
      </c>
      <c r="H14672" t="str">
        <f>VLOOKUP(G14672,States!$A$1:$B$71,2,0)</f>
        <v>Washington</v>
      </c>
      <c r="I14672" t="str">
        <f>VLOOKUP(H14672,Table2[[State]:[Kürzel für Highcharts]],2,0)</f>
        <v>WA</v>
      </c>
    </row>
    <row r="14673" spans="1:9">
      <c r="A14673">
        <v>33</v>
      </c>
      <c r="B14673" s="3">
        <v>42869</v>
      </c>
      <c r="C14673">
        <v>1.0900000000000001</v>
      </c>
      <c r="D14673">
        <v>760302.75</v>
      </c>
      <c r="E14673" t="s">
        <v>8</v>
      </c>
      <c r="F14673">
        <v>2017</v>
      </c>
      <c r="G14673" s="4" t="s">
        <v>53</v>
      </c>
      <c r="H14673" t="str">
        <f>VLOOKUP(G14673,States!$A$1:$B$71,2,0)</f>
        <v>Washington</v>
      </c>
      <c r="I14673" t="str">
        <f>VLOOKUP(H14673,Table2[[State]:[Kürzel für Highcharts]],2,0)</f>
        <v>WA</v>
      </c>
    </row>
    <row r="14674" spans="1:9">
      <c r="A14674">
        <v>34</v>
      </c>
      <c r="B14674" s="3">
        <v>42862</v>
      </c>
      <c r="C14674">
        <v>1</v>
      </c>
      <c r="D14674">
        <v>962478.04</v>
      </c>
      <c r="E14674" t="s">
        <v>8</v>
      </c>
      <c r="F14674">
        <v>2017</v>
      </c>
      <c r="G14674" s="4" t="s">
        <v>53</v>
      </c>
      <c r="H14674" t="str">
        <f>VLOOKUP(G14674,States!$A$1:$B$71,2,0)</f>
        <v>Washington</v>
      </c>
      <c r="I14674" t="str">
        <f>VLOOKUP(H14674,Table2[[State]:[Kürzel für Highcharts]],2,0)</f>
        <v>WA</v>
      </c>
    </row>
    <row r="14675" spans="1:9">
      <c r="A14675">
        <v>35</v>
      </c>
      <c r="B14675" s="3">
        <v>42855</v>
      </c>
      <c r="C14675">
        <v>0.92</v>
      </c>
      <c r="D14675">
        <v>906413.45</v>
      </c>
      <c r="E14675" t="s">
        <v>8</v>
      </c>
      <c r="F14675">
        <v>2017</v>
      </c>
      <c r="G14675" s="4" t="s">
        <v>53</v>
      </c>
      <c r="H14675" t="str">
        <f>VLOOKUP(G14675,States!$A$1:$B$71,2,0)</f>
        <v>Washington</v>
      </c>
      <c r="I14675" t="str">
        <f>VLOOKUP(H14675,Table2[[State]:[Kürzel für Highcharts]],2,0)</f>
        <v>WA</v>
      </c>
    </row>
    <row r="14676" spans="1:9">
      <c r="A14676">
        <v>36</v>
      </c>
      <c r="B14676" s="3">
        <v>42848</v>
      </c>
      <c r="C14676">
        <v>1.1100000000000001</v>
      </c>
      <c r="D14676">
        <v>653100.77</v>
      </c>
      <c r="E14676" t="s">
        <v>8</v>
      </c>
      <c r="F14676">
        <v>2017</v>
      </c>
      <c r="G14676" s="4" t="s">
        <v>53</v>
      </c>
      <c r="H14676" t="str">
        <f>VLOOKUP(G14676,States!$A$1:$B$71,2,0)</f>
        <v>Washington</v>
      </c>
      <c r="I14676" t="str">
        <f>VLOOKUP(H14676,Table2[[State]:[Kürzel für Highcharts]],2,0)</f>
        <v>WA</v>
      </c>
    </row>
    <row r="14677" spans="1:9">
      <c r="A14677">
        <v>37</v>
      </c>
      <c r="B14677" s="3">
        <v>42841</v>
      </c>
      <c r="C14677">
        <v>1.0900000000000001</v>
      </c>
      <c r="D14677">
        <v>682386.6</v>
      </c>
      <c r="E14677" t="s">
        <v>8</v>
      </c>
      <c r="F14677">
        <v>2017</v>
      </c>
      <c r="G14677" s="4" t="s">
        <v>53</v>
      </c>
      <c r="H14677" t="str">
        <f>VLOOKUP(G14677,States!$A$1:$B$71,2,0)</f>
        <v>Washington</v>
      </c>
      <c r="I14677" t="str">
        <f>VLOOKUP(H14677,Table2[[State]:[Kürzel für Highcharts]],2,0)</f>
        <v>WA</v>
      </c>
    </row>
    <row r="14678" spans="1:9">
      <c r="A14678">
        <v>38</v>
      </c>
      <c r="B14678" s="3">
        <v>42834</v>
      </c>
      <c r="C14678">
        <v>0.96</v>
      </c>
      <c r="D14678">
        <v>838359.35</v>
      </c>
      <c r="E14678" t="s">
        <v>8</v>
      </c>
      <c r="F14678">
        <v>2017</v>
      </c>
      <c r="G14678" s="4" t="s">
        <v>53</v>
      </c>
      <c r="H14678" t="str">
        <f>VLOOKUP(G14678,States!$A$1:$B$71,2,0)</f>
        <v>Washington</v>
      </c>
      <c r="I14678" t="str">
        <f>VLOOKUP(H14678,Table2[[State]:[Kürzel für Highcharts]],2,0)</f>
        <v>WA</v>
      </c>
    </row>
    <row r="14679" spans="1:9">
      <c r="A14679">
        <v>39</v>
      </c>
      <c r="B14679" s="3">
        <v>42827</v>
      </c>
      <c r="C14679">
        <v>1.18</v>
      </c>
      <c r="D14679">
        <v>618377.56000000006</v>
      </c>
      <c r="E14679" t="s">
        <v>8</v>
      </c>
      <c r="F14679">
        <v>2017</v>
      </c>
      <c r="G14679" s="4" t="s">
        <v>53</v>
      </c>
      <c r="H14679" t="str">
        <f>VLOOKUP(G14679,States!$A$1:$B$71,2,0)</f>
        <v>Washington</v>
      </c>
      <c r="I14679" t="str">
        <f>VLOOKUP(H14679,Table2[[State]:[Kürzel für Highcharts]],2,0)</f>
        <v>WA</v>
      </c>
    </row>
    <row r="14680" spans="1:9">
      <c r="A14680">
        <v>40</v>
      </c>
      <c r="B14680" s="3">
        <v>42820</v>
      </c>
      <c r="C14680">
        <v>1.1599999999999999</v>
      </c>
      <c r="D14680">
        <v>608172.61</v>
      </c>
      <c r="E14680" t="s">
        <v>8</v>
      </c>
      <c r="F14680">
        <v>2017</v>
      </c>
      <c r="G14680" s="4" t="s">
        <v>53</v>
      </c>
      <c r="H14680" t="str">
        <f>VLOOKUP(G14680,States!$A$1:$B$71,2,0)</f>
        <v>Washington</v>
      </c>
      <c r="I14680" t="str">
        <f>VLOOKUP(H14680,Table2[[State]:[Kürzel für Highcharts]],2,0)</f>
        <v>WA</v>
      </c>
    </row>
    <row r="14681" spans="1:9">
      <c r="A14681">
        <v>41</v>
      </c>
      <c r="B14681" s="3">
        <v>42813</v>
      </c>
      <c r="C14681">
        <v>1.1399999999999999</v>
      </c>
      <c r="D14681">
        <v>600698.43000000005</v>
      </c>
      <c r="E14681" t="s">
        <v>8</v>
      </c>
      <c r="F14681">
        <v>2017</v>
      </c>
      <c r="G14681" s="4" t="s">
        <v>53</v>
      </c>
      <c r="H14681" t="str">
        <f>VLOOKUP(G14681,States!$A$1:$B$71,2,0)</f>
        <v>Washington</v>
      </c>
      <c r="I14681" t="str">
        <f>VLOOKUP(H14681,Table2[[State]:[Kürzel für Highcharts]],2,0)</f>
        <v>WA</v>
      </c>
    </row>
    <row r="14682" spans="1:9">
      <c r="A14682">
        <v>42</v>
      </c>
      <c r="B14682" s="3">
        <v>42806</v>
      </c>
      <c r="C14682">
        <v>0.91</v>
      </c>
      <c r="D14682">
        <v>846864.87</v>
      </c>
      <c r="E14682" t="s">
        <v>8</v>
      </c>
      <c r="F14682">
        <v>2017</v>
      </c>
      <c r="G14682" s="4" t="s">
        <v>53</v>
      </c>
      <c r="H14682" t="str">
        <f>VLOOKUP(G14682,States!$A$1:$B$71,2,0)</f>
        <v>Washington</v>
      </c>
      <c r="I14682" t="str">
        <f>VLOOKUP(H14682,Table2[[State]:[Kürzel für Highcharts]],2,0)</f>
        <v>WA</v>
      </c>
    </row>
    <row r="14683" spans="1:9">
      <c r="A14683">
        <v>43</v>
      </c>
      <c r="B14683" s="3">
        <v>42799</v>
      </c>
      <c r="C14683">
        <v>0.94</v>
      </c>
      <c r="D14683">
        <v>803073.94</v>
      </c>
      <c r="E14683" t="s">
        <v>8</v>
      </c>
      <c r="F14683">
        <v>2017</v>
      </c>
      <c r="G14683" s="4" t="s">
        <v>53</v>
      </c>
      <c r="H14683" t="str">
        <f>VLOOKUP(G14683,States!$A$1:$B$71,2,0)</f>
        <v>Washington</v>
      </c>
      <c r="I14683" t="str">
        <f>VLOOKUP(H14683,Table2[[State]:[Kürzel für Highcharts]],2,0)</f>
        <v>WA</v>
      </c>
    </row>
    <row r="14684" spans="1:9">
      <c r="A14684">
        <v>44</v>
      </c>
      <c r="B14684" s="3">
        <v>42792</v>
      </c>
      <c r="C14684">
        <v>0.8</v>
      </c>
      <c r="D14684">
        <v>823735.2</v>
      </c>
      <c r="E14684" t="s">
        <v>8</v>
      </c>
      <c r="F14684">
        <v>2017</v>
      </c>
      <c r="G14684" s="4" t="s">
        <v>53</v>
      </c>
      <c r="H14684" t="str">
        <f>VLOOKUP(G14684,States!$A$1:$B$71,2,0)</f>
        <v>Washington</v>
      </c>
      <c r="I14684" t="str">
        <f>VLOOKUP(H14684,Table2[[State]:[Kürzel für Highcharts]],2,0)</f>
        <v>WA</v>
      </c>
    </row>
    <row r="14685" spans="1:9">
      <c r="A14685">
        <v>45</v>
      </c>
      <c r="B14685" s="3">
        <v>42785</v>
      </c>
      <c r="C14685">
        <v>0.87</v>
      </c>
      <c r="D14685">
        <v>758887.32</v>
      </c>
      <c r="E14685" t="s">
        <v>8</v>
      </c>
      <c r="F14685">
        <v>2017</v>
      </c>
      <c r="G14685" s="4" t="s">
        <v>53</v>
      </c>
      <c r="H14685" t="str">
        <f>VLOOKUP(G14685,States!$A$1:$B$71,2,0)</f>
        <v>Washington</v>
      </c>
      <c r="I14685" t="str">
        <f>VLOOKUP(H14685,Table2[[State]:[Kürzel für Highcharts]],2,0)</f>
        <v>WA</v>
      </c>
    </row>
    <row r="14686" spans="1:9">
      <c r="A14686">
        <v>46</v>
      </c>
      <c r="B14686" s="3">
        <v>42778</v>
      </c>
      <c r="C14686">
        <v>0.77</v>
      </c>
      <c r="D14686">
        <v>750095.92</v>
      </c>
      <c r="E14686" t="s">
        <v>8</v>
      </c>
      <c r="F14686">
        <v>2017</v>
      </c>
      <c r="G14686" s="4" t="s">
        <v>53</v>
      </c>
      <c r="H14686" t="str">
        <f>VLOOKUP(G14686,States!$A$1:$B$71,2,0)</f>
        <v>Washington</v>
      </c>
      <c r="I14686" t="str">
        <f>VLOOKUP(H14686,Table2[[State]:[Kürzel für Highcharts]],2,0)</f>
        <v>WA</v>
      </c>
    </row>
    <row r="14687" spans="1:9">
      <c r="A14687">
        <v>47</v>
      </c>
      <c r="B14687" s="3">
        <v>42771</v>
      </c>
      <c r="C14687">
        <v>0.76</v>
      </c>
      <c r="D14687">
        <v>1093144.23</v>
      </c>
      <c r="E14687" t="s">
        <v>8</v>
      </c>
      <c r="F14687">
        <v>2017</v>
      </c>
      <c r="G14687" s="4" t="s">
        <v>53</v>
      </c>
      <c r="H14687" t="str">
        <f>VLOOKUP(G14687,States!$A$1:$B$71,2,0)</f>
        <v>Washington</v>
      </c>
      <c r="I14687" t="str">
        <f>VLOOKUP(H14687,Table2[[State]:[Kürzel für Highcharts]],2,0)</f>
        <v>WA</v>
      </c>
    </row>
    <row r="14688" spans="1:9">
      <c r="A14688">
        <v>48</v>
      </c>
      <c r="B14688" s="3">
        <v>42764</v>
      </c>
      <c r="C14688">
        <v>0.86</v>
      </c>
      <c r="D14688">
        <v>838930.98</v>
      </c>
      <c r="E14688" t="s">
        <v>8</v>
      </c>
      <c r="F14688">
        <v>2017</v>
      </c>
      <c r="G14688" s="4" t="s">
        <v>53</v>
      </c>
      <c r="H14688" t="str">
        <f>VLOOKUP(G14688,States!$A$1:$B$71,2,0)</f>
        <v>Washington</v>
      </c>
      <c r="I14688" t="str">
        <f>VLOOKUP(H14688,Table2[[State]:[Kürzel für Highcharts]],2,0)</f>
        <v>WA</v>
      </c>
    </row>
    <row r="14689" spans="1:9">
      <c r="A14689">
        <v>49</v>
      </c>
      <c r="B14689" s="3">
        <v>42757</v>
      </c>
      <c r="C14689">
        <v>0.85</v>
      </c>
      <c r="D14689">
        <v>865893.82</v>
      </c>
      <c r="E14689" t="s">
        <v>8</v>
      </c>
      <c r="F14689">
        <v>2017</v>
      </c>
      <c r="G14689" s="4" t="s">
        <v>53</v>
      </c>
      <c r="H14689" t="str">
        <f>VLOOKUP(G14689,States!$A$1:$B$71,2,0)</f>
        <v>Washington</v>
      </c>
      <c r="I14689" t="str">
        <f>VLOOKUP(H14689,Table2[[State]:[Kürzel für Highcharts]],2,0)</f>
        <v>WA</v>
      </c>
    </row>
    <row r="14690" spans="1:9">
      <c r="A14690">
        <v>50</v>
      </c>
      <c r="B14690" s="3">
        <v>42750</v>
      </c>
      <c r="C14690">
        <v>0.93</v>
      </c>
      <c r="D14690">
        <v>755537.27</v>
      </c>
      <c r="E14690" t="s">
        <v>8</v>
      </c>
      <c r="F14690">
        <v>2017</v>
      </c>
      <c r="G14690" s="4" t="s">
        <v>53</v>
      </c>
      <c r="H14690" t="str">
        <f>VLOOKUP(G14690,States!$A$1:$B$71,2,0)</f>
        <v>Washington</v>
      </c>
      <c r="I14690" t="str">
        <f>VLOOKUP(H14690,Table2[[State]:[Kürzel für Highcharts]],2,0)</f>
        <v>WA</v>
      </c>
    </row>
    <row r="14691" spans="1:9">
      <c r="A14691">
        <v>51</v>
      </c>
      <c r="B14691" s="3">
        <v>42743</v>
      </c>
      <c r="C14691">
        <v>0.8</v>
      </c>
      <c r="D14691">
        <v>938061.93</v>
      </c>
      <c r="E14691" t="s">
        <v>8</v>
      </c>
      <c r="F14691">
        <v>2017</v>
      </c>
      <c r="G14691" s="4" t="s">
        <v>53</v>
      </c>
      <c r="H14691" t="str">
        <f>VLOOKUP(G14691,States!$A$1:$B$71,2,0)</f>
        <v>Washington</v>
      </c>
      <c r="I14691" t="str">
        <f>VLOOKUP(H14691,Table2[[State]:[Kürzel für Highcharts]],2,0)</f>
        <v>WA</v>
      </c>
    </row>
    <row r="14692" spans="1:9">
      <c r="A14692">
        <v>52</v>
      </c>
      <c r="B14692" s="3">
        <v>42736</v>
      </c>
      <c r="C14692">
        <v>0.84</v>
      </c>
      <c r="D14692">
        <v>822000.04</v>
      </c>
      <c r="E14692" t="s">
        <v>8</v>
      </c>
      <c r="F14692">
        <v>2017</v>
      </c>
      <c r="G14692" s="4" t="s">
        <v>53</v>
      </c>
      <c r="H14692" t="str">
        <f>VLOOKUP(G14692,States!$A$1:$B$71,2,0)</f>
        <v>Washington</v>
      </c>
      <c r="I14692" t="str">
        <f>VLOOKUP(H14692,Table2[[State]:[Kürzel für Highcharts]],2,0)</f>
        <v>WA</v>
      </c>
    </row>
    <row r="14693" spans="1:9">
      <c r="A14693">
        <v>0</v>
      </c>
      <c r="B14693" s="3">
        <v>43184</v>
      </c>
      <c r="C14693">
        <v>1.4</v>
      </c>
      <c r="D14693">
        <v>524265.69</v>
      </c>
      <c r="E14693" t="s">
        <v>8</v>
      </c>
      <c r="F14693">
        <v>2018</v>
      </c>
      <c r="G14693" s="4" t="s">
        <v>53</v>
      </c>
      <c r="H14693" t="str">
        <f>VLOOKUP(G14693,States!$A$1:$B$71,2,0)</f>
        <v>Washington</v>
      </c>
      <c r="I14693" t="str">
        <f>VLOOKUP(H14693,Table2[[State]:[Kürzel für Highcharts]],2,0)</f>
        <v>WA</v>
      </c>
    </row>
    <row r="14694" spans="1:9">
      <c r="A14694">
        <v>1</v>
      </c>
      <c r="B14694" s="3">
        <v>43177</v>
      </c>
      <c r="C14694">
        <v>1.21</v>
      </c>
      <c r="D14694">
        <v>685505.57</v>
      </c>
      <c r="E14694" t="s">
        <v>8</v>
      </c>
      <c r="F14694">
        <v>2018</v>
      </c>
      <c r="G14694" s="4" t="s">
        <v>53</v>
      </c>
      <c r="H14694" t="str">
        <f>VLOOKUP(G14694,States!$A$1:$B$71,2,0)</f>
        <v>Washington</v>
      </c>
      <c r="I14694" t="str">
        <f>VLOOKUP(H14694,Table2[[State]:[Kürzel für Highcharts]],2,0)</f>
        <v>WA</v>
      </c>
    </row>
    <row r="14695" spans="1:9">
      <c r="A14695">
        <v>2</v>
      </c>
      <c r="B14695" s="3">
        <v>43170</v>
      </c>
      <c r="C14695">
        <v>1.42</v>
      </c>
      <c r="D14695">
        <v>514742.18</v>
      </c>
      <c r="E14695" t="s">
        <v>8</v>
      </c>
      <c r="F14695">
        <v>2018</v>
      </c>
      <c r="G14695" s="4" t="s">
        <v>53</v>
      </c>
      <c r="H14695" t="str">
        <f>VLOOKUP(G14695,States!$A$1:$B$71,2,0)</f>
        <v>Washington</v>
      </c>
      <c r="I14695" t="str">
        <f>VLOOKUP(H14695,Table2[[State]:[Kürzel für Highcharts]],2,0)</f>
        <v>WA</v>
      </c>
    </row>
    <row r="14696" spans="1:9">
      <c r="A14696">
        <v>3</v>
      </c>
      <c r="B14696" s="3">
        <v>43163</v>
      </c>
      <c r="C14696">
        <v>1.43</v>
      </c>
      <c r="D14696">
        <v>456320.3</v>
      </c>
      <c r="E14696" t="s">
        <v>8</v>
      </c>
      <c r="F14696">
        <v>2018</v>
      </c>
      <c r="G14696" s="4" t="s">
        <v>53</v>
      </c>
      <c r="H14696" t="str">
        <f>VLOOKUP(G14696,States!$A$1:$B$71,2,0)</f>
        <v>Washington</v>
      </c>
      <c r="I14696" t="str">
        <f>VLOOKUP(H14696,Table2[[State]:[Kürzel für Highcharts]],2,0)</f>
        <v>WA</v>
      </c>
    </row>
    <row r="14697" spans="1:9">
      <c r="A14697">
        <v>4</v>
      </c>
      <c r="B14697" s="3">
        <v>43156</v>
      </c>
      <c r="C14697">
        <v>1.22</v>
      </c>
      <c r="D14697">
        <v>636462.47</v>
      </c>
      <c r="E14697" t="s">
        <v>8</v>
      </c>
      <c r="F14697">
        <v>2018</v>
      </c>
      <c r="G14697" s="4" t="s">
        <v>53</v>
      </c>
      <c r="H14697" t="str">
        <f>VLOOKUP(G14697,States!$A$1:$B$71,2,0)</f>
        <v>Washington</v>
      </c>
      <c r="I14697" t="str">
        <f>VLOOKUP(H14697,Table2[[State]:[Kürzel für Highcharts]],2,0)</f>
        <v>WA</v>
      </c>
    </row>
    <row r="14698" spans="1:9">
      <c r="A14698">
        <v>5</v>
      </c>
      <c r="B14698" s="3">
        <v>43149</v>
      </c>
      <c r="C14698">
        <v>1.46</v>
      </c>
      <c r="D14698">
        <v>468075.23</v>
      </c>
      <c r="E14698" t="s">
        <v>8</v>
      </c>
      <c r="F14698">
        <v>2018</v>
      </c>
      <c r="G14698" s="4" t="s">
        <v>53</v>
      </c>
      <c r="H14698" t="str">
        <f>VLOOKUP(G14698,States!$A$1:$B$71,2,0)</f>
        <v>Washington</v>
      </c>
      <c r="I14698" t="str">
        <f>VLOOKUP(H14698,Table2[[State]:[Kürzel für Highcharts]],2,0)</f>
        <v>WA</v>
      </c>
    </row>
    <row r="14699" spans="1:9">
      <c r="A14699">
        <v>6</v>
      </c>
      <c r="B14699" s="3">
        <v>43142</v>
      </c>
      <c r="C14699">
        <v>1.4</v>
      </c>
      <c r="D14699">
        <v>468936.03</v>
      </c>
      <c r="E14699" t="s">
        <v>8</v>
      </c>
      <c r="F14699">
        <v>2018</v>
      </c>
      <c r="G14699" s="4" t="s">
        <v>53</v>
      </c>
      <c r="H14699" t="str">
        <f>VLOOKUP(G14699,States!$A$1:$B$71,2,0)</f>
        <v>Washington</v>
      </c>
      <c r="I14699" t="str">
        <f>VLOOKUP(H14699,Table2[[State]:[Kürzel für Highcharts]],2,0)</f>
        <v>WA</v>
      </c>
    </row>
    <row r="14700" spans="1:9">
      <c r="A14700">
        <v>7</v>
      </c>
      <c r="B14700" s="3">
        <v>43135</v>
      </c>
      <c r="C14700">
        <v>1.04</v>
      </c>
      <c r="D14700">
        <v>909127.6</v>
      </c>
      <c r="E14700" t="s">
        <v>8</v>
      </c>
      <c r="F14700">
        <v>2018</v>
      </c>
      <c r="G14700" s="4" t="s">
        <v>53</v>
      </c>
      <c r="H14700" t="str">
        <f>VLOOKUP(G14700,States!$A$1:$B$71,2,0)</f>
        <v>Washington</v>
      </c>
      <c r="I14700" t="str">
        <f>VLOOKUP(H14700,Table2[[State]:[Kürzel für Highcharts]],2,0)</f>
        <v>WA</v>
      </c>
    </row>
    <row r="14701" spans="1:9">
      <c r="A14701">
        <v>8</v>
      </c>
      <c r="B14701" s="3">
        <v>43128</v>
      </c>
      <c r="C14701">
        <v>1.34</v>
      </c>
      <c r="D14701">
        <v>548587.06999999995</v>
      </c>
      <c r="E14701" t="s">
        <v>8</v>
      </c>
      <c r="F14701">
        <v>2018</v>
      </c>
      <c r="G14701" s="4" t="s">
        <v>53</v>
      </c>
      <c r="H14701" t="str">
        <f>VLOOKUP(G14701,States!$A$1:$B$71,2,0)</f>
        <v>Washington</v>
      </c>
      <c r="I14701" t="str">
        <f>VLOOKUP(H14701,Table2[[State]:[Kürzel für Highcharts]],2,0)</f>
        <v>WA</v>
      </c>
    </row>
    <row r="14702" spans="1:9">
      <c r="A14702">
        <v>9</v>
      </c>
      <c r="B14702" s="3">
        <v>43121</v>
      </c>
      <c r="C14702">
        <v>1.31</v>
      </c>
      <c r="D14702">
        <v>600669.78</v>
      </c>
      <c r="E14702" t="s">
        <v>8</v>
      </c>
      <c r="F14702">
        <v>2018</v>
      </c>
      <c r="G14702" s="4" t="s">
        <v>53</v>
      </c>
      <c r="H14702" t="str">
        <f>VLOOKUP(G14702,States!$A$1:$B$71,2,0)</f>
        <v>Washington</v>
      </c>
      <c r="I14702" t="str">
        <f>VLOOKUP(H14702,Table2[[State]:[Kürzel für Highcharts]],2,0)</f>
        <v>WA</v>
      </c>
    </row>
    <row r="14703" spans="1:9">
      <c r="A14703">
        <v>10</v>
      </c>
      <c r="B14703" s="3">
        <v>43114</v>
      </c>
      <c r="C14703">
        <v>1.26</v>
      </c>
      <c r="D14703">
        <v>709903.13</v>
      </c>
      <c r="E14703" t="s">
        <v>8</v>
      </c>
      <c r="F14703">
        <v>2018</v>
      </c>
      <c r="G14703" s="4" t="s">
        <v>53</v>
      </c>
      <c r="H14703" t="str">
        <f>VLOOKUP(G14703,States!$A$1:$B$71,2,0)</f>
        <v>Washington</v>
      </c>
      <c r="I14703" t="str">
        <f>VLOOKUP(H14703,Table2[[State]:[Kürzel für Highcharts]],2,0)</f>
        <v>WA</v>
      </c>
    </row>
    <row r="14704" spans="1:9">
      <c r="A14704">
        <v>11</v>
      </c>
      <c r="B14704" s="3">
        <v>43107</v>
      </c>
      <c r="C14704">
        <v>1.43</v>
      </c>
      <c r="D14704">
        <v>474305.15</v>
      </c>
      <c r="E14704" t="s">
        <v>8</v>
      </c>
      <c r="F14704">
        <v>2018</v>
      </c>
      <c r="G14704" s="4" t="s">
        <v>53</v>
      </c>
      <c r="H14704" t="str">
        <f>VLOOKUP(G14704,States!$A$1:$B$71,2,0)</f>
        <v>Washington</v>
      </c>
      <c r="I14704" t="str">
        <f>VLOOKUP(H14704,Table2[[State]:[Kürzel für Highcharts]],2,0)</f>
        <v>WA</v>
      </c>
    </row>
    <row r="14705" spans="1:9">
      <c r="A14705">
        <v>0</v>
      </c>
      <c r="B14705" s="3">
        <v>42365</v>
      </c>
      <c r="C14705">
        <v>1.51</v>
      </c>
      <c r="D14705">
        <v>21378.66</v>
      </c>
      <c r="E14705" t="s">
        <v>10</v>
      </c>
      <c r="F14705">
        <v>2015</v>
      </c>
      <c r="G14705" s="4" t="s">
        <v>53</v>
      </c>
      <c r="H14705" t="str">
        <f>VLOOKUP(G14705,States!$A$1:$B$71,2,0)</f>
        <v>Washington</v>
      </c>
      <c r="I14705" t="str">
        <f>VLOOKUP(H14705,Table2[[State]:[Kürzel für Highcharts]],2,0)</f>
        <v>WA</v>
      </c>
    </row>
    <row r="14706" spans="1:9">
      <c r="A14706">
        <v>1</v>
      </c>
      <c r="B14706" s="3">
        <v>42358</v>
      </c>
      <c r="C14706">
        <v>1.55</v>
      </c>
      <c r="D14706">
        <v>22819.1</v>
      </c>
      <c r="E14706" t="s">
        <v>10</v>
      </c>
      <c r="F14706">
        <v>2015</v>
      </c>
      <c r="G14706" s="4" t="s">
        <v>53</v>
      </c>
      <c r="H14706" t="str">
        <f>VLOOKUP(G14706,States!$A$1:$B$71,2,0)</f>
        <v>Washington</v>
      </c>
      <c r="I14706" t="str">
        <f>VLOOKUP(H14706,Table2[[State]:[Kürzel für Highcharts]],2,0)</f>
        <v>WA</v>
      </c>
    </row>
    <row r="14707" spans="1:9">
      <c r="A14707">
        <v>2</v>
      </c>
      <c r="B14707" s="3">
        <v>42351</v>
      </c>
      <c r="C14707">
        <v>1.03</v>
      </c>
      <c r="D14707">
        <v>53336.93</v>
      </c>
      <c r="E14707" t="s">
        <v>10</v>
      </c>
      <c r="F14707">
        <v>2015</v>
      </c>
      <c r="G14707" s="4" t="s">
        <v>53</v>
      </c>
      <c r="H14707" t="str">
        <f>VLOOKUP(G14707,States!$A$1:$B$71,2,0)</f>
        <v>Washington</v>
      </c>
      <c r="I14707" t="str">
        <f>VLOOKUP(H14707,Table2[[State]:[Kürzel für Highcharts]],2,0)</f>
        <v>WA</v>
      </c>
    </row>
    <row r="14708" spans="1:9">
      <c r="A14708">
        <v>3</v>
      </c>
      <c r="B14708" s="3">
        <v>42344</v>
      </c>
      <c r="C14708">
        <v>2.06</v>
      </c>
      <c r="D14708">
        <v>16605.599999999999</v>
      </c>
      <c r="E14708" t="s">
        <v>10</v>
      </c>
      <c r="F14708">
        <v>2015</v>
      </c>
      <c r="G14708" s="4" t="s">
        <v>53</v>
      </c>
      <c r="H14708" t="str">
        <f>VLOOKUP(G14708,States!$A$1:$B$71,2,0)</f>
        <v>Washington</v>
      </c>
      <c r="I14708" t="str">
        <f>VLOOKUP(H14708,Table2[[State]:[Kürzel für Highcharts]],2,0)</f>
        <v>WA</v>
      </c>
    </row>
    <row r="14709" spans="1:9">
      <c r="A14709">
        <v>4</v>
      </c>
      <c r="B14709" s="3">
        <v>42337</v>
      </c>
      <c r="C14709">
        <v>2.06</v>
      </c>
      <c r="D14709">
        <v>17765.82</v>
      </c>
      <c r="E14709" t="s">
        <v>10</v>
      </c>
      <c r="F14709">
        <v>2015</v>
      </c>
      <c r="G14709" s="4" t="s">
        <v>53</v>
      </c>
      <c r="H14709" t="str">
        <f>VLOOKUP(G14709,States!$A$1:$B$71,2,0)</f>
        <v>Washington</v>
      </c>
      <c r="I14709" t="str">
        <f>VLOOKUP(H14709,Table2[[State]:[Kürzel für Highcharts]],2,0)</f>
        <v>WA</v>
      </c>
    </row>
    <row r="14710" spans="1:9">
      <c r="A14710">
        <v>5</v>
      </c>
      <c r="B14710" s="3">
        <v>42330</v>
      </c>
      <c r="C14710">
        <v>1.1399999999999999</v>
      </c>
      <c r="D14710">
        <v>64822.879999999997</v>
      </c>
      <c r="E14710" t="s">
        <v>10</v>
      </c>
      <c r="F14710">
        <v>2015</v>
      </c>
      <c r="G14710" s="4" t="s">
        <v>53</v>
      </c>
      <c r="H14710" t="str">
        <f>VLOOKUP(G14710,States!$A$1:$B$71,2,0)</f>
        <v>Washington</v>
      </c>
      <c r="I14710" t="str">
        <f>VLOOKUP(H14710,Table2[[State]:[Kürzel für Highcharts]],2,0)</f>
        <v>WA</v>
      </c>
    </row>
    <row r="14711" spans="1:9">
      <c r="A14711">
        <v>6</v>
      </c>
      <c r="B14711" s="3">
        <v>42323</v>
      </c>
      <c r="C14711">
        <v>1.5</v>
      </c>
      <c r="D14711">
        <v>27437.74</v>
      </c>
      <c r="E14711" t="s">
        <v>10</v>
      </c>
      <c r="F14711">
        <v>2015</v>
      </c>
      <c r="G14711" s="4" t="s">
        <v>53</v>
      </c>
      <c r="H14711" t="str">
        <f>VLOOKUP(G14711,States!$A$1:$B$71,2,0)</f>
        <v>Washington</v>
      </c>
      <c r="I14711" t="str">
        <f>VLOOKUP(H14711,Table2[[State]:[Kürzel für Highcharts]],2,0)</f>
        <v>WA</v>
      </c>
    </row>
    <row r="14712" spans="1:9">
      <c r="A14712">
        <v>7</v>
      </c>
      <c r="B14712" s="3">
        <v>42316</v>
      </c>
      <c r="C14712">
        <v>1.46</v>
      </c>
      <c r="D14712">
        <v>31602.66</v>
      </c>
      <c r="E14712" t="s">
        <v>10</v>
      </c>
      <c r="F14712">
        <v>2015</v>
      </c>
      <c r="G14712" s="4" t="s">
        <v>53</v>
      </c>
      <c r="H14712" t="str">
        <f>VLOOKUP(G14712,States!$A$1:$B$71,2,0)</f>
        <v>Washington</v>
      </c>
      <c r="I14712" t="str">
        <f>VLOOKUP(H14712,Table2[[State]:[Kürzel für Highcharts]],2,0)</f>
        <v>WA</v>
      </c>
    </row>
    <row r="14713" spans="1:9">
      <c r="A14713">
        <v>8</v>
      </c>
      <c r="B14713" s="3">
        <v>42309</v>
      </c>
      <c r="C14713">
        <v>1.25</v>
      </c>
      <c r="D14713">
        <v>55167.3</v>
      </c>
      <c r="E14713" t="s">
        <v>10</v>
      </c>
      <c r="F14713">
        <v>2015</v>
      </c>
      <c r="G14713" s="4" t="s">
        <v>53</v>
      </c>
      <c r="H14713" t="str">
        <f>VLOOKUP(G14713,States!$A$1:$B$71,2,0)</f>
        <v>Washington</v>
      </c>
      <c r="I14713" t="str">
        <f>VLOOKUP(H14713,Table2[[State]:[Kürzel für Highcharts]],2,0)</f>
        <v>WA</v>
      </c>
    </row>
    <row r="14714" spans="1:9">
      <c r="A14714">
        <v>9</v>
      </c>
      <c r="B14714" s="3">
        <v>42302</v>
      </c>
      <c r="C14714">
        <v>1.74</v>
      </c>
      <c r="D14714">
        <v>25757.73</v>
      </c>
      <c r="E14714" t="s">
        <v>10</v>
      </c>
      <c r="F14714">
        <v>2015</v>
      </c>
      <c r="G14714" s="4" t="s">
        <v>53</v>
      </c>
      <c r="H14714" t="str">
        <f>VLOOKUP(G14714,States!$A$1:$B$71,2,0)</f>
        <v>Washington</v>
      </c>
      <c r="I14714" t="str">
        <f>VLOOKUP(H14714,Table2[[State]:[Kürzel für Highcharts]],2,0)</f>
        <v>WA</v>
      </c>
    </row>
    <row r="14715" spans="1:9">
      <c r="A14715">
        <v>10</v>
      </c>
      <c r="B14715" s="3">
        <v>42295</v>
      </c>
      <c r="C14715">
        <v>1.88</v>
      </c>
      <c r="D14715">
        <v>23132.95</v>
      </c>
      <c r="E14715" t="s">
        <v>10</v>
      </c>
      <c r="F14715">
        <v>2015</v>
      </c>
      <c r="G14715" s="4" t="s">
        <v>53</v>
      </c>
      <c r="H14715" t="str">
        <f>VLOOKUP(G14715,States!$A$1:$B$71,2,0)</f>
        <v>Washington</v>
      </c>
      <c r="I14715" t="str">
        <f>VLOOKUP(H14715,Table2[[State]:[Kürzel für Highcharts]],2,0)</f>
        <v>WA</v>
      </c>
    </row>
    <row r="14716" spans="1:9">
      <c r="A14716">
        <v>11</v>
      </c>
      <c r="B14716" s="3">
        <v>42288</v>
      </c>
      <c r="C14716">
        <v>1.75</v>
      </c>
      <c r="D14716">
        <v>26750.05</v>
      </c>
      <c r="E14716" t="s">
        <v>10</v>
      </c>
      <c r="F14716">
        <v>2015</v>
      </c>
      <c r="G14716" s="4" t="s">
        <v>53</v>
      </c>
      <c r="H14716" t="str">
        <f>VLOOKUP(G14716,States!$A$1:$B$71,2,0)</f>
        <v>Washington</v>
      </c>
      <c r="I14716" t="str">
        <f>VLOOKUP(H14716,Table2[[State]:[Kürzel für Highcharts]],2,0)</f>
        <v>WA</v>
      </c>
    </row>
    <row r="14717" spans="1:9">
      <c r="A14717">
        <v>12</v>
      </c>
      <c r="B14717" s="3">
        <v>42281</v>
      </c>
      <c r="C14717">
        <v>1.73</v>
      </c>
      <c r="D14717">
        <v>34022.57</v>
      </c>
      <c r="E14717" t="s">
        <v>10</v>
      </c>
      <c r="F14717">
        <v>2015</v>
      </c>
      <c r="G14717" s="4" t="s">
        <v>53</v>
      </c>
      <c r="H14717" t="str">
        <f>VLOOKUP(G14717,States!$A$1:$B$71,2,0)</f>
        <v>Washington</v>
      </c>
      <c r="I14717" t="str">
        <f>VLOOKUP(H14717,Table2[[State]:[Kürzel für Highcharts]],2,0)</f>
        <v>WA</v>
      </c>
    </row>
    <row r="14718" spans="1:9">
      <c r="A14718">
        <v>13</v>
      </c>
      <c r="B14718" s="3">
        <v>42274</v>
      </c>
      <c r="C14718">
        <v>1.75</v>
      </c>
      <c r="D14718">
        <v>24607.200000000001</v>
      </c>
      <c r="E14718" t="s">
        <v>10</v>
      </c>
      <c r="F14718">
        <v>2015</v>
      </c>
      <c r="G14718" s="4" t="s">
        <v>53</v>
      </c>
      <c r="H14718" t="str">
        <f>VLOOKUP(G14718,States!$A$1:$B$71,2,0)</f>
        <v>Washington</v>
      </c>
      <c r="I14718" t="str">
        <f>VLOOKUP(H14718,Table2[[State]:[Kürzel für Highcharts]],2,0)</f>
        <v>WA</v>
      </c>
    </row>
    <row r="14719" spans="1:9">
      <c r="A14719">
        <v>14</v>
      </c>
      <c r="B14719" s="3">
        <v>42267</v>
      </c>
      <c r="C14719">
        <v>1.97</v>
      </c>
      <c r="D14719">
        <v>17859.240000000002</v>
      </c>
      <c r="E14719" t="s">
        <v>10</v>
      </c>
      <c r="F14719">
        <v>2015</v>
      </c>
      <c r="G14719" s="4" t="s">
        <v>53</v>
      </c>
      <c r="H14719" t="str">
        <f>VLOOKUP(G14719,States!$A$1:$B$71,2,0)</f>
        <v>Washington</v>
      </c>
      <c r="I14719" t="str">
        <f>VLOOKUP(H14719,Table2[[State]:[Kürzel für Highcharts]],2,0)</f>
        <v>WA</v>
      </c>
    </row>
    <row r="14720" spans="1:9">
      <c r="A14720">
        <v>15</v>
      </c>
      <c r="B14720" s="3">
        <v>42260</v>
      </c>
      <c r="C14720">
        <v>2.11</v>
      </c>
      <c r="D14720">
        <v>22913.05</v>
      </c>
      <c r="E14720" t="s">
        <v>10</v>
      </c>
      <c r="F14720">
        <v>2015</v>
      </c>
      <c r="G14720" s="4" t="s">
        <v>53</v>
      </c>
      <c r="H14720" t="str">
        <f>VLOOKUP(G14720,States!$A$1:$B$71,2,0)</f>
        <v>Washington</v>
      </c>
      <c r="I14720" t="str">
        <f>VLOOKUP(H14720,Table2[[State]:[Kürzel für Highcharts]],2,0)</f>
        <v>WA</v>
      </c>
    </row>
    <row r="14721" spans="1:9">
      <c r="A14721">
        <v>16</v>
      </c>
      <c r="B14721" s="3">
        <v>42253</v>
      </c>
      <c r="C14721">
        <v>1.99</v>
      </c>
      <c r="D14721">
        <v>23890.32</v>
      </c>
      <c r="E14721" t="s">
        <v>10</v>
      </c>
      <c r="F14721">
        <v>2015</v>
      </c>
      <c r="G14721" s="4" t="s">
        <v>53</v>
      </c>
      <c r="H14721" t="str">
        <f>VLOOKUP(G14721,States!$A$1:$B$71,2,0)</f>
        <v>Washington</v>
      </c>
      <c r="I14721" t="str">
        <f>VLOOKUP(H14721,Table2[[State]:[Kürzel für Highcharts]],2,0)</f>
        <v>WA</v>
      </c>
    </row>
    <row r="14722" spans="1:9">
      <c r="A14722">
        <v>17</v>
      </c>
      <c r="B14722" s="3">
        <v>42246</v>
      </c>
      <c r="C14722">
        <v>1.58</v>
      </c>
      <c r="D14722">
        <v>48176.23</v>
      </c>
      <c r="E14722" t="s">
        <v>10</v>
      </c>
      <c r="F14722">
        <v>2015</v>
      </c>
      <c r="G14722" s="4" t="s">
        <v>53</v>
      </c>
      <c r="H14722" t="str">
        <f>VLOOKUP(G14722,States!$A$1:$B$71,2,0)</f>
        <v>Washington</v>
      </c>
      <c r="I14722" t="str">
        <f>VLOOKUP(H14722,Table2[[State]:[Kürzel für Highcharts]],2,0)</f>
        <v>WA</v>
      </c>
    </row>
    <row r="14723" spans="1:9">
      <c r="A14723">
        <v>18</v>
      </c>
      <c r="B14723" s="3">
        <v>42239</v>
      </c>
      <c r="C14723">
        <v>1.9</v>
      </c>
      <c r="D14723">
        <v>34978.870000000003</v>
      </c>
      <c r="E14723" t="s">
        <v>10</v>
      </c>
      <c r="F14723">
        <v>2015</v>
      </c>
      <c r="G14723" s="4" t="s">
        <v>53</v>
      </c>
      <c r="H14723" t="str">
        <f>VLOOKUP(G14723,States!$A$1:$B$71,2,0)</f>
        <v>Washington</v>
      </c>
      <c r="I14723" t="str">
        <f>VLOOKUP(H14723,Table2[[State]:[Kürzel für Highcharts]],2,0)</f>
        <v>WA</v>
      </c>
    </row>
    <row r="14724" spans="1:9">
      <c r="A14724">
        <v>19</v>
      </c>
      <c r="B14724" s="3">
        <v>42232</v>
      </c>
      <c r="C14724">
        <v>1.7</v>
      </c>
      <c r="D14724">
        <v>47726.720000000001</v>
      </c>
      <c r="E14724" t="s">
        <v>10</v>
      </c>
      <c r="F14724">
        <v>2015</v>
      </c>
      <c r="G14724" s="4" t="s">
        <v>53</v>
      </c>
      <c r="H14724" t="str">
        <f>VLOOKUP(G14724,States!$A$1:$B$71,2,0)</f>
        <v>Washington</v>
      </c>
      <c r="I14724" t="str">
        <f>VLOOKUP(H14724,Table2[[State]:[Kürzel für Highcharts]],2,0)</f>
        <v>WA</v>
      </c>
    </row>
    <row r="14725" spans="1:9">
      <c r="A14725">
        <v>20</v>
      </c>
      <c r="B14725" s="3">
        <v>42225</v>
      </c>
      <c r="C14725">
        <v>1.96</v>
      </c>
      <c r="D14725">
        <v>27798.35</v>
      </c>
      <c r="E14725" t="s">
        <v>10</v>
      </c>
      <c r="F14725">
        <v>2015</v>
      </c>
      <c r="G14725" s="4" t="s">
        <v>53</v>
      </c>
      <c r="H14725" t="str">
        <f>VLOOKUP(G14725,States!$A$1:$B$71,2,0)</f>
        <v>Washington</v>
      </c>
      <c r="I14725" t="str">
        <f>VLOOKUP(H14725,Table2[[State]:[Kürzel für Highcharts]],2,0)</f>
        <v>WA</v>
      </c>
    </row>
    <row r="14726" spans="1:9">
      <c r="A14726">
        <v>21</v>
      </c>
      <c r="B14726" s="3">
        <v>42218</v>
      </c>
      <c r="C14726">
        <v>2.04</v>
      </c>
      <c r="D14726">
        <v>26756.69</v>
      </c>
      <c r="E14726" t="s">
        <v>10</v>
      </c>
      <c r="F14726">
        <v>2015</v>
      </c>
      <c r="G14726" s="4" t="s">
        <v>53</v>
      </c>
      <c r="H14726" t="str">
        <f>VLOOKUP(G14726,States!$A$1:$B$71,2,0)</f>
        <v>Washington</v>
      </c>
      <c r="I14726" t="str">
        <f>VLOOKUP(H14726,Table2[[State]:[Kürzel für Highcharts]],2,0)</f>
        <v>WA</v>
      </c>
    </row>
    <row r="14727" spans="1:9">
      <c r="A14727">
        <v>22</v>
      </c>
      <c r="B14727" s="3">
        <v>42211</v>
      </c>
      <c r="C14727">
        <v>2.2000000000000002</v>
      </c>
      <c r="D14727">
        <v>27737.07</v>
      </c>
      <c r="E14727" t="s">
        <v>10</v>
      </c>
      <c r="F14727">
        <v>2015</v>
      </c>
      <c r="G14727" s="4" t="s">
        <v>53</v>
      </c>
      <c r="H14727" t="str">
        <f>VLOOKUP(G14727,States!$A$1:$B$71,2,0)</f>
        <v>Washington</v>
      </c>
      <c r="I14727" t="str">
        <f>VLOOKUP(H14727,Table2[[State]:[Kürzel für Highcharts]],2,0)</f>
        <v>WA</v>
      </c>
    </row>
    <row r="14728" spans="1:9">
      <c r="A14728">
        <v>23</v>
      </c>
      <c r="B14728" s="3">
        <v>42204</v>
      </c>
      <c r="C14728">
        <v>1.64</v>
      </c>
      <c r="D14728">
        <v>49484.06</v>
      </c>
      <c r="E14728" t="s">
        <v>10</v>
      </c>
      <c r="F14728">
        <v>2015</v>
      </c>
      <c r="G14728" s="4" t="s">
        <v>53</v>
      </c>
      <c r="H14728" t="str">
        <f>VLOOKUP(G14728,States!$A$1:$B$71,2,0)</f>
        <v>Washington</v>
      </c>
      <c r="I14728" t="str">
        <f>VLOOKUP(H14728,Table2[[State]:[Kürzel für Highcharts]],2,0)</f>
        <v>WA</v>
      </c>
    </row>
    <row r="14729" spans="1:9">
      <c r="A14729">
        <v>24</v>
      </c>
      <c r="B14729" s="3">
        <v>42197</v>
      </c>
      <c r="C14729">
        <v>2.23</v>
      </c>
      <c r="D14729">
        <v>25100.98</v>
      </c>
      <c r="E14729" t="s">
        <v>10</v>
      </c>
      <c r="F14729">
        <v>2015</v>
      </c>
      <c r="G14729" s="4" t="s">
        <v>53</v>
      </c>
      <c r="H14729" t="str">
        <f>VLOOKUP(G14729,States!$A$1:$B$71,2,0)</f>
        <v>Washington</v>
      </c>
      <c r="I14729" t="str">
        <f>VLOOKUP(H14729,Table2[[State]:[Kürzel für Highcharts]],2,0)</f>
        <v>WA</v>
      </c>
    </row>
    <row r="14730" spans="1:9">
      <c r="A14730">
        <v>25</v>
      </c>
      <c r="B14730" s="3">
        <v>42190</v>
      </c>
      <c r="C14730">
        <v>1.98</v>
      </c>
      <c r="D14730">
        <v>29929.57</v>
      </c>
      <c r="E14730" t="s">
        <v>10</v>
      </c>
      <c r="F14730">
        <v>2015</v>
      </c>
      <c r="G14730" s="4" t="s">
        <v>53</v>
      </c>
      <c r="H14730" t="str">
        <f>VLOOKUP(G14730,States!$A$1:$B$71,2,0)</f>
        <v>Washington</v>
      </c>
      <c r="I14730" t="str">
        <f>VLOOKUP(H14730,Table2[[State]:[Kürzel für Highcharts]],2,0)</f>
        <v>WA</v>
      </c>
    </row>
    <row r="14731" spans="1:9">
      <c r="A14731">
        <v>26</v>
      </c>
      <c r="B14731" s="3">
        <v>42183</v>
      </c>
      <c r="C14731">
        <v>1.71</v>
      </c>
      <c r="D14731">
        <v>46229.47</v>
      </c>
      <c r="E14731" t="s">
        <v>10</v>
      </c>
      <c r="F14731">
        <v>2015</v>
      </c>
      <c r="G14731" s="4" t="s">
        <v>53</v>
      </c>
      <c r="H14731" t="str">
        <f>VLOOKUP(G14731,States!$A$1:$B$71,2,0)</f>
        <v>Washington</v>
      </c>
      <c r="I14731" t="str">
        <f>VLOOKUP(H14731,Table2[[State]:[Kürzel für Highcharts]],2,0)</f>
        <v>WA</v>
      </c>
    </row>
    <row r="14732" spans="1:9">
      <c r="A14732">
        <v>27</v>
      </c>
      <c r="B14732" s="3">
        <v>42176</v>
      </c>
      <c r="C14732">
        <v>1.75</v>
      </c>
      <c r="D14732">
        <v>38093.47</v>
      </c>
      <c r="E14732" t="s">
        <v>10</v>
      </c>
      <c r="F14732">
        <v>2015</v>
      </c>
      <c r="G14732" s="4" t="s">
        <v>53</v>
      </c>
      <c r="H14732" t="str">
        <f>VLOOKUP(G14732,States!$A$1:$B$71,2,0)</f>
        <v>Washington</v>
      </c>
      <c r="I14732" t="str">
        <f>VLOOKUP(H14732,Table2[[State]:[Kürzel für Highcharts]],2,0)</f>
        <v>WA</v>
      </c>
    </row>
    <row r="14733" spans="1:9">
      <c r="A14733">
        <v>28</v>
      </c>
      <c r="B14733" s="3">
        <v>42169</v>
      </c>
      <c r="C14733">
        <v>2.0299999999999998</v>
      </c>
      <c r="D14733">
        <v>31901.63</v>
      </c>
      <c r="E14733" t="s">
        <v>10</v>
      </c>
      <c r="F14733">
        <v>2015</v>
      </c>
      <c r="G14733" s="4" t="s">
        <v>53</v>
      </c>
      <c r="H14733" t="str">
        <f>VLOOKUP(G14733,States!$A$1:$B$71,2,0)</f>
        <v>Washington</v>
      </c>
      <c r="I14733" t="str">
        <f>VLOOKUP(H14733,Table2[[State]:[Kürzel für Highcharts]],2,0)</f>
        <v>WA</v>
      </c>
    </row>
    <row r="14734" spans="1:9">
      <c r="A14734">
        <v>29</v>
      </c>
      <c r="B14734" s="3">
        <v>42162</v>
      </c>
      <c r="C14734">
        <v>2.0099999999999998</v>
      </c>
      <c r="D14734">
        <v>33404.92</v>
      </c>
      <c r="E14734" t="s">
        <v>10</v>
      </c>
      <c r="F14734">
        <v>2015</v>
      </c>
      <c r="G14734" s="4" t="s">
        <v>53</v>
      </c>
      <c r="H14734" t="str">
        <f>VLOOKUP(G14734,States!$A$1:$B$71,2,0)</f>
        <v>Washington</v>
      </c>
      <c r="I14734" t="str">
        <f>VLOOKUP(H14734,Table2[[State]:[Kürzel für Highcharts]],2,0)</f>
        <v>WA</v>
      </c>
    </row>
    <row r="14735" spans="1:9">
      <c r="A14735">
        <v>30</v>
      </c>
      <c r="B14735" s="3">
        <v>42155</v>
      </c>
      <c r="C14735">
        <v>1.65</v>
      </c>
      <c r="D14735">
        <v>53822.93</v>
      </c>
      <c r="E14735" t="s">
        <v>10</v>
      </c>
      <c r="F14735">
        <v>2015</v>
      </c>
      <c r="G14735" s="4" t="s">
        <v>53</v>
      </c>
      <c r="H14735" t="str">
        <f>VLOOKUP(G14735,States!$A$1:$B$71,2,0)</f>
        <v>Washington</v>
      </c>
      <c r="I14735" t="str">
        <f>VLOOKUP(H14735,Table2[[State]:[Kürzel für Highcharts]],2,0)</f>
        <v>WA</v>
      </c>
    </row>
    <row r="14736" spans="1:9">
      <c r="A14736">
        <v>31</v>
      </c>
      <c r="B14736" s="3">
        <v>42148</v>
      </c>
      <c r="C14736">
        <v>1.85</v>
      </c>
      <c r="D14736">
        <v>30993.39</v>
      </c>
      <c r="E14736" t="s">
        <v>10</v>
      </c>
      <c r="F14736">
        <v>2015</v>
      </c>
      <c r="G14736" s="4" t="s">
        <v>53</v>
      </c>
      <c r="H14736" t="str">
        <f>VLOOKUP(G14736,States!$A$1:$B$71,2,0)</f>
        <v>Washington</v>
      </c>
      <c r="I14736" t="str">
        <f>VLOOKUP(H14736,Table2[[State]:[Kürzel für Highcharts]],2,0)</f>
        <v>WA</v>
      </c>
    </row>
    <row r="14737" spans="1:9">
      <c r="A14737">
        <v>32</v>
      </c>
      <c r="B14737" s="3">
        <v>42141</v>
      </c>
      <c r="C14737">
        <v>1.81</v>
      </c>
      <c r="D14737">
        <v>33553.42</v>
      </c>
      <c r="E14737" t="s">
        <v>10</v>
      </c>
      <c r="F14737">
        <v>2015</v>
      </c>
      <c r="G14737" s="4" t="s">
        <v>53</v>
      </c>
      <c r="H14737" t="str">
        <f>VLOOKUP(G14737,States!$A$1:$B$71,2,0)</f>
        <v>Washington</v>
      </c>
      <c r="I14737" t="str">
        <f>VLOOKUP(H14737,Table2[[State]:[Kürzel für Highcharts]],2,0)</f>
        <v>WA</v>
      </c>
    </row>
    <row r="14738" spans="1:9">
      <c r="A14738">
        <v>33</v>
      </c>
      <c r="B14738" s="3">
        <v>42134</v>
      </c>
      <c r="C14738">
        <v>1.66</v>
      </c>
      <c r="D14738">
        <v>37079.86</v>
      </c>
      <c r="E14738" t="s">
        <v>10</v>
      </c>
      <c r="F14738">
        <v>2015</v>
      </c>
      <c r="G14738" s="4" t="s">
        <v>53</v>
      </c>
      <c r="H14738" t="str">
        <f>VLOOKUP(G14738,States!$A$1:$B$71,2,0)</f>
        <v>Washington</v>
      </c>
      <c r="I14738" t="str">
        <f>VLOOKUP(H14738,Table2[[State]:[Kürzel für Highcharts]],2,0)</f>
        <v>WA</v>
      </c>
    </row>
    <row r="14739" spans="1:9">
      <c r="A14739">
        <v>34</v>
      </c>
      <c r="B14739" s="3">
        <v>42127</v>
      </c>
      <c r="C14739">
        <v>1.56</v>
      </c>
      <c r="D14739">
        <v>37257.589999999997</v>
      </c>
      <c r="E14739" t="s">
        <v>10</v>
      </c>
      <c r="F14739">
        <v>2015</v>
      </c>
      <c r="G14739" s="4" t="s">
        <v>53</v>
      </c>
      <c r="H14739" t="str">
        <f>VLOOKUP(G14739,States!$A$1:$B$71,2,0)</f>
        <v>Washington</v>
      </c>
      <c r="I14739" t="str">
        <f>VLOOKUP(H14739,Table2[[State]:[Kürzel für Highcharts]],2,0)</f>
        <v>WA</v>
      </c>
    </row>
    <row r="14740" spans="1:9">
      <c r="A14740">
        <v>35</v>
      </c>
      <c r="B14740" s="3">
        <v>42120</v>
      </c>
      <c r="C14740">
        <v>1.66</v>
      </c>
      <c r="D14740">
        <v>39909.480000000003</v>
      </c>
      <c r="E14740" t="s">
        <v>10</v>
      </c>
      <c r="F14740">
        <v>2015</v>
      </c>
      <c r="G14740" s="4" t="s">
        <v>53</v>
      </c>
      <c r="H14740" t="str">
        <f>VLOOKUP(G14740,States!$A$1:$B$71,2,0)</f>
        <v>Washington</v>
      </c>
      <c r="I14740" t="str">
        <f>VLOOKUP(H14740,Table2[[State]:[Kürzel für Highcharts]],2,0)</f>
        <v>WA</v>
      </c>
    </row>
    <row r="14741" spans="1:9">
      <c r="A14741">
        <v>36</v>
      </c>
      <c r="B14741" s="3">
        <v>42113</v>
      </c>
      <c r="C14741">
        <v>1.76</v>
      </c>
      <c r="D14741">
        <v>36734.870000000003</v>
      </c>
      <c r="E14741" t="s">
        <v>10</v>
      </c>
      <c r="F14741">
        <v>2015</v>
      </c>
      <c r="G14741" s="4" t="s">
        <v>53</v>
      </c>
      <c r="H14741" t="str">
        <f>VLOOKUP(G14741,States!$A$1:$B$71,2,0)</f>
        <v>Washington</v>
      </c>
      <c r="I14741" t="str">
        <f>VLOOKUP(H14741,Table2[[State]:[Kürzel für Highcharts]],2,0)</f>
        <v>WA</v>
      </c>
    </row>
    <row r="14742" spans="1:9">
      <c r="A14742">
        <v>37</v>
      </c>
      <c r="B14742" s="3">
        <v>42106</v>
      </c>
      <c r="C14742">
        <v>1.59</v>
      </c>
      <c r="D14742">
        <v>61024.800000000003</v>
      </c>
      <c r="E14742" t="s">
        <v>10</v>
      </c>
      <c r="F14742">
        <v>2015</v>
      </c>
      <c r="G14742" s="4" t="s">
        <v>53</v>
      </c>
      <c r="H14742" t="str">
        <f>VLOOKUP(G14742,States!$A$1:$B$71,2,0)</f>
        <v>Washington</v>
      </c>
      <c r="I14742" t="str">
        <f>VLOOKUP(H14742,Table2[[State]:[Kürzel für Highcharts]],2,0)</f>
        <v>WA</v>
      </c>
    </row>
    <row r="14743" spans="1:9">
      <c r="A14743">
        <v>38</v>
      </c>
      <c r="B14743" s="3">
        <v>42099</v>
      </c>
      <c r="C14743">
        <v>1.92</v>
      </c>
      <c r="D14743">
        <v>29692.3</v>
      </c>
      <c r="E14743" t="s">
        <v>10</v>
      </c>
      <c r="F14743">
        <v>2015</v>
      </c>
      <c r="G14743" s="4" t="s">
        <v>53</v>
      </c>
      <c r="H14743" t="str">
        <f>VLOOKUP(G14743,States!$A$1:$B$71,2,0)</f>
        <v>Washington</v>
      </c>
      <c r="I14743" t="str">
        <f>VLOOKUP(H14743,Table2[[State]:[Kürzel für Highcharts]],2,0)</f>
        <v>WA</v>
      </c>
    </row>
    <row r="14744" spans="1:9">
      <c r="A14744">
        <v>39</v>
      </c>
      <c r="B14744" s="3">
        <v>42092</v>
      </c>
      <c r="C14744">
        <v>1.56</v>
      </c>
      <c r="D14744">
        <v>56106.52</v>
      </c>
      <c r="E14744" t="s">
        <v>10</v>
      </c>
      <c r="F14744">
        <v>2015</v>
      </c>
      <c r="G14744" s="4" t="s">
        <v>53</v>
      </c>
      <c r="H14744" t="str">
        <f>VLOOKUP(G14744,States!$A$1:$B$71,2,0)</f>
        <v>Washington</v>
      </c>
      <c r="I14744" t="str">
        <f>VLOOKUP(H14744,Table2[[State]:[Kürzel für Highcharts]],2,0)</f>
        <v>WA</v>
      </c>
    </row>
    <row r="14745" spans="1:9">
      <c r="A14745">
        <v>40</v>
      </c>
      <c r="B14745" s="3">
        <v>42085</v>
      </c>
      <c r="C14745">
        <v>1.53</v>
      </c>
      <c r="D14745">
        <v>51355.58</v>
      </c>
      <c r="E14745" t="s">
        <v>10</v>
      </c>
      <c r="F14745">
        <v>2015</v>
      </c>
      <c r="G14745" s="4" t="s">
        <v>53</v>
      </c>
      <c r="H14745" t="str">
        <f>VLOOKUP(G14745,States!$A$1:$B$71,2,0)</f>
        <v>Washington</v>
      </c>
      <c r="I14745" t="str">
        <f>VLOOKUP(H14745,Table2[[State]:[Kürzel für Highcharts]],2,0)</f>
        <v>WA</v>
      </c>
    </row>
    <row r="14746" spans="1:9">
      <c r="A14746">
        <v>41</v>
      </c>
      <c r="B14746" s="3">
        <v>42078</v>
      </c>
      <c r="C14746">
        <v>1.8</v>
      </c>
      <c r="D14746">
        <v>26717.98</v>
      </c>
      <c r="E14746" t="s">
        <v>10</v>
      </c>
      <c r="F14746">
        <v>2015</v>
      </c>
      <c r="G14746" s="4" t="s">
        <v>53</v>
      </c>
      <c r="H14746" t="str">
        <f>VLOOKUP(G14746,States!$A$1:$B$71,2,0)</f>
        <v>Washington</v>
      </c>
      <c r="I14746" t="str">
        <f>VLOOKUP(H14746,Table2[[State]:[Kürzel für Highcharts]],2,0)</f>
        <v>WA</v>
      </c>
    </row>
    <row r="14747" spans="1:9">
      <c r="A14747">
        <v>42</v>
      </c>
      <c r="B14747" s="3">
        <v>42071</v>
      </c>
      <c r="C14747">
        <v>1.62</v>
      </c>
      <c r="D14747">
        <v>47476.51</v>
      </c>
      <c r="E14747" t="s">
        <v>10</v>
      </c>
      <c r="F14747">
        <v>2015</v>
      </c>
      <c r="G14747" s="4" t="s">
        <v>53</v>
      </c>
      <c r="H14747" t="str">
        <f>VLOOKUP(G14747,States!$A$1:$B$71,2,0)</f>
        <v>Washington</v>
      </c>
      <c r="I14747" t="str">
        <f>VLOOKUP(H14747,Table2[[State]:[Kürzel für Highcharts]],2,0)</f>
        <v>WA</v>
      </c>
    </row>
    <row r="14748" spans="1:9">
      <c r="A14748">
        <v>43</v>
      </c>
      <c r="B14748" s="3">
        <v>42064</v>
      </c>
      <c r="C14748">
        <v>1.71</v>
      </c>
      <c r="D14748">
        <v>24530.11</v>
      </c>
      <c r="E14748" t="s">
        <v>10</v>
      </c>
      <c r="F14748">
        <v>2015</v>
      </c>
      <c r="G14748" s="4" t="s">
        <v>53</v>
      </c>
      <c r="H14748" t="str">
        <f>VLOOKUP(G14748,States!$A$1:$B$71,2,0)</f>
        <v>Washington</v>
      </c>
      <c r="I14748" t="str">
        <f>VLOOKUP(H14748,Table2[[State]:[Kürzel für Highcharts]],2,0)</f>
        <v>WA</v>
      </c>
    </row>
    <row r="14749" spans="1:9">
      <c r="A14749">
        <v>44</v>
      </c>
      <c r="B14749" s="3">
        <v>42057</v>
      </c>
      <c r="C14749">
        <v>1.5</v>
      </c>
      <c r="D14749">
        <v>35183.300000000003</v>
      </c>
      <c r="E14749" t="s">
        <v>10</v>
      </c>
      <c r="F14749">
        <v>2015</v>
      </c>
      <c r="G14749" s="4" t="s">
        <v>53</v>
      </c>
      <c r="H14749" t="str">
        <f>VLOOKUP(G14749,States!$A$1:$B$71,2,0)</f>
        <v>Washington</v>
      </c>
      <c r="I14749" t="str">
        <f>VLOOKUP(H14749,Table2[[State]:[Kürzel für Highcharts]],2,0)</f>
        <v>WA</v>
      </c>
    </row>
    <row r="14750" spans="1:9">
      <c r="A14750">
        <v>45</v>
      </c>
      <c r="B14750" s="3">
        <v>42050</v>
      </c>
      <c r="C14750">
        <v>1.59</v>
      </c>
      <c r="D14750">
        <v>37469</v>
      </c>
      <c r="E14750" t="s">
        <v>10</v>
      </c>
      <c r="F14750">
        <v>2015</v>
      </c>
      <c r="G14750" s="4" t="s">
        <v>53</v>
      </c>
      <c r="H14750" t="str">
        <f>VLOOKUP(G14750,States!$A$1:$B$71,2,0)</f>
        <v>Washington</v>
      </c>
      <c r="I14750" t="str">
        <f>VLOOKUP(H14750,Table2[[State]:[Kürzel für Highcharts]],2,0)</f>
        <v>WA</v>
      </c>
    </row>
    <row r="14751" spans="1:9">
      <c r="A14751">
        <v>46</v>
      </c>
      <c r="B14751" s="3">
        <v>42043</v>
      </c>
      <c r="C14751">
        <v>1.4</v>
      </c>
      <c r="D14751">
        <v>54484.31</v>
      </c>
      <c r="E14751" t="s">
        <v>10</v>
      </c>
      <c r="F14751">
        <v>2015</v>
      </c>
      <c r="G14751" s="4" t="s">
        <v>53</v>
      </c>
      <c r="H14751" t="str">
        <f>VLOOKUP(G14751,States!$A$1:$B$71,2,0)</f>
        <v>Washington</v>
      </c>
      <c r="I14751" t="str">
        <f>VLOOKUP(H14751,Table2[[State]:[Kürzel für Highcharts]],2,0)</f>
        <v>WA</v>
      </c>
    </row>
    <row r="14752" spans="1:9">
      <c r="A14752">
        <v>47</v>
      </c>
      <c r="B14752" s="3">
        <v>42036</v>
      </c>
      <c r="C14752">
        <v>1.44</v>
      </c>
      <c r="D14752">
        <v>40334.589999999997</v>
      </c>
      <c r="E14752" t="s">
        <v>10</v>
      </c>
      <c r="F14752">
        <v>2015</v>
      </c>
      <c r="G14752" s="4" t="s">
        <v>53</v>
      </c>
      <c r="H14752" t="str">
        <f>VLOOKUP(G14752,States!$A$1:$B$71,2,0)</f>
        <v>Washington</v>
      </c>
      <c r="I14752" t="str">
        <f>VLOOKUP(H14752,Table2[[State]:[Kürzel für Highcharts]],2,0)</f>
        <v>WA</v>
      </c>
    </row>
    <row r="14753" spans="1:9">
      <c r="A14753">
        <v>48</v>
      </c>
      <c r="B14753" s="3">
        <v>42029</v>
      </c>
      <c r="C14753">
        <v>1.7</v>
      </c>
      <c r="D14753">
        <v>29354.75</v>
      </c>
      <c r="E14753" t="s">
        <v>10</v>
      </c>
      <c r="F14753">
        <v>2015</v>
      </c>
      <c r="G14753" s="4" t="s">
        <v>53</v>
      </c>
      <c r="H14753" t="str">
        <f>VLOOKUP(G14753,States!$A$1:$B$71,2,0)</f>
        <v>Washington</v>
      </c>
      <c r="I14753" t="str">
        <f>VLOOKUP(H14753,Table2[[State]:[Kürzel für Highcharts]],2,0)</f>
        <v>WA</v>
      </c>
    </row>
    <row r="14754" spans="1:9">
      <c r="A14754">
        <v>49</v>
      </c>
      <c r="B14754" s="3">
        <v>42022</v>
      </c>
      <c r="C14754">
        <v>1.45</v>
      </c>
      <c r="D14754">
        <v>44616.23</v>
      </c>
      <c r="E14754" t="s">
        <v>10</v>
      </c>
      <c r="F14754">
        <v>2015</v>
      </c>
      <c r="G14754" s="4" t="s">
        <v>53</v>
      </c>
      <c r="H14754" t="str">
        <f>VLOOKUP(G14754,States!$A$1:$B$71,2,0)</f>
        <v>Washington</v>
      </c>
      <c r="I14754" t="str">
        <f>VLOOKUP(H14754,Table2[[State]:[Kürzel für Highcharts]],2,0)</f>
        <v>WA</v>
      </c>
    </row>
    <row r="14755" spans="1:9">
      <c r="A14755">
        <v>50</v>
      </c>
      <c r="B14755" s="3">
        <v>42015</v>
      </c>
      <c r="C14755">
        <v>1.46</v>
      </c>
      <c r="D14755">
        <v>46687.01</v>
      </c>
      <c r="E14755" t="s">
        <v>10</v>
      </c>
      <c r="F14755">
        <v>2015</v>
      </c>
      <c r="G14755" s="4" t="s">
        <v>53</v>
      </c>
      <c r="H14755" t="str">
        <f>VLOOKUP(G14755,States!$A$1:$B$71,2,0)</f>
        <v>Washington</v>
      </c>
      <c r="I14755" t="str">
        <f>VLOOKUP(H14755,Table2[[State]:[Kürzel für Highcharts]],2,0)</f>
        <v>WA</v>
      </c>
    </row>
    <row r="14756" spans="1:9">
      <c r="A14756">
        <v>51</v>
      </c>
      <c r="B14756" s="3">
        <v>42008</v>
      </c>
      <c r="C14756">
        <v>1.49</v>
      </c>
      <c r="D14756">
        <v>33795.910000000003</v>
      </c>
      <c r="E14756" t="s">
        <v>10</v>
      </c>
      <c r="F14756">
        <v>2015</v>
      </c>
      <c r="G14756" s="4" t="s">
        <v>53</v>
      </c>
      <c r="H14756" t="str">
        <f>VLOOKUP(G14756,States!$A$1:$B$71,2,0)</f>
        <v>Washington</v>
      </c>
      <c r="I14756" t="str">
        <f>VLOOKUP(H14756,Table2[[State]:[Kürzel für Highcharts]],2,0)</f>
        <v>WA</v>
      </c>
    </row>
    <row r="14757" spans="1:9">
      <c r="A14757">
        <v>0</v>
      </c>
      <c r="B14757" s="3">
        <v>42729</v>
      </c>
      <c r="C14757">
        <v>0.81</v>
      </c>
      <c r="D14757">
        <v>80324.509999999995</v>
      </c>
      <c r="E14757" t="s">
        <v>10</v>
      </c>
      <c r="F14757">
        <v>2016</v>
      </c>
      <c r="G14757" s="4" t="s">
        <v>53</v>
      </c>
      <c r="H14757" t="str">
        <f>VLOOKUP(G14757,States!$A$1:$B$71,2,0)</f>
        <v>Washington</v>
      </c>
      <c r="I14757" t="str">
        <f>VLOOKUP(H14757,Table2[[State]:[Kürzel für Highcharts]],2,0)</f>
        <v>WA</v>
      </c>
    </row>
    <row r="14758" spans="1:9">
      <c r="A14758">
        <v>1</v>
      </c>
      <c r="B14758" s="3">
        <v>42722</v>
      </c>
      <c r="C14758">
        <v>1.08</v>
      </c>
      <c r="D14758">
        <v>46216.41</v>
      </c>
      <c r="E14758" t="s">
        <v>10</v>
      </c>
      <c r="F14758">
        <v>2016</v>
      </c>
      <c r="G14758" s="4" t="s">
        <v>53</v>
      </c>
      <c r="H14758" t="str">
        <f>VLOOKUP(G14758,States!$A$1:$B$71,2,0)</f>
        <v>Washington</v>
      </c>
      <c r="I14758" t="str">
        <f>VLOOKUP(H14758,Table2[[State]:[Kürzel für Highcharts]],2,0)</f>
        <v>WA</v>
      </c>
    </row>
    <row r="14759" spans="1:9">
      <c r="A14759">
        <v>2</v>
      </c>
      <c r="B14759" s="3">
        <v>42715</v>
      </c>
      <c r="C14759">
        <v>1.54</v>
      </c>
      <c r="D14759">
        <v>26530.99</v>
      </c>
      <c r="E14759" t="s">
        <v>10</v>
      </c>
      <c r="F14759">
        <v>2016</v>
      </c>
      <c r="G14759" s="4" t="s">
        <v>53</v>
      </c>
      <c r="H14759" t="str">
        <f>VLOOKUP(G14759,States!$A$1:$B$71,2,0)</f>
        <v>Washington</v>
      </c>
      <c r="I14759" t="str">
        <f>VLOOKUP(H14759,Table2[[State]:[Kürzel für Highcharts]],2,0)</f>
        <v>WA</v>
      </c>
    </row>
    <row r="14760" spans="1:9">
      <c r="A14760">
        <v>3</v>
      </c>
      <c r="B14760" s="3">
        <v>42708</v>
      </c>
      <c r="C14760">
        <v>1.45</v>
      </c>
      <c r="D14760">
        <v>38898.519999999997</v>
      </c>
      <c r="E14760" t="s">
        <v>10</v>
      </c>
      <c r="F14760">
        <v>2016</v>
      </c>
      <c r="G14760" s="4" t="s">
        <v>53</v>
      </c>
      <c r="H14760" t="str">
        <f>VLOOKUP(G14760,States!$A$1:$B$71,2,0)</f>
        <v>Washington</v>
      </c>
      <c r="I14760" t="str">
        <f>VLOOKUP(H14760,Table2[[State]:[Kürzel für Highcharts]],2,0)</f>
        <v>WA</v>
      </c>
    </row>
    <row r="14761" spans="1:9">
      <c r="A14761">
        <v>4</v>
      </c>
      <c r="B14761" s="3">
        <v>42701</v>
      </c>
      <c r="C14761">
        <v>1.53</v>
      </c>
      <c r="D14761">
        <v>36545.5</v>
      </c>
      <c r="E14761" t="s">
        <v>10</v>
      </c>
      <c r="F14761">
        <v>2016</v>
      </c>
      <c r="G14761" s="4" t="s">
        <v>53</v>
      </c>
      <c r="H14761" t="str">
        <f>VLOOKUP(G14761,States!$A$1:$B$71,2,0)</f>
        <v>Washington</v>
      </c>
      <c r="I14761" t="str">
        <f>VLOOKUP(H14761,Table2[[State]:[Kürzel für Highcharts]],2,0)</f>
        <v>WA</v>
      </c>
    </row>
    <row r="14762" spans="1:9">
      <c r="A14762">
        <v>5</v>
      </c>
      <c r="B14762" s="3">
        <v>42694</v>
      </c>
      <c r="C14762">
        <v>1.59</v>
      </c>
      <c r="D14762">
        <v>40278.71</v>
      </c>
      <c r="E14762" t="s">
        <v>10</v>
      </c>
      <c r="F14762">
        <v>2016</v>
      </c>
      <c r="G14762" s="4" t="s">
        <v>53</v>
      </c>
      <c r="H14762" t="str">
        <f>VLOOKUP(G14762,States!$A$1:$B$71,2,0)</f>
        <v>Washington</v>
      </c>
      <c r="I14762" t="str">
        <f>VLOOKUP(H14762,Table2[[State]:[Kürzel für Highcharts]],2,0)</f>
        <v>WA</v>
      </c>
    </row>
    <row r="14763" spans="1:9">
      <c r="A14763">
        <v>6</v>
      </c>
      <c r="B14763" s="3">
        <v>42687</v>
      </c>
      <c r="C14763">
        <v>2.2799999999999998</v>
      </c>
      <c r="D14763">
        <v>28907.25</v>
      </c>
      <c r="E14763" t="s">
        <v>10</v>
      </c>
      <c r="F14763">
        <v>2016</v>
      </c>
      <c r="G14763" s="4" t="s">
        <v>53</v>
      </c>
      <c r="H14763" t="str">
        <f>VLOOKUP(G14763,States!$A$1:$B$71,2,0)</f>
        <v>Washington</v>
      </c>
      <c r="I14763" t="str">
        <f>VLOOKUP(H14763,Table2[[State]:[Kürzel für Highcharts]],2,0)</f>
        <v>WA</v>
      </c>
    </row>
    <row r="14764" spans="1:9">
      <c r="A14764">
        <v>7</v>
      </c>
      <c r="B14764" s="3">
        <v>42680</v>
      </c>
      <c r="C14764">
        <v>1.69</v>
      </c>
      <c r="D14764">
        <v>35103.94</v>
      </c>
      <c r="E14764" t="s">
        <v>10</v>
      </c>
      <c r="F14764">
        <v>2016</v>
      </c>
      <c r="G14764" s="4" t="s">
        <v>53</v>
      </c>
      <c r="H14764" t="str">
        <f>VLOOKUP(G14764,States!$A$1:$B$71,2,0)</f>
        <v>Washington</v>
      </c>
      <c r="I14764" t="str">
        <f>VLOOKUP(H14764,Table2[[State]:[Kürzel für Highcharts]],2,0)</f>
        <v>WA</v>
      </c>
    </row>
    <row r="14765" spans="1:9">
      <c r="A14765">
        <v>8</v>
      </c>
      <c r="B14765" s="3">
        <v>42673</v>
      </c>
      <c r="C14765">
        <v>2.73</v>
      </c>
      <c r="D14765">
        <v>13588.39</v>
      </c>
      <c r="E14765" t="s">
        <v>10</v>
      </c>
      <c r="F14765">
        <v>2016</v>
      </c>
      <c r="G14765" s="4" t="s">
        <v>53</v>
      </c>
      <c r="H14765" t="str">
        <f>VLOOKUP(G14765,States!$A$1:$B$71,2,0)</f>
        <v>Washington</v>
      </c>
      <c r="I14765" t="str">
        <f>VLOOKUP(H14765,Table2[[State]:[Kürzel für Highcharts]],2,0)</f>
        <v>WA</v>
      </c>
    </row>
    <row r="14766" spans="1:9">
      <c r="A14766">
        <v>9</v>
      </c>
      <c r="B14766" s="3">
        <v>42666</v>
      </c>
      <c r="C14766">
        <v>2.2400000000000002</v>
      </c>
      <c r="D14766">
        <v>15072.28</v>
      </c>
      <c r="E14766" t="s">
        <v>10</v>
      </c>
      <c r="F14766">
        <v>2016</v>
      </c>
      <c r="G14766" s="4" t="s">
        <v>53</v>
      </c>
      <c r="H14766" t="str">
        <f>VLOOKUP(G14766,States!$A$1:$B$71,2,0)</f>
        <v>Washington</v>
      </c>
      <c r="I14766" t="str">
        <f>VLOOKUP(H14766,Table2[[State]:[Kürzel für Highcharts]],2,0)</f>
        <v>WA</v>
      </c>
    </row>
    <row r="14767" spans="1:9">
      <c r="A14767">
        <v>10</v>
      </c>
      <c r="B14767" s="3">
        <v>42659</v>
      </c>
      <c r="C14767">
        <v>1.59</v>
      </c>
      <c r="D14767">
        <v>33108.57</v>
      </c>
      <c r="E14767" t="s">
        <v>10</v>
      </c>
      <c r="F14767">
        <v>2016</v>
      </c>
      <c r="G14767" s="4" t="s">
        <v>53</v>
      </c>
      <c r="H14767" t="str">
        <f>VLOOKUP(G14767,States!$A$1:$B$71,2,0)</f>
        <v>Washington</v>
      </c>
      <c r="I14767" t="str">
        <f>VLOOKUP(H14767,Table2[[State]:[Kürzel für Highcharts]],2,0)</f>
        <v>WA</v>
      </c>
    </row>
    <row r="14768" spans="1:9">
      <c r="A14768">
        <v>11</v>
      </c>
      <c r="B14768" s="3">
        <v>42652</v>
      </c>
      <c r="C14768">
        <v>1.73</v>
      </c>
      <c r="D14768">
        <v>23673.82</v>
      </c>
      <c r="E14768" t="s">
        <v>10</v>
      </c>
      <c r="F14768">
        <v>2016</v>
      </c>
      <c r="G14768" s="4" t="s">
        <v>53</v>
      </c>
      <c r="H14768" t="str">
        <f>VLOOKUP(G14768,States!$A$1:$B$71,2,0)</f>
        <v>Washington</v>
      </c>
      <c r="I14768" t="str">
        <f>VLOOKUP(H14768,Table2[[State]:[Kürzel für Highcharts]],2,0)</f>
        <v>WA</v>
      </c>
    </row>
    <row r="14769" spans="1:9">
      <c r="A14769">
        <v>12</v>
      </c>
      <c r="B14769" s="3">
        <v>42645</v>
      </c>
      <c r="C14769">
        <v>1.45</v>
      </c>
      <c r="D14769">
        <v>35306.910000000003</v>
      </c>
      <c r="E14769" t="s">
        <v>10</v>
      </c>
      <c r="F14769">
        <v>2016</v>
      </c>
      <c r="G14769" s="4" t="s">
        <v>53</v>
      </c>
      <c r="H14769" t="str">
        <f>VLOOKUP(G14769,States!$A$1:$B$71,2,0)</f>
        <v>Washington</v>
      </c>
      <c r="I14769" t="str">
        <f>VLOOKUP(H14769,Table2[[State]:[Kürzel für Highcharts]],2,0)</f>
        <v>WA</v>
      </c>
    </row>
    <row r="14770" spans="1:9">
      <c r="A14770">
        <v>13</v>
      </c>
      <c r="B14770" s="3">
        <v>42638</v>
      </c>
      <c r="C14770">
        <v>1.69</v>
      </c>
      <c r="D14770">
        <v>29440.75</v>
      </c>
      <c r="E14770" t="s">
        <v>10</v>
      </c>
      <c r="F14770">
        <v>2016</v>
      </c>
      <c r="G14770" s="4" t="s">
        <v>53</v>
      </c>
      <c r="H14770" t="str">
        <f>VLOOKUP(G14770,States!$A$1:$B$71,2,0)</f>
        <v>Washington</v>
      </c>
      <c r="I14770" t="str">
        <f>VLOOKUP(H14770,Table2[[State]:[Kürzel für Highcharts]],2,0)</f>
        <v>WA</v>
      </c>
    </row>
    <row r="14771" spans="1:9">
      <c r="A14771">
        <v>14</v>
      </c>
      <c r="B14771" s="3">
        <v>42631</v>
      </c>
      <c r="C14771">
        <v>1.59</v>
      </c>
      <c r="D14771">
        <v>35004.699999999997</v>
      </c>
      <c r="E14771" t="s">
        <v>10</v>
      </c>
      <c r="F14771">
        <v>2016</v>
      </c>
      <c r="G14771" s="4" t="s">
        <v>53</v>
      </c>
      <c r="H14771" t="str">
        <f>VLOOKUP(G14771,States!$A$1:$B$71,2,0)</f>
        <v>Washington</v>
      </c>
      <c r="I14771" t="str">
        <f>VLOOKUP(H14771,Table2[[State]:[Kürzel für Highcharts]],2,0)</f>
        <v>WA</v>
      </c>
    </row>
    <row r="14772" spans="1:9">
      <c r="A14772">
        <v>15</v>
      </c>
      <c r="B14772" s="3">
        <v>42624</v>
      </c>
      <c r="C14772">
        <v>1.39</v>
      </c>
      <c r="D14772">
        <v>41227.800000000003</v>
      </c>
      <c r="E14772" t="s">
        <v>10</v>
      </c>
      <c r="F14772">
        <v>2016</v>
      </c>
      <c r="G14772" s="4" t="s">
        <v>53</v>
      </c>
      <c r="H14772" t="str">
        <f>VLOOKUP(G14772,States!$A$1:$B$71,2,0)</f>
        <v>Washington</v>
      </c>
      <c r="I14772" t="str">
        <f>VLOOKUP(H14772,Table2[[State]:[Kürzel für Highcharts]],2,0)</f>
        <v>WA</v>
      </c>
    </row>
    <row r="14773" spans="1:9">
      <c r="A14773">
        <v>16</v>
      </c>
      <c r="B14773" s="3">
        <v>42617</v>
      </c>
      <c r="C14773">
        <v>2.09</v>
      </c>
      <c r="D14773">
        <v>22006.58</v>
      </c>
      <c r="E14773" t="s">
        <v>10</v>
      </c>
      <c r="F14773">
        <v>2016</v>
      </c>
      <c r="G14773" s="4" t="s">
        <v>53</v>
      </c>
      <c r="H14773" t="str">
        <f>VLOOKUP(G14773,States!$A$1:$B$71,2,0)</f>
        <v>Washington</v>
      </c>
      <c r="I14773" t="str">
        <f>VLOOKUP(H14773,Table2[[State]:[Kürzel für Highcharts]],2,0)</f>
        <v>WA</v>
      </c>
    </row>
    <row r="14774" spans="1:9">
      <c r="A14774">
        <v>17</v>
      </c>
      <c r="B14774" s="3">
        <v>42610</v>
      </c>
      <c r="C14774">
        <v>2.2400000000000002</v>
      </c>
      <c r="D14774">
        <v>18871.59</v>
      </c>
      <c r="E14774" t="s">
        <v>10</v>
      </c>
      <c r="F14774">
        <v>2016</v>
      </c>
      <c r="G14774" s="4" t="s">
        <v>53</v>
      </c>
      <c r="H14774" t="str">
        <f>VLOOKUP(G14774,States!$A$1:$B$71,2,0)</f>
        <v>Washington</v>
      </c>
      <c r="I14774" t="str">
        <f>VLOOKUP(H14774,Table2[[State]:[Kürzel für Highcharts]],2,0)</f>
        <v>WA</v>
      </c>
    </row>
    <row r="14775" spans="1:9">
      <c r="A14775">
        <v>18</v>
      </c>
      <c r="B14775" s="3">
        <v>42603</v>
      </c>
      <c r="C14775">
        <v>1.83</v>
      </c>
      <c r="D14775">
        <v>30611.93</v>
      </c>
      <c r="E14775" t="s">
        <v>10</v>
      </c>
      <c r="F14775">
        <v>2016</v>
      </c>
      <c r="G14775" s="4" t="s">
        <v>53</v>
      </c>
      <c r="H14775" t="str">
        <f>VLOOKUP(G14775,States!$A$1:$B$71,2,0)</f>
        <v>Washington</v>
      </c>
      <c r="I14775" t="str">
        <f>VLOOKUP(H14775,Table2[[State]:[Kürzel für Highcharts]],2,0)</f>
        <v>WA</v>
      </c>
    </row>
    <row r="14776" spans="1:9">
      <c r="A14776">
        <v>19</v>
      </c>
      <c r="B14776" s="3">
        <v>42596</v>
      </c>
      <c r="C14776">
        <v>2.19</v>
      </c>
      <c r="D14776">
        <v>28185.87</v>
      </c>
      <c r="E14776" t="s">
        <v>10</v>
      </c>
      <c r="F14776">
        <v>2016</v>
      </c>
      <c r="G14776" s="4" t="s">
        <v>53</v>
      </c>
      <c r="H14776" t="str">
        <f>VLOOKUP(G14776,States!$A$1:$B$71,2,0)</f>
        <v>Washington</v>
      </c>
      <c r="I14776" t="str">
        <f>VLOOKUP(H14776,Table2[[State]:[Kürzel für Highcharts]],2,0)</f>
        <v>WA</v>
      </c>
    </row>
    <row r="14777" spans="1:9">
      <c r="A14777">
        <v>20</v>
      </c>
      <c r="B14777" s="3">
        <v>42589</v>
      </c>
      <c r="C14777">
        <v>1.81</v>
      </c>
      <c r="D14777">
        <v>31464.7</v>
      </c>
      <c r="E14777" t="s">
        <v>10</v>
      </c>
      <c r="F14777">
        <v>2016</v>
      </c>
      <c r="G14777" s="4" t="s">
        <v>53</v>
      </c>
      <c r="H14777" t="str">
        <f>VLOOKUP(G14777,States!$A$1:$B$71,2,0)</f>
        <v>Washington</v>
      </c>
      <c r="I14777" t="str">
        <f>VLOOKUP(H14777,Table2[[State]:[Kürzel für Highcharts]],2,0)</f>
        <v>WA</v>
      </c>
    </row>
    <row r="14778" spans="1:9">
      <c r="A14778">
        <v>21</v>
      </c>
      <c r="B14778" s="3">
        <v>42582</v>
      </c>
      <c r="C14778">
        <v>1.34</v>
      </c>
      <c r="D14778">
        <v>48248.63</v>
      </c>
      <c r="E14778" t="s">
        <v>10</v>
      </c>
      <c r="F14778">
        <v>2016</v>
      </c>
      <c r="G14778" s="4" t="s">
        <v>53</v>
      </c>
      <c r="H14778" t="str">
        <f>VLOOKUP(G14778,States!$A$1:$B$71,2,0)</f>
        <v>Washington</v>
      </c>
      <c r="I14778" t="str">
        <f>VLOOKUP(H14778,Table2[[State]:[Kürzel für Highcharts]],2,0)</f>
        <v>WA</v>
      </c>
    </row>
    <row r="14779" spans="1:9">
      <c r="A14779">
        <v>22</v>
      </c>
      <c r="B14779" s="3">
        <v>42575</v>
      </c>
      <c r="C14779">
        <v>1.95</v>
      </c>
      <c r="D14779">
        <v>28351.54</v>
      </c>
      <c r="E14779" t="s">
        <v>10</v>
      </c>
      <c r="F14779">
        <v>2016</v>
      </c>
      <c r="G14779" s="4" t="s">
        <v>53</v>
      </c>
      <c r="H14779" t="str">
        <f>VLOOKUP(G14779,States!$A$1:$B$71,2,0)</f>
        <v>Washington</v>
      </c>
      <c r="I14779" t="str">
        <f>VLOOKUP(H14779,Table2[[State]:[Kürzel für Highcharts]],2,0)</f>
        <v>WA</v>
      </c>
    </row>
    <row r="14780" spans="1:9">
      <c r="A14780">
        <v>23</v>
      </c>
      <c r="B14780" s="3">
        <v>42568</v>
      </c>
      <c r="C14780">
        <v>2.11</v>
      </c>
      <c r="D14780">
        <v>30480.39</v>
      </c>
      <c r="E14780" t="s">
        <v>10</v>
      </c>
      <c r="F14780">
        <v>2016</v>
      </c>
      <c r="G14780" s="4" t="s">
        <v>53</v>
      </c>
      <c r="H14780" t="str">
        <f>VLOOKUP(G14780,States!$A$1:$B$71,2,0)</f>
        <v>Washington</v>
      </c>
      <c r="I14780" t="str">
        <f>VLOOKUP(H14780,Table2[[State]:[Kürzel für Highcharts]],2,0)</f>
        <v>WA</v>
      </c>
    </row>
    <row r="14781" spans="1:9">
      <c r="A14781">
        <v>24</v>
      </c>
      <c r="B14781" s="3">
        <v>42561</v>
      </c>
      <c r="C14781">
        <v>1.8</v>
      </c>
      <c r="D14781">
        <v>37406.410000000003</v>
      </c>
      <c r="E14781" t="s">
        <v>10</v>
      </c>
      <c r="F14781">
        <v>2016</v>
      </c>
      <c r="G14781" s="4" t="s">
        <v>53</v>
      </c>
      <c r="H14781" t="str">
        <f>VLOOKUP(G14781,States!$A$1:$B$71,2,0)</f>
        <v>Washington</v>
      </c>
      <c r="I14781" t="str">
        <f>VLOOKUP(H14781,Table2[[State]:[Kürzel für Highcharts]],2,0)</f>
        <v>WA</v>
      </c>
    </row>
    <row r="14782" spans="1:9">
      <c r="A14782">
        <v>25</v>
      </c>
      <c r="B14782" s="3">
        <v>42554</v>
      </c>
      <c r="C14782">
        <v>1.65</v>
      </c>
      <c r="D14782">
        <v>45009.96</v>
      </c>
      <c r="E14782" t="s">
        <v>10</v>
      </c>
      <c r="F14782">
        <v>2016</v>
      </c>
      <c r="G14782" s="4" t="s">
        <v>53</v>
      </c>
      <c r="H14782" t="str">
        <f>VLOOKUP(G14782,States!$A$1:$B$71,2,0)</f>
        <v>Washington</v>
      </c>
      <c r="I14782" t="str">
        <f>VLOOKUP(H14782,Table2[[State]:[Kürzel für Highcharts]],2,0)</f>
        <v>WA</v>
      </c>
    </row>
    <row r="14783" spans="1:9">
      <c r="A14783">
        <v>26</v>
      </c>
      <c r="B14783" s="3">
        <v>42547</v>
      </c>
      <c r="C14783">
        <v>1.74</v>
      </c>
      <c r="D14783">
        <v>41165.72</v>
      </c>
      <c r="E14783" t="s">
        <v>10</v>
      </c>
      <c r="F14783">
        <v>2016</v>
      </c>
      <c r="G14783" s="4" t="s">
        <v>53</v>
      </c>
      <c r="H14783" t="str">
        <f>VLOOKUP(G14783,States!$A$1:$B$71,2,0)</f>
        <v>Washington</v>
      </c>
      <c r="I14783" t="str">
        <f>VLOOKUP(H14783,Table2[[State]:[Kürzel für Highcharts]],2,0)</f>
        <v>WA</v>
      </c>
    </row>
    <row r="14784" spans="1:9">
      <c r="A14784">
        <v>27</v>
      </c>
      <c r="B14784" s="3">
        <v>42540</v>
      </c>
      <c r="C14784">
        <v>1.75</v>
      </c>
      <c r="D14784">
        <v>40879.730000000003</v>
      </c>
      <c r="E14784" t="s">
        <v>10</v>
      </c>
      <c r="F14784">
        <v>2016</v>
      </c>
      <c r="G14784" s="4" t="s">
        <v>53</v>
      </c>
      <c r="H14784" t="str">
        <f>VLOOKUP(G14784,States!$A$1:$B$71,2,0)</f>
        <v>Washington</v>
      </c>
      <c r="I14784" t="str">
        <f>VLOOKUP(H14784,Table2[[State]:[Kürzel für Highcharts]],2,0)</f>
        <v>WA</v>
      </c>
    </row>
    <row r="14785" spans="1:9">
      <c r="A14785">
        <v>28</v>
      </c>
      <c r="B14785" s="3">
        <v>42533</v>
      </c>
      <c r="C14785">
        <v>1.87</v>
      </c>
      <c r="D14785">
        <v>30958.84</v>
      </c>
      <c r="E14785" t="s">
        <v>10</v>
      </c>
      <c r="F14785">
        <v>2016</v>
      </c>
      <c r="G14785" s="4" t="s">
        <v>53</v>
      </c>
      <c r="H14785" t="str">
        <f>VLOOKUP(G14785,States!$A$1:$B$71,2,0)</f>
        <v>Washington</v>
      </c>
      <c r="I14785" t="str">
        <f>VLOOKUP(H14785,Table2[[State]:[Kürzel für Highcharts]],2,0)</f>
        <v>WA</v>
      </c>
    </row>
    <row r="14786" spans="1:9">
      <c r="A14786">
        <v>29</v>
      </c>
      <c r="B14786" s="3">
        <v>42526</v>
      </c>
      <c r="C14786">
        <v>1.76</v>
      </c>
      <c r="D14786">
        <v>40948.65</v>
      </c>
      <c r="E14786" t="s">
        <v>10</v>
      </c>
      <c r="F14786">
        <v>2016</v>
      </c>
      <c r="G14786" s="4" t="s">
        <v>53</v>
      </c>
      <c r="H14786" t="str">
        <f>VLOOKUP(G14786,States!$A$1:$B$71,2,0)</f>
        <v>Washington</v>
      </c>
      <c r="I14786" t="str">
        <f>VLOOKUP(H14786,Table2[[State]:[Kürzel für Highcharts]],2,0)</f>
        <v>WA</v>
      </c>
    </row>
    <row r="14787" spans="1:9">
      <c r="A14787">
        <v>30</v>
      </c>
      <c r="B14787" s="3">
        <v>42519</v>
      </c>
      <c r="C14787">
        <v>1.62</v>
      </c>
      <c r="D14787">
        <v>39722.85</v>
      </c>
      <c r="E14787" t="s">
        <v>10</v>
      </c>
      <c r="F14787">
        <v>2016</v>
      </c>
      <c r="G14787" s="4" t="s">
        <v>53</v>
      </c>
      <c r="H14787" t="str">
        <f>VLOOKUP(G14787,States!$A$1:$B$71,2,0)</f>
        <v>Washington</v>
      </c>
      <c r="I14787" t="str">
        <f>VLOOKUP(H14787,Table2[[State]:[Kürzel für Highcharts]],2,0)</f>
        <v>WA</v>
      </c>
    </row>
    <row r="14788" spans="1:9">
      <c r="A14788">
        <v>31</v>
      </c>
      <c r="B14788" s="3">
        <v>42512</v>
      </c>
      <c r="C14788">
        <v>1.55</v>
      </c>
      <c r="D14788">
        <v>53707.4</v>
      </c>
      <c r="E14788" t="s">
        <v>10</v>
      </c>
      <c r="F14788">
        <v>2016</v>
      </c>
      <c r="G14788" s="4" t="s">
        <v>53</v>
      </c>
      <c r="H14788" t="str">
        <f>VLOOKUP(G14788,States!$A$1:$B$71,2,0)</f>
        <v>Washington</v>
      </c>
      <c r="I14788" t="str">
        <f>VLOOKUP(H14788,Table2[[State]:[Kürzel für Highcharts]],2,0)</f>
        <v>WA</v>
      </c>
    </row>
    <row r="14789" spans="1:9">
      <c r="A14789">
        <v>32</v>
      </c>
      <c r="B14789" s="3">
        <v>42505</v>
      </c>
      <c r="C14789">
        <v>1.71</v>
      </c>
      <c r="D14789">
        <v>42825.14</v>
      </c>
      <c r="E14789" t="s">
        <v>10</v>
      </c>
      <c r="F14789">
        <v>2016</v>
      </c>
      <c r="G14789" s="4" t="s">
        <v>53</v>
      </c>
      <c r="H14789" t="str">
        <f>VLOOKUP(G14789,States!$A$1:$B$71,2,0)</f>
        <v>Washington</v>
      </c>
      <c r="I14789" t="str">
        <f>VLOOKUP(H14789,Table2[[State]:[Kürzel für Highcharts]],2,0)</f>
        <v>WA</v>
      </c>
    </row>
    <row r="14790" spans="1:9">
      <c r="A14790">
        <v>33</v>
      </c>
      <c r="B14790" s="3">
        <v>42498</v>
      </c>
      <c r="C14790">
        <v>1.2</v>
      </c>
      <c r="D14790">
        <v>54996.33</v>
      </c>
      <c r="E14790" t="s">
        <v>10</v>
      </c>
      <c r="F14790">
        <v>2016</v>
      </c>
      <c r="G14790" s="4" t="s">
        <v>53</v>
      </c>
      <c r="H14790" t="str">
        <f>VLOOKUP(G14790,States!$A$1:$B$71,2,0)</f>
        <v>Washington</v>
      </c>
      <c r="I14790" t="str">
        <f>VLOOKUP(H14790,Table2[[State]:[Kürzel für Highcharts]],2,0)</f>
        <v>WA</v>
      </c>
    </row>
    <row r="14791" spans="1:9">
      <c r="A14791">
        <v>34</v>
      </c>
      <c r="B14791" s="3">
        <v>42491</v>
      </c>
      <c r="C14791">
        <v>1.25</v>
      </c>
      <c r="D14791">
        <v>54382.38</v>
      </c>
      <c r="E14791" t="s">
        <v>10</v>
      </c>
      <c r="F14791">
        <v>2016</v>
      </c>
      <c r="G14791" s="4" t="s">
        <v>53</v>
      </c>
      <c r="H14791" t="str">
        <f>VLOOKUP(G14791,States!$A$1:$B$71,2,0)</f>
        <v>Washington</v>
      </c>
      <c r="I14791" t="str">
        <f>VLOOKUP(H14791,Table2[[State]:[Kürzel für Highcharts]],2,0)</f>
        <v>WA</v>
      </c>
    </row>
    <row r="14792" spans="1:9">
      <c r="A14792">
        <v>35</v>
      </c>
      <c r="B14792" s="3">
        <v>42484</v>
      </c>
      <c r="C14792">
        <v>1.31</v>
      </c>
      <c r="D14792">
        <v>63398.87</v>
      </c>
      <c r="E14792" t="s">
        <v>10</v>
      </c>
      <c r="F14792">
        <v>2016</v>
      </c>
      <c r="G14792" s="4" t="s">
        <v>53</v>
      </c>
      <c r="H14792" t="str">
        <f>VLOOKUP(G14792,States!$A$1:$B$71,2,0)</f>
        <v>Washington</v>
      </c>
      <c r="I14792" t="str">
        <f>VLOOKUP(H14792,Table2[[State]:[Kürzel für Highcharts]],2,0)</f>
        <v>WA</v>
      </c>
    </row>
    <row r="14793" spans="1:9">
      <c r="A14793">
        <v>36</v>
      </c>
      <c r="B14793" s="3">
        <v>42477</v>
      </c>
      <c r="C14793">
        <v>1.51</v>
      </c>
      <c r="D14793">
        <v>36396.949999999997</v>
      </c>
      <c r="E14793" t="s">
        <v>10</v>
      </c>
      <c r="F14793">
        <v>2016</v>
      </c>
      <c r="G14793" s="4" t="s">
        <v>53</v>
      </c>
      <c r="H14793" t="str">
        <f>VLOOKUP(G14793,States!$A$1:$B$71,2,0)</f>
        <v>Washington</v>
      </c>
      <c r="I14793" t="str">
        <f>VLOOKUP(H14793,Table2[[State]:[Kürzel für Highcharts]],2,0)</f>
        <v>WA</v>
      </c>
    </row>
    <row r="14794" spans="1:9">
      <c r="A14794">
        <v>37</v>
      </c>
      <c r="B14794" s="3">
        <v>42470</v>
      </c>
      <c r="C14794">
        <v>0.89</v>
      </c>
      <c r="D14794">
        <v>112486.22</v>
      </c>
      <c r="E14794" t="s">
        <v>10</v>
      </c>
      <c r="F14794">
        <v>2016</v>
      </c>
      <c r="G14794" s="4" t="s">
        <v>53</v>
      </c>
      <c r="H14794" t="str">
        <f>VLOOKUP(G14794,States!$A$1:$B$71,2,0)</f>
        <v>Washington</v>
      </c>
      <c r="I14794" t="str">
        <f>VLOOKUP(H14794,Table2[[State]:[Kürzel für Highcharts]],2,0)</f>
        <v>WA</v>
      </c>
    </row>
    <row r="14795" spans="1:9">
      <c r="A14795">
        <v>38</v>
      </c>
      <c r="B14795" s="3">
        <v>42463</v>
      </c>
      <c r="C14795">
        <v>1.27</v>
      </c>
      <c r="D14795">
        <v>49342.12</v>
      </c>
      <c r="E14795" t="s">
        <v>10</v>
      </c>
      <c r="F14795">
        <v>2016</v>
      </c>
      <c r="G14795" s="4" t="s">
        <v>53</v>
      </c>
      <c r="H14795" t="str">
        <f>VLOOKUP(G14795,States!$A$1:$B$71,2,0)</f>
        <v>Washington</v>
      </c>
      <c r="I14795" t="str">
        <f>VLOOKUP(H14795,Table2[[State]:[Kürzel für Highcharts]],2,0)</f>
        <v>WA</v>
      </c>
    </row>
    <row r="14796" spans="1:9">
      <c r="A14796">
        <v>39</v>
      </c>
      <c r="B14796" s="3">
        <v>42456</v>
      </c>
      <c r="C14796">
        <v>1.55</v>
      </c>
      <c r="D14796">
        <v>36606.53</v>
      </c>
      <c r="E14796" t="s">
        <v>10</v>
      </c>
      <c r="F14796">
        <v>2016</v>
      </c>
      <c r="G14796" s="4" t="s">
        <v>53</v>
      </c>
      <c r="H14796" t="str">
        <f>VLOOKUP(G14796,States!$A$1:$B$71,2,0)</f>
        <v>Washington</v>
      </c>
      <c r="I14796" t="str">
        <f>VLOOKUP(H14796,Table2[[State]:[Kürzel für Highcharts]],2,0)</f>
        <v>WA</v>
      </c>
    </row>
    <row r="14797" spans="1:9">
      <c r="A14797">
        <v>40</v>
      </c>
      <c r="B14797" s="3">
        <v>42449</v>
      </c>
      <c r="C14797">
        <v>0.98</v>
      </c>
      <c r="D14797">
        <v>87462.26</v>
      </c>
      <c r="E14797" t="s">
        <v>10</v>
      </c>
      <c r="F14797">
        <v>2016</v>
      </c>
      <c r="G14797" s="4" t="s">
        <v>53</v>
      </c>
      <c r="H14797" t="str">
        <f>VLOOKUP(G14797,States!$A$1:$B$71,2,0)</f>
        <v>Washington</v>
      </c>
      <c r="I14797" t="str">
        <f>VLOOKUP(H14797,Table2[[State]:[Kürzel für Highcharts]],2,0)</f>
        <v>WA</v>
      </c>
    </row>
    <row r="14798" spans="1:9">
      <c r="A14798">
        <v>41</v>
      </c>
      <c r="B14798" s="3">
        <v>42442</v>
      </c>
      <c r="C14798">
        <v>1.18</v>
      </c>
      <c r="D14798">
        <v>51451.83</v>
      </c>
      <c r="E14798" t="s">
        <v>10</v>
      </c>
      <c r="F14798">
        <v>2016</v>
      </c>
      <c r="G14798" s="4" t="s">
        <v>53</v>
      </c>
      <c r="H14798" t="str">
        <f>VLOOKUP(G14798,States!$A$1:$B$71,2,0)</f>
        <v>Washington</v>
      </c>
      <c r="I14798" t="str">
        <f>VLOOKUP(H14798,Table2[[State]:[Kürzel für Highcharts]],2,0)</f>
        <v>WA</v>
      </c>
    </row>
    <row r="14799" spans="1:9">
      <c r="A14799">
        <v>42</v>
      </c>
      <c r="B14799" s="3">
        <v>42435</v>
      </c>
      <c r="C14799">
        <v>1.22</v>
      </c>
      <c r="D14799">
        <v>39782</v>
      </c>
      <c r="E14799" t="s">
        <v>10</v>
      </c>
      <c r="F14799">
        <v>2016</v>
      </c>
      <c r="G14799" s="4" t="s">
        <v>53</v>
      </c>
      <c r="H14799" t="str">
        <f>VLOOKUP(G14799,States!$A$1:$B$71,2,0)</f>
        <v>Washington</v>
      </c>
      <c r="I14799" t="str">
        <f>VLOOKUP(H14799,Table2[[State]:[Kürzel für Highcharts]],2,0)</f>
        <v>WA</v>
      </c>
    </row>
    <row r="14800" spans="1:9">
      <c r="A14800">
        <v>43</v>
      </c>
      <c r="B14800" s="3">
        <v>42428</v>
      </c>
      <c r="C14800">
        <v>1.46</v>
      </c>
      <c r="D14800">
        <v>37727.89</v>
      </c>
      <c r="E14800" t="s">
        <v>10</v>
      </c>
      <c r="F14800">
        <v>2016</v>
      </c>
      <c r="G14800" s="4" t="s">
        <v>53</v>
      </c>
      <c r="H14800" t="str">
        <f>VLOOKUP(G14800,States!$A$1:$B$71,2,0)</f>
        <v>Washington</v>
      </c>
      <c r="I14800" t="str">
        <f>VLOOKUP(H14800,Table2[[State]:[Kürzel für Highcharts]],2,0)</f>
        <v>WA</v>
      </c>
    </row>
    <row r="14801" spans="1:9">
      <c r="A14801">
        <v>44</v>
      </c>
      <c r="B14801" s="3">
        <v>42421</v>
      </c>
      <c r="C14801">
        <v>1.41</v>
      </c>
      <c r="D14801">
        <v>29590.91</v>
      </c>
      <c r="E14801" t="s">
        <v>10</v>
      </c>
      <c r="F14801">
        <v>2016</v>
      </c>
      <c r="G14801" s="4" t="s">
        <v>53</v>
      </c>
      <c r="H14801" t="str">
        <f>VLOOKUP(G14801,States!$A$1:$B$71,2,0)</f>
        <v>Washington</v>
      </c>
      <c r="I14801" t="str">
        <f>VLOOKUP(H14801,Table2[[State]:[Kürzel für Highcharts]],2,0)</f>
        <v>WA</v>
      </c>
    </row>
    <row r="14802" spans="1:9">
      <c r="A14802">
        <v>45</v>
      </c>
      <c r="B14802" s="3">
        <v>42414</v>
      </c>
      <c r="C14802">
        <v>0.98</v>
      </c>
      <c r="D14802">
        <v>71534.03</v>
      </c>
      <c r="E14802" t="s">
        <v>10</v>
      </c>
      <c r="F14802">
        <v>2016</v>
      </c>
      <c r="G14802" s="4" t="s">
        <v>53</v>
      </c>
      <c r="H14802" t="str">
        <f>VLOOKUP(G14802,States!$A$1:$B$71,2,0)</f>
        <v>Washington</v>
      </c>
      <c r="I14802" t="str">
        <f>VLOOKUP(H14802,Table2[[State]:[Kürzel für Highcharts]],2,0)</f>
        <v>WA</v>
      </c>
    </row>
    <row r="14803" spans="1:9">
      <c r="A14803">
        <v>46</v>
      </c>
      <c r="B14803" s="3">
        <v>42407</v>
      </c>
      <c r="C14803">
        <v>1.26</v>
      </c>
      <c r="D14803">
        <v>33199.26</v>
      </c>
      <c r="E14803" t="s">
        <v>10</v>
      </c>
      <c r="F14803">
        <v>2016</v>
      </c>
      <c r="G14803" s="4" t="s">
        <v>53</v>
      </c>
      <c r="H14803" t="str">
        <f>VLOOKUP(G14803,States!$A$1:$B$71,2,0)</f>
        <v>Washington</v>
      </c>
      <c r="I14803" t="str">
        <f>VLOOKUP(H14803,Table2[[State]:[Kürzel für Highcharts]],2,0)</f>
        <v>WA</v>
      </c>
    </row>
    <row r="14804" spans="1:9">
      <c r="A14804">
        <v>47</v>
      </c>
      <c r="B14804" s="3">
        <v>42400</v>
      </c>
      <c r="C14804">
        <v>1.36</v>
      </c>
      <c r="D14804">
        <v>33959.31</v>
      </c>
      <c r="E14804" t="s">
        <v>10</v>
      </c>
      <c r="F14804">
        <v>2016</v>
      </c>
      <c r="G14804" s="4" t="s">
        <v>53</v>
      </c>
      <c r="H14804" t="str">
        <f>VLOOKUP(G14804,States!$A$1:$B$71,2,0)</f>
        <v>Washington</v>
      </c>
      <c r="I14804" t="str">
        <f>VLOOKUP(H14804,Table2[[State]:[Kürzel für Highcharts]],2,0)</f>
        <v>WA</v>
      </c>
    </row>
    <row r="14805" spans="1:9">
      <c r="A14805">
        <v>48</v>
      </c>
      <c r="B14805" s="3">
        <v>42393</v>
      </c>
      <c r="C14805">
        <v>1.47</v>
      </c>
      <c r="D14805">
        <v>26516.63</v>
      </c>
      <c r="E14805" t="s">
        <v>10</v>
      </c>
      <c r="F14805">
        <v>2016</v>
      </c>
      <c r="G14805" s="4" t="s">
        <v>53</v>
      </c>
      <c r="H14805" t="str">
        <f>VLOOKUP(G14805,States!$A$1:$B$71,2,0)</f>
        <v>Washington</v>
      </c>
      <c r="I14805" t="str">
        <f>VLOOKUP(H14805,Table2[[State]:[Kürzel für Highcharts]],2,0)</f>
        <v>WA</v>
      </c>
    </row>
    <row r="14806" spans="1:9">
      <c r="A14806">
        <v>49</v>
      </c>
      <c r="B14806" s="3">
        <v>42386</v>
      </c>
      <c r="C14806">
        <v>1.26</v>
      </c>
      <c r="D14806">
        <v>42107.7</v>
      </c>
      <c r="E14806" t="s">
        <v>10</v>
      </c>
      <c r="F14806">
        <v>2016</v>
      </c>
      <c r="G14806" s="4" t="s">
        <v>53</v>
      </c>
      <c r="H14806" t="str">
        <f>VLOOKUP(G14806,States!$A$1:$B$71,2,0)</f>
        <v>Washington</v>
      </c>
      <c r="I14806" t="str">
        <f>VLOOKUP(H14806,Table2[[State]:[Kürzel für Highcharts]],2,0)</f>
        <v>WA</v>
      </c>
    </row>
    <row r="14807" spans="1:9">
      <c r="A14807">
        <v>50</v>
      </c>
      <c r="B14807" s="3">
        <v>42379</v>
      </c>
      <c r="C14807">
        <v>1.29</v>
      </c>
      <c r="D14807">
        <v>37193.300000000003</v>
      </c>
      <c r="E14807" t="s">
        <v>10</v>
      </c>
      <c r="F14807">
        <v>2016</v>
      </c>
      <c r="G14807" s="4" t="s">
        <v>53</v>
      </c>
      <c r="H14807" t="str">
        <f>VLOOKUP(G14807,States!$A$1:$B$71,2,0)</f>
        <v>Washington</v>
      </c>
      <c r="I14807" t="str">
        <f>VLOOKUP(H14807,Table2[[State]:[Kürzel für Highcharts]],2,0)</f>
        <v>WA</v>
      </c>
    </row>
    <row r="14808" spans="1:9">
      <c r="A14808">
        <v>51</v>
      </c>
      <c r="B14808" s="3">
        <v>42372</v>
      </c>
      <c r="C14808">
        <v>1.58</v>
      </c>
      <c r="D14808">
        <v>24767.95</v>
      </c>
      <c r="E14808" t="s">
        <v>10</v>
      </c>
      <c r="F14808">
        <v>2016</v>
      </c>
      <c r="G14808" s="4" t="s">
        <v>53</v>
      </c>
      <c r="H14808" t="str">
        <f>VLOOKUP(G14808,States!$A$1:$B$71,2,0)</f>
        <v>Washington</v>
      </c>
      <c r="I14808" t="str">
        <f>VLOOKUP(H14808,Table2[[State]:[Kürzel für Highcharts]],2,0)</f>
        <v>WA</v>
      </c>
    </row>
    <row r="14809" spans="1:9">
      <c r="A14809">
        <v>0</v>
      </c>
      <c r="B14809" s="3">
        <v>43100</v>
      </c>
      <c r="C14809">
        <v>1.24</v>
      </c>
      <c r="D14809">
        <v>82749.14</v>
      </c>
      <c r="E14809" t="s">
        <v>10</v>
      </c>
      <c r="F14809">
        <v>2017</v>
      </c>
      <c r="G14809" s="4" t="s">
        <v>53</v>
      </c>
      <c r="H14809" t="str">
        <f>VLOOKUP(G14809,States!$A$1:$B$71,2,0)</f>
        <v>Washington</v>
      </c>
      <c r="I14809" t="str">
        <f>VLOOKUP(H14809,Table2[[State]:[Kürzel für Highcharts]],2,0)</f>
        <v>WA</v>
      </c>
    </row>
    <row r="14810" spans="1:9">
      <c r="A14810">
        <v>1</v>
      </c>
      <c r="B14810" s="3">
        <v>43093</v>
      </c>
      <c r="C14810">
        <v>1.75</v>
      </c>
      <c r="D14810">
        <v>42805.68</v>
      </c>
      <c r="E14810" t="s">
        <v>10</v>
      </c>
      <c r="F14810">
        <v>2017</v>
      </c>
      <c r="G14810" s="4" t="s">
        <v>53</v>
      </c>
      <c r="H14810" t="str">
        <f>VLOOKUP(G14810,States!$A$1:$B$71,2,0)</f>
        <v>Washington</v>
      </c>
      <c r="I14810" t="str">
        <f>VLOOKUP(H14810,Table2[[State]:[Kürzel für Highcharts]],2,0)</f>
        <v>WA</v>
      </c>
    </row>
    <row r="14811" spans="1:9">
      <c r="A14811">
        <v>2</v>
      </c>
      <c r="B14811" s="3">
        <v>43086</v>
      </c>
      <c r="C14811">
        <v>1.25</v>
      </c>
      <c r="D14811">
        <v>80744.59</v>
      </c>
      <c r="E14811" t="s">
        <v>10</v>
      </c>
      <c r="F14811">
        <v>2017</v>
      </c>
      <c r="G14811" s="4" t="s">
        <v>53</v>
      </c>
      <c r="H14811" t="str">
        <f>VLOOKUP(G14811,States!$A$1:$B$71,2,0)</f>
        <v>Washington</v>
      </c>
      <c r="I14811" t="str">
        <f>VLOOKUP(H14811,Table2[[State]:[Kürzel für Highcharts]],2,0)</f>
        <v>WA</v>
      </c>
    </row>
    <row r="14812" spans="1:9">
      <c r="A14812">
        <v>3</v>
      </c>
      <c r="B14812" s="3">
        <v>43079</v>
      </c>
      <c r="C14812">
        <v>1.07</v>
      </c>
      <c r="D14812">
        <v>144862.82</v>
      </c>
      <c r="E14812" t="s">
        <v>10</v>
      </c>
      <c r="F14812">
        <v>2017</v>
      </c>
      <c r="G14812" s="4" t="s">
        <v>53</v>
      </c>
      <c r="H14812" t="str">
        <f>VLOOKUP(G14812,States!$A$1:$B$71,2,0)</f>
        <v>Washington</v>
      </c>
      <c r="I14812" t="str">
        <f>VLOOKUP(H14812,Table2[[State]:[Kürzel für Highcharts]],2,0)</f>
        <v>WA</v>
      </c>
    </row>
    <row r="14813" spans="1:9">
      <c r="A14813">
        <v>4</v>
      </c>
      <c r="B14813" s="3">
        <v>43072</v>
      </c>
      <c r="C14813">
        <v>1.19</v>
      </c>
      <c r="D14813">
        <v>98030.75</v>
      </c>
      <c r="E14813" t="s">
        <v>10</v>
      </c>
      <c r="F14813">
        <v>2017</v>
      </c>
      <c r="G14813" s="4" t="s">
        <v>53</v>
      </c>
      <c r="H14813" t="str">
        <f>VLOOKUP(G14813,States!$A$1:$B$71,2,0)</f>
        <v>Washington</v>
      </c>
      <c r="I14813" t="str">
        <f>VLOOKUP(H14813,Table2[[State]:[Kürzel für Highcharts]],2,0)</f>
        <v>WA</v>
      </c>
    </row>
    <row r="14814" spans="1:9">
      <c r="A14814">
        <v>5</v>
      </c>
      <c r="B14814" s="3">
        <v>43065</v>
      </c>
      <c r="C14814">
        <v>1.76</v>
      </c>
      <c r="D14814">
        <v>35304.269999999997</v>
      </c>
      <c r="E14814" t="s">
        <v>10</v>
      </c>
      <c r="F14814">
        <v>2017</v>
      </c>
      <c r="G14814" s="4" t="s">
        <v>53</v>
      </c>
      <c r="H14814" t="str">
        <f>VLOOKUP(G14814,States!$A$1:$B$71,2,0)</f>
        <v>Washington</v>
      </c>
      <c r="I14814" t="str">
        <f>VLOOKUP(H14814,Table2[[State]:[Kürzel für Highcharts]],2,0)</f>
        <v>WA</v>
      </c>
    </row>
    <row r="14815" spans="1:9">
      <c r="A14815">
        <v>6</v>
      </c>
      <c r="B14815" s="3">
        <v>43058</v>
      </c>
      <c r="C14815">
        <v>2.0299999999999998</v>
      </c>
      <c r="D14815">
        <v>27570.9</v>
      </c>
      <c r="E14815" t="s">
        <v>10</v>
      </c>
      <c r="F14815">
        <v>2017</v>
      </c>
      <c r="G14815" s="4" t="s">
        <v>53</v>
      </c>
      <c r="H14815" t="str">
        <f>VLOOKUP(G14815,States!$A$1:$B$71,2,0)</f>
        <v>Washington</v>
      </c>
      <c r="I14815" t="str">
        <f>VLOOKUP(H14815,Table2[[State]:[Kürzel für Highcharts]],2,0)</f>
        <v>WA</v>
      </c>
    </row>
    <row r="14816" spans="1:9">
      <c r="A14816">
        <v>7</v>
      </c>
      <c r="B14816" s="3">
        <v>43051</v>
      </c>
      <c r="C14816">
        <v>2.06</v>
      </c>
      <c r="D14816">
        <v>26826.82</v>
      </c>
      <c r="E14816" t="s">
        <v>10</v>
      </c>
      <c r="F14816">
        <v>2017</v>
      </c>
      <c r="G14816" s="4" t="s">
        <v>53</v>
      </c>
      <c r="H14816" t="str">
        <f>VLOOKUP(G14816,States!$A$1:$B$71,2,0)</f>
        <v>Washington</v>
      </c>
      <c r="I14816" t="str">
        <f>VLOOKUP(H14816,Table2[[State]:[Kürzel für Highcharts]],2,0)</f>
        <v>WA</v>
      </c>
    </row>
    <row r="14817" spans="1:9">
      <c r="A14817">
        <v>8</v>
      </c>
      <c r="B14817" s="3">
        <v>43044</v>
      </c>
      <c r="C14817">
        <v>2.34</v>
      </c>
      <c r="D14817">
        <v>22872.63</v>
      </c>
      <c r="E14817" t="s">
        <v>10</v>
      </c>
      <c r="F14817">
        <v>2017</v>
      </c>
      <c r="G14817" s="4" t="s">
        <v>53</v>
      </c>
      <c r="H14817" t="str">
        <f>VLOOKUP(G14817,States!$A$1:$B$71,2,0)</f>
        <v>Washington</v>
      </c>
      <c r="I14817" t="str">
        <f>VLOOKUP(H14817,Table2[[State]:[Kürzel für Highcharts]],2,0)</f>
        <v>WA</v>
      </c>
    </row>
    <row r="14818" spans="1:9">
      <c r="A14818">
        <v>9</v>
      </c>
      <c r="B14818" s="3">
        <v>43037</v>
      </c>
      <c r="C14818">
        <v>2.4300000000000002</v>
      </c>
      <c r="D14818">
        <v>26592.14</v>
      </c>
      <c r="E14818" t="s">
        <v>10</v>
      </c>
      <c r="F14818">
        <v>2017</v>
      </c>
      <c r="G14818" s="4" t="s">
        <v>53</v>
      </c>
      <c r="H14818" t="str">
        <f>VLOOKUP(G14818,States!$A$1:$B$71,2,0)</f>
        <v>Washington</v>
      </c>
      <c r="I14818" t="str">
        <f>VLOOKUP(H14818,Table2[[State]:[Kürzel für Highcharts]],2,0)</f>
        <v>WA</v>
      </c>
    </row>
    <row r="14819" spans="1:9">
      <c r="A14819">
        <v>10</v>
      </c>
      <c r="B14819" s="3">
        <v>43030</v>
      </c>
      <c r="C14819">
        <v>2.2999999999999998</v>
      </c>
      <c r="D14819">
        <v>29230.93</v>
      </c>
      <c r="E14819" t="s">
        <v>10</v>
      </c>
      <c r="F14819">
        <v>2017</v>
      </c>
      <c r="G14819" s="4" t="s">
        <v>53</v>
      </c>
      <c r="H14819" t="str">
        <f>VLOOKUP(G14819,States!$A$1:$B$71,2,0)</f>
        <v>Washington</v>
      </c>
      <c r="I14819" t="str">
        <f>VLOOKUP(H14819,Table2[[State]:[Kürzel für Highcharts]],2,0)</f>
        <v>WA</v>
      </c>
    </row>
    <row r="14820" spans="1:9">
      <c r="A14820">
        <v>11</v>
      </c>
      <c r="B14820" s="3">
        <v>43023</v>
      </c>
      <c r="C14820">
        <v>2.69</v>
      </c>
      <c r="D14820">
        <v>25512.65</v>
      </c>
      <c r="E14820" t="s">
        <v>10</v>
      </c>
      <c r="F14820">
        <v>2017</v>
      </c>
      <c r="G14820" s="4" t="s">
        <v>53</v>
      </c>
      <c r="H14820" t="str">
        <f>VLOOKUP(G14820,States!$A$1:$B$71,2,0)</f>
        <v>Washington</v>
      </c>
      <c r="I14820" t="str">
        <f>VLOOKUP(H14820,Table2[[State]:[Kürzel für Highcharts]],2,0)</f>
        <v>WA</v>
      </c>
    </row>
    <row r="14821" spans="1:9">
      <c r="A14821">
        <v>12</v>
      </c>
      <c r="B14821" s="3">
        <v>43016</v>
      </c>
      <c r="C14821">
        <v>2.8</v>
      </c>
      <c r="D14821">
        <v>27717.86</v>
      </c>
      <c r="E14821" t="s">
        <v>10</v>
      </c>
      <c r="F14821">
        <v>2017</v>
      </c>
      <c r="G14821" s="4" t="s">
        <v>53</v>
      </c>
      <c r="H14821" t="str">
        <f>VLOOKUP(G14821,States!$A$1:$B$71,2,0)</f>
        <v>Washington</v>
      </c>
      <c r="I14821" t="str">
        <f>VLOOKUP(H14821,Table2[[State]:[Kürzel für Highcharts]],2,0)</f>
        <v>WA</v>
      </c>
    </row>
    <row r="14822" spans="1:9">
      <c r="A14822">
        <v>13</v>
      </c>
      <c r="B14822" s="3">
        <v>43009</v>
      </c>
      <c r="C14822">
        <v>2.86</v>
      </c>
      <c r="D14822">
        <v>25718.23</v>
      </c>
      <c r="E14822" t="s">
        <v>10</v>
      </c>
      <c r="F14822">
        <v>2017</v>
      </c>
      <c r="G14822" s="4" t="s">
        <v>53</v>
      </c>
      <c r="H14822" t="str">
        <f>VLOOKUP(G14822,States!$A$1:$B$71,2,0)</f>
        <v>Washington</v>
      </c>
      <c r="I14822" t="str">
        <f>VLOOKUP(H14822,Table2[[State]:[Kürzel für Highcharts]],2,0)</f>
        <v>WA</v>
      </c>
    </row>
    <row r="14823" spans="1:9">
      <c r="A14823">
        <v>14</v>
      </c>
      <c r="B14823" s="3">
        <v>43002</v>
      </c>
      <c r="C14823">
        <v>2.83</v>
      </c>
      <c r="D14823">
        <v>23238.29</v>
      </c>
      <c r="E14823" t="s">
        <v>10</v>
      </c>
      <c r="F14823">
        <v>2017</v>
      </c>
      <c r="G14823" s="4" t="s">
        <v>53</v>
      </c>
      <c r="H14823" t="str">
        <f>VLOOKUP(G14823,States!$A$1:$B$71,2,0)</f>
        <v>Washington</v>
      </c>
      <c r="I14823" t="str">
        <f>VLOOKUP(H14823,Table2[[State]:[Kürzel für Highcharts]],2,0)</f>
        <v>WA</v>
      </c>
    </row>
    <row r="14824" spans="1:9">
      <c r="A14824">
        <v>15</v>
      </c>
      <c r="B14824" s="3">
        <v>42995</v>
      </c>
      <c r="C14824">
        <v>2.86</v>
      </c>
      <c r="D14824">
        <v>21772.12</v>
      </c>
      <c r="E14824" t="s">
        <v>10</v>
      </c>
      <c r="F14824">
        <v>2017</v>
      </c>
      <c r="G14824" s="4" t="s">
        <v>53</v>
      </c>
      <c r="H14824" t="str">
        <f>VLOOKUP(G14824,States!$A$1:$B$71,2,0)</f>
        <v>Washington</v>
      </c>
      <c r="I14824" t="str">
        <f>VLOOKUP(H14824,Table2[[State]:[Kürzel für Highcharts]],2,0)</f>
        <v>WA</v>
      </c>
    </row>
    <row r="14825" spans="1:9">
      <c r="A14825">
        <v>16</v>
      </c>
      <c r="B14825" s="3">
        <v>42988</v>
      </c>
      <c r="C14825">
        <v>2.87</v>
      </c>
      <c r="D14825">
        <v>27205.13</v>
      </c>
      <c r="E14825" t="s">
        <v>10</v>
      </c>
      <c r="F14825">
        <v>2017</v>
      </c>
      <c r="G14825" s="4" t="s">
        <v>53</v>
      </c>
      <c r="H14825" t="str">
        <f>VLOOKUP(G14825,States!$A$1:$B$71,2,0)</f>
        <v>Washington</v>
      </c>
      <c r="I14825" t="str">
        <f>VLOOKUP(H14825,Table2[[State]:[Kürzel für Highcharts]],2,0)</f>
        <v>WA</v>
      </c>
    </row>
    <row r="14826" spans="1:9">
      <c r="A14826">
        <v>17</v>
      </c>
      <c r="B14826" s="3">
        <v>42981</v>
      </c>
      <c r="C14826">
        <v>2.89</v>
      </c>
      <c r="D14826">
        <v>30853.99</v>
      </c>
      <c r="E14826" t="s">
        <v>10</v>
      </c>
      <c r="F14826">
        <v>2017</v>
      </c>
      <c r="G14826" s="4" t="s">
        <v>53</v>
      </c>
      <c r="H14826" t="str">
        <f>VLOOKUP(G14826,States!$A$1:$B$71,2,0)</f>
        <v>Washington</v>
      </c>
      <c r="I14826" t="str">
        <f>VLOOKUP(H14826,Table2[[State]:[Kürzel für Highcharts]],2,0)</f>
        <v>WA</v>
      </c>
    </row>
    <row r="14827" spans="1:9">
      <c r="A14827">
        <v>18</v>
      </c>
      <c r="B14827" s="3">
        <v>42974</v>
      </c>
      <c r="C14827">
        <v>2.96</v>
      </c>
      <c r="D14827">
        <v>26845.68</v>
      </c>
      <c r="E14827" t="s">
        <v>10</v>
      </c>
      <c r="F14827">
        <v>2017</v>
      </c>
      <c r="G14827" s="4" t="s">
        <v>53</v>
      </c>
      <c r="H14827" t="str">
        <f>VLOOKUP(G14827,States!$A$1:$B$71,2,0)</f>
        <v>Washington</v>
      </c>
      <c r="I14827" t="str">
        <f>VLOOKUP(H14827,Table2[[State]:[Kürzel für Highcharts]],2,0)</f>
        <v>WA</v>
      </c>
    </row>
    <row r="14828" spans="1:9">
      <c r="A14828">
        <v>19</v>
      </c>
      <c r="B14828" s="3">
        <v>42967</v>
      </c>
      <c r="C14828">
        <v>2.87</v>
      </c>
      <c r="D14828">
        <v>24670.83</v>
      </c>
      <c r="E14828" t="s">
        <v>10</v>
      </c>
      <c r="F14828">
        <v>2017</v>
      </c>
      <c r="G14828" s="4" t="s">
        <v>53</v>
      </c>
      <c r="H14828" t="str">
        <f>VLOOKUP(G14828,States!$A$1:$B$71,2,0)</f>
        <v>Washington</v>
      </c>
      <c r="I14828" t="str">
        <f>VLOOKUP(H14828,Table2[[State]:[Kürzel für Highcharts]],2,0)</f>
        <v>WA</v>
      </c>
    </row>
    <row r="14829" spans="1:9">
      <c r="A14829">
        <v>20</v>
      </c>
      <c r="B14829" s="3">
        <v>42960</v>
      </c>
      <c r="C14829">
        <v>2.65</v>
      </c>
      <c r="D14829">
        <v>27149.47</v>
      </c>
      <c r="E14829" t="s">
        <v>10</v>
      </c>
      <c r="F14829">
        <v>2017</v>
      </c>
      <c r="G14829" s="4" t="s">
        <v>53</v>
      </c>
      <c r="H14829" t="str">
        <f>VLOOKUP(G14829,States!$A$1:$B$71,2,0)</f>
        <v>Washington</v>
      </c>
      <c r="I14829" t="str">
        <f>VLOOKUP(H14829,Table2[[State]:[Kürzel für Highcharts]],2,0)</f>
        <v>WA</v>
      </c>
    </row>
    <row r="14830" spans="1:9">
      <c r="A14830">
        <v>21</v>
      </c>
      <c r="B14830" s="3">
        <v>42953</v>
      </c>
      <c r="C14830">
        <v>2.58</v>
      </c>
      <c r="D14830">
        <v>29977.08</v>
      </c>
      <c r="E14830" t="s">
        <v>10</v>
      </c>
      <c r="F14830">
        <v>2017</v>
      </c>
      <c r="G14830" s="4" t="s">
        <v>53</v>
      </c>
      <c r="H14830" t="str">
        <f>VLOOKUP(G14830,States!$A$1:$B$71,2,0)</f>
        <v>Washington</v>
      </c>
      <c r="I14830" t="str">
        <f>VLOOKUP(H14830,Table2[[State]:[Kürzel für Highcharts]],2,0)</f>
        <v>WA</v>
      </c>
    </row>
    <row r="14831" spans="1:9">
      <c r="A14831">
        <v>22</v>
      </c>
      <c r="B14831" s="3">
        <v>42946</v>
      </c>
      <c r="C14831">
        <v>2.6</v>
      </c>
      <c r="D14831">
        <v>28587.18</v>
      </c>
      <c r="E14831" t="s">
        <v>10</v>
      </c>
      <c r="F14831">
        <v>2017</v>
      </c>
      <c r="G14831" s="4" t="s">
        <v>53</v>
      </c>
      <c r="H14831" t="str">
        <f>VLOOKUP(G14831,States!$A$1:$B$71,2,0)</f>
        <v>Washington</v>
      </c>
      <c r="I14831" t="str">
        <f>VLOOKUP(H14831,Table2[[State]:[Kürzel für Highcharts]],2,0)</f>
        <v>WA</v>
      </c>
    </row>
    <row r="14832" spans="1:9">
      <c r="A14832">
        <v>23</v>
      </c>
      <c r="B14832" s="3">
        <v>42939</v>
      </c>
      <c r="C14832">
        <v>2.61</v>
      </c>
      <c r="D14832">
        <v>25301.81</v>
      </c>
      <c r="E14832" t="s">
        <v>10</v>
      </c>
      <c r="F14832">
        <v>2017</v>
      </c>
      <c r="G14832" s="4" t="s">
        <v>53</v>
      </c>
      <c r="H14832" t="str">
        <f>VLOOKUP(G14832,States!$A$1:$B$71,2,0)</f>
        <v>Washington</v>
      </c>
      <c r="I14832" t="str">
        <f>VLOOKUP(H14832,Table2[[State]:[Kürzel für Highcharts]],2,0)</f>
        <v>WA</v>
      </c>
    </row>
    <row r="14833" spans="1:9">
      <c r="A14833">
        <v>24</v>
      </c>
      <c r="B14833" s="3">
        <v>42932</v>
      </c>
      <c r="C14833">
        <v>2.61</v>
      </c>
      <c r="D14833">
        <v>28034.45</v>
      </c>
      <c r="E14833" t="s">
        <v>10</v>
      </c>
      <c r="F14833">
        <v>2017</v>
      </c>
      <c r="G14833" s="4" t="s">
        <v>53</v>
      </c>
      <c r="H14833" t="str">
        <f>VLOOKUP(G14833,States!$A$1:$B$71,2,0)</f>
        <v>Washington</v>
      </c>
      <c r="I14833" t="str">
        <f>VLOOKUP(H14833,Table2[[State]:[Kürzel für Highcharts]],2,0)</f>
        <v>WA</v>
      </c>
    </row>
    <row r="14834" spans="1:9">
      <c r="A14834">
        <v>25</v>
      </c>
      <c r="B14834" s="3">
        <v>42925</v>
      </c>
      <c r="C14834">
        <v>2.12</v>
      </c>
      <c r="D14834">
        <v>40058.589999999997</v>
      </c>
      <c r="E14834" t="s">
        <v>10</v>
      </c>
      <c r="F14834">
        <v>2017</v>
      </c>
      <c r="G14834" s="4" t="s">
        <v>53</v>
      </c>
      <c r="H14834" t="str">
        <f>VLOOKUP(G14834,States!$A$1:$B$71,2,0)</f>
        <v>Washington</v>
      </c>
      <c r="I14834" t="str">
        <f>VLOOKUP(H14834,Table2[[State]:[Kürzel für Highcharts]],2,0)</f>
        <v>WA</v>
      </c>
    </row>
    <row r="14835" spans="1:9">
      <c r="A14835">
        <v>26</v>
      </c>
      <c r="B14835" s="3">
        <v>42918</v>
      </c>
      <c r="C14835">
        <v>2.35</v>
      </c>
      <c r="D14835">
        <v>34268.25</v>
      </c>
      <c r="E14835" t="s">
        <v>10</v>
      </c>
      <c r="F14835">
        <v>2017</v>
      </c>
      <c r="G14835" s="4" t="s">
        <v>53</v>
      </c>
      <c r="H14835" t="str">
        <f>VLOOKUP(G14835,States!$A$1:$B$71,2,0)</f>
        <v>Washington</v>
      </c>
      <c r="I14835" t="str">
        <f>VLOOKUP(H14835,Table2[[State]:[Kürzel für Highcharts]],2,0)</f>
        <v>WA</v>
      </c>
    </row>
    <row r="14836" spans="1:9">
      <c r="A14836">
        <v>27</v>
      </c>
      <c r="B14836" s="3">
        <v>42911</v>
      </c>
      <c r="C14836">
        <v>2.65</v>
      </c>
      <c r="D14836">
        <v>31895.13</v>
      </c>
      <c r="E14836" t="s">
        <v>10</v>
      </c>
      <c r="F14836">
        <v>2017</v>
      </c>
      <c r="G14836" s="4" t="s">
        <v>53</v>
      </c>
      <c r="H14836" t="str">
        <f>VLOOKUP(G14836,States!$A$1:$B$71,2,0)</f>
        <v>Washington</v>
      </c>
      <c r="I14836" t="str">
        <f>VLOOKUP(H14836,Table2[[State]:[Kürzel für Highcharts]],2,0)</f>
        <v>WA</v>
      </c>
    </row>
    <row r="14837" spans="1:9">
      <c r="A14837">
        <v>28</v>
      </c>
      <c r="B14837" s="3">
        <v>42904</v>
      </c>
      <c r="C14837">
        <v>1.83</v>
      </c>
      <c r="D14837">
        <v>44487.33</v>
      </c>
      <c r="E14837" t="s">
        <v>10</v>
      </c>
      <c r="F14837">
        <v>2017</v>
      </c>
      <c r="G14837" s="4" t="s">
        <v>53</v>
      </c>
      <c r="H14837" t="str">
        <f>VLOOKUP(G14837,States!$A$1:$B$71,2,0)</f>
        <v>Washington</v>
      </c>
      <c r="I14837" t="str">
        <f>VLOOKUP(H14837,Table2[[State]:[Kürzel für Highcharts]],2,0)</f>
        <v>WA</v>
      </c>
    </row>
    <row r="14838" spans="1:9">
      <c r="A14838">
        <v>29</v>
      </c>
      <c r="B14838" s="3">
        <v>42897</v>
      </c>
      <c r="C14838">
        <v>1.6</v>
      </c>
      <c r="D14838">
        <v>60009.35</v>
      </c>
      <c r="E14838" t="s">
        <v>10</v>
      </c>
      <c r="F14838">
        <v>2017</v>
      </c>
      <c r="G14838" s="4" t="s">
        <v>53</v>
      </c>
      <c r="H14838" t="str">
        <f>VLOOKUP(G14838,States!$A$1:$B$71,2,0)</f>
        <v>Washington</v>
      </c>
      <c r="I14838" t="str">
        <f>VLOOKUP(H14838,Table2[[State]:[Kürzel für Highcharts]],2,0)</f>
        <v>WA</v>
      </c>
    </row>
    <row r="14839" spans="1:9">
      <c r="A14839">
        <v>30</v>
      </c>
      <c r="B14839" s="3">
        <v>42890</v>
      </c>
      <c r="C14839">
        <v>1.45</v>
      </c>
      <c r="D14839">
        <v>64141.55</v>
      </c>
      <c r="E14839" t="s">
        <v>10</v>
      </c>
      <c r="F14839">
        <v>2017</v>
      </c>
      <c r="G14839" s="4" t="s">
        <v>53</v>
      </c>
      <c r="H14839" t="str">
        <f>VLOOKUP(G14839,States!$A$1:$B$71,2,0)</f>
        <v>Washington</v>
      </c>
      <c r="I14839" t="str">
        <f>VLOOKUP(H14839,Table2[[State]:[Kürzel für Highcharts]],2,0)</f>
        <v>WA</v>
      </c>
    </row>
    <row r="14840" spans="1:9">
      <c r="A14840">
        <v>31</v>
      </c>
      <c r="B14840" s="3">
        <v>42883</v>
      </c>
      <c r="C14840">
        <v>1.46</v>
      </c>
      <c r="D14840">
        <v>59377</v>
      </c>
      <c r="E14840" t="s">
        <v>10</v>
      </c>
      <c r="F14840">
        <v>2017</v>
      </c>
      <c r="G14840" s="4" t="s">
        <v>53</v>
      </c>
      <c r="H14840" t="str">
        <f>VLOOKUP(G14840,States!$A$1:$B$71,2,0)</f>
        <v>Washington</v>
      </c>
      <c r="I14840" t="str">
        <f>VLOOKUP(H14840,Table2[[State]:[Kürzel für Highcharts]],2,0)</f>
        <v>WA</v>
      </c>
    </row>
    <row r="14841" spans="1:9">
      <c r="A14841">
        <v>32</v>
      </c>
      <c r="B14841" s="3">
        <v>42876</v>
      </c>
      <c r="C14841">
        <v>1.53</v>
      </c>
      <c r="D14841">
        <v>55027.93</v>
      </c>
      <c r="E14841" t="s">
        <v>10</v>
      </c>
      <c r="F14841">
        <v>2017</v>
      </c>
      <c r="G14841" s="4" t="s">
        <v>53</v>
      </c>
      <c r="H14841" t="str">
        <f>VLOOKUP(G14841,States!$A$1:$B$71,2,0)</f>
        <v>Washington</v>
      </c>
      <c r="I14841" t="str">
        <f>VLOOKUP(H14841,Table2[[State]:[Kürzel für Highcharts]],2,0)</f>
        <v>WA</v>
      </c>
    </row>
    <row r="14842" spans="1:9">
      <c r="A14842">
        <v>33</v>
      </c>
      <c r="B14842" s="3">
        <v>42869</v>
      </c>
      <c r="C14842">
        <v>1.62</v>
      </c>
      <c r="D14842">
        <v>49291.33</v>
      </c>
      <c r="E14842" t="s">
        <v>10</v>
      </c>
      <c r="F14842">
        <v>2017</v>
      </c>
      <c r="G14842" s="4" t="s">
        <v>53</v>
      </c>
      <c r="H14842" t="str">
        <f>VLOOKUP(G14842,States!$A$1:$B$71,2,0)</f>
        <v>Washington</v>
      </c>
      <c r="I14842" t="str">
        <f>VLOOKUP(H14842,Table2[[State]:[Kürzel für Highcharts]],2,0)</f>
        <v>WA</v>
      </c>
    </row>
    <row r="14843" spans="1:9">
      <c r="A14843">
        <v>34</v>
      </c>
      <c r="B14843" s="3">
        <v>42862</v>
      </c>
      <c r="C14843">
        <v>1.51</v>
      </c>
      <c r="D14843">
        <v>56578.63</v>
      </c>
      <c r="E14843" t="s">
        <v>10</v>
      </c>
      <c r="F14843">
        <v>2017</v>
      </c>
      <c r="G14843" s="4" t="s">
        <v>53</v>
      </c>
      <c r="H14843" t="str">
        <f>VLOOKUP(G14843,States!$A$1:$B$71,2,0)</f>
        <v>Washington</v>
      </c>
      <c r="I14843" t="str">
        <f>VLOOKUP(H14843,Table2[[State]:[Kürzel für Highcharts]],2,0)</f>
        <v>WA</v>
      </c>
    </row>
    <row r="14844" spans="1:9">
      <c r="A14844">
        <v>35</v>
      </c>
      <c r="B14844" s="3">
        <v>42855</v>
      </c>
      <c r="C14844">
        <v>1.39</v>
      </c>
      <c r="D14844">
        <v>55920.43</v>
      </c>
      <c r="E14844" t="s">
        <v>10</v>
      </c>
      <c r="F14844">
        <v>2017</v>
      </c>
      <c r="G14844" s="4" t="s">
        <v>53</v>
      </c>
      <c r="H14844" t="str">
        <f>VLOOKUP(G14844,States!$A$1:$B$71,2,0)</f>
        <v>Washington</v>
      </c>
      <c r="I14844" t="str">
        <f>VLOOKUP(H14844,Table2[[State]:[Kürzel für Highcharts]],2,0)</f>
        <v>WA</v>
      </c>
    </row>
    <row r="14845" spans="1:9">
      <c r="A14845">
        <v>36</v>
      </c>
      <c r="B14845" s="3">
        <v>42848</v>
      </c>
      <c r="C14845">
        <v>1.39</v>
      </c>
      <c r="D14845">
        <v>56242.52</v>
      </c>
      <c r="E14845" t="s">
        <v>10</v>
      </c>
      <c r="F14845">
        <v>2017</v>
      </c>
      <c r="G14845" s="4" t="s">
        <v>53</v>
      </c>
      <c r="H14845" t="str">
        <f>VLOOKUP(G14845,States!$A$1:$B$71,2,0)</f>
        <v>Washington</v>
      </c>
      <c r="I14845" t="str">
        <f>VLOOKUP(H14845,Table2[[State]:[Kürzel für Highcharts]],2,0)</f>
        <v>WA</v>
      </c>
    </row>
    <row r="14846" spans="1:9">
      <c r="A14846">
        <v>37</v>
      </c>
      <c r="B14846" s="3">
        <v>42841</v>
      </c>
      <c r="C14846">
        <v>1.45</v>
      </c>
      <c r="D14846">
        <v>54764.06</v>
      </c>
      <c r="E14846" t="s">
        <v>10</v>
      </c>
      <c r="F14846">
        <v>2017</v>
      </c>
      <c r="G14846" s="4" t="s">
        <v>53</v>
      </c>
      <c r="H14846" t="str">
        <f>VLOOKUP(G14846,States!$A$1:$B$71,2,0)</f>
        <v>Washington</v>
      </c>
      <c r="I14846" t="str">
        <f>VLOOKUP(H14846,Table2[[State]:[Kürzel für Highcharts]],2,0)</f>
        <v>WA</v>
      </c>
    </row>
    <row r="14847" spans="1:9">
      <c r="A14847">
        <v>38</v>
      </c>
      <c r="B14847" s="3">
        <v>42834</v>
      </c>
      <c r="C14847">
        <v>1.44</v>
      </c>
      <c r="D14847">
        <v>52647.91</v>
      </c>
      <c r="E14847" t="s">
        <v>10</v>
      </c>
      <c r="F14847">
        <v>2017</v>
      </c>
      <c r="G14847" s="4" t="s">
        <v>53</v>
      </c>
      <c r="H14847" t="str">
        <f>VLOOKUP(G14847,States!$A$1:$B$71,2,0)</f>
        <v>Washington</v>
      </c>
      <c r="I14847" t="str">
        <f>VLOOKUP(H14847,Table2[[State]:[Kürzel für Highcharts]],2,0)</f>
        <v>WA</v>
      </c>
    </row>
    <row r="14848" spans="1:9">
      <c r="A14848">
        <v>39</v>
      </c>
      <c r="B14848" s="3">
        <v>42827</v>
      </c>
      <c r="C14848">
        <v>1.02</v>
      </c>
      <c r="D14848">
        <v>76855.75</v>
      </c>
      <c r="E14848" t="s">
        <v>10</v>
      </c>
      <c r="F14848">
        <v>2017</v>
      </c>
      <c r="G14848" s="4" t="s">
        <v>53</v>
      </c>
      <c r="H14848" t="str">
        <f>VLOOKUP(G14848,States!$A$1:$B$71,2,0)</f>
        <v>Washington</v>
      </c>
      <c r="I14848" t="str">
        <f>VLOOKUP(H14848,Table2[[State]:[Kürzel für Highcharts]],2,0)</f>
        <v>WA</v>
      </c>
    </row>
    <row r="14849" spans="1:9">
      <c r="A14849">
        <v>40</v>
      </c>
      <c r="B14849" s="3">
        <v>42820</v>
      </c>
      <c r="C14849">
        <v>0.7</v>
      </c>
      <c r="D14849">
        <v>117379.74</v>
      </c>
      <c r="E14849" t="s">
        <v>10</v>
      </c>
      <c r="F14849">
        <v>2017</v>
      </c>
      <c r="G14849" s="4" t="s">
        <v>53</v>
      </c>
      <c r="H14849" t="str">
        <f>VLOOKUP(G14849,States!$A$1:$B$71,2,0)</f>
        <v>Washington</v>
      </c>
      <c r="I14849" t="str">
        <f>VLOOKUP(H14849,Table2[[State]:[Kürzel für Highcharts]],2,0)</f>
        <v>WA</v>
      </c>
    </row>
    <row r="14850" spans="1:9">
      <c r="A14850">
        <v>41</v>
      </c>
      <c r="B14850" s="3">
        <v>42813</v>
      </c>
      <c r="C14850">
        <v>1.52</v>
      </c>
      <c r="D14850">
        <v>45637.49</v>
      </c>
      <c r="E14850" t="s">
        <v>10</v>
      </c>
      <c r="F14850">
        <v>2017</v>
      </c>
      <c r="G14850" s="4" t="s">
        <v>53</v>
      </c>
      <c r="H14850" t="str">
        <f>VLOOKUP(G14850,States!$A$1:$B$71,2,0)</f>
        <v>Washington</v>
      </c>
      <c r="I14850" t="str">
        <f>VLOOKUP(H14850,Table2[[State]:[Kürzel für Highcharts]],2,0)</f>
        <v>WA</v>
      </c>
    </row>
    <row r="14851" spans="1:9">
      <c r="A14851">
        <v>42</v>
      </c>
      <c r="B14851" s="3">
        <v>42806</v>
      </c>
      <c r="C14851">
        <v>1.18</v>
      </c>
      <c r="D14851">
        <v>65106</v>
      </c>
      <c r="E14851" t="s">
        <v>10</v>
      </c>
      <c r="F14851">
        <v>2017</v>
      </c>
      <c r="G14851" s="4" t="s">
        <v>53</v>
      </c>
      <c r="H14851" t="str">
        <f>VLOOKUP(G14851,States!$A$1:$B$71,2,0)</f>
        <v>Washington</v>
      </c>
      <c r="I14851" t="str">
        <f>VLOOKUP(H14851,Table2[[State]:[Kürzel für Highcharts]],2,0)</f>
        <v>WA</v>
      </c>
    </row>
    <row r="14852" spans="1:9">
      <c r="A14852">
        <v>43</v>
      </c>
      <c r="B14852" s="3">
        <v>42799</v>
      </c>
      <c r="C14852">
        <v>0.99</v>
      </c>
      <c r="D14852">
        <v>68078.929999999993</v>
      </c>
      <c r="E14852" t="s">
        <v>10</v>
      </c>
      <c r="F14852">
        <v>2017</v>
      </c>
      <c r="G14852" s="4" t="s">
        <v>53</v>
      </c>
      <c r="H14852" t="str">
        <f>VLOOKUP(G14852,States!$A$1:$B$71,2,0)</f>
        <v>Washington</v>
      </c>
      <c r="I14852" t="str">
        <f>VLOOKUP(H14852,Table2[[State]:[Kürzel für Highcharts]],2,0)</f>
        <v>WA</v>
      </c>
    </row>
    <row r="14853" spans="1:9">
      <c r="A14853">
        <v>44</v>
      </c>
      <c r="B14853" s="3">
        <v>42792</v>
      </c>
      <c r="C14853">
        <v>1.58</v>
      </c>
      <c r="D14853">
        <v>38286.080000000002</v>
      </c>
      <c r="E14853" t="s">
        <v>10</v>
      </c>
      <c r="F14853">
        <v>2017</v>
      </c>
      <c r="G14853" s="4" t="s">
        <v>53</v>
      </c>
      <c r="H14853" t="str">
        <f>VLOOKUP(G14853,States!$A$1:$B$71,2,0)</f>
        <v>Washington</v>
      </c>
      <c r="I14853" t="str">
        <f>VLOOKUP(H14853,Table2[[State]:[Kürzel für Highcharts]],2,0)</f>
        <v>WA</v>
      </c>
    </row>
    <row r="14854" spans="1:9">
      <c r="A14854">
        <v>45</v>
      </c>
      <c r="B14854" s="3">
        <v>42785</v>
      </c>
      <c r="C14854">
        <v>2.2599999999999998</v>
      </c>
      <c r="D14854">
        <v>29024.68</v>
      </c>
      <c r="E14854" t="s">
        <v>10</v>
      </c>
      <c r="F14854">
        <v>2017</v>
      </c>
      <c r="G14854" s="4" t="s">
        <v>53</v>
      </c>
      <c r="H14854" t="str">
        <f>VLOOKUP(G14854,States!$A$1:$B$71,2,0)</f>
        <v>Washington</v>
      </c>
      <c r="I14854" t="str">
        <f>VLOOKUP(H14854,Table2[[State]:[Kürzel für Highcharts]],2,0)</f>
        <v>WA</v>
      </c>
    </row>
    <row r="14855" spans="1:9">
      <c r="A14855">
        <v>46</v>
      </c>
      <c r="B14855" s="3">
        <v>42778</v>
      </c>
      <c r="C14855">
        <v>1.79</v>
      </c>
      <c r="D14855">
        <v>38095.07</v>
      </c>
      <c r="E14855" t="s">
        <v>10</v>
      </c>
      <c r="F14855">
        <v>2017</v>
      </c>
      <c r="G14855" s="4" t="s">
        <v>53</v>
      </c>
      <c r="H14855" t="str">
        <f>VLOOKUP(G14855,States!$A$1:$B$71,2,0)</f>
        <v>Washington</v>
      </c>
      <c r="I14855" t="str">
        <f>VLOOKUP(H14855,Table2[[State]:[Kürzel für Highcharts]],2,0)</f>
        <v>WA</v>
      </c>
    </row>
    <row r="14856" spans="1:9">
      <c r="A14856">
        <v>47</v>
      </c>
      <c r="B14856" s="3">
        <v>42771</v>
      </c>
      <c r="C14856">
        <v>0.98</v>
      </c>
      <c r="D14856">
        <v>51462.400000000001</v>
      </c>
      <c r="E14856" t="s">
        <v>10</v>
      </c>
      <c r="F14856">
        <v>2017</v>
      </c>
      <c r="G14856" s="4" t="s">
        <v>53</v>
      </c>
      <c r="H14856" t="str">
        <f>VLOOKUP(G14856,States!$A$1:$B$71,2,0)</f>
        <v>Washington</v>
      </c>
      <c r="I14856" t="str">
        <f>VLOOKUP(H14856,Table2[[State]:[Kürzel für Highcharts]],2,0)</f>
        <v>WA</v>
      </c>
    </row>
    <row r="14857" spans="1:9">
      <c r="A14857">
        <v>48</v>
      </c>
      <c r="B14857" s="3">
        <v>42764</v>
      </c>
      <c r="C14857">
        <v>1.22</v>
      </c>
      <c r="D14857">
        <v>45744.02</v>
      </c>
      <c r="E14857" t="s">
        <v>10</v>
      </c>
      <c r="F14857">
        <v>2017</v>
      </c>
      <c r="G14857" s="4" t="s">
        <v>53</v>
      </c>
      <c r="H14857" t="str">
        <f>VLOOKUP(G14857,States!$A$1:$B$71,2,0)</f>
        <v>Washington</v>
      </c>
      <c r="I14857" t="str">
        <f>VLOOKUP(H14857,Table2[[State]:[Kürzel für Highcharts]],2,0)</f>
        <v>WA</v>
      </c>
    </row>
    <row r="14858" spans="1:9">
      <c r="A14858">
        <v>49</v>
      </c>
      <c r="B14858" s="3">
        <v>42757</v>
      </c>
      <c r="C14858">
        <v>1.32</v>
      </c>
      <c r="D14858">
        <v>39780.18</v>
      </c>
      <c r="E14858" t="s">
        <v>10</v>
      </c>
      <c r="F14858">
        <v>2017</v>
      </c>
      <c r="G14858" s="4" t="s">
        <v>53</v>
      </c>
      <c r="H14858" t="str">
        <f>VLOOKUP(G14858,States!$A$1:$B$71,2,0)</f>
        <v>Washington</v>
      </c>
      <c r="I14858" t="str">
        <f>VLOOKUP(H14858,Table2[[State]:[Kürzel für Highcharts]],2,0)</f>
        <v>WA</v>
      </c>
    </row>
    <row r="14859" spans="1:9">
      <c r="A14859">
        <v>50</v>
      </c>
      <c r="B14859" s="3">
        <v>42750</v>
      </c>
      <c r="C14859">
        <v>1.25</v>
      </c>
      <c r="D14859">
        <v>48313.72</v>
      </c>
      <c r="E14859" t="s">
        <v>10</v>
      </c>
      <c r="F14859">
        <v>2017</v>
      </c>
      <c r="G14859" s="4" t="s">
        <v>53</v>
      </c>
      <c r="H14859" t="str">
        <f>VLOOKUP(G14859,States!$A$1:$B$71,2,0)</f>
        <v>Washington</v>
      </c>
      <c r="I14859" t="str">
        <f>VLOOKUP(H14859,Table2[[State]:[Kürzel für Highcharts]],2,0)</f>
        <v>WA</v>
      </c>
    </row>
    <row r="14860" spans="1:9">
      <c r="A14860">
        <v>51</v>
      </c>
      <c r="B14860" s="3">
        <v>42743</v>
      </c>
      <c r="C14860">
        <v>1.23</v>
      </c>
      <c r="D14860">
        <v>50943.98</v>
      </c>
      <c r="E14860" t="s">
        <v>10</v>
      </c>
      <c r="F14860">
        <v>2017</v>
      </c>
      <c r="G14860" s="4" t="s">
        <v>53</v>
      </c>
      <c r="H14860" t="str">
        <f>VLOOKUP(G14860,States!$A$1:$B$71,2,0)</f>
        <v>Washington</v>
      </c>
      <c r="I14860" t="str">
        <f>VLOOKUP(H14860,Table2[[State]:[Kürzel für Highcharts]],2,0)</f>
        <v>WA</v>
      </c>
    </row>
    <row r="14861" spans="1:9">
      <c r="A14861">
        <v>52</v>
      </c>
      <c r="B14861" s="3">
        <v>42736</v>
      </c>
      <c r="C14861">
        <v>1.23</v>
      </c>
      <c r="D14861">
        <v>41381.43</v>
      </c>
      <c r="E14861" t="s">
        <v>10</v>
      </c>
      <c r="F14861">
        <v>2017</v>
      </c>
      <c r="G14861" s="4" t="s">
        <v>53</v>
      </c>
      <c r="H14861" t="str">
        <f>VLOOKUP(G14861,States!$A$1:$B$71,2,0)</f>
        <v>Washington</v>
      </c>
      <c r="I14861" t="str">
        <f>VLOOKUP(H14861,Table2[[State]:[Kürzel für Highcharts]],2,0)</f>
        <v>WA</v>
      </c>
    </row>
    <row r="14862" spans="1:9">
      <c r="A14862">
        <v>0</v>
      </c>
      <c r="B14862" s="3">
        <v>43184</v>
      </c>
      <c r="C14862">
        <v>1.48</v>
      </c>
      <c r="D14862">
        <v>96048.46</v>
      </c>
      <c r="E14862" t="s">
        <v>10</v>
      </c>
      <c r="F14862">
        <v>2018</v>
      </c>
      <c r="G14862" s="4" t="s">
        <v>53</v>
      </c>
      <c r="H14862" t="str">
        <f>VLOOKUP(G14862,States!$A$1:$B$71,2,0)</f>
        <v>Washington</v>
      </c>
      <c r="I14862" t="str">
        <f>VLOOKUP(H14862,Table2[[State]:[Kürzel für Highcharts]],2,0)</f>
        <v>WA</v>
      </c>
    </row>
    <row r="14863" spans="1:9">
      <c r="A14863">
        <v>1</v>
      </c>
      <c r="B14863" s="3">
        <v>43177</v>
      </c>
      <c r="C14863">
        <v>1.83</v>
      </c>
      <c r="D14863">
        <v>45893.2</v>
      </c>
      <c r="E14863" t="s">
        <v>10</v>
      </c>
      <c r="F14863">
        <v>2018</v>
      </c>
      <c r="G14863" s="4" t="s">
        <v>53</v>
      </c>
      <c r="H14863" t="str">
        <f>VLOOKUP(G14863,States!$A$1:$B$71,2,0)</f>
        <v>Washington</v>
      </c>
      <c r="I14863" t="str">
        <f>VLOOKUP(H14863,Table2[[State]:[Kürzel für Highcharts]],2,0)</f>
        <v>WA</v>
      </c>
    </row>
    <row r="14864" spans="1:9">
      <c r="A14864">
        <v>2</v>
      </c>
      <c r="B14864" s="3">
        <v>43170</v>
      </c>
      <c r="C14864">
        <v>1.54</v>
      </c>
      <c r="D14864">
        <v>69014.81</v>
      </c>
      <c r="E14864" t="s">
        <v>10</v>
      </c>
      <c r="F14864">
        <v>2018</v>
      </c>
      <c r="G14864" s="4" t="s">
        <v>53</v>
      </c>
      <c r="H14864" t="str">
        <f>VLOOKUP(G14864,States!$A$1:$B$71,2,0)</f>
        <v>Washington</v>
      </c>
      <c r="I14864" t="str">
        <f>VLOOKUP(H14864,Table2[[State]:[Kürzel für Highcharts]],2,0)</f>
        <v>WA</v>
      </c>
    </row>
    <row r="14865" spans="1:9">
      <c r="A14865">
        <v>3</v>
      </c>
      <c r="B14865" s="3">
        <v>43163</v>
      </c>
      <c r="C14865">
        <v>1.27</v>
      </c>
      <c r="D14865">
        <v>156527.16</v>
      </c>
      <c r="E14865" t="s">
        <v>10</v>
      </c>
      <c r="F14865">
        <v>2018</v>
      </c>
      <c r="G14865" s="4" t="s">
        <v>53</v>
      </c>
      <c r="H14865" t="str">
        <f>VLOOKUP(G14865,States!$A$1:$B$71,2,0)</f>
        <v>Washington</v>
      </c>
      <c r="I14865" t="str">
        <f>VLOOKUP(H14865,Table2[[State]:[Kürzel für Highcharts]],2,0)</f>
        <v>WA</v>
      </c>
    </row>
    <row r="14866" spans="1:9">
      <c r="A14866">
        <v>4</v>
      </c>
      <c r="B14866" s="3">
        <v>43156</v>
      </c>
      <c r="C14866">
        <v>1.36</v>
      </c>
      <c r="D14866">
        <v>105545.72</v>
      </c>
      <c r="E14866" t="s">
        <v>10</v>
      </c>
      <c r="F14866">
        <v>2018</v>
      </c>
      <c r="G14866" s="4" t="s">
        <v>53</v>
      </c>
      <c r="H14866" t="str">
        <f>VLOOKUP(G14866,States!$A$1:$B$71,2,0)</f>
        <v>Washington</v>
      </c>
      <c r="I14866" t="str">
        <f>VLOOKUP(H14866,Table2[[State]:[Kürzel für Highcharts]],2,0)</f>
        <v>WA</v>
      </c>
    </row>
    <row r="14867" spans="1:9">
      <c r="A14867">
        <v>5</v>
      </c>
      <c r="B14867" s="3">
        <v>43149</v>
      </c>
      <c r="C14867">
        <v>1.86</v>
      </c>
      <c r="D14867">
        <v>40425.93</v>
      </c>
      <c r="E14867" t="s">
        <v>10</v>
      </c>
      <c r="F14867">
        <v>2018</v>
      </c>
      <c r="G14867" s="4" t="s">
        <v>53</v>
      </c>
      <c r="H14867" t="str">
        <f>VLOOKUP(G14867,States!$A$1:$B$71,2,0)</f>
        <v>Washington</v>
      </c>
      <c r="I14867" t="str">
        <f>VLOOKUP(H14867,Table2[[State]:[Kürzel für Highcharts]],2,0)</f>
        <v>WA</v>
      </c>
    </row>
    <row r="14868" spans="1:9">
      <c r="A14868">
        <v>6</v>
      </c>
      <c r="B14868" s="3">
        <v>43142</v>
      </c>
      <c r="C14868">
        <v>1.22</v>
      </c>
      <c r="D14868">
        <v>101110.96</v>
      </c>
      <c r="E14868" t="s">
        <v>10</v>
      </c>
      <c r="F14868">
        <v>2018</v>
      </c>
      <c r="G14868" s="4" t="s">
        <v>53</v>
      </c>
      <c r="H14868" t="str">
        <f>VLOOKUP(G14868,States!$A$1:$B$71,2,0)</f>
        <v>Washington</v>
      </c>
      <c r="I14868" t="str">
        <f>VLOOKUP(H14868,Table2[[State]:[Kürzel für Highcharts]],2,0)</f>
        <v>WA</v>
      </c>
    </row>
    <row r="14869" spans="1:9">
      <c r="A14869">
        <v>7</v>
      </c>
      <c r="B14869" s="3">
        <v>43135</v>
      </c>
      <c r="C14869">
        <v>1.1399999999999999</v>
      </c>
      <c r="D14869">
        <v>124659.55</v>
      </c>
      <c r="E14869" t="s">
        <v>10</v>
      </c>
      <c r="F14869">
        <v>2018</v>
      </c>
      <c r="G14869" s="4" t="s">
        <v>53</v>
      </c>
      <c r="H14869" t="str">
        <f>VLOOKUP(G14869,States!$A$1:$B$71,2,0)</f>
        <v>Washington</v>
      </c>
      <c r="I14869" t="str">
        <f>VLOOKUP(H14869,Table2[[State]:[Kürzel für Highcharts]],2,0)</f>
        <v>WA</v>
      </c>
    </row>
    <row r="14870" spans="1:9">
      <c r="A14870">
        <v>8</v>
      </c>
      <c r="B14870" s="3">
        <v>43128</v>
      </c>
      <c r="C14870">
        <v>1.99</v>
      </c>
      <c r="D14870">
        <v>35988</v>
      </c>
      <c r="E14870" t="s">
        <v>10</v>
      </c>
      <c r="F14870">
        <v>2018</v>
      </c>
      <c r="G14870" s="4" t="s">
        <v>53</v>
      </c>
      <c r="H14870" t="str">
        <f>VLOOKUP(G14870,States!$A$1:$B$71,2,0)</f>
        <v>Washington</v>
      </c>
      <c r="I14870" t="str">
        <f>VLOOKUP(H14870,Table2[[State]:[Kürzel für Highcharts]],2,0)</f>
        <v>WA</v>
      </c>
    </row>
    <row r="14871" spans="1:9">
      <c r="A14871">
        <v>9</v>
      </c>
      <c r="B14871" s="3">
        <v>43121</v>
      </c>
      <c r="C14871">
        <v>2.02</v>
      </c>
      <c r="D14871">
        <v>33986.68</v>
      </c>
      <c r="E14871" t="s">
        <v>10</v>
      </c>
      <c r="F14871">
        <v>2018</v>
      </c>
      <c r="G14871" s="4" t="s">
        <v>53</v>
      </c>
      <c r="H14871" t="str">
        <f>VLOOKUP(G14871,States!$A$1:$B$71,2,0)</f>
        <v>Washington</v>
      </c>
      <c r="I14871" t="str">
        <f>VLOOKUP(H14871,Table2[[State]:[Kürzel für Highcharts]],2,0)</f>
        <v>WA</v>
      </c>
    </row>
    <row r="14872" spans="1:9">
      <c r="A14872">
        <v>10</v>
      </c>
      <c r="B14872" s="3">
        <v>43114</v>
      </c>
      <c r="C14872">
        <v>2.0299999999999998</v>
      </c>
      <c r="D14872">
        <v>36228.449999999997</v>
      </c>
      <c r="E14872" t="s">
        <v>10</v>
      </c>
      <c r="F14872">
        <v>2018</v>
      </c>
      <c r="G14872" s="4" t="s">
        <v>53</v>
      </c>
      <c r="H14872" t="str">
        <f>VLOOKUP(G14872,States!$A$1:$B$71,2,0)</f>
        <v>Washington</v>
      </c>
      <c r="I14872" t="str">
        <f>VLOOKUP(H14872,Table2[[State]:[Kürzel für Highcharts]],2,0)</f>
        <v>WA</v>
      </c>
    </row>
    <row r="14873" spans="1:9">
      <c r="A14873">
        <v>11</v>
      </c>
      <c r="B14873" s="3">
        <v>43107</v>
      </c>
      <c r="C14873">
        <v>1.26</v>
      </c>
      <c r="D14873">
        <v>98765.23</v>
      </c>
      <c r="E14873" t="s">
        <v>10</v>
      </c>
      <c r="F14873">
        <v>2018</v>
      </c>
      <c r="G14873" s="4" t="s">
        <v>53</v>
      </c>
      <c r="H14873" t="str">
        <f>VLOOKUP(G14873,States!$A$1:$B$71,2,0)</f>
        <v>Washington</v>
      </c>
      <c r="I14873" t="str">
        <f>VLOOKUP(H14873,Table2[[State]:[Kürzel für Highcharts]],2,0)</f>
        <v>WA</v>
      </c>
    </row>
    <row r="14874" spans="1:9">
      <c r="A14874">
        <v>0</v>
      </c>
      <c r="B14874" s="3">
        <v>42365</v>
      </c>
      <c r="C14874">
        <v>0.98</v>
      </c>
      <c r="D14874">
        <v>251443.08</v>
      </c>
      <c r="E14874" t="s">
        <v>8</v>
      </c>
      <c r="F14874">
        <v>2015</v>
      </c>
      <c r="G14874" s="4" t="s">
        <v>54</v>
      </c>
      <c r="H14874" t="str">
        <f>VLOOKUP(G14874,States!$A$1:$B$71,2,0)</f>
        <v>SouthCarolina</v>
      </c>
      <c r="I14874" t="str">
        <f>VLOOKUP(H14874,Table2[[State]:[Kürzel für Highcharts]],2,0)</f>
        <v>SC</v>
      </c>
    </row>
    <row r="14875" spans="1:9">
      <c r="A14875">
        <v>1</v>
      </c>
      <c r="B14875" s="3">
        <v>42358</v>
      </c>
      <c r="C14875">
        <v>1.04</v>
      </c>
      <c r="D14875">
        <v>211066.05</v>
      </c>
      <c r="E14875" t="s">
        <v>8</v>
      </c>
      <c r="F14875">
        <v>2015</v>
      </c>
      <c r="G14875" s="4" t="s">
        <v>54</v>
      </c>
      <c r="H14875" t="str">
        <f>VLOOKUP(G14875,States!$A$1:$B$71,2,0)</f>
        <v>SouthCarolina</v>
      </c>
      <c r="I14875" t="str">
        <f>VLOOKUP(H14875,Table2[[State]:[Kürzel für Highcharts]],2,0)</f>
        <v>SC</v>
      </c>
    </row>
    <row r="14876" spans="1:9">
      <c r="A14876">
        <v>2</v>
      </c>
      <c r="B14876" s="3">
        <v>42351</v>
      </c>
      <c r="C14876">
        <v>0.96</v>
      </c>
      <c r="D14876">
        <v>257166.53</v>
      </c>
      <c r="E14876" t="s">
        <v>8</v>
      </c>
      <c r="F14876">
        <v>2015</v>
      </c>
      <c r="G14876" s="4" t="s">
        <v>54</v>
      </c>
      <c r="H14876" t="str">
        <f>VLOOKUP(G14876,States!$A$1:$B$71,2,0)</f>
        <v>SouthCarolina</v>
      </c>
      <c r="I14876" t="str">
        <f>VLOOKUP(H14876,Table2[[State]:[Kürzel für Highcharts]],2,0)</f>
        <v>SC</v>
      </c>
    </row>
    <row r="14877" spans="1:9">
      <c r="A14877">
        <v>3</v>
      </c>
      <c r="B14877" s="3">
        <v>42344</v>
      </c>
      <c r="C14877">
        <v>1.03</v>
      </c>
      <c r="D14877">
        <v>233274.4</v>
      </c>
      <c r="E14877" t="s">
        <v>8</v>
      </c>
      <c r="F14877">
        <v>2015</v>
      </c>
      <c r="G14877" s="4" t="s">
        <v>54</v>
      </c>
      <c r="H14877" t="str">
        <f>VLOOKUP(G14877,States!$A$1:$B$71,2,0)</f>
        <v>SouthCarolina</v>
      </c>
      <c r="I14877" t="str">
        <f>VLOOKUP(H14877,Table2[[State]:[Kürzel für Highcharts]],2,0)</f>
        <v>SC</v>
      </c>
    </row>
    <row r="14878" spans="1:9">
      <c r="A14878">
        <v>4</v>
      </c>
      <c r="B14878" s="3">
        <v>42337</v>
      </c>
      <c r="C14878">
        <v>0.97</v>
      </c>
      <c r="D14878">
        <v>217965.37</v>
      </c>
      <c r="E14878" t="s">
        <v>8</v>
      </c>
      <c r="F14878">
        <v>2015</v>
      </c>
      <c r="G14878" s="4" t="s">
        <v>54</v>
      </c>
      <c r="H14878" t="str">
        <f>VLOOKUP(G14878,States!$A$1:$B$71,2,0)</f>
        <v>SouthCarolina</v>
      </c>
      <c r="I14878" t="str">
        <f>VLOOKUP(H14878,Table2[[State]:[Kürzel für Highcharts]],2,0)</f>
        <v>SC</v>
      </c>
    </row>
    <row r="14879" spans="1:9">
      <c r="A14879">
        <v>5</v>
      </c>
      <c r="B14879" s="3">
        <v>42330</v>
      </c>
      <c r="C14879">
        <v>0.99</v>
      </c>
      <c r="D14879">
        <v>216767.98</v>
      </c>
      <c r="E14879" t="s">
        <v>8</v>
      </c>
      <c r="F14879">
        <v>2015</v>
      </c>
      <c r="G14879" s="4" t="s">
        <v>54</v>
      </c>
      <c r="H14879" t="str">
        <f>VLOOKUP(G14879,States!$A$1:$B$71,2,0)</f>
        <v>SouthCarolina</v>
      </c>
      <c r="I14879" t="str">
        <f>VLOOKUP(H14879,Table2[[State]:[Kürzel für Highcharts]],2,0)</f>
        <v>SC</v>
      </c>
    </row>
    <row r="14880" spans="1:9">
      <c r="A14880">
        <v>6</v>
      </c>
      <c r="B14880" s="3">
        <v>42323</v>
      </c>
      <c r="C14880">
        <v>1.07</v>
      </c>
      <c r="D14880">
        <v>224373.12</v>
      </c>
      <c r="E14880" t="s">
        <v>8</v>
      </c>
      <c r="F14880">
        <v>2015</v>
      </c>
      <c r="G14880" s="4" t="s">
        <v>54</v>
      </c>
      <c r="H14880" t="str">
        <f>VLOOKUP(G14880,States!$A$1:$B$71,2,0)</f>
        <v>SouthCarolina</v>
      </c>
      <c r="I14880" t="str">
        <f>VLOOKUP(H14880,Table2[[State]:[Kürzel für Highcharts]],2,0)</f>
        <v>SC</v>
      </c>
    </row>
    <row r="14881" spans="1:9">
      <c r="A14881">
        <v>7</v>
      </c>
      <c r="B14881" s="3">
        <v>42316</v>
      </c>
      <c r="C14881">
        <v>1.08</v>
      </c>
      <c r="D14881">
        <v>221080.11</v>
      </c>
      <c r="E14881" t="s">
        <v>8</v>
      </c>
      <c r="F14881">
        <v>2015</v>
      </c>
      <c r="G14881" s="4" t="s">
        <v>54</v>
      </c>
      <c r="H14881" t="str">
        <f>VLOOKUP(G14881,States!$A$1:$B$71,2,0)</f>
        <v>SouthCarolina</v>
      </c>
      <c r="I14881" t="str">
        <f>VLOOKUP(H14881,Table2[[State]:[Kürzel für Highcharts]],2,0)</f>
        <v>SC</v>
      </c>
    </row>
    <row r="14882" spans="1:9">
      <c r="A14882">
        <v>8</v>
      </c>
      <c r="B14882" s="3">
        <v>42309</v>
      </c>
      <c r="C14882">
        <v>1</v>
      </c>
      <c r="D14882">
        <v>280886.82</v>
      </c>
      <c r="E14882" t="s">
        <v>8</v>
      </c>
      <c r="F14882">
        <v>2015</v>
      </c>
      <c r="G14882" s="4" t="s">
        <v>54</v>
      </c>
      <c r="H14882" t="str">
        <f>VLOOKUP(G14882,States!$A$1:$B$71,2,0)</f>
        <v>SouthCarolina</v>
      </c>
      <c r="I14882" t="str">
        <f>VLOOKUP(H14882,Table2[[State]:[Kürzel für Highcharts]],2,0)</f>
        <v>SC</v>
      </c>
    </row>
    <row r="14883" spans="1:9">
      <c r="A14883">
        <v>9</v>
      </c>
      <c r="B14883" s="3">
        <v>42302</v>
      </c>
      <c r="C14883">
        <v>1.1100000000000001</v>
      </c>
      <c r="D14883">
        <v>223607.39</v>
      </c>
      <c r="E14883" t="s">
        <v>8</v>
      </c>
      <c r="F14883">
        <v>2015</v>
      </c>
      <c r="G14883" s="4" t="s">
        <v>54</v>
      </c>
      <c r="H14883" t="str">
        <f>VLOOKUP(G14883,States!$A$1:$B$71,2,0)</f>
        <v>SouthCarolina</v>
      </c>
      <c r="I14883" t="str">
        <f>VLOOKUP(H14883,Table2[[State]:[Kürzel für Highcharts]],2,0)</f>
        <v>SC</v>
      </c>
    </row>
    <row r="14884" spans="1:9">
      <c r="A14884">
        <v>10</v>
      </c>
      <c r="B14884" s="3">
        <v>42295</v>
      </c>
      <c r="C14884">
        <v>1.1200000000000001</v>
      </c>
      <c r="D14884">
        <v>226246.39</v>
      </c>
      <c r="E14884" t="s">
        <v>8</v>
      </c>
      <c r="F14884">
        <v>2015</v>
      </c>
      <c r="G14884" s="4" t="s">
        <v>54</v>
      </c>
      <c r="H14884" t="str">
        <f>VLOOKUP(G14884,States!$A$1:$B$71,2,0)</f>
        <v>SouthCarolina</v>
      </c>
      <c r="I14884" t="str">
        <f>VLOOKUP(H14884,Table2[[State]:[Kürzel für Highcharts]],2,0)</f>
        <v>SC</v>
      </c>
    </row>
    <row r="14885" spans="1:9">
      <c r="A14885">
        <v>11</v>
      </c>
      <c r="B14885" s="3">
        <v>42288</v>
      </c>
      <c r="C14885">
        <v>1.03</v>
      </c>
      <c r="D14885">
        <v>267962.33</v>
      </c>
      <c r="E14885" t="s">
        <v>8</v>
      </c>
      <c r="F14885">
        <v>2015</v>
      </c>
      <c r="G14885" s="4" t="s">
        <v>54</v>
      </c>
      <c r="H14885" t="str">
        <f>VLOOKUP(G14885,States!$A$1:$B$71,2,0)</f>
        <v>SouthCarolina</v>
      </c>
      <c r="I14885" t="str">
        <f>VLOOKUP(H14885,Table2[[State]:[Kürzel für Highcharts]],2,0)</f>
        <v>SC</v>
      </c>
    </row>
    <row r="14886" spans="1:9">
      <c r="A14886">
        <v>12</v>
      </c>
      <c r="B14886" s="3">
        <v>42281</v>
      </c>
      <c r="C14886">
        <v>1.04</v>
      </c>
      <c r="D14886">
        <v>267919.95</v>
      </c>
      <c r="E14886" t="s">
        <v>8</v>
      </c>
      <c r="F14886">
        <v>2015</v>
      </c>
      <c r="G14886" s="4" t="s">
        <v>54</v>
      </c>
      <c r="H14886" t="str">
        <f>VLOOKUP(G14886,States!$A$1:$B$71,2,0)</f>
        <v>SouthCarolina</v>
      </c>
      <c r="I14886" t="str">
        <f>VLOOKUP(H14886,Table2[[State]:[Kürzel für Highcharts]],2,0)</f>
        <v>SC</v>
      </c>
    </row>
    <row r="14887" spans="1:9">
      <c r="A14887">
        <v>13</v>
      </c>
      <c r="B14887" s="3">
        <v>42274</v>
      </c>
      <c r="C14887">
        <v>1.08</v>
      </c>
      <c r="D14887">
        <v>253422.99</v>
      </c>
      <c r="E14887" t="s">
        <v>8</v>
      </c>
      <c r="F14887">
        <v>2015</v>
      </c>
      <c r="G14887" s="4" t="s">
        <v>54</v>
      </c>
      <c r="H14887" t="str">
        <f>VLOOKUP(G14887,States!$A$1:$B$71,2,0)</f>
        <v>SouthCarolina</v>
      </c>
      <c r="I14887" t="str">
        <f>VLOOKUP(H14887,Table2[[State]:[Kürzel für Highcharts]],2,0)</f>
        <v>SC</v>
      </c>
    </row>
    <row r="14888" spans="1:9">
      <c r="A14888">
        <v>14</v>
      </c>
      <c r="B14888" s="3">
        <v>42267</v>
      </c>
      <c r="C14888">
        <v>1.02</v>
      </c>
      <c r="D14888">
        <v>312177.28000000003</v>
      </c>
      <c r="E14888" t="s">
        <v>8</v>
      </c>
      <c r="F14888">
        <v>2015</v>
      </c>
      <c r="G14888" s="4" t="s">
        <v>54</v>
      </c>
      <c r="H14888" t="str">
        <f>VLOOKUP(G14888,States!$A$1:$B$71,2,0)</f>
        <v>SouthCarolina</v>
      </c>
      <c r="I14888" t="str">
        <f>VLOOKUP(H14888,Table2[[State]:[Kürzel für Highcharts]],2,0)</f>
        <v>SC</v>
      </c>
    </row>
    <row r="14889" spans="1:9">
      <c r="A14889">
        <v>15</v>
      </c>
      <c r="B14889" s="3">
        <v>42260</v>
      </c>
      <c r="C14889">
        <v>1.1399999999999999</v>
      </c>
      <c r="D14889">
        <v>269754.96999999997</v>
      </c>
      <c r="E14889" t="s">
        <v>8</v>
      </c>
      <c r="F14889">
        <v>2015</v>
      </c>
      <c r="G14889" s="4" t="s">
        <v>54</v>
      </c>
      <c r="H14889" t="str">
        <f>VLOOKUP(G14889,States!$A$1:$B$71,2,0)</f>
        <v>SouthCarolina</v>
      </c>
      <c r="I14889" t="str">
        <f>VLOOKUP(H14889,Table2[[State]:[Kürzel für Highcharts]],2,0)</f>
        <v>SC</v>
      </c>
    </row>
    <row r="14890" spans="1:9">
      <c r="A14890">
        <v>16</v>
      </c>
      <c r="B14890" s="3">
        <v>42253</v>
      </c>
      <c r="C14890">
        <v>1</v>
      </c>
      <c r="D14890">
        <v>353755</v>
      </c>
      <c r="E14890" t="s">
        <v>8</v>
      </c>
      <c r="F14890">
        <v>2015</v>
      </c>
      <c r="G14890" s="4" t="s">
        <v>54</v>
      </c>
      <c r="H14890" t="str">
        <f>VLOOKUP(G14890,States!$A$1:$B$71,2,0)</f>
        <v>SouthCarolina</v>
      </c>
      <c r="I14890" t="str">
        <f>VLOOKUP(H14890,Table2[[State]:[Kürzel für Highcharts]],2,0)</f>
        <v>SC</v>
      </c>
    </row>
    <row r="14891" spans="1:9">
      <c r="A14891">
        <v>17</v>
      </c>
      <c r="B14891" s="3">
        <v>42246</v>
      </c>
      <c r="C14891">
        <v>1.1499999999999999</v>
      </c>
      <c r="D14891">
        <v>280699.74</v>
      </c>
      <c r="E14891" t="s">
        <v>8</v>
      </c>
      <c r="F14891">
        <v>2015</v>
      </c>
      <c r="G14891" s="4" t="s">
        <v>54</v>
      </c>
      <c r="H14891" t="str">
        <f>VLOOKUP(G14891,States!$A$1:$B$71,2,0)</f>
        <v>SouthCarolina</v>
      </c>
      <c r="I14891" t="str">
        <f>VLOOKUP(H14891,Table2[[State]:[Kürzel für Highcharts]],2,0)</f>
        <v>SC</v>
      </c>
    </row>
    <row r="14892" spans="1:9">
      <c r="A14892">
        <v>18</v>
      </c>
      <c r="B14892" s="3">
        <v>42239</v>
      </c>
      <c r="C14892">
        <v>1.0900000000000001</v>
      </c>
      <c r="D14892">
        <v>310381.51</v>
      </c>
      <c r="E14892" t="s">
        <v>8</v>
      </c>
      <c r="F14892">
        <v>2015</v>
      </c>
      <c r="G14892" s="4" t="s">
        <v>54</v>
      </c>
      <c r="H14892" t="str">
        <f>VLOOKUP(G14892,States!$A$1:$B$71,2,0)</f>
        <v>SouthCarolina</v>
      </c>
      <c r="I14892" t="str">
        <f>VLOOKUP(H14892,Table2[[State]:[Kürzel für Highcharts]],2,0)</f>
        <v>SC</v>
      </c>
    </row>
    <row r="14893" spans="1:9">
      <c r="A14893">
        <v>19</v>
      </c>
      <c r="B14893" s="3">
        <v>42232</v>
      </c>
      <c r="C14893">
        <v>1.1200000000000001</v>
      </c>
      <c r="D14893">
        <v>320750.53999999998</v>
      </c>
      <c r="E14893" t="s">
        <v>8</v>
      </c>
      <c r="F14893">
        <v>2015</v>
      </c>
      <c r="G14893" s="4" t="s">
        <v>54</v>
      </c>
      <c r="H14893" t="str">
        <f>VLOOKUP(G14893,States!$A$1:$B$71,2,0)</f>
        <v>SouthCarolina</v>
      </c>
      <c r="I14893" t="str">
        <f>VLOOKUP(H14893,Table2[[State]:[Kürzel für Highcharts]],2,0)</f>
        <v>SC</v>
      </c>
    </row>
    <row r="14894" spans="1:9">
      <c r="A14894">
        <v>20</v>
      </c>
      <c r="B14894" s="3">
        <v>42225</v>
      </c>
      <c r="C14894">
        <v>1.05</v>
      </c>
      <c r="D14894">
        <v>353930.82</v>
      </c>
      <c r="E14894" t="s">
        <v>8</v>
      </c>
      <c r="F14894">
        <v>2015</v>
      </c>
      <c r="G14894" s="4" t="s">
        <v>54</v>
      </c>
      <c r="H14894" t="str">
        <f>VLOOKUP(G14894,States!$A$1:$B$71,2,0)</f>
        <v>SouthCarolina</v>
      </c>
      <c r="I14894" t="str">
        <f>VLOOKUP(H14894,Table2[[State]:[Kürzel für Highcharts]],2,0)</f>
        <v>SC</v>
      </c>
    </row>
    <row r="14895" spans="1:9">
      <c r="A14895">
        <v>21</v>
      </c>
      <c r="B14895" s="3">
        <v>42218</v>
      </c>
      <c r="C14895">
        <v>1.1399999999999999</v>
      </c>
      <c r="D14895">
        <v>309611.87</v>
      </c>
      <c r="E14895" t="s">
        <v>8</v>
      </c>
      <c r="F14895">
        <v>2015</v>
      </c>
      <c r="G14895" s="4" t="s">
        <v>54</v>
      </c>
      <c r="H14895" t="str">
        <f>VLOOKUP(G14895,States!$A$1:$B$71,2,0)</f>
        <v>SouthCarolina</v>
      </c>
      <c r="I14895" t="str">
        <f>VLOOKUP(H14895,Table2[[State]:[Kürzel für Highcharts]],2,0)</f>
        <v>SC</v>
      </c>
    </row>
    <row r="14896" spans="1:9">
      <c r="A14896">
        <v>22</v>
      </c>
      <c r="B14896" s="3">
        <v>42211</v>
      </c>
      <c r="C14896">
        <v>1.1100000000000001</v>
      </c>
      <c r="D14896">
        <v>327629.87</v>
      </c>
      <c r="E14896" t="s">
        <v>8</v>
      </c>
      <c r="F14896">
        <v>2015</v>
      </c>
      <c r="G14896" s="4" t="s">
        <v>54</v>
      </c>
      <c r="H14896" t="str">
        <f>VLOOKUP(G14896,States!$A$1:$B$71,2,0)</f>
        <v>SouthCarolina</v>
      </c>
      <c r="I14896" t="str">
        <f>VLOOKUP(H14896,Table2[[State]:[Kürzel für Highcharts]],2,0)</f>
        <v>SC</v>
      </c>
    </row>
    <row r="14897" spans="1:9">
      <c r="A14897">
        <v>23</v>
      </c>
      <c r="B14897" s="3">
        <v>42204</v>
      </c>
      <c r="C14897">
        <v>1.05</v>
      </c>
      <c r="D14897">
        <v>379505.99</v>
      </c>
      <c r="E14897" t="s">
        <v>8</v>
      </c>
      <c r="F14897">
        <v>2015</v>
      </c>
      <c r="G14897" s="4" t="s">
        <v>54</v>
      </c>
      <c r="H14897" t="str">
        <f>VLOOKUP(G14897,States!$A$1:$B$71,2,0)</f>
        <v>SouthCarolina</v>
      </c>
      <c r="I14897" t="str">
        <f>VLOOKUP(H14897,Table2[[State]:[Kürzel für Highcharts]],2,0)</f>
        <v>SC</v>
      </c>
    </row>
    <row r="14898" spans="1:9">
      <c r="A14898">
        <v>24</v>
      </c>
      <c r="B14898" s="3">
        <v>42197</v>
      </c>
      <c r="C14898">
        <v>1.1399999999999999</v>
      </c>
      <c r="D14898">
        <v>320934.33</v>
      </c>
      <c r="E14898" t="s">
        <v>8</v>
      </c>
      <c r="F14898">
        <v>2015</v>
      </c>
      <c r="G14898" s="4" t="s">
        <v>54</v>
      </c>
      <c r="H14898" t="str">
        <f>VLOOKUP(G14898,States!$A$1:$B$71,2,0)</f>
        <v>SouthCarolina</v>
      </c>
      <c r="I14898" t="str">
        <f>VLOOKUP(H14898,Table2[[State]:[Kürzel für Highcharts]],2,0)</f>
        <v>SC</v>
      </c>
    </row>
    <row r="14899" spans="1:9">
      <c r="A14899">
        <v>25</v>
      </c>
      <c r="B14899" s="3">
        <v>42190</v>
      </c>
      <c r="C14899">
        <v>1.05</v>
      </c>
      <c r="D14899">
        <v>406711.2</v>
      </c>
      <c r="E14899" t="s">
        <v>8</v>
      </c>
      <c r="F14899">
        <v>2015</v>
      </c>
      <c r="G14899" s="4" t="s">
        <v>54</v>
      </c>
      <c r="H14899" t="str">
        <f>VLOOKUP(G14899,States!$A$1:$B$71,2,0)</f>
        <v>SouthCarolina</v>
      </c>
      <c r="I14899" t="str">
        <f>VLOOKUP(H14899,Table2[[State]:[Kürzel für Highcharts]],2,0)</f>
        <v>SC</v>
      </c>
    </row>
    <row r="14900" spans="1:9">
      <c r="A14900">
        <v>26</v>
      </c>
      <c r="B14900" s="3">
        <v>42183</v>
      </c>
      <c r="C14900">
        <v>1.1100000000000001</v>
      </c>
      <c r="D14900">
        <v>340424.79</v>
      </c>
      <c r="E14900" t="s">
        <v>8</v>
      </c>
      <c r="F14900">
        <v>2015</v>
      </c>
      <c r="G14900" s="4" t="s">
        <v>54</v>
      </c>
      <c r="H14900" t="str">
        <f>VLOOKUP(G14900,States!$A$1:$B$71,2,0)</f>
        <v>SouthCarolina</v>
      </c>
      <c r="I14900" t="str">
        <f>VLOOKUP(H14900,Table2[[State]:[Kürzel für Highcharts]],2,0)</f>
        <v>SC</v>
      </c>
    </row>
    <row r="14901" spans="1:9">
      <c r="A14901">
        <v>27</v>
      </c>
      <c r="B14901" s="3">
        <v>42176</v>
      </c>
      <c r="C14901">
        <v>1.03</v>
      </c>
      <c r="D14901">
        <v>392755.13</v>
      </c>
      <c r="E14901" t="s">
        <v>8</v>
      </c>
      <c r="F14901">
        <v>2015</v>
      </c>
      <c r="G14901" s="4" t="s">
        <v>54</v>
      </c>
      <c r="H14901" t="str">
        <f>VLOOKUP(G14901,States!$A$1:$B$71,2,0)</f>
        <v>SouthCarolina</v>
      </c>
      <c r="I14901" t="str">
        <f>VLOOKUP(H14901,Table2[[State]:[Kürzel für Highcharts]],2,0)</f>
        <v>SC</v>
      </c>
    </row>
    <row r="14902" spans="1:9">
      <c r="A14902">
        <v>28</v>
      </c>
      <c r="B14902" s="3">
        <v>42169</v>
      </c>
      <c r="C14902">
        <v>1.1000000000000001</v>
      </c>
      <c r="D14902">
        <v>339919.17</v>
      </c>
      <c r="E14902" t="s">
        <v>8</v>
      </c>
      <c r="F14902">
        <v>2015</v>
      </c>
      <c r="G14902" s="4" t="s">
        <v>54</v>
      </c>
      <c r="H14902" t="str">
        <f>VLOOKUP(G14902,States!$A$1:$B$71,2,0)</f>
        <v>SouthCarolina</v>
      </c>
      <c r="I14902" t="str">
        <f>VLOOKUP(H14902,Table2[[State]:[Kürzel für Highcharts]],2,0)</f>
        <v>SC</v>
      </c>
    </row>
    <row r="14903" spans="1:9">
      <c r="A14903">
        <v>29</v>
      </c>
      <c r="B14903" s="3">
        <v>42162</v>
      </c>
      <c r="C14903">
        <v>1.04</v>
      </c>
      <c r="D14903">
        <v>378845.21</v>
      </c>
      <c r="E14903" t="s">
        <v>8</v>
      </c>
      <c r="F14903">
        <v>2015</v>
      </c>
      <c r="G14903" s="4" t="s">
        <v>54</v>
      </c>
      <c r="H14903" t="str">
        <f>VLOOKUP(G14903,States!$A$1:$B$71,2,0)</f>
        <v>SouthCarolina</v>
      </c>
      <c r="I14903" t="str">
        <f>VLOOKUP(H14903,Table2[[State]:[Kürzel für Highcharts]],2,0)</f>
        <v>SC</v>
      </c>
    </row>
    <row r="14904" spans="1:9">
      <c r="A14904">
        <v>30</v>
      </c>
      <c r="B14904" s="3">
        <v>42155</v>
      </c>
      <c r="C14904">
        <v>1.1299999999999999</v>
      </c>
      <c r="D14904">
        <v>322891.36</v>
      </c>
      <c r="E14904" t="s">
        <v>8</v>
      </c>
      <c r="F14904">
        <v>2015</v>
      </c>
      <c r="G14904" s="4" t="s">
        <v>54</v>
      </c>
      <c r="H14904" t="str">
        <f>VLOOKUP(G14904,States!$A$1:$B$71,2,0)</f>
        <v>SouthCarolina</v>
      </c>
      <c r="I14904" t="str">
        <f>VLOOKUP(H14904,Table2[[State]:[Kürzel für Highcharts]],2,0)</f>
        <v>SC</v>
      </c>
    </row>
    <row r="14905" spans="1:9">
      <c r="A14905">
        <v>31</v>
      </c>
      <c r="B14905" s="3">
        <v>42148</v>
      </c>
      <c r="C14905">
        <v>1.05</v>
      </c>
      <c r="D14905">
        <v>407499.97</v>
      </c>
      <c r="E14905" t="s">
        <v>8</v>
      </c>
      <c r="F14905">
        <v>2015</v>
      </c>
      <c r="G14905" s="4" t="s">
        <v>54</v>
      </c>
      <c r="H14905" t="str">
        <f>VLOOKUP(G14905,States!$A$1:$B$71,2,0)</f>
        <v>SouthCarolina</v>
      </c>
      <c r="I14905" t="str">
        <f>VLOOKUP(H14905,Table2[[State]:[Kürzel für Highcharts]],2,0)</f>
        <v>SC</v>
      </c>
    </row>
    <row r="14906" spans="1:9">
      <c r="A14906">
        <v>32</v>
      </c>
      <c r="B14906" s="3">
        <v>42141</v>
      </c>
      <c r="C14906">
        <v>1.0900000000000001</v>
      </c>
      <c r="D14906">
        <v>346700.41</v>
      </c>
      <c r="E14906" t="s">
        <v>8</v>
      </c>
      <c r="F14906">
        <v>2015</v>
      </c>
      <c r="G14906" s="4" t="s">
        <v>54</v>
      </c>
      <c r="H14906" t="str">
        <f>VLOOKUP(G14906,States!$A$1:$B$71,2,0)</f>
        <v>SouthCarolina</v>
      </c>
      <c r="I14906" t="str">
        <f>VLOOKUP(H14906,Table2[[State]:[Kürzel für Highcharts]],2,0)</f>
        <v>SC</v>
      </c>
    </row>
    <row r="14907" spans="1:9">
      <c r="A14907">
        <v>33</v>
      </c>
      <c r="B14907" s="3">
        <v>42134</v>
      </c>
      <c r="C14907">
        <v>1.1299999999999999</v>
      </c>
      <c r="D14907">
        <v>329845.26</v>
      </c>
      <c r="E14907" t="s">
        <v>8</v>
      </c>
      <c r="F14907">
        <v>2015</v>
      </c>
      <c r="G14907" s="4" t="s">
        <v>54</v>
      </c>
      <c r="H14907" t="str">
        <f>VLOOKUP(G14907,States!$A$1:$B$71,2,0)</f>
        <v>SouthCarolina</v>
      </c>
      <c r="I14907" t="str">
        <f>VLOOKUP(H14907,Table2[[State]:[Kürzel für Highcharts]],2,0)</f>
        <v>SC</v>
      </c>
    </row>
    <row r="14908" spans="1:9">
      <c r="A14908">
        <v>34</v>
      </c>
      <c r="B14908" s="3">
        <v>42127</v>
      </c>
      <c r="C14908">
        <v>0.97</v>
      </c>
      <c r="D14908">
        <v>457411.45</v>
      </c>
      <c r="E14908" t="s">
        <v>8</v>
      </c>
      <c r="F14908">
        <v>2015</v>
      </c>
      <c r="G14908" s="4" t="s">
        <v>54</v>
      </c>
      <c r="H14908" t="str">
        <f>VLOOKUP(G14908,States!$A$1:$B$71,2,0)</f>
        <v>SouthCarolina</v>
      </c>
      <c r="I14908" t="str">
        <f>VLOOKUP(H14908,Table2[[State]:[Kürzel für Highcharts]],2,0)</f>
        <v>SC</v>
      </c>
    </row>
    <row r="14909" spans="1:9">
      <c r="A14909">
        <v>35</v>
      </c>
      <c r="B14909" s="3">
        <v>42120</v>
      </c>
      <c r="C14909">
        <v>1.1000000000000001</v>
      </c>
      <c r="D14909">
        <v>319659.25</v>
      </c>
      <c r="E14909" t="s">
        <v>8</v>
      </c>
      <c r="F14909">
        <v>2015</v>
      </c>
      <c r="G14909" s="4" t="s">
        <v>54</v>
      </c>
      <c r="H14909" t="str">
        <f>VLOOKUP(G14909,States!$A$1:$B$71,2,0)</f>
        <v>SouthCarolina</v>
      </c>
      <c r="I14909" t="str">
        <f>VLOOKUP(H14909,Table2[[State]:[Kürzel für Highcharts]],2,0)</f>
        <v>SC</v>
      </c>
    </row>
    <row r="14910" spans="1:9">
      <c r="A14910">
        <v>36</v>
      </c>
      <c r="B14910" s="3">
        <v>42113</v>
      </c>
      <c r="C14910">
        <v>1.08</v>
      </c>
      <c r="D14910">
        <v>322940.71999999997</v>
      </c>
      <c r="E14910" t="s">
        <v>8</v>
      </c>
      <c r="F14910">
        <v>2015</v>
      </c>
      <c r="G14910" s="4" t="s">
        <v>54</v>
      </c>
      <c r="H14910" t="str">
        <f>VLOOKUP(G14910,States!$A$1:$B$71,2,0)</f>
        <v>SouthCarolina</v>
      </c>
      <c r="I14910" t="str">
        <f>VLOOKUP(H14910,Table2[[State]:[Kürzel für Highcharts]],2,0)</f>
        <v>SC</v>
      </c>
    </row>
    <row r="14911" spans="1:9">
      <c r="A14911">
        <v>37</v>
      </c>
      <c r="B14911" s="3">
        <v>42106</v>
      </c>
      <c r="C14911">
        <v>1.05</v>
      </c>
      <c r="D14911">
        <v>356627.38</v>
      </c>
      <c r="E14911" t="s">
        <v>8</v>
      </c>
      <c r="F14911">
        <v>2015</v>
      </c>
      <c r="G14911" s="4" t="s">
        <v>54</v>
      </c>
      <c r="H14911" t="str">
        <f>VLOOKUP(G14911,States!$A$1:$B$71,2,0)</f>
        <v>SouthCarolina</v>
      </c>
      <c r="I14911" t="str">
        <f>VLOOKUP(H14911,Table2[[State]:[Kürzel für Highcharts]],2,0)</f>
        <v>SC</v>
      </c>
    </row>
    <row r="14912" spans="1:9">
      <c r="A14912">
        <v>38</v>
      </c>
      <c r="B14912" s="3">
        <v>42099</v>
      </c>
      <c r="C14912">
        <v>1.1000000000000001</v>
      </c>
      <c r="D14912">
        <v>311646.73</v>
      </c>
      <c r="E14912" t="s">
        <v>8</v>
      </c>
      <c r="F14912">
        <v>2015</v>
      </c>
      <c r="G14912" s="4" t="s">
        <v>54</v>
      </c>
      <c r="H14912" t="str">
        <f>VLOOKUP(G14912,States!$A$1:$B$71,2,0)</f>
        <v>SouthCarolina</v>
      </c>
      <c r="I14912" t="str">
        <f>VLOOKUP(H14912,Table2[[State]:[Kürzel für Highcharts]],2,0)</f>
        <v>SC</v>
      </c>
    </row>
    <row r="14913" spans="1:9">
      <c r="A14913">
        <v>39</v>
      </c>
      <c r="B14913" s="3">
        <v>42092</v>
      </c>
      <c r="C14913">
        <v>1.1100000000000001</v>
      </c>
      <c r="D14913">
        <v>284839.51</v>
      </c>
      <c r="E14913" t="s">
        <v>8</v>
      </c>
      <c r="F14913">
        <v>2015</v>
      </c>
      <c r="G14913" s="4" t="s">
        <v>54</v>
      </c>
      <c r="H14913" t="str">
        <f>VLOOKUP(G14913,States!$A$1:$B$71,2,0)</f>
        <v>SouthCarolina</v>
      </c>
      <c r="I14913" t="str">
        <f>VLOOKUP(H14913,Table2[[State]:[Kürzel für Highcharts]],2,0)</f>
        <v>SC</v>
      </c>
    </row>
    <row r="14914" spans="1:9">
      <c r="A14914">
        <v>40</v>
      </c>
      <c r="B14914" s="3">
        <v>42085</v>
      </c>
      <c r="C14914">
        <v>1</v>
      </c>
      <c r="D14914">
        <v>366680</v>
      </c>
      <c r="E14914" t="s">
        <v>8</v>
      </c>
      <c r="F14914">
        <v>2015</v>
      </c>
      <c r="G14914" s="4" t="s">
        <v>54</v>
      </c>
      <c r="H14914" t="str">
        <f>VLOOKUP(G14914,States!$A$1:$B$71,2,0)</f>
        <v>SouthCarolina</v>
      </c>
      <c r="I14914" t="str">
        <f>VLOOKUP(H14914,Table2[[State]:[Kürzel für Highcharts]],2,0)</f>
        <v>SC</v>
      </c>
    </row>
    <row r="14915" spans="1:9">
      <c r="A14915">
        <v>41</v>
      </c>
      <c r="B14915" s="3">
        <v>42078</v>
      </c>
      <c r="C14915">
        <v>1.1499999999999999</v>
      </c>
      <c r="D14915">
        <v>297855.71000000002</v>
      </c>
      <c r="E14915" t="s">
        <v>8</v>
      </c>
      <c r="F14915">
        <v>2015</v>
      </c>
      <c r="G14915" s="4" t="s">
        <v>54</v>
      </c>
      <c r="H14915" t="str">
        <f>VLOOKUP(G14915,States!$A$1:$B$71,2,0)</f>
        <v>SouthCarolina</v>
      </c>
      <c r="I14915" t="str">
        <f>VLOOKUP(H14915,Table2[[State]:[Kürzel für Highcharts]],2,0)</f>
        <v>SC</v>
      </c>
    </row>
    <row r="14916" spans="1:9">
      <c r="A14916">
        <v>42</v>
      </c>
      <c r="B14916" s="3">
        <v>42071</v>
      </c>
      <c r="C14916">
        <v>1.1399999999999999</v>
      </c>
      <c r="D14916">
        <v>289679.90999999997</v>
      </c>
      <c r="E14916" t="s">
        <v>8</v>
      </c>
      <c r="F14916">
        <v>2015</v>
      </c>
      <c r="G14916" s="4" t="s">
        <v>54</v>
      </c>
      <c r="H14916" t="str">
        <f>VLOOKUP(G14916,States!$A$1:$B$71,2,0)</f>
        <v>SouthCarolina</v>
      </c>
      <c r="I14916" t="str">
        <f>VLOOKUP(H14916,Table2[[State]:[Kürzel für Highcharts]],2,0)</f>
        <v>SC</v>
      </c>
    </row>
    <row r="14917" spans="1:9">
      <c r="A14917">
        <v>43</v>
      </c>
      <c r="B14917" s="3">
        <v>42064</v>
      </c>
      <c r="C14917">
        <v>1.05</v>
      </c>
      <c r="D14917">
        <v>337576.71</v>
      </c>
      <c r="E14917" t="s">
        <v>8</v>
      </c>
      <c r="F14917">
        <v>2015</v>
      </c>
      <c r="G14917" s="4" t="s">
        <v>54</v>
      </c>
      <c r="H14917" t="str">
        <f>VLOOKUP(G14917,States!$A$1:$B$71,2,0)</f>
        <v>SouthCarolina</v>
      </c>
      <c r="I14917" t="str">
        <f>VLOOKUP(H14917,Table2[[State]:[Kürzel für Highcharts]],2,0)</f>
        <v>SC</v>
      </c>
    </row>
    <row r="14918" spans="1:9">
      <c r="A14918">
        <v>44</v>
      </c>
      <c r="B14918" s="3">
        <v>42057</v>
      </c>
      <c r="C14918">
        <v>1.02</v>
      </c>
      <c r="D14918">
        <v>332918.7</v>
      </c>
      <c r="E14918" t="s">
        <v>8</v>
      </c>
      <c r="F14918">
        <v>2015</v>
      </c>
      <c r="G14918" s="4" t="s">
        <v>54</v>
      </c>
      <c r="H14918" t="str">
        <f>VLOOKUP(G14918,States!$A$1:$B$71,2,0)</f>
        <v>SouthCarolina</v>
      </c>
      <c r="I14918" t="str">
        <f>VLOOKUP(H14918,Table2[[State]:[Kürzel für Highcharts]],2,0)</f>
        <v>SC</v>
      </c>
    </row>
    <row r="14919" spans="1:9">
      <c r="A14919">
        <v>45</v>
      </c>
      <c r="B14919" s="3">
        <v>42050</v>
      </c>
      <c r="C14919">
        <v>1.1100000000000001</v>
      </c>
      <c r="D14919">
        <v>278514.05</v>
      </c>
      <c r="E14919" t="s">
        <v>8</v>
      </c>
      <c r="F14919">
        <v>2015</v>
      </c>
      <c r="G14919" s="4" t="s">
        <v>54</v>
      </c>
      <c r="H14919" t="str">
        <f>VLOOKUP(G14919,States!$A$1:$B$71,2,0)</f>
        <v>SouthCarolina</v>
      </c>
      <c r="I14919" t="str">
        <f>VLOOKUP(H14919,Table2[[State]:[Kürzel für Highcharts]],2,0)</f>
        <v>SC</v>
      </c>
    </row>
    <row r="14920" spans="1:9">
      <c r="A14920">
        <v>46</v>
      </c>
      <c r="B14920" s="3">
        <v>42043</v>
      </c>
      <c r="C14920">
        <v>1.06</v>
      </c>
      <c r="D14920">
        <v>282822.71999999997</v>
      </c>
      <c r="E14920" t="s">
        <v>8</v>
      </c>
      <c r="F14920">
        <v>2015</v>
      </c>
      <c r="G14920" s="4" t="s">
        <v>54</v>
      </c>
      <c r="H14920" t="str">
        <f>VLOOKUP(G14920,States!$A$1:$B$71,2,0)</f>
        <v>SouthCarolina</v>
      </c>
      <c r="I14920" t="str">
        <f>VLOOKUP(H14920,Table2[[State]:[Kürzel für Highcharts]],2,0)</f>
        <v>SC</v>
      </c>
    </row>
    <row r="14921" spans="1:9">
      <c r="A14921">
        <v>47</v>
      </c>
      <c r="B14921" s="3">
        <v>42036</v>
      </c>
      <c r="C14921">
        <v>0.91</v>
      </c>
      <c r="D14921">
        <v>469684.32</v>
      </c>
      <c r="E14921" t="s">
        <v>8</v>
      </c>
      <c r="F14921">
        <v>2015</v>
      </c>
      <c r="G14921" s="4" t="s">
        <v>54</v>
      </c>
      <c r="H14921" t="str">
        <f>VLOOKUP(G14921,States!$A$1:$B$71,2,0)</f>
        <v>SouthCarolina</v>
      </c>
      <c r="I14921" t="str">
        <f>VLOOKUP(H14921,Table2[[State]:[Kürzel für Highcharts]],2,0)</f>
        <v>SC</v>
      </c>
    </row>
    <row r="14922" spans="1:9">
      <c r="A14922">
        <v>48</v>
      </c>
      <c r="B14922" s="3">
        <v>42029</v>
      </c>
      <c r="C14922">
        <v>1.06</v>
      </c>
      <c r="D14922">
        <v>311348.31</v>
      </c>
      <c r="E14922" t="s">
        <v>8</v>
      </c>
      <c r="F14922">
        <v>2015</v>
      </c>
      <c r="G14922" s="4" t="s">
        <v>54</v>
      </c>
      <c r="H14922" t="str">
        <f>VLOOKUP(G14922,States!$A$1:$B$71,2,0)</f>
        <v>SouthCarolina</v>
      </c>
      <c r="I14922" t="str">
        <f>VLOOKUP(H14922,Table2[[State]:[Kürzel für Highcharts]],2,0)</f>
        <v>SC</v>
      </c>
    </row>
    <row r="14923" spans="1:9">
      <c r="A14923">
        <v>49</v>
      </c>
      <c r="B14923" s="3">
        <v>42022</v>
      </c>
      <c r="C14923">
        <v>1.1499999999999999</v>
      </c>
      <c r="D14923">
        <v>276205.95</v>
      </c>
      <c r="E14923" t="s">
        <v>8</v>
      </c>
      <c r="F14923">
        <v>2015</v>
      </c>
      <c r="G14923" s="4" t="s">
        <v>54</v>
      </c>
      <c r="H14923" t="str">
        <f>VLOOKUP(G14923,States!$A$1:$B$71,2,0)</f>
        <v>SouthCarolina</v>
      </c>
      <c r="I14923" t="str">
        <f>VLOOKUP(H14923,Table2[[State]:[Kürzel für Highcharts]],2,0)</f>
        <v>SC</v>
      </c>
    </row>
    <row r="14924" spans="1:9">
      <c r="A14924">
        <v>50</v>
      </c>
      <c r="B14924" s="3">
        <v>42015</v>
      </c>
      <c r="C14924">
        <v>1.1000000000000001</v>
      </c>
      <c r="D14924">
        <v>279706.73</v>
      </c>
      <c r="E14924" t="s">
        <v>8</v>
      </c>
      <c r="F14924">
        <v>2015</v>
      </c>
      <c r="G14924" s="4" t="s">
        <v>54</v>
      </c>
      <c r="H14924" t="str">
        <f>VLOOKUP(G14924,States!$A$1:$B$71,2,0)</f>
        <v>SouthCarolina</v>
      </c>
      <c r="I14924" t="str">
        <f>VLOOKUP(H14924,Table2[[State]:[Kürzel für Highcharts]],2,0)</f>
        <v>SC</v>
      </c>
    </row>
    <row r="14925" spans="1:9">
      <c r="A14925">
        <v>51</v>
      </c>
      <c r="B14925" s="3">
        <v>42008</v>
      </c>
      <c r="C14925">
        <v>1.01</v>
      </c>
      <c r="D14925">
        <v>309024.21999999997</v>
      </c>
      <c r="E14925" t="s">
        <v>8</v>
      </c>
      <c r="F14925">
        <v>2015</v>
      </c>
      <c r="G14925" s="4" t="s">
        <v>54</v>
      </c>
      <c r="H14925" t="str">
        <f>VLOOKUP(G14925,States!$A$1:$B$71,2,0)</f>
        <v>SouthCarolina</v>
      </c>
      <c r="I14925" t="str">
        <f>VLOOKUP(H14925,Table2[[State]:[Kürzel für Highcharts]],2,0)</f>
        <v>SC</v>
      </c>
    </row>
    <row r="14926" spans="1:9">
      <c r="A14926">
        <v>0</v>
      </c>
      <c r="B14926" s="3">
        <v>42729</v>
      </c>
      <c r="C14926">
        <v>1.02</v>
      </c>
      <c r="D14926">
        <v>308342.51</v>
      </c>
      <c r="E14926" t="s">
        <v>8</v>
      </c>
      <c r="F14926">
        <v>2016</v>
      </c>
      <c r="G14926" s="4" t="s">
        <v>54</v>
      </c>
      <c r="H14926" t="str">
        <f>VLOOKUP(G14926,States!$A$1:$B$71,2,0)</f>
        <v>SouthCarolina</v>
      </c>
      <c r="I14926" t="str">
        <f>VLOOKUP(H14926,Table2[[State]:[Kürzel für Highcharts]],2,0)</f>
        <v>SC</v>
      </c>
    </row>
    <row r="14927" spans="1:9">
      <c r="A14927">
        <v>1</v>
      </c>
      <c r="B14927" s="3">
        <v>42722</v>
      </c>
      <c r="C14927">
        <v>1.07</v>
      </c>
      <c r="D14927">
        <v>269690.96000000002</v>
      </c>
      <c r="E14927" t="s">
        <v>8</v>
      </c>
      <c r="F14927">
        <v>2016</v>
      </c>
      <c r="G14927" s="4" t="s">
        <v>54</v>
      </c>
      <c r="H14927" t="str">
        <f>VLOOKUP(G14927,States!$A$1:$B$71,2,0)</f>
        <v>SouthCarolina</v>
      </c>
      <c r="I14927" t="str">
        <f>VLOOKUP(H14927,Table2[[State]:[Kürzel für Highcharts]],2,0)</f>
        <v>SC</v>
      </c>
    </row>
    <row r="14928" spans="1:9">
      <c r="A14928">
        <v>2</v>
      </c>
      <c r="B14928" s="3">
        <v>42715</v>
      </c>
      <c r="C14928">
        <v>1.2</v>
      </c>
      <c r="D14928">
        <v>243555.26</v>
      </c>
      <c r="E14928" t="s">
        <v>8</v>
      </c>
      <c r="F14928">
        <v>2016</v>
      </c>
      <c r="G14928" s="4" t="s">
        <v>54</v>
      </c>
      <c r="H14928" t="str">
        <f>VLOOKUP(G14928,States!$A$1:$B$71,2,0)</f>
        <v>SouthCarolina</v>
      </c>
      <c r="I14928" t="str">
        <f>VLOOKUP(H14928,Table2[[State]:[Kürzel für Highcharts]],2,0)</f>
        <v>SC</v>
      </c>
    </row>
    <row r="14929" spans="1:9">
      <c r="A14929">
        <v>3</v>
      </c>
      <c r="B14929" s="3">
        <v>42708</v>
      </c>
      <c r="C14929">
        <v>1.0900000000000001</v>
      </c>
      <c r="D14929">
        <v>304040.09999999998</v>
      </c>
      <c r="E14929" t="s">
        <v>8</v>
      </c>
      <c r="F14929">
        <v>2016</v>
      </c>
      <c r="G14929" s="4" t="s">
        <v>54</v>
      </c>
      <c r="H14929" t="str">
        <f>VLOOKUP(G14929,States!$A$1:$B$71,2,0)</f>
        <v>SouthCarolina</v>
      </c>
      <c r="I14929" t="str">
        <f>VLOOKUP(H14929,Table2[[State]:[Kürzel für Highcharts]],2,0)</f>
        <v>SC</v>
      </c>
    </row>
    <row r="14930" spans="1:9">
      <c r="A14930">
        <v>4</v>
      </c>
      <c r="B14930" s="3">
        <v>42701</v>
      </c>
      <c r="C14930">
        <v>1.33</v>
      </c>
      <c r="D14930">
        <v>229072.3</v>
      </c>
      <c r="E14930" t="s">
        <v>8</v>
      </c>
      <c r="F14930">
        <v>2016</v>
      </c>
      <c r="G14930" s="4" t="s">
        <v>54</v>
      </c>
      <c r="H14930" t="str">
        <f>VLOOKUP(G14930,States!$A$1:$B$71,2,0)</f>
        <v>SouthCarolina</v>
      </c>
      <c r="I14930" t="str">
        <f>VLOOKUP(H14930,Table2[[State]:[Kürzel für Highcharts]],2,0)</f>
        <v>SC</v>
      </c>
    </row>
    <row r="14931" spans="1:9">
      <c r="A14931">
        <v>5</v>
      </c>
      <c r="B14931" s="3">
        <v>42694</v>
      </c>
      <c r="C14931">
        <v>1.34</v>
      </c>
      <c r="D14931">
        <v>246915.39</v>
      </c>
      <c r="E14931" t="s">
        <v>8</v>
      </c>
      <c r="F14931">
        <v>2016</v>
      </c>
      <c r="G14931" s="4" t="s">
        <v>54</v>
      </c>
      <c r="H14931" t="str">
        <f>VLOOKUP(G14931,States!$A$1:$B$71,2,0)</f>
        <v>SouthCarolina</v>
      </c>
      <c r="I14931" t="str">
        <f>VLOOKUP(H14931,Table2[[State]:[Kürzel für Highcharts]],2,0)</f>
        <v>SC</v>
      </c>
    </row>
    <row r="14932" spans="1:9">
      <c r="A14932">
        <v>6</v>
      </c>
      <c r="B14932" s="3">
        <v>42687</v>
      </c>
      <c r="C14932">
        <v>1.41</v>
      </c>
      <c r="D14932">
        <v>255288.43</v>
      </c>
      <c r="E14932" t="s">
        <v>8</v>
      </c>
      <c r="F14932">
        <v>2016</v>
      </c>
      <c r="G14932" s="4" t="s">
        <v>54</v>
      </c>
      <c r="H14932" t="str">
        <f>VLOOKUP(G14932,States!$A$1:$B$71,2,0)</f>
        <v>SouthCarolina</v>
      </c>
      <c r="I14932" t="str">
        <f>VLOOKUP(H14932,Table2[[State]:[Kürzel für Highcharts]],2,0)</f>
        <v>SC</v>
      </c>
    </row>
    <row r="14933" spans="1:9">
      <c r="A14933">
        <v>7</v>
      </c>
      <c r="B14933" s="3">
        <v>42680</v>
      </c>
      <c r="C14933">
        <v>1.5</v>
      </c>
      <c r="D14933">
        <v>222378.08</v>
      </c>
      <c r="E14933" t="s">
        <v>8</v>
      </c>
      <c r="F14933">
        <v>2016</v>
      </c>
      <c r="G14933" s="4" t="s">
        <v>54</v>
      </c>
      <c r="H14933" t="str">
        <f>VLOOKUP(G14933,States!$A$1:$B$71,2,0)</f>
        <v>SouthCarolina</v>
      </c>
      <c r="I14933" t="str">
        <f>VLOOKUP(H14933,Table2[[State]:[Kürzel für Highcharts]],2,0)</f>
        <v>SC</v>
      </c>
    </row>
    <row r="14934" spans="1:9">
      <c r="A14934">
        <v>8</v>
      </c>
      <c r="B14934" s="3">
        <v>42673</v>
      </c>
      <c r="C14934">
        <v>1.43</v>
      </c>
      <c r="D14934">
        <v>227993.9</v>
      </c>
      <c r="E14934" t="s">
        <v>8</v>
      </c>
      <c r="F14934">
        <v>2016</v>
      </c>
      <c r="G14934" s="4" t="s">
        <v>54</v>
      </c>
      <c r="H14934" t="str">
        <f>VLOOKUP(G14934,States!$A$1:$B$71,2,0)</f>
        <v>SouthCarolina</v>
      </c>
      <c r="I14934" t="str">
        <f>VLOOKUP(H14934,Table2[[State]:[Kürzel für Highcharts]],2,0)</f>
        <v>SC</v>
      </c>
    </row>
    <row r="14935" spans="1:9">
      <c r="A14935">
        <v>9</v>
      </c>
      <c r="B14935" s="3">
        <v>42666</v>
      </c>
      <c r="C14935">
        <v>1.4</v>
      </c>
      <c r="D14935">
        <v>260446.46</v>
      </c>
      <c r="E14935" t="s">
        <v>8</v>
      </c>
      <c r="F14935">
        <v>2016</v>
      </c>
      <c r="G14935" s="4" t="s">
        <v>54</v>
      </c>
      <c r="H14935" t="str">
        <f>VLOOKUP(G14935,States!$A$1:$B$71,2,0)</f>
        <v>SouthCarolina</v>
      </c>
      <c r="I14935" t="str">
        <f>VLOOKUP(H14935,Table2[[State]:[Kürzel für Highcharts]],2,0)</f>
        <v>SC</v>
      </c>
    </row>
    <row r="14936" spans="1:9">
      <c r="A14936">
        <v>10</v>
      </c>
      <c r="B14936" s="3">
        <v>42659</v>
      </c>
      <c r="C14936">
        <v>1.3</v>
      </c>
      <c r="D14936">
        <v>281240.11</v>
      </c>
      <c r="E14936" t="s">
        <v>8</v>
      </c>
      <c r="F14936">
        <v>2016</v>
      </c>
      <c r="G14936" s="4" t="s">
        <v>54</v>
      </c>
      <c r="H14936" t="str">
        <f>VLOOKUP(G14936,States!$A$1:$B$71,2,0)</f>
        <v>SouthCarolina</v>
      </c>
      <c r="I14936" t="str">
        <f>VLOOKUP(H14936,Table2[[State]:[Kürzel für Highcharts]],2,0)</f>
        <v>SC</v>
      </c>
    </row>
    <row r="14937" spans="1:9">
      <c r="A14937">
        <v>11</v>
      </c>
      <c r="B14937" s="3">
        <v>42652</v>
      </c>
      <c r="C14937">
        <v>1.32</v>
      </c>
      <c r="D14937">
        <v>262764.71000000002</v>
      </c>
      <c r="E14937" t="s">
        <v>8</v>
      </c>
      <c r="F14937">
        <v>2016</v>
      </c>
      <c r="G14937" s="4" t="s">
        <v>54</v>
      </c>
      <c r="H14937" t="str">
        <f>VLOOKUP(G14937,States!$A$1:$B$71,2,0)</f>
        <v>SouthCarolina</v>
      </c>
      <c r="I14937" t="str">
        <f>VLOOKUP(H14937,Table2[[State]:[Kürzel für Highcharts]],2,0)</f>
        <v>SC</v>
      </c>
    </row>
    <row r="14938" spans="1:9">
      <c r="A14938">
        <v>12</v>
      </c>
      <c r="B14938" s="3">
        <v>42645</v>
      </c>
      <c r="C14938">
        <v>1.3</v>
      </c>
      <c r="D14938">
        <v>301001.94</v>
      </c>
      <c r="E14938" t="s">
        <v>8</v>
      </c>
      <c r="F14938">
        <v>2016</v>
      </c>
      <c r="G14938" s="4" t="s">
        <v>54</v>
      </c>
      <c r="H14938" t="str">
        <f>VLOOKUP(G14938,States!$A$1:$B$71,2,0)</f>
        <v>SouthCarolina</v>
      </c>
      <c r="I14938" t="str">
        <f>VLOOKUP(H14938,Table2[[State]:[Kürzel für Highcharts]],2,0)</f>
        <v>SC</v>
      </c>
    </row>
    <row r="14939" spans="1:9">
      <c r="A14939">
        <v>13</v>
      </c>
      <c r="B14939" s="3">
        <v>42638</v>
      </c>
      <c r="C14939">
        <v>1.25</v>
      </c>
      <c r="D14939">
        <v>327724.02</v>
      </c>
      <c r="E14939" t="s">
        <v>8</v>
      </c>
      <c r="F14939">
        <v>2016</v>
      </c>
      <c r="G14939" s="4" t="s">
        <v>54</v>
      </c>
      <c r="H14939" t="str">
        <f>VLOOKUP(G14939,States!$A$1:$B$71,2,0)</f>
        <v>SouthCarolina</v>
      </c>
      <c r="I14939" t="str">
        <f>VLOOKUP(H14939,Table2[[State]:[Kürzel für Highcharts]],2,0)</f>
        <v>SC</v>
      </c>
    </row>
    <row r="14940" spans="1:9">
      <c r="A14940">
        <v>14</v>
      </c>
      <c r="B14940" s="3">
        <v>42631</v>
      </c>
      <c r="C14940">
        <v>1.1200000000000001</v>
      </c>
      <c r="D14940">
        <v>331549.03999999998</v>
      </c>
      <c r="E14940" t="s">
        <v>8</v>
      </c>
      <c r="F14940">
        <v>2016</v>
      </c>
      <c r="G14940" s="4" t="s">
        <v>54</v>
      </c>
      <c r="H14940" t="str">
        <f>VLOOKUP(G14940,States!$A$1:$B$71,2,0)</f>
        <v>SouthCarolina</v>
      </c>
      <c r="I14940" t="str">
        <f>VLOOKUP(H14940,Table2[[State]:[Kürzel für Highcharts]],2,0)</f>
        <v>SC</v>
      </c>
    </row>
    <row r="14941" spans="1:9">
      <c r="A14941">
        <v>15</v>
      </c>
      <c r="B14941" s="3">
        <v>42624</v>
      </c>
      <c r="C14941">
        <v>1.08</v>
      </c>
      <c r="D14941">
        <v>341887.56</v>
      </c>
      <c r="E14941" t="s">
        <v>8</v>
      </c>
      <c r="F14941">
        <v>2016</v>
      </c>
      <c r="G14941" s="4" t="s">
        <v>54</v>
      </c>
      <c r="H14941" t="str">
        <f>VLOOKUP(G14941,States!$A$1:$B$71,2,0)</f>
        <v>SouthCarolina</v>
      </c>
      <c r="I14941" t="str">
        <f>VLOOKUP(H14941,Table2[[State]:[Kürzel für Highcharts]],2,0)</f>
        <v>SC</v>
      </c>
    </row>
    <row r="14942" spans="1:9">
      <c r="A14942">
        <v>16</v>
      </c>
      <c r="B14942" s="3">
        <v>42617</v>
      </c>
      <c r="C14942">
        <v>1.03</v>
      </c>
      <c r="D14942">
        <v>419927.05</v>
      </c>
      <c r="E14942" t="s">
        <v>8</v>
      </c>
      <c r="F14942">
        <v>2016</v>
      </c>
      <c r="G14942" s="4" t="s">
        <v>54</v>
      </c>
      <c r="H14942" t="str">
        <f>VLOOKUP(G14942,States!$A$1:$B$71,2,0)</f>
        <v>SouthCarolina</v>
      </c>
      <c r="I14942" t="str">
        <f>VLOOKUP(H14942,Table2[[State]:[Kürzel für Highcharts]],2,0)</f>
        <v>SC</v>
      </c>
    </row>
    <row r="14943" spans="1:9">
      <c r="A14943">
        <v>17</v>
      </c>
      <c r="B14943" s="3">
        <v>42610</v>
      </c>
      <c r="C14943">
        <v>1.1100000000000001</v>
      </c>
      <c r="D14943">
        <v>352297.98</v>
      </c>
      <c r="E14943" t="s">
        <v>8</v>
      </c>
      <c r="F14943">
        <v>2016</v>
      </c>
      <c r="G14943" s="4" t="s">
        <v>54</v>
      </c>
      <c r="H14943" t="str">
        <f>VLOOKUP(G14943,States!$A$1:$B$71,2,0)</f>
        <v>SouthCarolina</v>
      </c>
      <c r="I14943" t="str">
        <f>VLOOKUP(H14943,Table2[[State]:[Kürzel für Highcharts]],2,0)</f>
        <v>SC</v>
      </c>
    </row>
    <row r="14944" spans="1:9">
      <c r="A14944">
        <v>18</v>
      </c>
      <c r="B14944" s="3">
        <v>42603</v>
      </c>
      <c r="C14944">
        <v>1.08</v>
      </c>
      <c r="D14944">
        <v>381549.32</v>
      </c>
      <c r="E14944" t="s">
        <v>8</v>
      </c>
      <c r="F14944">
        <v>2016</v>
      </c>
      <c r="G14944" s="4" t="s">
        <v>54</v>
      </c>
      <c r="H14944" t="str">
        <f>VLOOKUP(G14944,States!$A$1:$B$71,2,0)</f>
        <v>SouthCarolina</v>
      </c>
      <c r="I14944" t="str">
        <f>VLOOKUP(H14944,Table2[[State]:[Kürzel für Highcharts]],2,0)</f>
        <v>SC</v>
      </c>
    </row>
    <row r="14945" spans="1:9">
      <c r="A14945">
        <v>19</v>
      </c>
      <c r="B14945" s="3">
        <v>42596</v>
      </c>
      <c r="C14945">
        <v>1.1100000000000001</v>
      </c>
      <c r="D14945">
        <v>389639.12</v>
      </c>
      <c r="E14945" t="s">
        <v>8</v>
      </c>
      <c r="F14945">
        <v>2016</v>
      </c>
      <c r="G14945" s="4" t="s">
        <v>54</v>
      </c>
      <c r="H14945" t="str">
        <f>VLOOKUP(G14945,States!$A$1:$B$71,2,0)</f>
        <v>SouthCarolina</v>
      </c>
      <c r="I14945" t="str">
        <f>VLOOKUP(H14945,Table2[[State]:[Kürzel für Highcharts]],2,0)</f>
        <v>SC</v>
      </c>
    </row>
    <row r="14946" spans="1:9">
      <c r="A14946">
        <v>20</v>
      </c>
      <c r="B14946" s="3">
        <v>42589</v>
      </c>
      <c r="C14946">
        <v>1.17</v>
      </c>
      <c r="D14946">
        <v>362625.87</v>
      </c>
      <c r="E14946" t="s">
        <v>8</v>
      </c>
      <c r="F14946">
        <v>2016</v>
      </c>
      <c r="G14946" s="4" t="s">
        <v>54</v>
      </c>
      <c r="H14946" t="str">
        <f>VLOOKUP(G14946,States!$A$1:$B$71,2,0)</f>
        <v>SouthCarolina</v>
      </c>
      <c r="I14946" t="str">
        <f>VLOOKUP(H14946,Table2[[State]:[Kürzel für Highcharts]],2,0)</f>
        <v>SC</v>
      </c>
    </row>
    <row r="14947" spans="1:9">
      <c r="A14947">
        <v>21</v>
      </c>
      <c r="B14947" s="3">
        <v>42582</v>
      </c>
      <c r="C14947">
        <v>1.18</v>
      </c>
      <c r="D14947">
        <v>344490.91</v>
      </c>
      <c r="E14947" t="s">
        <v>8</v>
      </c>
      <c r="F14947">
        <v>2016</v>
      </c>
      <c r="G14947" s="4" t="s">
        <v>54</v>
      </c>
      <c r="H14947" t="str">
        <f>VLOOKUP(G14947,States!$A$1:$B$71,2,0)</f>
        <v>SouthCarolina</v>
      </c>
      <c r="I14947" t="str">
        <f>VLOOKUP(H14947,Table2[[State]:[Kürzel für Highcharts]],2,0)</f>
        <v>SC</v>
      </c>
    </row>
    <row r="14948" spans="1:9">
      <c r="A14948">
        <v>22</v>
      </c>
      <c r="B14948" s="3">
        <v>42575</v>
      </c>
      <c r="C14948">
        <v>1.18</v>
      </c>
      <c r="D14948">
        <v>336673.77</v>
      </c>
      <c r="E14948" t="s">
        <v>8</v>
      </c>
      <c r="F14948">
        <v>2016</v>
      </c>
      <c r="G14948" s="4" t="s">
        <v>54</v>
      </c>
      <c r="H14948" t="str">
        <f>VLOOKUP(G14948,States!$A$1:$B$71,2,0)</f>
        <v>SouthCarolina</v>
      </c>
      <c r="I14948" t="str">
        <f>VLOOKUP(H14948,Table2[[State]:[Kürzel für Highcharts]],2,0)</f>
        <v>SC</v>
      </c>
    </row>
    <row r="14949" spans="1:9">
      <c r="A14949">
        <v>23</v>
      </c>
      <c r="B14949" s="3">
        <v>42568</v>
      </c>
      <c r="C14949">
        <v>1.17</v>
      </c>
      <c r="D14949">
        <v>336050.16</v>
      </c>
      <c r="E14949" t="s">
        <v>8</v>
      </c>
      <c r="F14949">
        <v>2016</v>
      </c>
      <c r="G14949" s="4" t="s">
        <v>54</v>
      </c>
      <c r="H14949" t="str">
        <f>VLOOKUP(G14949,States!$A$1:$B$71,2,0)</f>
        <v>SouthCarolina</v>
      </c>
      <c r="I14949" t="str">
        <f>VLOOKUP(H14949,Table2[[State]:[Kürzel für Highcharts]],2,0)</f>
        <v>SC</v>
      </c>
    </row>
    <row r="14950" spans="1:9">
      <c r="A14950">
        <v>24</v>
      </c>
      <c r="B14950" s="3">
        <v>42561</v>
      </c>
      <c r="C14950">
        <v>1.08</v>
      </c>
      <c r="D14950">
        <v>389300.41</v>
      </c>
      <c r="E14950" t="s">
        <v>8</v>
      </c>
      <c r="F14950">
        <v>2016</v>
      </c>
      <c r="G14950" s="4" t="s">
        <v>54</v>
      </c>
      <c r="H14950" t="str">
        <f>VLOOKUP(G14950,States!$A$1:$B$71,2,0)</f>
        <v>SouthCarolina</v>
      </c>
      <c r="I14950" t="str">
        <f>VLOOKUP(H14950,Table2[[State]:[Kürzel für Highcharts]],2,0)</f>
        <v>SC</v>
      </c>
    </row>
    <row r="14951" spans="1:9">
      <c r="A14951">
        <v>25</v>
      </c>
      <c r="B14951" s="3">
        <v>42554</v>
      </c>
      <c r="C14951">
        <v>0.95</v>
      </c>
      <c r="D14951">
        <v>515792.87</v>
      </c>
      <c r="E14951" t="s">
        <v>8</v>
      </c>
      <c r="F14951">
        <v>2016</v>
      </c>
      <c r="G14951" s="4" t="s">
        <v>54</v>
      </c>
      <c r="H14951" t="str">
        <f>VLOOKUP(G14951,States!$A$1:$B$71,2,0)</f>
        <v>SouthCarolina</v>
      </c>
      <c r="I14951" t="str">
        <f>VLOOKUP(H14951,Table2[[State]:[Kürzel für Highcharts]],2,0)</f>
        <v>SC</v>
      </c>
    </row>
    <row r="14952" spans="1:9">
      <c r="A14952">
        <v>26</v>
      </c>
      <c r="B14952" s="3">
        <v>42547</v>
      </c>
      <c r="C14952">
        <v>1.07</v>
      </c>
      <c r="D14952">
        <v>367778.6</v>
      </c>
      <c r="E14952" t="s">
        <v>8</v>
      </c>
      <c r="F14952">
        <v>2016</v>
      </c>
      <c r="G14952" s="4" t="s">
        <v>54</v>
      </c>
      <c r="H14952" t="str">
        <f>VLOOKUP(G14952,States!$A$1:$B$71,2,0)</f>
        <v>SouthCarolina</v>
      </c>
      <c r="I14952" t="str">
        <f>VLOOKUP(H14952,Table2[[State]:[Kürzel für Highcharts]],2,0)</f>
        <v>SC</v>
      </c>
    </row>
    <row r="14953" spans="1:9">
      <c r="A14953">
        <v>27</v>
      </c>
      <c r="B14953" s="3">
        <v>42540</v>
      </c>
      <c r="C14953">
        <v>0.97</v>
      </c>
      <c r="D14953">
        <v>451741.89</v>
      </c>
      <c r="E14953" t="s">
        <v>8</v>
      </c>
      <c r="F14953">
        <v>2016</v>
      </c>
      <c r="G14953" s="4" t="s">
        <v>54</v>
      </c>
      <c r="H14953" t="str">
        <f>VLOOKUP(G14953,States!$A$1:$B$71,2,0)</f>
        <v>SouthCarolina</v>
      </c>
      <c r="I14953" t="str">
        <f>VLOOKUP(H14953,Table2[[State]:[Kürzel für Highcharts]],2,0)</f>
        <v>SC</v>
      </c>
    </row>
    <row r="14954" spans="1:9">
      <c r="A14954">
        <v>28</v>
      </c>
      <c r="B14954" s="3">
        <v>42533</v>
      </c>
      <c r="C14954">
        <v>1.04</v>
      </c>
      <c r="D14954">
        <v>357902.32</v>
      </c>
      <c r="E14954" t="s">
        <v>8</v>
      </c>
      <c r="F14954">
        <v>2016</v>
      </c>
      <c r="G14954" s="4" t="s">
        <v>54</v>
      </c>
      <c r="H14954" t="str">
        <f>VLOOKUP(G14954,States!$A$1:$B$71,2,0)</f>
        <v>SouthCarolina</v>
      </c>
      <c r="I14954" t="str">
        <f>VLOOKUP(H14954,Table2[[State]:[Kürzel für Highcharts]],2,0)</f>
        <v>SC</v>
      </c>
    </row>
    <row r="14955" spans="1:9">
      <c r="A14955">
        <v>29</v>
      </c>
      <c r="B14955" s="3">
        <v>42526</v>
      </c>
      <c r="C14955">
        <v>0.94</v>
      </c>
      <c r="D14955">
        <v>416168.39</v>
      </c>
      <c r="E14955" t="s">
        <v>8</v>
      </c>
      <c r="F14955">
        <v>2016</v>
      </c>
      <c r="G14955" s="4" t="s">
        <v>54</v>
      </c>
      <c r="H14955" t="str">
        <f>VLOOKUP(G14955,States!$A$1:$B$71,2,0)</f>
        <v>SouthCarolina</v>
      </c>
      <c r="I14955" t="str">
        <f>VLOOKUP(H14955,Table2[[State]:[Kürzel für Highcharts]],2,0)</f>
        <v>SC</v>
      </c>
    </row>
    <row r="14956" spans="1:9">
      <c r="A14956">
        <v>30</v>
      </c>
      <c r="B14956" s="3">
        <v>42519</v>
      </c>
      <c r="C14956">
        <v>0.97</v>
      </c>
      <c r="D14956">
        <v>441398.16</v>
      </c>
      <c r="E14956" t="s">
        <v>8</v>
      </c>
      <c r="F14956">
        <v>2016</v>
      </c>
      <c r="G14956" s="4" t="s">
        <v>54</v>
      </c>
      <c r="H14956" t="str">
        <f>VLOOKUP(G14956,States!$A$1:$B$71,2,0)</f>
        <v>SouthCarolina</v>
      </c>
      <c r="I14956" t="str">
        <f>VLOOKUP(H14956,Table2[[State]:[Kürzel für Highcharts]],2,0)</f>
        <v>SC</v>
      </c>
    </row>
    <row r="14957" spans="1:9">
      <c r="A14957">
        <v>31</v>
      </c>
      <c r="B14957" s="3">
        <v>42512</v>
      </c>
      <c r="C14957">
        <v>1.04</v>
      </c>
      <c r="D14957">
        <v>343576.29</v>
      </c>
      <c r="E14957" t="s">
        <v>8</v>
      </c>
      <c r="F14957">
        <v>2016</v>
      </c>
      <c r="G14957" s="4" t="s">
        <v>54</v>
      </c>
      <c r="H14957" t="str">
        <f>VLOOKUP(G14957,States!$A$1:$B$71,2,0)</f>
        <v>SouthCarolina</v>
      </c>
      <c r="I14957" t="str">
        <f>VLOOKUP(H14957,Table2[[State]:[Kürzel für Highcharts]],2,0)</f>
        <v>SC</v>
      </c>
    </row>
    <row r="14958" spans="1:9">
      <c r="A14958">
        <v>32</v>
      </c>
      <c r="B14958" s="3">
        <v>42505</v>
      </c>
      <c r="C14958">
        <v>0.89</v>
      </c>
      <c r="D14958">
        <v>422276.07</v>
      </c>
      <c r="E14958" t="s">
        <v>8</v>
      </c>
      <c r="F14958">
        <v>2016</v>
      </c>
      <c r="G14958" s="4" t="s">
        <v>54</v>
      </c>
      <c r="H14958" t="str">
        <f>VLOOKUP(G14958,States!$A$1:$B$71,2,0)</f>
        <v>SouthCarolina</v>
      </c>
      <c r="I14958" t="str">
        <f>VLOOKUP(H14958,Table2[[State]:[Kürzel für Highcharts]],2,0)</f>
        <v>SC</v>
      </c>
    </row>
    <row r="14959" spans="1:9">
      <c r="A14959">
        <v>33</v>
      </c>
      <c r="B14959" s="3">
        <v>42498</v>
      </c>
      <c r="C14959">
        <v>0.82</v>
      </c>
      <c r="D14959">
        <v>504149.45</v>
      </c>
      <c r="E14959" t="s">
        <v>8</v>
      </c>
      <c r="F14959">
        <v>2016</v>
      </c>
      <c r="G14959" s="4" t="s">
        <v>54</v>
      </c>
      <c r="H14959" t="str">
        <f>VLOOKUP(G14959,States!$A$1:$B$71,2,0)</f>
        <v>SouthCarolina</v>
      </c>
      <c r="I14959" t="str">
        <f>VLOOKUP(H14959,Table2[[State]:[Kürzel für Highcharts]],2,0)</f>
        <v>SC</v>
      </c>
    </row>
    <row r="14960" spans="1:9">
      <c r="A14960">
        <v>34</v>
      </c>
      <c r="B14960" s="3">
        <v>42491</v>
      </c>
      <c r="C14960">
        <v>0.76</v>
      </c>
      <c r="D14960">
        <v>591962.94999999995</v>
      </c>
      <c r="E14960" t="s">
        <v>8</v>
      </c>
      <c r="F14960">
        <v>2016</v>
      </c>
      <c r="G14960" s="4" t="s">
        <v>54</v>
      </c>
      <c r="H14960" t="str">
        <f>VLOOKUP(G14960,States!$A$1:$B$71,2,0)</f>
        <v>SouthCarolina</v>
      </c>
      <c r="I14960" t="str">
        <f>VLOOKUP(H14960,Table2[[State]:[Kürzel für Highcharts]],2,0)</f>
        <v>SC</v>
      </c>
    </row>
    <row r="14961" spans="1:9">
      <c r="A14961">
        <v>35</v>
      </c>
      <c r="B14961" s="3">
        <v>42484</v>
      </c>
      <c r="C14961">
        <v>0.93</v>
      </c>
      <c r="D14961">
        <v>420066.9</v>
      </c>
      <c r="E14961" t="s">
        <v>8</v>
      </c>
      <c r="F14961">
        <v>2016</v>
      </c>
      <c r="G14961" s="4" t="s">
        <v>54</v>
      </c>
      <c r="H14961" t="str">
        <f>VLOOKUP(G14961,States!$A$1:$B$71,2,0)</f>
        <v>SouthCarolina</v>
      </c>
      <c r="I14961" t="str">
        <f>VLOOKUP(H14961,Table2[[State]:[Kürzel für Highcharts]],2,0)</f>
        <v>SC</v>
      </c>
    </row>
    <row r="14962" spans="1:9">
      <c r="A14962">
        <v>36</v>
      </c>
      <c r="B14962" s="3">
        <v>42477</v>
      </c>
      <c r="C14962">
        <v>1.01</v>
      </c>
      <c r="D14962">
        <v>370690.55</v>
      </c>
      <c r="E14962" t="s">
        <v>8</v>
      </c>
      <c r="F14962">
        <v>2016</v>
      </c>
      <c r="G14962" s="4" t="s">
        <v>54</v>
      </c>
      <c r="H14962" t="str">
        <f>VLOOKUP(G14962,States!$A$1:$B$71,2,0)</f>
        <v>SouthCarolina</v>
      </c>
      <c r="I14962" t="str">
        <f>VLOOKUP(H14962,Table2[[State]:[Kürzel für Highcharts]],2,0)</f>
        <v>SC</v>
      </c>
    </row>
    <row r="14963" spans="1:9">
      <c r="A14963">
        <v>37</v>
      </c>
      <c r="B14963" s="3">
        <v>42470</v>
      </c>
      <c r="C14963">
        <v>0.96</v>
      </c>
      <c r="D14963">
        <v>397990.96</v>
      </c>
      <c r="E14963" t="s">
        <v>8</v>
      </c>
      <c r="F14963">
        <v>2016</v>
      </c>
      <c r="G14963" s="4" t="s">
        <v>54</v>
      </c>
      <c r="H14963" t="str">
        <f>VLOOKUP(G14963,States!$A$1:$B$71,2,0)</f>
        <v>SouthCarolina</v>
      </c>
      <c r="I14963" t="str">
        <f>VLOOKUP(H14963,Table2[[State]:[Kürzel für Highcharts]],2,0)</f>
        <v>SC</v>
      </c>
    </row>
    <row r="14964" spans="1:9">
      <c r="A14964">
        <v>38</v>
      </c>
      <c r="B14964" s="3">
        <v>42463</v>
      </c>
      <c r="C14964">
        <v>1.05</v>
      </c>
      <c r="D14964">
        <v>340564.79</v>
      </c>
      <c r="E14964" t="s">
        <v>8</v>
      </c>
      <c r="F14964">
        <v>2016</v>
      </c>
      <c r="G14964" s="4" t="s">
        <v>54</v>
      </c>
      <c r="H14964" t="str">
        <f>VLOOKUP(G14964,States!$A$1:$B$71,2,0)</f>
        <v>SouthCarolina</v>
      </c>
      <c r="I14964" t="str">
        <f>VLOOKUP(H14964,Table2[[State]:[Kürzel für Highcharts]],2,0)</f>
        <v>SC</v>
      </c>
    </row>
    <row r="14965" spans="1:9">
      <c r="A14965">
        <v>39</v>
      </c>
      <c r="B14965" s="3">
        <v>42456</v>
      </c>
      <c r="C14965">
        <v>1.07</v>
      </c>
      <c r="D14965">
        <v>315023.95</v>
      </c>
      <c r="E14965" t="s">
        <v>8</v>
      </c>
      <c r="F14965">
        <v>2016</v>
      </c>
      <c r="G14965" s="4" t="s">
        <v>54</v>
      </c>
      <c r="H14965" t="str">
        <f>VLOOKUP(G14965,States!$A$1:$B$71,2,0)</f>
        <v>SouthCarolina</v>
      </c>
      <c r="I14965" t="str">
        <f>VLOOKUP(H14965,Table2[[State]:[Kürzel für Highcharts]],2,0)</f>
        <v>SC</v>
      </c>
    </row>
    <row r="14966" spans="1:9">
      <c r="A14966">
        <v>40</v>
      </c>
      <c r="B14966" s="3">
        <v>42449</v>
      </c>
      <c r="C14966">
        <v>1.07</v>
      </c>
      <c r="D14966">
        <v>331531.06</v>
      </c>
      <c r="E14966" t="s">
        <v>8</v>
      </c>
      <c r="F14966">
        <v>2016</v>
      </c>
      <c r="G14966" s="4" t="s">
        <v>54</v>
      </c>
      <c r="H14966" t="str">
        <f>VLOOKUP(G14966,States!$A$1:$B$71,2,0)</f>
        <v>SouthCarolina</v>
      </c>
      <c r="I14966" t="str">
        <f>VLOOKUP(H14966,Table2[[State]:[Kürzel für Highcharts]],2,0)</f>
        <v>SC</v>
      </c>
    </row>
    <row r="14967" spans="1:9">
      <c r="A14967">
        <v>41</v>
      </c>
      <c r="B14967" s="3">
        <v>42442</v>
      </c>
      <c r="C14967">
        <v>0.96</v>
      </c>
      <c r="D14967">
        <v>414943.26</v>
      </c>
      <c r="E14967" t="s">
        <v>8</v>
      </c>
      <c r="F14967">
        <v>2016</v>
      </c>
      <c r="G14967" s="4" t="s">
        <v>54</v>
      </c>
      <c r="H14967" t="str">
        <f>VLOOKUP(G14967,States!$A$1:$B$71,2,0)</f>
        <v>SouthCarolina</v>
      </c>
      <c r="I14967" t="str">
        <f>VLOOKUP(H14967,Table2[[State]:[Kürzel für Highcharts]],2,0)</f>
        <v>SC</v>
      </c>
    </row>
    <row r="14968" spans="1:9">
      <c r="A14968">
        <v>42</v>
      </c>
      <c r="B14968" s="3">
        <v>42435</v>
      </c>
      <c r="C14968">
        <v>1.06</v>
      </c>
      <c r="D14968">
        <v>325786.78000000003</v>
      </c>
      <c r="E14968" t="s">
        <v>8</v>
      </c>
      <c r="F14968">
        <v>2016</v>
      </c>
      <c r="G14968" s="4" t="s">
        <v>54</v>
      </c>
      <c r="H14968" t="str">
        <f>VLOOKUP(G14968,States!$A$1:$B$71,2,0)</f>
        <v>SouthCarolina</v>
      </c>
      <c r="I14968" t="str">
        <f>VLOOKUP(H14968,Table2[[State]:[Kürzel für Highcharts]],2,0)</f>
        <v>SC</v>
      </c>
    </row>
    <row r="14969" spans="1:9">
      <c r="A14969">
        <v>43</v>
      </c>
      <c r="B14969" s="3">
        <v>42428</v>
      </c>
      <c r="C14969">
        <v>0.93</v>
      </c>
      <c r="D14969">
        <v>387740.23</v>
      </c>
      <c r="E14969" t="s">
        <v>8</v>
      </c>
      <c r="F14969">
        <v>2016</v>
      </c>
      <c r="G14969" s="4" t="s">
        <v>54</v>
      </c>
      <c r="H14969" t="str">
        <f>VLOOKUP(G14969,States!$A$1:$B$71,2,0)</f>
        <v>SouthCarolina</v>
      </c>
      <c r="I14969" t="str">
        <f>VLOOKUP(H14969,Table2[[State]:[Kürzel für Highcharts]],2,0)</f>
        <v>SC</v>
      </c>
    </row>
    <row r="14970" spans="1:9">
      <c r="A14970">
        <v>44</v>
      </c>
      <c r="B14970" s="3">
        <v>42421</v>
      </c>
      <c r="C14970">
        <v>1.04</v>
      </c>
      <c r="D14970">
        <v>302654.13</v>
      </c>
      <c r="E14970" t="s">
        <v>8</v>
      </c>
      <c r="F14970">
        <v>2016</v>
      </c>
      <c r="G14970" s="4" t="s">
        <v>54</v>
      </c>
      <c r="H14970" t="str">
        <f>VLOOKUP(G14970,States!$A$1:$B$71,2,0)</f>
        <v>SouthCarolina</v>
      </c>
      <c r="I14970" t="str">
        <f>VLOOKUP(H14970,Table2[[State]:[Kürzel für Highcharts]],2,0)</f>
        <v>SC</v>
      </c>
    </row>
    <row r="14971" spans="1:9">
      <c r="A14971">
        <v>45</v>
      </c>
      <c r="B14971" s="3">
        <v>42414</v>
      </c>
      <c r="C14971">
        <v>0.91</v>
      </c>
      <c r="D14971">
        <v>342704.71</v>
      </c>
      <c r="E14971" t="s">
        <v>8</v>
      </c>
      <c r="F14971">
        <v>2016</v>
      </c>
      <c r="G14971" s="4" t="s">
        <v>54</v>
      </c>
      <c r="H14971" t="str">
        <f>VLOOKUP(G14971,States!$A$1:$B$71,2,0)</f>
        <v>SouthCarolina</v>
      </c>
      <c r="I14971" t="str">
        <f>VLOOKUP(H14971,Table2[[State]:[Kürzel für Highcharts]],2,0)</f>
        <v>SC</v>
      </c>
    </row>
    <row r="14972" spans="1:9">
      <c r="A14972">
        <v>46</v>
      </c>
      <c r="B14972" s="3">
        <v>42407</v>
      </c>
      <c r="C14972">
        <v>0.69</v>
      </c>
      <c r="D14972">
        <v>593759.78</v>
      </c>
      <c r="E14972" t="s">
        <v>8</v>
      </c>
      <c r="F14972">
        <v>2016</v>
      </c>
      <c r="G14972" s="4" t="s">
        <v>54</v>
      </c>
      <c r="H14972" t="str">
        <f>VLOOKUP(G14972,States!$A$1:$B$71,2,0)</f>
        <v>SouthCarolina</v>
      </c>
      <c r="I14972" t="str">
        <f>VLOOKUP(H14972,Table2[[State]:[Kürzel für Highcharts]],2,0)</f>
        <v>SC</v>
      </c>
    </row>
    <row r="14973" spans="1:9">
      <c r="A14973">
        <v>47</v>
      </c>
      <c r="B14973" s="3">
        <v>42400</v>
      </c>
      <c r="C14973">
        <v>1.01</v>
      </c>
      <c r="D14973">
        <v>312455.27</v>
      </c>
      <c r="E14973" t="s">
        <v>8</v>
      </c>
      <c r="F14973">
        <v>2016</v>
      </c>
      <c r="G14973" s="4" t="s">
        <v>54</v>
      </c>
      <c r="H14973" t="str">
        <f>VLOOKUP(G14973,States!$A$1:$B$71,2,0)</f>
        <v>SouthCarolina</v>
      </c>
      <c r="I14973" t="str">
        <f>VLOOKUP(H14973,Table2[[State]:[Kürzel für Highcharts]],2,0)</f>
        <v>SC</v>
      </c>
    </row>
    <row r="14974" spans="1:9">
      <c r="A14974">
        <v>48</v>
      </c>
      <c r="B14974" s="3">
        <v>42393</v>
      </c>
      <c r="C14974">
        <v>0.95</v>
      </c>
      <c r="D14974">
        <v>317032.31</v>
      </c>
      <c r="E14974" t="s">
        <v>8</v>
      </c>
      <c r="F14974">
        <v>2016</v>
      </c>
      <c r="G14974" s="4" t="s">
        <v>54</v>
      </c>
      <c r="H14974" t="str">
        <f>VLOOKUP(G14974,States!$A$1:$B$71,2,0)</f>
        <v>SouthCarolina</v>
      </c>
      <c r="I14974" t="str">
        <f>VLOOKUP(H14974,Table2[[State]:[Kürzel für Highcharts]],2,0)</f>
        <v>SC</v>
      </c>
    </row>
    <row r="14975" spans="1:9">
      <c r="A14975">
        <v>49</v>
      </c>
      <c r="B14975" s="3">
        <v>42386</v>
      </c>
      <c r="C14975">
        <v>1.05</v>
      </c>
      <c r="D14975">
        <v>287599.15999999997</v>
      </c>
      <c r="E14975" t="s">
        <v>8</v>
      </c>
      <c r="F14975">
        <v>2016</v>
      </c>
      <c r="G14975" s="4" t="s">
        <v>54</v>
      </c>
      <c r="H14975" t="str">
        <f>VLOOKUP(G14975,States!$A$1:$B$71,2,0)</f>
        <v>SouthCarolina</v>
      </c>
      <c r="I14975" t="str">
        <f>VLOOKUP(H14975,Table2[[State]:[Kürzel für Highcharts]],2,0)</f>
        <v>SC</v>
      </c>
    </row>
    <row r="14976" spans="1:9">
      <c r="A14976">
        <v>50</v>
      </c>
      <c r="B14976" s="3">
        <v>42379</v>
      </c>
      <c r="C14976">
        <v>0.98</v>
      </c>
      <c r="D14976">
        <v>322434.61</v>
      </c>
      <c r="E14976" t="s">
        <v>8</v>
      </c>
      <c r="F14976">
        <v>2016</v>
      </c>
      <c r="G14976" s="4" t="s">
        <v>54</v>
      </c>
      <c r="H14976" t="str">
        <f>VLOOKUP(G14976,States!$A$1:$B$71,2,0)</f>
        <v>SouthCarolina</v>
      </c>
      <c r="I14976" t="str">
        <f>VLOOKUP(H14976,Table2[[State]:[Kürzel für Highcharts]],2,0)</f>
        <v>SC</v>
      </c>
    </row>
    <row r="14977" spans="1:9">
      <c r="A14977">
        <v>51</v>
      </c>
      <c r="B14977" s="3">
        <v>42372</v>
      </c>
      <c r="C14977">
        <v>1.03</v>
      </c>
      <c r="D14977">
        <v>319228.46000000002</v>
      </c>
      <c r="E14977" t="s">
        <v>8</v>
      </c>
      <c r="F14977">
        <v>2016</v>
      </c>
      <c r="G14977" s="4" t="s">
        <v>54</v>
      </c>
      <c r="H14977" t="str">
        <f>VLOOKUP(G14977,States!$A$1:$B$71,2,0)</f>
        <v>SouthCarolina</v>
      </c>
      <c r="I14977" t="str">
        <f>VLOOKUP(H14977,Table2[[State]:[Kürzel für Highcharts]],2,0)</f>
        <v>SC</v>
      </c>
    </row>
    <row r="14978" spans="1:9">
      <c r="A14978">
        <v>0</v>
      </c>
      <c r="B14978" s="3">
        <v>43100</v>
      </c>
      <c r="C14978">
        <v>0.99</v>
      </c>
      <c r="D14978">
        <v>460716.58</v>
      </c>
      <c r="E14978" t="s">
        <v>8</v>
      </c>
      <c r="F14978">
        <v>2017</v>
      </c>
      <c r="G14978" s="4" t="s">
        <v>54</v>
      </c>
      <c r="H14978" t="str">
        <f>VLOOKUP(G14978,States!$A$1:$B$71,2,0)</f>
        <v>SouthCarolina</v>
      </c>
      <c r="I14978" t="str">
        <f>VLOOKUP(H14978,Table2[[State]:[Kürzel für Highcharts]],2,0)</f>
        <v>SC</v>
      </c>
    </row>
    <row r="14979" spans="1:9">
      <c r="A14979">
        <v>1</v>
      </c>
      <c r="B14979" s="3">
        <v>43093</v>
      </c>
      <c r="C14979">
        <v>1.22</v>
      </c>
      <c r="D14979">
        <v>294202.67</v>
      </c>
      <c r="E14979" t="s">
        <v>8</v>
      </c>
      <c r="F14979">
        <v>2017</v>
      </c>
      <c r="G14979" s="4" t="s">
        <v>54</v>
      </c>
      <c r="H14979" t="str">
        <f>VLOOKUP(G14979,States!$A$1:$B$71,2,0)</f>
        <v>SouthCarolina</v>
      </c>
      <c r="I14979" t="str">
        <f>VLOOKUP(H14979,Table2[[State]:[Kürzel für Highcharts]],2,0)</f>
        <v>SC</v>
      </c>
    </row>
    <row r="14980" spans="1:9">
      <c r="A14980">
        <v>2</v>
      </c>
      <c r="B14980" s="3">
        <v>43086</v>
      </c>
      <c r="C14980">
        <v>1.04</v>
      </c>
      <c r="D14980">
        <v>348367.63</v>
      </c>
      <c r="E14980" t="s">
        <v>8</v>
      </c>
      <c r="F14980">
        <v>2017</v>
      </c>
      <c r="G14980" s="4" t="s">
        <v>54</v>
      </c>
      <c r="H14980" t="str">
        <f>VLOOKUP(G14980,States!$A$1:$B$71,2,0)</f>
        <v>SouthCarolina</v>
      </c>
      <c r="I14980" t="str">
        <f>VLOOKUP(H14980,Table2[[State]:[Kürzel für Highcharts]],2,0)</f>
        <v>SC</v>
      </c>
    </row>
    <row r="14981" spans="1:9">
      <c r="A14981">
        <v>3</v>
      </c>
      <c r="B14981" s="3">
        <v>43079</v>
      </c>
      <c r="C14981">
        <v>1.02</v>
      </c>
      <c r="D14981">
        <v>382563.7</v>
      </c>
      <c r="E14981" t="s">
        <v>8</v>
      </c>
      <c r="F14981">
        <v>2017</v>
      </c>
      <c r="G14981" s="4" t="s">
        <v>54</v>
      </c>
      <c r="H14981" t="str">
        <f>VLOOKUP(G14981,States!$A$1:$B$71,2,0)</f>
        <v>SouthCarolina</v>
      </c>
      <c r="I14981" t="str">
        <f>VLOOKUP(H14981,Table2[[State]:[Kürzel für Highcharts]],2,0)</f>
        <v>SC</v>
      </c>
    </row>
    <row r="14982" spans="1:9">
      <c r="A14982">
        <v>4</v>
      </c>
      <c r="B14982" s="3">
        <v>43072</v>
      </c>
      <c r="C14982">
        <v>1.1200000000000001</v>
      </c>
      <c r="D14982">
        <v>349900</v>
      </c>
      <c r="E14982" t="s">
        <v>8</v>
      </c>
      <c r="F14982">
        <v>2017</v>
      </c>
      <c r="G14982" s="4" t="s">
        <v>54</v>
      </c>
      <c r="H14982" t="str">
        <f>VLOOKUP(G14982,States!$A$1:$B$71,2,0)</f>
        <v>SouthCarolina</v>
      </c>
      <c r="I14982" t="str">
        <f>VLOOKUP(H14982,Table2[[State]:[Kürzel für Highcharts]],2,0)</f>
        <v>SC</v>
      </c>
    </row>
    <row r="14983" spans="1:9">
      <c r="A14983">
        <v>5</v>
      </c>
      <c r="B14983" s="3">
        <v>43065</v>
      </c>
      <c r="C14983">
        <v>1.25</v>
      </c>
      <c r="D14983">
        <v>269322</v>
      </c>
      <c r="E14983" t="s">
        <v>8</v>
      </c>
      <c r="F14983">
        <v>2017</v>
      </c>
      <c r="G14983" s="4" t="s">
        <v>54</v>
      </c>
      <c r="H14983" t="str">
        <f>VLOOKUP(G14983,States!$A$1:$B$71,2,0)</f>
        <v>SouthCarolina</v>
      </c>
      <c r="I14983" t="str">
        <f>VLOOKUP(H14983,Table2[[State]:[Kürzel für Highcharts]],2,0)</f>
        <v>SC</v>
      </c>
    </row>
    <row r="14984" spans="1:9">
      <c r="A14984">
        <v>6</v>
      </c>
      <c r="B14984" s="3">
        <v>43058</v>
      </c>
      <c r="C14984">
        <v>1.23</v>
      </c>
      <c r="D14984">
        <v>295766</v>
      </c>
      <c r="E14984" t="s">
        <v>8</v>
      </c>
      <c r="F14984">
        <v>2017</v>
      </c>
      <c r="G14984" s="4" t="s">
        <v>54</v>
      </c>
      <c r="H14984" t="str">
        <f>VLOOKUP(G14984,States!$A$1:$B$71,2,0)</f>
        <v>SouthCarolina</v>
      </c>
      <c r="I14984" t="str">
        <f>VLOOKUP(H14984,Table2[[State]:[Kürzel für Highcharts]],2,0)</f>
        <v>SC</v>
      </c>
    </row>
    <row r="14985" spans="1:9">
      <c r="A14985">
        <v>7</v>
      </c>
      <c r="B14985" s="3">
        <v>43051</v>
      </c>
      <c r="C14985">
        <v>1.23</v>
      </c>
      <c r="D14985">
        <v>340345</v>
      </c>
      <c r="E14985" t="s">
        <v>8</v>
      </c>
      <c r="F14985">
        <v>2017</v>
      </c>
      <c r="G14985" s="4" t="s">
        <v>54</v>
      </c>
      <c r="H14985" t="str">
        <f>VLOOKUP(G14985,States!$A$1:$B$71,2,0)</f>
        <v>SouthCarolina</v>
      </c>
      <c r="I14985" t="str">
        <f>VLOOKUP(H14985,Table2[[State]:[Kürzel für Highcharts]],2,0)</f>
        <v>SC</v>
      </c>
    </row>
    <row r="14986" spans="1:9">
      <c r="A14986">
        <v>8</v>
      </c>
      <c r="B14986" s="3">
        <v>43044</v>
      </c>
      <c r="C14986">
        <v>1.28</v>
      </c>
      <c r="D14986">
        <v>308280.39</v>
      </c>
      <c r="E14986" t="s">
        <v>8</v>
      </c>
      <c r="F14986">
        <v>2017</v>
      </c>
      <c r="G14986" s="4" t="s">
        <v>54</v>
      </c>
      <c r="H14986" t="str">
        <f>VLOOKUP(G14986,States!$A$1:$B$71,2,0)</f>
        <v>SouthCarolina</v>
      </c>
      <c r="I14986" t="str">
        <f>VLOOKUP(H14986,Table2[[State]:[Kürzel für Highcharts]],2,0)</f>
        <v>SC</v>
      </c>
    </row>
    <row r="14987" spans="1:9">
      <c r="A14987">
        <v>9</v>
      </c>
      <c r="B14987" s="3">
        <v>43037</v>
      </c>
      <c r="C14987">
        <v>1.32</v>
      </c>
      <c r="D14987">
        <v>310343.81</v>
      </c>
      <c r="E14987" t="s">
        <v>8</v>
      </c>
      <c r="F14987">
        <v>2017</v>
      </c>
      <c r="G14987" s="4" t="s">
        <v>54</v>
      </c>
      <c r="H14987" t="str">
        <f>VLOOKUP(G14987,States!$A$1:$B$71,2,0)</f>
        <v>SouthCarolina</v>
      </c>
      <c r="I14987" t="str">
        <f>VLOOKUP(H14987,Table2[[State]:[Kürzel für Highcharts]],2,0)</f>
        <v>SC</v>
      </c>
    </row>
    <row r="14988" spans="1:9">
      <c r="A14988">
        <v>10</v>
      </c>
      <c r="B14988" s="3">
        <v>43030</v>
      </c>
      <c r="C14988">
        <v>1.57</v>
      </c>
      <c r="D14988">
        <v>275350.59999999998</v>
      </c>
      <c r="E14988" t="s">
        <v>8</v>
      </c>
      <c r="F14988">
        <v>2017</v>
      </c>
      <c r="G14988" s="4" t="s">
        <v>54</v>
      </c>
      <c r="H14988" t="str">
        <f>VLOOKUP(G14988,States!$A$1:$B$71,2,0)</f>
        <v>SouthCarolina</v>
      </c>
      <c r="I14988" t="str">
        <f>VLOOKUP(H14988,Table2[[State]:[Kürzel für Highcharts]],2,0)</f>
        <v>SC</v>
      </c>
    </row>
    <row r="14989" spans="1:9">
      <c r="A14989">
        <v>11</v>
      </c>
      <c r="B14989" s="3">
        <v>43023</v>
      </c>
      <c r="C14989">
        <v>1.69</v>
      </c>
      <c r="D14989">
        <v>275807.02</v>
      </c>
      <c r="E14989" t="s">
        <v>8</v>
      </c>
      <c r="F14989">
        <v>2017</v>
      </c>
      <c r="G14989" s="4" t="s">
        <v>54</v>
      </c>
      <c r="H14989" t="str">
        <f>VLOOKUP(G14989,States!$A$1:$B$71,2,0)</f>
        <v>SouthCarolina</v>
      </c>
      <c r="I14989" t="str">
        <f>VLOOKUP(H14989,Table2[[State]:[Kürzel für Highcharts]],2,0)</f>
        <v>SC</v>
      </c>
    </row>
    <row r="14990" spans="1:9">
      <c r="A14990">
        <v>12</v>
      </c>
      <c r="B14990" s="3">
        <v>43016</v>
      </c>
      <c r="C14990">
        <v>1.56</v>
      </c>
      <c r="D14990">
        <v>316112.15000000002</v>
      </c>
      <c r="E14990" t="s">
        <v>8</v>
      </c>
      <c r="F14990">
        <v>2017</v>
      </c>
      <c r="G14990" s="4" t="s">
        <v>54</v>
      </c>
      <c r="H14990" t="str">
        <f>VLOOKUP(G14990,States!$A$1:$B$71,2,0)</f>
        <v>SouthCarolina</v>
      </c>
      <c r="I14990" t="str">
        <f>VLOOKUP(H14990,Table2[[State]:[Kürzel für Highcharts]],2,0)</f>
        <v>SC</v>
      </c>
    </row>
    <row r="14991" spans="1:9">
      <c r="A14991">
        <v>13</v>
      </c>
      <c r="B14991" s="3">
        <v>43009</v>
      </c>
      <c r="C14991">
        <v>1.64</v>
      </c>
      <c r="D14991">
        <v>296183.33</v>
      </c>
      <c r="E14991" t="s">
        <v>8</v>
      </c>
      <c r="F14991">
        <v>2017</v>
      </c>
      <c r="G14991" s="4" t="s">
        <v>54</v>
      </c>
      <c r="H14991" t="str">
        <f>VLOOKUP(G14991,States!$A$1:$B$71,2,0)</f>
        <v>SouthCarolina</v>
      </c>
      <c r="I14991" t="str">
        <f>VLOOKUP(H14991,Table2[[State]:[Kürzel für Highcharts]],2,0)</f>
        <v>SC</v>
      </c>
    </row>
    <row r="14992" spans="1:9">
      <c r="A14992">
        <v>14</v>
      </c>
      <c r="B14992" s="3">
        <v>43002</v>
      </c>
      <c r="C14992">
        <v>1.57</v>
      </c>
      <c r="D14992">
        <v>300285.09999999998</v>
      </c>
      <c r="E14992" t="s">
        <v>8</v>
      </c>
      <c r="F14992">
        <v>2017</v>
      </c>
      <c r="G14992" s="4" t="s">
        <v>54</v>
      </c>
      <c r="H14992" t="str">
        <f>VLOOKUP(G14992,States!$A$1:$B$71,2,0)</f>
        <v>SouthCarolina</v>
      </c>
      <c r="I14992" t="str">
        <f>VLOOKUP(H14992,Table2[[State]:[Kürzel für Highcharts]],2,0)</f>
        <v>SC</v>
      </c>
    </row>
    <row r="14993" spans="1:9">
      <c r="A14993">
        <v>15</v>
      </c>
      <c r="B14993" s="3">
        <v>42995</v>
      </c>
      <c r="C14993">
        <v>1.46</v>
      </c>
      <c r="D14993">
        <v>311277.81</v>
      </c>
      <c r="E14993" t="s">
        <v>8</v>
      </c>
      <c r="F14993">
        <v>2017</v>
      </c>
      <c r="G14993" s="4" t="s">
        <v>54</v>
      </c>
      <c r="H14993" t="str">
        <f>VLOOKUP(G14993,States!$A$1:$B$71,2,0)</f>
        <v>SouthCarolina</v>
      </c>
      <c r="I14993" t="str">
        <f>VLOOKUP(H14993,Table2[[State]:[Kürzel für Highcharts]],2,0)</f>
        <v>SC</v>
      </c>
    </row>
    <row r="14994" spans="1:9">
      <c r="A14994">
        <v>16</v>
      </c>
      <c r="B14994" s="3">
        <v>42988</v>
      </c>
      <c r="C14994">
        <v>1.42</v>
      </c>
      <c r="D14994">
        <v>286146.89</v>
      </c>
      <c r="E14994" t="s">
        <v>8</v>
      </c>
      <c r="F14994">
        <v>2017</v>
      </c>
      <c r="G14994" s="4" t="s">
        <v>54</v>
      </c>
      <c r="H14994" t="str">
        <f>VLOOKUP(G14994,States!$A$1:$B$71,2,0)</f>
        <v>SouthCarolina</v>
      </c>
      <c r="I14994" t="str">
        <f>VLOOKUP(H14994,Table2[[State]:[Kürzel für Highcharts]],2,0)</f>
        <v>SC</v>
      </c>
    </row>
    <row r="14995" spans="1:9">
      <c r="A14995">
        <v>17</v>
      </c>
      <c r="B14995" s="3">
        <v>42981</v>
      </c>
      <c r="C14995">
        <v>1.44</v>
      </c>
      <c r="D14995">
        <v>328515.05</v>
      </c>
      <c r="E14995" t="s">
        <v>8</v>
      </c>
      <c r="F14995">
        <v>2017</v>
      </c>
      <c r="G14995" s="4" t="s">
        <v>54</v>
      </c>
      <c r="H14995" t="str">
        <f>VLOOKUP(G14995,States!$A$1:$B$71,2,0)</f>
        <v>SouthCarolina</v>
      </c>
      <c r="I14995" t="str">
        <f>VLOOKUP(H14995,Table2[[State]:[Kürzel für Highcharts]],2,0)</f>
        <v>SC</v>
      </c>
    </row>
    <row r="14996" spans="1:9">
      <c r="A14996">
        <v>18</v>
      </c>
      <c r="B14996" s="3">
        <v>42974</v>
      </c>
      <c r="C14996">
        <v>1.41</v>
      </c>
      <c r="D14996">
        <v>333689.71000000002</v>
      </c>
      <c r="E14996" t="s">
        <v>8</v>
      </c>
      <c r="F14996">
        <v>2017</v>
      </c>
      <c r="G14996" s="4" t="s">
        <v>54</v>
      </c>
      <c r="H14996" t="str">
        <f>VLOOKUP(G14996,States!$A$1:$B$71,2,0)</f>
        <v>SouthCarolina</v>
      </c>
      <c r="I14996" t="str">
        <f>VLOOKUP(H14996,Table2[[State]:[Kürzel für Highcharts]],2,0)</f>
        <v>SC</v>
      </c>
    </row>
    <row r="14997" spans="1:9">
      <c r="A14997">
        <v>19</v>
      </c>
      <c r="B14997" s="3">
        <v>42967</v>
      </c>
      <c r="C14997">
        <v>1.4</v>
      </c>
      <c r="D14997">
        <v>348843.91</v>
      </c>
      <c r="E14997" t="s">
        <v>8</v>
      </c>
      <c r="F14997">
        <v>2017</v>
      </c>
      <c r="G14997" s="4" t="s">
        <v>54</v>
      </c>
      <c r="H14997" t="str">
        <f>VLOOKUP(G14997,States!$A$1:$B$71,2,0)</f>
        <v>SouthCarolina</v>
      </c>
      <c r="I14997" t="str">
        <f>VLOOKUP(H14997,Table2[[State]:[Kürzel für Highcharts]],2,0)</f>
        <v>SC</v>
      </c>
    </row>
    <row r="14998" spans="1:9">
      <c r="A14998">
        <v>20</v>
      </c>
      <c r="B14998" s="3">
        <v>42960</v>
      </c>
      <c r="C14998">
        <v>1.36</v>
      </c>
      <c r="D14998">
        <v>370979.09</v>
      </c>
      <c r="E14998" t="s">
        <v>8</v>
      </c>
      <c r="F14998">
        <v>2017</v>
      </c>
      <c r="G14998" s="4" t="s">
        <v>54</v>
      </c>
      <c r="H14998" t="str">
        <f>VLOOKUP(G14998,States!$A$1:$B$71,2,0)</f>
        <v>SouthCarolina</v>
      </c>
      <c r="I14998" t="str">
        <f>VLOOKUP(H14998,Table2[[State]:[Kürzel für Highcharts]],2,0)</f>
        <v>SC</v>
      </c>
    </row>
    <row r="14999" spans="1:9">
      <c r="A14999">
        <v>21</v>
      </c>
      <c r="B14999" s="3">
        <v>42953</v>
      </c>
      <c r="C14999">
        <v>1.37</v>
      </c>
      <c r="D14999">
        <v>336237.92</v>
      </c>
      <c r="E14999" t="s">
        <v>8</v>
      </c>
      <c r="F14999">
        <v>2017</v>
      </c>
      <c r="G14999" s="4" t="s">
        <v>54</v>
      </c>
      <c r="H14999" t="str">
        <f>VLOOKUP(G14999,States!$A$1:$B$71,2,0)</f>
        <v>SouthCarolina</v>
      </c>
      <c r="I14999" t="str">
        <f>VLOOKUP(H14999,Table2[[State]:[Kürzel für Highcharts]],2,0)</f>
        <v>SC</v>
      </c>
    </row>
    <row r="15000" spans="1:9">
      <c r="A15000">
        <v>22</v>
      </c>
      <c r="B15000" s="3">
        <v>42946</v>
      </c>
      <c r="C15000">
        <v>1.3</v>
      </c>
      <c r="D15000">
        <v>359544.03</v>
      </c>
      <c r="E15000" t="s">
        <v>8</v>
      </c>
      <c r="F15000">
        <v>2017</v>
      </c>
      <c r="G15000" s="4" t="s">
        <v>54</v>
      </c>
      <c r="H15000" t="str">
        <f>VLOOKUP(G15000,States!$A$1:$B$71,2,0)</f>
        <v>SouthCarolina</v>
      </c>
      <c r="I15000" t="str">
        <f>VLOOKUP(H15000,Table2[[State]:[Kürzel für Highcharts]],2,0)</f>
        <v>SC</v>
      </c>
    </row>
    <row r="15001" spans="1:9">
      <c r="A15001">
        <v>23</v>
      </c>
      <c r="B15001" s="3">
        <v>42939</v>
      </c>
      <c r="C15001">
        <v>1.3</v>
      </c>
      <c r="D15001">
        <v>382711.86</v>
      </c>
      <c r="E15001" t="s">
        <v>8</v>
      </c>
      <c r="F15001">
        <v>2017</v>
      </c>
      <c r="G15001" s="4" t="s">
        <v>54</v>
      </c>
      <c r="H15001" t="str">
        <f>VLOOKUP(G15001,States!$A$1:$B$71,2,0)</f>
        <v>SouthCarolina</v>
      </c>
      <c r="I15001" t="str">
        <f>VLOOKUP(H15001,Table2[[State]:[Kürzel für Highcharts]],2,0)</f>
        <v>SC</v>
      </c>
    </row>
    <row r="15002" spans="1:9">
      <c r="A15002">
        <v>24</v>
      </c>
      <c r="B15002" s="3">
        <v>42932</v>
      </c>
      <c r="C15002">
        <v>1.28</v>
      </c>
      <c r="D15002">
        <v>385644.79999999999</v>
      </c>
      <c r="E15002" t="s">
        <v>8</v>
      </c>
      <c r="F15002">
        <v>2017</v>
      </c>
      <c r="G15002" s="4" t="s">
        <v>54</v>
      </c>
      <c r="H15002" t="str">
        <f>VLOOKUP(G15002,States!$A$1:$B$71,2,0)</f>
        <v>SouthCarolina</v>
      </c>
      <c r="I15002" t="str">
        <f>VLOOKUP(H15002,Table2[[State]:[Kürzel für Highcharts]],2,0)</f>
        <v>SC</v>
      </c>
    </row>
    <row r="15003" spans="1:9">
      <c r="A15003">
        <v>25</v>
      </c>
      <c r="B15003" s="3">
        <v>42925</v>
      </c>
      <c r="C15003">
        <v>1.24</v>
      </c>
      <c r="D15003">
        <v>380517.93</v>
      </c>
      <c r="E15003" t="s">
        <v>8</v>
      </c>
      <c r="F15003">
        <v>2017</v>
      </c>
      <c r="G15003" s="4" t="s">
        <v>54</v>
      </c>
      <c r="H15003" t="str">
        <f>VLOOKUP(G15003,States!$A$1:$B$71,2,0)</f>
        <v>SouthCarolina</v>
      </c>
      <c r="I15003" t="str">
        <f>VLOOKUP(H15003,Table2[[State]:[Kürzel für Highcharts]],2,0)</f>
        <v>SC</v>
      </c>
    </row>
    <row r="15004" spans="1:9">
      <c r="A15004">
        <v>26</v>
      </c>
      <c r="B15004" s="3">
        <v>42918</v>
      </c>
      <c r="C15004">
        <v>1.28</v>
      </c>
      <c r="D15004">
        <v>413263.16</v>
      </c>
      <c r="E15004" t="s">
        <v>8</v>
      </c>
      <c r="F15004">
        <v>2017</v>
      </c>
      <c r="G15004" s="4" t="s">
        <v>54</v>
      </c>
      <c r="H15004" t="str">
        <f>VLOOKUP(G15004,States!$A$1:$B$71,2,0)</f>
        <v>SouthCarolina</v>
      </c>
      <c r="I15004" t="str">
        <f>VLOOKUP(H15004,Table2[[State]:[Kürzel für Highcharts]],2,0)</f>
        <v>SC</v>
      </c>
    </row>
    <row r="15005" spans="1:9">
      <c r="A15005">
        <v>27</v>
      </c>
      <c r="B15005" s="3">
        <v>42911</v>
      </c>
      <c r="C15005">
        <v>1.17</v>
      </c>
      <c r="D15005">
        <v>406520.66</v>
      </c>
      <c r="E15005" t="s">
        <v>8</v>
      </c>
      <c r="F15005">
        <v>2017</v>
      </c>
      <c r="G15005" s="4" t="s">
        <v>54</v>
      </c>
      <c r="H15005" t="str">
        <f>VLOOKUP(G15005,States!$A$1:$B$71,2,0)</f>
        <v>SouthCarolina</v>
      </c>
      <c r="I15005" t="str">
        <f>VLOOKUP(H15005,Table2[[State]:[Kürzel für Highcharts]],2,0)</f>
        <v>SC</v>
      </c>
    </row>
    <row r="15006" spans="1:9">
      <c r="A15006">
        <v>28</v>
      </c>
      <c r="B15006" s="3">
        <v>42904</v>
      </c>
      <c r="C15006">
        <v>1.3</v>
      </c>
      <c r="D15006">
        <v>356093.51</v>
      </c>
      <c r="E15006" t="s">
        <v>8</v>
      </c>
      <c r="F15006">
        <v>2017</v>
      </c>
      <c r="G15006" s="4" t="s">
        <v>54</v>
      </c>
      <c r="H15006" t="str">
        <f>VLOOKUP(G15006,States!$A$1:$B$71,2,0)</f>
        <v>SouthCarolina</v>
      </c>
      <c r="I15006" t="str">
        <f>VLOOKUP(H15006,Table2[[State]:[Kürzel für Highcharts]],2,0)</f>
        <v>SC</v>
      </c>
    </row>
    <row r="15007" spans="1:9">
      <c r="A15007">
        <v>29</v>
      </c>
      <c r="B15007" s="3">
        <v>42897</v>
      </c>
      <c r="C15007">
        <v>1.3</v>
      </c>
      <c r="D15007">
        <v>404634.09</v>
      </c>
      <c r="E15007" t="s">
        <v>8</v>
      </c>
      <c r="F15007">
        <v>2017</v>
      </c>
      <c r="G15007" s="4" t="s">
        <v>54</v>
      </c>
      <c r="H15007" t="str">
        <f>VLOOKUP(G15007,States!$A$1:$B$71,2,0)</f>
        <v>SouthCarolina</v>
      </c>
      <c r="I15007" t="str">
        <f>VLOOKUP(H15007,Table2[[State]:[Kürzel für Highcharts]],2,0)</f>
        <v>SC</v>
      </c>
    </row>
    <row r="15008" spans="1:9">
      <c r="A15008">
        <v>30</v>
      </c>
      <c r="B15008" s="3">
        <v>42890</v>
      </c>
      <c r="C15008">
        <v>1.33</v>
      </c>
      <c r="D15008">
        <v>423186.06</v>
      </c>
      <c r="E15008" t="s">
        <v>8</v>
      </c>
      <c r="F15008">
        <v>2017</v>
      </c>
      <c r="G15008" s="4" t="s">
        <v>54</v>
      </c>
      <c r="H15008" t="str">
        <f>VLOOKUP(G15008,States!$A$1:$B$71,2,0)</f>
        <v>SouthCarolina</v>
      </c>
      <c r="I15008" t="str">
        <f>VLOOKUP(H15008,Table2[[State]:[Kürzel für Highcharts]],2,0)</f>
        <v>SC</v>
      </c>
    </row>
    <row r="15009" spans="1:9">
      <c r="A15009">
        <v>31</v>
      </c>
      <c r="B15009" s="3">
        <v>42883</v>
      </c>
      <c r="C15009">
        <v>1.41</v>
      </c>
      <c r="D15009">
        <v>393303.27</v>
      </c>
      <c r="E15009" t="s">
        <v>8</v>
      </c>
      <c r="F15009">
        <v>2017</v>
      </c>
      <c r="G15009" s="4" t="s">
        <v>54</v>
      </c>
      <c r="H15009" t="str">
        <f>VLOOKUP(G15009,States!$A$1:$B$71,2,0)</f>
        <v>SouthCarolina</v>
      </c>
      <c r="I15009" t="str">
        <f>VLOOKUP(H15009,Table2[[State]:[Kürzel für Highcharts]],2,0)</f>
        <v>SC</v>
      </c>
    </row>
    <row r="15010" spans="1:9">
      <c r="A15010">
        <v>32</v>
      </c>
      <c r="B15010" s="3">
        <v>42876</v>
      </c>
      <c r="C15010">
        <v>1.38</v>
      </c>
      <c r="D15010">
        <v>363333.32</v>
      </c>
      <c r="E15010" t="s">
        <v>8</v>
      </c>
      <c r="F15010">
        <v>2017</v>
      </c>
      <c r="G15010" s="4" t="s">
        <v>54</v>
      </c>
      <c r="H15010" t="str">
        <f>VLOOKUP(G15010,States!$A$1:$B$71,2,0)</f>
        <v>SouthCarolina</v>
      </c>
      <c r="I15010" t="str">
        <f>VLOOKUP(H15010,Table2[[State]:[Kürzel für Highcharts]],2,0)</f>
        <v>SC</v>
      </c>
    </row>
    <row r="15011" spans="1:9">
      <c r="A15011">
        <v>33</v>
      </c>
      <c r="B15011" s="3">
        <v>42869</v>
      </c>
      <c r="C15011">
        <v>1.34</v>
      </c>
      <c r="D15011">
        <v>367894.37</v>
      </c>
      <c r="E15011" t="s">
        <v>8</v>
      </c>
      <c r="F15011">
        <v>2017</v>
      </c>
      <c r="G15011" s="4" t="s">
        <v>54</v>
      </c>
      <c r="H15011" t="str">
        <f>VLOOKUP(G15011,States!$A$1:$B$71,2,0)</f>
        <v>SouthCarolina</v>
      </c>
      <c r="I15011" t="str">
        <f>VLOOKUP(H15011,Table2[[State]:[Kürzel für Highcharts]],2,0)</f>
        <v>SC</v>
      </c>
    </row>
    <row r="15012" spans="1:9">
      <c r="A15012">
        <v>34</v>
      </c>
      <c r="B15012" s="3">
        <v>42862</v>
      </c>
      <c r="C15012">
        <v>1.19</v>
      </c>
      <c r="D15012">
        <v>531412.4</v>
      </c>
      <c r="E15012" t="s">
        <v>8</v>
      </c>
      <c r="F15012">
        <v>2017</v>
      </c>
      <c r="G15012" s="4" t="s">
        <v>54</v>
      </c>
      <c r="H15012" t="str">
        <f>VLOOKUP(G15012,States!$A$1:$B$71,2,0)</f>
        <v>SouthCarolina</v>
      </c>
      <c r="I15012" t="str">
        <f>VLOOKUP(H15012,Table2[[State]:[Kürzel für Highcharts]],2,0)</f>
        <v>SC</v>
      </c>
    </row>
    <row r="15013" spans="1:9">
      <c r="A15013">
        <v>35</v>
      </c>
      <c r="B15013" s="3">
        <v>42855</v>
      </c>
      <c r="C15013">
        <v>1.34</v>
      </c>
      <c r="D15013">
        <v>429088.02</v>
      </c>
      <c r="E15013" t="s">
        <v>8</v>
      </c>
      <c r="F15013">
        <v>2017</v>
      </c>
      <c r="G15013" s="4" t="s">
        <v>54</v>
      </c>
      <c r="H15013" t="str">
        <f>VLOOKUP(G15013,States!$A$1:$B$71,2,0)</f>
        <v>SouthCarolina</v>
      </c>
      <c r="I15013" t="str">
        <f>VLOOKUP(H15013,Table2[[State]:[Kürzel für Highcharts]],2,0)</f>
        <v>SC</v>
      </c>
    </row>
    <row r="15014" spans="1:9">
      <c r="A15014">
        <v>36</v>
      </c>
      <c r="B15014" s="3">
        <v>42848</v>
      </c>
      <c r="C15014">
        <v>1.36</v>
      </c>
      <c r="D15014">
        <v>374054.54</v>
      </c>
      <c r="E15014" t="s">
        <v>8</v>
      </c>
      <c r="F15014">
        <v>2017</v>
      </c>
      <c r="G15014" s="4" t="s">
        <v>54</v>
      </c>
      <c r="H15014" t="str">
        <f>VLOOKUP(G15014,States!$A$1:$B$71,2,0)</f>
        <v>SouthCarolina</v>
      </c>
      <c r="I15014" t="str">
        <f>VLOOKUP(H15014,Table2[[State]:[Kürzel für Highcharts]],2,0)</f>
        <v>SC</v>
      </c>
    </row>
    <row r="15015" spans="1:9">
      <c r="A15015">
        <v>37</v>
      </c>
      <c r="B15015" s="3">
        <v>42841</v>
      </c>
      <c r="C15015">
        <v>1.37</v>
      </c>
      <c r="D15015">
        <v>368844.67</v>
      </c>
      <c r="E15015" t="s">
        <v>8</v>
      </c>
      <c r="F15015">
        <v>2017</v>
      </c>
      <c r="G15015" s="4" t="s">
        <v>54</v>
      </c>
      <c r="H15015" t="str">
        <f>VLOOKUP(G15015,States!$A$1:$B$71,2,0)</f>
        <v>SouthCarolina</v>
      </c>
      <c r="I15015" t="str">
        <f>VLOOKUP(H15015,Table2[[State]:[Kürzel für Highcharts]],2,0)</f>
        <v>SC</v>
      </c>
    </row>
    <row r="15016" spans="1:9">
      <c r="A15016">
        <v>38</v>
      </c>
      <c r="B15016" s="3">
        <v>42834</v>
      </c>
      <c r="C15016">
        <v>1.38</v>
      </c>
      <c r="D15016">
        <v>345869.64</v>
      </c>
      <c r="E15016" t="s">
        <v>8</v>
      </c>
      <c r="F15016">
        <v>2017</v>
      </c>
      <c r="G15016" s="4" t="s">
        <v>54</v>
      </c>
      <c r="H15016" t="str">
        <f>VLOOKUP(G15016,States!$A$1:$B$71,2,0)</f>
        <v>SouthCarolina</v>
      </c>
      <c r="I15016" t="str">
        <f>VLOOKUP(H15016,Table2[[State]:[Kürzel für Highcharts]],2,0)</f>
        <v>SC</v>
      </c>
    </row>
    <row r="15017" spans="1:9">
      <c r="A15017">
        <v>39</v>
      </c>
      <c r="B15017" s="3">
        <v>42827</v>
      </c>
      <c r="C15017">
        <v>1.38</v>
      </c>
      <c r="D15017">
        <v>366510.61</v>
      </c>
      <c r="E15017" t="s">
        <v>8</v>
      </c>
      <c r="F15017">
        <v>2017</v>
      </c>
      <c r="G15017" s="4" t="s">
        <v>54</v>
      </c>
      <c r="H15017" t="str">
        <f>VLOOKUP(G15017,States!$A$1:$B$71,2,0)</f>
        <v>SouthCarolina</v>
      </c>
      <c r="I15017" t="str">
        <f>VLOOKUP(H15017,Table2[[State]:[Kürzel für Highcharts]],2,0)</f>
        <v>SC</v>
      </c>
    </row>
    <row r="15018" spans="1:9">
      <c r="A15018">
        <v>40</v>
      </c>
      <c r="B15018" s="3">
        <v>42820</v>
      </c>
      <c r="C15018">
        <v>1.41</v>
      </c>
      <c r="D15018">
        <v>343469.43</v>
      </c>
      <c r="E15018" t="s">
        <v>8</v>
      </c>
      <c r="F15018">
        <v>2017</v>
      </c>
      <c r="G15018" s="4" t="s">
        <v>54</v>
      </c>
      <c r="H15018" t="str">
        <f>VLOOKUP(G15018,States!$A$1:$B$71,2,0)</f>
        <v>SouthCarolina</v>
      </c>
      <c r="I15018" t="str">
        <f>VLOOKUP(H15018,Table2[[State]:[Kürzel für Highcharts]],2,0)</f>
        <v>SC</v>
      </c>
    </row>
    <row r="15019" spans="1:9">
      <c r="A15019">
        <v>41</v>
      </c>
      <c r="B15019" s="3">
        <v>42813</v>
      </c>
      <c r="C15019">
        <v>1.37</v>
      </c>
      <c r="D15019">
        <v>332804.42</v>
      </c>
      <c r="E15019" t="s">
        <v>8</v>
      </c>
      <c r="F15019">
        <v>2017</v>
      </c>
      <c r="G15019" s="4" t="s">
        <v>54</v>
      </c>
      <c r="H15019" t="str">
        <f>VLOOKUP(G15019,States!$A$1:$B$71,2,0)</f>
        <v>SouthCarolina</v>
      </c>
      <c r="I15019" t="str">
        <f>VLOOKUP(H15019,Table2[[State]:[Kürzel für Highcharts]],2,0)</f>
        <v>SC</v>
      </c>
    </row>
    <row r="15020" spans="1:9">
      <c r="A15020">
        <v>42</v>
      </c>
      <c r="B15020" s="3">
        <v>42806</v>
      </c>
      <c r="C15020">
        <v>1.4</v>
      </c>
      <c r="D15020">
        <v>325834.90999999997</v>
      </c>
      <c r="E15020" t="s">
        <v>8</v>
      </c>
      <c r="F15020">
        <v>2017</v>
      </c>
      <c r="G15020" s="4" t="s">
        <v>54</v>
      </c>
      <c r="H15020" t="str">
        <f>VLOOKUP(G15020,States!$A$1:$B$71,2,0)</f>
        <v>SouthCarolina</v>
      </c>
      <c r="I15020" t="str">
        <f>VLOOKUP(H15020,Table2[[State]:[Kürzel für Highcharts]],2,0)</f>
        <v>SC</v>
      </c>
    </row>
    <row r="15021" spans="1:9">
      <c r="A15021">
        <v>43</v>
      </c>
      <c r="B15021" s="3">
        <v>42799</v>
      </c>
      <c r="C15021">
        <v>1.31</v>
      </c>
      <c r="D15021">
        <v>326142.89</v>
      </c>
      <c r="E15021" t="s">
        <v>8</v>
      </c>
      <c r="F15021">
        <v>2017</v>
      </c>
      <c r="G15021" s="4" t="s">
        <v>54</v>
      </c>
      <c r="H15021" t="str">
        <f>VLOOKUP(G15021,States!$A$1:$B$71,2,0)</f>
        <v>SouthCarolina</v>
      </c>
      <c r="I15021" t="str">
        <f>VLOOKUP(H15021,Table2[[State]:[Kürzel für Highcharts]],2,0)</f>
        <v>SC</v>
      </c>
    </row>
    <row r="15022" spans="1:9">
      <c r="A15022">
        <v>44</v>
      </c>
      <c r="B15022" s="3">
        <v>42792</v>
      </c>
      <c r="C15022">
        <v>1.06</v>
      </c>
      <c r="D15022">
        <v>404208.68</v>
      </c>
      <c r="E15022" t="s">
        <v>8</v>
      </c>
      <c r="F15022">
        <v>2017</v>
      </c>
      <c r="G15022" s="4" t="s">
        <v>54</v>
      </c>
      <c r="H15022" t="str">
        <f>VLOOKUP(G15022,States!$A$1:$B$71,2,0)</f>
        <v>SouthCarolina</v>
      </c>
      <c r="I15022" t="str">
        <f>VLOOKUP(H15022,Table2[[State]:[Kürzel für Highcharts]],2,0)</f>
        <v>SC</v>
      </c>
    </row>
    <row r="15023" spans="1:9">
      <c r="A15023">
        <v>45</v>
      </c>
      <c r="B15023" s="3">
        <v>42785</v>
      </c>
      <c r="C15023">
        <v>1.1399999999999999</v>
      </c>
      <c r="D15023">
        <v>331446.59999999998</v>
      </c>
      <c r="E15023" t="s">
        <v>8</v>
      </c>
      <c r="F15023">
        <v>2017</v>
      </c>
      <c r="G15023" s="4" t="s">
        <v>54</v>
      </c>
      <c r="H15023" t="str">
        <f>VLOOKUP(G15023,States!$A$1:$B$71,2,0)</f>
        <v>SouthCarolina</v>
      </c>
      <c r="I15023" t="str">
        <f>VLOOKUP(H15023,Table2[[State]:[Kürzel für Highcharts]],2,0)</f>
        <v>SC</v>
      </c>
    </row>
    <row r="15024" spans="1:9">
      <c r="A15024">
        <v>46</v>
      </c>
      <c r="B15024" s="3">
        <v>42778</v>
      </c>
      <c r="C15024">
        <v>0.99</v>
      </c>
      <c r="D15024">
        <v>395220.24</v>
      </c>
      <c r="E15024" t="s">
        <v>8</v>
      </c>
      <c r="F15024">
        <v>2017</v>
      </c>
      <c r="G15024" s="4" t="s">
        <v>54</v>
      </c>
      <c r="H15024" t="str">
        <f>VLOOKUP(G15024,States!$A$1:$B$71,2,0)</f>
        <v>SouthCarolina</v>
      </c>
      <c r="I15024" t="str">
        <f>VLOOKUP(H15024,Table2[[State]:[Kürzel für Highcharts]],2,0)</f>
        <v>SC</v>
      </c>
    </row>
    <row r="15025" spans="1:9">
      <c r="A15025">
        <v>47</v>
      </c>
      <c r="B15025" s="3">
        <v>42771</v>
      </c>
      <c r="C15025">
        <v>0.81</v>
      </c>
      <c r="D15025">
        <v>706098.15</v>
      </c>
      <c r="E15025" t="s">
        <v>8</v>
      </c>
      <c r="F15025">
        <v>2017</v>
      </c>
      <c r="G15025" s="4" t="s">
        <v>54</v>
      </c>
      <c r="H15025" t="str">
        <f>VLOOKUP(G15025,States!$A$1:$B$71,2,0)</f>
        <v>SouthCarolina</v>
      </c>
      <c r="I15025" t="str">
        <f>VLOOKUP(H15025,Table2[[State]:[Kürzel für Highcharts]],2,0)</f>
        <v>SC</v>
      </c>
    </row>
    <row r="15026" spans="1:9">
      <c r="A15026">
        <v>48</v>
      </c>
      <c r="B15026" s="3">
        <v>42764</v>
      </c>
      <c r="C15026">
        <v>1.1100000000000001</v>
      </c>
      <c r="D15026">
        <v>395411.39</v>
      </c>
      <c r="E15026" t="s">
        <v>8</v>
      </c>
      <c r="F15026">
        <v>2017</v>
      </c>
      <c r="G15026" s="4" t="s">
        <v>54</v>
      </c>
      <c r="H15026" t="str">
        <f>VLOOKUP(G15026,States!$A$1:$B$71,2,0)</f>
        <v>SouthCarolina</v>
      </c>
      <c r="I15026" t="str">
        <f>VLOOKUP(H15026,Table2[[State]:[Kürzel für Highcharts]],2,0)</f>
        <v>SC</v>
      </c>
    </row>
    <row r="15027" spans="1:9">
      <c r="A15027">
        <v>49</v>
      </c>
      <c r="B15027" s="3">
        <v>42757</v>
      </c>
      <c r="C15027">
        <v>1</v>
      </c>
      <c r="D15027">
        <v>451738.89</v>
      </c>
      <c r="E15027" t="s">
        <v>8</v>
      </c>
      <c r="F15027">
        <v>2017</v>
      </c>
      <c r="G15027" s="4" t="s">
        <v>54</v>
      </c>
      <c r="H15027" t="str">
        <f>VLOOKUP(G15027,States!$A$1:$B$71,2,0)</f>
        <v>SouthCarolina</v>
      </c>
      <c r="I15027" t="str">
        <f>VLOOKUP(H15027,Table2[[State]:[Kürzel für Highcharts]],2,0)</f>
        <v>SC</v>
      </c>
    </row>
    <row r="15028" spans="1:9">
      <c r="A15028">
        <v>50</v>
      </c>
      <c r="B15028" s="3">
        <v>42750</v>
      </c>
      <c r="C15028">
        <v>1.1399999999999999</v>
      </c>
      <c r="D15028">
        <v>369916.29</v>
      </c>
      <c r="E15028" t="s">
        <v>8</v>
      </c>
      <c r="F15028">
        <v>2017</v>
      </c>
      <c r="G15028" s="4" t="s">
        <v>54</v>
      </c>
      <c r="H15028" t="str">
        <f>VLOOKUP(G15028,States!$A$1:$B$71,2,0)</f>
        <v>SouthCarolina</v>
      </c>
      <c r="I15028" t="str">
        <f>VLOOKUP(H15028,Table2[[State]:[Kürzel für Highcharts]],2,0)</f>
        <v>SC</v>
      </c>
    </row>
    <row r="15029" spans="1:9">
      <c r="A15029">
        <v>51</v>
      </c>
      <c r="B15029" s="3">
        <v>42743</v>
      </c>
      <c r="C15029">
        <v>1.1499999999999999</v>
      </c>
      <c r="D15029">
        <v>352660.2</v>
      </c>
      <c r="E15029" t="s">
        <v>8</v>
      </c>
      <c r="F15029">
        <v>2017</v>
      </c>
      <c r="G15029" s="4" t="s">
        <v>54</v>
      </c>
      <c r="H15029" t="str">
        <f>VLOOKUP(G15029,States!$A$1:$B$71,2,0)</f>
        <v>SouthCarolina</v>
      </c>
      <c r="I15029" t="str">
        <f>VLOOKUP(H15029,Table2[[State]:[Kürzel für Highcharts]],2,0)</f>
        <v>SC</v>
      </c>
    </row>
    <row r="15030" spans="1:9">
      <c r="A15030">
        <v>52</v>
      </c>
      <c r="B15030" s="3">
        <v>42736</v>
      </c>
      <c r="C15030">
        <v>1</v>
      </c>
      <c r="D15030">
        <v>402162.87</v>
      </c>
      <c r="E15030" t="s">
        <v>8</v>
      </c>
      <c r="F15030">
        <v>2017</v>
      </c>
      <c r="G15030" s="4" t="s">
        <v>54</v>
      </c>
      <c r="H15030" t="str">
        <f>VLOOKUP(G15030,States!$A$1:$B$71,2,0)</f>
        <v>SouthCarolina</v>
      </c>
      <c r="I15030" t="str">
        <f>VLOOKUP(H15030,Table2[[State]:[Kürzel für Highcharts]],2,0)</f>
        <v>SC</v>
      </c>
    </row>
    <row r="15031" spans="1:9">
      <c r="A15031">
        <v>0</v>
      </c>
      <c r="B15031" s="3">
        <v>43184</v>
      </c>
      <c r="C15031">
        <v>1.19</v>
      </c>
      <c r="D15031">
        <v>450658.34</v>
      </c>
      <c r="E15031" t="s">
        <v>8</v>
      </c>
      <c r="F15031">
        <v>2018</v>
      </c>
      <c r="G15031" s="4" t="s">
        <v>54</v>
      </c>
      <c r="H15031" t="str">
        <f>VLOOKUP(G15031,States!$A$1:$B$71,2,0)</f>
        <v>SouthCarolina</v>
      </c>
      <c r="I15031" t="str">
        <f>VLOOKUP(H15031,Table2[[State]:[Kürzel für Highcharts]],2,0)</f>
        <v>SC</v>
      </c>
    </row>
    <row r="15032" spans="1:9">
      <c r="A15032">
        <v>1</v>
      </c>
      <c r="B15032" s="3">
        <v>43177</v>
      </c>
      <c r="C15032">
        <v>1.06</v>
      </c>
      <c r="D15032">
        <v>542846.79</v>
      </c>
      <c r="E15032" t="s">
        <v>8</v>
      </c>
      <c r="F15032">
        <v>2018</v>
      </c>
      <c r="G15032" s="4" t="s">
        <v>54</v>
      </c>
      <c r="H15032" t="str">
        <f>VLOOKUP(G15032,States!$A$1:$B$71,2,0)</f>
        <v>SouthCarolina</v>
      </c>
      <c r="I15032" t="str">
        <f>VLOOKUP(H15032,Table2[[State]:[Kürzel für Highcharts]],2,0)</f>
        <v>SC</v>
      </c>
    </row>
    <row r="15033" spans="1:9">
      <c r="A15033">
        <v>2</v>
      </c>
      <c r="B15033" s="3">
        <v>43170</v>
      </c>
      <c r="C15033">
        <v>1.1299999999999999</v>
      </c>
      <c r="D15033">
        <v>482065.76</v>
      </c>
      <c r="E15033" t="s">
        <v>8</v>
      </c>
      <c r="F15033">
        <v>2018</v>
      </c>
      <c r="G15033" s="4" t="s">
        <v>54</v>
      </c>
      <c r="H15033" t="str">
        <f>VLOOKUP(G15033,States!$A$1:$B$71,2,0)</f>
        <v>SouthCarolina</v>
      </c>
      <c r="I15033" t="str">
        <f>VLOOKUP(H15033,Table2[[State]:[Kürzel für Highcharts]],2,0)</f>
        <v>SC</v>
      </c>
    </row>
    <row r="15034" spans="1:9">
      <c r="A15034">
        <v>3</v>
      </c>
      <c r="B15034" s="3">
        <v>43163</v>
      </c>
      <c r="C15034">
        <v>1.1599999999999999</v>
      </c>
      <c r="D15034">
        <v>457398.25</v>
      </c>
      <c r="E15034" t="s">
        <v>8</v>
      </c>
      <c r="F15034">
        <v>2018</v>
      </c>
      <c r="G15034" s="4" t="s">
        <v>54</v>
      </c>
      <c r="H15034" t="str">
        <f>VLOOKUP(G15034,States!$A$1:$B$71,2,0)</f>
        <v>SouthCarolina</v>
      </c>
      <c r="I15034" t="str">
        <f>VLOOKUP(H15034,Table2[[State]:[Kürzel für Highcharts]],2,0)</f>
        <v>SC</v>
      </c>
    </row>
    <row r="15035" spans="1:9">
      <c r="A15035">
        <v>4</v>
      </c>
      <c r="B15035" s="3">
        <v>43156</v>
      </c>
      <c r="C15035">
        <v>1.25</v>
      </c>
      <c r="D15035">
        <v>405689.01</v>
      </c>
      <c r="E15035" t="s">
        <v>8</v>
      </c>
      <c r="F15035">
        <v>2018</v>
      </c>
      <c r="G15035" s="4" t="s">
        <v>54</v>
      </c>
      <c r="H15035" t="str">
        <f>VLOOKUP(G15035,States!$A$1:$B$71,2,0)</f>
        <v>SouthCarolina</v>
      </c>
      <c r="I15035" t="str">
        <f>VLOOKUP(H15035,Table2[[State]:[Kürzel für Highcharts]],2,0)</f>
        <v>SC</v>
      </c>
    </row>
    <row r="15036" spans="1:9">
      <c r="A15036">
        <v>5</v>
      </c>
      <c r="B15036" s="3">
        <v>43149</v>
      </c>
      <c r="C15036">
        <v>1.2</v>
      </c>
      <c r="D15036">
        <v>396970.44</v>
      </c>
      <c r="E15036" t="s">
        <v>8</v>
      </c>
      <c r="F15036">
        <v>2018</v>
      </c>
      <c r="G15036" s="4" t="s">
        <v>54</v>
      </c>
      <c r="H15036" t="str">
        <f>VLOOKUP(G15036,States!$A$1:$B$71,2,0)</f>
        <v>SouthCarolina</v>
      </c>
      <c r="I15036" t="str">
        <f>VLOOKUP(H15036,Table2[[State]:[Kürzel für Highcharts]],2,0)</f>
        <v>SC</v>
      </c>
    </row>
    <row r="15037" spans="1:9">
      <c r="A15037">
        <v>6</v>
      </c>
      <c r="B15037" s="3">
        <v>43142</v>
      </c>
      <c r="C15037">
        <v>1.05</v>
      </c>
      <c r="D15037">
        <v>452805.55</v>
      </c>
      <c r="E15037" t="s">
        <v>8</v>
      </c>
      <c r="F15037">
        <v>2018</v>
      </c>
      <c r="G15037" s="4" t="s">
        <v>54</v>
      </c>
      <c r="H15037" t="str">
        <f>VLOOKUP(G15037,States!$A$1:$B$71,2,0)</f>
        <v>SouthCarolina</v>
      </c>
      <c r="I15037" t="str">
        <f>VLOOKUP(H15037,Table2[[State]:[Kürzel für Highcharts]],2,0)</f>
        <v>SC</v>
      </c>
    </row>
    <row r="15038" spans="1:9">
      <c r="A15038">
        <v>7</v>
      </c>
      <c r="B15038" s="3">
        <v>43135</v>
      </c>
      <c r="C15038">
        <v>0.96</v>
      </c>
      <c r="D15038">
        <v>678235.27</v>
      </c>
      <c r="E15038" t="s">
        <v>8</v>
      </c>
      <c r="F15038">
        <v>2018</v>
      </c>
      <c r="G15038" s="4" t="s">
        <v>54</v>
      </c>
      <c r="H15038" t="str">
        <f>VLOOKUP(G15038,States!$A$1:$B$71,2,0)</f>
        <v>SouthCarolina</v>
      </c>
      <c r="I15038" t="str">
        <f>VLOOKUP(H15038,Table2[[State]:[Kürzel für Highcharts]],2,0)</f>
        <v>SC</v>
      </c>
    </row>
    <row r="15039" spans="1:9">
      <c r="A15039">
        <v>8</v>
      </c>
      <c r="B15039" s="3">
        <v>43128</v>
      </c>
      <c r="C15039">
        <v>1.22</v>
      </c>
      <c r="D15039">
        <v>435490.6</v>
      </c>
      <c r="E15039" t="s">
        <v>8</v>
      </c>
      <c r="F15039">
        <v>2018</v>
      </c>
      <c r="G15039" s="4" t="s">
        <v>54</v>
      </c>
      <c r="H15039" t="str">
        <f>VLOOKUP(G15039,States!$A$1:$B$71,2,0)</f>
        <v>SouthCarolina</v>
      </c>
      <c r="I15039" t="str">
        <f>VLOOKUP(H15039,Table2[[State]:[Kürzel für Highcharts]],2,0)</f>
        <v>SC</v>
      </c>
    </row>
    <row r="15040" spans="1:9">
      <c r="A15040">
        <v>9</v>
      </c>
      <c r="B15040" s="3">
        <v>43121</v>
      </c>
      <c r="C15040">
        <v>1.1000000000000001</v>
      </c>
      <c r="D15040">
        <v>506254.11</v>
      </c>
      <c r="E15040" t="s">
        <v>8</v>
      </c>
      <c r="F15040">
        <v>2018</v>
      </c>
      <c r="G15040" s="4" t="s">
        <v>54</v>
      </c>
      <c r="H15040" t="str">
        <f>VLOOKUP(G15040,States!$A$1:$B$71,2,0)</f>
        <v>SouthCarolina</v>
      </c>
      <c r="I15040" t="str">
        <f>VLOOKUP(H15040,Table2[[State]:[Kürzel für Highcharts]],2,0)</f>
        <v>SC</v>
      </c>
    </row>
    <row r="15041" spans="1:9">
      <c r="A15041">
        <v>10</v>
      </c>
      <c r="B15041" s="3">
        <v>43114</v>
      </c>
      <c r="C15041">
        <v>1.24</v>
      </c>
      <c r="D15041">
        <v>423919.68</v>
      </c>
      <c r="E15041" t="s">
        <v>8</v>
      </c>
      <c r="F15041">
        <v>2018</v>
      </c>
      <c r="G15041" s="4" t="s">
        <v>54</v>
      </c>
      <c r="H15041" t="str">
        <f>VLOOKUP(G15041,States!$A$1:$B$71,2,0)</f>
        <v>SouthCarolina</v>
      </c>
      <c r="I15041" t="str">
        <f>VLOOKUP(H15041,Table2[[State]:[Kürzel für Highcharts]],2,0)</f>
        <v>SC</v>
      </c>
    </row>
    <row r="15042" spans="1:9">
      <c r="A15042">
        <v>11</v>
      </c>
      <c r="B15042" s="3">
        <v>43107</v>
      </c>
      <c r="C15042">
        <v>1.19</v>
      </c>
      <c r="D15042">
        <v>402919.29</v>
      </c>
      <c r="E15042" t="s">
        <v>8</v>
      </c>
      <c r="F15042">
        <v>2018</v>
      </c>
      <c r="G15042" s="4" t="s">
        <v>54</v>
      </c>
      <c r="H15042" t="str">
        <f>VLOOKUP(G15042,States!$A$1:$B$71,2,0)</f>
        <v>SouthCarolina</v>
      </c>
      <c r="I15042" t="str">
        <f>VLOOKUP(H15042,Table2[[State]:[Kürzel für Highcharts]],2,0)</f>
        <v>SC</v>
      </c>
    </row>
    <row r="15043" spans="1:9">
      <c r="A15043">
        <v>0</v>
      </c>
      <c r="B15043" s="3">
        <v>42365</v>
      </c>
      <c r="C15043">
        <v>1.71</v>
      </c>
      <c r="D15043">
        <v>3617.71</v>
      </c>
      <c r="E15043" t="s">
        <v>10</v>
      </c>
      <c r="F15043">
        <v>2015</v>
      </c>
      <c r="G15043" s="4" t="s">
        <v>54</v>
      </c>
      <c r="H15043" t="str">
        <f>VLOOKUP(G15043,States!$A$1:$B$71,2,0)</f>
        <v>SouthCarolina</v>
      </c>
      <c r="I15043" t="str">
        <f>VLOOKUP(H15043,Table2[[State]:[Kürzel für Highcharts]],2,0)</f>
        <v>SC</v>
      </c>
    </row>
    <row r="15044" spans="1:9">
      <c r="A15044">
        <v>1</v>
      </c>
      <c r="B15044" s="3">
        <v>42358</v>
      </c>
      <c r="C15044">
        <v>1.77</v>
      </c>
      <c r="D15044">
        <v>3240.71</v>
      </c>
      <c r="E15044" t="s">
        <v>10</v>
      </c>
      <c r="F15044">
        <v>2015</v>
      </c>
      <c r="G15044" s="4" t="s">
        <v>54</v>
      </c>
      <c r="H15044" t="str">
        <f>VLOOKUP(G15044,States!$A$1:$B$71,2,0)</f>
        <v>SouthCarolina</v>
      </c>
      <c r="I15044" t="str">
        <f>VLOOKUP(H15044,Table2[[State]:[Kürzel für Highcharts]],2,0)</f>
        <v>SC</v>
      </c>
    </row>
    <row r="15045" spans="1:9">
      <c r="A15045">
        <v>2</v>
      </c>
      <c r="B15045" s="3">
        <v>42351</v>
      </c>
      <c r="C15045">
        <v>1.74</v>
      </c>
      <c r="D15045">
        <v>3893.76</v>
      </c>
      <c r="E15045" t="s">
        <v>10</v>
      </c>
      <c r="F15045">
        <v>2015</v>
      </c>
      <c r="G15045" s="4" t="s">
        <v>54</v>
      </c>
      <c r="H15045" t="str">
        <f>VLOOKUP(G15045,States!$A$1:$B$71,2,0)</f>
        <v>SouthCarolina</v>
      </c>
      <c r="I15045" t="str">
        <f>VLOOKUP(H15045,Table2[[State]:[Kürzel für Highcharts]],2,0)</f>
        <v>SC</v>
      </c>
    </row>
    <row r="15046" spans="1:9">
      <c r="A15046">
        <v>3</v>
      </c>
      <c r="B15046" s="3">
        <v>42344</v>
      </c>
      <c r="C15046">
        <v>1.73</v>
      </c>
      <c r="D15046">
        <v>3775.9</v>
      </c>
      <c r="E15046" t="s">
        <v>10</v>
      </c>
      <c r="F15046">
        <v>2015</v>
      </c>
      <c r="G15046" s="4" t="s">
        <v>54</v>
      </c>
      <c r="H15046" t="str">
        <f>VLOOKUP(G15046,States!$A$1:$B$71,2,0)</f>
        <v>SouthCarolina</v>
      </c>
      <c r="I15046" t="str">
        <f>VLOOKUP(H15046,Table2[[State]:[Kürzel für Highcharts]],2,0)</f>
        <v>SC</v>
      </c>
    </row>
    <row r="15047" spans="1:9">
      <c r="A15047">
        <v>4</v>
      </c>
      <c r="B15047" s="3">
        <v>42337</v>
      </c>
      <c r="C15047">
        <v>1.71</v>
      </c>
      <c r="D15047">
        <v>3543.38</v>
      </c>
      <c r="E15047" t="s">
        <v>10</v>
      </c>
      <c r="F15047">
        <v>2015</v>
      </c>
      <c r="G15047" s="4" t="s">
        <v>54</v>
      </c>
      <c r="H15047" t="str">
        <f>VLOOKUP(G15047,States!$A$1:$B$71,2,0)</f>
        <v>SouthCarolina</v>
      </c>
      <c r="I15047" t="str">
        <f>VLOOKUP(H15047,Table2[[State]:[Kürzel für Highcharts]],2,0)</f>
        <v>SC</v>
      </c>
    </row>
    <row r="15048" spans="1:9">
      <c r="A15048">
        <v>5</v>
      </c>
      <c r="B15048" s="3">
        <v>42330</v>
      </c>
      <c r="C15048">
        <v>1.89</v>
      </c>
      <c r="D15048">
        <v>3128.95</v>
      </c>
      <c r="E15048" t="s">
        <v>10</v>
      </c>
      <c r="F15048">
        <v>2015</v>
      </c>
      <c r="G15048" s="4" t="s">
        <v>54</v>
      </c>
      <c r="H15048" t="str">
        <f>VLOOKUP(G15048,States!$A$1:$B$71,2,0)</f>
        <v>SouthCarolina</v>
      </c>
      <c r="I15048" t="str">
        <f>VLOOKUP(H15048,Table2[[State]:[Kürzel für Highcharts]],2,0)</f>
        <v>SC</v>
      </c>
    </row>
    <row r="15049" spans="1:9">
      <c r="A15049">
        <v>6</v>
      </c>
      <c r="B15049" s="3">
        <v>42323</v>
      </c>
      <c r="C15049">
        <v>1.82</v>
      </c>
      <c r="D15049">
        <v>3595.26</v>
      </c>
      <c r="E15049" t="s">
        <v>10</v>
      </c>
      <c r="F15049">
        <v>2015</v>
      </c>
      <c r="G15049" s="4" t="s">
        <v>54</v>
      </c>
      <c r="H15049" t="str">
        <f>VLOOKUP(G15049,States!$A$1:$B$71,2,0)</f>
        <v>SouthCarolina</v>
      </c>
      <c r="I15049" t="str">
        <f>VLOOKUP(H15049,Table2[[State]:[Kürzel für Highcharts]],2,0)</f>
        <v>SC</v>
      </c>
    </row>
    <row r="15050" spans="1:9">
      <c r="A15050">
        <v>7</v>
      </c>
      <c r="B15050" s="3">
        <v>42316</v>
      </c>
      <c r="C15050">
        <v>1.74</v>
      </c>
      <c r="D15050">
        <v>4719.1000000000004</v>
      </c>
      <c r="E15050" t="s">
        <v>10</v>
      </c>
      <c r="F15050">
        <v>2015</v>
      </c>
      <c r="G15050" s="4" t="s">
        <v>54</v>
      </c>
      <c r="H15050" t="str">
        <f>VLOOKUP(G15050,States!$A$1:$B$71,2,0)</f>
        <v>SouthCarolina</v>
      </c>
      <c r="I15050" t="str">
        <f>VLOOKUP(H15050,Table2[[State]:[Kürzel für Highcharts]],2,0)</f>
        <v>SC</v>
      </c>
    </row>
    <row r="15051" spans="1:9">
      <c r="A15051">
        <v>8</v>
      </c>
      <c r="B15051" s="3">
        <v>42309</v>
      </c>
      <c r="C15051">
        <v>1.75</v>
      </c>
      <c r="D15051">
        <v>4052.15</v>
      </c>
      <c r="E15051" t="s">
        <v>10</v>
      </c>
      <c r="F15051">
        <v>2015</v>
      </c>
      <c r="G15051" s="4" t="s">
        <v>54</v>
      </c>
      <c r="H15051" t="str">
        <f>VLOOKUP(G15051,States!$A$1:$B$71,2,0)</f>
        <v>SouthCarolina</v>
      </c>
      <c r="I15051" t="str">
        <f>VLOOKUP(H15051,Table2[[State]:[Kürzel für Highcharts]],2,0)</f>
        <v>SC</v>
      </c>
    </row>
    <row r="15052" spans="1:9">
      <c r="A15052">
        <v>9</v>
      </c>
      <c r="B15052" s="3">
        <v>42302</v>
      </c>
      <c r="C15052">
        <v>1.77</v>
      </c>
      <c r="D15052">
        <v>4663.4399999999996</v>
      </c>
      <c r="E15052" t="s">
        <v>10</v>
      </c>
      <c r="F15052">
        <v>2015</v>
      </c>
      <c r="G15052" s="4" t="s">
        <v>54</v>
      </c>
      <c r="H15052" t="str">
        <f>VLOOKUP(G15052,States!$A$1:$B$71,2,0)</f>
        <v>SouthCarolina</v>
      </c>
      <c r="I15052" t="str">
        <f>VLOOKUP(H15052,Table2[[State]:[Kürzel für Highcharts]],2,0)</f>
        <v>SC</v>
      </c>
    </row>
    <row r="15053" spans="1:9">
      <c r="A15053">
        <v>10</v>
      </c>
      <c r="B15053" s="3">
        <v>42295</v>
      </c>
      <c r="C15053">
        <v>1.84</v>
      </c>
      <c r="D15053">
        <v>4333.43</v>
      </c>
      <c r="E15053" t="s">
        <v>10</v>
      </c>
      <c r="F15053">
        <v>2015</v>
      </c>
      <c r="G15053" s="4" t="s">
        <v>54</v>
      </c>
      <c r="H15053" t="str">
        <f>VLOOKUP(G15053,States!$A$1:$B$71,2,0)</f>
        <v>SouthCarolina</v>
      </c>
      <c r="I15053" t="str">
        <f>VLOOKUP(H15053,Table2[[State]:[Kürzel für Highcharts]],2,0)</f>
        <v>SC</v>
      </c>
    </row>
    <row r="15054" spans="1:9">
      <c r="A15054">
        <v>11</v>
      </c>
      <c r="B15054" s="3">
        <v>42288</v>
      </c>
      <c r="C15054">
        <v>1.79</v>
      </c>
      <c r="D15054">
        <v>4198.66</v>
      </c>
      <c r="E15054" t="s">
        <v>10</v>
      </c>
      <c r="F15054">
        <v>2015</v>
      </c>
      <c r="G15054" s="4" t="s">
        <v>54</v>
      </c>
      <c r="H15054" t="str">
        <f>VLOOKUP(G15054,States!$A$1:$B$71,2,0)</f>
        <v>SouthCarolina</v>
      </c>
      <c r="I15054" t="str">
        <f>VLOOKUP(H15054,Table2[[State]:[Kürzel für Highcharts]],2,0)</f>
        <v>SC</v>
      </c>
    </row>
    <row r="15055" spans="1:9">
      <c r="A15055">
        <v>12</v>
      </c>
      <c r="B15055" s="3">
        <v>42281</v>
      </c>
      <c r="C15055">
        <v>1.96</v>
      </c>
      <c r="D15055">
        <v>3776.95</v>
      </c>
      <c r="E15055" t="s">
        <v>10</v>
      </c>
      <c r="F15055">
        <v>2015</v>
      </c>
      <c r="G15055" s="4" t="s">
        <v>54</v>
      </c>
      <c r="H15055" t="str">
        <f>VLOOKUP(G15055,States!$A$1:$B$71,2,0)</f>
        <v>SouthCarolina</v>
      </c>
      <c r="I15055" t="str">
        <f>VLOOKUP(H15055,Table2[[State]:[Kürzel für Highcharts]],2,0)</f>
        <v>SC</v>
      </c>
    </row>
    <row r="15056" spans="1:9">
      <c r="A15056">
        <v>13</v>
      </c>
      <c r="B15056" s="3">
        <v>42274</v>
      </c>
      <c r="C15056">
        <v>2.06</v>
      </c>
      <c r="D15056">
        <v>2725.27</v>
      </c>
      <c r="E15056" t="s">
        <v>10</v>
      </c>
      <c r="F15056">
        <v>2015</v>
      </c>
      <c r="G15056" s="4" t="s">
        <v>54</v>
      </c>
      <c r="H15056" t="str">
        <f>VLOOKUP(G15056,States!$A$1:$B$71,2,0)</f>
        <v>SouthCarolina</v>
      </c>
      <c r="I15056" t="str">
        <f>VLOOKUP(H15056,Table2[[State]:[Kürzel für Highcharts]],2,0)</f>
        <v>SC</v>
      </c>
    </row>
    <row r="15057" spans="1:9">
      <c r="A15057">
        <v>14</v>
      </c>
      <c r="B15057" s="3">
        <v>42267</v>
      </c>
      <c r="C15057">
        <v>1.91</v>
      </c>
      <c r="D15057">
        <v>3850.51</v>
      </c>
      <c r="E15057" t="s">
        <v>10</v>
      </c>
      <c r="F15057">
        <v>2015</v>
      </c>
      <c r="G15057" s="4" t="s">
        <v>54</v>
      </c>
      <c r="H15057" t="str">
        <f>VLOOKUP(G15057,States!$A$1:$B$71,2,0)</f>
        <v>SouthCarolina</v>
      </c>
      <c r="I15057" t="str">
        <f>VLOOKUP(H15057,Table2[[State]:[Kürzel für Highcharts]],2,0)</f>
        <v>SC</v>
      </c>
    </row>
    <row r="15058" spans="1:9">
      <c r="A15058">
        <v>15</v>
      </c>
      <c r="B15058" s="3">
        <v>42260</v>
      </c>
      <c r="C15058">
        <v>1.98</v>
      </c>
      <c r="D15058">
        <v>3338.53</v>
      </c>
      <c r="E15058" t="s">
        <v>10</v>
      </c>
      <c r="F15058">
        <v>2015</v>
      </c>
      <c r="G15058" s="4" t="s">
        <v>54</v>
      </c>
      <c r="H15058" t="str">
        <f>VLOOKUP(G15058,States!$A$1:$B$71,2,0)</f>
        <v>SouthCarolina</v>
      </c>
      <c r="I15058" t="str">
        <f>VLOOKUP(H15058,Table2[[State]:[Kürzel für Highcharts]],2,0)</f>
        <v>SC</v>
      </c>
    </row>
    <row r="15059" spans="1:9">
      <c r="A15059">
        <v>16</v>
      </c>
      <c r="B15059" s="3">
        <v>42253</v>
      </c>
      <c r="C15059">
        <v>2</v>
      </c>
      <c r="D15059">
        <v>4032.41</v>
      </c>
      <c r="E15059" t="s">
        <v>10</v>
      </c>
      <c r="F15059">
        <v>2015</v>
      </c>
      <c r="G15059" s="4" t="s">
        <v>54</v>
      </c>
      <c r="H15059" t="str">
        <f>VLOOKUP(G15059,States!$A$1:$B$71,2,0)</f>
        <v>SouthCarolina</v>
      </c>
      <c r="I15059" t="str">
        <f>VLOOKUP(H15059,Table2[[State]:[Kürzel für Highcharts]],2,0)</f>
        <v>SC</v>
      </c>
    </row>
    <row r="15060" spans="1:9">
      <c r="A15060">
        <v>17</v>
      </c>
      <c r="B15060" s="3">
        <v>42246</v>
      </c>
      <c r="C15060">
        <v>1.92</v>
      </c>
      <c r="D15060">
        <v>4295.83</v>
      </c>
      <c r="E15060" t="s">
        <v>10</v>
      </c>
      <c r="F15060">
        <v>2015</v>
      </c>
      <c r="G15060" s="4" t="s">
        <v>54</v>
      </c>
      <c r="H15060" t="str">
        <f>VLOOKUP(G15060,States!$A$1:$B$71,2,0)</f>
        <v>SouthCarolina</v>
      </c>
      <c r="I15060" t="str">
        <f>VLOOKUP(H15060,Table2[[State]:[Kürzel für Highcharts]],2,0)</f>
        <v>SC</v>
      </c>
    </row>
    <row r="15061" spans="1:9">
      <c r="A15061">
        <v>18</v>
      </c>
      <c r="B15061" s="3">
        <v>42239</v>
      </c>
      <c r="C15061">
        <v>1.91</v>
      </c>
      <c r="D15061">
        <v>4907.1000000000004</v>
      </c>
      <c r="E15061" t="s">
        <v>10</v>
      </c>
      <c r="F15061">
        <v>2015</v>
      </c>
      <c r="G15061" s="4" t="s">
        <v>54</v>
      </c>
      <c r="H15061" t="str">
        <f>VLOOKUP(G15061,States!$A$1:$B$71,2,0)</f>
        <v>SouthCarolina</v>
      </c>
      <c r="I15061" t="str">
        <f>VLOOKUP(H15061,Table2[[State]:[Kürzel für Highcharts]],2,0)</f>
        <v>SC</v>
      </c>
    </row>
    <row r="15062" spans="1:9">
      <c r="A15062">
        <v>19</v>
      </c>
      <c r="B15062" s="3">
        <v>42232</v>
      </c>
      <c r="C15062">
        <v>1.97</v>
      </c>
      <c r="D15062">
        <v>4371.78</v>
      </c>
      <c r="E15062" t="s">
        <v>10</v>
      </c>
      <c r="F15062">
        <v>2015</v>
      </c>
      <c r="G15062" s="4" t="s">
        <v>54</v>
      </c>
      <c r="H15062" t="str">
        <f>VLOOKUP(G15062,States!$A$1:$B$71,2,0)</f>
        <v>SouthCarolina</v>
      </c>
      <c r="I15062" t="str">
        <f>VLOOKUP(H15062,Table2[[State]:[Kürzel für Highcharts]],2,0)</f>
        <v>SC</v>
      </c>
    </row>
    <row r="15063" spans="1:9">
      <c r="A15063">
        <v>20</v>
      </c>
      <c r="B15063" s="3">
        <v>42225</v>
      </c>
      <c r="C15063">
        <v>2</v>
      </c>
      <c r="D15063">
        <v>3813.54</v>
      </c>
      <c r="E15063" t="s">
        <v>10</v>
      </c>
      <c r="F15063">
        <v>2015</v>
      </c>
      <c r="G15063" s="4" t="s">
        <v>54</v>
      </c>
      <c r="H15063" t="str">
        <f>VLOOKUP(G15063,States!$A$1:$B$71,2,0)</f>
        <v>SouthCarolina</v>
      </c>
      <c r="I15063" t="str">
        <f>VLOOKUP(H15063,Table2[[State]:[Kürzel für Highcharts]],2,0)</f>
        <v>SC</v>
      </c>
    </row>
    <row r="15064" spans="1:9">
      <c r="A15064">
        <v>21</v>
      </c>
      <c r="B15064" s="3">
        <v>42218</v>
      </c>
      <c r="C15064">
        <v>1.94</v>
      </c>
      <c r="D15064">
        <v>3856.28</v>
      </c>
      <c r="E15064" t="s">
        <v>10</v>
      </c>
      <c r="F15064">
        <v>2015</v>
      </c>
      <c r="G15064" s="4" t="s">
        <v>54</v>
      </c>
      <c r="H15064" t="str">
        <f>VLOOKUP(G15064,States!$A$1:$B$71,2,0)</f>
        <v>SouthCarolina</v>
      </c>
      <c r="I15064" t="str">
        <f>VLOOKUP(H15064,Table2[[State]:[Kürzel für Highcharts]],2,0)</f>
        <v>SC</v>
      </c>
    </row>
    <row r="15065" spans="1:9">
      <c r="A15065">
        <v>22</v>
      </c>
      <c r="B15065" s="3">
        <v>42211</v>
      </c>
      <c r="C15065">
        <v>1.81</v>
      </c>
      <c r="D15065">
        <v>3851.22</v>
      </c>
      <c r="E15065" t="s">
        <v>10</v>
      </c>
      <c r="F15065">
        <v>2015</v>
      </c>
      <c r="G15065" s="4" t="s">
        <v>54</v>
      </c>
      <c r="H15065" t="str">
        <f>VLOOKUP(G15065,States!$A$1:$B$71,2,0)</f>
        <v>SouthCarolina</v>
      </c>
      <c r="I15065" t="str">
        <f>VLOOKUP(H15065,Table2[[State]:[Kürzel für Highcharts]],2,0)</f>
        <v>SC</v>
      </c>
    </row>
    <row r="15066" spans="1:9">
      <c r="A15066">
        <v>23</v>
      </c>
      <c r="B15066" s="3">
        <v>42204</v>
      </c>
      <c r="C15066">
        <v>1.79</v>
      </c>
      <c r="D15066">
        <v>4076.63</v>
      </c>
      <c r="E15066" t="s">
        <v>10</v>
      </c>
      <c r="F15066">
        <v>2015</v>
      </c>
      <c r="G15066" s="4" t="s">
        <v>54</v>
      </c>
      <c r="H15066" t="str">
        <f>VLOOKUP(G15066,States!$A$1:$B$71,2,0)</f>
        <v>SouthCarolina</v>
      </c>
      <c r="I15066" t="str">
        <f>VLOOKUP(H15066,Table2[[State]:[Kürzel für Highcharts]],2,0)</f>
        <v>SC</v>
      </c>
    </row>
    <row r="15067" spans="1:9">
      <c r="A15067">
        <v>24</v>
      </c>
      <c r="B15067" s="3">
        <v>42197</v>
      </c>
      <c r="C15067">
        <v>1.84</v>
      </c>
      <c r="D15067">
        <v>4614.82</v>
      </c>
      <c r="E15067" t="s">
        <v>10</v>
      </c>
      <c r="F15067">
        <v>2015</v>
      </c>
      <c r="G15067" s="4" t="s">
        <v>54</v>
      </c>
      <c r="H15067" t="str">
        <f>VLOOKUP(G15067,States!$A$1:$B$71,2,0)</f>
        <v>SouthCarolina</v>
      </c>
      <c r="I15067" t="str">
        <f>VLOOKUP(H15067,Table2[[State]:[Kürzel für Highcharts]],2,0)</f>
        <v>SC</v>
      </c>
    </row>
    <row r="15068" spans="1:9">
      <c r="A15068">
        <v>25</v>
      </c>
      <c r="B15068" s="3">
        <v>42190</v>
      </c>
      <c r="C15068">
        <v>1.84</v>
      </c>
      <c r="D15068">
        <v>3840.59</v>
      </c>
      <c r="E15068" t="s">
        <v>10</v>
      </c>
      <c r="F15068">
        <v>2015</v>
      </c>
      <c r="G15068" s="4" t="s">
        <v>54</v>
      </c>
      <c r="H15068" t="str">
        <f>VLOOKUP(G15068,States!$A$1:$B$71,2,0)</f>
        <v>SouthCarolina</v>
      </c>
      <c r="I15068" t="str">
        <f>VLOOKUP(H15068,Table2[[State]:[Kürzel für Highcharts]],2,0)</f>
        <v>SC</v>
      </c>
    </row>
    <row r="15069" spans="1:9">
      <c r="A15069">
        <v>26</v>
      </c>
      <c r="B15069" s="3">
        <v>42183</v>
      </c>
      <c r="C15069">
        <v>1.9</v>
      </c>
      <c r="D15069">
        <v>3772.87</v>
      </c>
      <c r="E15069" t="s">
        <v>10</v>
      </c>
      <c r="F15069">
        <v>2015</v>
      </c>
      <c r="G15069" s="4" t="s">
        <v>54</v>
      </c>
      <c r="H15069" t="str">
        <f>VLOOKUP(G15069,States!$A$1:$B$71,2,0)</f>
        <v>SouthCarolina</v>
      </c>
      <c r="I15069" t="str">
        <f>VLOOKUP(H15069,Table2[[State]:[Kürzel für Highcharts]],2,0)</f>
        <v>SC</v>
      </c>
    </row>
    <row r="15070" spans="1:9">
      <c r="A15070">
        <v>27</v>
      </c>
      <c r="B15070" s="3">
        <v>42176</v>
      </c>
      <c r="C15070">
        <v>2.0699999999999998</v>
      </c>
      <c r="D15070">
        <v>3191.86</v>
      </c>
      <c r="E15070" t="s">
        <v>10</v>
      </c>
      <c r="F15070">
        <v>2015</v>
      </c>
      <c r="G15070" s="4" t="s">
        <v>54</v>
      </c>
      <c r="H15070" t="str">
        <f>VLOOKUP(G15070,States!$A$1:$B$71,2,0)</f>
        <v>SouthCarolina</v>
      </c>
      <c r="I15070" t="str">
        <f>VLOOKUP(H15070,Table2[[State]:[Kürzel für Highcharts]],2,0)</f>
        <v>SC</v>
      </c>
    </row>
    <row r="15071" spans="1:9">
      <c r="A15071">
        <v>28</v>
      </c>
      <c r="B15071" s="3">
        <v>42169</v>
      </c>
      <c r="C15071">
        <v>1.99</v>
      </c>
      <c r="D15071">
        <v>3921.5</v>
      </c>
      <c r="E15071" t="s">
        <v>10</v>
      </c>
      <c r="F15071">
        <v>2015</v>
      </c>
      <c r="G15071" s="4" t="s">
        <v>54</v>
      </c>
      <c r="H15071" t="str">
        <f>VLOOKUP(G15071,States!$A$1:$B$71,2,0)</f>
        <v>SouthCarolina</v>
      </c>
      <c r="I15071" t="str">
        <f>VLOOKUP(H15071,Table2[[State]:[Kürzel für Highcharts]],2,0)</f>
        <v>SC</v>
      </c>
    </row>
    <row r="15072" spans="1:9">
      <c r="A15072">
        <v>29</v>
      </c>
      <c r="B15072" s="3">
        <v>42162</v>
      </c>
      <c r="C15072">
        <v>1.95</v>
      </c>
      <c r="D15072">
        <v>3556.7</v>
      </c>
      <c r="E15072" t="s">
        <v>10</v>
      </c>
      <c r="F15072">
        <v>2015</v>
      </c>
      <c r="G15072" s="4" t="s">
        <v>54</v>
      </c>
      <c r="H15072" t="str">
        <f>VLOOKUP(G15072,States!$A$1:$B$71,2,0)</f>
        <v>SouthCarolina</v>
      </c>
      <c r="I15072" t="str">
        <f>VLOOKUP(H15072,Table2[[State]:[Kürzel für Highcharts]],2,0)</f>
        <v>SC</v>
      </c>
    </row>
    <row r="15073" spans="1:9">
      <c r="A15073">
        <v>30</v>
      </c>
      <c r="B15073" s="3">
        <v>42155</v>
      </c>
      <c r="C15073">
        <v>2.02</v>
      </c>
      <c r="D15073">
        <v>3405.9</v>
      </c>
      <c r="E15073" t="s">
        <v>10</v>
      </c>
      <c r="F15073">
        <v>2015</v>
      </c>
      <c r="G15073" s="4" t="s">
        <v>54</v>
      </c>
      <c r="H15073" t="str">
        <f>VLOOKUP(G15073,States!$A$1:$B$71,2,0)</f>
        <v>SouthCarolina</v>
      </c>
      <c r="I15073" t="str">
        <f>VLOOKUP(H15073,Table2[[State]:[Kürzel für Highcharts]],2,0)</f>
        <v>SC</v>
      </c>
    </row>
    <row r="15074" spans="1:9">
      <c r="A15074">
        <v>31</v>
      </c>
      <c r="B15074" s="3">
        <v>42148</v>
      </c>
      <c r="C15074">
        <v>1.99</v>
      </c>
      <c r="D15074">
        <v>3812.69</v>
      </c>
      <c r="E15074" t="s">
        <v>10</v>
      </c>
      <c r="F15074">
        <v>2015</v>
      </c>
      <c r="G15074" s="4" t="s">
        <v>54</v>
      </c>
      <c r="H15074" t="str">
        <f>VLOOKUP(G15074,States!$A$1:$B$71,2,0)</f>
        <v>SouthCarolina</v>
      </c>
      <c r="I15074" t="str">
        <f>VLOOKUP(H15074,Table2[[State]:[Kürzel für Highcharts]],2,0)</f>
        <v>SC</v>
      </c>
    </row>
    <row r="15075" spans="1:9">
      <c r="A15075">
        <v>32</v>
      </c>
      <c r="B15075" s="3">
        <v>42141</v>
      </c>
      <c r="C15075">
        <v>1.44</v>
      </c>
      <c r="D15075">
        <v>5434.12</v>
      </c>
      <c r="E15075" t="s">
        <v>10</v>
      </c>
      <c r="F15075">
        <v>2015</v>
      </c>
      <c r="G15075" s="4" t="s">
        <v>54</v>
      </c>
      <c r="H15075" t="str">
        <f>VLOOKUP(G15075,States!$A$1:$B$71,2,0)</f>
        <v>SouthCarolina</v>
      </c>
      <c r="I15075" t="str">
        <f>VLOOKUP(H15075,Table2[[State]:[Kürzel für Highcharts]],2,0)</f>
        <v>SC</v>
      </c>
    </row>
    <row r="15076" spans="1:9">
      <c r="A15076">
        <v>33</v>
      </c>
      <c r="B15076" s="3">
        <v>42134</v>
      </c>
      <c r="C15076">
        <v>1.87</v>
      </c>
      <c r="D15076">
        <v>3783.3</v>
      </c>
      <c r="E15076" t="s">
        <v>10</v>
      </c>
      <c r="F15076">
        <v>2015</v>
      </c>
      <c r="G15076" s="4" t="s">
        <v>54</v>
      </c>
      <c r="H15076" t="str">
        <f>VLOOKUP(G15076,States!$A$1:$B$71,2,0)</f>
        <v>SouthCarolina</v>
      </c>
      <c r="I15076" t="str">
        <f>VLOOKUP(H15076,Table2[[State]:[Kürzel für Highcharts]],2,0)</f>
        <v>SC</v>
      </c>
    </row>
    <row r="15077" spans="1:9">
      <c r="A15077">
        <v>34</v>
      </c>
      <c r="B15077" s="3">
        <v>42127</v>
      </c>
      <c r="C15077">
        <v>1.92</v>
      </c>
      <c r="D15077">
        <v>3336.76</v>
      </c>
      <c r="E15077" t="s">
        <v>10</v>
      </c>
      <c r="F15077">
        <v>2015</v>
      </c>
      <c r="G15077" s="4" t="s">
        <v>54</v>
      </c>
      <c r="H15077" t="str">
        <f>VLOOKUP(G15077,States!$A$1:$B$71,2,0)</f>
        <v>SouthCarolina</v>
      </c>
      <c r="I15077" t="str">
        <f>VLOOKUP(H15077,Table2[[State]:[Kürzel für Highcharts]],2,0)</f>
        <v>SC</v>
      </c>
    </row>
    <row r="15078" spans="1:9">
      <c r="A15078">
        <v>35</v>
      </c>
      <c r="B15078" s="3">
        <v>42120</v>
      </c>
      <c r="C15078">
        <v>2.02</v>
      </c>
      <c r="D15078">
        <v>3545.7</v>
      </c>
      <c r="E15078" t="s">
        <v>10</v>
      </c>
      <c r="F15078">
        <v>2015</v>
      </c>
      <c r="G15078" s="4" t="s">
        <v>54</v>
      </c>
      <c r="H15078" t="str">
        <f>VLOOKUP(G15078,States!$A$1:$B$71,2,0)</f>
        <v>SouthCarolina</v>
      </c>
      <c r="I15078" t="str">
        <f>VLOOKUP(H15078,Table2[[State]:[Kürzel für Highcharts]],2,0)</f>
        <v>SC</v>
      </c>
    </row>
    <row r="15079" spans="1:9">
      <c r="A15079">
        <v>36</v>
      </c>
      <c r="B15079" s="3">
        <v>42113</v>
      </c>
      <c r="C15079">
        <v>1.87</v>
      </c>
      <c r="D15079">
        <v>4376.04</v>
      </c>
      <c r="E15079" t="s">
        <v>10</v>
      </c>
      <c r="F15079">
        <v>2015</v>
      </c>
      <c r="G15079" s="4" t="s">
        <v>54</v>
      </c>
      <c r="H15079" t="str">
        <f>VLOOKUP(G15079,States!$A$1:$B$71,2,0)</f>
        <v>SouthCarolina</v>
      </c>
      <c r="I15079" t="str">
        <f>VLOOKUP(H15079,Table2[[State]:[Kürzel für Highcharts]],2,0)</f>
        <v>SC</v>
      </c>
    </row>
    <row r="15080" spans="1:9">
      <c r="A15080">
        <v>37</v>
      </c>
      <c r="B15080" s="3">
        <v>42106</v>
      </c>
      <c r="C15080">
        <v>1.94</v>
      </c>
      <c r="D15080">
        <v>4030.76</v>
      </c>
      <c r="E15080" t="s">
        <v>10</v>
      </c>
      <c r="F15080">
        <v>2015</v>
      </c>
      <c r="G15080" s="4" t="s">
        <v>54</v>
      </c>
      <c r="H15080" t="str">
        <f>VLOOKUP(G15080,States!$A$1:$B$71,2,0)</f>
        <v>SouthCarolina</v>
      </c>
      <c r="I15080" t="str">
        <f>VLOOKUP(H15080,Table2[[State]:[Kürzel für Highcharts]],2,0)</f>
        <v>SC</v>
      </c>
    </row>
    <row r="15081" spans="1:9">
      <c r="A15081">
        <v>38</v>
      </c>
      <c r="B15081" s="3">
        <v>42099</v>
      </c>
      <c r="C15081">
        <v>1.97</v>
      </c>
      <c r="D15081">
        <v>3601.21</v>
      </c>
      <c r="E15081" t="s">
        <v>10</v>
      </c>
      <c r="F15081">
        <v>2015</v>
      </c>
      <c r="G15081" s="4" t="s">
        <v>54</v>
      </c>
      <c r="H15081" t="str">
        <f>VLOOKUP(G15081,States!$A$1:$B$71,2,0)</f>
        <v>SouthCarolina</v>
      </c>
      <c r="I15081" t="str">
        <f>VLOOKUP(H15081,Table2[[State]:[Kürzel für Highcharts]],2,0)</f>
        <v>SC</v>
      </c>
    </row>
    <row r="15082" spans="1:9">
      <c r="A15082">
        <v>39</v>
      </c>
      <c r="B15082" s="3">
        <v>42092</v>
      </c>
      <c r="C15082">
        <v>1.93</v>
      </c>
      <c r="D15082">
        <v>3194.76</v>
      </c>
      <c r="E15082" t="s">
        <v>10</v>
      </c>
      <c r="F15082">
        <v>2015</v>
      </c>
      <c r="G15082" s="4" t="s">
        <v>54</v>
      </c>
      <c r="H15082" t="str">
        <f>VLOOKUP(G15082,States!$A$1:$B$71,2,0)</f>
        <v>SouthCarolina</v>
      </c>
      <c r="I15082" t="str">
        <f>VLOOKUP(H15082,Table2[[State]:[Kürzel für Highcharts]],2,0)</f>
        <v>SC</v>
      </c>
    </row>
    <row r="15083" spans="1:9">
      <c r="A15083">
        <v>40</v>
      </c>
      <c r="B15083" s="3">
        <v>42085</v>
      </c>
      <c r="C15083">
        <v>1.77</v>
      </c>
      <c r="D15083">
        <v>4156.05</v>
      </c>
      <c r="E15083" t="s">
        <v>10</v>
      </c>
      <c r="F15083">
        <v>2015</v>
      </c>
      <c r="G15083" s="4" t="s">
        <v>54</v>
      </c>
      <c r="H15083" t="str">
        <f>VLOOKUP(G15083,States!$A$1:$B$71,2,0)</f>
        <v>SouthCarolina</v>
      </c>
      <c r="I15083" t="str">
        <f>VLOOKUP(H15083,Table2[[State]:[Kürzel für Highcharts]],2,0)</f>
        <v>SC</v>
      </c>
    </row>
    <row r="15084" spans="1:9">
      <c r="A15084">
        <v>41</v>
      </c>
      <c r="B15084" s="3">
        <v>42078</v>
      </c>
      <c r="C15084">
        <v>1.5</v>
      </c>
      <c r="D15084">
        <v>5224.18</v>
      </c>
      <c r="E15084" t="s">
        <v>10</v>
      </c>
      <c r="F15084">
        <v>2015</v>
      </c>
      <c r="G15084" s="4" t="s">
        <v>54</v>
      </c>
      <c r="H15084" t="str">
        <f>VLOOKUP(G15084,States!$A$1:$B$71,2,0)</f>
        <v>SouthCarolina</v>
      </c>
      <c r="I15084" t="str">
        <f>VLOOKUP(H15084,Table2[[State]:[Kürzel für Highcharts]],2,0)</f>
        <v>SC</v>
      </c>
    </row>
    <row r="15085" spans="1:9">
      <c r="A15085">
        <v>42</v>
      </c>
      <c r="B15085" s="3">
        <v>42071</v>
      </c>
      <c r="C15085">
        <v>1.53</v>
      </c>
      <c r="D15085">
        <v>4954.18</v>
      </c>
      <c r="E15085" t="s">
        <v>10</v>
      </c>
      <c r="F15085">
        <v>2015</v>
      </c>
      <c r="G15085" s="4" t="s">
        <v>54</v>
      </c>
      <c r="H15085" t="str">
        <f>VLOOKUP(G15085,States!$A$1:$B$71,2,0)</f>
        <v>SouthCarolina</v>
      </c>
      <c r="I15085" t="str">
        <f>VLOOKUP(H15085,Table2[[State]:[Kürzel für Highcharts]],2,0)</f>
        <v>SC</v>
      </c>
    </row>
    <row r="15086" spans="1:9">
      <c r="A15086">
        <v>43</v>
      </c>
      <c r="B15086" s="3">
        <v>42064</v>
      </c>
      <c r="C15086">
        <v>1.52</v>
      </c>
      <c r="D15086">
        <v>4830.76</v>
      </c>
      <c r="E15086" t="s">
        <v>10</v>
      </c>
      <c r="F15086">
        <v>2015</v>
      </c>
      <c r="G15086" s="4" t="s">
        <v>54</v>
      </c>
      <c r="H15086" t="str">
        <f>VLOOKUP(G15086,States!$A$1:$B$71,2,0)</f>
        <v>SouthCarolina</v>
      </c>
      <c r="I15086" t="str">
        <f>VLOOKUP(H15086,Table2[[State]:[Kürzel für Highcharts]],2,0)</f>
        <v>SC</v>
      </c>
    </row>
    <row r="15087" spans="1:9">
      <c r="A15087">
        <v>44</v>
      </c>
      <c r="B15087" s="3">
        <v>42057</v>
      </c>
      <c r="C15087">
        <v>1.69</v>
      </c>
      <c r="D15087">
        <v>3614.76</v>
      </c>
      <c r="E15087" t="s">
        <v>10</v>
      </c>
      <c r="F15087">
        <v>2015</v>
      </c>
      <c r="G15087" s="4" t="s">
        <v>54</v>
      </c>
      <c r="H15087" t="str">
        <f>VLOOKUP(G15087,States!$A$1:$B$71,2,0)</f>
        <v>SouthCarolina</v>
      </c>
      <c r="I15087" t="str">
        <f>VLOOKUP(H15087,Table2[[State]:[Kürzel für Highcharts]],2,0)</f>
        <v>SC</v>
      </c>
    </row>
    <row r="15088" spans="1:9">
      <c r="A15088">
        <v>45</v>
      </c>
      <c r="B15088" s="3">
        <v>42050</v>
      </c>
      <c r="C15088">
        <v>1.72</v>
      </c>
      <c r="D15088">
        <v>3363.2</v>
      </c>
      <c r="E15088" t="s">
        <v>10</v>
      </c>
      <c r="F15088">
        <v>2015</v>
      </c>
      <c r="G15088" s="4" t="s">
        <v>54</v>
      </c>
      <c r="H15088" t="str">
        <f>VLOOKUP(G15088,States!$A$1:$B$71,2,0)</f>
        <v>SouthCarolina</v>
      </c>
      <c r="I15088" t="str">
        <f>VLOOKUP(H15088,Table2[[State]:[Kürzel für Highcharts]],2,0)</f>
        <v>SC</v>
      </c>
    </row>
    <row r="15089" spans="1:9">
      <c r="A15089">
        <v>46</v>
      </c>
      <c r="B15089" s="3">
        <v>42043</v>
      </c>
      <c r="C15089">
        <v>1.56</v>
      </c>
      <c r="D15089">
        <v>6072.82</v>
      </c>
      <c r="E15089" t="s">
        <v>10</v>
      </c>
      <c r="F15089">
        <v>2015</v>
      </c>
      <c r="G15089" s="4" t="s">
        <v>54</v>
      </c>
      <c r="H15089" t="str">
        <f>VLOOKUP(G15089,States!$A$1:$B$71,2,0)</f>
        <v>SouthCarolina</v>
      </c>
      <c r="I15089" t="str">
        <f>VLOOKUP(H15089,Table2[[State]:[Kürzel für Highcharts]],2,0)</f>
        <v>SC</v>
      </c>
    </row>
    <row r="15090" spans="1:9">
      <c r="A15090">
        <v>47</v>
      </c>
      <c r="B15090" s="3">
        <v>42036</v>
      </c>
      <c r="C15090">
        <v>1.66</v>
      </c>
      <c r="D15090">
        <v>3977.03</v>
      </c>
      <c r="E15090" t="s">
        <v>10</v>
      </c>
      <c r="F15090">
        <v>2015</v>
      </c>
      <c r="G15090" s="4" t="s">
        <v>54</v>
      </c>
      <c r="H15090" t="str">
        <f>VLOOKUP(G15090,States!$A$1:$B$71,2,0)</f>
        <v>SouthCarolina</v>
      </c>
      <c r="I15090" t="str">
        <f>VLOOKUP(H15090,Table2[[State]:[Kürzel für Highcharts]],2,0)</f>
        <v>SC</v>
      </c>
    </row>
    <row r="15091" spans="1:9">
      <c r="A15091">
        <v>48</v>
      </c>
      <c r="B15091" s="3">
        <v>42029</v>
      </c>
      <c r="C15091">
        <v>2.0099999999999998</v>
      </c>
      <c r="D15091">
        <v>2865.92</v>
      </c>
      <c r="E15091" t="s">
        <v>10</v>
      </c>
      <c r="F15091">
        <v>2015</v>
      </c>
      <c r="G15091" s="4" t="s">
        <v>54</v>
      </c>
      <c r="H15091" t="str">
        <f>VLOOKUP(G15091,States!$A$1:$B$71,2,0)</f>
        <v>SouthCarolina</v>
      </c>
      <c r="I15091" t="str">
        <f>VLOOKUP(H15091,Table2[[State]:[Kürzel für Highcharts]],2,0)</f>
        <v>SC</v>
      </c>
    </row>
    <row r="15092" spans="1:9">
      <c r="A15092">
        <v>49</v>
      </c>
      <c r="B15092" s="3">
        <v>42022</v>
      </c>
      <c r="C15092">
        <v>1.93</v>
      </c>
      <c r="D15092">
        <v>3024.32</v>
      </c>
      <c r="E15092" t="s">
        <v>10</v>
      </c>
      <c r="F15092">
        <v>2015</v>
      </c>
      <c r="G15092" s="4" t="s">
        <v>54</v>
      </c>
      <c r="H15092" t="str">
        <f>VLOOKUP(G15092,States!$A$1:$B$71,2,0)</f>
        <v>SouthCarolina</v>
      </c>
      <c r="I15092" t="str">
        <f>VLOOKUP(H15092,Table2[[State]:[Kürzel für Highcharts]],2,0)</f>
        <v>SC</v>
      </c>
    </row>
    <row r="15093" spans="1:9">
      <c r="A15093">
        <v>50</v>
      </c>
      <c r="B15093" s="3">
        <v>42015</v>
      </c>
      <c r="C15093">
        <v>2.06</v>
      </c>
      <c r="D15093">
        <v>2304.3000000000002</v>
      </c>
      <c r="E15093" t="s">
        <v>10</v>
      </c>
      <c r="F15093">
        <v>2015</v>
      </c>
      <c r="G15093" s="4" t="s">
        <v>54</v>
      </c>
      <c r="H15093" t="str">
        <f>VLOOKUP(G15093,States!$A$1:$B$71,2,0)</f>
        <v>SouthCarolina</v>
      </c>
      <c r="I15093" t="str">
        <f>VLOOKUP(H15093,Table2[[State]:[Kürzel für Highcharts]],2,0)</f>
        <v>SC</v>
      </c>
    </row>
    <row r="15094" spans="1:9">
      <c r="A15094">
        <v>51</v>
      </c>
      <c r="B15094" s="3">
        <v>42008</v>
      </c>
      <c r="C15094">
        <v>1.86</v>
      </c>
      <c r="D15094">
        <v>3351.76</v>
      </c>
      <c r="E15094" t="s">
        <v>10</v>
      </c>
      <c r="F15094">
        <v>2015</v>
      </c>
      <c r="G15094" s="4" t="s">
        <v>54</v>
      </c>
      <c r="H15094" t="str">
        <f>VLOOKUP(G15094,States!$A$1:$B$71,2,0)</f>
        <v>SouthCarolina</v>
      </c>
      <c r="I15094" t="str">
        <f>VLOOKUP(H15094,Table2[[State]:[Kürzel für Highcharts]],2,0)</f>
        <v>SC</v>
      </c>
    </row>
    <row r="15095" spans="1:9">
      <c r="A15095">
        <v>0</v>
      </c>
      <c r="B15095" s="3">
        <v>42729</v>
      </c>
      <c r="C15095">
        <v>1.59</v>
      </c>
      <c r="D15095">
        <v>6491.55</v>
      </c>
      <c r="E15095" t="s">
        <v>10</v>
      </c>
      <c r="F15095">
        <v>2016</v>
      </c>
      <c r="G15095" s="4" t="s">
        <v>54</v>
      </c>
      <c r="H15095" t="str">
        <f>VLOOKUP(G15095,States!$A$1:$B$71,2,0)</f>
        <v>SouthCarolina</v>
      </c>
      <c r="I15095" t="str">
        <f>VLOOKUP(H15095,Table2[[State]:[Kürzel für Highcharts]],2,0)</f>
        <v>SC</v>
      </c>
    </row>
    <row r="15096" spans="1:9">
      <c r="A15096">
        <v>1</v>
      </c>
      <c r="B15096" s="3">
        <v>42722</v>
      </c>
      <c r="C15096">
        <v>1.5</v>
      </c>
      <c r="D15096">
        <v>7408.4</v>
      </c>
      <c r="E15096" t="s">
        <v>10</v>
      </c>
      <c r="F15096">
        <v>2016</v>
      </c>
      <c r="G15096" s="4" t="s">
        <v>54</v>
      </c>
      <c r="H15096" t="str">
        <f>VLOOKUP(G15096,States!$A$1:$B$71,2,0)</f>
        <v>SouthCarolina</v>
      </c>
      <c r="I15096" t="str">
        <f>VLOOKUP(H15096,Table2[[State]:[Kürzel für Highcharts]],2,0)</f>
        <v>SC</v>
      </c>
    </row>
    <row r="15097" spans="1:9">
      <c r="A15097">
        <v>2</v>
      </c>
      <c r="B15097" s="3">
        <v>42715</v>
      </c>
      <c r="C15097">
        <v>1.49</v>
      </c>
      <c r="D15097">
        <v>7688.78</v>
      </c>
      <c r="E15097" t="s">
        <v>10</v>
      </c>
      <c r="F15097">
        <v>2016</v>
      </c>
      <c r="G15097" s="4" t="s">
        <v>54</v>
      </c>
      <c r="H15097" t="str">
        <f>VLOOKUP(G15097,States!$A$1:$B$71,2,0)</f>
        <v>SouthCarolina</v>
      </c>
      <c r="I15097" t="str">
        <f>VLOOKUP(H15097,Table2[[State]:[Kürzel für Highcharts]],2,0)</f>
        <v>SC</v>
      </c>
    </row>
    <row r="15098" spans="1:9">
      <c r="A15098">
        <v>3</v>
      </c>
      <c r="B15098" s="3">
        <v>42708</v>
      </c>
      <c r="C15098">
        <v>1.69</v>
      </c>
      <c r="D15098">
        <v>7030.03</v>
      </c>
      <c r="E15098" t="s">
        <v>10</v>
      </c>
      <c r="F15098">
        <v>2016</v>
      </c>
      <c r="G15098" s="4" t="s">
        <v>54</v>
      </c>
      <c r="H15098" t="str">
        <f>VLOOKUP(G15098,States!$A$1:$B$71,2,0)</f>
        <v>SouthCarolina</v>
      </c>
      <c r="I15098" t="str">
        <f>VLOOKUP(H15098,Table2[[State]:[Kürzel für Highcharts]],2,0)</f>
        <v>SC</v>
      </c>
    </row>
    <row r="15099" spans="1:9">
      <c r="A15099">
        <v>4</v>
      </c>
      <c r="B15099" s="3">
        <v>42701</v>
      </c>
      <c r="C15099">
        <v>1.77</v>
      </c>
      <c r="D15099">
        <v>7063.85</v>
      </c>
      <c r="E15099" t="s">
        <v>10</v>
      </c>
      <c r="F15099">
        <v>2016</v>
      </c>
      <c r="G15099" s="4" t="s">
        <v>54</v>
      </c>
      <c r="H15099" t="str">
        <f>VLOOKUP(G15099,States!$A$1:$B$71,2,0)</f>
        <v>SouthCarolina</v>
      </c>
      <c r="I15099" t="str">
        <f>VLOOKUP(H15099,Table2[[State]:[Kürzel für Highcharts]],2,0)</f>
        <v>SC</v>
      </c>
    </row>
    <row r="15100" spans="1:9">
      <c r="A15100">
        <v>5</v>
      </c>
      <c r="B15100" s="3">
        <v>42694</v>
      </c>
      <c r="C15100">
        <v>1.7</v>
      </c>
      <c r="D15100">
        <v>10629.43</v>
      </c>
      <c r="E15100" t="s">
        <v>10</v>
      </c>
      <c r="F15100">
        <v>2016</v>
      </c>
      <c r="G15100" s="4" t="s">
        <v>54</v>
      </c>
      <c r="H15100" t="str">
        <f>VLOOKUP(G15100,States!$A$1:$B$71,2,0)</f>
        <v>SouthCarolina</v>
      </c>
      <c r="I15100" t="str">
        <f>VLOOKUP(H15100,Table2[[State]:[Kürzel für Highcharts]],2,0)</f>
        <v>SC</v>
      </c>
    </row>
    <row r="15101" spans="1:9">
      <c r="A15101">
        <v>6</v>
      </c>
      <c r="B15101" s="3">
        <v>42687</v>
      </c>
      <c r="C15101">
        <v>1.73</v>
      </c>
      <c r="D15101">
        <v>10613.01</v>
      </c>
      <c r="E15101" t="s">
        <v>10</v>
      </c>
      <c r="F15101">
        <v>2016</v>
      </c>
      <c r="G15101" s="4" t="s">
        <v>54</v>
      </c>
      <c r="H15101" t="str">
        <f>VLOOKUP(G15101,States!$A$1:$B$71,2,0)</f>
        <v>SouthCarolina</v>
      </c>
      <c r="I15101" t="str">
        <f>VLOOKUP(H15101,Table2[[State]:[Kürzel für Highcharts]],2,0)</f>
        <v>SC</v>
      </c>
    </row>
    <row r="15102" spans="1:9">
      <c r="A15102">
        <v>7</v>
      </c>
      <c r="B15102" s="3">
        <v>42680</v>
      </c>
      <c r="C15102">
        <v>1.67</v>
      </c>
      <c r="D15102">
        <v>10649.94</v>
      </c>
      <c r="E15102" t="s">
        <v>10</v>
      </c>
      <c r="F15102">
        <v>2016</v>
      </c>
      <c r="G15102" s="4" t="s">
        <v>54</v>
      </c>
      <c r="H15102" t="str">
        <f>VLOOKUP(G15102,States!$A$1:$B$71,2,0)</f>
        <v>SouthCarolina</v>
      </c>
      <c r="I15102" t="str">
        <f>VLOOKUP(H15102,Table2[[State]:[Kürzel für Highcharts]],2,0)</f>
        <v>SC</v>
      </c>
    </row>
    <row r="15103" spans="1:9">
      <c r="A15103">
        <v>8</v>
      </c>
      <c r="B15103" s="3">
        <v>42673</v>
      </c>
      <c r="C15103">
        <v>1.73</v>
      </c>
      <c r="D15103">
        <v>8600.52</v>
      </c>
      <c r="E15103" t="s">
        <v>10</v>
      </c>
      <c r="F15103">
        <v>2016</v>
      </c>
      <c r="G15103" s="4" t="s">
        <v>54</v>
      </c>
      <c r="H15103" t="str">
        <f>VLOOKUP(G15103,States!$A$1:$B$71,2,0)</f>
        <v>SouthCarolina</v>
      </c>
      <c r="I15103" t="str">
        <f>VLOOKUP(H15103,Table2[[State]:[Kürzel für Highcharts]],2,0)</f>
        <v>SC</v>
      </c>
    </row>
    <row r="15104" spans="1:9">
      <c r="A15104">
        <v>9</v>
      </c>
      <c r="B15104" s="3">
        <v>42666</v>
      </c>
      <c r="C15104">
        <v>1.4</v>
      </c>
      <c r="D15104">
        <v>11386.72</v>
      </c>
      <c r="E15104" t="s">
        <v>10</v>
      </c>
      <c r="F15104">
        <v>2016</v>
      </c>
      <c r="G15104" s="4" t="s">
        <v>54</v>
      </c>
      <c r="H15104" t="str">
        <f>VLOOKUP(G15104,States!$A$1:$B$71,2,0)</f>
        <v>SouthCarolina</v>
      </c>
      <c r="I15104" t="str">
        <f>VLOOKUP(H15104,Table2[[State]:[Kürzel für Highcharts]],2,0)</f>
        <v>SC</v>
      </c>
    </row>
    <row r="15105" spans="1:9">
      <c r="A15105">
        <v>10</v>
      </c>
      <c r="B15105" s="3">
        <v>42659</v>
      </c>
      <c r="C15105">
        <v>1.55</v>
      </c>
      <c r="D15105">
        <v>9365.2900000000009</v>
      </c>
      <c r="E15105" t="s">
        <v>10</v>
      </c>
      <c r="F15105">
        <v>2016</v>
      </c>
      <c r="G15105" s="4" t="s">
        <v>54</v>
      </c>
      <c r="H15105" t="str">
        <f>VLOOKUP(G15105,States!$A$1:$B$71,2,0)</f>
        <v>SouthCarolina</v>
      </c>
      <c r="I15105" t="str">
        <f>VLOOKUP(H15105,Table2[[State]:[Kürzel für Highcharts]],2,0)</f>
        <v>SC</v>
      </c>
    </row>
    <row r="15106" spans="1:9">
      <c r="A15106">
        <v>11</v>
      </c>
      <c r="B15106" s="3">
        <v>42652</v>
      </c>
      <c r="C15106">
        <v>1.6</v>
      </c>
      <c r="D15106">
        <v>8734.25</v>
      </c>
      <c r="E15106" t="s">
        <v>10</v>
      </c>
      <c r="F15106">
        <v>2016</v>
      </c>
      <c r="G15106" s="4" t="s">
        <v>54</v>
      </c>
      <c r="H15106" t="str">
        <f>VLOOKUP(G15106,States!$A$1:$B$71,2,0)</f>
        <v>SouthCarolina</v>
      </c>
      <c r="I15106" t="str">
        <f>VLOOKUP(H15106,Table2[[State]:[Kürzel für Highcharts]],2,0)</f>
        <v>SC</v>
      </c>
    </row>
    <row r="15107" spans="1:9">
      <c r="A15107">
        <v>12</v>
      </c>
      <c r="B15107" s="3">
        <v>42645</v>
      </c>
      <c r="C15107">
        <v>1.87</v>
      </c>
      <c r="D15107">
        <v>8341.9500000000007</v>
      </c>
      <c r="E15107" t="s">
        <v>10</v>
      </c>
      <c r="F15107">
        <v>2016</v>
      </c>
      <c r="G15107" s="4" t="s">
        <v>54</v>
      </c>
      <c r="H15107" t="str">
        <f>VLOOKUP(G15107,States!$A$1:$B$71,2,0)</f>
        <v>SouthCarolina</v>
      </c>
      <c r="I15107" t="str">
        <f>VLOOKUP(H15107,Table2[[State]:[Kürzel für Highcharts]],2,0)</f>
        <v>SC</v>
      </c>
    </row>
    <row r="15108" spans="1:9">
      <c r="A15108">
        <v>13</v>
      </c>
      <c r="B15108" s="3">
        <v>42638</v>
      </c>
      <c r="C15108">
        <v>1.81</v>
      </c>
      <c r="D15108">
        <v>7733.79</v>
      </c>
      <c r="E15108" t="s">
        <v>10</v>
      </c>
      <c r="F15108">
        <v>2016</v>
      </c>
      <c r="G15108" s="4" t="s">
        <v>54</v>
      </c>
      <c r="H15108" t="str">
        <f>VLOOKUP(G15108,States!$A$1:$B$71,2,0)</f>
        <v>SouthCarolina</v>
      </c>
      <c r="I15108" t="str">
        <f>VLOOKUP(H15108,Table2[[State]:[Kürzel für Highcharts]],2,0)</f>
        <v>SC</v>
      </c>
    </row>
    <row r="15109" spans="1:9">
      <c r="A15109">
        <v>14</v>
      </c>
      <c r="B15109" s="3">
        <v>42631</v>
      </c>
      <c r="C15109">
        <v>1.66</v>
      </c>
      <c r="D15109">
        <v>9465.99</v>
      </c>
      <c r="E15109" t="s">
        <v>10</v>
      </c>
      <c r="F15109">
        <v>2016</v>
      </c>
      <c r="G15109" s="4" t="s">
        <v>54</v>
      </c>
      <c r="H15109" t="str">
        <f>VLOOKUP(G15109,States!$A$1:$B$71,2,0)</f>
        <v>SouthCarolina</v>
      </c>
      <c r="I15109" t="str">
        <f>VLOOKUP(H15109,Table2[[State]:[Kürzel für Highcharts]],2,0)</f>
        <v>SC</v>
      </c>
    </row>
    <row r="15110" spans="1:9">
      <c r="A15110">
        <v>15</v>
      </c>
      <c r="B15110" s="3">
        <v>42624</v>
      </c>
      <c r="C15110">
        <v>1.6</v>
      </c>
      <c r="D15110">
        <v>12458.37</v>
      </c>
      <c r="E15110" t="s">
        <v>10</v>
      </c>
      <c r="F15110">
        <v>2016</v>
      </c>
      <c r="G15110" s="4" t="s">
        <v>54</v>
      </c>
      <c r="H15110" t="str">
        <f>VLOOKUP(G15110,States!$A$1:$B$71,2,0)</f>
        <v>SouthCarolina</v>
      </c>
      <c r="I15110" t="str">
        <f>VLOOKUP(H15110,Table2[[State]:[Kürzel für Highcharts]],2,0)</f>
        <v>SC</v>
      </c>
    </row>
    <row r="15111" spans="1:9">
      <c r="A15111">
        <v>16</v>
      </c>
      <c r="B15111" s="3">
        <v>42617</v>
      </c>
      <c r="C15111">
        <v>1.6</v>
      </c>
      <c r="D15111">
        <v>11353.45</v>
      </c>
      <c r="E15111" t="s">
        <v>10</v>
      </c>
      <c r="F15111">
        <v>2016</v>
      </c>
      <c r="G15111" s="4" t="s">
        <v>54</v>
      </c>
      <c r="H15111" t="str">
        <f>VLOOKUP(G15111,States!$A$1:$B$71,2,0)</f>
        <v>SouthCarolina</v>
      </c>
      <c r="I15111" t="str">
        <f>VLOOKUP(H15111,Table2[[State]:[Kürzel für Highcharts]],2,0)</f>
        <v>SC</v>
      </c>
    </row>
    <row r="15112" spans="1:9">
      <c r="A15112">
        <v>17</v>
      </c>
      <c r="B15112" s="3">
        <v>42610</v>
      </c>
      <c r="C15112">
        <v>1.51</v>
      </c>
      <c r="D15112">
        <v>12471.57</v>
      </c>
      <c r="E15112" t="s">
        <v>10</v>
      </c>
      <c r="F15112">
        <v>2016</v>
      </c>
      <c r="G15112" s="4" t="s">
        <v>54</v>
      </c>
      <c r="H15112" t="str">
        <f>VLOOKUP(G15112,States!$A$1:$B$71,2,0)</f>
        <v>SouthCarolina</v>
      </c>
      <c r="I15112" t="str">
        <f>VLOOKUP(H15112,Table2[[State]:[Kürzel für Highcharts]],2,0)</f>
        <v>SC</v>
      </c>
    </row>
    <row r="15113" spans="1:9">
      <c r="A15113">
        <v>18</v>
      </c>
      <c r="B15113" s="3">
        <v>42603</v>
      </c>
      <c r="C15113">
        <v>1.6</v>
      </c>
      <c r="D15113">
        <v>12593.77</v>
      </c>
      <c r="E15113" t="s">
        <v>10</v>
      </c>
      <c r="F15113">
        <v>2016</v>
      </c>
      <c r="G15113" s="4" t="s">
        <v>54</v>
      </c>
      <c r="H15113" t="str">
        <f>VLOOKUP(G15113,States!$A$1:$B$71,2,0)</f>
        <v>SouthCarolina</v>
      </c>
      <c r="I15113" t="str">
        <f>VLOOKUP(H15113,Table2[[State]:[Kürzel für Highcharts]],2,0)</f>
        <v>SC</v>
      </c>
    </row>
    <row r="15114" spans="1:9">
      <c r="A15114">
        <v>19</v>
      </c>
      <c r="B15114" s="3">
        <v>42596</v>
      </c>
      <c r="C15114">
        <v>1.61</v>
      </c>
      <c r="D15114">
        <v>13377.37</v>
      </c>
      <c r="E15114" t="s">
        <v>10</v>
      </c>
      <c r="F15114">
        <v>2016</v>
      </c>
      <c r="G15114" s="4" t="s">
        <v>54</v>
      </c>
      <c r="H15114" t="str">
        <f>VLOOKUP(G15114,States!$A$1:$B$71,2,0)</f>
        <v>SouthCarolina</v>
      </c>
      <c r="I15114" t="str">
        <f>VLOOKUP(H15114,Table2[[State]:[Kürzel für Highcharts]],2,0)</f>
        <v>SC</v>
      </c>
    </row>
    <row r="15115" spans="1:9">
      <c r="A15115">
        <v>20</v>
      </c>
      <c r="B15115" s="3">
        <v>42589</v>
      </c>
      <c r="C15115">
        <v>1.42</v>
      </c>
      <c r="D15115">
        <v>15987.24</v>
      </c>
      <c r="E15115" t="s">
        <v>10</v>
      </c>
      <c r="F15115">
        <v>2016</v>
      </c>
      <c r="G15115" s="4" t="s">
        <v>54</v>
      </c>
      <c r="H15115" t="str">
        <f>VLOOKUP(G15115,States!$A$1:$B$71,2,0)</f>
        <v>SouthCarolina</v>
      </c>
      <c r="I15115" t="str">
        <f>VLOOKUP(H15115,Table2[[State]:[Kürzel für Highcharts]],2,0)</f>
        <v>SC</v>
      </c>
    </row>
    <row r="15116" spans="1:9">
      <c r="A15116">
        <v>21</v>
      </c>
      <c r="B15116" s="3">
        <v>42582</v>
      </c>
      <c r="C15116">
        <v>1.58</v>
      </c>
      <c r="D15116">
        <v>12518.72</v>
      </c>
      <c r="E15116" t="s">
        <v>10</v>
      </c>
      <c r="F15116">
        <v>2016</v>
      </c>
      <c r="G15116" s="4" t="s">
        <v>54</v>
      </c>
      <c r="H15116" t="str">
        <f>VLOOKUP(G15116,States!$A$1:$B$71,2,0)</f>
        <v>SouthCarolina</v>
      </c>
      <c r="I15116" t="str">
        <f>VLOOKUP(H15116,Table2[[State]:[Kürzel für Highcharts]],2,0)</f>
        <v>SC</v>
      </c>
    </row>
    <row r="15117" spans="1:9">
      <c r="A15117">
        <v>22</v>
      </c>
      <c r="B15117" s="3">
        <v>42575</v>
      </c>
      <c r="C15117">
        <v>1.58</v>
      </c>
      <c r="D15117">
        <v>11277.34</v>
      </c>
      <c r="E15117" t="s">
        <v>10</v>
      </c>
      <c r="F15117">
        <v>2016</v>
      </c>
      <c r="G15117" s="4" t="s">
        <v>54</v>
      </c>
      <c r="H15117" t="str">
        <f>VLOOKUP(G15117,States!$A$1:$B$71,2,0)</f>
        <v>SouthCarolina</v>
      </c>
      <c r="I15117" t="str">
        <f>VLOOKUP(H15117,Table2[[State]:[Kürzel für Highcharts]],2,0)</f>
        <v>SC</v>
      </c>
    </row>
    <row r="15118" spans="1:9">
      <c r="A15118">
        <v>23</v>
      </c>
      <c r="B15118" s="3">
        <v>42568</v>
      </c>
      <c r="C15118">
        <v>1.32</v>
      </c>
      <c r="D15118">
        <v>13916.21</v>
      </c>
      <c r="E15118" t="s">
        <v>10</v>
      </c>
      <c r="F15118">
        <v>2016</v>
      </c>
      <c r="G15118" s="4" t="s">
        <v>54</v>
      </c>
      <c r="H15118" t="str">
        <f>VLOOKUP(G15118,States!$A$1:$B$71,2,0)</f>
        <v>SouthCarolina</v>
      </c>
      <c r="I15118" t="str">
        <f>VLOOKUP(H15118,Table2[[State]:[Kürzel für Highcharts]],2,0)</f>
        <v>SC</v>
      </c>
    </row>
    <row r="15119" spans="1:9">
      <c r="A15119">
        <v>24</v>
      </c>
      <c r="B15119" s="3">
        <v>42561</v>
      </c>
      <c r="C15119">
        <v>1.35</v>
      </c>
      <c r="D15119">
        <v>11611.02</v>
      </c>
      <c r="E15119" t="s">
        <v>10</v>
      </c>
      <c r="F15119">
        <v>2016</v>
      </c>
      <c r="G15119" s="4" t="s">
        <v>54</v>
      </c>
      <c r="H15119" t="str">
        <f>VLOOKUP(G15119,States!$A$1:$B$71,2,0)</f>
        <v>SouthCarolina</v>
      </c>
      <c r="I15119" t="str">
        <f>VLOOKUP(H15119,Table2[[State]:[Kürzel für Highcharts]],2,0)</f>
        <v>SC</v>
      </c>
    </row>
    <row r="15120" spans="1:9">
      <c r="A15120">
        <v>25</v>
      </c>
      <c r="B15120" s="3">
        <v>42554</v>
      </c>
      <c r="C15120">
        <v>1.23</v>
      </c>
      <c r="D15120">
        <v>11068.68</v>
      </c>
      <c r="E15120" t="s">
        <v>10</v>
      </c>
      <c r="F15120">
        <v>2016</v>
      </c>
      <c r="G15120" s="4" t="s">
        <v>54</v>
      </c>
      <c r="H15120" t="str">
        <f>VLOOKUP(G15120,States!$A$1:$B$71,2,0)</f>
        <v>SouthCarolina</v>
      </c>
      <c r="I15120" t="str">
        <f>VLOOKUP(H15120,Table2[[State]:[Kürzel für Highcharts]],2,0)</f>
        <v>SC</v>
      </c>
    </row>
    <row r="15121" spans="1:9">
      <c r="A15121">
        <v>26</v>
      </c>
      <c r="B15121" s="3">
        <v>42547</v>
      </c>
      <c r="C15121">
        <v>1.24</v>
      </c>
      <c r="D15121">
        <v>12445.56</v>
      </c>
      <c r="E15121" t="s">
        <v>10</v>
      </c>
      <c r="F15121">
        <v>2016</v>
      </c>
      <c r="G15121" s="4" t="s">
        <v>54</v>
      </c>
      <c r="H15121" t="str">
        <f>VLOOKUP(G15121,States!$A$1:$B$71,2,0)</f>
        <v>SouthCarolina</v>
      </c>
      <c r="I15121" t="str">
        <f>VLOOKUP(H15121,Table2[[State]:[Kürzel für Highcharts]],2,0)</f>
        <v>SC</v>
      </c>
    </row>
    <row r="15122" spans="1:9">
      <c r="A15122">
        <v>27</v>
      </c>
      <c r="B15122" s="3">
        <v>42540</v>
      </c>
      <c r="C15122">
        <v>1.21</v>
      </c>
      <c r="D15122">
        <v>8957.9699999999993</v>
      </c>
      <c r="E15122" t="s">
        <v>10</v>
      </c>
      <c r="F15122">
        <v>2016</v>
      </c>
      <c r="G15122" s="4" t="s">
        <v>54</v>
      </c>
      <c r="H15122" t="str">
        <f>VLOOKUP(G15122,States!$A$1:$B$71,2,0)</f>
        <v>SouthCarolina</v>
      </c>
      <c r="I15122" t="str">
        <f>VLOOKUP(H15122,Table2[[State]:[Kürzel für Highcharts]],2,0)</f>
        <v>SC</v>
      </c>
    </row>
    <row r="15123" spans="1:9">
      <c r="A15123">
        <v>28</v>
      </c>
      <c r="B15123" s="3">
        <v>42533</v>
      </c>
      <c r="C15123">
        <v>1.31</v>
      </c>
      <c r="D15123">
        <v>9826.2900000000009</v>
      </c>
      <c r="E15123" t="s">
        <v>10</v>
      </c>
      <c r="F15123">
        <v>2016</v>
      </c>
      <c r="G15123" s="4" t="s">
        <v>54</v>
      </c>
      <c r="H15123" t="str">
        <f>VLOOKUP(G15123,States!$A$1:$B$71,2,0)</f>
        <v>SouthCarolina</v>
      </c>
      <c r="I15123" t="str">
        <f>VLOOKUP(H15123,Table2[[State]:[Kürzel für Highcharts]],2,0)</f>
        <v>SC</v>
      </c>
    </row>
    <row r="15124" spans="1:9">
      <c r="A15124">
        <v>29</v>
      </c>
      <c r="B15124" s="3">
        <v>42526</v>
      </c>
      <c r="C15124">
        <v>1.31</v>
      </c>
      <c r="D15124">
        <v>10467.48</v>
      </c>
      <c r="E15124" t="s">
        <v>10</v>
      </c>
      <c r="F15124">
        <v>2016</v>
      </c>
      <c r="G15124" s="4" t="s">
        <v>54</v>
      </c>
      <c r="H15124" t="str">
        <f>VLOOKUP(G15124,States!$A$1:$B$71,2,0)</f>
        <v>SouthCarolina</v>
      </c>
      <c r="I15124" t="str">
        <f>VLOOKUP(H15124,Table2[[State]:[Kürzel für Highcharts]],2,0)</f>
        <v>SC</v>
      </c>
    </row>
    <row r="15125" spans="1:9">
      <c r="A15125">
        <v>30</v>
      </c>
      <c r="B15125" s="3">
        <v>42519</v>
      </c>
      <c r="C15125">
        <v>1.41</v>
      </c>
      <c r="D15125">
        <v>9383.7000000000007</v>
      </c>
      <c r="E15125" t="s">
        <v>10</v>
      </c>
      <c r="F15125">
        <v>2016</v>
      </c>
      <c r="G15125" s="4" t="s">
        <v>54</v>
      </c>
      <c r="H15125" t="str">
        <f>VLOOKUP(G15125,States!$A$1:$B$71,2,0)</f>
        <v>SouthCarolina</v>
      </c>
      <c r="I15125" t="str">
        <f>VLOOKUP(H15125,Table2[[State]:[Kürzel für Highcharts]],2,0)</f>
        <v>SC</v>
      </c>
    </row>
    <row r="15126" spans="1:9">
      <c r="A15126">
        <v>31</v>
      </c>
      <c r="B15126" s="3">
        <v>42512</v>
      </c>
      <c r="C15126">
        <v>1.45</v>
      </c>
      <c r="D15126">
        <v>9809.4599999999991</v>
      </c>
      <c r="E15126" t="s">
        <v>10</v>
      </c>
      <c r="F15126">
        <v>2016</v>
      </c>
      <c r="G15126" s="4" t="s">
        <v>54</v>
      </c>
      <c r="H15126" t="str">
        <f>VLOOKUP(G15126,States!$A$1:$B$71,2,0)</f>
        <v>SouthCarolina</v>
      </c>
      <c r="I15126" t="str">
        <f>VLOOKUP(H15126,Table2[[State]:[Kürzel für Highcharts]],2,0)</f>
        <v>SC</v>
      </c>
    </row>
    <row r="15127" spans="1:9">
      <c r="A15127">
        <v>32</v>
      </c>
      <c r="B15127" s="3">
        <v>42505</v>
      </c>
      <c r="C15127">
        <v>1.48</v>
      </c>
      <c r="D15127">
        <v>9990.1</v>
      </c>
      <c r="E15127" t="s">
        <v>10</v>
      </c>
      <c r="F15127">
        <v>2016</v>
      </c>
      <c r="G15127" s="4" t="s">
        <v>54</v>
      </c>
      <c r="H15127" t="str">
        <f>VLOOKUP(G15127,States!$A$1:$B$71,2,0)</f>
        <v>SouthCarolina</v>
      </c>
      <c r="I15127" t="str">
        <f>VLOOKUP(H15127,Table2[[State]:[Kürzel für Highcharts]],2,0)</f>
        <v>SC</v>
      </c>
    </row>
    <row r="15128" spans="1:9">
      <c r="A15128">
        <v>33</v>
      </c>
      <c r="B15128" s="3">
        <v>42498</v>
      </c>
      <c r="C15128">
        <v>1.55</v>
      </c>
      <c r="D15128">
        <v>6899.7</v>
      </c>
      <c r="E15128" t="s">
        <v>10</v>
      </c>
      <c r="F15128">
        <v>2016</v>
      </c>
      <c r="G15128" s="4" t="s">
        <v>54</v>
      </c>
      <c r="H15128" t="str">
        <f>VLOOKUP(G15128,States!$A$1:$B$71,2,0)</f>
        <v>SouthCarolina</v>
      </c>
      <c r="I15128" t="str">
        <f>VLOOKUP(H15128,Table2[[State]:[Kürzel für Highcharts]],2,0)</f>
        <v>SC</v>
      </c>
    </row>
    <row r="15129" spans="1:9">
      <c r="A15129">
        <v>34</v>
      </c>
      <c r="B15129" s="3">
        <v>42491</v>
      </c>
      <c r="C15129">
        <v>1.44</v>
      </c>
      <c r="D15129">
        <v>8528.01</v>
      </c>
      <c r="E15129" t="s">
        <v>10</v>
      </c>
      <c r="F15129">
        <v>2016</v>
      </c>
      <c r="G15129" s="4" t="s">
        <v>54</v>
      </c>
      <c r="H15129" t="str">
        <f>VLOOKUP(G15129,States!$A$1:$B$71,2,0)</f>
        <v>SouthCarolina</v>
      </c>
      <c r="I15129" t="str">
        <f>VLOOKUP(H15129,Table2[[State]:[Kürzel für Highcharts]],2,0)</f>
        <v>SC</v>
      </c>
    </row>
    <row r="15130" spans="1:9">
      <c r="A15130">
        <v>35</v>
      </c>
      <c r="B15130" s="3">
        <v>42484</v>
      </c>
      <c r="C15130">
        <v>1.49</v>
      </c>
      <c r="D15130">
        <v>9294.82</v>
      </c>
      <c r="E15130" t="s">
        <v>10</v>
      </c>
      <c r="F15130">
        <v>2016</v>
      </c>
      <c r="G15130" s="4" t="s">
        <v>54</v>
      </c>
      <c r="H15130" t="str">
        <f>VLOOKUP(G15130,States!$A$1:$B$71,2,0)</f>
        <v>SouthCarolina</v>
      </c>
      <c r="I15130" t="str">
        <f>VLOOKUP(H15130,Table2[[State]:[Kürzel für Highcharts]],2,0)</f>
        <v>SC</v>
      </c>
    </row>
    <row r="15131" spans="1:9">
      <c r="A15131">
        <v>36</v>
      </c>
      <c r="B15131" s="3">
        <v>42477</v>
      </c>
      <c r="C15131">
        <v>1.47</v>
      </c>
      <c r="D15131">
        <v>8123.8</v>
      </c>
      <c r="E15131" t="s">
        <v>10</v>
      </c>
      <c r="F15131">
        <v>2016</v>
      </c>
      <c r="G15131" s="4" t="s">
        <v>54</v>
      </c>
      <c r="H15131" t="str">
        <f>VLOOKUP(G15131,States!$A$1:$B$71,2,0)</f>
        <v>SouthCarolina</v>
      </c>
      <c r="I15131" t="str">
        <f>VLOOKUP(H15131,Table2[[State]:[Kürzel für Highcharts]],2,0)</f>
        <v>SC</v>
      </c>
    </row>
    <row r="15132" spans="1:9">
      <c r="A15132">
        <v>37</v>
      </c>
      <c r="B15132" s="3">
        <v>42470</v>
      </c>
      <c r="C15132">
        <v>1.34</v>
      </c>
      <c r="D15132">
        <v>8212.07</v>
      </c>
      <c r="E15132" t="s">
        <v>10</v>
      </c>
      <c r="F15132">
        <v>2016</v>
      </c>
      <c r="G15132" s="4" t="s">
        <v>54</v>
      </c>
      <c r="H15132" t="str">
        <f>VLOOKUP(G15132,States!$A$1:$B$71,2,0)</f>
        <v>SouthCarolina</v>
      </c>
      <c r="I15132" t="str">
        <f>VLOOKUP(H15132,Table2[[State]:[Kürzel für Highcharts]],2,0)</f>
        <v>SC</v>
      </c>
    </row>
    <row r="15133" spans="1:9">
      <c r="A15133">
        <v>38</v>
      </c>
      <c r="B15133" s="3">
        <v>42463</v>
      </c>
      <c r="C15133">
        <v>1.37</v>
      </c>
      <c r="D15133">
        <v>7335.37</v>
      </c>
      <c r="E15133" t="s">
        <v>10</v>
      </c>
      <c r="F15133">
        <v>2016</v>
      </c>
      <c r="G15133" s="4" t="s">
        <v>54</v>
      </c>
      <c r="H15133" t="str">
        <f>VLOOKUP(G15133,States!$A$1:$B$71,2,0)</f>
        <v>SouthCarolina</v>
      </c>
      <c r="I15133" t="str">
        <f>VLOOKUP(H15133,Table2[[State]:[Kürzel für Highcharts]],2,0)</f>
        <v>SC</v>
      </c>
    </row>
    <row r="15134" spans="1:9">
      <c r="A15134">
        <v>39</v>
      </c>
      <c r="B15134" s="3">
        <v>42456</v>
      </c>
      <c r="C15134">
        <v>1.41</v>
      </c>
      <c r="D15134">
        <v>7001.06</v>
      </c>
      <c r="E15134" t="s">
        <v>10</v>
      </c>
      <c r="F15134">
        <v>2016</v>
      </c>
      <c r="G15134" s="4" t="s">
        <v>54</v>
      </c>
      <c r="H15134" t="str">
        <f>VLOOKUP(G15134,States!$A$1:$B$71,2,0)</f>
        <v>SouthCarolina</v>
      </c>
      <c r="I15134" t="str">
        <f>VLOOKUP(H15134,Table2[[State]:[Kürzel für Highcharts]],2,0)</f>
        <v>SC</v>
      </c>
    </row>
    <row r="15135" spans="1:9">
      <c r="A15135">
        <v>40</v>
      </c>
      <c r="B15135" s="3">
        <v>42449</v>
      </c>
      <c r="C15135">
        <v>1.36</v>
      </c>
      <c r="D15135">
        <v>7098.91</v>
      </c>
      <c r="E15135" t="s">
        <v>10</v>
      </c>
      <c r="F15135">
        <v>2016</v>
      </c>
      <c r="G15135" s="4" t="s">
        <v>54</v>
      </c>
      <c r="H15135" t="str">
        <f>VLOOKUP(G15135,States!$A$1:$B$71,2,0)</f>
        <v>SouthCarolina</v>
      </c>
      <c r="I15135" t="str">
        <f>VLOOKUP(H15135,Table2[[State]:[Kürzel für Highcharts]],2,0)</f>
        <v>SC</v>
      </c>
    </row>
    <row r="15136" spans="1:9">
      <c r="A15136">
        <v>41</v>
      </c>
      <c r="B15136" s="3">
        <v>42442</v>
      </c>
      <c r="C15136">
        <v>1.45</v>
      </c>
      <c r="D15136">
        <v>6135.77</v>
      </c>
      <c r="E15136" t="s">
        <v>10</v>
      </c>
      <c r="F15136">
        <v>2016</v>
      </c>
      <c r="G15136" s="4" t="s">
        <v>54</v>
      </c>
      <c r="H15136" t="str">
        <f>VLOOKUP(G15136,States!$A$1:$B$71,2,0)</f>
        <v>SouthCarolina</v>
      </c>
      <c r="I15136" t="str">
        <f>VLOOKUP(H15136,Table2[[State]:[Kürzel für Highcharts]],2,0)</f>
        <v>SC</v>
      </c>
    </row>
    <row r="15137" spans="1:9">
      <c r="A15137">
        <v>42</v>
      </c>
      <c r="B15137" s="3">
        <v>42435</v>
      </c>
      <c r="C15137">
        <v>1.56</v>
      </c>
      <c r="D15137">
        <v>5255.59</v>
      </c>
      <c r="E15137" t="s">
        <v>10</v>
      </c>
      <c r="F15137">
        <v>2016</v>
      </c>
      <c r="G15137" s="4" t="s">
        <v>54</v>
      </c>
      <c r="H15137" t="str">
        <f>VLOOKUP(G15137,States!$A$1:$B$71,2,0)</f>
        <v>SouthCarolina</v>
      </c>
      <c r="I15137" t="str">
        <f>VLOOKUP(H15137,Table2[[State]:[Kürzel für Highcharts]],2,0)</f>
        <v>SC</v>
      </c>
    </row>
    <row r="15138" spans="1:9">
      <c r="A15138">
        <v>43</v>
      </c>
      <c r="B15138" s="3">
        <v>42428</v>
      </c>
      <c r="C15138">
        <v>1.67</v>
      </c>
      <c r="D15138">
        <v>4454.16</v>
      </c>
      <c r="E15138" t="s">
        <v>10</v>
      </c>
      <c r="F15138">
        <v>2016</v>
      </c>
      <c r="G15138" s="4" t="s">
        <v>54</v>
      </c>
      <c r="H15138" t="str">
        <f>VLOOKUP(G15138,States!$A$1:$B$71,2,0)</f>
        <v>SouthCarolina</v>
      </c>
      <c r="I15138" t="str">
        <f>VLOOKUP(H15138,Table2[[State]:[Kürzel für Highcharts]],2,0)</f>
        <v>SC</v>
      </c>
    </row>
    <row r="15139" spans="1:9">
      <c r="A15139">
        <v>44</v>
      </c>
      <c r="B15139" s="3">
        <v>42421</v>
      </c>
      <c r="C15139">
        <v>1.58</v>
      </c>
      <c r="D15139">
        <v>4752.84</v>
      </c>
      <c r="E15139" t="s">
        <v>10</v>
      </c>
      <c r="F15139">
        <v>2016</v>
      </c>
      <c r="G15139" s="4" t="s">
        <v>54</v>
      </c>
      <c r="H15139" t="str">
        <f>VLOOKUP(G15139,States!$A$1:$B$71,2,0)</f>
        <v>SouthCarolina</v>
      </c>
      <c r="I15139" t="str">
        <f>VLOOKUP(H15139,Table2[[State]:[Kürzel für Highcharts]],2,0)</f>
        <v>SC</v>
      </c>
    </row>
    <row r="15140" spans="1:9">
      <c r="A15140">
        <v>45</v>
      </c>
      <c r="B15140" s="3">
        <v>42414</v>
      </c>
      <c r="C15140">
        <v>1.55</v>
      </c>
      <c r="D15140">
        <v>4901.72</v>
      </c>
      <c r="E15140" t="s">
        <v>10</v>
      </c>
      <c r="F15140">
        <v>2016</v>
      </c>
      <c r="G15140" s="4" t="s">
        <v>54</v>
      </c>
      <c r="H15140" t="str">
        <f>VLOOKUP(G15140,States!$A$1:$B$71,2,0)</f>
        <v>SouthCarolina</v>
      </c>
      <c r="I15140" t="str">
        <f>VLOOKUP(H15140,Table2[[State]:[Kürzel für Highcharts]],2,0)</f>
        <v>SC</v>
      </c>
    </row>
    <row r="15141" spans="1:9">
      <c r="A15141">
        <v>46</v>
      </c>
      <c r="B15141" s="3">
        <v>42407</v>
      </c>
      <c r="C15141">
        <v>1.61</v>
      </c>
      <c r="D15141">
        <v>4661.03</v>
      </c>
      <c r="E15141" t="s">
        <v>10</v>
      </c>
      <c r="F15141">
        <v>2016</v>
      </c>
      <c r="G15141" s="4" t="s">
        <v>54</v>
      </c>
      <c r="H15141" t="str">
        <f>VLOOKUP(G15141,States!$A$1:$B$71,2,0)</f>
        <v>SouthCarolina</v>
      </c>
      <c r="I15141" t="str">
        <f>VLOOKUP(H15141,Table2[[State]:[Kürzel für Highcharts]],2,0)</f>
        <v>SC</v>
      </c>
    </row>
    <row r="15142" spans="1:9">
      <c r="A15142">
        <v>47</v>
      </c>
      <c r="B15142" s="3">
        <v>42400</v>
      </c>
      <c r="C15142">
        <v>1.54</v>
      </c>
      <c r="D15142">
        <v>5545.65</v>
      </c>
      <c r="E15142" t="s">
        <v>10</v>
      </c>
      <c r="F15142">
        <v>2016</v>
      </c>
      <c r="G15142" s="4" t="s">
        <v>54</v>
      </c>
      <c r="H15142" t="str">
        <f>VLOOKUP(G15142,States!$A$1:$B$71,2,0)</f>
        <v>SouthCarolina</v>
      </c>
      <c r="I15142" t="str">
        <f>VLOOKUP(H15142,Table2[[State]:[Kürzel für Highcharts]],2,0)</f>
        <v>SC</v>
      </c>
    </row>
    <row r="15143" spans="1:9">
      <c r="A15143">
        <v>48</v>
      </c>
      <c r="B15143" s="3">
        <v>42393</v>
      </c>
      <c r="C15143">
        <v>1.5</v>
      </c>
      <c r="D15143">
        <v>5939.18</v>
      </c>
      <c r="E15143" t="s">
        <v>10</v>
      </c>
      <c r="F15143">
        <v>2016</v>
      </c>
      <c r="G15143" s="4" t="s">
        <v>54</v>
      </c>
      <c r="H15143" t="str">
        <f>VLOOKUP(G15143,States!$A$1:$B$71,2,0)</f>
        <v>SouthCarolina</v>
      </c>
      <c r="I15143" t="str">
        <f>VLOOKUP(H15143,Table2[[State]:[Kürzel für Highcharts]],2,0)</f>
        <v>SC</v>
      </c>
    </row>
    <row r="15144" spans="1:9">
      <c r="A15144">
        <v>49</v>
      </c>
      <c r="B15144" s="3">
        <v>42386</v>
      </c>
      <c r="C15144">
        <v>1.66</v>
      </c>
      <c r="D15144">
        <v>4600.84</v>
      </c>
      <c r="E15144" t="s">
        <v>10</v>
      </c>
      <c r="F15144">
        <v>2016</v>
      </c>
      <c r="G15144" s="4" t="s">
        <v>54</v>
      </c>
      <c r="H15144" t="str">
        <f>VLOOKUP(G15144,States!$A$1:$B$71,2,0)</f>
        <v>SouthCarolina</v>
      </c>
      <c r="I15144" t="str">
        <f>VLOOKUP(H15144,Table2[[State]:[Kürzel für Highcharts]],2,0)</f>
        <v>SC</v>
      </c>
    </row>
    <row r="15145" spans="1:9">
      <c r="A15145">
        <v>50</v>
      </c>
      <c r="B15145" s="3">
        <v>42379</v>
      </c>
      <c r="C15145">
        <v>1.6</v>
      </c>
      <c r="D15145">
        <v>6107.02</v>
      </c>
      <c r="E15145" t="s">
        <v>10</v>
      </c>
      <c r="F15145">
        <v>2016</v>
      </c>
      <c r="G15145" s="4" t="s">
        <v>54</v>
      </c>
      <c r="H15145" t="str">
        <f>VLOOKUP(G15145,States!$A$1:$B$71,2,0)</f>
        <v>SouthCarolina</v>
      </c>
      <c r="I15145" t="str">
        <f>VLOOKUP(H15145,Table2[[State]:[Kürzel für Highcharts]],2,0)</f>
        <v>SC</v>
      </c>
    </row>
    <row r="15146" spans="1:9">
      <c r="A15146">
        <v>51</v>
      </c>
      <c r="B15146" s="3">
        <v>42372</v>
      </c>
      <c r="C15146">
        <v>1.58</v>
      </c>
      <c r="D15146">
        <v>5893.4</v>
      </c>
      <c r="E15146" t="s">
        <v>10</v>
      </c>
      <c r="F15146">
        <v>2016</v>
      </c>
      <c r="G15146" s="4" t="s">
        <v>54</v>
      </c>
      <c r="H15146" t="str">
        <f>VLOOKUP(G15146,States!$A$1:$B$71,2,0)</f>
        <v>SouthCarolina</v>
      </c>
      <c r="I15146" t="str">
        <f>VLOOKUP(H15146,Table2[[State]:[Kürzel für Highcharts]],2,0)</f>
        <v>SC</v>
      </c>
    </row>
    <row r="15147" spans="1:9">
      <c r="A15147">
        <v>0</v>
      </c>
      <c r="B15147" s="3">
        <v>43100</v>
      </c>
      <c r="C15147">
        <v>1.36</v>
      </c>
      <c r="D15147">
        <v>16505.2</v>
      </c>
      <c r="E15147" t="s">
        <v>10</v>
      </c>
      <c r="F15147">
        <v>2017</v>
      </c>
      <c r="G15147" s="4" t="s">
        <v>54</v>
      </c>
      <c r="H15147" t="str">
        <f>VLOOKUP(G15147,States!$A$1:$B$71,2,0)</f>
        <v>SouthCarolina</v>
      </c>
      <c r="I15147" t="str">
        <f>VLOOKUP(H15147,Table2[[State]:[Kürzel für Highcharts]],2,0)</f>
        <v>SC</v>
      </c>
    </row>
    <row r="15148" spans="1:9">
      <c r="A15148">
        <v>1</v>
      </c>
      <c r="B15148" s="3">
        <v>43093</v>
      </c>
      <c r="C15148">
        <v>1.48</v>
      </c>
      <c r="D15148">
        <v>12762.43</v>
      </c>
      <c r="E15148" t="s">
        <v>10</v>
      </c>
      <c r="F15148">
        <v>2017</v>
      </c>
      <c r="G15148" s="4" t="s">
        <v>54</v>
      </c>
      <c r="H15148" t="str">
        <f>VLOOKUP(G15148,States!$A$1:$B$71,2,0)</f>
        <v>SouthCarolina</v>
      </c>
      <c r="I15148" t="str">
        <f>VLOOKUP(H15148,Table2[[State]:[Kürzel für Highcharts]],2,0)</f>
        <v>SC</v>
      </c>
    </row>
    <row r="15149" spans="1:9">
      <c r="A15149">
        <v>2</v>
      </c>
      <c r="B15149" s="3">
        <v>43086</v>
      </c>
      <c r="C15149">
        <v>1.44</v>
      </c>
      <c r="D15149">
        <v>13189.97</v>
      </c>
      <c r="E15149" t="s">
        <v>10</v>
      </c>
      <c r="F15149">
        <v>2017</v>
      </c>
      <c r="G15149" s="4" t="s">
        <v>54</v>
      </c>
      <c r="H15149" t="str">
        <f>VLOOKUP(G15149,States!$A$1:$B$71,2,0)</f>
        <v>SouthCarolina</v>
      </c>
      <c r="I15149" t="str">
        <f>VLOOKUP(H15149,Table2[[State]:[Kürzel für Highcharts]],2,0)</f>
        <v>SC</v>
      </c>
    </row>
    <row r="15150" spans="1:9">
      <c r="A15150">
        <v>3</v>
      </c>
      <c r="B15150" s="3">
        <v>43079</v>
      </c>
      <c r="C15150">
        <v>1.42</v>
      </c>
      <c r="D15150">
        <v>13083.41</v>
      </c>
      <c r="E15150" t="s">
        <v>10</v>
      </c>
      <c r="F15150">
        <v>2017</v>
      </c>
      <c r="G15150" s="4" t="s">
        <v>54</v>
      </c>
      <c r="H15150" t="str">
        <f>VLOOKUP(G15150,States!$A$1:$B$71,2,0)</f>
        <v>SouthCarolina</v>
      </c>
      <c r="I15150" t="str">
        <f>VLOOKUP(H15150,Table2[[State]:[Kürzel für Highcharts]],2,0)</f>
        <v>SC</v>
      </c>
    </row>
    <row r="15151" spans="1:9">
      <c r="A15151">
        <v>4</v>
      </c>
      <c r="B15151" s="3">
        <v>43072</v>
      </c>
      <c r="C15151">
        <v>1.49</v>
      </c>
      <c r="D15151">
        <v>12670.32</v>
      </c>
      <c r="E15151" t="s">
        <v>10</v>
      </c>
      <c r="F15151">
        <v>2017</v>
      </c>
      <c r="G15151" s="4" t="s">
        <v>54</v>
      </c>
      <c r="H15151" t="str">
        <f>VLOOKUP(G15151,States!$A$1:$B$71,2,0)</f>
        <v>SouthCarolina</v>
      </c>
      <c r="I15151" t="str">
        <f>VLOOKUP(H15151,Table2[[State]:[Kürzel für Highcharts]],2,0)</f>
        <v>SC</v>
      </c>
    </row>
    <row r="15152" spans="1:9">
      <c r="A15152">
        <v>5</v>
      </c>
      <c r="B15152" s="3">
        <v>43065</v>
      </c>
      <c r="C15152">
        <v>1.54</v>
      </c>
      <c r="D15152">
        <v>12659.93</v>
      </c>
      <c r="E15152" t="s">
        <v>10</v>
      </c>
      <c r="F15152">
        <v>2017</v>
      </c>
      <c r="G15152" s="4" t="s">
        <v>54</v>
      </c>
      <c r="H15152" t="str">
        <f>VLOOKUP(G15152,States!$A$1:$B$71,2,0)</f>
        <v>SouthCarolina</v>
      </c>
      <c r="I15152" t="str">
        <f>VLOOKUP(H15152,Table2[[State]:[Kürzel für Highcharts]],2,0)</f>
        <v>SC</v>
      </c>
    </row>
    <row r="15153" spans="1:9">
      <c r="A15153">
        <v>6</v>
      </c>
      <c r="B15153" s="3">
        <v>43058</v>
      </c>
      <c r="C15153">
        <v>1.56</v>
      </c>
      <c r="D15153">
        <v>12562.5</v>
      </c>
      <c r="E15153" t="s">
        <v>10</v>
      </c>
      <c r="F15153">
        <v>2017</v>
      </c>
      <c r="G15153" s="4" t="s">
        <v>54</v>
      </c>
      <c r="H15153" t="str">
        <f>VLOOKUP(G15153,States!$A$1:$B$71,2,0)</f>
        <v>SouthCarolina</v>
      </c>
      <c r="I15153" t="str">
        <f>VLOOKUP(H15153,Table2[[State]:[Kürzel für Highcharts]],2,0)</f>
        <v>SC</v>
      </c>
    </row>
    <row r="15154" spans="1:9">
      <c r="A15154">
        <v>7</v>
      </c>
      <c r="B15154" s="3">
        <v>43051</v>
      </c>
      <c r="C15154">
        <v>1.64</v>
      </c>
      <c r="D15154">
        <v>14375.75</v>
      </c>
      <c r="E15154" t="s">
        <v>10</v>
      </c>
      <c r="F15154">
        <v>2017</v>
      </c>
      <c r="G15154" s="4" t="s">
        <v>54</v>
      </c>
      <c r="H15154" t="str">
        <f>VLOOKUP(G15154,States!$A$1:$B$71,2,0)</f>
        <v>SouthCarolina</v>
      </c>
      <c r="I15154" t="str">
        <f>VLOOKUP(H15154,Table2[[State]:[Kürzel für Highcharts]],2,0)</f>
        <v>SC</v>
      </c>
    </row>
    <row r="15155" spans="1:9">
      <c r="A15155">
        <v>8</v>
      </c>
      <c r="B15155" s="3">
        <v>43044</v>
      </c>
      <c r="C15155">
        <v>1.68</v>
      </c>
      <c r="D15155">
        <v>13736.56</v>
      </c>
      <c r="E15155" t="s">
        <v>10</v>
      </c>
      <c r="F15155">
        <v>2017</v>
      </c>
      <c r="G15155" s="4" t="s">
        <v>54</v>
      </c>
      <c r="H15155" t="str">
        <f>VLOOKUP(G15155,States!$A$1:$B$71,2,0)</f>
        <v>SouthCarolina</v>
      </c>
      <c r="I15155" t="str">
        <f>VLOOKUP(H15155,Table2[[State]:[Kürzel für Highcharts]],2,0)</f>
        <v>SC</v>
      </c>
    </row>
    <row r="15156" spans="1:9">
      <c r="A15156">
        <v>9</v>
      </c>
      <c r="B15156" s="3">
        <v>43037</v>
      </c>
      <c r="C15156">
        <v>1.69</v>
      </c>
      <c r="D15156">
        <v>15261.11</v>
      </c>
      <c r="E15156" t="s">
        <v>10</v>
      </c>
      <c r="F15156">
        <v>2017</v>
      </c>
      <c r="G15156" s="4" t="s">
        <v>54</v>
      </c>
      <c r="H15156" t="str">
        <f>VLOOKUP(G15156,States!$A$1:$B$71,2,0)</f>
        <v>SouthCarolina</v>
      </c>
      <c r="I15156" t="str">
        <f>VLOOKUP(H15156,Table2[[State]:[Kürzel für Highcharts]],2,0)</f>
        <v>SC</v>
      </c>
    </row>
    <row r="15157" spans="1:9">
      <c r="A15157">
        <v>10</v>
      </c>
      <c r="B15157" s="3">
        <v>43030</v>
      </c>
      <c r="C15157">
        <v>1.7</v>
      </c>
      <c r="D15157">
        <v>15014.96</v>
      </c>
      <c r="E15157" t="s">
        <v>10</v>
      </c>
      <c r="F15157">
        <v>2017</v>
      </c>
      <c r="G15157" s="4" t="s">
        <v>54</v>
      </c>
      <c r="H15157" t="str">
        <f>VLOOKUP(G15157,States!$A$1:$B$71,2,0)</f>
        <v>SouthCarolina</v>
      </c>
      <c r="I15157" t="str">
        <f>VLOOKUP(H15157,Table2[[State]:[Kürzel für Highcharts]],2,0)</f>
        <v>SC</v>
      </c>
    </row>
    <row r="15158" spans="1:9">
      <c r="A15158">
        <v>11</v>
      </c>
      <c r="B15158" s="3">
        <v>43023</v>
      </c>
      <c r="C15158">
        <v>1.78</v>
      </c>
      <c r="D15158">
        <v>15150.22</v>
      </c>
      <c r="E15158" t="s">
        <v>10</v>
      </c>
      <c r="F15158">
        <v>2017</v>
      </c>
      <c r="G15158" s="4" t="s">
        <v>54</v>
      </c>
      <c r="H15158" t="str">
        <f>VLOOKUP(G15158,States!$A$1:$B$71,2,0)</f>
        <v>SouthCarolina</v>
      </c>
      <c r="I15158" t="str">
        <f>VLOOKUP(H15158,Table2[[State]:[Kürzel für Highcharts]],2,0)</f>
        <v>SC</v>
      </c>
    </row>
    <row r="15159" spans="1:9">
      <c r="A15159">
        <v>12</v>
      </c>
      <c r="B15159" s="3">
        <v>43016</v>
      </c>
      <c r="C15159">
        <v>2.04</v>
      </c>
      <c r="D15159">
        <v>14402.07</v>
      </c>
      <c r="E15159" t="s">
        <v>10</v>
      </c>
      <c r="F15159">
        <v>2017</v>
      </c>
      <c r="G15159" s="4" t="s">
        <v>54</v>
      </c>
      <c r="H15159" t="str">
        <f>VLOOKUP(G15159,States!$A$1:$B$71,2,0)</f>
        <v>SouthCarolina</v>
      </c>
      <c r="I15159" t="str">
        <f>VLOOKUP(H15159,Table2[[State]:[Kürzel für Highcharts]],2,0)</f>
        <v>SC</v>
      </c>
    </row>
    <row r="15160" spans="1:9">
      <c r="A15160">
        <v>13</v>
      </c>
      <c r="B15160" s="3">
        <v>43009</v>
      </c>
      <c r="C15160">
        <v>2.15</v>
      </c>
      <c r="D15160">
        <v>12921.65</v>
      </c>
      <c r="E15160" t="s">
        <v>10</v>
      </c>
      <c r="F15160">
        <v>2017</v>
      </c>
      <c r="G15160" s="4" t="s">
        <v>54</v>
      </c>
      <c r="H15160" t="str">
        <f>VLOOKUP(G15160,States!$A$1:$B$71,2,0)</f>
        <v>SouthCarolina</v>
      </c>
      <c r="I15160" t="str">
        <f>VLOOKUP(H15160,Table2[[State]:[Kürzel für Highcharts]],2,0)</f>
        <v>SC</v>
      </c>
    </row>
    <row r="15161" spans="1:9">
      <c r="A15161">
        <v>14</v>
      </c>
      <c r="B15161" s="3">
        <v>43002</v>
      </c>
      <c r="C15161">
        <v>2.1</v>
      </c>
      <c r="D15161">
        <v>14716.18</v>
      </c>
      <c r="E15161" t="s">
        <v>10</v>
      </c>
      <c r="F15161">
        <v>2017</v>
      </c>
      <c r="G15161" s="4" t="s">
        <v>54</v>
      </c>
      <c r="H15161" t="str">
        <f>VLOOKUP(G15161,States!$A$1:$B$71,2,0)</f>
        <v>SouthCarolina</v>
      </c>
      <c r="I15161" t="str">
        <f>VLOOKUP(H15161,Table2[[State]:[Kürzel für Highcharts]],2,0)</f>
        <v>SC</v>
      </c>
    </row>
    <row r="15162" spans="1:9">
      <c r="A15162">
        <v>15</v>
      </c>
      <c r="B15162" s="3">
        <v>42995</v>
      </c>
      <c r="C15162">
        <v>2.21</v>
      </c>
      <c r="D15162">
        <v>11850.68</v>
      </c>
      <c r="E15162" t="s">
        <v>10</v>
      </c>
      <c r="F15162">
        <v>2017</v>
      </c>
      <c r="G15162" s="4" t="s">
        <v>54</v>
      </c>
      <c r="H15162" t="str">
        <f>VLOOKUP(G15162,States!$A$1:$B$71,2,0)</f>
        <v>SouthCarolina</v>
      </c>
      <c r="I15162" t="str">
        <f>VLOOKUP(H15162,Table2[[State]:[Kürzel für Highcharts]],2,0)</f>
        <v>SC</v>
      </c>
    </row>
    <row r="15163" spans="1:9">
      <c r="A15163">
        <v>16</v>
      </c>
      <c r="B15163" s="3">
        <v>42988</v>
      </c>
      <c r="C15163">
        <v>2.02</v>
      </c>
      <c r="D15163">
        <v>14718.3</v>
      </c>
      <c r="E15163" t="s">
        <v>10</v>
      </c>
      <c r="F15163">
        <v>2017</v>
      </c>
      <c r="G15163" s="4" t="s">
        <v>54</v>
      </c>
      <c r="H15163" t="str">
        <f>VLOOKUP(G15163,States!$A$1:$B$71,2,0)</f>
        <v>SouthCarolina</v>
      </c>
      <c r="I15163" t="str">
        <f>VLOOKUP(H15163,Table2[[State]:[Kürzel für Highcharts]],2,0)</f>
        <v>SC</v>
      </c>
    </row>
    <row r="15164" spans="1:9">
      <c r="A15164">
        <v>17</v>
      </c>
      <c r="B15164" s="3">
        <v>42981</v>
      </c>
      <c r="C15164">
        <v>2.11</v>
      </c>
      <c r="D15164">
        <v>14334.93</v>
      </c>
      <c r="E15164" t="s">
        <v>10</v>
      </c>
      <c r="F15164">
        <v>2017</v>
      </c>
      <c r="G15164" s="4" t="s">
        <v>54</v>
      </c>
      <c r="H15164" t="str">
        <f>VLOOKUP(G15164,States!$A$1:$B$71,2,0)</f>
        <v>SouthCarolina</v>
      </c>
      <c r="I15164" t="str">
        <f>VLOOKUP(H15164,Table2[[State]:[Kürzel für Highcharts]],2,0)</f>
        <v>SC</v>
      </c>
    </row>
    <row r="15165" spans="1:9">
      <c r="A15165">
        <v>18</v>
      </c>
      <c r="B15165" s="3">
        <v>42974</v>
      </c>
      <c r="C15165">
        <v>2.0299999999999998</v>
      </c>
      <c r="D15165">
        <v>14071.97</v>
      </c>
      <c r="E15165" t="s">
        <v>10</v>
      </c>
      <c r="F15165">
        <v>2017</v>
      </c>
      <c r="G15165" s="4" t="s">
        <v>54</v>
      </c>
      <c r="H15165" t="str">
        <f>VLOOKUP(G15165,States!$A$1:$B$71,2,0)</f>
        <v>SouthCarolina</v>
      </c>
      <c r="I15165" t="str">
        <f>VLOOKUP(H15165,Table2[[State]:[Kürzel für Highcharts]],2,0)</f>
        <v>SC</v>
      </c>
    </row>
    <row r="15166" spans="1:9">
      <c r="A15166">
        <v>19</v>
      </c>
      <c r="B15166" s="3">
        <v>42967</v>
      </c>
      <c r="C15166">
        <v>1.88</v>
      </c>
      <c r="D15166">
        <v>14864.18</v>
      </c>
      <c r="E15166" t="s">
        <v>10</v>
      </c>
      <c r="F15166">
        <v>2017</v>
      </c>
      <c r="G15166" s="4" t="s">
        <v>54</v>
      </c>
      <c r="H15166" t="str">
        <f>VLOOKUP(G15166,States!$A$1:$B$71,2,0)</f>
        <v>SouthCarolina</v>
      </c>
      <c r="I15166" t="str">
        <f>VLOOKUP(H15166,Table2[[State]:[Kürzel für Highcharts]],2,0)</f>
        <v>SC</v>
      </c>
    </row>
    <row r="15167" spans="1:9">
      <c r="A15167">
        <v>20</v>
      </c>
      <c r="B15167" s="3">
        <v>42960</v>
      </c>
      <c r="C15167">
        <v>1.78</v>
      </c>
      <c r="D15167">
        <v>13678.65</v>
      </c>
      <c r="E15167" t="s">
        <v>10</v>
      </c>
      <c r="F15167">
        <v>2017</v>
      </c>
      <c r="G15167" s="4" t="s">
        <v>54</v>
      </c>
      <c r="H15167" t="str">
        <f>VLOOKUP(G15167,States!$A$1:$B$71,2,0)</f>
        <v>SouthCarolina</v>
      </c>
      <c r="I15167" t="str">
        <f>VLOOKUP(H15167,Table2[[State]:[Kürzel für Highcharts]],2,0)</f>
        <v>SC</v>
      </c>
    </row>
    <row r="15168" spans="1:9">
      <c r="A15168">
        <v>21</v>
      </c>
      <c r="B15168" s="3">
        <v>42953</v>
      </c>
      <c r="C15168">
        <v>1.74</v>
      </c>
      <c r="D15168">
        <v>11964.74</v>
      </c>
      <c r="E15168" t="s">
        <v>10</v>
      </c>
      <c r="F15168">
        <v>2017</v>
      </c>
      <c r="G15168" s="4" t="s">
        <v>54</v>
      </c>
      <c r="H15168" t="str">
        <f>VLOOKUP(G15168,States!$A$1:$B$71,2,0)</f>
        <v>SouthCarolina</v>
      </c>
      <c r="I15168" t="str">
        <f>VLOOKUP(H15168,Table2[[State]:[Kürzel für Highcharts]],2,0)</f>
        <v>SC</v>
      </c>
    </row>
    <row r="15169" spans="1:9">
      <c r="A15169">
        <v>22</v>
      </c>
      <c r="B15169" s="3">
        <v>42946</v>
      </c>
      <c r="C15169">
        <v>1.57</v>
      </c>
      <c r="D15169">
        <v>14475.54</v>
      </c>
      <c r="E15169" t="s">
        <v>10</v>
      </c>
      <c r="F15169">
        <v>2017</v>
      </c>
      <c r="G15169" s="4" t="s">
        <v>54</v>
      </c>
      <c r="H15169" t="str">
        <f>VLOOKUP(G15169,States!$A$1:$B$71,2,0)</f>
        <v>SouthCarolina</v>
      </c>
      <c r="I15169" t="str">
        <f>VLOOKUP(H15169,Table2[[State]:[Kürzel für Highcharts]],2,0)</f>
        <v>SC</v>
      </c>
    </row>
    <row r="15170" spans="1:9">
      <c r="A15170">
        <v>23</v>
      </c>
      <c r="B15170" s="3">
        <v>42939</v>
      </c>
      <c r="C15170">
        <v>1.81</v>
      </c>
      <c r="D15170">
        <v>12851.13</v>
      </c>
      <c r="E15170" t="s">
        <v>10</v>
      </c>
      <c r="F15170">
        <v>2017</v>
      </c>
      <c r="G15170" s="4" t="s">
        <v>54</v>
      </c>
      <c r="H15170" t="str">
        <f>VLOOKUP(G15170,States!$A$1:$B$71,2,0)</f>
        <v>SouthCarolina</v>
      </c>
      <c r="I15170" t="str">
        <f>VLOOKUP(H15170,Table2[[State]:[Kürzel für Highcharts]],2,0)</f>
        <v>SC</v>
      </c>
    </row>
    <row r="15171" spans="1:9">
      <c r="A15171">
        <v>24</v>
      </c>
      <c r="B15171" s="3">
        <v>42932</v>
      </c>
      <c r="C15171">
        <v>1.83</v>
      </c>
      <c r="D15171">
        <v>12087.77</v>
      </c>
      <c r="E15171" t="s">
        <v>10</v>
      </c>
      <c r="F15171">
        <v>2017</v>
      </c>
      <c r="G15171" s="4" t="s">
        <v>54</v>
      </c>
      <c r="H15171" t="str">
        <f>VLOOKUP(G15171,States!$A$1:$B$71,2,0)</f>
        <v>SouthCarolina</v>
      </c>
      <c r="I15171" t="str">
        <f>VLOOKUP(H15171,Table2[[State]:[Kürzel für Highcharts]],2,0)</f>
        <v>SC</v>
      </c>
    </row>
    <row r="15172" spans="1:9">
      <c r="A15172">
        <v>25</v>
      </c>
      <c r="B15172" s="3">
        <v>42925</v>
      </c>
      <c r="C15172">
        <v>1.76</v>
      </c>
      <c r="D15172">
        <v>14990.91</v>
      </c>
      <c r="E15172" t="s">
        <v>10</v>
      </c>
      <c r="F15172">
        <v>2017</v>
      </c>
      <c r="G15172" s="4" t="s">
        <v>54</v>
      </c>
      <c r="H15172" t="str">
        <f>VLOOKUP(G15172,States!$A$1:$B$71,2,0)</f>
        <v>SouthCarolina</v>
      </c>
      <c r="I15172" t="str">
        <f>VLOOKUP(H15172,Table2[[State]:[Kürzel für Highcharts]],2,0)</f>
        <v>SC</v>
      </c>
    </row>
    <row r="15173" spans="1:9">
      <c r="A15173">
        <v>26</v>
      </c>
      <c r="B15173" s="3">
        <v>42918</v>
      </c>
      <c r="C15173">
        <v>1.82</v>
      </c>
      <c r="D15173">
        <v>14824.81</v>
      </c>
      <c r="E15173" t="s">
        <v>10</v>
      </c>
      <c r="F15173">
        <v>2017</v>
      </c>
      <c r="G15173" s="4" t="s">
        <v>54</v>
      </c>
      <c r="H15173" t="str">
        <f>VLOOKUP(G15173,States!$A$1:$B$71,2,0)</f>
        <v>SouthCarolina</v>
      </c>
      <c r="I15173" t="str">
        <f>VLOOKUP(H15173,Table2[[State]:[Kürzel für Highcharts]],2,0)</f>
        <v>SC</v>
      </c>
    </row>
    <row r="15174" spans="1:9">
      <c r="A15174">
        <v>27</v>
      </c>
      <c r="B15174" s="3">
        <v>42911</v>
      </c>
      <c r="C15174">
        <v>1.67</v>
      </c>
      <c r="D15174">
        <v>17275.62</v>
      </c>
      <c r="E15174" t="s">
        <v>10</v>
      </c>
      <c r="F15174">
        <v>2017</v>
      </c>
      <c r="G15174" s="4" t="s">
        <v>54</v>
      </c>
      <c r="H15174" t="str">
        <f>VLOOKUP(G15174,States!$A$1:$B$71,2,0)</f>
        <v>SouthCarolina</v>
      </c>
      <c r="I15174" t="str">
        <f>VLOOKUP(H15174,Table2[[State]:[Kürzel für Highcharts]],2,0)</f>
        <v>SC</v>
      </c>
    </row>
    <row r="15175" spans="1:9">
      <c r="A15175">
        <v>28</v>
      </c>
      <c r="B15175" s="3">
        <v>42904</v>
      </c>
      <c r="C15175">
        <v>1.72</v>
      </c>
      <c r="D15175">
        <v>13816.79</v>
      </c>
      <c r="E15175" t="s">
        <v>10</v>
      </c>
      <c r="F15175">
        <v>2017</v>
      </c>
      <c r="G15175" s="4" t="s">
        <v>54</v>
      </c>
      <c r="H15175" t="str">
        <f>VLOOKUP(G15175,States!$A$1:$B$71,2,0)</f>
        <v>SouthCarolina</v>
      </c>
      <c r="I15175" t="str">
        <f>VLOOKUP(H15175,Table2[[State]:[Kürzel für Highcharts]],2,0)</f>
        <v>SC</v>
      </c>
    </row>
    <row r="15176" spans="1:9">
      <c r="A15176">
        <v>29</v>
      </c>
      <c r="B15176" s="3">
        <v>42897</v>
      </c>
      <c r="C15176">
        <v>1.61</v>
      </c>
      <c r="D15176">
        <v>14897.51</v>
      </c>
      <c r="E15176" t="s">
        <v>10</v>
      </c>
      <c r="F15176">
        <v>2017</v>
      </c>
      <c r="G15176" s="4" t="s">
        <v>54</v>
      </c>
      <c r="H15176" t="str">
        <f>VLOOKUP(G15176,States!$A$1:$B$71,2,0)</f>
        <v>SouthCarolina</v>
      </c>
      <c r="I15176" t="str">
        <f>VLOOKUP(H15176,Table2[[State]:[Kürzel für Highcharts]],2,0)</f>
        <v>SC</v>
      </c>
    </row>
    <row r="15177" spans="1:9">
      <c r="A15177">
        <v>30</v>
      </c>
      <c r="B15177" s="3">
        <v>42890</v>
      </c>
      <c r="C15177">
        <v>1.89</v>
      </c>
      <c r="D15177">
        <v>9543.7999999999993</v>
      </c>
      <c r="E15177" t="s">
        <v>10</v>
      </c>
      <c r="F15177">
        <v>2017</v>
      </c>
      <c r="G15177" s="4" t="s">
        <v>54</v>
      </c>
      <c r="H15177" t="str">
        <f>VLOOKUP(G15177,States!$A$1:$B$71,2,0)</f>
        <v>SouthCarolina</v>
      </c>
      <c r="I15177" t="str">
        <f>VLOOKUP(H15177,Table2[[State]:[Kürzel für Highcharts]],2,0)</f>
        <v>SC</v>
      </c>
    </row>
    <row r="15178" spans="1:9">
      <c r="A15178">
        <v>31</v>
      </c>
      <c r="B15178" s="3">
        <v>42883</v>
      </c>
      <c r="C15178">
        <v>1.97</v>
      </c>
      <c r="D15178">
        <v>8937.2999999999993</v>
      </c>
      <c r="E15178" t="s">
        <v>10</v>
      </c>
      <c r="F15178">
        <v>2017</v>
      </c>
      <c r="G15178" s="4" t="s">
        <v>54</v>
      </c>
      <c r="H15178" t="str">
        <f>VLOOKUP(G15178,States!$A$1:$B$71,2,0)</f>
        <v>SouthCarolina</v>
      </c>
      <c r="I15178" t="str">
        <f>VLOOKUP(H15178,Table2[[State]:[Kürzel für Highcharts]],2,0)</f>
        <v>SC</v>
      </c>
    </row>
    <row r="15179" spans="1:9">
      <c r="A15179">
        <v>32</v>
      </c>
      <c r="B15179" s="3">
        <v>42876</v>
      </c>
      <c r="C15179">
        <v>1.86</v>
      </c>
      <c r="D15179">
        <v>8777.7999999999993</v>
      </c>
      <c r="E15179" t="s">
        <v>10</v>
      </c>
      <c r="F15179">
        <v>2017</v>
      </c>
      <c r="G15179" s="4" t="s">
        <v>54</v>
      </c>
      <c r="H15179" t="str">
        <f>VLOOKUP(G15179,States!$A$1:$B$71,2,0)</f>
        <v>SouthCarolina</v>
      </c>
      <c r="I15179" t="str">
        <f>VLOOKUP(H15179,Table2[[State]:[Kürzel für Highcharts]],2,0)</f>
        <v>SC</v>
      </c>
    </row>
    <row r="15180" spans="1:9">
      <c r="A15180">
        <v>33</v>
      </c>
      <c r="B15180" s="3">
        <v>42869</v>
      </c>
      <c r="C15180">
        <v>1.91</v>
      </c>
      <c r="D15180">
        <v>7927.37</v>
      </c>
      <c r="E15180" t="s">
        <v>10</v>
      </c>
      <c r="F15180">
        <v>2017</v>
      </c>
      <c r="G15180" s="4" t="s">
        <v>54</v>
      </c>
      <c r="H15180" t="str">
        <f>VLOOKUP(G15180,States!$A$1:$B$71,2,0)</f>
        <v>SouthCarolina</v>
      </c>
      <c r="I15180" t="str">
        <f>VLOOKUP(H15180,Table2[[State]:[Kürzel für Highcharts]],2,0)</f>
        <v>SC</v>
      </c>
    </row>
    <row r="15181" spans="1:9">
      <c r="A15181">
        <v>34</v>
      </c>
      <c r="B15181" s="3">
        <v>42862</v>
      </c>
      <c r="C15181">
        <v>1.8</v>
      </c>
      <c r="D15181">
        <v>7048.36</v>
      </c>
      <c r="E15181" t="s">
        <v>10</v>
      </c>
      <c r="F15181">
        <v>2017</v>
      </c>
      <c r="G15181" s="4" t="s">
        <v>54</v>
      </c>
      <c r="H15181" t="str">
        <f>VLOOKUP(G15181,States!$A$1:$B$71,2,0)</f>
        <v>SouthCarolina</v>
      </c>
      <c r="I15181" t="str">
        <f>VLOOKUP(H15181,Table2[[State]:[Kürzel für Highcharts]],2,0)</f>
        <v>SC</v>
      </c>
    </row>
    <row r="15182" spans="1:9">
      <c r="A15182">
        <v>35</v>
      </c>
      <c r="B15182" s="3">
        <v>42855</v>
      </c>
      <c r="C15182">
        <v>1.87</v>
      </c>
      <c r="D15182">
        <v>7072.22</v>
      </c>
      <c r="E15182" t="s">
        <v>10</v>
      </c>
      <c r="F15182">
        <v>2017</v>
      </c>
      <c r="G15182" s="4" t="s">
        <v>54</v>
      </c>
      <c r="H15182" t="str">
        <f>VLOOKUP(G15182,States!$A$1:$B$71,2,0)</f>
        <v>SouthCarolina</v>
      </c>
      <c r="I15182" t="str">
        <f>VLOOKUP(H15182,Table2[[State]:[Kürzel für Highcharts]],2,0)</f>
        <v>SC</v>
      </c>
    </row>
    <row r="15183" spans="1:9">
      <c r="A15183">
        <v>36</v>
      </c>
      <c r="B15183" s="3">
        <v>42848</v>
      </c>
      <c r="C15183">
        <v>1.97</v>
      </c>
      <c r="D15183">
        <v>6587.58</v>
      </c>
      <c r="E15183" t="s">
        <v>10</v>
      </c>
      <c r="F15183">
        <v>2017</v>
      </c>
      <c r="G15183" s="4" t="s">
        <v>54</v>
      </c>
      <c r="H15183" t="str">
        <f>VLOOKUP(G15183,States!$A$1:$B$71,2,0)</f>
        <v>SouthCarolina</v>
      </c>
      <c r="I15183" t="str">
        <f>VLOOKUP(H15183,Table2[[State]:[Kürzel für Highcharts]],2,0)</f>
        <v>SC</v>
      </c>
    </row>
    <row r="15184" spans="1:9">
      <c r="A15184">
        <v>37</v>
      </c>
      <c r="B15184" s="3">
        <v>42841</v>
      </c>
      <c r="C15184">
        <v>1.69</v>
      </c>
      <c r="D15184">
        <v>7761.81</v>
      </c>
      <c r="E15184" t="s">
        <v>10</v>
      </c>
      <c r="F15184">
        <v>2017</v>
      </c>
      <c r="G15184" s="4" t="s">
        <v>54</v>
      </c>
      <c r="H15184" t="str">
        <f>VLOOKUP(G15184,States!$A$1:$B$71,2,0)</f>
        <v>SouthCarolina</v>
      </c>
      <c r="I15184" t="str">
        <f>VLOOKUP(H15184,Table2[[State]:[Kürzel für Highcharts]],2,0)</f>
        <v>SC</v>
      </c>
    </row>
    <row r="15185" spans="1:9">
      <c r="A15185">
        <v>38</v>
      </c>
      <c r="B15185" s="3">
        <v>42834</v>
      </c>
      <c r="C15185">
        <v>1.4</v>
      </c>
      <c r="D15185">
        <v>12281.48</v>
      </c>
      <c r="E15185" t="s">
        <v>10</v>
      </c>
      <c r="F15185">
        <v>2017</v>
      </c>
      <c r="G15185" s="4" t="s">
        <v>54</v>
      </c>
      <c r="H15185" t="str">
        <f>VLOOKUP(G15185,States!$A$1:$B$71,2,0)</f>
        <v>SouthCarolina</v>
      </c>
      <c r="I15185" t="str">
        <f>VLOOKUP(H15185,Table2[[State]:[Kürzel für Highcharts]],2,0)</f>
        <v>SC</v>
      </c>
    </row>
    <row r="15186" spans="1:9">
      <c r="A15186">
        <v>39</v>
      </c>
      <c r="B15186" s="3">
        <v>42827</v>
      </c>
      <c r="C15186">
        <v>1.5</v>
      </c>
      <c r="D15186">
        <v>10286.24</v>
      </c>
      <c r="E15186" t="s">
        <v>10</v>
      </c>
      <c r="F15186">
        <v>2017</v>
      </c>
      <c r="G15186" s="4" t="s">
        <v>54</v>
      </c>
      <c r="H15186" t="str">
        <f>VLOOKUP(G15186,States!$A$1:$B$71,2,0)</f>
        <v>SouthCarolina</v>
      </c>
      <c r="I15186" t="str">
        <f>VLOOKUP(H15186,Table2[[State]:[Kürzel für Highcharts]],2,0)</f>
        <v>SC</v>
      </c>
    </row>
    <row r="15187" spans="1:9">
      <c r="A15187">
        <v>40</v>
      </c>
      <c r="B15187" s="3">
        <v>42820</v>
      </c>
      <c r="C15187">
        <v>1.7</v>
      </c>
      <c r="D15187">
        <v>7812.03</v>
      </c>
      <c r="E15187" t="s">
        <v>10</v>
      </c>
      <c r="F15187">
        <v>2017</v>
      </c>
      <c r="G15187" s="4" t="s">
        <v>54</v>
      </c>
      <c r="H15187" t="str">
        <f>VLOOKUP(G15187,States!$A$1:$B$71,2,0)</f>
        <v>SouthCarolina</v>
      </c>
      <c r="I15187" t="str">
        <f>VLOOKUP(H15187,Table2[[State]:[Kürzel für Highcharts]],2,0)</f>
        <v>SC</v>
      </c>
    </row>
    <row r="15188" spans="1:9">
      <c r="A15188">
        <v>41</v>
      </c>
      <c r="B15188" s="3">
        <v>42813</v>
      </c>
      <c r="C15188">
        <v>1.34</v>
      </c>
      <c r="D15188">
        <v>8769.0499999999993</v>
      </c>
      <c r="E15188" t="s">
        <v>10</v>
      </c>
      <c r="F15188">
        <v>2017</v>
      </c>
      <c r="G15188" s="4" t="s">
        <v>54</v>
      </c>
      <c r="H15188" t="str">
        <f>VLOOKUP(G15188,States!$A$1:$B$71,2,0)</f>
        <v>SouthCarolina</v>
      </c>
      <c r="I15188" t="str">
        <f>VLOOKUP(H15188,Table2[[State]:[Kürzel für Highcharts]],2,0)</f>
        <v>SC</v>
      </c>
    </row>
    <row r="15189" spans="1:9">
      <c r="A15189">
        <v>42</v>
      </c>
      <c r="B15189" s="3">
        <v>42806</v>
      </c>
      <c r="C15189">
        <v>1.38</v>
      </c>
      <c r="D15189">
        <v>11551.46</v>
      </c>
      <c r="E15189" t="s">
        <v>10</v>
      </c>
      <c r="F15189">
        <v>2017</v>
      </c>
      <c r="G15189" s="4" t="s">
        <v>54</v>
      </c>
      <c r="H15189" t="str">
        <f>VLOOKUP(G15189,States!$A$1:$B$71,2,0)</f>
        <v>SouthCarolina</v>
      </c>
      <c r="I15189" t="str">
        <f>VLOOKUP(H15189,Table2[[State]:[Kürzel für Highcharts]],2,0)</f>
        <v>SC</v>
      </c>
    </row>
    <row r="15190" spans="1:9">
      <c r="A15190">
        <v>43</v>
      </c>
      <c r="B15190" s="3">
        <v>42799</v>
      </c>
      <c r="C15190">
        <v>0.99</v>
      </c>
      <c r="D15190">
        <v>17212.919999999998</v>
      </c>
      <c r="E15190" t="s">
        <v>10</v>
      </c>
      <c r="F15190">
        <v>2017</v>
      </c>
      <c r="G15190" s="4" t="s">
        <v>54</v>
      </c>
      <c r="H15190" t="str">
        <f>VLOOKUP(G15190,States!$A$1:$B$71,2,0)</f>
        <v>SouthCarolina</v>
      </c>
      <c r="I15190" t="str">
        <f>VLOOKUP(H15190,Table2[[State]:[Kürzel für Highcharts]],2,0)</f>
        <v>SC</v>
      </c>
    </row>
    <row r="15191" spans="1:9">
      <c r="A15191">
        <v>44</v>
      </c>
      <c r="B15191" s="3">
        <v>42792</v>
      </c>
      <c r="C15191">
        <v>1.1299999999999999</v>
      </c>
      <c r="D15191">
        <v>14902.59</v>
      </c>
      <c r="E15191" t="s">
        <v>10</v>
      </c>
      <c r="F15191">
        <v>2017</v>
      </c>
      <c r="G15191" s="4" t="s">
        <v>54</v>
      </c>
      <c r="H15191" t="str">
        <f>VLOOKUP(G15191,States!$A$1:$B$71,2,0)</f>
        <v>SouthCarolina</v>
      </c>
      <c r="I15191" t="str">
        <f>VLOOKUP(H15191,Table2[[State]:[Kürzel für Highcharts]],2,0)</f>
        <v>SC</v>
      </c>
    </row>
    <row r="15192" spans="1:9">
      <c r="A15192">
        <v>45</v>
      </c>
      <c r="B15192" s="3">
        <v>42785</v>
      </c>
      <c r="C15192">
        <v>1.4</v>
      </c>
      <c r="D15192">
        <v>11183.49</v>
      </c>
      <c r="E15192" t="s">
        <v>10</v>
      </c>
      <c r="F15192">
        <v>2017</v>
      </c>
      <c r="G15192" s="4" t="s">
        <v>54</v>
      </c>
      <c r="H15192" t="str">
        <f>VLOOKUP(G15192,States!$A$1:$B$71,2,0)</f>
        <v>SouthCarolina</v>
      </c>
      <c r="I15192" t="str">
        <f>VLOOKUP(H15192,Table2[[State]:[Kürzel für Highcharts]],2,0)</f>
        <v>SC</v>
      </c>
    </row>
    <row r="15193" spans="1:9">
      <c r="A15193">
        <v>46</v>
      </c>
      <c r="B15193" s="3">
        <v>42778</v>
      </c>
      <c r="C15193">
        <v>1.38</v>
      </c>
      <c r="D15193">
        <v>9862.15</v>
      </c>
      <c r="E15193" t="s">
        <v>10</v>
      </c>
      <c r="F15193">
        <v>2017</v>
      </c>
      <c r="G15193" s="4" t="s">
        <v>54</v>
      </c>
      <c r="H15193" t="str">
        <f>VLOOKUP(G15193,States!$A$1:$B$71,2,0)</f>
        <v>SouthCarolina</v>
      </c>
      <c r="I15193" t="str">
        <f>VLOOKUP(H15193,Table2[[State]:[Kürzel für Highcharts]],2,0)</f>
        <v>SC</v>
      </c>
    </row>
    <row r="15194" spans="1:9">
      <c r="A15194">
        <v>47</v>
      </c>
      <c r="B15194" s="3">
        <v>42771</v>
      </c>
      <c r="C15194">
        <v>1.45</v>
      </c>
      <c r="D15194">
        <v>9116.85</v>
      </c>
      <c r="E15194" t="s">
        <v>10</v>
      </c>
      <c r="F15194">
        <v>2017</v>
      </c>
      <c r="G15194" s="4" t="s">
        <v>54</v>
      </c>
      <c r="H15194" t="str">
        <f>VLOOKUP(G15194,States!$A$1:$B$71,2,0)</f>
        <v>SouthCarolina</v>
      </c>
      <c r="I15194" t="str">
        <f>VLOOKUP(H15194,Table2[[State]:[Kürzel für Highcharts]],2,0)</f>
        <v>SC</v>
      </c>
    </row>
    <row r="15195" spans="1:9">
      <c r="A15195">
        <v>48</v>
      </c>
      <c r="B15195" s="3">
        <v>42764</v>
      </c>
      <c r="C15195">
        <v>1.43</v>
      </c>
      <c r="D15195">
        <v>9208.26</v>
      </c>
      <c r="E15195" t="s">
        <v>10</v>
      </c>
      <c r="F15195">
        <v>2017</v>
      </c>
      <c r="G15195" s="4" t="s">
        <v>54</v>
      </c>
      <c r="H15195" t="str">
        <f>VLOOKUP(G15195,States!$A$1:$B$71,2,0)</f>
        <v>SouthCarolina</v>
      </c>
      <c r="I15195" t="str">
        <f>VLOOKUP(H15195,Table2[[State]:[Kürzel für Highcharts]],2,0)</f>
        <v>SC</v>
      </c>
    </row>
    <row r="15196" spans="1:9">
      <c r="A15196">
        <v>49</v>
      </c>
      <c r="B15196" s="3">
        <v>42757</v>
      </c>
      <c r="C15196">
        <v>1.44</v>
      </c>
      <c r="D15196">
        <v>8519.07</v>
      </c>
      <c r="E15196" t="s">
        <v>10</v>
      </c>
      <c r="F15196">
        <v>2017</v>
      </c>
      <c r="G15196" s="4" t="s">
        <v>54</v>
      </c>
      <c r="H15196" t="str">
        <f>VLOOKUP(G15196,States!$A$1:$B$71,2,0)</f>
        <v>SouthCarolina</v>
      </c>
      <c r="I15196" t="str">
        <f>VLOOKUP(H15196,Table2[[State]:[Kürzel für Highcharts]],2,0)</f>
        <v>SC</v>
      </c>
    </row>
    <row r="15197" spans="1:9">
      <c r="A15197">
        <v>50</v>
      </c>
      <c r="B15197" s="3">
        <v>42750</v>
      </c>
      <c r="C15197">
        <v>1.45</v>
      </c>
      <c r="D15197">
        <v>9692.83</v>
      </c>
      <c r="E15197" t="s">
        <v>10</v>
      </c>
      <c r="F15197">
        <v>2017</v>
      </c>
      <c r="G15197" s="4" t="s">
        <v>54</v>
      </c>
      <c r="H15197" t="str">
        <f>VLOOKUP(G15197,States!$A$1:$B$71,2,0)</f>
        <v>SouthCarolina</v>
      </c>
      <c r="I15197" t="str">
        <f>VLOOKUP(H15197,Table2[[State]:[Kürzel für Highcharts]],2,0)</f>
        <v>SC</v>
      </c>
    </row>
    <row r="15198" spans="1:9">
      <c r="A15198">
        <v>51</v>
      </c>
      <c r="B15198" s="3">
        <v>42743</v>
      </c>
      <c r="C15198">
        <v>1.48</v>
      </c>
      <c r="D15198">
        <v>9552.09</v>
      </c>
      <c r="E15198" t="s">
        <v>10</v>
      </c>
      <c r="F15198">
        <v>2017</v>
      </c>
      <c r="G15198" s="4" t="s">
        <v>54</v>
      </c>
      <c r="H15198" t="str">
        <f>VLOOKUP(G15198,States!$A$1:$B$71,2,0)</f>
        <v>SouthCarolina</v>
      </c>
      <c r="I15198" t="str">
        <f>VLOOKUP(H15198,Table2[[State]:[Kürzel für Highcharts]],2,0)</f>
        <v>SC</v>
      </c>
    </row>
    <row r="15199" spans="1:9">
      <c r="A15199">
        <v>52</v>
      </c>
      <c r="B15199" s="3">
        <v>42736</v>
      </c>
      <c r="C15199">
        <v>1.67</v>
      </c>
      <c r="D15199">
        <v>6866.1</v>
      </c>
      <c r="E15199" t="s">
        <v>10</v>
      </c>
      <c r="F15199">
        <v>2017</v>
      </c>
      <c r="G15199" s="4" t="s">
        <v>54</v>
      </c>
      <c r="H15199" t="str">
        <f>VLOOKUP(G15199,States!$A$1:$B$71,2,0)</f>
        <v>SouthCarolina</v>
      </c>
      <c r="I15199" t="str">
        <f>VLOOKUP(H15199,Table2[[State]:[Kürzel für Highcharts]],2,0)</f>
        <v>SC</v>
      </c>
    </row>
    <row r="15200" spans="1:9">
      <c r="A15200">
        <v>0</v>
      </c>
      <c r="B15200" s="3">
        <v>43184</v>
      </c>
      <c r="C15200">
        <v>1.38</v>
      </c>
      <c r="D15200">
        <v>16025.2</v>
      </c>
      <c r="E15200" t="s">
        <v>10</v>
      </c>
      <c r="F15200">
        <v>2018</v>
      </c>
      <c r="G15200" s="4" t="s">
        <v>54</v>
      </c>
      <c r="H15200" t="str">
        <f>VLOOKUP(G15200,States!$A$1:$B$71,2,0)</f>
        <v>SouthCarolina</v>
      </c>
      <c r="I15200" t="str">
        <f>VLOOKUP(H15200,Table2[[State]:[Kürzel für Highcharts]],2,0)</f>
        <v>SC</v>
      </c>
    </row>
    <row r="15201" spans="1:9">
      <c r="A15201">
        <v>1</v>
      </c>
      <c r="B15201" s="3">
        <v>43177</v>
      </c>
      <c r="C15201">
        <v>1.35</v>
      </c>
      <c r="D15201">
        <v>16296.42</v>
      </c>
      <c r="E15201" t="s">
        <v>10</v>
      </c>
      <c r="F15201">
        <v>2018</v>
      </c>
      <c r="G15201" s="4" t="s">
        <v>54</v>
      </c>
      <c r="H15201" t="str">
        <f>VLOOKUP(G15201,States!$A$1:$B$71,2,0)</f>
        <v>SouthCarolina</v>
      </c>
      <c r="I15201" t="str">
        <f>VLOOKUP(H15201,Table2[[State]:[Kürzel für Highcharts]],2,0)</f>
        <v>SC</v>
      </c>
    </row>
    <row r="15202" spans="1:9">
      <c r="A15202">
        <v>2</v>
      </c>
      <c r="B15202" s="3">
        <v>43170</v>
      </c>
      <c r="C15202">
        <v>1.36</v>
      </c>
      <c r="D15202">
        <v>17561.89</v>
      </c>
      <c r="E15202" t="s">
        <v>10</v>
      </c>
      <c r="F15202">
        <v>2018</v>
      </c>
      <c r="G15202" s="4" t="s">
        <v>54</v>
      </c>
      <c r="H15202" t="str">
        <f>VLOOKUP(G15202,States!$A$1:$B$71,2,0)</f>
        <v>SouthCarolina</v>
      </c>
      <c r="I15202" t="str">
        <f>VLOOKUP(H15202,Table2[[State]:[Kürzel für Highcharts]],2,0)</f>
        <v>SC</v>
      </c>
    </row>
    <row r="15203" spans="1:9">
      <c r="A15203">
        <v>3</v>
      </c>
      <c r="B15203" s="3">
        <v>43163</v>
      </c>
      <c r="C15203">
        <v>1.44</v>
      </c>
      <c r="D15203">
        <v>16468.009999999998</v>
      </c>
      <c r="E15203" t="s">
        <v>10</v>
      </c>
      <c r="F15203">
        <v>2018</v>
      </c>
      <c r="G15203" s="4" t="s">
        <v>54</v>
      </c>
      <c r="H15203" t="str">
        <f>VLOOKUP(G15203,States!$A$1:$B$71,2,0)</f>
        <v>SouthCarolina</v>
      </c>
      <c r="I15203" t="str">
        <f>VLOOKUP(H15203,Table2[[State]:[Kürzel für Highcharts]],2,0)</f>
        <v>SC</v>
      </c>
    </row>
    <row r="15204" spans="1:9">
      <c r="A15204">
        <v>4</v>
      </c>
      <c r="B15204" s="3">
        <v>43156</v>
      </c>
      <c r="C15204">
        <v>1.41</v>
      </c>
      <c r="D15204">
        <v>17191.34</v>
      </c>
      <c r="E15204" t="s">
        <v>10</v>
      </c>
      <c r="F15204">
        <v>2018</v>
      </c>
      <c r="G15204" s="4" t="s">
        <v>54</v>
      </c>
      <c r="H15204" t="str">
        <f>VLOOKUP(G15204,States!$A$1:$B$71,2,0)</f>
        <v>SouthCarolina</v>
      </c>
      <c r="I15204" t="str">
        <f>VLOOKUP(H15204,Table2[[State]:[Kürzel für Highcharts]],2,0)</f>
        <v>SC</v>
      </c>
    </row>
    <row r="15205" spans="1:9">
      <c r="A15205">
        <v>5</v>
      </c>
      <c r="B15205" s="3">
        <v>43149</v>
      </c>
      <c r="C15205">
        <v>1.43</v>
      </c>
      <c r="D15205">
        <v>15443.91</v>
      </c>
      <c r="E15205" t="s">
        <v>10</v>
      </c>
      <c r="F15205">
        <v>2018</v>
      </c>
      <c r="G15205" s="4" t="s">
        <v>54</v>
      </c>
      <c r="H15205" t="str">
        <f>VLOOKUP(G15205,States!$A$1:$B$71,2,0)</f>
        <v>SouthCarolina</v>
      </c>
      <c r="I15205" t="str">
        <f>VLOOKUP(H15205,Table2[[State]:[Kürzel für Highcharts]],2,0)</f>
        <v>SC</v>
      </c>
    </row>
    <row r="15206" spans="1:9">
      <c r="A15206">
        <v>6</v>
      </c>
      <c r="B15206" s="3">
        <v>43142</v>
      </c>
      <c r="C15206">
        <v>1.47</v>
      </c>
      <c r="D15206">
        <v>14289.52</v>
      </c>
      <c r="E15206" t="s">
        <v>10</v>
      </c>
      <c r="F15206">
        <v>2018</v>
      </c>
      <c r="G15206" s="4" t="s">
        <v>54</v>
      </c>
      <c r="H15206" t="str">
        <f>VLOOKUP(G15206,States!$A$1:$B$71,2,0)</f>
        <v>SouthCarolina</v>
      </c>
      <c r="I15206" t="str">
        <f>VLOOKUP(H15206,Table2[[State]:[Kürzel für Highcharts]],2,0)</f>
        <v>SC</v>
      </c>
    </row>
    <row r="15207" spans="1:9">
      <c r="A15207">
        <v>7</v>
      </c>
      <c r="B15207" s="3">
        <v>43135</v>
      </c>
      <c r="C15207">
        <v>1.42</v>
      </c>
      <c r="D15207">
        <v>16666.13</v>
      </c>
      <c r="E15207" t="s">
        <v>10</v>
      </c>
      <c r="F15207">
        <v>2018</v>
      </c>
      <c r="G15207" s="4" t="s">
        <v>54</v>
      </c>
      <c r="H15207" t="str">
        <f>VLOOKUP(G15207,States!$A$1:$B$71,2,0)</f>
        <v>SouthCarolina</v>
      </c>
      <c r="I15207" t="str">
        <f>VLOOKUP(H15207,Table2[[State]:[Kürzel für Highcharts]],2,0)</f>
        <v>SC</v>
      </c>
    </row>
    <row r="15208" spans="1:9">
      <c r="A15208">
        <v>8</v>
      </c>
      <c r="B15208" s="3">
        <v>43128</v>
      </c>
      <c r="C15208">
        <v>1.46</v>
      </c>
      <c r="D15208">
        <v>14938.24</v>
      </c>
      <c r="E15208" t="s">
        <v>10</v>
      </c>
      <c r="F15208">
        <v>2018</v>
      </c>
      <c r="G15208" s="4" t="s">
        <v>54</v>
      </c>
      <c r="H15208" t="str">
        <f>VLOOKUP(G15208,States!$A$1:$B$71,2,0)</f>
        <v>SouthCarolina</v>
      </c>
      <c r="I15208" t="str">
        <f>VLOOKUP(H15208,Table2[[State]:[Kürzel für Highcharts]],2,0)</f>
        <v>SC</v>
      </c>
    </row>
    <row r="15209" spans="1:9">
      <c r="A15209">
        <v>9</v>
      </c>
      <c r="B15209" s="3">
        <v>43121</v>
      </c>
      <c r="C15209">
        <v>1.4</v>
      </c>
      <c r="D15209">
        <v>17566.45</v>
      </c>
      <c r="E15209" t="s">
        <v>10</v>
      </c>
      <c r="F15209">
        <v>2018</v>
      </c>
      <c r="G15209" s="4" t="s">
        <v>54</v>
      </c>
      <c r="H15209" t="str">
        <f>VLOOKUP(G15209,States!$A$1:$B$71,2,0)</f>
        <v>SouthCarolina</v>
      </c>
      <c r="I15209" t="str">
        <f>VLOOKUP(H15209,Table2[[State]:[Kürzel für Highcharts]],2,0)</f>
        <v>SC</v>
      </c>
    </row>
    <row r="15210" spans="1:9">
      <c r="A15210">
        <v>10</v>
      </c>
      <c r="B15210" s="3">
        <v>43114</v>
      </c>
      <c r="C15210">
        <v>1.31</v>
      </c>
      <c r="D15210">
        <v>18678.63</v>
      </c>
      <c r="E15210" t="s">
        <v>10</v>
      </c>
      <c r="F15210">
        <v>2018</v>
      </c>
      <c r="G15210" s="4" t="s">
        <v>54</v>
      </c>
      <c r="H15210" t="str">
        <f>VLOOKUP(G15210,States!$A$1:$B$71,2,0)</f>
        <v>SouthCarolina</v>
      </c>
      <c r="I15210" t="str">
        <f>VLOOKUP(H15210,Table2[[State]:[Kürzel für Highcharts]],2,0)</f>
        <v>SC</v>
      </c>
    </row>
    <row r="15211" spans="1:9">
      <c r="A15211">
        <v>11</v>
      </c>
      <c r="B15211" s="3">
        <v>43107</v>
      </c>
      <c r="C15211">
        <v>1.26</v>
      </c>
      <c r="D15211">
        <v>19702.509999999998</v>
      </c>
      <c r="E15211" t="s">
        <v>10</v>
      </c>
      <c r="F15211">
        <v>2018</v>
      </c>
      <c r="G15211" s="4" t="s">
        <v>54</v>
      </c>
      <c r="H15211" t="str">
        <f>VLOOKUP(G15211,States!$A$1:$B$71,2,0)</f>
        <v>SouthCarolina</v>
      </c>
      <c r="I15211" t="str">
        <f>VLOOKUP(H15211,Table2[[State]:[Kürzel für Highcharts]],2,0)</f>
        <v>SC</v>
      </c>
    </row>
    <row r="15212" spans="1:9">
      <c r="A15212">
        <v>0</v>
      </c>
      <c r="B15212" s="3">
        <v>42365</v>
      </c>
      <c r="C15212">
        <v>0.81</v>
      </c>
      <c r="D15212">
        <v>4831664.7699999996</v>
      </c>
      <c r="E15212" t="s">
        <v>8</v>
      </c>
      <c r="F15212">
        <v>2015</v>
      </c>
      <c r="G15212" s="4" t="s">
        <v>55</v>
      </c>
      <c r="H15212" t="str">
        <f>VLOOKUP(G15212,States!$A$1:$B$71,2,0)</f>
        <v>Mississippi</v>
      </c>
      <c r="I15212" t="str">
        <f>VLOOKUP(H15212,Table2[[State]:[Kürzel für Highcharts]],2,0)</f>
        <v>MS</v>
      </c>
    </row>
    <row r="15213" spans="1:9">
      <c r="A15213">
        <v>1</v>
      </c>
      <c r="B15213" s="3">
        <v>42358</v>
      </c>
      <c r="C15213">
        <v>0.81</v>
      </c>
      <c r="D15213">
        <v>4565207.8499999996</v>
      </c>
      <c r="E15213" t="s">
        <v>8</v>
      </c>
      <c r="F15213">
        <v>2015</v>
      </c>
      <c r="G15213" s="4" t="s">
        <v>55</v>
      </c>
      <c r="H15213" t="str">
        <f>VLOOKUP(G15213,States!$A$1:$B$71,2,0)</f>
        <v>Mississippi</v>
      </c>
      <c r="I15213" t="str">
        <f>VLOOKUP(H15213,Table2[[State]:[Kürzel für Highcharts]],2,0)</f>
        <v>MS</v>
      </c>
    </row>
    <row r="15214" spans="1:9">
      <c r="A15214">
        <v>2</v>
      </c>
      <c r="B15214" s="3">
        <v>42351</v>
      </c>
      <c r="C15214">
        <v>0.78</v>
      </c>
      <c r="D15214">
        <v>4869309.42</v>
      </c>
      <c r="E15214" t="s">
        <v>8</v>
      </c>
      <c r="F15214">
        <v>2015</v>
      </c>
      <c r="G15214" s="4" t="s">
        <v>55</v>
      </c>
      <c r="H15214" t="str">
        <f>VLOOKUP(G15214,States!$A$1:$B$71,2,0)</f>
        <v>Mississippi</v>
      </c>
      <c r="I15214" t="str">
        <f>VLOOKUP(H15214,Table2[[State]:[Kürzel für Highcharts]],2,0)</f>
        <v>MS</v>
      </c>
    </row>
    <row r="15215" spans="1:9">
      <c r="A15215">
        <v>3</v>
      </c>
      <c r="B15215" s="3">
        <v>42344</v>
      </c>
      <c r="C15215">
        <v>0.76</v>
      </c>
      <c r="D15215">
        <v>4938526.47</v>
      </c>
      <c r="E15215" t="s">
        <v>8</v>
      </c>
      <c r="F15215">
        <v>2015</v>
      </c>
      <c r="G15215" s="4" t="s">
        <v>55</v>
      </c>
      <c r="H15215" t="str">
        <f>VLOOKUP(G15215,States!$A$1:$B$71,2,0)</f>
        <v>Mississippi</v>
      </c>
      <c r="I15215" t="str">
        <f>VLOOKUP(H15215,Table2[[State]:[Kürzel für Highcharts]],2,0)</f>
        <v>MS</v>
      </c>
    </row>
    <row r="15216" spans="1:9">
      <c r="A15216">
        <v>4</v>
      </c>
      <c r="B15216" s="3">
        <v>42337</v>
      </c>
      <c r="C15216">
        <v>0.82</v>
      </c>
      <c r="D15216">
        <v>3969578.89</v>
      </c>
      <c r="E15216" t="s">
        <v>8</v>
      </c>
      <c r="F15216">
        <v>2015</v>
      </c>
      <c r="G15216" s="4" t="s">
        <v>55</v>
      </c>
      <c r="H15216" t="str">
        <f>VLOOKUP(G15216,States!$A$1:$B$71,2,0)</f>
        <v>Mississippi</v>
      </c>
      <c r="I15216" t="str">
        <f>VLOOKUP(H15216,Table2[[State]:[Kürzel für Highcharts]],2,0)</f>
        <v>MS</v>
      </c>
    </row>
    <row r="15217" spans="1:9">
      <c r="A15217">
        <v>5</v>
      </c>
      <c r="B15217" s="3">
        <v>42330</v>
      </c>
      <c r="C15217">
        <v>0.8</v>
      </c>
      <c r="D15217">
        <v>4347510.51</v>
      </c>
      <c r="E15217" t="s">
        <v>8</v>
      </c>
      <c r="F15217">
        <v>2015</v>
      </c>
      <c r="G15217" s="4" t="s">
        <v>55</v>
      </c>
      <c r="H15217" t="str">
        <f>VLOOKUP(G15217,States!$A$1:$B$71,2,0)</f>
        <v>Mississippi</v>
      </c>
      <c r="I15217" t="str">
        <f>VLOOKUP(H15217,Table2[[State]:[Kürzel für Highcharts]],2,0)</f>
        <v>MS</v>
      </c>
    </row>
    <row r="15218" spans="1:9">
      <c r="A15218">
        <v>6</v>
      </c>
      <c r="B15218" s="3">
        <v>42323</v>
      </c>
      <c r="C15218">
        <v>0.76</v>
      </c>
      <c r="D15218">
        <v>4943687.09</v>
      </c>
      <c r="E15218" t="s">
        <v>8</v>
      </c>
      <c r="F15218">
        <v>2015</v>
      </c>
      <c r="G15218" s="4" t="s">
        <v>55</v>
      </c>
      <c r="H15218" t="str">
        <f>VLOOKUP(G15218,States!$A$1:$B$71,2,0)</f>
        <v>Mississippi</v>
      </c>
      <c r="I15218" t="str">
        <f>VLOOKUP(H15218,Table2[[State]:[Kürzel für Highcharts]],2,0)</f>
        <v>MS</v>
      </c>
    </row>
    <row r="15219" spans="1:9">
      <c r="A15219">
        <v>7</v>
      </c>
      <c r="B15219" s="3">
        <v>42316</v>
      </c>
      <c r="C15219">
        <v>0.8</v>
      </c>
      <c r="D15219">
        <v>4864814.01</v>
      </c>
      <c r="E15219" t="s">
        <v>8</v>
      </c>
      <c r="F15219">
        <v>2015</v>
      </c>
      <c r="G15219" s="4" t="s">
        <v>55</v>
      </c>
      <c r="H15219" t="str">
        <f>VLOOKUP(G15219,States!$A$1:$B$71,2,0)</f>
        <v>Mississippi</v>
      </c>
      <c r="I15219" t="str">
        <f>VLOOKUP(H15219,Table2[[State]:[Kürzel für Highcharts]],2,0)</f>
        <v>MS</v>
      </c>
    </row>
    <row r="15220" spans="1:9">
      <c r="A15220">
        <v>8</v>
      </c>
      <c r="B15220" s="3">
        <v>42309</v>
      </c>
      <c r="C15220">
        <v>0.81</v>
      </c>
      <c r="D15220">
        <v>5072550.9400000004</v>
      </c>
      <c r="E15220" t="s">
        <v>8</v>
      </c>
      <c r="F15220">
        <v>2015</v>
      </c>
      <c r="G15220" s="4" t="s">
        <v>55</v>
      </c>
      <c r="H15220" t="str">
        <f>VLOOKUP(G15220,States!$A$1:$B$71,2,0)</f>
        <v>Mississippi</v>
      </c>
      <c r="I15220" t="str">
        <f>VLOOKUP(H15220,Table2[[State]:[Kürzel für Highcharts]],2,0)</f>
        <v>MS</v>
      </c>
    </row>
    <row r="15221" spans="1:9">
      <c r="A15221">
        <v>9</v>
      </c>
      <c r="B15221" s="3">
        <v>42302</v>
      </c>
      <c r="C15221">
        <v>0.86</v>
      </c>
      <c r="D15221">
        <v>4912068.04</v>
      </c>
      <c r="E15221" t="s">
        <v>8</v>
      </c>
      <c r="F15221">
        <v>2015</v>
      </c>
      <c r="G15221" s="4" t="s">
        <v>55</v>
      </c>
      <c r="H15221" t="str">
        <f>VLOOKUP(G15221,States!$A$1:$B$71,2,0)</f>
        <v>Mississippi</v>
      </c>
      <c r="I15221" t="str">
        <f>VLOOKUP(H15221,Table2[[State]:[Kürzel für Highcharts]],2,0)</f>
        <v>MS</v>
      </c>
    </row>
    <row r="15222" spans="1:9">
      <c r="A15222">
        <v>10</v>
      </c>
      <c r="B15222" s="3">
        <v>42295</v>
      </c>
      <c r="C15222">
        <v>0.87</v>
      </c>
      <c r="D15222">
        <v>4687705.5599999996</v>
      </c>
      <c r="E15222" t="s">
        <v>8</v>
      </c>
      <c r="F15222">
        <v>2015</v>
      </c>
      <c r="G15222" s="4" t="s">
        <v>55</v>
      </c>
      <c r="H15222" t="str">
        <f>VLOOKUP(G15222,States!$A$1:$B$71,2,0)</f>
        <v>Mississippi</v>
      </c>
      <c r="I15222" t="str">
        <f>VLOOKUP(H15222,Table2[[State]:[Kürzel für Highcharts]],2,0)</f>
        <v>MS</v>
      </c>
    </row>
    <row r="15223" spans="1:9">
      <c r="A15223">
        <v>11</v>
      </c>
      <c r="B15223" s="3">
        <v>42288</v>
      </c>
      <c r="C15223">
        <v>0.83</v>
      </c>
      <c r="D15223">
        <v>5236047.8600000003</v>
      </c>
      <c r="E15223" t="s">
        <v>8</v>
      </c>
      <c r="F15223">
        <v>2015</v>
      </c>
      <c r="G15223" s="4" t="s">
        <v>55</v>
      </c>
      <c r="H15223" t="str">
        <f>VLOOKUP(G15223,States!$A$1:$B$71,2,0)</f>
        <v>Mississippi</v>
      </c>
      <c r="I15223" t="str">
        <f>VLOOKUP(H15223,Table2[[State]:[Kürzel für Highcharts]],2,0)</f>
        <v>MS</v>
      </c>
    </row>
    <row r="15224" spans="1:9">
      <c r="A15224">
        <v>12</v>
      </c>
      <c r="B15224" s="3">
        <v>42281</v>
      </c>
      <c r="C15224">
        <v>0.84</v>
      </c>
      <c r="D15224">
        <v>5201535.32</v>
      </c>
      <c r="E15224" t="s">
        <v>8</v>
      </c>
      <c r="F15224">
        <v>2015</v>
      </c>
      <c r="G15224" s="4" t="s">
        <v>55</v>
      </c>
      <c r="H15224" t="str">
        <f>VLOOKUP(G15224,States!$A$1:$B$71,2,0)</f>
        <v>Mississippi</v>
      </c>
      <c r="I15224" t="str">
        <f>VLOOKUP(H15224,Table2[[State]:[Kürzel für Highcharts]],2,0)</f>
        <v>MS</v>
      </c>
    </row>
    <row r="15225" spans="1:9">
      <c r="A15225">
        <v>13</v>
      </c>
      <c r="B15225" s="3">
        <v>42274</v>
      </c>
      <c r="C15225">
        <v>0.87</v>
      </c>
      <c r="D15225">
        <v>4987381.3600000003</v>
      </c>
      <c r="E15225" t="s">
        <v>8</v>
      </c>
      <c r="F15225">
        <v>2015</v>
      </c>
      <c r="G15225" s="4" t="s">
        <v>55</v>
      </c>
      <c r="H15225" t="str">
        <f>VLOOKUP(G15225,States!$A$1:$B$71,2,0)</f>
        <v>Mississippi</v>
      </c>
      <c r="I15225" t="str">
        <f>VLOOKUP(H15225,Table2[[State]:[Kürzel für Highcharts]],2,0)</f>
        <v>MS</v>
      </c>
    </row>
    <row r="15226" spans="1:9">
      <c r="A15226">
        <v>14</v>
      </c>
      <c r="B15226" s="3">
        <v>42267</v>
      </c>
      <c r="C15226">
        <v>0.83</v>
      </c>
      <c r="D15226">
        <v>5211738.3099999996</v>
      </c>
      <c r="E15226" t="s">
        <v>8</v>
      </c>
      <c r="F15226">
        <v>2015</v>
      </c>
      <c r="G15226" s="4" t="s">
        <v>55</v>
      </c>
      <c r="H15226" t="str">
        <f>VLOOKUP(G15226,States!$A$1:$B$71,2,0)</f>
        <v>Mississippi</v>
      </c>
      <c r="I15226" t="str">
        <f>VLOOKUP(H15226,Table2[[State]:[Kürzel für Highcharts]],2,0)</f>
        <v>MS</v>
      </c>
    </row>
    <row r="15227" spans="1:9">
      <c r="A15227">
        <v>15</v>
      </c>
      <c r="B15227" s="3">
        <v>42260</v>
      </c>
      <c r="C15227">
        <v>0.88</v>
      </c>
      <c r="D15227">
        <v>5761848.6699999999</v>
      </c>
      <c r="E15227" t="s">
        <v>8</v>
      </c>
      <c r="F15227">
        <v>2015</v>
      </c>
      <c r="G15227" s="4" t="s">
        <v>55</v>
      </c>
      <c r="H15227" t="str">
        <f>VLOOKUP(G15227,States!$A$1:$B$71,2,0)</f>
        <v>Mississippi</v>
      </c>
      <c r="I15227" t="str">
        <f>VLOOKUP(H15227,Table2[[State]:[Kürzel für Highcharts]],2,0)</f>
        <v>MS</v>
      </c>
    </row>
    <row r="15228" spans="1:9">
      <c r="A15228">
        <v>16</v>
      </c>
      <c r="B15228" s="3">
        <v>42253</v>
      </c>
      <c r="C15228">
        <v>0.86</v>
      </c>
      <c r="D15228">
        <v>5979528.2400000002</v>
      </c>
      <c r="E15228" t="s">
        <v>8</v>
      </c>
      <c r="F15228">
        <v>2015</v>
      </c>
      <c r="G15228" s="4" t="s">
        <v>55</v>
      </c>
      <c r="H15228" t="str">
        <f>VLOOKUP(G15228,States!$A$1:$B$71,2,0)</f>
        <v>Mississippi</v>
      </c>
      <c r="I15228" t="str">
        <f>VLOOKUP(H15228,Table2[[State]:[Kürzel für Highcharts]],2,0)</f>
        <v>MS</v>
      </c>
    </row>
    <row r="15229" spans="1:9">
      <c r="A15229">
        <v>17</v>
      </c>
      <c r="B15229" s="3">
        <v>42246</v>
      </c>
      <c r="C15229">
        <v>0.87</v>
      </c>
      <c r="D15229">
        <v>5200252.6500000004</v>
      </c>
      <c r="E15229" t="s">
        <v>8</v>
      </c>
      <c r="F15229">
        <v>2015</v>
      </c>
      <c r="G15229" s="4" t="s">
        <v>55</v>
      </c>
      <c r="H15229" t="str">
        <f>VLOOKUP(G15229,States!$A$1:$B$71,2,0)</f>
        <v>Mississippi</v>
      </c>
      <c r="I15229" t="str">
        <f>VLOOKUP(H15229,Table2[[State]:[Kürzel für Highcharts]],2,0)</f>
        <v>MS</v>
      </c>
    </row>
    <row r="15230" spans="1:9">
      <c r="A15230">
        <v>18</v>
      </c>
      <c r="B15230" s="3">
        <v>42239</v>
      </c>
      <c r="C15230">
        <v>0.89</v>
      </c>
      <c r="D15230">
        <v>5235579.4400000004</v>
      </c>
      <c r="E15230" t="s">
        <v>8</v>
      </c>
      <c r="F15230">
        <v>2015</v>
      </c>
      <c r="G15230" s="4" t="s">
        <v>55</v>
      </c>
      <c r="H15230" t="str">
        <f>VLOOKUP(G15230,States!$A$1:$B$71,2,0)</f>
        <v>Mississippi</v>
      </c>
      <c r="I15230" t="str">
        <f>VLOOKUP(H15230,Table2[[State]:[Kürzel für Highcharts]],2,0)</f>
        <v>MS</v>
      </c>
    </row>
    <row r="15231" spans="1:9">
      <c r="A15231">
        <v>19</v>
      </c>
      <c r="B15231" s="3">
        <v>42232</v>
      </c>
      <c r="C15231">
        <v>0.89</v>
      </c>
      <c r="D15231">
        <v>5409823.0199999996</v>
      </c>
      <c r="E15231" t="s">
        <v>8</v>
      </c>
      <c r="F15231">
        <v>2015</v>
      </c>
      <c r="G15231" s="4" t="s">
        <v>55</v>
      </c>
      <c r="H15231" t="str">
        <f>VLOOKUP(G15231,States!$A$1:$B$71,2,0)</f>
        <v>Mississippi</v>
      </c>
      <c r="I15231" t="str">
        <f>VLOOKUP(H15231,Table2[[State]:[Kürzel für Highcharts]],2,0)</f>
        <v>MS</v>
      </c>
    </row>
    <row r="15232" spans="1:9">
      <c r="A15232">
        <v>20</v>
      </c>
      <c r="B15232" s="3">
        <v>42225</v>
      </c>
      <c r="C15232">
        <v>0.89</v>
      </c>
      <c r="D15232">
        <v>5353393.5599999996</v>
      </c>
      <c r="E15232" t="s">
        <v>8</v>
      </c>
      <c r="F15232">
        <v>2015</v>
      </c>
      <c r="G15232" s="4" t="s">
        <v>55</v>
      </c>
      <c r="H15232" t="str">
        <f>VLOOKUP(G15232,States!$A$1:$B$71,2,0)</f>
        <v>Mississippi</v>
      </c>
      <c r="I15232" t="str">
        <f>VLOOKUP(H15232,Table2[[State]:[Kürzel für Highcharts]],2,0)</f>
        <v>MS</v>
      </c>
    </row>
    <row r="15233" spans="1:9">
      <c r="A15233">
        <v>21</v>
      </c>
      <c r="B15233" s="3">
        <v>42218</v>
      </c>
      <c r="C15233">
        <v>0.9</v>
      </c>
      <c r="D15233">
        <v>5142335.6399999997</v>
      </c>
      <c r="E15233" t="s">
        <v>8</v>
      </c>
      <c r="F15233">
        <v>2015</v>
      </c>
      <c r="G15233" s="4" t="s">
        <v>55</v>
      </c>
      <c r="H15233" t="str">
        <f>VLOOKUP(G15233,States!$A$1:$B$71,2,0)</f>
        <v>Mississippi</v>
      </c>
      <c r="I15233" t="str">
        <f>VLOOKUP(H15233,Table2[[State]:[Kürzel für Highcharts]],2,0)</f>
        <v>MS</v>
      </c>
    </row>
    <row r="15234" spans="1:9">
      <c r="A15234">
        <v>22</v>
      </c>
      <c r="B15234" s="3">
        <v>42211</v>
      </c>
      <c r="C15234">
        <v>0.81</v>
      </c>
      <c r="D15234">
        <v>5822521.79</v>
      </c>
      <c r="E15234" t="s">
        <v>8</v>
      </c>
      <c r="F15234">
        <v>2015</v>
      </c>
      <c r="G15234" s="4" t="s">
        <v>55</v>
      </c>
      <c r="H15234" t="str">
        <f>VLOOKUP(G15234,States!$A$1:$B$71,2,0)</f>
        <v>Mississippi</v>
      </c>
      <c r="I15234" t="str">
        <f>VLOOKUP(H15234,Table2[[State]:[Kürzel für Highcharts]],2,0)</f>
        <v>MS</v>
      </c>
    </row>
    <row r="15235" spans="1:9">
      <c r="A15235">
        <v>23</v>
      </c>
      <c r="B15235" s="3">
        <v>42204</v>
      </c>
      <c r="C15235">
        <v>0.83</v>
      </c>
      <c r="D15235">
        <v>5703940.5599999996</v>
      </c>
      <c r="E15235" t="s">
        <v>8</v>
      </c>
      <c r="F15235">
        <v>2015</v>
      </c>
      <c r="G15235" s="4" t="s">
        <v>55</v>
      </c>
      <c r="H15235" t="str">
        <f>VLOOKUP(G15235,States!$A$1:$B$71,2,0)</f>
        <v>Mississippi</v>
      </c>
      <c r="I15235" t="str">
        <f>VLOOKUP(H15235,Table2[[State]:[Kürzel für Highcharts]],2,0)</f>
        <v>MS</v>
      </c>
    </row>
    <row r="15236" spans="1:9">
      <c r="A15236">
        <v>24</v>
      </c>
      <c r="B15236" s="3">
        <v>42197</v>
      </c>
      <c r="C15236">
        <v>0.82</v>
      </c>
      <c r="D15236">
        <v>5544366.9500000002</v>
      </c>
      <c r="E15236" t="s">
        <v>8</v>
      </c>
      <c r="F15236">
        <v>2015</v>
      </c>
      <c r="G15236" s="4" t="s">
        <v>55</v>
      </c>
      <c r="H15236" t="str">
        <f>VLOOKUP(G15236,States!$A$1:$B$71,2,0)</f>
        <v>Mississippi</v>
      </c>
      <c r="I15236" t="str">
        <f>VLOOKUP(H15236,Table2[[State]:[Kürzel für Highcharts]],2,0)</f>
        <v>MS</v>
      </c>
    </row>
    <row r="15237" spans="1:9">
      <c r="A15237">
        <v>25</v>
      </c>
      <c r="B15237" s="3">
        <v>42190</v>
      </c>
      <c r="C15237">
        <v>0.83</v>
      </c>
      <c r="D15237">
        <v>6380287.71</v>
      </c>
      <c r="E15237" t="s">
        <v>8</v>
      </c>
      <c r="F15237">
        <v>2015</v>
      </c>
      <c r="G15237" s="4" t="s">
        <v>55</v>
      </c>
      <c r="H15237" t="str">
        <f>VLOOKUP(G15237,States!$A$1:$B$71,2,0)</f>
        <v>Mississippi</v>
      </c>
      <c r="I15237" t="str">
        <f>VLOOKUP(H15237,Table2[[State]:[Kürzel für Highcharts]],2,0)</f>
        <v>MS</v>
      </c>
    </row>
    <row r="15238" spans="1:9">
      <c r="A15238">
        <v>26</v>
      </c>
      <c r="B15238" s="3">
        <v>42183</v>
      </c>
      <c r="C15238">
        <v>0.77</v>
      </c>
      <c r="D15238">
        <v>6024103.6500000004</v>
      </c>
      <c r="E15238" t="s">
        <v>8</v>
      </c>
      <c r="F15238">
        <v>2015</v>
      </c>
      <c r="G15238" s="4" t="s">
        <v>55</v>
      </c>
      <c r="H15238" t="str">
        <f>VLOOKUP(G15238,States!$A$1:$B$71,2,0)</f>
        <v>Mississippi</v>
      </c>
      <c r="I15238" t="str">
        <f>VLOOKUP(H15238,Table2[[State]:[Kürzel für Highcharts]],2,0)</f>
        <v>MS</v>
      </c>
    </row>
    <row r="15239" spans="1:9">
      <c r="A15239">
        <v>27</v>
      </c>
      <c r="B15239" s="3">
        <v>42176</v>
      </c>
      <c r="C15239">
        <v>0.79</v>
      </c>
      <c r="D15239">
        <v>6153608.75</v>
      </c>
      <c r="E15239" t="s">
        <v>8</v>
      </c>
      <c r="F15239">
        <v>2015</v>
      </c>
      <c r="G15239" s="4" t="s">
        <v>55</v>
      </c>
      <c r="H15239" t="str">
        <f>VLOOKUP(G15239,States!$A$1:$B$71,2,0)</f>
        <v>Mississippi</v>
      </c>
      <c r="I15239" t="str">
        <f>VLOOKUP(H15239,Table2[[State]:[Kürzel für Highcharts]],2,0)</f>
        <v>MS</v>
      </c>
    </row>
    <row r="15240" spans="1:9">
      <c r="A15240">
        <v>28</v>
      </c>
      <c r="B15240" s="3">
        <v>42169</v>
      </c>
      <c r="C15240">
        <v>0.69</v>
      </c>
      <c r="D15240">
        <v>7281803.6100000003</v>
      </c>
      <c r="E15240" t="s">
        <v>8</v>
      </c>
      <c r="F15240">
        <v>2015</v>
      </c>
      <c r="G15240" s="4" t="s">
        <v>55</v>
      </c>
      <c r="H15240" t="str">
        <f>VLOOKUP(G15240,States!$A$1:$B$71,2,0)</f>
        <v>Mississippi</v>
      </c>
      <c r="I15240" t="str">
        <f>VLOOKUP(H15240,Table2[[State]:[Kürzel für Highcharts]],2,0)</f>
        <v>MS</v>
      </c>
    </row>
    <row r="15241" spans="1:9">
      <c r="A15241">
        <v>29</v>
      </c>
      <c r="B15241" s="3">
        <v>42162</v>
      </c>
      <c r="C15241">
        <v>0.75</v>
      </c>
      <c r="D15241">
        <v>6234006.4400000004</v>
      </c>
      <c r="E15241" t="s">
        <v>8</v>
      </c>
      <c r="F15241">
        <v>2015</v>
      </c>
      <c r="G15241" s="4" t="s">
        <v>55</v>
      </c>
      <c r="H15241" t="str">
        <f>VLOOKUP(G15241,States!$A$1:$B$71,2,0)</f>
        <v>Mississippi</v>
      </c>
      <c r="I15241" t="str">
        <f>VLOOKUP(H15241,Table2[[State]:[Kürzel für Highcharts]],2,0)</f>
        <v>MS</v>
      </c>
    </row>
    <row r="15242" spans="1:9">
      <c r="A15242">
        <v>30</v>
      </c>
      <c r="B15242" s="3">
        <v>42155</v>
      </c>
      <c r="C15242">
        <v>0.74</v>
      </c>
      <c r="D15242">
        <v>6349957.6500000004</v>
      </c>
      <c r="E15242" t="s">
        <v>8</v>
      </c>
      <c r="F15242">
        <v>2015</v>
      </c>
      <c r="G15242" s="4" t="s">
        <v>55</v>
      </c>
      <c r="H15242" t="str">
        <f>VLOOKUP(G15242,States!$A$1:$B$71,2,0)</f>
        <v>Mississippi</v>
      </c>
      <c r="I15242" t="str">
        <f>VLOOKUP(H15242,Table2[[State]:[Kürzel für Highcharts]],2,0)</f>
        <v>MS</v>
      </c>
    </row>
    <row r="15243" spans="1:9">
      <c r="A15243">
        <v>31</v>
      </c>
      <c r="B15243" s="3">
        <v>42148</v>
      </c>
      <c r="C15243">
        <v>0.83</v>
      </c>
      <c r="D15243">
        <v>5903596.1799999997</v>
      </c>
      <c r="E15243" t="s">
        <v>8</v>
      </c>
      <c r="F15243">
        <v>2015</v>
      </c>
      <c r="G15243" s="4" t="s">
        <v>55</v>
      </c>
      <c r="H15243" t="str">
        <f>VLOOKUP(G15243,States!$A$1:$B$71,2,0)</f>
        <v>Mississippi</v>
      </c>
      <c r="I15243" t="str">
        <f>VLOOKUP(H15243,Table2[[State]:[Kürzel für Highcharts]],2,0)</f>
        <v>MS</v>
      </c>
    </row>
    <row r="15244" spans="1:9">
      <c r="A15244">
        <v>32</v>
      </c>
      <c r="B15244" s="3">
        <v>42141</v>
      </c>
      <c r="C15244">
        <v>0.79</v>
      </c>
      <c r="D15244">
        <v>5831782.4400000004</v>
      </c>
      <c r="E15244" t="s">
        <v>8</v>
      </c>
      <c r="F15244">
        <v>2015</v>
      </c>
      <c r="G15244" s="4" t="s">
        <v>55</v>
      </c>
      <c r="H15244" t="str">
        <f>VLOOKUP(G15244,States!$A$1:$B$71,2,0)</f>
        <v>Mississippi</v>
      </c>
      <c r="I15244" t="str">
        <f>VLOOKUP(H15244,Table2[[State]:[Kürzel für Highcharts]],2,0)</f>
        <v>MS</v>
      </c>
    </row>
    <row r="15245" spans="1:9">
      <c r="A15245">
        <v>33</v>
      </c>
      <c r="B15245" s="3">
        <v>42134</v>
      </c>
      <c r="C15245">
        <v>0.79</v>
      </c>
      <c r="D15245">
        <v>6400340.9699999997</v>
      </c>
      <c r="E15245" t="s">
        <v>8</v>
      </c>
      <c r="F15245">
        <v>2015</v>
      </c>
      <c r="G15245" s="4" t="s">
        <v>55</v>
      </c>
      <c r="H15245" t="str">
        <f>VLOOKUP(G15245,States!$A$1:$B$71,2,0)</f>
        <v>Mississippi</v>
      </c>
      <c r="I15245" t="str">
        <f>VLOOKUP(H15245,Table2[[State]:[Kürzel für Highcharts]],2,0)</f>
        <v>MS</v>
      </c>
    </row>
    <row r="15246" spans="1:9">
      <c r="A15246">
        <v>34</v>
      </c>
      <c r="B15246" s="3">
        <v>42127</v>
      </c>
      <c r="C15246">
        <v>0.78</v>
      </c>
      <c r="D15246">
        <v>6558729.3300000001</v>
      </c>
      <c r="E15246" t="s">
        <v>8</v>
      </c>
      <c r="F15246">
        <v>2015</v>
      </c>
      <c r="G15246" s="4" t="s">
        <v>55</v>
      </c>
      <c r="H15246" t="str">
        <f>VLOOKUP(G15246,States!$A$1:$B$71,2,0)</f>
        <v>Mississippi</v>
      </c>
      <c r="I15246" t="str">
        <f>VLOOKUP(H15246,Table2[[State]:[Kürzel für Highcharts]],2,0)</f>
        <v>MS</v>
      </c>
    </row>
    <row r="15247" spans="1:9">
      <c r="A15247">
        <v>35</v>
      </c>
      <c r="B15247" s="3">
        <v>42120</v>
      </c>
      <c r="C15247">
        <v>0.83</v>
      </c>
      <c r="D15247">
        <v>5578980.6900000004</v>
      </c>
      <c r="E15247" t="s">
        <v>8</v>
      </c>
      <c r="F15247">
        <v>2015</v>
      </c>
      <c r="G15247" s="4" t="s">
        <v>55</v>
      </c>
      <c r="H15247" t="str">
        <f>VLOOKUP(G15247,States!$A$1:$B$71,2,0)</f>
        <v>Mississippi</v>
      </c>
      <c r="I15247" t="str">
        <f>VLOOKUP(H15247,Table2[[State]:[Kürzel für Highcharts]],2,0)</f>
        <v>MS</v>
      </c>
    </row>
    <row r="15248" spans="1:9">
      <c r="A15248">
        <v>36</v>
      </c>
      <c r="B15248" s="3">
        <v>42113</v>
      </c>
      <c r="C15248">
        <v>0.82</v>
      </c>
      <c r="D15248">
        <v>5593885.0899999999</v>
      </c>
      <c r="E15248" t="s">
        <v>8</v>
      </c>
      <c r="F15248">
        <v>2015</v>
      </c>
      <c r="G15248" s="4" t="s">
        <v>55</v>
      </c>
      <c r="H15248" t="str">
        <f>VLOOKUP(G15248,States!$A$1:$B$71,2,0)</f>
        <v>Mississippi</v>
      </c>
      <c r="I15248" t="str">
        <f>VLOOKUP(H15248,Table2[[State]:[Kürzel für Highcharts]],2,0)</f>
        <v>MS</v>
      </c>
    </row>
    <row r="15249" spans="1:9">
      <c r="A15249">
        <v>37</v>
      </c>
      <c r="B15249" s="3">
        <v>42106</v>
      </c>
      <c r="C15249">
        <v>0.8</v>
      </c>
      <c r="D15249">
        <v>5930072.71</v>
      </c>
      <c r="E15249" t="s">
        <v>8</v>
      </c>
      <c r="F15249">
        <v>2015</v>
      </c>
      <c r="G15249" s="4" t="s">
        <v>55</v>
      </c>
      <c r="H15249" t="str">
        <f>VLOOKUP(G15249,States!$A$1:$B$71,2,0)</f>
        <v>Mississippi</v>
      </c>
      <c r="I15249" t="str">
        <f>VLOOKUP(H15249,Table2[[State]:[Kürzel für Highcharts]],2,0)</f>
        <v>MS</v>
      </c>
    </row>
    <row r="15250" spans="1:9">
      <c r="A15250">
        <v>38</v>
      </c>
      <c r="B15250" s="3">
        <v>42099</v>
      </c>
      <c r="C15250">
        <v>0.83</v>
      </c>
      <c r="D15250">
        <v>6368728.8499999996</v>
      </c>
      <c r="E15250" t="s">
        <v>8</v>
      </c>
      <c r="F15250">
        <v>2015</v>
      </c>
      <c r="G15250" s="4" t="s">
        <v>55</v>
      </c>
      <c r="H15250" t="str">
        <f>VLOOKUP(G15250,States!$A$1:$B$71,2,0)</f>
        <v>Mississippi</v>
      </c>
      <c r="I15250" t="str">
        <f>VLOOKUP(H15250,Table2[[State]:[Kürzel für Highcharts]],2,0)</f>
        <v>MS</v>
      </c>
    </row>
    <row r="15251" spans="1:9">
      <c r="A15251">
        <v>39</v>
      </c>
      <c r="B15251" s="3">
        <v>42092</v>
      </c>
      <c r="C15251">
        <v>0.82</v>
      </c>
      <c r="D15251">
        <v>5713017.3499999996</v>
      </c>
      <c r="E15251" t="s">
        <v>8</v>
      </c>
      <c r="F15251">
        <v>2015</v>
      </c>
      <c r="G15251" s="4" t="s">
        <v>55</v>
      </c>
      <c r="H15251" t="str">
        <f>VLOOKUP(G15251,States!$A$1:$B$71,2,0)</f>
        <v>Mississippi</v>
      </c>
      <c r="I15251" t="str">
        <f>VLOOKUP(H15251,Table2[[State]:[Kürzel für Highcharts]],2,0)</f>
        <v>MS</v>
      </c>
    </row>
    <row r="15252" spans="1:9">
      <c r="A15252">
        <v>40</v>
      </c>
      <c r="B15252" s="3">
        <v>42085</v>
      </c>
      <c r="C15252">
        <v>0.76</v>
      </c>
      <c r="D15252">
        <v>6008817.9000000004</v>
      </c>
      <c r="E15252" t="s">
        <v>8</v>
      </c>
      <c r="F15252">
        <v>2015</v>
      </c>
      <c r="G15252" s="4" t="s">
        <v>55</v>
      </c>
      <c r="H15252" t="str">
        <f>VLOOKUP(G15252,States!$A$1:$B$71,2,0)</f>
        <v>Mississippi</v>
      </c>
      <c r="I15252" t="str">
        <f>VLOOKUP(H15252,Table2[[State]:[Kürzel für Highcharts]],2,0)</f>
        <v>MS</v>
      </c>
    </row>
    <row r="15253" spans="1:9">
      <c r="A15253">
        <v>41</v>
      </c>
      <c r="B15253" s="3">
        <v>42078</v>
      </c>
      <c r="C15253">
        <v>0.79</v>
      </c>
      <c r="D15253">
        <v>5703759.21</v>
      </c>
      <c r="E15253" t="s">
        <v>8</v>
      </c>
      <c r="F15253">
        <v>2015</v>
      </c>
      <c r="G15253" s="4" t="s">
        <v>55</v>
      </c>
      <c r="H15253" t="str">
        <f>VLOOKUP(G15253,States!$A$1:$B$71,2,0)</f>
        <v>Mississippi</v>
      </c>
      <c r="I15253" t="str">
        <f>VLOOKUP(H15253,Table2[[State]:[Kürzel für Highcharts]],2,0)</f>
        <v>MS</v>
      </c>
    </row>
    <row r="15254" spans="1:9">
      <c r="A15254">
        <v>42</v>
      </c>
      <c r="B15254" s="3">
        <v>42071</v>
      </c>
      <c r="C15254">
        <v>0.8</v>
      </c>
      <c r="D15254">
        <v>5864999.8099999996</v>
      </c>
      <c r="E15254" t="s">
        <v>8</v>
      </c>
      <c r="F15254">
        <v>2015</v>
      </c>
      <c r="G15254" s="4" t="s">
        <v>55</v>
      </c>
      <c r="H15254" t="str">
        <f>VLOOKUP(G15254,States!$A$1:$B$71,2,0)</f>
        <v>Mississippi</v>
      </c>
      <c r="I15254" t="str">
        <f>VLOOKUP(H15254,Table2[[State]:[Kürzel für Highcharts]],2,0)</f>
        <v>MS</v>
      </c>
    </row>
    <row r="15255" spans="1:9">
      <c r="A15255">
        <v>43</v>
      </c>
      <c r="B15255" s="3">
        <v>42064</v>
      </c>
      <c r="C15255">
        <v>0.87</v>
      </c>
      <c r="D15255">
        <v>5314431.93</v>
      </c>
      <c r="E15255" t="s">
        <v>8</v>
      </c>
      <c r="F15255">
        <v>2015</v>
      </c>
      <c r="G15255" s="4" t="s">
        <v>55</v>
      </c>
      <c r="H15255" t="str">
        <f>VLOOKUP(G15255,States!$A$1:$B$71,2,0)</f>
        <v>Mississippi</v>
      </c>
      <c r="I15255" t="str">
        <f>VLOOKUP(H15255,Table2[[State]:[Kürzel für Highcharts]],2,0)</f>
        <v>MS</v>
      </c>
    </row>
    <row r="15256" spans="1:9">
      <c r="A15256">
        <v>44</v>
      </c>
      <c r="B15256" s="3">
        <v>42057</v>
      </c>
      <c r="C15256">
        <v>0.85</v>
      </c>
      <c r="D15256">
        <v>5208272.7300000004</v>
      </c>
      <c r="E15256" t="s">
        <v>8</v>
      </c>
      <c r="F15256">
        <v>2015</v>
      </c>
      <c r="G15256" s="4" t="s">
        <v>55</v>
      </c>
      <c r="H15256" t="str">
        <f>VLOOKUP(G15256,States!$A$1:$B$71,2,0)</f>
        <v>Mississippi</v>
      </c>
      <c r="I15256" t="str">
        <f>VLOOKUP(H15256,Table2[[State]:[Kürzel für Highcharts]],2,0)</f>
        <v>MS</v>
      </c>
    </row>
    <row r="15257" spans="1:9">
      <c r="A15257">
        <v>45</v>
      </c>
      <c r="B15257" s="3">
        <v>42050</v>
      </c>
      <c r="C15257">
        <v>0.8</v>
      </c>
      <c r="D15257">
        <v>5204971.91</v>
      </c>
      <c r="E15257" t="s">
        <v>8</v>
      </c>
      <c r="F15257">
        <v>2015</v>
      </c>
      <c r="G15257" s="4" t="s">
        <v>55</v>
      </c>
      <c r="H15257" t="str">
        <f>VLOOKUP(G15257,States!$A$1:$B$71,2,0)</f>
        <v>Mississippi</v>
      </c>
      <c r="I15257" t="str">
        <f>VLOOKUP(H15257,Table2[[State]:[Kürzel für Highcharts]],2,0)</f>
        <v>MS</v>
      </c>
    </row>
    <row r="15258" spans="1:9">
      <c r="A15258">
        <v>46</v>
      </c>
      <c r="B15258" s="3">
        <v>42043</v>
      </c>
      <c r="C15258">
        <v>0.73</v>
      </c>
      <c r="D15258">
        <v>5900232.1500000004</v>
      </c>
      <c r="E15258" t="s">
        <v>8</v>
      </c>
      <c r="F15258">
        <v>2015</v>
      </c>
      <c r="G15258" s="4" t="s">
        <v>55</v>
      </c>
      <c r="H15258" t="str">
        <f>VLOOKUP(G15258,States!$A$1:$B$71,2,0)</f>
        <v>Mississippi</v>
      </c>
      <c r="I15258" t="str">
        <f>VLOOKUP(H15258,Table2[[State]:[Kürzel für Highcharts]],2,0)</f>
        <v>MS</v>
      </c>
    </row>
    <row r="15259" spans="1:9">
      <c r="A15259">
        <v>47</v>
      </c>
      <c r="B15259" s="3">
        <v>42036</v>
      </c>
      <c r="C15259">
        <v>0.71</v>
      </c>
      <c r="D15259">
        <v>6934356.3099999996</v>
      </c>
      <c r="E15259" t="s">
        <v>8</v>
      </c>
      <c r="F15259">
        <v>2015</v>
      </c>
      <c r="G15259" s="4" t="s">
        <v>55</v>
      </c>
      <c r="H15259" t="str">
        <f>VLOOKUP(G15259,States!$A$1:$B$71,2,0)</f>
        <v>Mississippi</v>
      </c>
      <c r="I15259" t="str">
        <f>VLOOKUP(H15259,Table2[[State]:[Kürzel für Highcharts]],2,0)</f>
        <v>MS</v>
      </c>
    </row>
    <row r="15260" spans="1:9">
      <c r="A15260">
        <v>48</v>
      </c>
      <c r="B15260" s="3">
        <v>42029</v>
      </c>
      <c r="C15260">
        <v>0.81</v>
      </c>
      <c r="D15260">
        <v>5142259.93</v>
      </c>
      <c r="E15260" t="s">
        <v>8</v>
      </c>
      <c r="F15260">
        <v>2015</v>
      </c>
      <c r="G15260" s="4" t="s">
        <v>55</v>
      </c>
      <c r="H15260" t="str">
        <f>VLOOKUP(G15260,States!$A$1:$B$71,2,0)</f>
        <v>Mississippi</v>
      </c>
      <c r="I15260" t="str">
        <f>VLOOKUP(H15260,Table2[[State]:[Kürzel für Highcharts]],2,0)</f>
        <v>MS</v>
      </c>
    </row>
    <row r="15261" spans="1:9">
      <c r="A15261">
        <v>49</v>
      </c>
      <c r="B15261" s="3">
        <v>42022</v>
      </c>
      <c r="C15261">
        <v>0.79</v>
      </c>
      <c r="D15261">
        <v>5322625.57</v>
      </c>
      <c r="E15261" t="s">
        <v>8</v>
      </c>
      <c r="F15261">
        <v>2015</v>
      </c>
      <c r="G15261" s="4" t="s">
        <v>55</v>
      </c>
      <c r="H15261" t="str">
        <f>VLOOKUP(G15261,States!$A$1:$B$71,2,0)</f>
        <v>Mississippi</v>
      </c>
      <c r="I15261" t="str">
        <f>VLOOKUP(H15261,Table2[[State]:[Kürzel für Highcharts]],2,0)</f>
        <v>MS</v>
      </c>
    </row>
    <row r="15262" spans="1:9">
      <c r="A15262">
        <v>50</v>
      </c>
      <c r="B15262" s="3">
        <v>42015</v>
      </c>
      <c r="C15262">
        <v>0.8</v>
      </c>
      <c r="D15262">
        <v>5409726.0199999996</v>
      </c>
      <c r="E15262" t="s">
        <v>8</v>
      </c>
      <c r="F15262">
        <v>2015</v>
      </c>
      <c r="G15262" s="4" t="s">
        <v>55</v>
      </c>
      <c r="H15262" t="str">
        <f>VLOOKUP(G15262,States!$A$1:$B$71,2,0)</f>
        <v>Mississippi</v>
      </c>
      <c r="I15262" t="str">
        <f>VLOOKUP(H15262,Table2[[State]:[Kürzel für Highcharts]],2,0)</f>
        <v>MS</v>
      </c>
    </row>
    <row r="15263" spans="1:9">
      <c r="A15263">
        <v>51</v>
      </c>
      <c r="B15263" s="3">
        <v>42008</v>
      </c>
      <c r="C15263">
        <v>0.77</v>
      </c>
      <c r="D15263">
        <v>5144267.01</v>
      </c>
      <c r="E15263" t="s">
        <v>8</v>
      </c>
      <c r="F15263">
        <v>2015</v>
      </c>
      <c r="G15263" s="4" t="s">
        <v>55</v>
      </c>
      <c r="H15263" t="str">
        <f>VLOOKUP(G15263,States!$A$1:$B$71,2,0)</f>
        <v>Mississippi</v>
      </c>
      <c r="I15263" t="str">
        <f>VLOOKUP(H15263,Table2[[State]:[Kürzel für Highcharts]],2,0)</f>
        <v>MS</v>
      </c>
    </row>
    <row r="15264" spans="1:9">
      <c r="A15264">
        <v>0</v>
      </c>
      <c r="B15264" s="3">
        <v>42729</v>
      </c>
      <c r="C15264">
        <v>0.79</v>
      </c>
      <c r="D15264">
        <v>5630041.8399999999</v>
      </c>
      <c r="E15264" t="s">
        <v>8</v>
      </c>
      <c r="F15264">
        <v>2016</v>
      </c>
      <c r="G15264" s="4" t="s">
        <v>55</v>
      </c>
      <c r="H15264" t="str">
        <f>VLOOKUP(G15264,States!$A$1:$B$71,2,0)</f>
        <v>Mississippi</v>
      </c>
      <c r="I15264" t="str">
        <f>VLOOKUP(H15264,Table2[[State]:[Kürzel für Highcharts]],2,0)</f>
        <v>MS</v>
      </c>
    </row>
    <row r="15265" spans="1:9">
      <c r="A15265">
        <v>1</v>
      </c>
      <c r="B15265" s="3">
        <v>42722</v>
      </c>
      <c r="C15265">
        <v>0.72</v>
      </c>
      <c r="D15265">
        <v>5483207.8899999997</v>
      </c>
      <c r="E15265" t="s">
        <v>8</v>
      </c>
      <c r="F15265">
        <v>2016</v>
      </c>
      <c r="G15265" s="4" t="s">
        <v>55</v>
      </c>
      <c r="H15265" t="str">
        <f>VLOOKUP(G15265,States!$A$1:$B$71,2,0)</f>
        <v>Mississippi</v>
      </c>
      <c r="I15265" t="str">
        <f>VLOOKUP(H15265,Table2[[State]:[Kürzel für Highcharts]],2,0)</f>
        <v>MS</v>
      </c>
    </row>
    <row r="15266" spans="1:9">
      <c r="A15266">
        <v>2</v>
      </c>
      <c r="B15266" s="3">
        <v>42715</v>
      </c>
      <c r="C15266">
        <v>0.76</v>
      </c>
      <c r="D15266">
        <v>5031206.93</v>
      </c>
      <c r="E15266" t="s">
        <v>8</v>
      </c>
      <c r="F15266">
        <v>2016</v>
      </c>
      <c r="G15266" s="4" t="s">
        <v>55</v>
      </c>
      <c r="H15266" t="str">
        <f>VLOOKUP(G15266,States!$A$1:$B$71,2,0)</f>
        <v>Mississippi</v>
      </c>
      <c r="I15266" t="str">
        <f>VLOOKUP(H15266,Table2[[State]:[Kürzel für Highcharts]],2,0)</f>
        <v>MS</v>
      </c>
    </row>
    <row r="15267" spans="1:9">
      <c r="A15267">
        <v>3</v>
      </c>
      <c r="B15267" s="3">
        <v>42708</v>
      </c>
      <c r="C15267">
        <v>0.76</v>
      </c>
      <c r="D15267">
        <v>5584114.5599999996</v>
      </c>
      <c r="E15267" t="s">
        <v>8</v>
      </c>
      <c r="F15267">
        <v>2016</v>
      </c>
      <c r="G15267" s="4" t="s">
        <v>55</v>
      </c>
      <c r="H15267" t="str">
        <f>VLOOKUP(G15267,States!$A$1:$B$71,2,0)</f>
        <v>Mississippi</v>
      </c>
      <c r="I15267" t="str">
        <f>VLOOKUP(H15267,Table2[[State]:[Kürzel für Highcharts]],2,0)</f>
        <v>MS</v>
      </c>
    </row>
    <row r="15268" spans="1:9">
      <c r="A15268">
        <v>4</v>
      </c>
      <c r="B15268" s="3">
        <v>42701</v>
      </c>
      <c r="C15268">
        <v>0.93</v>
      </c>
      <c r="D15268">
        <v>4064847.35</v>
      </c>
      <c r="E15268" t="s">
        <v>8</v>
      </c>
      <c r="F15268">
        <v>2016</v>
      </c>
      <c r="G15268" s="4" t="s">
        <v>55</v>
      </c>
      <c r="H15268" t="str">
        <f>VLOOKUP(G15268,States!$A$1:$B$71,2,0)</f>
        <v>Mississippi</v>
      </c>
      <c r="I15268" t="str">
        <f>VLOOKUP(H15268,Table2[[State]:[Kürzel für Highcharts]],2,0)</f>
        <v>MS</v>
      </c>
    </row>
    <row r="15269" spans="1:9">
      <c r="A15269">
        <v>5</v>
      </c>
      <c r="B15269" s="3">
        <v>42694</v>
      </c>
      <c r="C15269">
        <v>1.06</v>
      </c>
      <c r="D15269">
        <v>4150510.67</v>
      </c>
      <c r="E15269" t="s">
        <v>8</v>
      </c>
      <c r="F15269">
        <v>2016</v>
      </c>
      <c r="G15269" s="4" t="s">
        <v>55</v>
      </c>
      <c r="H15269" t="str">
        <f>VLOOKUP(G15269,States!$A$1:$B$71,2,0)</f>
        <v>Mississippi</v>
      </c>
      <c r="I15269" t="str">
        <f>VLOOKUP(H15269,Table2[[State]:[Kürzel für Highcharts]],2,0)</f>
        <v>MS</v>
      </c>
    </row>
    <row r="15270" spans="1:9">
      <c r="A15270">
        <v>6</v>
      </c>
      <c r="B15270" s="3">
        <v>42687</v>
      </c>
      <c r="C15270">
        <v>1.1100000000000001</v>
      </c>
      <c r="D15270">
        <v>4224677.32</v>
      </c>
      <c r="E15270" t="s">
        <v>8</v>
      </c>
      <c r="F15270">
        <v>2016</v>
      </c>
      <c r="G15270" s="4" t="s">
        <v>55</v>
      </c>
      <c r="H15270" t="str">
        <f>VLOOKUP(G15270,States!$A$1:$B$71,2,0)</f>
        <v>Mississippi</v>
      </c>
      <c r="I15270" t="str">
        <f>VLOOKUP(H15270,Table2[[State]:[Kürzel für Highcharts]],2,0)</f>
        <v>MS</v>
      </c>
    </row>
    <row r="15271" spans="1:9">
      <c r="A15271">
        <v>7</v>
      </c>
      <c r="B15271" s="3">
        <v>42680</v>
      </c>
      <c r="C15271">
        <v>1.1599999999999999</v>
      </c>
      <c r="D15271">
        <v>4214624.13</v>
      </c>
      <c r="E15271" t="s">
        <v>8</v>
      </c>
      <c r="F15271">
        <v>2016</v>
      </c>
      <c r="G15271" s="4" t="s">
        <v>55</v>
      </c>
      <c r="H15271" t="str">
        <f>VLOOKUP(G15271,States!$A$1:$B$71,2,0)</f>
        <v>Mississippi</v>
      </c>
      <c r="I15271" t="str">
        <f>VLOOKUP(H15271,Table2[[State]:[Kürzel für Highcharts]],2,0)</f>
        <v>MS</v>
      </c>
    </row>
    <row r="15272" spans="1:9">
      <c r="A15272">
        <v>8</v>
      </c>
      <c r="B15272" s="3">
        <v>42673</v>
      </c>
      <c r="C15272">
        <v>1.19</v>
      </c>
      <c r="D15272">
        <v>3733135.22</v>
      </c>
      <c r="E15272" t="s">
        <v>8</v>
      </c>
      <c r="F15272">
        <v>2016</v>
      </c>
      <c r="G15272" s="4" t="s">
        <v>55</v>
      </c>
      <c r="H15272" t="str">
        <f>VLOOKUP(G15272,States!$A$1:$B$71,2,0)</f>
        <v>Mississippi</v>
      </c>
      <c r="I15272" t="str">
        <f>VLOOKUP(H15272,Table2[[State]:[Kürzel für Highcharts]],2,0)</f>
        <v>MS</v>
      </c>
    </row>
    <row r="15273" spans="1:9">
      <c r="A15273">
        <v>9</v>
      </c>
      <c r="B15273" s="3">
        <v>42666</v>
      </c>
      <c r="C15273">
        <v>1.0900000000000001</v>
      </c>
      <c r="D15273">
        <v>4477594.5599999996</v>
      </c>
      <c r="E15273" t="s">
        <v>8</v>
      </c>
      <c r="F15273">
        <v>2016</v>
      </c>
      <c r="G15273" s="4" t="s">
        <v>55</v>
      </c>
      <c r="H15273" t="str">
        <f>VLOOKUP(G15273,States!$A$1:$B$71,2,0)</f>
        <v>Mississippi</v>
      </c>
      <c r="I15273" t="str">
        <f>VLOOKUP(H15273,Table2[[State]:[Kürzel für Highcharts]],2,0)</f>
        <v>MS</v>
      </c>
    </row>
    <row r="15274" spans="1:9">
      <c r="A15274">
        <v>10</v>
      </c>
      <c r="B15274" s="3">
        <v>42659</v>
      </c>
      <c r="C15274">
        <v>1.03</v>
      </c>
      <c r="D15274">
        <v>4967651.41</v>
      </c>
      <c r="E15274" t="s">
        <v>8</v>
      </c>
      <c r="F15274">
        <v>2016</v>
      </c>
      <c r="G15274" s="4" t="s">
        <v>55</v>
      </c>
      <c r="H15274" t="str">
        <f>VLOOKUP(G15274,States!$A$1:$B$71,2,0)</f>
        <v>Mississippi</v>
      </c>
      <c r="I15274" t="str">
        <f>VLOOKUP(H15274,Table2[[State]:[Kürzel für Highcharts]],2,0)</f>
        <v>MS</v>
      </c>
    </row>
    <row r="15275" spans="1:9">
      <c r="A15275">
        <v>11</v>
      </c>
      <c r="B15275" s="3">
        <v>42652</v>
      </c>
      <c r="C15275">
        <v>1</v>
      </c>
      <c r="D15275">
        <v>5416591.8099999996</v>
      </c>
      <c r="E15275" t="s">
        <v>8</v>
      </c>
      <c r="F15275">
        <v>2016</v>
      </c>
      <c r="G15275" s="4" t="s">
        <v>55</v>
      </c>
      <c r="H15275" t="str">
        <f>VLOOKUP(G15275,States!$A$1:$B$71,2,0)</f>
        <v>Mississippi</v>
      </c>
      <c r="I15275" t="str">
        <f>VLOOKUP(H15275,Table2[[State]:[Kürzel für Highcharts]],2,0)</f>
        <v>MS</v>
      </c>
    </row>
    <row r="15276" spans="1:9">
      <c r="A15276">
        <v>12</v>
      </c>
      <c r="B15276" s="3">
        <v>42645</v>
      </c>
      <c r="C15276">
        <v>1.01</v>
      </c>
      <c r="D15276">
        <v>5006659.75</v>
      </c>
      <c r="E15276" t="s">
        <v>8</v>
      </c>
      <c r="F15276">
        <v>2016</v>
      </c>
      <c r="G15276" s="4" t="s">
        <v>55</v>
      </c>
      <c r="H15276" t="str">
        <f>VLOOKUP(G15276,States!$A$1:$B$71,2,0)</f>
        <v>Mississippi</v>
      </c>
      <c r="I15276" t="str">
        <f>VLOOKUP(H15276,Table2[[State]:[Kürzel für Highcharts]],2,0)</f>
        <v>MS</v>
      </c>
    </row>
    <row r="15277" spans="1:9">
      <c r="A15277">
        <v>13</v>
      </c>
      <c r="B15277" s="3">
        <v>42638</v>
      </c>
      <c r="C15277">
        <v>0.98</v>
      </c>
      <c r="D15277">
        <v>5344837.49</v>
      </c>
      <c r="E15277" t="s">
        <v>8</v>
      </c>
      <c r="F15277">
        <v>2016</v>
      </c>
      <c r="G15277" s="4" t="s">
        <v>55</v>
      </c>
      <c r="H15277" t="str">
        <f>VLOOKUP(G15277,States!$A$1:$B$71,2,0)</f>
        <v>Mississippi</v>
      </c>
      <c r="I15277" t="str">
        <f>VLOOKUP(H15277,Table2[[State]:[Kürzel für Highcharts]],2,0)</f>
        <v>MS</v>
      </c>
    </row>
    <row r="15278" spans="1:9">
      <c r="A15278">
        <v>14</v>
      </c>
      <c r="B15278" s="3">
        <v>42631</v>
      </c>
      <c r="C15278">
        <v>0.86</v>
      </c>
      <c r="D15278">
        <v>6130653.5499999998</v>
      </c>
      <c r="E15278" t="s">
        <v>8</v>
      </c>
      <c r="F15278">
        <v>2016</v>
      </c>
      <c r="G15278" s="4" t="s">
        <v>55</v>
      </c>
      <c r="H15278" t="str">
        <f>VLOOKUP(G15278,States!$A$1:$B$71,2,0)</f>
        <v>Mississippi</v>
      </c>
      <c r="I15278" t="str">
        <f>VLOOKUP(H15278,Table2[[State]:[Kürzel für Highcharts]],2,0)</f>
        <v>MS</v>
      </c>
    </row>
    <row r="15279" spans="1:9">
      <c r="A15279">
        <v>15</v>
      </c>
      <c r="B15279" s="3">
        <v>42624</v>
      </c>
      <c r="C15279">
        <v>0.82</v>
      </c>
      <c r="D15279">
        <v>6236078.5499999998</v>
      </c>
      <c r="E15279" t="s">
        <v>8</v>
      </c>
      <c r="F15279">
        <v>2016</v>
      </c>
      <c r="G15279" s="4" t="s">
        <v>55</v>
      </c>
      <c r="H15279" t="str">
        <f>VLOOKUP(G15279,States!$A$1:$B$71,2,0)</f>
        <v>Mississippi</v>
      </c>
      <c r="I15279" t="str">
        <f>VLOOKUP(H15279,Table2[[State]:[Kürzel für Highcharts]],2,0)</f>
        <v>MS</v>
      </c>
    </row>
    <row r="15280" spans="1:9">
      <c r="A15280">
        <v>16</v>
      </c>
      <c r="B15280" s="3">
        <v>42617</v>
      </c>
      <c r="C15280">
        <v>0.78</v>
      </c>
      <c r="D15280">
        <v>6802635.25</v>
      </c>
      <c r="E15280" t="s">
        <v>8</v>
      </c>
      <c r="F15280">
        <v>2016</v>
      </c>
      <c r="G15280" s="4" t="s">
        <v>55</v>
      </c>
      <c r="H15280" t="str">
        <f>VLOOKUP(G15280,States!$A$1:$B$71,2,0)</f>
        <v>Mississippi</v>
      </c>
      <c r="I15280" t="str">
        <f>VLOOKUP(H15280,Table2[[State]:[Kürzel für Highcharts]],2,0)</f>
        <v>MS</v>
      </c>
    </row>
    <row r="15281" spans="1:9">
      <c r="A15281">
        <v>17</v>
      </c>
      <c r="B15281" s="3">
        <v>42610</v>
      </c>
      <c r="C15281">
        <v>0.84</v>
      </c>
      <c r="D15281">
        <v>5775721.7000000002</v>
      </c>
      <c r="E15281" t="s">
        <v>8</v>
      </c>
      <c r="F15281">
        <v>2016</v>
      </c>
      <c r="G15281" s="4" t="s">
        <v>55</v>
      </c>
      <c r="H15281" t="str">
        <f>VLOOKUP(G15281,States!$A$1:$B$71,2,0)</f>
        <v>Mississippi</v>
      </c>
      <c r="I15281" t="str">
        <f>VLOOKUP(H15281,Table2[[State]:[Kürzel für Highcharts]],2,0)</f>
        <v>MS</v>
      </c>
    </row>
    <row r="15282" spans="1:9">
      <c r="A15282">
        <v>18</v>
      </c>
      <c r="B15282" s="3">
        <v>42603</v>
      </c>
      <c r="C15282">
        <v>0.87</v>
      </c>
      <c r="D15282">
        <v>5682046.6100000003</v>
      </c>
      <c r="E15282" t="s">
        <v>8</v>
      </c>
      <c r="F15282">
        <v>2016</v>
      </c>
      <c r="G15282" s="4" t="s">
        <v>55</v>
      </c>
      <c r="H15282" t="str">
        <f>VLOOKUP(G15282,States!$A$1:$B$71,2,0)</f>
        <v>Mississippi</v>
      </c>
      <c r="I15282" t="str">
        <f>VLOOKUP(H15282,Table2[[State]:[Kürzel für Highcharts]],2,0)</f>
        <v>MS</v>
      </c>
    </row>
    <row r="15283" spans="1:9">
      <c r="A15283">
        <v>19</v>
      </c>
      <c r="B15283" s="3">
        <v>42596</v>
      </c>
      <c r="C15283">
        <v>0.94</v>
      </c>
      <c r="D15283">
        <v>5385035.3700000001</v>
      </c>
      <c r="E15283" t="s">
        <v>8</v>
      </c>
      <c r="F15283">
        <v>2016</v>
      </c>
      <c r="G15283" s="4" t="s">
        <v>55</v>
      </c>
      <c r="H15283" t="str">
        <f>VLOOKUP(G15283,States!$A$1:$B$71,2,0)</f>
        <v>Mississippi</v>
      </c>
      <c r="I15283" t="str">
        <f>VLOOKUP(H15283,Table2[[State]:[Kürzel für Highcharts]],2,0)</f>
        <v>MS</v>
      </c>
    </row>
    <row r="15284" spans="1:9">
      <c r="A15284">
        <v>20</v>
      </c>
      <c r="B15284" s="3">
        <v>42589</v>
      </c>
      <c r="C15284">
        <v>0.93</v>
      </c>
      <c r="D15284">
        <v>5647940.4100000001</v>
      </c>
      <c r="E15284" t="s">
        <v>8</v>
      </c>
      <c r="F15284">
        <v>2016</v>
      </c>
      <c r="G15284" s="4" t="s">
        <v>55</v>
      </c>
      <c r="H15284" t="str">
        <f>VLOOKUP(G15284,States!$A$1:$B$71,2,0)</f>
        <v>Mississippi</v>
      </c>
      <c r="I15284" t="str">
        <f>VLOOKUP(H15284,Table2[[State]:[Kürzel für Highcharts]],2,0)</f>
        <v>MS</v>
      </c>
    </row>
    <row r="15285" spans="1:9">
      <c r="A15285">
        <v>21</v>
      </c>
      <c r="B15285" s="3">
        <v>42582</v>
      </c>
      <c r="C15285">
        <v>0.98</v>
      </c>
      <c r="D15285">
        <v>5130900.0199999996</v>
      </c>
      <c r="E15285" t="s">
        <v>8</v>
      </c>
      <c r="F15285">
        <v>2016</v>
      </c>
      <c r="G15285" s="4" t="s">
        <v>55</v>
      </c>
      <c r="H15285" t="str">
        <f>VLOOKUP(G15285,States!$A$1:$B$71,2,0)</f>
        <v>Mississippi</v>
      </c>
      <c r="I15285" t="str">
        <f>VLOOKUP(H15285,Table2[[State]:[Kürzel für Highcharts]],2,0)</f>
        <v>MS</v>
      </c>
    </row>
    <row r="15286" spans="1:9">
      <c r="A15286">
        <v>22</v>
      </c>
      <c r="B15286" s="3">
        <v>42575</v>
      </c>
      <c r="C15286">
        <v>0.97</v>
      </c>
      <c r="D15286">
        <v>5528475.3200000003</v>
      </c>
      <c r="E15286" t="s">
        <v>8</v>
      </c>
      <c r="F15286">
        <v>2016</v>
      </c>
      <c r="G15286" s="4" t="s">
        <v>55</v>
      </c>
      <c r="H15286" t="str">
        <f>VLOOKUP(G15286,States!$A$1:$B$71,2,0)</f>
        <v>Mississippi</v>
      </c>
      <c r="I15286" t="str">
        <f>VLOOKUP(H15286,Table2[[State]:[Kürzel für Highcharts]],2,0)</f>
        <v>MS</v>
      </c>
    </row>
    <row r="15287" spans="1:9">
      <c r="A15287">
        <v>23</v>
      </c>
      <c r="B15287" s="3">
        <v>42568</v>
      </c>
      <c r="C15287">
        <v>0.94</v>
      </c>
      <c r="D15287">
        <v>5449441.6299999999</v>
      </c>
      <c r="E15287" t="s">
        <v>8</v>
      </c>
      <c r="F15287">
        <v>2016</v>
      </c>
      <c r="G15287" s="4" t="s">
        <v>55</v>
      </c>
      <c r="H15287" t="str">
        <f>VLOOKUP(G15287,States!$A$1:$B$71,2,0)</f>
        <v>Mississippi</v>
      </c>
      <c r="I15287" t="str">
        <f>VLOOKUP(H15287,Table2[[State]:[Kürzel für Highcharts]],2,0)</f>
        <v>MS</v>
      </c>
    </row>
    <row r="15288" spans="1:9">
      <c r="A15288">
        <v>24</v>
      </c>
      <c r="B15288" s="3">
        <v>42561</v>
      </c>
      <c r="C15288">
        <v>0.91</v>
      </c>
      <c r="D15288">
        <v>5646460.0099999998</v>
      </c>
      <c r="E15288" t="s">
        <v>8</v>
      </c>
      <c r="F15288">
        <v>2016</v>
      </c>
      <c r="G15288" s="4" t="s">
        <v>55</v>
      </c>
      <c r="H15288" t="str">
        <f>VLOOKUP(G15288,States!$A$1:$B$71,2,0)</f>
        <v>Mississippi</v>
      </c>
      <c r="I15288" t="str">
        <f>VLOOKUP(H15288,Table2[[State]:[Kürzel für Highcharts]],2,0)</f>
        <v>MS</v>
      </c>
    </row>
    <row r="15289" spans="1:9">
      <c r="A15289">
        <v>25</v>
      </c>
      <c r="B15289" s="3">
        <v>42554</v>
      </c>
      <c r="C15289">
        <v>0.91</v>
      </c>
      <c r="D15289">
        <v>6494533.2999999998</v>
      </c>
      <c r="E15289" t="s">
        <v>8</v>
      </c>
      <c r="F15289">
        <v>2016</v>
      </c>
      <c r="G15289" s="4" t="s">
        <v>55</v>
      </c>
      <c r="H15289" t="str">
        <f>VLOOKUP(G15289,States!$A$1:$B$71,2,0)</f>
        <v>Mississippi</v>
      </c>
      <c r="I15289" t="str">
        <f>VLOOKUP(H15289,Table2[[State]:[Kürzel für Highcharts]],2,0)</f>
        <v>MS</v>
      </c>
    </row>
    <row r="15290" spans="1:9">
      <c r="A15290">
        <v>26</v>
      </c>
      <c r="B15290" s="3">
        <v>42547</v>
      </c>
      <c r="C15290">
        <v>0.89</v>
      </c>
      <c r="D15290">
        <v>6046264.46</v>
      </c>
      <c r="E15290" t="s">
        <v>8</v>
      </c>
      <c r="F15290">
        <v>2016</v>
      </c>
      <c r="G15290" s="4" t="s">
        <v>55</v>
      </c>
      <c r="H15290" t="str">
        <f>VLOOKUP(G15290,States!$A$1:$B$71,2,0)</f>
        <v>Mississippi</v>
      </c>
      <c r="I15290" t="str">
        <f>VLOOKUP(H15290,Table2[[State]:[Kürzel für Highcharts]],2,0)</f>
        <v>MS</v>
      </c>
    </row>
    <row r="15291" spans="1:9">
      <c r="A15291">
        <v>27</v>
      </c>
      <c r="B15291" s="3">
        <v>42540</v>
      </c>
      <c r="C15291">
        <v>0.89</v>
      </c>
      <c r="D15291">
        <v>6005535.29</v>
      </c>
      <c r="E15291" t="s">
        <v>8</v>
      </c>
      <c r="F15291">
        <v>2016</v>
      </c>
      <c r="G15291" s="4" t="s">
        <v>55</v>
      </c>
      <c r="H15291" t="str">
        <f>VLOOKUP(G15291,States!$A$1:$B$71,2,0)</f>
        <v>Mississippi</v>
      </c>
      <c r="I15291" t="str">
        <f>VLOOKUP(H15291,Table2[[State]:[Kürzel für Highcharts]],2,0)</f>
        <v>MS</v>
      </c>
    </row>
    <row r="15292" spans="1:9">
      <c r="A15292">
        <v>28</v>
      </c>
      <c r="B15292" s="3">
        <v>42533</v>
      </c>
      <c r="C15292">
        <v>0.85</v>
      </c>
      <c r="D15292">
        <v>6195284.6699999999</v>
      </c>
      <c r="E15292" t="s">
        <v>8</v>
      </c>
      <c r="F15292">
        <v>2016</v>
      </c>
      <c r="G15292" s="4" t="s">
        <v>55</v>
      </c>
      <c r="H15292" t="str">
        <f>VLOOKUP(G15292,States!$A$1:$B$71,2,0)</f>
        <v>Mississippi</v>
      </c>
      <c r="I15292" t="str">
        <f>VLOOKUP(H15292,Table2[[State]:[Kürzel für Highcharts]],2,0)</f>
        <v>MS</v>
      </c>
    </row>
    <row r="15293" spans="1:9">
      <c r="A15293">
        <v>29</v>
      </c>
      <c r="B15293" s="3">
        <v>42526</v>
      </c>
      <c r="C15293">
        <v>0.83</v>
      </c>
      <c r="D15293">
        <v>6351400.6900000004</v>
      </c>
      <c r="E15293" t="s">
        <v>8</v>
      </c>
      <c r="F15293">
        <v>2016</v>
      </c>
      <c r="G15293" s="4" t="s">
        <v>55</v>
      </c>
      <c r="H15293" t="str">
        <f>VLOOKUP(G15293,States!$A$1:$B$71,2,0)</f>
        <v>Mississippi</v>
      </c>
      <c r="I15293" t="str">
        <f>VLOOKUP(H15293,Table2[[State]:[Kürzel für Highcharts]],2,0)</f>
        <v>MS</v>
      </c>
    </row>
    <row r="15294" spans="1:9">
      <c r="A15294">
        <v>30</v>
      </c>
      <c r="B15294" s="3">
        <v>42519</v>
      </c>
      <c r="C15294">
        <v>0.8</v>
      </c>
      <c r="D15294">
        <v>6239677.2699999996</v>
      </c>
      <c r="E15294" t="s">
        <v>8</v>
      </c>
      <c r="F15294">
        <v>2016</v>
      </c>
      <c r="G15294" s="4" t="s">
        <v>55</v>
      </c>
      <c r="H15294" t="str">
        <f>VLOOKUP(G15294,States!$A$1:$B$71,2,0)</f>
        <v>Mississippi</v>
      </c>
      <c r="I15294" t="str">
        <f>VLOOKUP(H15294,Table2[[State]:[Kürzel für Highcharts]],2,0)</f>
        <v>MS</v>
      </c>
    </row>
    <row r="15295" spans="1:9">
      <c r="A15295">
        <v>31</v>
      </c>
      <c r="B15295" s="3">
        <v>42512</v>
      </c>
      <c r="C15295">
        <v>0.72</v>
      </c>
      <c r="D15295">
        <v>6680323.25</v>
      </c>
      <c r="E15295" t="s">
        <v>8</v>
      </c>
      <c r="F15295">
        <v>2016</v>
      </c>
      <c r="G15295" s="4" t="s">
        <v>55</v>
      </c>
      <c r="H15295" t="str">
        <f>VLOOKUP(G15295,States!$A$1:$B$71,2,0)</f>
        <v>Mississippi</v>
      </c>
      <c r="I15295" t="str">
        <f>VLOOKUP(H15295,Table2[[State]:[Kürzel für Highcharts]],2,0)</f>
        <v>MS</v>
      </c>
    </row>
    <row r="15296" spans="1:9">
      <c r="A15296">
        <v>32</v>
      </c>
      <c r="B15296" s="3">
        <v>42505</v>
      </c>
      <c r="C15296">
        <v>0.73</v>
      </c>
      <c r="D15296">
        <v>6728120.7699999996</v>
      </c>
      <c r="E15296" t="s">
        <v>8</v>
      </c>
      <c r="F15296">
        <v>2016</v>
      </c>
      <c r="G15296" s="4" t="s">
        <v>55</v>
      </c>
      <c r="H15296" t="str">
        <f>VLOOKUP(G15296,States!$A$1:$B$71,2,0)</f>
        <v>Mississippi</v>
      </c>
      <c r="I15296" t="str">
        <f>VLOOKUP(H15296,Table2[[State]:[Kürzel für Highcharts]],2,0)</f>
        <v>MS</v>
      </c>
    </row>
    <row r="15297" spans="1:9">
      <c r="A15297">
        <v>33</v>
      </c>
      <c r="B15297" s="3">
        <v>42498</v>
      </c>
      <c r="C15297">
        <v>0.72</v>
      </c>
      <c r="D15297">
        <v>7281887.3499999996</v>
      </c>
      <c r="E15297" t="s">
        <v>8</v>
      </c>
      <c r="F15297">
        <v>2016</v>
      </c>
      <c r="G15297" s="4" t="s">
        <v>55</v>
      </c>
      <c r="H15297" t="str">
        <f>VLOOKUP(G15297,States!$A$1:$B$71,2,0)</f>
        <v>Mississippi</v>
      </c>
      <c r="I15297" t="str">
        <f>VLOOKUP(H15297,Table2[[State]:[Kürzel für Highcharts]],2,0)</f>
        <v>MS</v>
      </c>
    </row>
    <row r="15298" spans="1:9">
      <c r="A15298">
        <v>34</v>
      </c>
      <c r="B15298" s="3">
        <v>42491</v>
      </c>
      <c r="C15298">
        <v>0.71</v>
      </c>
      <c r="D15298">
        <v>6953488.71</v>
      </c>
      <c r="E15298" t="s">
        <v>8</v>
      </c>
      <c r="F15298">
        <v>2016</v>
      </c>
      <c r="G15298" s="4" t="s">
        <v>55</v>
      </c>
      <c r="H15298" t="str">
        <f>VLOOKUP(G15298,States!$A$1:$B$71,2,0)</f>
        <v>Mississippi</v>
      </c>
      <c r="I15298" t="str">
        <f>VLOOKUP(H15298,Table2[[State]:[Kürzel für Highcharts]],2,0)</f>
        <v>MS</v>
      </c>
    </row>
    <row r="15299" spans="1:9">
      <c r="A15299">
        <v>35</v>
      </c>
      <c r="B15299" s="3">
        <v>42484</v>
      </c>
      <c r="C15299">
        <v>0.7</v>
      </c>
      <c r="D15299">
        <v>6893900.54</v>
      </c>
      <c r="E15299" t="s">
        <v>8</v>
      </c>
      <c r="F15299">
        <v>2016</v>
      </c>
      <c r="G15299" s="4" t="s">
        <v>55</v>
      </c>
      <c r="H15299" t="str">
        <f>VLOOKUP(G15299,States!$A$1:$B$71,2,0)</f>
        <v>Mississippi</v>
      </c>
      <c r="I15299" t="str">
        <f>VLOOKUP(H15299,Table2[[State]:[Kürzel für Highcharts]],2,0)</f>
        <v>MS</v>
      </c>
    </row>
    <row r="15300" spans="1:9">
      <c r="A15300">
        <v>36</v>
      </c>
      <c r="B15300" s="3">
        <v>42477</v>
      </c>
      <c r="C15300">
        <v>0.71</v>
      </c>
      <c r="D15300">
        <v>6657073.54</v>
      </c>
      <c r="E15300" t="s">
        <v>8</v>
      </c>
      <c r="F15300">
        <v>2016</v>
      </c>
      <c r="G15300" s="4" t="s">
        <v>55</v>
      </c>
      <c r="H15300" t="str">
        <f>VLOOKUP(G15300,States!$A$1:$B$71,2,0)</f>
        <v>Mississippi</v>
      </c>
      <c r="I15300" t="str">
        <f>VLOOKUP(H15300,Table2[[State]:[Kürzel für Highcharts]],2,0)</f>
        <v>MS</v>
      </c>
    </row>
    <row r="15301" spans="1:9">
      <c r="A15301">
        <v>37</v>
      </c>
      <c r="B15301" s="3">
        <v>42470</v>
      </c>
      <c r="C15301">
        <v>0.73</v>
      </c>
      <c r="D15301">
        <v>6414263.1699999999</v>
      </c>
      <c r="E15301" t="s">
        <v>8</v>
      </c>
      <c r="F15301">
        <v>2016</v>
      </c>
      <c r="G15301" s="4" t="s">
        <v>55</v>
      </c>
      <c r="H15301" t="str">
        <f>VLOOKUP(G15301,States!$A$1:$B$71,2,0)</f>
        <v>Mississippi</v>
      </c>
      <c r="I15301" t="str">
        <f>VLOOKUP(H15301,Table2[[State]:[Kürzel für Highcharts]],2,0)</f>
        <v>MS</v>
      </c>
    </row>
    <row r="15302" spans="1:9">
      <c r="A15302">
        <v>38</v>
      </c>
      <c r="B15302" s="3">
        <v>42463</v>
      </c>
      <c r="C15302">
        <v>0.74</v>
      </c>
      <c r="D15302">
        <v>6154503.04</v>
      </c>
      <c r="E15302" t="s">
        <v>8</v>
      </c>
      <c r="F15302">
        <v>2016</v>
      </c>
      <c r="G15302" s="4" t="s">
        <v>55</v>
      </c>
      <c r="H15302" t="str">
        <f>VLOOKUP(G15302,States!$A$1:$B$71,2,0)</f>
        <v>Mississippi</v>
      </c>
      <c r="I15302" t="str">
        <f>VLOOKUP(H15302,Table2[[State]:[Kürzel für Highcharts]],2,0)</f>
        <v>MS</v>
      </c>
    </row>
    <row r="15303" spans="1:9">
      <c r="A15303">
        <v>39</v>
      </c>
      <c r="B15303" s="3">
        <v>42456</v>
      </c>
      <c r="C15303">
        <v>0.77</v>
      </c>
      <c r="D15303">
        <v>6553308.8200000003</v>
      </c>
      <c r="E15303" t="s">
        <v>8</v>
      </c>
      <c r="F15303">
        <v>2016</v>
      </c>
      <c r="G15303" s="4" t="s">
        <v>55</v>
      </c>
      <c r="H15303" t="str">
        <f>VLOOKUP(G15303,States!$A$1:$B$71,2,0)</f>
        <v>Mississippi</v>
      </c>
      <c r="I15303" t="str">
        <f>VLOOKUP(H15303,Table2[[State]:[Kürzel für Highcharts]],2,0)</f>
        <v>MS</v>
      </c>
    </row>
    <row r="15304" spans="1:9">
      <c r="A15304">
        <v>40</v>
      </c>
      <c r="B15304" s="3">
        <v>42449</v>
      </c>
      <c r="C15304">
        <v>0.77</v>
      </c>
      <c r="D15304">
        <v>6276764.7999999998</v>
      </c>
      <c r="E15304" t="s">
        <v>8</v>
      </c>
      <c r="F15304">
        <v>2016</v>
      </c>
      <c r="G15304" s="4" t="s">
        <v>55</v>
      </c>
      <c r="H15304" t="str">
        <f>VLOOKUP(G15304,States!$A$1:$B$71,2,0)</f>
        <v>Mississippi</v>
      </c>
      <c r="I15304" t="str">
        <f>VLOOKUP(H15304,Table2[[State]:[Kürzel für Highcharts]],2,0)</f>
        <v>MS</v>
      </c>
    </row>
    <row r="15305" spans="1:9">
      <c r="A15305">
        <v>41</v>
      </c>
      <c r="B15305" s="3">
        <v>42442</v>
      </c>
      <c r="C15305">
        <v>0.79</v>
      </c>
      <c r="D15305">
        <v>5894070.3300000001</v>
      </c>
      <c r="E15305" t="s">
        <v>8</v>
      </c>
      <c r="F15305">
        <v>2016</v>
      </c>
      <c r="G15305" s="4" t="s">
        <v>55</v>
      </c>
      <c r="H15305" t="str">
        <f>VLOOKUP(G15305,States!$A$1:$B$71,2,0)</f>
        <v>Mississippi</v>
      </c>
      <c r="I15305" t="str">
        <f>VLOOKUP(H15305,Table2[[State]:[Kürzel für Highcharts]],2,0)</f>
        <v>MS</v>
      </c>
    </row>
    <row r="15306" spans="1:9">
      <c r="A15306">
        <v>42</v>
      </c>
      <c r="B15306" s="3">
        <v>42435</v>
      </c>
      <c r="C15306">
        <v>0.78</v>
      </c>
      <c r="D15306">
        <v>5848140.8700000001</v>
      </c>
      <c r="E15306" t="s">
        <v>8</v>
      </c>
      <c r="F15306">
        <v>2016</v>
      </c>
      <c r="G15306" s="4" t="s">
        <v>55</v>
      </c>
      <c r="H15306" t="str">
        <f>VLOOKUP(G15306,States!$A$1:$B$71,2,0)</f>
        <v>Mississippi</v>
      </c>
      <c r="I15306" t="str">
        <f>VLOOKUP(H15306,Table2[[State]:[Kürzel für Highcharts]],2,0)</f>
        <v>MS</v>
      </c>
    </row>
    <row r="15307" spans="1:9">
      <c r="A15307">
        <v>43</v>
      </c>
      <c r="B15307" s="3">
        <v>42428</v>
      </c>
      <c r="C15307">
        <v>0.77</v>
      </c>
      <c r="D15307">
        <v>5698454.0899999999</v>
      </c>
      <c r="E15307" t="s">
        <v>8</v>
      </c>
      <c r="F15307">
        <v>2016</v>
      </c>
      <c r="G15307" s="4" t="s">
        <v>55</v>
      </c>
      <c r="H15307" t="str">
        <f>VLOOKUP(G15307,States!$A$1:$B$71,2,0)</f>
        <v>Mississippi</v>
      </c>
      <c r="I15307" t="str">
        <f>VLOOKUP(H15307,Table2[[State]:[Kürzel für Highcharts]],2,0)</f>
        <v>MS</v>
      </c>
    </row>
    <row r="15308" spans="1:9">
      <c r="A15308">
        <v>44</v>
      </c>
      <c r="B15308" s="3">
        <v>42421</v>
      </c>
      <c r="C15308">
        <v>0.82</v>
      </c>
      <c r="D15308">
        <v>5108381.41</v>
      </c>
      <c r="E15308" t="s">
        <v>8</v>
      </c>
      <c r="F15308">
        <v>2016</v>
      </c>
      <c r="G15308" s="4" t="s">
        <v>55</v>
      </c>
      <c r="H15308" t="str">
        <f>VLOOKUP(G15308,States!$A$1:$B$71,2,0)</f>
        <v>Mississippi</v>
      </c>
      <c r="I15308" t="str">
        <f>VLOOKUP(H15308,Table2[[State]:[Kürzel für Highcharts]],2,0)</f>
        <v>MS</v>
      </c>
    </row>
    <row r="15309" spans="1:9">
      <c r="A15309">
        <v>45</v>
      </c>
      <c r="B15309" s="3">
        <v>42414</v>
      </c>
      <c r="C15309">
        <v>0.7</v>
      </c>
      <c r="D15309">
        <v>6349601.6799999997</v>
      </c>
      <c r="E15309" t="s">
        <v>8</v>
      </c>
      <c r="F15309">
        <v>2016</v>
      </c>
      <c r="G15309" s="4" t="s">
        <v>55</v>
      </c>
      <c r="H15309" t="str">
        <f>VLOOKUP(G15309,States!$A$1:$B$71,2,0)</f>
        <v>Mississippi</v>
      </c>
      <c r="I15309" t="str">
        <f>VLOOKUP(H15309,Table2[[State]:[Kürzel für Highcharts]],2,0)</f>
        <v>MS</v>
      </c>
    </row>
    <row r="15310" spans="1:9">
      <c r="A15310">
        <v>46</v>
      </c>
      <c r="B15310" s="3">
        <v>42407</v>
      </c>
      <c r="C15310">
        <v>0.7</v>
      </c>
      <c r="D15310">
        <v>7606351.7999999998</v>
      </c>
      <c r="E15310" t="s">
        <v>8</v>
      </c>
      <c r="F15310">
        <v>2016</v>
      </c>
      <c r="G15310" s="4" t="s">
        <v>55</v>
      </c>
      <c r="H15310" t="str">
        <f>VLOOKUP(G15310,States!$A$1:$B$71,2,0)</f>
        <v>Mississippi</v>
      </c>
      <c r="I15310" t="str">
        <f>VLOOKUP(H15310,Table2[[State]:[Kürzel für Highcharts]],2,0)</f>
        <v>MS</v>
      </c>
    </row>
    <row r="15311" spans="1:9">
      <c r="A15311">
        <v>47</v>
      </c>
      <c r="B15311" s="3">
        <v>42400</v>
      </c>
      <c r="C15311">
        <v>0.79</v>
      </c>
      <c r="D15311">
        <v>5850128.4000000004</v>
      </c>
      <c r="E15311" t="s">
        <v>8</v>
      </c>
      <c r="F15311">
        <v>2016</v>
      </c>
      <c r="G15311" s="4" t="s">
        <v>55</v>
      </c>
      <c r="H15311" t="str">
        <f>VLOOKUP(G15311,States!$A$1:$B$71,2,0)</f>
        <v>Mississippi</v>
      </c>
      <c r="I15311" t="str">
        <f>VLOOKUP(H15311,Table2[[State]:[Kürzel für Highcharts]],2,0)</f>
        <v>MS</v>
      </c>
    </row>
    <row r="15312" spans="1:9">
      <c r="A15312">
        <v>48</v>
      </c>
      <c r="B15312" s="3">
        <v>42393</v>
      </c>
      <c r="C15312">
        <v>0.94</v>
      </c>
      <c r="D15312">
        <v>3898235.29</v>
      </c>
      <c r="E15312" t="s">
        <v>8</v>
      </c>
      <c r="F15312">
        <v>2016</v>
      </c>
      <c r="G15312" s="4" t="s">
        <v>55</v>
      </c>
      <c r="H15312" t="str">
        <f>VLOOKUP(G15312,States!$A$1:$B$71,2,0)</f>
        <v>Mississippi</v>
      </c>
      <c r="I15312" t="str">
        <f>VLOOKUP(H15312,Table2[[State]:[Kürzel für Highcharts]],2,0)</f>
        <v>MS</v>
      </c>
    </row>
    <row r="15313" spans="1:9">
      <c r="A15313">
        <v>49</v>
      </c>
      <c r="B15313" s="3">
        <v>42386</v>
      </c>
      <c r="C15313">
        <v>0.81</v>
      </c>
      <c r="D15313">
        <v>5735627.0300000003</v>
      </c>
      <c r="E15313" t="s">
        <v>8</v>
      </c>
      <c r="F15313">
        <v>2016</v>
      </c>
      <c r="G15313" s="4" t="s">
        <v>55</v>
      </c>
      <c r="H15313" t="str">
        <f>VLOOKUP(G15313,States!$A$1:$B$71,2,0)</f>
        <v>Mississippi</v>
      </c>
      <c r="I15313" t="str">
        <f>VLOOKUP(H15313,Table2[[State]:[Kürzel für Highcharts]],2,0)</f>
        <v>MS</v>
      </c>
    </row>
    <row r="15314" spans="1:9">
      <c r="A15314">
        <v>50</v>
      </c>
      <c r="B15314" s="3">
        <v>42379</v>
      </c>
      <c r="C15314">
        <v>0.84</v>
      </c>
      <c r="D15314">
        <v>5647635.0199999996</v>
      </c>
      <c r="E15314" t="s">
        <v>8</v>
      </c>
      <c r="F15314">
        <v>2016</v>
      </c>
      <c r="G15314" s="4" t="s">
        <v>55</v>
      </c>
      <c r="H15314" t="str">
        <f>VLOOKUP(G15314,States!$A$1:$B$71,2,0)</f>
        <v>Mississippi</v>
      </c>
      <c r="I15314" t="str">
        <f>VLOOKUP(H15314,Table2[[State]:[Kürzel für Highcharts]],2,0)</f>
        <v>MS</v>
      </c>
    </row>
    <row r="15315" spans="1:9">
      <c r="A15315">
        <v>51</v>
      </c>
      <c r="B15315" s="3">
        <v>42372</v>
      </c>
      <c r="C15315">
        <v>0.79</v>
      </c>
      <c r="D15315">
        <v>5693942.0700000003</v>
      </c>
      <c r="E15315" t="s">
        <v>8</v>
      </c>
      <c r="F15315">
        <v>2016</v>
      </c>
      <c r="G15315" s="4" t="s">
        <v>55</v>
      </c>
      <c r="H15315" t="str">
        <f>VLOOKUP(G15315,States!$A$1:$B$71,2,0)</f>
        <v>Mississippi</v>
      </c>
      <c r="I15315" t="str">
        <f>VLOOKUP(H15315,Table2[[State]:[Kürzel für Highcharts]],2,0)</f>
        <v>MS</v>
      </c>
    </row>
    <row r="15316" spans="1:9">
      <c r="A15316">
        <v>0</v>
      </c>
      <c r="B15316" s="3">
        <v>43100</v>
      </c>
      <c r="C15316">
        <v>0.85</v>
      </c>
      <c r="D15316">
        <v>6150665.3200000003</v>
      </c>
      <c r="E15316" t="s">
        <v>8</v>
      </c>
      <c r="F15316">
        <v>2017</v>
      </c>
      <c r="G15316" s="4" t="s">
        <v>55</v>
      </c>
      <c r="H15316" t="str">
        <f>VLOOKUP(G15316,States!$A$1:$B$71,2,0)</f>
        <v>Mississippi</v>
      </c>
      <c r="I15316" t="str">
        <f>VLOOKUP(H15316,Table2[[State]:[Kürzel für Highcharts]],2,0)</f>
        <v>MS</v>
      </c>
    </row>
    <row r="15317" spans="1:9">
      <c r="A15317">
        <v>1</v>
      </c>
      <c r="B15317" s="3">
        <v>43093</v>
      </c>
      <c r="C15317">
        <v>1</v>
      </c>
      <c r="D15317">
        <v>5140296.84</v>
      </c>
      <c r="E15317" t="s">
        <v>8</v>
      </c>
      <c r="F15317">
        <v>2017</v>
      </c>
      <c r="G15317" s="4" t="s">
        <v>55</v>
      </c>
      <c r="H15317" t="str">
        <f>VLOOKUP(G15317,States!$A$1:$B$71,2,0)</f>
        <v>Mississippi</v>
      </c>
      <c r="I15317" t="str">
        <f>VLOOKUP(H15317,Table2[[State]:[Kürzel für Highcharts]],2,0)</f>
        <v>MS</v>
      </c>
    </row>
    <row r="15318" spans="1:9">
      <c r="A15318">
        <v>2</v>
      </c>
      <c r="B15318" s="3">
        <v>43086</v>
      </c>
      <c r="C15318">
        <v>0.9</v>
      </c>
      <c r="D15318">
        <v>4951756.3499999996</v>
      </c>
      <c r="E15318" t="s">
        <v>8</v>
      </c>
      <c r="F15318">
        <v>2017</v>
      </c>
      <c r="G15318" s="4" t="s">
        <v>55</v>
      </c>
      <c r="H15318" t="str">
        <f>VLOOKUP(G15318,States!$A$1:$B$71,2,0)</f>
        <v>Mississippi</v>
      </c>
      <c r="I15318" t="str">
        <f>VLOOKUP(H15318,Table2[[State]:[Kürzel für Highcharts]],2,0)</f>
        <v>MS</v>
      </c>
    </row>
    <row r="15319" spans="1:9">
      <c r="A15319">
        <v>3</v>
      </c>
      <c r="B15319" s="3">
        <v>43079</v>
      </c>
      <c r="C15319">
        <v>0.8</v>
      </c>
      <c r="D15319">
        <v>6113749.3700000001</v>
      </c>
      <c r="E15319" t="s">
        <v>8</v>
      </c>
      <c r="F15319">
        <v>2017</v>
      </c>
      <c r="G15319" s="4" t="s">
        <v>55</v>
      </c>
      <c r="H15319" t="str">
        <f>VLOOKUP(G15319,States!$A$1:$B$71,2,0)</f>
        <v>Mississippi</v>
      </c>
      <c r="I15319" t="str">
        <f>VLOOKUP(H15319,Table2[[State]:[Kürzel für Highcharts]],2,0)</f>
        <v>MS</v>
      </c>
    </row>
    <row r="15320" spans="1:9">
      <c r="A15320">
        <v>4</v>
      </c>
      <c r="B15320" s="3">
        <v>43072</v>
      </c>
      <c r="C15320">
        <v>0.84</v>
      </c>
      <c r="D15320">
        <v>6037641</v>
      </c>
      <c r="E15320" t="s">
        <v>8</v>
      </c>
      <c r="F15320">
        <v>2017</v>
      </c>
      <c r="G15320" s="4" t="s">
        <v>55</v>
      </c>
      <c r="H15320" t="str">
        <f>VLOOKUP(G15320,States!$A$1:$B$71,2,0)</f>
        <v>Mississippi</v>
      </c>
      <c r="I15320" t="str">
        <f>VLOOKUP(H15320,Table2[[State]:[Kürzel für Highcharts]],2,0)</f>
        <v>MS</v>
      </c>
    </row>
    <row r="15321" spans="1:9">
      <c r="A15321">
        <v>5</v>
      </c>
      <c r="B15321" s="3">
        <v>43065</v>
      </c>
      <c r="C15321">
        <v>0.96</v>
      </c>
      <c r="D15321">
        <v>4362824</v>
      </c>
      <c r="E15321" t="s">
        <v>8</v>
      </c>
      <c r="F15321">
        <v>2017</v>
      </c>
      <c r="G15321" s="4" t="s">
        <v>55</v>
      </c>
      <c r="H15321" t="str">
        <f>VLOOKUP(G15321,States!$A$1:$B$71,2,0)</f>
        <v>Mississippi</v>
      </c>
      <c r="I15321" t="str">
        <f>VLOOKUP(H15321,Table2[[State]:[Kürzel für Highcharts]],2,0)</f>
        <v>MS</v>
      </c>
    </row>
    <row r="15322" spans="1:9">
      <c r="A15322">
        <v>6</v>
      </c>
      <c r="B15322" s="3">
        <v>43058</v>
      </c>
      <c r="C15322">
        <v>0.97</v>
      </c>
      <c r="D15322">
        <v>4864335</v>
      </c>
      <c r="E15322" t="s">
        <v>8</v>
      </c>
      <c r="F15322">
        <v>2017</v>
      </c>
      <c r="G15322" s="4" t="s">
        <v>55</v>
      </c>
      <c r="H15322" t="str">
        <f>VLOOKUP(G15322,States!$A$1:$B$71,2,0)</f>
        <v>Mississippi</v>
      </c>
      <c r="I15322" t="str">
        <f>VLOOKUP(H15322,Table2[[State]:[Kürzel für Highcharts]],2,0)</f>
        <v>MS</v>
      </c>
    </row>
    <row r="15323" spans="1:9">
      <c r="A15323">
        <v>7</v>
      </c>
      <c r="B15323" s="3">
        <v>43051</v>
      </c>
      <c r="C15323">
        <v>0.95</v>
      </c>
      <c r="D15323">
        <v>5627547</v>
      </c>
      <c r="E15323" t="s">
        <v>8</v>
      </c>
      <c r="F15323">
        <v>2017</v>
      </c>
      <c r="G15323" s="4" t="s">
        <v>55</v>
      </c>
      <c r="H15323" t="str">
        <f>VLOOKUP(G15323,States!$A$1:$B$71,2,0)</f>
        <v>Mississippi</v>
      </c>
      <c r="I15323" t="str">
        <f>VLOOKUP(H15323,Table2[[State]:[Kürzel für Highcharts]],2,0)</f>
        <v>MS</v>
      </c>
    </row>
    <row r="15324" spans="1:9">
      <c r="A15324">
        <v>8</v>
      </c>
      <c r="B15324" s="3">
        <v>43044</v>
      </c>
      <c r="C15324">
        <v>0.99</v>
      </c>
      <c r="D15324">
        <v>5798077.8799999999</v>
      </c>
      <c r="E15324" t="s">
        <v>8</v>
      </c>
      <c r="F15324">
        <v>2017</v>
      </c>
      <c r="G15324" s="4" t="s">
        <v>55</v>
      </c>
      <c r="H15324" t="str">
        <f>VLOOKUP(G15324,States!$A$1:$B$71,2,0)</f>
        <v>Mississippi</v>
      </c>
      <c r="I15324" t="str">
        <f>VLOOKUP(H15324,Table2[[State]:[Kürzel für Highcharts]],2,0)</f>
        <v>MS</v>
      </c>
    </row>
    <row r="15325" spans="1:9">
      <c r="A15325">
        <v>9</v>
      </c>
      <c r="B15325" s="3">
        <v>43037</v>
      </c>
      <c r="C15325">
        <v>1.1000000000000001</v>
      </c>
      <c r="D15325">
        <v>5167419.42</v>
      </c>
      <c r="E15325" t="s">
        <v>8</v>
      </c>
      <c r="F15325">
        <v>2017</v>
      </c>
      <c r="G15325" s="4" t="s">
        <v>55</v>
      </c>
      <c r="H15325" t="str">
        <f>VLOOKUP(G15325,States!$A$1:$B$71,2,0)</f>
        <v>Mississippi</v>
      </c>
      <c r="I15325" t="str">
        <f>VLOOKUP(H15325,Table2[[State]:[Kürzel für Highcharts]],2,0)</f>
        <v>MS</v>
      </c>
    </row>
    <row r="15326" spans="1:9">
      <c r="A15326">
        <v>10</v>
      </c>
      <c r="B15326" s="3">
        <v>43030</v>
      </c>
      <c r="C15326">
        <v>1.1499999999999999</v>
      </c>
      <c r="D15326">
        <v>4919102.6900000004</v>
      </c>
      <c r="E15326" t="s">
        <v>8</v>
      </c>
      <c r="F15326">
        <v>2017</v>
      </c>
      <c r="G15326" s="4" t="s">
        <v>55</v>
      </c>
      <c r="H15326" t="str">
        <f>VLOOKUP(G15326,States!$A$1:$B$71,2,0)</f>
        <v>Mississippi</v>
      </c>
      <c r="I15326" t="str">
        <f>VLOOKUP(H15326,Table2[[State]:[Kürzel für Highcharts]],2,0)</f>
        <v>MS</v>
      </c>
    </row>
    <row r="15327" spans="1:9">
      <c r="A15327">
        <v>11</v>
      </c>
      <c r="B15327" s="3">
        <v>43023</v>
      </c>
      <c r="C15327">
        <v>1.3</v>
      </c>
      <c r="D15327">
        <v>4553170.7699999996</v>
      </c>
      <c r="E15327" t="s">
        <v>8</v>
      </c>
      <c r="F15327">
        <v>2017</v>
      </c>
      <c r="G15327" s="4" t="s">
        <v>55</v>
      </c>
      <c r="H15327" t="str">
        <f>VLOOKUP(G15327,States!$A$1:$B$71,2,0)</f>
        <v>Mississippi</v>
      </c>
      <c r="I15327" t="str">
        <f>VLOOKUP(H15327,Table2[[State]:[Kürzel für Highcharts]],2,0)</f>
        <v>MS</v>
      </c>
    </row>
    <row r="15328" spans="1:9">
      <c r="A15328">
        <v>12</v>
      </c>
      <c r="B15328" s="3">
        <v>43016</v>
      </c>
      <c r="C15328">
        <v>1.32</v>
      </c>
      <c r="D15328">
        <v>4735152.21</v>
      </c>
      <c r="E15328" t="s">
        <v>8</v>
      </c>
      <c r="F15328">
        <v>2017</v>
      </c>
      <c r="G15328" s="4" t="s">
        <v>55</v>
      </c>
      <c r="H15328" t="str">
        <f>VLOOKUP(G15328,States!$A$1:$B$71,2,0)</f>
        <v>Mississippi</v>
      </c>
      <c r="I15328" t="str">
        <f>VLOOKUP(H15328,Table2[[State]:[Kürzel für Highcharts]],2,0)</f>
        <v>MS</v>
      </c>
    </row>
    <row r="15329" spans="1:9">
      <c r="A15329">
        <v>13</v>
      </c>
      <c r="B15329" s="3">
        <v>43009</v>
      </c>
      <c r="C15329">
        <v>1.34</v>
      </c>
      <c r="D15329">
        <v>4488892.01</v>
      </c>
      <c r="E15329" t="s">
        <v>8</v>
      </c>
      <c r="F15329">
        <v>2017</v>
      </c>
      <c r="G15329" s="4" t="s">
        <v>55</v>
      </c>
      <c r="H15329" t="str">
        <f>VLOOKUP(G15329,States!$A$1:$B$71,2,0)</f>
        <v>Mississippi</v>
      </c>
      <c r="I15329" t="str">
        <f>VLOOKUP(H15329,Table2[[State]:[Kürzel für Highcharts]],2,0)</f>
        <v>MS</v>
      </c>
    </row>
    <row r="15330" spans="1:9">
      <c r="A15330">
        <v>14</v>
      </c>
      <c r="B15330" s="3">
        <v>43002</v>
      </c>
      <c r="C15330">
        <v>1.33</v>
      </c>
      <c r="D15330">
        <v>4405343.75</v>
      </c>
      <c r="E15330" t="s">
        <v>8</v>
      </c>
      <c r="F15330">
        <v>2017</v>
      </c>
      <c r="G15330" s="4" t="s">
        <v>55</v>
      </c>
      <c r="H15330" t="str">
        <f>VLOOKUP(G15330,States!$A$1:$B$71,2,0)</f>
        <v>Mississippi</v>
      </c>
      <c r="I15330" t="str">
        <f>VLOOKUP(H15330,Table2[[State]:[Kürzel für Highcharts]],2,0)</f>
        <v>MS</v>
      </c>
    </row>
    <row r="15331" spans="1:9">
      <c r="A15331">
        <v>15</v>
      </c>
      <c r="B15331" s="3">
        <v>42995</v>
      </c>
      <c r="C15331">
        <v>1.27</v>
      </c>
      <c r="D15331">
        <v>4685091.8600000003</v>
      </c>
      <c r="E15331" t="s">
        <v>8</v>
      </c>
      <c r="F15331">
        <v>2017</v>
      </c>
      <c r="G15331" s="4" t="s">
        <v>55</v>
      </c>
      <c r="H15331" t="str">
        <f>VLOOKUP(G15331,States!$A$1:$B$71,2,0)</f>
        <v>Mississippi</v>
      </c>
      <c r="I15331" t="str">
        <f>VLOOKUP(H15331,Table2[[State]:[Kürzel für Highcharts]],2,0)</f>
        <v>MS</v>
      </c>
    </row>
    <row r="15332" spans="1:9">
      <c r="A15332">
        <v>16</v>
      </c>
      <c r="B15332" s="3">
        <v>42988</v>
      </c>
      <c r="C15332">
        <v>1.22</v>
      </c>
      <c r="D15332">
        <v>4926555.6900000004</v>
      </c>
      <c r="E15332" t="s">
        <v>8</v>
      </c>
      <c r="F15332">
        <v>2017</v>
      </c>
      <c r="G15332" s="4" t="s">
        <v>55</v>
      </c>
      <c r="H15332" t="str">
        <f>VLOOKUP(G15332,States!$A$1:$B$71,2,0)</f>
        <v>Mississippi</v>
      </c>
      <c r="I15332" t="str">
        <f>VLOOKUP(H15332,Table2[[State]:[Kürzel für Highcharts]],2,0)</f>
        <v>MS</v>
      </c>
    </row>
    <row r="15333" spans="1:9">
      <c r="A15333">
        <v>17</v>
      </c>
      <c r="B15333" s="3">
        <v>42981</v>
      </c>
      <c r="C15333">
        <v>1.24</v>
      </c>
      <c r="D15333">
        <v>4677784.49</v>
      </c>
      <c r="E15333" t="s">
        <v>8</v>
      </c>
      <c r="F15333">
        <v>2017</v>
      </c>
      <c r="G15333" s="4" t="s">
        <v>55</v>
      </c>
      <c r="H15333" t="str">
        <f>VLOOKUP(G15333,States!$A$1:$B$71,2,0)</f>
        <v>Mississippi</v>
      </c>
      <c r="I15333" t="str">
        <f>VLOOKUP(H15333,Table2[[State]:[Kürzel für Highcharts]],2,0)</f>
        <v>MS</v>
      </c>
    </row>
    <row r="15334" spans="1:9">
      <c r="A15334">
        <v>18</v>
      </c>
      <c r="B15334" s="3">
        <v>42974</v>
      </c>
      <c r="C15334">
        <v>1.17</v>
      </c>
      <c r="D15334">
        <v>5303260.4000000004</v>
      </c>
      <c r="E15334" t="s">
        <v>8</v>
      </c>
      <c r="F15334">
        <v>2017</v>
      </c>
      <c r="G15334" s="4" t="s">
        <v>55</v>
      </c>
      <c r="H15334" t="str">
        <f>VLOOKUP(G15334,States!$A$1:$B$71,2,0)</f>
        <v>Mississippi</v>
      </c>
      <c r="I15334" t="str">
        <f>VLOOKUP(H15334,Table2[[State]:[Kürzel für Highcharts]],2,0)</f>
        <v>MS</v>
      </c>
    </row>
    <row r="15335" spans="1:9">
      <c r="A15335">
        <v>19</v>
      </c>
      <c r="B15335" s="3">
        <v>42967</v>
      </c>
      <c r="C15335">
        <v>1.06</v>
      </c>
      <c r="D15335">
        <v>5412866.5899999999</v>
      </c>
      <c r="E15335" t="s">
        <v>8</v>
      </c>
      <c r="F15335">
        <v>2017</v>
      </c>
      <c r="G15335" s="4" t="s">
        <v>55</v>
      </c>
      <c r="H15335" t="str">
        <f>VLOOKUP(G15335,States!$A$1:$B$71,2,0)</f>
        <v>Mississippi</v>
      </c>
      <c r="I15335" t="str">
        <f>VLOOKUP(H15335,Table2[[State]:[Kürzel für Highcharts]],2,0)</f>
        <v>MS</v>
      </c>
    </row>
    <row r="15336" spans="1:9">
      <c r="A15336">
        <v>20</v>
      </c>
      <c r="B15336" s="3">
        <v>42960</v>
      </c>
      <c r="C15336">
        <v>1.05</v>
      </c>
      <c r="D15336">
        <v>6058478.3200000003</v>
      </c>
      <c r="E15336" t="s">
        <v>8</v>
      </c>
      <c r="F15336">
        <v>2017</v>
      </c>
      <c r="G15336" s="4" t="s">
        <v>55</v>
      </c>
      <c r="H15336" t="str">
        <f>VLOOKUP(G15336,States!$A$1:$B$71,2,0)</f>
        <v>Mississippi</v>
      </c>
      <c r="I15336" t="str">
        <f>VLOOKUP(H15336,Table2[[State]:[Kürzel für Highcharts]],2,0)</f>
        <v>MS</v>
      </c>
    </row>
    <row r="15337" spans="1:9">
      <c r="A15337">
        <v>21</v>
      </c>
      <c r="B15337" s="3">
        <v>42953</v>
      </c>
      <c r="C15337">
        <v>1.03</v>
      </c>
      <c r="D15337">
        <v>5882728.5099999998</v>
      </c>
      <c r="E15337" t="s">
        <v>8</v>
      </c>
      <c r="F15337">
        <v>2017</v>
      </c>
      <c r="G15337" s="4" t="s">
        <v>55</v>
      </c>
      <c r="H15337" t="str">
        <f>VLOOKUP(G15337,States!$A$1:$B$71,2,0)</f>
        <v>Mississippi</v>
      </c>
      <c r="I15337" t="str">
        <f>VLOOKUP(H15337,Table2[[State]:[Kürzel für Highcharts]],2,0)</f>
        <v>MS</v>
      </c>
    </row>
    <row r="15338" spans="1:9">
      <c r="A15338">
        <v>22</v>
      </c>
      <c r="B15338" s="3">
        <v>42946</v>
      </c>
      <c r="C15338">
        <v>1.06</v>
      </c>
      <c r="D15338">
        <v>5548390.2400000002</v>
      </c>
      <c r="E15338" t="s">
        <v>8</v>
      </c>
      <c r="F15338">
        <v>2017</v>
      </c>
      <c r="G15338" s="4" t="s">
        <v>55</v>
      </c>
      <c r="H15338" t="str">
        <f>VLOOKUP(G15338,States!$A$1:$B$71,2,0)</f>
        <v>Mississippi</v>
      </c>
      <c r="I15338" t="str">
        <f>VLOOKUP(H15338,Table2[[State]:[Kürzel für Highcharts]],2,0)</f>
        <v>MS</v>
      </c>
    </row>
    <row r="15339" spans="1:9">
      <c r="A15339">
        <v>23</v>
      </c>
      <c r="B15339" s="3">
        <v>42939</v>
      </c>
      <c r="C15339">
        <v>1.05</v>
      </c>
      <c r="D15339">
        <v>5550586.5099999998</v>
      </c>
      <c r="E15339" t="s">
        <v>8</v>
      </c>
      <c r="F15339">
        <v>2017</v>
      </c>
      <c r="G15339" s="4" t="s">
        <v>55</v>
      </c>
      <c r="H15339" t="str">
        <f>VLOOKUP(G15339,States!$A$1:$B$71,2,0)</f>
        <v>Mississippi</v>
      </c>
      <c r="I15339" t="str">
        <f>VLOOKUP(H15339,Table2[[State]:[Kürzel für Highcharts]],2,0)</f>
        <v>MS</v>
      </c>
    </row>
    <row r="15340" spans="1:9">
      <c r="A15340">
        <v>24</v>
      </c>
      <c r="B15340" s="3">
        <v>42932</v>
      </c>
      <c r="C15340">
        <v>1.02</v>
      </c>
      <c r="D15340">
        <v>5780893.1299999999</v>
      </c>
      <c r="E15340" t="s">
        <v>8</v>
      </c>
      <c r="F15340">
        <v>2017</v>
      </c>
      <c r="G15340" s="4" t="s">
        <v>55</v>
      </c>
      <c r="H15340" t="str">
        <f>VLOOKUP(G15340,States!$A$1:$B$71,2,0)</f>
        <v>Mississippi</v>
      </c>
      <c r="I15340" t="str">
        <f>VLOOKUP(H15340,Table2[[State]:[Kürzel für Highcharts]],2,0)</f>
        <v>MS</v>
      </c>
    </row>
    <row r="15341" spans="1:9">
      <c r="A15341">
        <v>25</v>
      </c>
      <c r="B15341" s="3">
        <v>42925</v>
      </c>
      <c r="C15341">
        <v>0.86</v>
      </c>
      <c r="D15341">
        <v>7194967.4900000002</v>
      </c>
      <c r="E15341" t="s">
        <v>8</v>
      </c>
      <c r="F15341">
        <v>2017</v>
      </c>
      <c r="G15341" s="4" t="s">
        <v>55</v>
      </c>
      <c r="H15341" t="str">
        <f>VLOOKUP(G15341,States!$A$1:$B$71,2,0)</f>
        <v>Mississippi</v>
      </c>
      <c r="I15341" t="str">
        <f>VLOOKUP(H15341,Table2[[State]:[Kürzel für Highcharts]],2,0)</f>
        <v>MS</v>
      </c>
    </row>
    <row r="15342" spans="1:9">
      <c r="A15342">
        <v>26</v>
      </c>
      <c r="B15342" s="3">
        <v>42918</v>
      </c>
      <c r="C15342">
        <v>0.92</v>
      </c>
      <c r="D15342">
        <v>6675892.0999999996</v>
      </c>
      <c r="E15342" t="s">
        <v>8</v>
      </c>
      <c r="F15342">
        <v>2017</v>
      </c>
      <c r="G15342" s="4" t="s">
        <v>55</v>
      </c>
      <c r="H15342" t="str">
        <f>VLOOKUP(G15342,States!$A$1:$B$71,2,0)</f>
        <v>Mississippi</v>
      </c>
      <c r="I15342" t="str">
        <f>VLOOKUP(H15342,Table2[[State]:[Kürzel für Highcharts]],2,0)</f>
        <v>MS</v>
      </c>
    </row>
    <row r="15343" spans="1:9">
      <c r="A15343">
        <v>27</v>
      </c>
      <c r="B15343" s="3">
        <v>42911</v>
      </c>
      <c r="C15343">
        <v>0.92</v>
      </c>
      <c r="D15343">
        <v>6466429.6399999997</v>
      </c>
      <c r="E15343" t="s">
        <v>8</v>
      </c>
      <c r="F15343">
        <v>2017</v>
      </c>
      <c r="G15343" s="4" t="s">
        <v>55</v>
      </c>
      <c r="H15343" t="str">
        <f>VLOOKUP(G15343,States!$A$1:$B$71,2,0)</f>
        <v>Mississippi</v>
      </c>
      <c r="I15343" t="str">
        <f>VLOOKUP(H15343,Table2[[State]:[Kürzel für Highcharts]],2,0)</f>
        <v>MS</v>
      </c>
    </row>
    <row r="15344" spans="1:9">
      <c r="A15344">
        <v>28</v>
      </c>
      <c r="B15344" s="3">
        <v>42904</v>
      </c>
      <c r="C15344">
        <v>0.89</v>
      </c>
      <c r="D15344">
        <v>7417264.0700000003</v>
      </c>
      <c r="E15344" t="s">
        <v>8</v>
      </c>
      <c r="F15344">
        <v>2017</v>
      </c>
      <c r="G15344" s="4" t="s">
        <v>55</v>
      </c>
      <c r="H15344" t="str">
        <f>VLOOKUP(G15344,States!$A$1:$B$71,2,0)</f>
        <v>Mississippi</v>
      </c>
      <c r="I15344" t="str">
        <f>VLOOKUP(H15344,Table2[[State]:[Kürzel für Highcharts]],2,0)</f>
        <v>MS</v>
      </c>
    </row>
    <row r="15345" spans="1:9">
      <c r="A15345">
        <v>29</v>
      </c>
      <c r="B15345" s="3">
        <v>42897</v>
      </c>
      <c r="C15345">
        <v>0.93</v>
      </c>
      <c r="D15345">
        <v>6526488.9400000004</v>
      </c>
      <c r="E15345" t="s">
        <v>8</v>
      </c>
      <c r="F15345">
        <v>2017</v>
      </c>
      <c r="G15345" s="4" t="s">
        <v>55</v>
      </c>
      <c r="H15345" t="str">
        <f>VLOOKUP(G15345,States!$A$1:$B$71,2,0)</f>
        <v>Mississippi</v>
      </c>
      <c r="I15345" t="str">
        <f>VLOOKUP(H15345,Table2[[State]:[Kürzel für Highcharts]],2,0)</f>
        <v>MS</v>
      </c>
    </row>
    <row r="15346" spans="1:9">
      <c r="A15346">
        <v>30</v>
      </c>
      <c r="B15346" s="3">
        <v>42890</v>
      </c>
      <c r="C15346">
        <v>0.93</v>
      </c>
      <c r="D15346">
        <v>6585882.0499999998</v>
      </c>
      <c r="E15346" t="s">
        <v>8</v>
      </c>
      <c r="F15346">
        <v>2017</v>
      </c>
      <c r="G15346" s="4" t="s">
        <v>55</v>
      </c>
      <c r="H15346" t="str">
        <f>VLOOKUP(G15346,States!$A$1:$B$71,2,0)</f>
        <v>Mississippi</v>
      </c>
      <c r="I15346" t="str">
        <f>VLOOKUP(H15346,Table2[[State]:[Kürzel für Highcharts]],2,0)</f>
        <v>MS</v>
      </c>
    </row>
    <row r="15347" spans="1:9">
      <c r="A15347">
        <v>31</v>
      </c>
      <c r="B15347" s="3">
        <v>42883</v>
      </c>
      <c r="C15347">
        <v>0.96</v>
      </c>
      <c r="D15347">
        <v>6549043.8399999999</v>
      </c>
      <c r="E15347" t="s">
        <v>8</v>
      </c>
      <c r="F15347">
        <v>2017</v>
      </c>
      <c r="G15347" s="4" t="s">
        <v>55</v>
      </c>
      <c r="H15347" t="str">
        <f>VLOOKUP(G15347,States!$A$1:$B$71,2,0)</f>
        <v>Mississippi</v>
      </c>
      <c r="I15347" t="str">
        <f>VLOOKUP(H15347,Table2[[State]:[Kürzel für Highcharts]],2,0)</f>
        <v>MS</v>
      </c>
    </row>
    <row r="15348" spans="1:9">
      <c r="A15348">
        <v>32</v>
      </c>
      <c r="B15348" s="3">
        <v>42876</v>
      </c>
      <c r="C15348">
        <v>0.94</v>
      </c>
      <c r="D15348">
        <v>6084796.9900000002</v>
      </c>
      <c r="E15348" t="s">
        <v>8</v>
      </c>
      <c r="F15348">
        <v>2017</v>
      </c>
      <c r="G15348" s="4" t="s">
        <v>55</v>
      </c>
      <c r="H15348" t="str">
        <f>VLOOKUP(G15348,States!$A$1:$B$71,2,0)</f>
        <v>Mississippi</v>
      </c>
      <c r="I15348" t="str">
        <f>VLOOKUP(H15348,Table2[[State]:[Kürzel für Highcharts]],2,0)</f>
        <v>MS</v>
      </c>
    </row>
    <row r="15349" spans="1:9">
      <c r="A15349">
        <v>33</v>
      </c>
      <c r="B15349" s="3">
        <v>42869</v>
      </c>
      <c r="C15349">
        <v>0.92</v>
      </c>
      <c r="D15349">
        <v>6551804</v>
      </c>
      <c r="E15349" t="s">
        <v>8</v>
      </c>
      <c r="F15349">
        <v>2017</v>
      </c>
      <c r="G15349" s="4" t="s">
        <v>55</v>
      </c>
      <c r="H15349" t="str">
        <f>VLOOKUP(G15349,States!$A$1:$B$71,2,0)</f>
        <v>Mississippi</v>
      </c>
      <c r="I15349" t="str">
        <f>VLOOKUP(H15349,Table2[[State]:[Kürzel für Highcharts]],2,0)</f>
        <v>MS</v>
      </c>
    </row>
    <row r="15350" spans="1:9">
      <c r="A15350">
        <v>34</v>
      </c>
      <c r="B15350" s="3">
        <v>42862</v>
      </c>
      <c r="C15350">
        <v>0.85</v>
      </c>
      <c r="D15350">
        <v>7922898.4299999997</v>
      </c>
      <c r="E15350" t="s">
        <v>8</v>
      </c>
      <c r="F15350">
        <v>2017</v>
      </c>
      <c r="G15350" s="4" t="s">
        <v>55</v>
      </c>
      <c r="H15350" t="str">
        <f>VLOOKUP(G15350,States!$A$1:$B$71,2,0)</f>
        <v>Mississippi</v>
      </c>
      <c r="I15350" t="str">
        <f>VLOOKUP(H15350,Table2[[State]:[Kürzel für Highcharts]],2,0)</f>
        <v>MS</v>
      </c>
    </row>
    <row r="15351" spans="1:9">
      <c r="A15351">
        <v>35</v>
      </c>
      <c r="B15351" s="3">
        <v>42855</v>
      </c>
      <c r="C15351">
        <v>0.86</v>
      </c>
      <c r="D15351">
        <v>7483931.1799999997</v>
      </c>
      <c r="E15351" t="s">
        <v>8</v>
      </c>
      <c r="F15351">
        <v>2017</v>
      </c>
      <c r="G15351" s="4" t="s">
        <v>55</v>
      </c>
      <c r="H15351" t="str">
        <f>VLOOKUP(G15351,States!$A$1:$B$71,2,0)</f>
        <v>Mississippi</v>
      </c>
      <c r="I15351" t="str">
        <f>VLOOKUP(H15351,Table2[[State]:[Kürzel für Highcharts]],2,0)</f>
        <v>MS</v>
      </c>
    </row>
    <row r="15352" spans="1:9">
      <c r="A15352">
        <v>36</v>
      </c>
      <c r="B15352" s="3">
        <v>42848</v>
      </c>
      <c r="C15352">
        <v>0.83</v>
      </c>
      <c r="D15352">
        <v>7523061.2599999998</v>
      </c>
      <c r="E15352" t="s">
        <v>8</v>
      </c>
      <c r="F15352">
        <v>2017</v>
      </c>
      <c r="G15352" s="4" t="s">
        <v>55</v>
      </c>
      <c r="H15352" t="str">
        <f>VLOOKUP(G15352,States!$A$1:$B$71,2,0)</f>
        <v>Mississippi</v>
      </c>
      <c r="I15352" t="str">
        <f>VLOOKUP(H15352,Table2[[State]:[Kürzel für Highcharts]],2,0)</f>
        <v>MS</v>
      </c>
    </row>
    <row r="15353" spans="1:9">
      <c r="A15353">
        <v>37</v>
      </c>
      <c r="B15353" s="3">
        <v>42841</v>
      </c>
      <c r="C15353">
        <v>0.88</v>
      </c>
      <c r="D15353">
        <v>6949890.75</v>
      </c>
      <c r="E15353" t="s">
        <v>8</v>
      </c>
      <c r="F15353">
        <v>2017</v>
      </c>
      <c r="G15353" s="4" t="s">
        <v>55</v>
      </c>
      <c r="H15353" t="str">
        <f>VLOOKUP(G15353,States!$A$1:$B$71,2,0)</f>
        <v>Mississippi</v>
      </c>
      <c r="I15353" t="str">
        <f>VLOOKUP(H15353,Table2[[State]:[Kürzel für Highcharts]],2,0)</f>
        <v>MS</v>
      </c>
    </row>
    <row r="15354" spans="1:9">
      <c r="A15354">
        <v>38</v>
      </c>
      <c r="B15354" s="3">
        <v>42834</v>
      </c>
      <c r="C15354">
        <v>0.92</v>
      </c>
      <c r="D15354">
        <v>6183823.0300000003</v>
      </c>
      <c r="E15354" t="s">
        <v>8</v>
      </c>
      <c r="F15354">
        <v>2017</v>
      </c>
      <c r="G15354" s="4" t="s">
        <v>55</v>
      </c>
      <c r="H15354" t="str">
        <f>VLOOKUP(G15354,States!$A$1:$B$71,2,0)</f>
        <v>Mississippi</v>
      </c>
      <c r="I15354" t="str">
        <f>VLOOKUP(H15354,Table2[[State]:[Kürzel für Highcharts]],2,0)</f>
        <v>MS</v>
      </c>
    </row>
    <row r="15355" spans="1:9">
      <c r="A15355">
        <v>39</v>
      </c>
      <c r="B15355" s="3">
        <v>42827</v>
      </c>
      <c r="C15355">
        <v>0.84</v>
      </c>
      <c r="D15355">
        <v>6777539</v>
      </c>
      <c r="E15355" t="s">
        <v>8</v>
      </c>
      <c r="F15355">
        <v>2017</v>
      </c>
      <c r="G15355" s="4" t="s">
        <v>55</v>
      </c>
      <c r="H15355" t="str">
        <f>VLOOKUP(G15355,States!$A$1:$B$71,2,0)</f>
        <v>Mississippi</v>
      </c>
      <c r="I15355" t="str">
        <f>VLOOKUP(H15355,Table2[[State]:[Kürzel für Highcharts]],2,0)</f>
        <v>MS</v>
      </c>
    </row>
    <row r="15356" spans="1:9">
      <c r="A15356">
        <v>40</v>
      </c>
      <c r="B15356" s="3">
        <v>42820</v>
      </c>
      <c r="C15356">
        <v>0.93</v>
      </c>
      <c r="D15356">
        <v>5805541.9900000002</v>
      </c>
      <c r="E15356" t="s">
        <v>8</v>
      </c>
      <c r="F15356">
        <v>2017</v>
      </c>
      <c r="G15356" s="4" t="s">
        <v>55</v>
      </c>
      <c r="H15356" t="str">
        <f>VLOOKUP(G15356,States!$A$1:$B$71,2,0)</f>
        <v>Mississippi</v>
      </c>
      <c r="I15356" t="str">
        <f>VLOOKUP(H15356,Table2[[State]:[Kürzel für Highcharts]],2,0)</f>
        <v>MS</v>
      </c>
    </row>
    <row r="15357" spans="1:9">
      <c r="A15357">
        <v>41</v>
      </c>
      <c r="B15357" s="3">
        <v>42813</v>
      </c>
      <c r="C15357">
        <v>0.94</v>
      </c>
      <c r="D15357">
        <v>5498742.96</v>
      </c>
      <c r="E15357" t="s">
        <v>8</v>
      </c>
      <c r="F15357">
        <v>2017</v>
      </c>
      <c r="G15357" s="4" t="s">
        <v>55</v>
      </c>
      <c r="H15357" t="str">
        <f>VLOOKUP(G15357,States!$A$1:$B$71,2,0)</f>
        <v>Mississippi</v>
      </c>
      <c r="I15357" t="str">
        <f>VLOOKUP(H15357,Table2[[State]:[Kürzel für Highcharts]],2,0)</f>
        <v>MS</v>
      </c>
    </row>
    <row r="15358" spans="1:9">
      <c r="A15358">
        <v>42</v>
      </c>
      <c r="B15358" s="3">
        <v>42806</v>
      </c>
      <c r="C15358">
        <v>0.93</v>
      </c>
      <c r="D15358">
        <v>5316530.7300000004</v>
      </c>
      <c r="E15358" t="s">
        <v>8</v>
      </c>
      <c r="F15358">
        <v>2017</v>
      </c>
      <c r="G15358" s="4" t="s">
        <v>55</v>
      </c>
      <c r="H15358" t="str">
        <f>VLOOKUP(G15358,States!$A$1:$B$71,2,0)</f>
        <v>Mississippi</v>
      </c>
      <c r="I15358" t="str">
        <f>VLOOKUP(H15358,Table2[[State]:[Kürzel für Highcharts]],2,0)</f>
        <v>MS</v>
      </c>
    </row>
    <row r="15359" spans="1:9">
      <c r="A15359">
        <v>43</v>
      </c>
      <c r="B15359" s="3">
        <v>42799</v>
      </c>
      <c r="C15359">
        <v>0.87</v>
      </c>
      <c r="D15359">
        <v>5637789.7400000002</v>
      </c>
      <c r="E15359" t="s">
        <v>8</v>
      </c>
      <c r="F15359">
        <v>2017</v>
      </c>
      <c r="G15359" s="4" t="s">
        <v>55</v>
      </c>
      <c r="H15359" t="str">
        <f>VLOOKUP(G15359,States!$A$1:$B$71,2,0)</f>
        <v>Mississippi</v>
      </c>
      <c r="I15359" t="str">
        <f>VLOOKUP(H15359,Table2[[State]:[Kürzel für Highcharts]],2,0)</f>
        <v>MS</v>
      </c>
    </row>
    <row r="15360" spans="1:9">
      <c r="A15360">
        <v>44</v>
      </c>
      <c r="B15360" s="3">
        <v>42792</v>
      </c>
      <c r="C15360">
        <v>0.7</v>
      </c>
      <c r="D15360">
        <v>6808805.4000000004</v>
      </c>
      <c r="E15360" t="s">
        <v>8</v>
      </c>
      <c r="F15360">
        <v>2017</v>
      </c>
      <c r="G15360" s="4" t="s">
        <v>55</v>
      </c>
      <c r="H15360" t="str">
        <f>VLOOKUP(G15360,States!$A$1:$B$71,2,0)</f>
        <v>Mississippi</v>
      </c>
      <c r="I15360" t="str">
        <f>VLOOKUP(H15360,Table2[[State]:[Kürzel für Highcharts]],2,0)</f>
        <v>MS</v>
      </c>
    </row>
    <row r="15361" spans="1:9">
      <c r="A15361">
        <v>45</v>
      </c>
      <c r="B15361" s="3">
        <v>42785</v>
      </c>
      <c r="C15361">
        <v>0.75</v>
      </c>
      <c r="D15361">
        <v>5953222.8700000001</v>
      </c>
      <c r="E15361" t="s">
        <v>8</v>
      </c>
      <c r="F15361">
        <v>2017</v>
      </c>
      <c r="G15361" s="4" t="s">
        <v>55</v>
      </c>
      <c r="H15361" t="str">
        <f>VLOOKUP(G15361,States!$A$1:$B$71,2,0)</f>
        <v>Mississippi</v>
      </c>
      <c r="I15361" t="str">
        <f>VLOOKUP(H15361,Table2[[State]:[Kürzel für Highcharts]],2,0)</f>
        <v>MS</v>
      </c>
    </row>
    <row r="15362" spans="1:9">
      <c r="A15362">
        <v>46</v>
      </c>
      <c r="B15362" s="3">
        <v>42778</v>
      </c>
      <c r="C15362">
        <v>0.68</v>
      </c>
      <c r="D15362">
        <v>7043078.0599999996</v>
      </c>
      <c r="E15362" t="s">
        <v>8</v>
      </c>
      <c r="F15362">
        <v>2017</v>
      </c>
      <c r="G15362" s="4" t="s">
        <v>55</v>
      </c>
      <c r="H15362" t="str">
        <f>VLOOKUP(G15362,States!$A$1:$B$71,2,0)</f>
        <v>Mississippi</v>
      </c>
      <c r="I15362" t="str">
        <f>VLOOKUP(H15362,Table2[[State]:[Kürzel für Highcharts]],2,0)</f>
        <v>MS</v>
      </c>
    </row>
    <row r="15363" spans="1:9">
      <c r="A15363">
        <v>47</v>
      </c>
      <c r="B15363" s="3">
        <v>42771</v>
      </c>
      <c r="C15363">
        <v>0.62</v>
      </c>
      <c r="D15363">
        <v>9421609.2200000007</v>
      </c>
      <c r="E15363" t="s">
        <v>8</v>
      </c>
      <c r="F15363">
        <v>2017</v>
      </c>
      <c r="G15363" s="4" t="s">
        <v>55</v>
      </c>
      <c r="H15363" t="str">
        <f>VLOOKUP(G15363,States!$A$1:$B$71,2,0)</f>
        <v>Mississippi</v>
      </c>
      <c r="I15363" t="str">
        <f>VLOOKUP(H15363,Table2[[State]:[Kürzel für Highcharts]],2,0)</f>
        <v>MS</v>
      </c>
    </row>
    <row r="15364" spans="1:9">
      <c r="A15364">
        <v>48</v>
      </c>
      <c r="B15364" s="3">
        <v>42764</v>
      </c>
      <c r="C15364">
        <v>0.76</v>
      </c>
      <c r="D15364">
        <v>6449698.1500000004</v>
      </c>
      <c r="E15364" t="s">
        <v>8</v>
      </c>
      <c r="F15364">
        <v>2017</v>
      </c>
      <c r="G15364" s="4" t="s">
        <v>55</v>
      </c>
      <c r="H15364" t="str">
        <f>VLOOKUP(G15364,States!$A$1:$B$71,2,0)</f>
        <v>Mississippi</v>
      </c>
      <c r="I15364" t="str">
        <f>VLOOKUP(H15364,Table2[[State]:[Kürzel für Highcharts]],2,0)</f>
        <v>MS</v>
      </c>
    </row>
    <row r="15365" spans="1:9">
      <c r="A15365">
        <v>49</v>
      </c>
      <c r="B15365" s="3">
        <v>42757</v>
      </c>
      <c r="C15365">
        <v>0.74</v>
      </c>
      <c r="D15365">
        <v>6207638.5</v>
      </c>
      <c r="E15365" t="s">
        <v>8</v>
      </c>
      <c r="F15365">
        <v>2017</v>
      </c>
      <c r="G15365" s="4" t="s">
        <v>55</v>
      </c>
      <c r="H15365" t="str">
        <f>VLOOKUP(G15365,States!$A$1:$B$71,2,0)</f>
        <v>Mississippi</v>
      </c>
      <c r="I15365" t="str">
        <f>VLOOKUP(H15365,Table2[[State]:[Kürzel für Highcharts]],2,0)</f>
        <v>MS</v>
      </c>
    </row>
    <row r="15366" spans="1:9">
      <c r="A15366">
        <v>50</v>
      </c>
      <c r="B15366" s="3">
        <v>42750</v>
      </c>
      <c r="C15366">
        <v>0.68</v>
      </c>
      <c r="D15366">
        <v>7103726.1399999997</v>
      </c>
      <c r="E15366" t="s">
        <v>8</v>
      </c>
      <c r="F15366">
        <v>2017</v>
      </c>
      <c r="G15366" s="4" t="s">
        <v>55</v>
      </c>
      <c r="H15366" t="str">
        <f>VLOOKUP(G15366,States!$A$1:$B$71,2,0)</f>
        <v>Mississippi</v>
      </c>
      <c r="I15366" t="str">
        <f>VLOOKUP(H15366,Table2[[State]:[Kürzel für Highcharts]],2,0)</f>
        <v>MS</v>
      </c>
    </row>
    <row r="15367" spans="1:9">
      <c r="A15367">
        <v>51</v>
      </c>
      <c r="B15367" s="3">
        <v>42743</v>
      </c>
      <c r="C15367">
        <v>0.74</v>
      </c>
      <c r="D15367">
        <v>6347964.79</v>
      </c>
      <c r="E15367" t="s">
        <v>8</v>
      </c>
      <c r="F15367">
        <v>2017</v>
      </c>
      <c r="G15367" s="4" t="s">
        <v>55</v>
      </c>
      <c r="H15367" t="str">
        <f>VLOOKUP(G15367,States!$A$1:$B$71,2,0)</f>
        <v>Mississippi</v>
      </c>
      <c r="I15367" t="str">
        <f>VLOOKUP(H15367,Table2[[State]:[Kürzel für Highcharts]],2,0)</f>
        <v>MS</v>
      </c>
    </row>
    <row r="15368" spans="1:9">
      <c r="A15368">
        <v>52</v>
      </c>
      <c r="B15368" s="3">
        <v>42736</v>
      </c>
      <c r="C15368">
        <v>0.64</v>
      </c>
      <c r="D15368">
        <v>6687273.6399999997</v>
      </c>
      <c r="E15368" t="s">
        <v>8</v>
      </c>
      <c r="F15368">
        <v>2017</v>
      </c>
      <c r="G15368" s="4" t="s">
        <v>55</v>
      </c>
      <c r="H15368" t="str">
        <f>VLOOKUP(G15368,States!$A$1:$B$71,2,0)</f>
        <v>Mississippi</v>
      </c>
      <c r="I15368" t="str">
        <f>VLOOKUP(H15368,Table2[[State]:[Kürzel für Highcharts]],2,0)</f>
        <v>MS</v>
      </c>
    </row>
    <row r="15369" spans="1:9">
      <c r="A15369">
        <v>0</v>
      </c>
      <c r="B15369" s="3">
        <v>43184</v>
      </c>
      <c r="C15369">
        <v>0.7</v>
      </c>
      <c r="D15369">
        <v>9010588.3200000003</v>
      </c>
      <c r="E15369" t="s">
        <v>8</v>
      </c>
      <c r="F15369">
        <v>2018</v>
      </c>
      <c r="G15369" s="4" t="s">
        <v>55</v>
      </c>
      <c r="H15369" t="str">
        <f>VLOOKUP(G15369,States!$A$1:$B$71,2,0)</f>
        <v>Mississippi</v>
      </c>
      <c r="I15369" t="str">
        <f>VLOOKUP(H15369,Table2[[State]:[Kürzel für Highcharts]],2,0)</f>
        <v>MS</v>
      </c>
    </row>
    <row r="15370" spans="1:9">
      <c r="A15370">
        <v>1</v>
      </c>
      <c r="B15370" s="3">
        <v>43177</v>
      </c>
      <c r="C15370">
        <v>0.86</v>
      </c>
      <c r="D15370">
        <v>6579144.1299999999</v>
      </c>
      <c r="E15370" t="s">
        <v>8</v>
      </c>
      <c r="F15370">
        <v>2018</v>
      </c>
      <c r="G15370" s="4" t="s">
        <v>55</v>
      </c>
      <c r="H15370" t="str">
        <f>VLOOKUP(G15370,States!$A$1:$B$71,2,0)</f>
        <v>Mississippi</v>
      </c>
      <c r="I15370" t="str">
        <f>VLOOKUP(H15370,Table2[[State]:[Kürzel für Highcharts]],2,0)</f>
        <v>MS</v>
      </c>
    </row>
    <row r="15371" spans="1:9">
      <c r="A15371">
        <v>2</v>
      </c>
      <c r="B15371" s="3">
        <v>43170</v>
      </c>
      <c r="C15371">
        <v>0.89</v>
      </c>
      <c r="D15371">
        <v>6621293.0300000003</v>
      </c>
      <c r="E15371" t="s">
        <v>8</v>
      </c>
      <c r="F15371">
        <v>2018</v>
      </c>
      <c r="G15371" s="4" t="s">
        <v>55</v>
      </c>
      <c r="H15371" t="str">
        <f>VLOOKUP(G15371,States!$A$1:$B$71,2,0)</f>
        <v>Mississippi</v>
      </c>
      <c r="I15371" t="str">
        <f>VLOOKUP(H15371,Table2[[State]:[Kürzel für Highcharts]],2,0)</f>
        <v>MS</v>
      </c>
    </row>
    <row r="15372" spans="1:9">
      <c r="A15372">
        <v>3</v>
      </c>
      <c r="B15372" s="3">
        <v>43163</v>
      </c>
      <c r="C15372">
        <v>0.79</v>
      </c>
      <c r="D15372">
        <v>7399716.7400000002</v>
      </c>
      <c r="E15372" t="s">
        <v>8</v>
      </c>
      <c r="F15372">
        <v>2018</v>
      </c>
      <c r="G15372" s="4" t="s">
        <v>55</v>
      </c>
      <c r="H15372" t="str">
        <f>VLOOKUP(G15372,States!$A$1:$B$71,2,0)</f>
        <v>Mississippi</v>
      </c>
      <c r="I15372" t="str">
        <f>VLOOKUP(H15372,Table2[[State]:[Kürzel für Highcharts]],2,0)</f>
        <v>MS</v>
      </c>
    </row>
    <row r="15373" spans="1:9">
      <c r="A15373">
        <v>4</v>
      </c>
      <c r="B15373" s="3">
        <v>43156</v>
      </c>
      <c r="C15373">
        <v>0.76</v>
      </c>
      <c r="D15373">
        <v>7648478.5700000003</v>
      </c>
      <c r="E15373" t="s">
        <v>8</v>
      </c>
      <c r="F15373">
        <v>2018</v>
      </c>
      <c r="G15373" s="4" t="s">
        <v>55</v>
      </c>
      <c r="H15373" t="str">
        <f>VLOOKUP(G15373,States!$A$1:$B$71,2,0)</f>
        <v>Mississippi</v>
      </c>
      <c r="I15373" t="str">
        <f>VLOOKUP(H15373,Table2[[State]:[Kürzel für Highcharts]],2,0)</f>
        <v>MS</v>
      </c>
    </row>
    <row r="15374" spans="1:9">
      <c r="A15374">
        <v>5</v>
      </c>
      <c r="B15374" s="3">
        <v>43149</v>
      </c>
      <c r="C15374">
        <v>0.78</v>
      </c>
      <c r="D15374">
        <v>7057862</v>
      </c>
      <c r="E15374" t="s">
        <v>8</v>
      </c>
      <c r="F15374">
        <v>2018</v>
      </c>
      <c r="G15374" s="4" t="s">
        <v>55</v>
      </c>
      <c r="H15374" t="str">
        <f>VLOOKUP(G15374,States!$A$1:$B$71,2,0)</f>
        <v>Mississippi</v>
      </c>
      <c r="I15374" t="str">
        <f>VLOOKUP(H15374,Table2[[State]:[Kürzel für Highcharts]],2,0)</f>
        <v>MS</v>
      </c>
    </row>
    <row r="15375" spans="1:9">
      <c r="A15375">
        <v>6</v>
      </c>
      <c r="B15375" s="3">
        <v>43142</v>
      </c>
      <c r="C15375">
        <v>0.7</v>
      </c>
      <c r="D15375">
        <v>8043965.4100000001</v>
      </c>
      <c r="E15375" t="s">
        <v>8</v>
      </c>
      <c r="F15375">
        <v>2018</v>
      </c>
      <c r="G15375" s="4" t="s">
        <v>55</v>
      </c>
      <c r="H15375" t="str">
        <f>VLOOKUP(G15375,States!$A$1:$B$71,2,0)</f>
        <v>Mississippi</v>
      </c>
      <c r="I15375" t="str">
        <f>VLOOKUP(H15375,Table2[[State]:[Kürzel für Highcharts]],2,0)</f>
        <v>MS</v>
      </c>
    </row>
    <row r="15376" spans="1:9">
      <c r="A15376">
        <v>7</v>
      </c>
      <c r="B15376" s="3">
        <v>43135</v>
      </c>
      <c r="C15376">
        <v>0.65</v>
      </c>
      <c r="D15376">
        <v>10323174.59</v>
      </c>
      <c r="E15376" t="s">
        <v>8</v>
      </c>
      <c r="F15376">
        <v>2018</v>
      </c>
      <c r="G15376" s="4" t="s">
        <v>55</v>
      </c>
      <c r="H15376" t="str">
        <f>VLOOKUP(G15376,States!$A$1:$B$71,2,0)</f>
        <v>Mississippi</v>
      </c>
      <c r="I15376" t="str">
        <f>VLOOKUP(H15376,Table2[[State]:[Kürzel für Highcharts]],2,0)</f>
        <v>MS</v>
      </c>
    </row>
    <row r="15377" spans="1:9">
      <c r="A15377">
        <v>8</v>
      </c>
      <c r="B15377" s="3">
        <v>43128</v>
      </c>
      <c r="C15377">
        <v>0.82</v>
      </c>
      <c r="D15377">
        <v>7110840.9900000002</v>
      </c>
      <c r="E15377" t="s">
        <v>8</v>
      </c>
      <c r="F15377">
        <v>2018</v>
      </c>
      <c r="G15377" s="4" t="s">
        <v>55</v>
      </c>
      <c r="H15377" t="str">
        <f>VLOOKUP(G15377,States!$A$1:$B$71,2,0)</f>
        <v>Mississippi</v>
      </c>
      <c r="I15377" t="str">
        <f>VLOOKUP(H15377,Table2[[State]:[Kürzel für Highcharts]],2,0)</f>
        <v>MS</v>
      </c>
    </row>
    <row r="15378" spans="1:9">
      <c r="A15378">
        <v>9</v>
      </c>
      <c r="B15378" s="3">
        <v>43121</v>
      </c>
      <c r="C15378">
        <v>0.86</v>
      </c>
      <c r="D15378">
        <v>7128446.75</v>
      </c>
      <c r="E15378" t="s">
        <v>8</v>
      </c>
      <c r="F15378">
        <v>2018</v>
      </c>
      <c r="G15378" s="4" t="s">
        <v>55</v>
      </c>
      <c r="H15378" t="str">
        <f>VLOOKUP(G15378,States!$A$1:$B$71,2,0)</f>
        <v>Mississippi</v>
      </c>
      <c r="I15378" t="str">
        <f>VLOOKUP(H15378,Table2[[State]:[Kürzel für Highcharts]],2,0)</f>
        <v>MS</v>
      </c>
    </row>
    <row r="15379" spans="1:9">
      <c r="A15379">
        <v>10</v>
      </c>
      <c r="B15379" s="3">
        <v>43114</v>
      </c>
      <c r="C15379">
        <v>0.96</v>
      </c>
      <c r="D15379">
        <v>6514441.7000000002</v>
      </c>
      <c r="E15379" t="s">
        <v>8</v>
      </c>
      <c r="F15379">
        <v>2018</v>
      </c>
      <c r="G15379" s="4" t="s">
        <v>55</v>
      </c>
      <c r="H15379" t="str">
        <f>VLOOKUP(G15379,States!$A$1:$B$71,2,0)</f>
        <v>Mississippi</v>
      </c>
      <c r="I15379" t="str">
        <f>VLOOKUP(H15379,Table2[[State]:[Kürzel für Highcharts]],2,0)</f>
        <v>MS</v>
      </c>
    </row>
    <row r="15380" spans="1:9">
      <c r="A15380">
        <v>11</v>
      </c>
      <c r="B15380" s="3">
        <v>43107</v>
      </c>
      <c r="C15380">
        <v>0.9</v>
      </c>
      <c r="D15380">
        <v>6148732.1900000004</v>
      </c>
      <c r="E15380" t="s">
        <v>8</v>
      </c>
      <c r="F15380">
        <v>2018</v>
      </c>
      <c r="G15380" s="4" t="s">
        <v>55</v>
      </c>
      <c r="H15380" t="str">
        <f>VLOOKUP(G15380,States!$A$1:$B$71,2,0)</f>
        <v>Mississippi</v>
      </c>
      <c r="I15380" t="str">
        <f>VLOOKUP(H15380,Table2[[State]:[Kürzel für Highcharts]],2,0)</f>
        <v>MS</v>
      </c>
    </row>
    <row r="15381" spans="1:9">
      <c r="A15381">
        <v>0</v>
      </c>
      <c r="B15381" s="3">
        <v>42365</v>
      </c>
      <c r="C15381">
        <v>1.39</v>
      </c>
      <c r="D15381">
        <v>56297.88</v>
      </c>
      <c r="E15381" t="s">
        <v>10</v>
      </c>
      <c r="F15381">
        <v>2015</v>
      </c>
      <c r="G15381" s="4" t="s">
        <v>55</v>
      </c>
      <c r="H15381" t="str">
        <f>VLOOKUP(G15381,States!$A$1:$B$71,2,0)</f>
        <v>Mississippi</v>
      </c>
      <c r="I15381" t="str">
        <f>VLOOKUP(H15381,Table2[[State]:[Kürzel für Highcharts]],2,0)</f>
        <v>MS</v>
      </c>
    </row>
    <row r="15382" spans="1:9">
      <c r="A15382">
        <v>1</v>
      </c>
      <c r="B15382" s="3">
        <v>42358</v>
      </c>
      <c r="C15382">
        <v>1.41</v>
      </c>
      <c r="D15382">
        <v>52488.05</v>
      </c>
      <c r="E15382" t="s">
        <v>10</v>
      </c>
      <c r="F15382">
        <v>2015</v>
      </c>
      <c r="G15382" s="4" t="s">
        <v>55</v>
      </c>
      <c r="H15382" t="str">
        <f>VLOOKUP(G15382,States!$A$1:$B$71,2,0)</f>
        <v>Mississippi</v>
      </c>
      <c r="I15382" t="str">
        <f>VLOOKUP(H15382,Table2[[State]:[Kürzel für Highcharts]],2,0)</f>
        <v>MS</v>
      </c>
    </row>
    <row r="15383" spans="1:9">
      <c r="A15383">
        <v>2</v>
      </c>
      <c r="B15383" s="3">
        <v>42351</v>
      </c>
      <c r="C15383">
        <v>1.43</v>
      </c>
      <c r="D15383">
        <v>59392.62</v>
      </c>
      <c r="E15383" t="s">
        <v>10</v>
      </c>
      <c r="F15383">
        <v>2015</v>
      </c>
      <c r="G15383" s="4" t="s">
        <v>55</v>
      </c>
      <c r="H15383" t="str">
        <f>VLOOKUP(G15383,States!$A$1:$B$71,2,0)</f>
        <v>Mississippi</v>
      </c>
      <c r="I15383" t="str">
        <f>VLOOKUP(H15383,Table2[[State]:[Kürzel für Highcharts]],2,0)</f>
        <v>MS</v>
      </c>
    </row>
    <row r="15384" spans="1:9">
      <c r="A15384">
        <v>3</v>
      </c>
      <c r="B15384" s="3">
        <v>42344</v>
      </c>
      <c r="C15384">
        <v>1.49</v>
      </c>
      <c r="D15384">
        <v>52066.09</v>
      </c>
      <c r="E15384" t="s">
        <v>10</v>
      </c>
      <c r="F15384">
        <v>2015</v>
      </c>
      <c r="G15384" s="4" t="s">
        <v>55</v>
      </c>
      <c r="H15384" t="str">
        <f>VLOOKUP(G15384,States!$A$1:$B$71,2,0)</f>
        <v>Mississippi</v>
      </c>
      <c r="I15384" t="str">
        <f>VLOOKUP(H15384,Table2[[State]:[Kürzel für Highcharts]],2,0)</f>
        <v>MS</v>
      </c>
    </row>
    <row r="15385" spans="1:9">
      <c r="A15385">
        <v>4</v>
      </c>
      <c r="B15385" s="3">
        <v>42337</v>
      </c>
      <c r="C15385">
        <v>1.47</v>
      </c>
      <c r="D15385">
        <v>48739.53</v>
      </c>
      <c r="E15385" t="s">
        <v>10</v>
      </c>
      <c r="F15385">
        <v>2015</v>
      </c>
      <c r="G15385" s="4" t="s">
        <v>55</v>
      </c>
      <c r="H15385" t="str">
        <f>VLOOKUP(G15385,States!$A$1:$B$71,2,0)</f>
        <v>Mississippi</v>
      </c>
      <c r="I15385" t="str">
        <f>VLOOKUP(H15385,Table2[[State]:[Kürzel für Highcharts]],2,0)</f>
        <v>MS</v>
      </c>
    </row>
    <row r="15386" spans="1:9">
      <c r="A15386">
        <v>5</v>
      </c>
      <c r="B15386" s="3">
        <v>42330</v>
      </c>
      <c r="C15386">
        <v>1.53</v>
      </c>
      <c r="D15386">
        <v>49426.32</v>
      </c>
      <c r="E15386" t="s">
        <v>10</v>
      </c>
      <c r="F15386">
        <v>2015</v>
      </c>
      <c r="G15386" s="4" t="s">
        <v>55</v>
      </c>
      <c r="H15386" t="str">
        <f>VLOOKUP(G15386,States!$A$1:$B$71,2,0)</f>
        <v>Mississippi</v>
      </c>
      <c r="I15386" t="str">
        <f>VLOOKUP(H15386,Table2[[State]:[Kürzel für Highcharts]],2,0)</f>
        <v>MS</v>
      </c>
    </row>
    <row r="15387" spans="1:9">
      <c r="A15387">
        <v>6</v>
      </c>
      <c r="B15387" s="3">
        <v>42323</v>
      </c>
      <c r="C15387">
        <v>1.5</v>
      </c>
      <c r="D15387">
        <v>57245.86</v>
      </c>
      <c r="E15387" t="s">
        <v>10</v>
      </c>
      <c r="F15387">
        <v>2015</v>
      </c>
      <c r="G15387" s="4" t="s">
        <v>55</v>
      </c>
      <c r="H15387" t="str">
        <f>VLOOKUP(G15387,States!$A$1:$B$71,2,0)</f>
        <v>Mississippi</v>
      </c>
      <c r="I15387" t="str">
        <f>VLOOKUP(H15387,Table2[[State]:[Kürzel für Highcharts]],2,0)</f>
        <v>MS</v>
      </c>
    </row>
    <row r="15388" spans="1:9">
      <c r="A15388">
        <v>7</v>
      </c>
      <c r="B15388" s="3">
        <v>42316</v>
      </c>
      <c r="C15388">
        <v>1.51</v>
      </c>
      <c r="D15388">
        <v>57570.79</v>
      </c>
      <c r="E15388" t="s">
        <v>10</v>
      </c>
      <c r="F15388">
        <v>2015</v>
      </c>
      <c r="G15388" s="4" t="s">
        <v>55</v>
      </c>
      <c r="H15388" t="str">
        <f>VLOOKUP(G15388,States!$A$1:$B$71,2,0)</f>
        <v>Mississippi</v>
      </c>
      <c r="I15388" t="str">
        <f>VLOOKUP(H15388,Table2[[State]:[Kürzel für Highcharts]],2,0)</f>
        <v>MS</v>
      </c>
    </row>
    <row r="15389" spans="1:9">
      <c r="A15389">
        <v>8</v>
      </c>
      <c r="B15389" s="3">
        <v>42309</v>
      </c>
      <c r="C15389">
        <v>1.51</v>
      </c>
      <c r="D15389">
        <v>57066.49</v>
      </c>
      <c r="E15389" t="s">
        <v>10</v>
      </c>
      <c r="F15389">
        <v>2015</v>
      </c>
      <c r="G15389" s="4" t="s">
        <v>55</v>
      </c>
      <c r="H15389" t="str">
        <f>VLOOKUP(G15389,States!$A$1:$B$71,2,0)</f>
        <v>Mississippi</v>
      </c>
      <c r="I15389" t="str">
        <f>VLOOKUP(H15389,Table2[[State]:[Kürzel für Highcharts]],2,0)</f>
        <v>MS</v>
      </c>
    </row>
    <row r="15390" spans="1:9">
      <c r="A15390">
        <v>9</v>
      </c>
      <c r="B15390" s="3">
        <v>42302</v>
      </c>
      <c r="C15390">
        <v>1.52</v>
      </c>
      <c r="D15390">
        <v>65708.3</v>
      </c>
      <c r="E15390" t="s">
        <v>10</v>
      </c>
      <c r="F15390">
        <v>2015</v>
      </c>
      <c r="G15390" s="4" t="s">
        <v>55</v>
      </c>
      <c r="H15390" t="str">
        <f>VLOOKUP(G15390,States!$A$1:$B$71,2,0)</f>
        <v>Mississippi</v>
      </c>
      <c r="I15390" t="str">
        <f>VLOOKUP(H15390,Table2[[State]:[Kürzel für Highcharts]],2,0)</f>
        <v>MS</v>
      </c>
    </row>
    <row r="15391" spans="1:9">
      <c r="A15391">
        <v>10</v>
      </c>
      <c r="B15391" s="3">
        <v>42295</v>
      </c>
      <c r="C15391">
        <v>1.49</v>
      </c>
      <c r="D15391">
        <v>60543.94</v>
      </c>
      <c r="E15391" t="s">
        <v>10</v>
      </c>
      <c r="F15391">
        <v>2015</v>
      </c>
      <c r="G15391" s="4" t="s">
        <v>55</v>
      </c>
      <c r="H15391" t="str">
        <f>VLOOKUP(G15391,States!$A$1:$B$71,2,0)</f>
        <v>Mississippi</v>
      </c>
      <c r="I15391" t="str">
        <f>VLOOKUP(H15391,Table2[[State]:[Kürzel für Highcharts]],2,0)</f>
        <v>MS</v>
      </c>
    </row>
    <row r="15392" spans="1:9">
      <c r="A15392">
        <v>11</v>
      </c>
      <c r="B15392" s="3">
        <v>42288</v>
      </c>
      <c r="C15392">
        <v>1.51</v>
      </c>
      <c r="D15392">
        <v>59217.48</v>
      </c>
      <c r="E15392" t="s">
        <v>10</v>
      </c>
      <c r="F15392">
        <v>2015</v>
      </c>
      <c r="G15392" s="4" t="s">
        <v>55</v>
      </c>
      <c r="H15392" t="str">
        <f>VLOOKUP(G15392,States!$A$1:$B$71,2,0)</f>
        <v>Mississippi</v>
      </c>
      <c r="I15392" t="str">
        <f>VLOOKUP(H15392,Table2[[State]:[Kürzel für Highcharts]],2,0)</f>
        <v>MS</v>
      </c>
    </row>
    <row r="15393" spans="1:9">
      <c r="A15393">
        <v>12</v>
      </c>
      <c r="B15393" s="3">
        <v>42281</v>
      </c>
      <c r="C15393">
        <v>1.55</v>
      </c>
      <c r="D15393">
        <v>59719.09</v>
      </c>
      <c r="E15393" t="s">
        <v>10</v>
      </c>
      <c r="F15393">
        <v>2015</v>
      </c>
      <c r="G15393" s="4" t="s">
        <v>55</v>
      </c>
      <c r="H15393" t="str">
        <f>VLOOKUP(G15393,States!$A$1:$B$71,2,0)</f>
        <v>Mississippi</v>
      </c>
      <c r="I15393" t="str">
        <f>VLOOKUP(H15393,Table2[[State]:[Kürzel für Highcharts]],2,0)</f>
        <v>MS</v>
      </c>
    </row>
    <row r="15394" spans="1:9">
      <c r="A15394">
        <v>13</v>
      </c>
      <c r="B15394" s="3">
        <v>42274</v>
      </c>
      <c r="C15394">
        <v>1.53</v>
      </c>
      <c r="D15394">
        <v>62096.82</v>
      </c>
      <c r="E15394" t="s">
        <v>10</v>
      </c>
      <c r="F15394">
        <v>2015</v>
      </c>
      <c r="G15394" s="4" t="s">
        <v>55</v>
      </c>
      <c r="H15394" t="str">
        <f>VLOOKUP(G15394,States!$A$1:$B$71,2,0)</f>
        <v>Mississippi</v>
      </c>
      <c r="I15394" t="str">
        <f>VLOOKUP(H15394,Table2[[State]:[Kürzel für Highcharts]],2,0)</f>
        <v>MS</v>
      </c>
    </row>
    <row r="15395" spans="1:9">
      <c r="A15395">
        <v>14</v>
      </c>
      <c r="B15395" s="3">
        <v>42267</v>
      </c>
      <c r="C15395">
        <v>1.53</v>
      </c>
      <c r="D15395">
        <v>66134.27</v>
      </c>
      <c r="E15395" t="s">
        <v>10</v>
      </c>
      <c r="F15395">
        <v>2015</v>
      </c>
      <c r="G15395" s="4" t="s">
        <v>55</v>
      </c>
      <c r="H15395" t="str">
        <f>VLOOKUP(G15395,States!$A$1:$B$71,2,0)</f>
        <v>Mississippi</v>
      </c>
      <c r="I15395" t="str">
        <f>VLOOKUP(H15395,Table2[[State]:[Kürzel für Highcharts]],2,0)</f>
        <v>MS</v>
      </c>
    </row>
    <row r="15396" spans="1:9">
      <c r="A15396">
        <v>15</v>
      </c>
      <c r="B15396" s="3">
        <v>42260</v>
      </c>
      <c r="C15396">
        <v>1.5</v>
      </c>
      <c r="D15396">
        <v>70718.399999999994</v>
      </c>
      <c r="E15396" t="s">
        <v>10</v>
      </c>
      <c r="F15396">
        <v>2015</v>
      </c>
      <c r="G15396" s="4" t="s">
        <v>55</v>
      </c>
      <c r="H15396" t="str">
        <f>VLOOKUP(G15396,States!$A$1:$B$71,2,0)</f>
        <v>Mississippi</v>
      </c>
      <c r="I15396" t="str">
        <f>VLOOKUP(H15396,Table2[[State]:[Kürzel für Highcharts]],2,0)</f>
        <v>MS</v>
      </c>
    </row>
    <row r="15397" spans="1:9">
      <c r="A15397">
        <v>16</v>
      </c>
      <c r="B15397" s="3">
        <v>42253</v>
      </c>
      <c r="C15397">
        <v>1.49</v>
      </c>
      <c r="D15397">
        <v>62392.78</v>
      </c>
      <c r="E15397" t="s">
        <v>10</v>
      </c>
      <c r="F15397">
        <v>2015</v>
      </c>
      <c r="G15397" s="4" t="s">
        <v>55</v>
      </c>
      <c r="H15397" t="str">
        <f>VLOOKUP(G15397,States!$A$1:$B$71,2,0)</f>
        <v>Mississippi</v>
      </c>
      <c r="I15397" t="str">
        <f>VLOOKUP(H15397,Table2[[State]:[Kürzel für Highcharts]],2,0)</f>
        <v>MS</v>
      </c>
    </row>
    <row r="15398" spans="1:9">
      <c r="A15398">
        <v>17</v>
      </c>
      <c r="B15398" s="3">
        <v>42246</v>
      </c>
      <c r="C15398">
        <v>1.33</v>
      </c>
      <c r="D15398">
        <v>75913.850000000006</v>
      </c>
      <c r="E15398" t="s">
        <v>10</v>
      </c>
      <c r="F15398">
        <v>2015</v>
      </c>
      <c r="G15398" s="4" t="s">
        <v>55</v>
      </c>
      <c r="H15398" t="str">
        <f>VLOOKUP(G15398,States!$A$1:$B$71,2,0)</f>
        <v>Mississippi</v>
      </c>
      <c r="I15398" t="str">
        <f>VLOOKUP(H15398,Table2[[State]:[Kürzel für Highcharts]],2,0)</f>
        <v>MS</v>
      </c>
    </row>
    <row r="15399" spans="1:9">
      <c r="A15399">
        <v>18</v>
      </c>
      <c r="B15399" s="3">
        <v>42239</v>
      </c>
      <c r="C15399">
        <v>1.39</v>
      </c>
      <c r="D15399">
        <v>70321.03</v>
      </c>
      <c r="E15399" t="s">
        <v>10</v>
      </c>
      <c r="F15399">
        <v>2015</v>
      </c>
      <c r="G15399" s="4" t="s">
        <v>55</v>
      </c>
      <c r="H15399" t="str">
        <f>VLOOKUP(G15399,States!$A$1:$B$71,2,0)</f>
        <v>Mississippi</v>
      </c>
      <c r="I15399" t="str">
        <f>VLOOKUP(H15399,Table2[[State]:[Kürzel für Highcharts]],2,0)</f>
        <v>MS</v>
      </c>
    </row>
    <row r="15400" spans="1:9">
      <c r="A15400">
        <v>19</v>
      </c>
      <c r="B15400" s="3">
        <v>42232</v>
      </c>
      <c r="C15400">
        <v>1.45</v>
      </c>
      <c r="D15400">
        <v>62132.94</v>
      </c>
      <c r="E15400" t="s">
        <v>10</v>
      </c>
      <c r="F15400">
        <v>2015</v>
      </c>
      <c r="G15400" s="4" t="s">
        <v>55</v>
      </c>
      <c r="H15400" t="str">
        <f>VLOOKUP(G15400,States!$A$1:$B$71,2,0)</f>
        <v>Mississippi</v>
      </c>
      <c r="I15400" t="str">
        <f>VLOOKUP(H15400,Table2[[State]:[Kürzel für Highcharts]],2,0)</f>
        <v>MS</v>
      </c>
    </row>
    <row r="15401" spans="1:9">
      <c r="A15401">
        <v>20</v>
      </c>
      <c r="B15401" s="3">
        <v>42225</v>
      </c>
      <c r="C15401">
        <v>1.42</v>
      </c>
      <c r="D15401">
        <v>79568.820000000007</v>
      </c>
      <c r="E15401" t="s">
        <v>10</v>
      </c>
      <c r="F15401">
        <v>2015</v>
      </c>
      <c r="G15401" s="4" t="s">
        <v>55</v>
      </c>
      <c r="H15401" t="str">
        <f>VLOOKUP(G15401,States!$A$1:$B$71,2,0)</f>
        <v>Mississippi</v>
      </c>
      <c r="I15401" t="str">
        <f>VLOOKUP(H15401,Table2[[State]:[Kürzel für Highcharts]],2,0)</f>
        <v>MS</v>
      </c>
    </row>
    <row r="15402" spans="1:9">
      <c r="A15402">
        <v>21</v>
      </c>
      <c r="B15402" s="3">
        <v>42218</v>
      </c>
      <c r="C15402">
        <v>1.37</v>
      </c>
      <c r="D15402">
        <v>59918.41</v>
      </c>
      <c r="E15402" t="s">
        <v>10</v>
      </c>
      <c r="F15402">
        <v>2015</v>
      </c>
      <c r="G15402" s="4" t="s">
        <v>55</v>
      </c>
      <c r="H15402" t="str">
        <f>VLOOKUP(G15402,States!$A$1:$B$71,2,0)</f>
        <v>Mississippi</v>
      </c>
      <c r="I15402" t="str">
        <f>VLOOKUP(H15402,Table2[[State]:[Kürzel für Highcharts]],2,0)</f>
        <v>MS</v>
      </c>
    </row>
    <row r="15403" spans="1:9">
      <c r="A15403">
        <v>22</v>
      </c>
      <c r="B15403" s="3">
        <v>42211</v>
      </c>
      <c r="C15403">
        <v>1.26</v>
      </c>
      <c r="D15403">
        <v>62027.519999999997</v>
      </c>
      <c r="E15403" t="s">
        <v>10</v>
      </c>
      <c r="F15403">
        <v>2015</v>
      </c>
      <c r="G15403" s="4" t="s">
        <v>55</v>
      </c>
      <c r="H15403" t="str">
        <f>VLOOKUP(G15403,States!$A$1:$B$71,2,0)</f>
        <v>Mississippi</v>
      </c>
      <c r="I15403" t="str">
        <f>VLOOKUP(H15403,Table2[[State]:[Kürzel für Highcharts]],2,0)</f>
        <v>MS</v>
      </c>
    </row>
    <row r="15404" spans="1:9">
      <c r="A15404">
        <v>23</v>
      </c>
      <c r="B15404" s="3">
        <v>42204</v>
      </c>
      <c r="C15404">
        <v>1.31</v>
      </c>
      <c r="D15404">
        <v>56107.03</v>
      </c>
      <c r="E15404" t="s">
        <v>10</v>
      </c>
      <c r="F15404">
        <v>2015</v>
      </c>
      <c r="G15404" s="4" t="s">
        <v>55</v>
      </c>
      <c r="H15404" t="str">
        <f>VLOOKUP(G15404,States!$A$1:$B$71,2,0)</f>
        <v>Mississippi</v>
      </c>
      <c r="I15404" t="str">
        <f>VLOOKUP(H15404,Table2[[State]:[Kürzel für Highcharts]],2,0)</f>
        <v>MS</v>
      </c>
    </row>
    <row r="15405" spans="1:9">
      <c r="A15405">
        <v>24</v>
      </c>
      <c r="B15405" s="3">
        <v>42197</v>
      </c>
      <c r="C15405">
        <v>1.27</v>
      </c>
      <c r="D15405">
        <v>59760.160000000003</v>
      </c>
      <c r="E15405" t="s">
        <v>10</v>
      </c>
      <c r="F15405">
        <v>2015</v>
      </c>
      <c r="G15405" s="4" t="s">
        <v>55</v>
      </c>
      <c r="H15405" t="str">
        <f>VLOOKUP(G15405,States!$A$1:$B$71,2,0)</f>
        <v>Mississippi</v>
      </c>
      <c r="I15405" t="str">
        <f>VLOOKUP(H15405,Table2[[State]:[Kürzel für Highcharts]],2,0)</f>
        <v>MS</v>
      </c>
    </row>
    <row r="15406" spans="1:9">
      <c r="A15406">
        <v>25</v>
      </c>
      <c r="B15406" s="3">
        <v>42190</v>
      </c>
      <c r="C15406">
        <v>1.34</v>
      </c>
      <c r="D15406">
        <v>64364.81</v>
      </c>
      <c r="E15406" t="s">
        <v>10</v>
      </c>
      <c r="F15406">
        <v>2015</v>
      </c>
      <c r="G15406" s="4" t="s">
        <v>55</v>
      </c>
      <c r="H15406" t="str">
        <f>VLOOKUP(G15406,States!$A$1:$B$71,2,0)</f>
        <v>Mississippi</v>
      </c>
      <c r="I15406" t="str">
        <f>VLOOKUP(H15406,Table2[[State]:[Kürzel für Highcharts]],2,0)</f>
        <v>MS</v>
      </c>
    </row>
    <row r="15407" spans="1:9">
      <c r="A15407">
        <v>26</v>
      </c>
      <c r="B15407" s="3">
        <v>42183</v>
      </c>
      <c r="C15407">
        <v>1.35</v>
      </c>
      <c r="D15407">
        <v>55512.87</v>
      </c>
      <c r="E15407" t="s">
        <v>10</v>
      </c>
      <c r="F15407">
        <v>2015</v>
      </c>
      <c r="G15407" s="4" t="s">
        <v>55</v>
      </c>
      <c r="H15407" t="str">
        <f>VLOOKUP(G15407,States!$A$1:$B$71,2,0)</f>
        <v>Mississippi</v>
      </c>
      <c r="I15407" t="str">
        <f>VLOOKUP(H15407,Table2[[State]:[Kürzel für Highcharts]],2,0)</f>
        <v>MS</v>
      </c>
    </row>
    <row r="15408" spans="1:9">
      <c r="A15408">
        <v>27</v>
      </c>
      <c r="B15408" s="3">
        <v>42176</v>
      </c>
      <c r="C15408">
        <v>1.4</v>
      </c>
      <c r="D15408">
        <v>54782.92</v>
      </c>
      <c r="E15408" t="s">
        <v>10</v>
      </c>
      <c r="F15408">
        <v>2015</v>
      </c>
      <c r="G15408" s="4" t="s">
        <v>55</v>
      </c>
      <c r="H15408" t="str">
        <f>VLOOKUP(G15408,States!$A$1:$B$71,2,0)</f>
        <v>Mississippi</v>
      </c>
      <c r="I15408" t="str">
        <f>VLOOKUP(H15408,Table2[[State]:[Kürzel für Highcharts]],2,0)</f>
        <v>MS</v>
      </c>
    </row>
    <row r="15409" spans="1:9">
      <c r="A15409">
        <v>28</v>
      </c>
      <c r="B15409" s="3">
        <v>42169</v>
      </c>
      <c r="C15409">
        <v>1.38</v>
      </c>
      <c r="D15409">
        <v>51786.11</v>
      </c>
      <c r="E15409" t="s">
        <v>10</v>
      </c>
      <c r="F15409">
        <v>2015</v>
      </c>
      <c r="G15409" s="4" t="s">
        <v>55</v>
      </c>
      <c r="H15409" t="str">
        <f>VLOOKUP(G15409,States!$A$1:$B$71,2,0)</f>
        <v>Mississippi</v>
      </c>
      <c r="I15409" t="str">
        <f>VLOOKUP(H15409,Table2[[State]:[Kürzel für Highcharts]],2,0)</f>
        <v>MS</v>
      </c>
    </row>
    <row r="15410" spans="1:9">
      <c r="A15410">
        <v>29</v>
      </c>
      <c r="B15410" s="3">
        <v>42162</v>
      </c>
      <c r="C15410">
        <v>1.37</v>
      </c>
      <c r="D15410">
        <v>49534.9</v>
      </c>
      <c r="E15410" t="s">
        <v>10</v>
      </c>
      <c r="F15410">
        <v>2015</v>
      </c>
      <c r="G15410" s="4" t="s">
        <v>55</v>
      </c>
      <c r="H15410" t="str">
        <f>VLOOKUP(G15410,States!$A$1:$B$71,2,0)</f>
        <v>Mississippi</v>
      </c>
      <c r="I15410" t="str">
        <f>VLOOKUP(H15410,Table2[[State]:[Kürzel für Highcharts]],2,0)</f>
        <v>MS</v>
      </c>
    </row>
    <row r="15411" spans="1:9">
      <c r="A15411">
        <v>30</v>
      </c>
      <c r="B15411" s="3">
        <v>42155</v>
      </c>
      <c r="C15411">
        <v>1.41</v>
      </c>
      <c r="D15411">
        <v>51748.65</v>
      </c>
      <c r="E15411" t="s">
        <v>10</v>
      </c>
      <c r="F15411">
        <v>2015</v>
      </c>
      <c r="G15411" s="4" t="s">
        <v>55</v>
      </c>
      <c r="H15411" t="str">
        <f>VLOOKUP(G15411,States!$A$1:$B$71,2,0)</f>
        <v>Mississippi</v>
      </c>
      <c r="I15411" t="str">
        <f>VLOOKUP(H15411,Table2[[State]:[Kürzel für Highcharts]],2,0)</f>
        <v>MS</v>
      </c>
    </row>
    <row r="15412" spans="1:9">
      <c r="A15412">
        <v>31</v>
      </c>
      <c r="B15412" s="3">
        <v>42148</v>
      </c>
      <c r="C15412">
        <v>1.39</v>
      </c>
      <c r="D15412">
        <v>62670.559999999998</v>
      </c>
      <c r="E15412" t="s">
        <v>10</v>
      </c>
      <c r="F15412">
        <v>2015</v>
      </c>
      <c r="G15412" s="4" t="s">
        <v>55</v>
      </c>
      <c r="H15412" t="str">
        <f>VLOOKUP(G15412,States!$A$1:$B$71,2,0)</f>
        <v>Mississippi</v>
      </c>
      <c r="I15412" t="str">
        <f>VLOOKUP(H15412,Table2[[State]:[Kürzel für Highcharts]],2,0)</f>
        <v>MS</v>
      </c>
    </row>
    <row r="15413" spans="1:9">
      <c r="A15413">
        <v>32</v>
      </c>
      <c r="B15413" s="3">
        <v>42141</v>
      </c>
      <c r="C15413">
        <v>1.41</v>
      </c>
      <c r="D15413">
        <v>56568.67</v>
      </c>
      <c r="E15413" t="s">
        <v>10</v>
      </c>
      <c r="F15413">
        <v>2015</v>
      </c>
      <c r="G15413" s="4" t="s">
        <v>55</v>
      </c>
      <c r="H15413" t="str">
        <f>VLOOKUP(G15413,States!$A$1:$B$71,2,0)</f>
        <v>Mississippi</v>
      </c>
      <c r="I15413" t="str">
        <f>VLOOKUP(H15413,Table2[[State]:[Kürzel für Highcharts]],2,0)</f>
        <v>MS</v>
      </c>
    </row>
    <row r="15414" spans="1:9">
      <c r="A15414">
        <v>33</v>
      </c>
      <c r="B15414" s="3">
        <v>42134</v>
      </c>
      <c r="C15414">
        <v>1.4</v>
      </c>
      <c r="D15414">
        <v>56625.63</v>
      </c>
      <c r="E15414" t="s">
        <v>10</v>
      </c>
      <c r="F15414">
        <v>2015</v>
      </c>
      <c r="G15414" s="4" t="s">
        <v>55</v>
      </c>
      <c r="H15414" t="str">
        <f>VLOOKUP(G15414,States!$A$1:$B$71,2,0)</f>
        <v>Mississippi</v>
      </c>
      <c r="I15414" t="str">
        <f>VLOOKUP(H15414,Table2[[State]:[Kürzel für Highcharts]],2,0)</f>
        <v>MS</v>
      </c>
    </row>
    <row r="15415" spans="1:9">
      <c r="A15415">
        <v>34</v>
      </c>
      <c r="B15415" s="3">
        <v>42127</v>
      </c>
      <c r="C15415">
        <v>1.43</v>
      </c>
      <c r="D15415">
        <v>42345.48</v>
      </c>
      <c r="E15415" t="s">
        <v>10</v>
      </c>
      <c r="F15415">
        <v>2015</v>
      </c>
      <c r="G15415" s="4" t="s">
        <v>55</v>
      </c>
      <c r="H15415" t="str">
        <f>VLOOKUP(G15415,States!$A$1:$B$71,2,0)</f>
        <v>Mississippi</v>
      </c>
      <c r="I15415" t="str">
        <f>VLOOKUP(H15415,Table2[[State]:[Kürzel für Highcharts]],2,0)</f>
        <v>MS</v>
      </c>
    </row>
    <row r="15416" spans="1:9">
      <c r="A15416">
        <v>35</v>
      </c>
      <c r="B15416" s="3">
        <v>42120</v>
      </c>
      <c r="C15416">
        <v>1.43</v>
      </c>
      <c r="D15416">
        <v>61953.59</v>
      </c>
      <c r="E15416" t="s">
        <v>10</v>
      </c>
      <c r="F15416">
        <v>2015</v>
      </c>
      <c r="G15416" s="4" t="s">
        <v>55</v>
      </c>
      <c r="H15416" t="str">
        <f>VLOOKUP(G15416,States!$A$1:$B$71,2,0)</f>
        <v>Mississippi</v>
      </c>
      <c r="I15416" t="str">
        <f>VLOOKUP(H15416,Table2[[State]:[Kürzel für Highcharts]],2,0)</f>
        <v>MS</v>
      </c>
    </row>
    <row r="15417" spans="1:9">
      <c r="A15417">
        <v>36</v>
      </c>
      <c r="B15417" s="3">
        <v>42113</v>
      </c>
      <c r="C15417">
        <v>1.39</v>
      </c>
      <c r="D15417">
        <v>66454.5</v>
      </c>
      <c r="E15417" t="s">
        <v>10</v>
      </c>
      <c r="F15417">
        <v>2015</v>
      </c>
      <c r="G15417" s="4" t="s">
        <v>55</v>
      </c>
      <c r="H15417" t="str">
        <f>VLOOKUP(G15417,States!$A$1:$B$71,2,0)</f>
        <v>Mississippi</v>
      </c>
      <c r="I15417" t="str">
        <f>VLOOKUP(H15417,Table2[[State]:[Kürzel für Highcharts]],2,0)</f>
        <v>MS</v>
      </c>
    </row>
    <row r="15418" spans="1:9">
      <c r="A15418">
        <v>37</v>
      </c>
      <c r="B15418" s="3">
        <v>42106</v>
      </c>
      <c r="C15418">
        <v>1.4</v>
      </c>
      <c r="D15418">
        <v>71697.820000000007</v>
      </c>
      <c r="E15418" t="s">
        <v>10</v>
      </c>
      <c r="F15418">
        <v>2015</v>
      </c>
      <c r="G15418" s="4" t="s">
        <v>55</v>
      </c>
      <c r="H15418" t="str">
        <f>VLOOKUP(G15418,States!$A$1:$B$71,2,0)</f>
        <v>Mississippi</v>
      </c>
      <c r="I15418" t="str">
        <f>VLOOKUP(H15418,Table2[[State]:[Kürzel für Highcharts]],2,0)</f>
        <v>MS</v>
      </c>
    </row>
    <row r="15419" spans="1:9">
      <c r="A15419">
        <v>38</v>
      </c>
      <c r="B15419" s="3">
        <v>42099</v>
      </c>
      <c r="C15419">
        <v>1.4</v>
      </c>
      <c r="D15419">
        <v>76942.460000000006</v>
      </c>
      <c r="E15419" t="s">
        <v>10</v>
      </c>
      <c r="F15419">
        <v>2015</v>
      </c>
      <c r="G15419" s="4" t="s">
        <v>55</v>
      </c>
      <c r="H15419" t="str">
        <f>VLOOKUP(G15419,States!$A$1:$B$71,2,0)</f>
        <v>Mississippi</v>
      </c>
      <c r="I15419" t="str">
        <f>VLOOKUP(H15419,Table2[[State]:[Kürzel für Highcharts]],2,0)</f>
        <v>MS</v>
      </c>
    </row>
    <row r="15420" spans="1:9">
      <c r="A15420">
        <v>39</v>
      </c>
      <c r="B15420" s="3">
        <v>42092</v>
      </c>
      <c r="C15420">
        <v>1.42</v>
      </c>
      <c r="D15420">
        <v>60007.19</v>
      </c>
      <c r="E15420" t="s">
        <v>10</v>
      </c>
      <c r="F15420">
        <v>2015</v>
      </c>
      <c r="G15420" s="4" t="s">
        <v>55</v>
      </c>
      <c r="H15420" t="str">
        <f>VLOOKUP(G15420,States!$A$1:$B$71,2,0)</f>
        <v>Mississippi</v>
      </c>
      <c r="I15420" t="str">
        <f>VLOOKUP(H15420,Table2[[State]:[Kürzel für Highcharts]],2,0)</f>
        <v>MS</v>
      </c>
    </row>
    <row r="15421" spans="1:9">
      <c r="A15421">
        <v>40</v>
      </c>
      <c r="B15421" s="3">
        <v>42085</v>
      </c>
      <c r="C15421">
        <v>1.37</v>
      </c>
      <c r="D15421">
        <v>71375.61</v>
      </c>
      <c r="E15421" t="s">
        <v>10</v>
      </c>
      <c r="F15421">
        <v>2015</v>
      </c>
      <c r="G15421" s="4" t="s">
        <v>55</v>
      </c>
      <c r="H15421" t="str">
        <f>VLOOKUP(G15421,States!$A$1:$B$71,2,0)</f>
        <v>Mississippi</v>
      </c>
      <c r="I15421" t="str">
        <f>VLOOKUP(H15421,Table2[[State]:[Kürzel für Highcharts]],2,0)</f>
        <v>MS</v>
      </c>
    </row>
    <row r="15422" spans="1:9">
      <c r="A15422">
        <v>41</v>
      </c>
      <c r="B15422" s="3">
        <v>42078</v>
      </c>
      <c r="C15422">
        <v>1.38</v>
      </c>
      <c r="D15422">
        <v>66049.13</v>
      </c>
      <c r="E15422" t="s">
        <v>10</v>
      </c>
      <c r="F15422">
        <v>2015</v>
      </c>
      <c r="G15422" s="4" t="s">
        <v>55</v>
      </c>
      <c r="H15422" t="str">
        <f>VLOOKUP(G15422,States!$A$1:$B$71,2,0)</f>
        <v>Mississippi</v>
      </c>
      <c r="I15422" t="str">
        <f>VLOOKUP(H15422,Table2[[State]:[Kürzel für Highcharts]],2,0)</f>
        <v>MS</v>
      </c>
    </row>
    <row r="15423" spans="1:9">
      <c r="A15423">
        <v>42</v>
      </c>
      <c r="B15423" s="3">
        <v>42071</v>
      </c>
      <c r="C15423">
        <v>1.44</v>
      </c>
      <c r="D15423">
        <v>56752.92</v>
      </c>
      <c r="E15423" t="s">
        <v>10</v>
      </c>
      <c r="F15423">
        <v>2015</v>
      </c>
      <c r="G15423" s="4" t="s">
        <v>55</v>
      </c>
      <c r="H15423" t="str">
        <f>VLOOKUP(G15423,States!$A$1:$B$71,2,0)</f>
        <v>Mississippi</v>
      </c>
      <c r="I15423" t="str">
        <f>VLOOKUP(H15423,Table2[[State]:[Kürzel für Highcharts]],2,0)</f>
        <v>MS</v>
      </c>
    </row>
    <row r="15424" spans="1:9">
      <c r="A15424">
        <v>43</v>
      </c>
      <c r="B15424" s="3">
        <v>42064</v>
      </c>
      <c r="C15424">
        <v>1.34</v>
      </c>
      <c r="D15424">
        <v>80536.06</v>
      </c>
      <c r="E15424" t="s">
        <v>10</v>
      </c>
      <c r="F15424">
        <v>2015</v>
      </c>
      <c r="G15424" s="4" t="s">
        <v>55</v>
      </c>
      <c r="H15424" t="str">
        <f>VLOOKUP(G15424,States!$A$1:$B$71,2,0)</f>
        <v>Mississippi</v>
      </c>
      <c r="I15424" t="str">
        <f>VLOOKUP(H15424,Table2[[State]:[Kürzel für Highcharts]],2,0)</f>
        <v>MS</v>
      </c>
    </row>
    <row r="15425" spans="1:9">
      <c r="A15425">
        <v>44</v>
      </c>
      <c r="B15425" s="3">
        <v>42057</v>
      </c>
      <c r="C15425">
        <v>1.37</v>
      </c>
      <c r="D15425">
        <v>81291.05</v>
      </c>
      <c r="E15425" t="s">
        <v>10</v>
      </c>
      <c r="F15425">
        <v>2015</v>
      </c>
      <c r="G15425" s="4" t="s">
        <v>55</v>
      </c>
      <c r="H15425" t="str">
        <f>VLOOKUP(G15425,States!$A$1:$B$71,2,0)</f>
        <v>Mississippi</v>
      </c>
      <c r="I15425" t="str">
        <f>VLOOKUP(H15425,Table2[[State]:[Kürzel für Highcharts]],2,0)</f>
        <v>MS</v>
      </c>
    </row>
    <row r="15426" spans="1:9">
      <c r="A15426">
        <v>45</v>
      </c>
      <c r="B15426" s="3">
        <v>42050</v>
      </c>
      <c r="C15426">
        <v>1.39</v>
      </c>
      <c r="D15426">
        <v>77922.66</v>
      </c>
      <c r="E15426" t="s">
        <v>10</v>
      </c>
      <c r="F15426">
        <v>2015</v>
      </c>
      <c r="G15426" s="4" t="s">
        <v>55</v>
      </c>
      <c r="H15426" t="str">
        <f>VLOOKUP(G15426,States!$A$1:$B$71,2,0)</f>
        <v>Mississippi</v>
      </c>
      <c r="I15426" t="str">
        <f>VLOOKUP(H15426,Table2[[State]:[Kürzel für Highcharts]],2,0)</f>
        <v>MS</v>
      </c>
    </row>
    <row r="15427" spans="1:9">
      <c r="A15427">
        <v>46</v>
      </c>
      <c r="B15427" s="3">
        <v>42043</v>
      </c>
      <c r="C15427">
        <v>1.39</v>
      </c>
      <c r="D15427">
        <v>65372.85</v>
      </c>
      <c r="E15427" t="s">
        <v>10</v>
      </c>
      <c r="F15427">
        <v>2015</v>
      </c>
      <c r="G15427" s="4" t="s">
        <v>55</v>
      </c>
      <c r="H15427" t="str">
        <f>VLOOKUP(G15427,States!$A$1:$B$71,2,0)</f>
        <v>Mississippi</v>
      </c>
      <c r="I15427" t="str">
        <f>VLOOKUP(H15427,Table2[[State]:[Kürzel für Highcharts]],2,0)</f>
        <v>MS</v>
      </c>
    </row>
    <row r="15428" spans="1:9">
      <c r="A15428">
        <v>47</v>
      </c>
      <c r="B15428" s="3">
        <v>42036</v>
      </c>
      <c r="C15428">
        <v>1.28</v>
      </c>
      <c r="D15428">
        <v>64156.46</v>
      </c>
      <c r="E15428" t="s">
        <v>10</v>
      </c>
      <c r="F15428">
        <v>2015</v>
      </c>
      <c r="G15428" s="4" t="s">
        <v>55</v>
      </c>
      <c r="H15428" t="str">
        <f>VLOOKUP(G15428,States!$A$1:$B$71,2,0)</f>
        <v>Mississippi</v>
      </c>
      <c r="I15428" t="str">
        <f>VLOOKUP(H15428,Table2[[State]:[Kürzel für Highcharts]],2,0)</f>
        <v>MS</v>
      </c>
    </row>
    <row r="15429" spans="1:9">
      <c r="A15429">
        <v>48</v>
      </c>
      <c r="B15429" s="3">
        <v>42029</v>
      </c>
      <c r="C15429">
        <v>1.37</v>
      </c>
      <c r="D15429">
        <v>58961.59</v>
      </c>
      <c r="E15429" t="s">
        <v>10</v>
      </c>
      <c r="F15429">
        <v>2015</v>
      </c>
      <c r="G15429" s="4" t="s">
        <v>55</v>
      </c>
      <c r="H15429" t="str">
        <f>VLOOKUP(G15429,States!$A$1:$B$71,2,0)</f>
        <v>Mississippi</v>
      </c>
      <c r="I15429" t="str">
        <f>VLOOKUP(H15429,Table2[[State]:[Kürzel für Highcharts]],2,0)</f>
        <v>MS</v>
      </c>
    </row>
    <row r="15430" spans="1:9">
      <c r="A15430">
        <v>49</v>
      </c>
      <c r="B15430" s="3">
        <v>42022</v>
      </c>
      <c r="C15430">
        <v>1.27</v>
      </c>
      <c r="D15430">
        <v>65242.77</v>
      </c>
      <c r="E15430" t="s">
        <v>10</v>
      </c>
      <c r="F15430">
        <v>2015</v>
      </c>
      <c r="G15430" s="4" t="s">
        <v>55</v>
      </c>
      <c r="H15430" t="str">
        <f>VLOOKUP(G15430,States!$A$1:$B$71,2,0)</f>
        <v>Mississippi</v>
      </c>
      <c r="I15430" t="str">
        <f>VLOOKUP(H15430,Table2[[State]:[Kürzel für Highcharts]],2,0)</f>
        <v>MS</v>
      </c>
    </row>
    <row r="15431" spans="1:9">
      <c r="A15431">
        <v>50</v>
      </c>
      <c r="B15431" s="3">
        <v>42015</v>
      </c>
      <c r="C15431">
        <v>1.39</v>
      </c>
      <c r="D15431">
        <v>53328.53</v>
      </c>
      <c r="E15431" t="s">
        <v>10</v>
      </c>
      <c r="F15431">
        <v>2015</v>
      </c>
      <c r="G15431" s="4" t="s">
        <v>55</v>
      </c>
      <c r="H15431" t="str">
        <f>VLOOKUP(G15431,States!$A$1:$B$71,2,0)</f>
        <v>Mississippi</v>
      </c>
      <c r="I15431" t="str">
        <f>VLOOKUP(H15431,Table2[[State]:[Kürzel für Highcharts]],2,0)</f>
        <v>MS</v>
      </c>
    </row>
    <row r="15432" spans="1:9">
      <c r="A15432">
        <v>51</v>
      </c>
      <c r="B15432" s="3">
        <v>42008</v>
      </c>
      <c r="C15432">
        <v>1.35</v>
      </c>
      <c r="D15432">
        <v>53494.91</v>
      </c>
      <c r="E15432" t="s">
        <v>10</v>
      </c>
      <c r="F15432">
        <v>2015</v>
      </c>
      <c r="G15432" s="4" t="s">
        <v>55</v>
      </c>
      <c r="H15432" t="str">
        <f>VLOOKUP(G15432,States!$A$1:$B$71,2,0)</f>
        <v>Mississippi</v>
      </c>
      <c r="I15432" t="str">
        <f>VLOOKUP(H15432,Table2[[State]:[Kürzel für Highcharts]],2,0)</f>
        <v>MS</v>
      </c>
    </row>
    <row r="15433" spans="1:9">
      <c r="A15433">
        <v>0</v>
      </c>
      <c r="B15433" s="3">
        <v>42729</v>
      </c>
      <c r="C15433">
        <v>1.21</v>
      </c>
      <c r="D15433">
        <v>94378.68</v>
      </c>
      <c r="E15433" t="s">
        <v>10</v>
      </c>
      <c r="F15433">
        <v>2016</v>
      </c>
      <c r="G15433" s="4" t="s">
        <v>55</v>
      </c>
      <c r="H15433" t="str">
        <f>VLOOKUP(G15433,States!$A$1:$B$71,2,0)</f>
        <v>Mississippi</v>
      </c>
      <c r="I15433" t="str">
        <f>VLOOKUP(H15433,Table2[[State]:[Kürzel für Highcharts]],2,0)</f>
        <v>MS</v>
      </c>
    </row>
    <row r="15434" spans="1:9">
      <c r="A15434">
        <v>1</v>
      </c>
      <c r="B15434" s="3">
        <v>42722</v>
      </c>
      <c r="C15434">
        <v>1.1000000000000001</v>
      </c>
      <c r="D15434">
        <v>100860.88</v>
      </c>
      <c r="E15434" t="s">
        <v>10</v>
      </c>
      <c r="F15434">
        <v>2016</v>
      </c>
      <c r="G15434" s="4" t="s">
        <v>55</v>
      </c>
      <c r="H15434" t="str">
        <f>VLOOKUP(G15434,States!$A$1:$B$71,2,0)</f>
        <v>Mississippi</v>
      </c>
      <c r="I15434" t="str">
        <f>VLOOKUP(H15434,Table2[[State]:[Kürzel für Highcharts]],2,0)</f>
        <v>MS</v>
      </c>
    </row>
    <row r="15435" spans="1:9">
      <c r="A15435">
        <v>2</v>
      </c>
      <c r="B15435" s="3">
        <v>42715</v>
      </c>
      <c r="C15435">
        <v>1.1200000000000001</v>
      </c>
      <c r="D15435">
        <v>101938.87</v>
      </c>
      <c r="E15435" t="s">
        <v>10</v>
      </c>
      <c r="F15435">
        <v>2016</v>
      </c>
      <c r="G15435" s="4" t="s">
        <v>55</v>
      </c>
      <c r="H15435" t="str">
        <f>VLOOKUP(G15435,States!$A$1:$B$71,2,0)</f>
        <v>Mississippi</v>
      </c>
      <c r="I15435" t="str">
        <f>VLOOKUP(H15435,Table2[[State]:[Kürzel für Highcharts]],2,0)</f>
        <v>MS</v>
      </c>
    </row>
    <row r="15436" spans="1:9">
      <c r="A15436">
        <v>3</v>
      </c>
      <c r="B15436" s="3">
        <v>42708</v>
      </c>
      <c r="C15436">
        <v>1.21</v>
      </c>
      <c r="D15436">
        <v>100639.79</v>
      </c>
      <c r="E15436" t="s">
        <v>10</v>
      </c>
      <c r="F15436">
        <v>2016</v>
      </c>
      <c r="G15436" s="4" t="s">
        <v>55</v>
      </c>
      <c r="H15436" t="str">
        <f>VLOOKUP(G15436,States!$A$1:$B$71,2,0)</f>
        <v>Mississippi</v>
      </c>
      <c r="I15436" t="str">
        <f>VLOOKUP(H15436,Table2[[State]:[Kürzel für Highcharts]],2,0)</f>
        <v>MS</v>
      </c>
    </row>
    <row r="15437" spans="1:9">
      <c r="A15437">
        <v>4</v>
      </c>
      <c r="B15437" s="3">
        <v>42701</v>
      </c>
      <c r="C15437">
        <v>1.18</v>
      </c>
      <c r="D15437">
        <v>122037.93</v>
      </c>
      <c r="E15437" t="s">
        <v>10</v>
      </c>
      <c r="F15437">
        <v>2016</v>
      </c>
      <c r="G15437" s="4" t="s">
        <v>55</v>
      </c>
      <c r="H15437" t="str">
        <f>VLOOKUP(G15437,States!$A$1:$B$71,2,0)</f>
        <v>Mississippi</v>
      </c>
      <c r="I15437" t="str">
        <f>VLOOKUP(H15437,Table2[[State]:[Kürzel für Highcharts]],2,0)</f>
        <v>MS</v>
      </c>
    </row>
    <row r="15438" spans="1:9">
      <c r="A15438">
        <v>5</v>
      </c>
      <c r="B15438" s="3">
        <v>42694</v>
      </c>
      <c r="C15438">
        <v>1.22</v>
      </c>
      <c r="D15438">
        <v>120110.49</v>
      </c>
      <c r="E15438" t="s">
        <v>10</v>
      </c>
      <c r="F15438">
        <v>2016</v>
      </c>
      <c r="G15438" s="4" t="s">
        <v>55</v>
      </c>
      <c r="H15438" t="str">
        <f>VLOOKUP(G15438,States!$A$1:$B$71,2,0)</f>
        <v>Mississippi</v>
      </c>
      <c r="I15438" t="str">
        <f>VLOOKUP(H15438,Table2[[State]:[Kürzel für Highcharts]],2,0)</f>
        <v>MS</v>
      </c>
    </row>
    <row r="15439" spans="1:9">
      <c r="A15439">
        <v>6</v>
      </c>
      <c r="B15439" s="3">
        <v>42687</v>
      </c>
      <c r="C15439">
        <v>1.24</v>
      </c>
      <c r="D15439">
        <v>144227.54</v>
      </c>
      <c r="E15439" t="s">
        <v>10</v>
      </c>
      <c r="F15439">
        <v>2016</v>
      </c>
      <c r="G15439" s="4" t="s">
        <v>55</v>
      </c>
      <c r="H15439" t="str">
        <f>VLOOKUP(G15439,States!$A$1:$B$71,2,0)</f>
        <v>Mississippi</v>
      </c>
      <c r="I15439" t="str">
        <f>VLOOKUP(H15439,Table2[[State]:[Kürzel für Highcharts]],2,0)</f>
        <v>MS</v>
      </c>
    </row>
    <row r="15440" spans="1:9">
      <c r="A15440">
        <v>7</v>
      </c>
      <c r="B15440" s="3">
        <v>42680</v>
      </c>
      <c r="C15440">
        <v>1.44</v>
      </c>
      <c r="D15440">
        <v>132275.29999999999</v>
      </c>
      <c r="E15440" t="s">
        <v>10</v>
      </c>
      <c r="F15440">
        <v>2016</v>
      </c>
      <c r="G15440" s="4" t="s">
        <v>55</v>
      </c>
      <c r="H15440" t="str">
        <f>VLOOKUP(G15440,States!$A$1:$B$71,2,0)</f>
        <v>Mississippi</v>
      </c>
      <c r="I15440" t="str">
        <f>VLOOKUP(H15440,Table2[[State]:[Kürzel für Highcharts]],2,0)</f>
        <v>MS</v>
      </c>
    </row>
    <row r="15441" spans="1:9">
      <c r="A15441">
        <v>8</v>
      </c>
      <c r="B15441" s="3">
        <v>42673</v>
      </c>
      <c r="C15441">
        <v>1.48</v>
      </c>
      <c r="D15441">
        <v>94332.98</v>
      </c>
      <c r="E15441" t="s">
        <v>10</v>
      </c>
      <c r="F15441">
        <v>2016</v>
      </c>
      <c r="G15441" s="4" t="s">
        <v>55</v>
      </c>
      <c r="H15441" t="str">
        <f>VLOOKUP(G15441,States!$A$1:$B$71,2,0)</f>
        <v>Mississippi</v>
      </c>
      <c r="I15441" t="str">
        <f>VLOOKUP(H15441,Table2[[State]:[Kürzel für Highcharts]],2,0)</f>
        <v>MS</v>
      </c>
    </row>
    <row r="15442" spans="1:9">
      <c r="A15442">
        <v>9</v>
      </c>
      <c r="B15442" s="3">
        <v>42666</v>
      </c>
      <c r="C15442">
        <v>1.41</v>
      </c>
      <c r="D15442">
        <v>104747.96</v>
      </c>
      <c r="E15442" t="s">
        <v>10</v>
      </c>
      <c r="F15442">
        <v>2016</v>
      </c>
      <c r="G15442" s="4" t="s">
        <v>55</v>
      </c>
      <c r="H15442" t="str">
        <f>VLOOKUP(G15442,States!$A$1:$B$71,2,0)</f>
        <v>Mississippi</v>
      </c>
      <c r="I15442" t="str">
        <f>VLOOKUP(H15442,Table2[[State]:[Kürzel für Highcharts]],2,0)</f>
        <v>MS</v>
      </c>
    </row>
    <row r="15443" spans="1:9">
      <c r="A15443">
        <v>10</v>
      </c>
      <c r="B15443" s="3">
        <v>42659</v>
      </c>
      <c r="C15443">
        <v>1.0900000000000001</v>
      </c>
      <c r="D15443">
        <v>144647.07999999999</v>
      </c>
      <c r="E15443" t="s">
        <v>10</v>
      </c>
      <c r="F15443">
        <v>2016</v>
      </c>
      <c r="G15443" s="4" t="s">
        <v>55</v>
      </c>
      <c r="H15443" t="str">
        <f>VLOOKUP(G15443,States!$A$1:$B$71,2,0)</f>
        <v>Mississippi</v>
      </c>
      <c r="I15443" t="str">
        <f>VLOOKUP(H15443,Table2[[State]:[Kürzel für Highcharts]],2,0)</f>
        <v>MS</v>
      </c>
    </row>
    <row r="15444" spans="1:9">
      <c r="A15444">
        <v>11</v>
      </c>
      <c r="B15444" s="3">
        <v>42652</v>
      </c>
      <c r="C15444">
        <v>1.0900000000000001</v>
      </c>
      <c r="D15444">
        <v>150647.79999999999</v>
      </c>
      <c r="E15444" t="s">
        <v>10</v>
      </c>
      <c r="F15444">
        <v>2016</v>
      </c>
      <c r="G15444" s="4" t="s">
        <v>55</v>
      </c>
      <c r="H15444" t="str">
        <f>VLOOKUP(G15444,States!$A$1:$B$71,2,0)</f>
        <v>Mississippi</v>
      </c>
      <c r="I15444" t="str">
        <f>VLOOKUP(H15444,Table2[[State]:[Kürzel für Highcharts]],2,0)</f>
        <v>MS</v>
      </c>
    </row>
    <row r="15445" spans="1:9">
      <c r="A15445">
        <v>12</v>
      </c>
      <c r="B15445" s="3">
        <v>42645</v>
      </c>
      <c r="C15445">
        <v>1.1399999999999999</v>
      </c>
      <c r="D15445">
        <v>131064.76</v>
      </c>
      <c r="E15445" t="s">
        <v>10</v>
      </c>
      <c r="F15445">
        <v>2016</v>
      </c>
      <c r="G15445" s="4" t="s">
        <v>55</v>
      </c>
      <c r="H15445" t="str">
        <f>VLOOKUP(G15445,States!$A$1:$B$71,2,0)</f>
        <v>Mississippi</v>
      </c>
      <c r="I15445" t="str">
        <f>VLOOKUP(H15445,Table2[[State]:[Kürzel für Highcharts]],2,0)</f>
        <v>MS</v>
      </c>
    </row>
    <row r="15446" spans="1:9">
      <c r="A15446">
        <v>13</v>
      </c>
      <c r="B15446" s="3">
        <v>42638</v>
      </c>
      <c r="C15446">
        <v>1.1499999999999999</v>
      </c>
      <c r="D15446">
        <v>131608.43</v>
      </c>
      <c r="E15446" t="s">
        <v>10</v>
      </c>
      <c r="F15446">
        <v>2016</v>
      </c>
      <c r="G15446" s="4" t="s">
        <v>55</v>
      </c>
      <c r="H15446" t="str">
        <f>VLOOKUP(G15446,States!$A$1:$B$71,2,0)</f>
        <v>Mississippi</v>
      </c>
      <c r="I15446" t="str">
        <f>VLOOKUP(H15446,Table2[[State]:[Kürzel für Highcharts]],2,0)</f>
        <v>MS</v>
      </c>
    </row>
    <row r="15447" spans="1:9">
      <c r="A15447">
        <v>14</v>
      </c>
      <c r="B15447" s="3">
        <v>42631</v>
      </c>
      <c r="C15447">
        <v>1.1399999999999999</v>
      </c>
      <c r="D15447">
        <v>129652.83</v>
      </c>
      <c r="E15447" t="s">
        <v>10</v>
      </c>
      <c r="F15447">
        <v>2016</v>
      </c>
      <c r="G15447" s="4" t="s">
        <v>55</v>
      </c>
      <c r="H15447" t="str">
        <f>VLOOKUP(G15447,States!$A$1:$B$71,2,0)</f>
        <v>Mississippi</v>
      </c>
      <c r="I15447" t="str">
        <f>VLOOKUP(H15447,Table2[[State]:[Kürzel für Highcharts]],2,0)</f>
        <v>MS</v>
      </c>
    </row>
    <row r="15448" spans="1:9">
      <c r="A15448">
        <v>15</v>
      </c>
      <c r="B15448" s="3">
        <v>42624</v>
      </c>
      <c r="C15448">
        <v>1.07</v>
      </c>
      <c r="D15448">
        <v>164162.25</v>
      </c>
      <c r="E15448" t="s">
        <v>10</v>
      </c>
      <c r="F15448">
        <v>2016</v>
      </c>
      <c r="G15448" s="4" t="s">
        <v>55</v>
      </c>
      <c r="H15448" t="str">
        <f>VLOOKUP(G15448,States!$A$1:$B$71,2,0)</f>
        <v>Mississippi</v>
      </c>
      <c r="I15448" t="str">
        <f>VLOOKUP(H15448,Table2[[State]:[Kürzel für Highcharts]],2,0)</f>
        <v>MS</v>
      </c>
    </row>
    <row r="15449" spans="1:9">
      <c r="A15449">
        <v>16</v>
      </c>
      <c r="B15449" s="3">
        <v>42617</v>
      </c>
      <c r="C15449">
        <v>1.08</v>
      </c>
      <c r="D15449">
        <v>169684.45</v>
      </c>
      <c r="E15449" t="s">
        <v>10</v>
      </c>
      <c r="F15449">
        <v>2016</v>
      </c>
      <c r="G15449" s="4" t="s">
        <v>55</v>
      </c>
      <c r="H15449" t="str">
        <f>VLOOKUP(G15449,States!$A$1:$B$71,2,0)</f>
        <v>Mississippi</v>
      </c>
      <c r="I15449" t="str">
        <f>VLOOKUP(H15449,Table2[[State]:[Kürzel für Highcharts]],2,0)</f>
        <v>MS</v>
      </c>
    </row>
    <row r="15450" spans="1:9">
      <c r="A15450">
        <v>17</v>
      </c>
      <c r="B15450" s="3">
        <v>42610</v>
      </c>
      <c r="C15450">
        <v>1.04</v>
      </c>
      <c r="D15450">
        <v>180003.45</v>
      </c>
      <c r="E15450" t="s">
        <v>10</v>
      </c>
      <c r="F15450">
        <v>2016</v>
      </c>
      <c r="G15450" s="4" t="s">
        <v>55</v>
      </c>
      <c r="H15450" t="str">
        <f>VLOOKUP(G15450,States!$A$1:$B$71,2,0)</f>
        <v>Mississippi</v>
      </c>
      <c r="I15450" t="str">
        <f>VLOOKUP(H15450,Table2[[State]:[Kürzel für Highcharts]],2,0)</f>
        <v>MS</v>
      </c>
    </row>
    <row r="15451" spans="1:9">
      <c r="A15451">
        <v>18</v>
      </c>
      <c r="B15451" s="3">
        <v>42603</v>
      </c>
      <c r="C15451">
        <v>0.97</v>
      </c>
      <c r="D15451">
        <v>247621.32</v>
      </c>
      <c r="E15451" t="s">
        <v>10</v>
      </c>
      <c r="F15451">
        <v>2016</v>
      </c>
      <c r="G15451" s="4" t="s">
        <v>55</v>
      </c>
      <c r="H15451" t="str">
        <f>VLOOKUP(G15451,States!$A$1:$B$71,2,0)</f>
        <v>Mississippi</v>
      </c>
      <c r="I15451" t="str">
        <f>VLOOKUP(H15451,Table2[[State]:[Kürzel für Highcharts]],2,0)</f>
        <v>MS</v>
      </c>
    </row>
    <row r="15452" spans="1:9">
      <c r="A15452">
        <v>19</v>
      </c>
      <c r="B15452" s="3">
        <v>42596</v>
      </c>
      <c r="C15452">
        <v>0.98</v>
      </c>
      <c r="D15452">
        <v>278711.99</v>
      </c>
      <c r="E15452" t="s">
        <v>10</v>
      </c>
      <c r="F15452">
        <v>2016</v>
      </c>
      <c r="G15452" s="4" t="s">
        <v>55</v>
      </c>
      <c r="H15452" t="str">
        <f>VLOOKUP(G15452,States!$A$1:$B$71,2,0)</f>
        <v>Mississippi</v>
      </c>
      <c r="I15452" t="str">
        <f>VLOOKUP(H15452,Table2[[State]:[Kürzel für Highcharts]],2,0)</f>
        <v>MS</v>
      </c>
    </row>
    <row r="15453" spans="1:9">
      <c r="A15453">
        <v>20</v>
      </c>
      <c r="B15453" s="3">
        <v>42589</v>
      </c>
      <c r="C15453">
        <v>1.26</v>
      </c>
      <c r="D15453">
        <v>138004.85999999999</v>
      </c>
      <c r="E15453" t="s">
        <v>10</v>
      </c>
      <c r="F15453">
        <v>2016</v>
      </c>
      <c r="G15453" s="4" t="s">
        <v>55</v>
      </c>
      <c r="H15453" t="str">
        <f>VLOOKUP(G15453,States!$A$1:$B$71,2,0)</f>
        <v>Mississippi</v>
      </c>
      <c r="I15453" t="str">
        <f>VLOOKUP(H15453,Table2[[State]:[Kürzel für Highcharts]],2,0)</f>
        <v>MS</v>
      </c>
    </row>
    <row r="15454" spans="1:9">
      <c r="A15454">
        <v>21</v>
      </c>
      <c r="B15454" s="3">
        <v>42582</v>
      </c>
      <c r="C15454">
        <v>1.22</v>
      </c>
      <c r="D15454">
        <v>142770.97</v>
      </c>
      <c r="E15454" t="s">
        <v>10</v>
      </c>
      <c r="F15454">
        <v>2016</v>
      </c>
      <c r="G15454" s="4" t="s">
        <v>55</v>
      </c>
      <c r="H15454" t="str">
        <f>VLOOKUP(G15454,States!$A$1:$B$71,2,0)</f>
        <v>Mississippi</v>
      </c>
      <c r="I15454" t="str">
        <f>VLOOKUP(H15454,Table2[[State]:[Kürzel für Highcharts]],2,0)</f>
        <v>MS</v>
      </c>
    </row>
    <row r="15455" spans="1:9">
      <c r="A15455">
        <v>22</v>
      </c>
      <c r="B15455" s="3">
        <v>42575</v>
      </c>
      <c r="C15455">
        <v>1.21</v>
      </c>
      <c r="D15455">
        <v>136429.31</v>
      </c>
      <c r="E15455" t="s">
        <v>10</v>
      </c>
      <c r="F15455">
        <v>2016</v>
      </c>
      <c r="G15455" s="4" t="s">
        <v>55</v>
      </c>
      <c r="H15455" t="str">
        <f>VLOOKUP(G15455,States!$A$1:$B$71,2,0)</f>
        <v>Mississippi</v>
      </c>
      <c r="I15455" t="str">
        <f>VLOOKUP(H15455,Table2[[State]:[Kürzel für Highcharts]],2,0)</f>
        <v>MS</v>
      </c>
    </row>
    <row r="15456" spans="1:9">
      <c r="A15456">
        <v>23</v>
      </c>
      <c r="B15456" s="3">
        <v>42568</v>
      </c>
      <c r="C15456">
        <v>1.21</v>
      </c>
      <c r="D15456">
        <v>118903.02</v>
      </c>
      <c r="E15456" t="s">
        <v>10</v>
      </c>
      <c r="F15456">
        <v>2016</v>
      </c>
      <c r="G15456" s="4" t="s">
        <v>55</v>
      </c>
      <c r="H15456" t="str">
        <f>VLOOKUP(G15456,States!$A$1:$B$71,2,0)</f>
        <v>Mississippi</v>
      </c>
      <c r="I15456" t="str">
        <f>VLOOKUP(H15456,Table2[[State]:[Kürzel für Highcharts]],2,0)</f>
        <v>MS</v>
      </c>
    </row>
    <row r="15457" spans="1:9">
      <c r="A15457">
        <v>24</v>
      </c>
      <c r="B15457" s="3">
        <v>42561</v>
      </c>
      <c r="C15457">
        <v>1.18</v>
      </c>
      <c r="D15457">
        <v>106469.22</v>
      </c>
      <c r="E15457" t="s">
        <v>10</v>
      </c>
      <c r="F15457">
        <v>2016</v>
      </c>
      <c r="G15457" s="4" t="s">
        <v>55</v>
      </c>
      <c r="H15457" t="str">
        <f>VLOOKUP(G15457,States!$A$1:$B$71,2,0)</f>
        <v>Mississippi</v>
      </c>
      <c r="I15457" t="str">
        <f>VLOOKUP(H15457,Table2[[State]:[Kürzel für Highcharts]],2,0)</f>
        <v>MS</v>
      </c>
    </row>
    <row r="15458" spans="1:9">
      <c r="A15458">
        <v>25</v>
      </c>
      <c r="B15458" s="3">
        <v>42554</v>
      </c>
      <c r="C15458">
        <v>1.1299999999999999</v>
      </c>
      <c r="D15458">
        <v>111340.2</v>
      </c>
      <c r="E15458" t="s">
        <v>10</v>
      </c>
      <c r="F15458">
        <v>2016</v>
      </c>
      <c r="G15458" s="4" t="s">
        <v>55</v>
      </c>
      <c r="H15458" t="str">
        <f>VLOOKUP(G15458,States!$A$1:$B$71,2,0)</f>
        <v>Mississippi</v>
      </c>
      <c r="I15458" t="str">
        <f>VLOOKUP(H15458,Table2[[State]:[Kürzel für Highcharts]],2,0)</f>
        <v>MS</v>
      </c>
    </row>
    <row r="15459" spans="1:9">
      <c r="A15459">
        <v>26</v>
      </c>
      <c r="B15459" s="3">
        <v>42547</v>
      </c>
      <c r="C15459">
        <v>1.17</v>
      </c>
      <c r="D15459">
        <v>114148.17</v>
      </c>
      <c r="E15459" t="s">
        <v>10</v>
      </c>
      <c r="F15459">
        <v>2016</v>
      </c>
      <c r="G15459" s="4" t="s">
        <v>55</v>
      </c>
      <c r="H15459" t="str">
        <f>VLOOKUP(G15459,States!$A$1:$B$71,2,0)</f>
        <v>Mississippi</v>
      </c>
      <c r="I15459" t="str">
        <f>VLOOKUP(H15459,Table2[[State]:[Kürzel für Highcharts]],2,0)</f>
        <v>MS</v>
      </c>
    </row>
    <row r="15460" spans="1:9">
      <c r="A15460">
        <v>27</v>
      </c>
      <c r="B15460" s="3">
        <v>42540</v>
      </c>
      <c r="C15460">
        <v>1.1399999999999999</v>
      </c>
      <c r="D15460">
        <v>113554.54</v>
      </c>
      <c r="E15460" t="s">
        <v>10</v>
      </c>
      <c r="F15460">
        <v>2016</v>
      </c>
      <c r="G15460" s="4" t="s">
        <v>55</v>
      </c>
      <c r="H15460" t="str">
        <f>VLOOKUP(G15460,States!$A$1:$B$71,2,0)</f>
        <v>Mississippi</v>
      </c>
      <c r="I15460" t="str">
        <f>VLOOKUP(H15460,Table2[[State]:[Kürzel für Highcharts]],2,0)</f>
        <v>MS</v>
      </c>
    </row>
    <row r="15461" spans="1:9">
      <c r="A15461">
        <v>28</v>
      </c>
      <c r="B15461" s="3">
        <v>42533</v>
      </c>
      <c r="C15461">
        <v>1.1100000000000001</v>
      </c>
      <c r="D15461">
        <v>120789.79</v>
      </c>
      <c r="E15461" t="s">
        <v>10</v>
      </c>
      <c r="F15461">
        <v>2016</v>
      </c>
      <c r="G15461" s="4" t="s">
        <v>55</v>
      </c>
      <c r="H15461" t="str">
        <f>VLOOKUP(G15461,States!$A$1:$B$71,2,0)</f>
        <v>Mississippi</v>
      </c>
      <c r="I15461" t="str">
        <f>VLOOKUP(H15461,Table2[[State]:[Kürzel für Highcharts]],2,0)</f>
        <v>MS</v>
      </c>
    </row>
    <row r="15462" spans="1:9">
      <c r="A15462">
        <v>29</v>
      </c>
      <c r="B15462" s="3">
        <v>42526</v>
      </c>
      <c r="C15462">
        <v>1.1000000000000001</v>
      </c>
      <c r="D15462">
        <v>117920.36</v>
      </c>
      <c r="E15462" t="s">
        <v>10</v>
      </c>
      <c r="F15462">
        <v>2016</v>
      </c>
      <c r="G15462" s="4" t="s">
        <v>55</v>
      </c>
      <c r="H15462" t="str">
        <f>VLOOKUP(G15462,States!$A$1:$B$71,2,0)</f>
        <v>Mississippi</v>
      </c>
      <c r="I15462" t="str">
        <f>VLOOKUP(H15462,Table2[[State]:[Kürzel für Highcharts]],2,0)</f>
        <v>MS</v>
      </c>
    </row>
    <row r="15463" spans="1:9">
      <c r="A15463">
        <v>30</v>
      </c>
      <c r="B15463" s="3">
        <v>42519</v>
      </c>
      <c r="C15463">
        <v>1.07</v>
      </c>
      <c r="D15463">
        <v>144179.65</v>
      </c>
      <c r="E15463" t="s">
        <v>10</v>
      </c>
      <c r="F15463">
        <v>2016</v>
      </c>
      <c r="G15463" s="4" t="s">
        <v>55</v>
      </c>
      <c r="H15463" t="str">
        <f>VLOOKUP(G15463,States!$A$1:$B$71,2,0)</f>
        <v>Mississippi</v>
      </c>
      <c r="I15463" t="str">
        <f>VLOOKUP(H15463,Table2[[State]:[Kürzel für Highcharts]],2,0)</f>
        <v>MS</v>
      </c>
    </row>
    <row r="15464" spans="1:9">
      <c r="A15464">
        <v>31</v>
      </c>
      <c r="B15464" s="3">
        <v>42512</v>
      </c>
      <c r="C15464">
        <v>1.05</v>
      </c>
      <c r="D15464">
        <v>130641.29</v>
      </c>
      <c r="E15464" t="s">
        <v>10</v>
      </c>
      <c r="F15464">
        <v>2016</v>
      </c>
      <c r="G15464" s="4" t="s">
        <v>55</v>
      </c>
      <c r="H15464" t="str">
        <f>VLOOKUP(G15464,States!$A$1:$B$71,2,0)</f>
        <v>Mississippi</v>
      </c>
      <c r="I15464" t="str">
        <f>VLOOKUP(H15464,Table2[[State]:[Kürzel für Highcharts]],2,0)</f>
        <v>MS</v>
      </c>
    </row>
    <row r="15465" spans="1:9">
      <c r="A15465">
        <v>32</v>
      </c>
      <c r="B15465" s="3">
        <v>42505</v>
      </c>
      <c r="C15465">
        <v>1.1100000000000001</v>
      </c>
      <c r="D15465">
        <v>128078.72</v>
      </c>
      <c r="E15465" t="s">
        <v>10</v>
      </c>
      <c r="F15465">
        <v>2016</v>
      </c>
      <c r="G15465" s="4" t="s">
        <v>55</v>
      </c>
      <c r="H15465" t="str">
        <f>VLOOKUP(G15465,States!$A$1:$B$71,2,0)</f>
        <v>Mississippi</v>
      </c>
      <c r="I15465" t="str">
        <f>VLOOKUP(H15465,Table2[[State]:[Kürzel für Highcharts]],2,0)</f>
        <v>MS</v>
      </c>
    </row>
    <row r="15466" spans="1:9">
      <c r="A15466">
        <v>33</v>
      </c>
      <c r="B15466" s="3">
        <v>42498</v>
      </c>
      <c r="C15466">
        <v>1.07</v>
      </c>
      <c r="D15466">
        <v>133142.97</v>
      </c>
      <c r="E15466" t="s">
        <v>10</v>
      </c>
      <c r="F15466">
        <v>2016</v>
      </c>
      <c r="G15466" s="4" t="s">
        <v>55</v>
      </c>
      <c r="H15466" t="str">
        <f>VLOOKUP(G15466,States!$A$1:$B$71,2,0)</f>
        <v>Mississippi</v>
      </c>
      <c r="I15466" t="str">
        <f>VLOOKUP(H15466,Table2[[State]:[Kürzel für Highcharts]],2,0)</f>
        <v>MS</v>
      </c>
    </row>
    <row r="15467" spans="1:9">
      <c r="A15467">
        <v>34</v>
      </c>
      <c r="B15467" s="3">
        <v>42491</v>
      </c>
      <c r="C15467">
        <v>1.1299999999999999</v>
      </c>
      <c r="D15467">
        <v>113305.24</v>
      </c>
      <c r="E15467" t="s">
        <v>10</v>
      </c>
      <c r="F15467">
        <v>2016</v>
      </c>
      <c r="G15467" s="4" t="s">
        <v>55</v>
      </c>
      <c r="H15467" t="str">
        <f>VLOOKUP(G15467,States!$A$1:$B$71,2,0)</f>
        <v>Mississippi</v>
      </c>
      <c r="I15467" t="str">
        <f>VLOOKUP(H15467,Table2[[State]:[Kürzel für Highcharts]],2,0)</f>
        <v>MS</v>
      </c>
    </row>
    <row r="15468" spans="1:9">
      <c r="A15468">
        <v>35</v>
      </c>
      <c r="B15468" s="3">
        <v>42484</v>
      </c>
      <c r="C15468">
        <v>1.1100000000000001</v>
      </c>
      <c r="D15468">
        <v>110395.86</v>
      </c>
      <c r="E15468" t="s">
        <v>10</v>
      </c>
      <c r="F15468">
        <v>2016</v>
      </c>
      <c r="G15468" s="4" t="s">
        <v>55</v>
      </c>
      <c r="H15468" t="str">
        <f>VLOOKUP(G15468,States!$A$1:$B$71,2,0)</f>
        <v>Mississippi</v>
      </c>
      <c r="I15468" t="str">
        <f>VLOOKUP(H15468,Table2[[State]:[Kürzel für Highcharts]],2,0)</f>
        <v>MS</v>
      </c>
    </row>
    <row r="15469" spans="1:9">
      <c r="A15469">
        <v>36</v>
      </c>
      <c r="B15469" s="3">
        <v>42477</v>
      </c>
      <c r="C15469">
        <v>1.1499999999999999</v>
      </c>
      <c r="D15469">
        <v>118580.72</v>
      </c>
      <c r="E15469" t="s">
        <v>10</v>
      </c>
      <c r="F15469">
        <v>2016</v>
      </c>
      <c r="G15469" s="4" t="s">
        <v>55</v>
      </c>
      <c r="H15469" t="str">
        <f>VLOOKUP(G15469,States!$A$1:$B$71,2,0)</f>
        <v>Mississippi</v>
      </c>
      <c r="I15469" t="str">
        <f>VLOOKUP(H15469,Table2[[State]:[Kürzel für Highcharts]],2,0)</f>
        <v>MS</v>
      </c>
    </row>
    <row r="15470" spans="1:9">
      <c r="A15470">
        <v>37</v>
      </c>
      <c r="B15470" s="3">
        <v>42470</v>
      </c>
      <c r="C15470">
        <v>1.21</v>
      </c>
      <c r="D15470">
        <v>91639</v>
      </c>
      <c r="E15470" t="s">
        <v>10</v>
      </c>
      <c r="F15470">
        <v>2016</v>
      </c>
      <c r="G15470" s="4" t="s">
        <v>55</v>
      </c>
      <c r="H15470" t="str">
        <f>VLOOKUP(G15470,States!$A$1:$B$71,2,0)</f>
        <v>Mississippi</v>
      </c>
      <c r="I15470" t="str">
        <f>VLOOKUP(H15470,Table2[[State]:[Kürzel für Highcharts]],2,0)</f>
        <v>MS</v>
      </c>
    </row>
    <row r="15471" spans="1:9">
      <c r="A15471">
        <v>38</v>
      </c>
      <c r="B15471" s="3">
        <v>42463</v>
      </c>
      <c r="C15471">
        <v>1.22</v>
      </c>
      <c r="D15471">
        <v>86545.27</v>
      </c>
      <c r="E15471" t="s">
        <v>10</v>
      </c>
      <c r="F15471">
        <v>2016</v>
      </c>
      <c r="G15471" s="4" t="s">
        <v>55</v>
      </c>
      <c r="H15471" t="str">
        <f>VLOOKUP(G15471,States!$A$1:$B$71,2,0)</f>
        <v>Mississippi</v>
      </c>
      <c r="I15471" t="str">
        <f>VLOOKUP(H15471,Table2[[State]:[Kürzel für Highcharts]],2,0)</f>
        <v>MS</v>
      </c>
    </row>
    <row r="15472" spans="1:9">
      <c r="A15472">
        <v>39</v>
      </c>
      <c r="B15472" s="3">
        <v>42456</v>
      </c>
      <c r="C15472">
        <v>1.25</v>
      </c>
      <c r="D15472">
        <v>84351.3</v>
      </c>
      <c r="E15472" t="s">
        <v>10</v>
      </c>
      <c r="F15472">
        <v>2016</v>
      </c>
      <c r="G15472" s="4" t="s">
        <v>55</v>
      </c>
      <c r="H15472" t="str">
        <f>VLOOKUP(G15472,States!$A$1:$B$71,2,0)</f>
        <v>Mississippi</v>
      </c>
      <c r="I15472" t="str">
        <f>VLOOKUP(H15472,Table2[[State]:[Kürzel für Highcharts]],2,0)</f>
        <v>MS</v>
      </c>
    </row>
    <row r="15473" spans="1:9">
      <c r="A15473">
        <v>40</v>
      </c>
      <c r="B15473" s="3">
        <v>42449</v>
      </c>
      <c r="C15473">
        <v>1.23</v>
      </c>
      <c r="D15473">
        <v>79411.38</v>
      </c>
      <c r="E15473" t="s">
        <v>10</v>
      </c>
      <c r="F15473">
        <v>2016</v>
      </c>
      <c r="G15473" s="4" t="s">
        <v>55</v>
      </c>
      <c r="H15473" t="str">
        <f>VLOOKUP(G15473,States!$A$1:$B$71,2,0)</f>
        <v>Mississippi</v>
      </c>
      <c r="I15473" t="str">
        <f>VLOOKUP(H15473,Table2[[State]:[Kürzel für Highcharts]],2,0)</f>
        <v>MS</v>
      </c>
    </row>
    <row r="15474" spans="1:9">
      <c r="A15474">
        <v>41</v>
      </c>
      <c r="B15474" s="3">
        <v>42442</v>
      </c>
      <c r="C15474">
        <v>1.24</v>
      </c>
      <c r="D15474">
        <v>86860.92</v>
      </c>
      <c r="E15474" t="s">
        <v>10</v>
      </c>
      <c r="F15474">
        <v>2016</v>
      </c>
      <c r="G15474" s="4" t="s">
        <v>55</v>
      </c>
      <c r="H15474" t="str">
        <f>VLOOKUP(G15474,States!$A$1:$B$71,2,0)</f>
        <v>Mississippi</v>
      </c>
      <c r="I15474" t="str">
        <f>VLOOKUP(H15474,Table2[[State]:[Kürzel für Highcharts]],2,0)</f>
        <v>MS</v>
      </c>
    </row>
    <row r="15475" spans="1:9">
      <c r="A15475">
        <v>42</v>
      </c>
      <c r="B15475" s="3">
        <v>42435</v>
      </c>
      <c r="C15475">
        <v>1.21</v>
      </c>
      <c r="D15475">
        <v>86686.51</v>
      </c>
      <c r="E15475" t="s">
        <v>10</v>
      </c>
      <c r="F15475">
        <v>2016</v>
      </c>
      <c r="G15475" s="4" t="s">
        <v>55</v>
      </c>
      <c r="H15475" t="str">
        <f>VLOOKUP(G15475,States!$A$1:$B$71,2,0)</f>
        <v>Mississippi</v>
      </c>
      <c r="I15475" t="str">
        <f>VLOOKUP(H15475,Table2[[State]:[Kürzel für Highcharts]],2,0)</f>
        <v>MS</v>
      </c>
    </row>
    <row r="15476" spans="1:9">
      <c r="A15476">
        <v>43</v>
      </c>
      <c r="B15476" s="3">
        <v>42428</v>
      </c>
      <c r="C15476">
        <v>1.24</v>
      </c>
      <c r="D15476">
        <v>89262.56</v>
      </c>
      <c r="E15476" t="s">
        <v>10</v>
      </c>
      <c r="F15476">
        <v>2016</v>
      </c>
      <c r="G15476" s="4" t="s">
        <v>55</v>
      </c>
      <c r="H15476" t="str">
        <f>VLOOKUP(G15476,States!$A$1:$B$71,2,0)</f>
        <v>Mississippi</v>
      </c>
      <c r="I15476" t="str">
        <f>VLOOKUP(H15476,Table2[[State]:[Kürzel für Highcharts]],2,0)</f>
        <v>MS</v>
      </c>
    </row>
    <row r="15477" spans="1:9">
      <c r="A15477">
        <v>44</v>
      </c>
      <c r="B15477" s="3">
        <v>42421</v>
      </c>
      <c r="C15477">
        <v>1.28</v>
      </c>
      <c r="D15477">
        <v>78298.97</v>
      </c>
      <c r="E15477" t="s">
        <v>10</v>
      </c>
      <c r="F15477">
        <v>2016</v>
      </c>
      <c r="G15477" s="4" t="s">
        <v>55</v>
      </c>
      <c r="H15477" t="str">
        <f>VLOOKUP(G15477,States!$A$1:$B$71,2,0)</f>
        <v>Mississippi</v>
      </c>
      <c r="I15477" t="str">
        <f>VLOOKUP(H15477,Table2[[State]:[Kürzel für Highcharts]],2,0)</f>
        <v>MS</v>
      </c>
    </row>
    <row r="15478" spans="1:9">
      <c r="A15478">
        <v>45</v>
      </c>
      <c r="B15478" s="3">
        <v>42414</v>
      </c>
      <c r="C15478">
        <v>1.31</v>
      </c>
      <c r="D15478">
        <v>75226.48</v>
      </c>
      <c r="E15478" t="s">
        <v>10</v>
      </c>
      <c r="F15478">
        <v>2016</v>
      </c>
      <c r="G15478" s="4" t="s">
        <v>55</v>
      </c>
      <c r="H15478" t="str">
        <f>VLOOKUP(G15478,States!$A$1:$B$71,2,0)</f>
        <v>Mississippi</v>
      </c>
      <c r="I15478" t="str">
        <f>VLOOKUP(H15478,Table2[[State]:[Kürzel für Highcharts]],2,0)</f>
        <v>MS</v>
      </c>
    </row>
    <row r="15479" spans="1:9">
      <c r="A15479">
        <v>46</v>
      </c>
      <c r="B15479" s="3">
        <v>42407</v>
      </c>
      <c r="C15479">
        <v>1.35</v>
      </c>
      <c r="D15479">
        <v>69236.98</v>
      </c>
      <c r="E15479" t="s">
        <v>10</v>
      </c>
      <c r="F15479">
        <v>2016</v>
      </c>
      <c r="G15479" s="4" t="s">
        <v>55</v>
      </c>
      <c r="H15479" t="str">
        <f>VLOOKUP(G15479,States!$A$1:$B$71,2,0)</f>
        <v>Mississippi</v>
      </c>
      <c r="I15479" t="str">
        <f>VLOOKUP(H15479,Table2[[State]:[Kürzel für Highcharts]],2,0)</f>
        <v>MS</v>
      </c>
    </row>
    <row r="15480" spans="1:9">
      <c r="A15480">
        <v>47</v>
      </c>
      <c r="B15480" s="3">
        <v>42400</v>
      </c>
      <c r="C15480">
        <v>1.41</v>
      </c>
      <c r="D15480">
        <v>69115.72</v>
      </c>
      <c r="E15480" t="s">
        <v>10</v>
      </c>
      <c r="F15480">
        <v>2016</v>
      </c>
      <c r="G15480" s="4" t="s">
        <v>55</v>
      </c>
      <c r="H15480" t="str">
        <f>VLOOKUP(G15480,States!$A$1:$B$71,2,0)</f>
        <v>Mississippi</v>
      </c>
      <c r="I15480" t="str">
        <f>VLOOKUP(H15480,Table2[[State]:[Kürzel für Highcharts]],2,0)</f>
        <v>MS</v>
      </c>
    </row>
    <row r="15481" spans="1:9">
      <c r="A15481">
        <v>48</v>
      </c>
      <c r="B15481" s="3">
        <v>42393</v>
      </c>
      <c r="C15481">
        <v>1.35</v>
      </c>
      <c r="D15481">
        <v>70767.77</v>
      </c>
      <c r="E15481" t="s">
        <v>10</v>
      </c>
      <c r="F15481">
        <v>2016</v>
      </c>
      <c r="G15481" s="4" t="s">
        <v>55</v>
      </c>
      <c r="H15481" t="str">
        <f>VLOOKUP(G15481,States!$A$1:$B$71,2,0)</f>
        <v>Mississippi</v>
      </c>
      <c r="I15481" t="str">
        <f>VLOOKUP(H15481,Table2[[State]:[Kürzel für Highcharts]],2,0)</f>
        <v>MS</v>
      </c>
    </row>
    <row r="15482" spans="1:9">
      <c r="A15482">
        <v>49</v>
      </c>
      <c r="B15482" s="3">
        <v>42386</v>
      </c>
      <c r="C15482">
        <v>1.33</v>
      </c>
      <c r="D15482">
        <v>67598.5</v>
      </c>
      <c r="E15482" t="s">
        <v>10</v>
      </c>
      <c r="F15482">
        <v>2016</v>
      </c>
      <c r="G15482" s="4" t="s">
        <v>55</v>
      </c>
      <c r="H15482" t="str">
        <f>VLOOKUP(G15482,States!$A$1:$B$71,2,0)</f>
        <v>Mississippi</v>
      </c>
      <c r="I15482" t="str">
        <f>VLOOKUP(H15482,Table2[[State]:[Kürzel für Highcharts]],2,0)</f>
        <v>MS</v>
      </c>
    </row>
    <row r="15483" spans="1:9">
      <c r="A15483">
        <v>50</v>
      </c>
      <c r="B15483" s="3">
        <v>42379</v>
      </c>
      <c r="C15483">
        <v>1.38</v>
      </c>
      <c r="D15483">
        <v>63163.21</v>
      </c>
      <c r="E15483" t="s">
        <v>10</v>
      </c>
      <c r="F15483">
        <v>2016</v>
      </c>
      <c r="G15483" s="4" t="s">
        <v>55</v>
      </c>
      <c r="H15483" t="str">
        <f>VLOOKUP(G15483,States!$A$1:$B$71,2,0)</f>
        <v>Mississippi</v>
      </c>
      <c r="I15483" t="str">
        <f>VLOOKUP(H15483,Table2[[State]:[Kürzel für Highcharts]],2,0)</f>
        <v>MS</v>
      </c>
    </row>
    <row r="15484" spans="1:9">
      <c r="A15484">
        <v>51</v>
      </c>
      <c r="B15484" s="3">
        <v>42372</v>
      </c>
      <c r="C15484">
        <v>1.38</v>
      </c>
      <c r="D15484">
        <v>56538.34</v>
      </c>
      <c r="E15484" t="s">
        <v>10</v>
      </c>
      <c r="F15484">
        <v>2016</v>
      </c>
      <c r="G15484" s="4" t="s">
        <v>55</v>
      </c>
      <c r="H15484" t="str">
        <f>VLOOKUP(G15484,States!$A$1:$B$71,2,0)</f>
        <v>Mississippi</v>
      </c>
      <c r="I15484" t="str">
        <f>VLOOKUP(H15484,Table2[[State]:[Kürzel für Highcharts]],2,0)</f>
        <v>MS</v>
      </c>
    </row>
    <row r="15485" spans="1:9">
      <c r="A15485">
        <v>0</v>
      </c>
      <c r="B15485" s="3">
        <v>43100</v>
      </c>
      <c r="C15485">
        <v>1.41</v>
      </c>
      <c r="D15485">
        <v>115959.77</v>
      </c>
      <c r="E15485" t="s">
        <v>10</v>
      </c>
      <c r="F15485">
        <v>2017</v>
      </c>
      <c r="G15485" s="4" t="s">
        <v>55</v>
      </c>
      <c r="H15485" t="str">
        <f>VLOOKUP(G15485,States!$A$1:$B$71,2,0)</f>
        <v>Mississippi</v>
      </c>
      <c r="I15485" t="str">
        <f>VLOOKUP(H15485,Table2[[State]:[Kürzel für Highcharts]],2,0)</f>
        <v>MS</v>
      </c>
    </row>
    <row r="15486" spans="1:9">
      <c r="A15486">
        <v>1</v>
      </c>
      <c r="B15486" s="3">
        <v>43093</v>
      </c>
      <c r="C15486">
        <v>1.47</v>
      </c>
      <c r="D15486">
        <v>126306.81</v>
      </c>
      <c r="E15486" t="s">
        <v>10</v>
      </c>
      <c r="F15486">
        <v>2017</v>
      </c>
      <c r="G15486" s="4" t="s">
        <v>55</v>
      </c>
      <c r="H15486" t="str">
        <f>VLOOKUP(G15486,States!$A$1:$B$71,2,0)</f>
        <v>Mississippi</v>
      </c>
      <c r="I15486" t="str">
        <f>VLOOKUP(H15486,Table2[[State]:[Kürzel für Highcharts]],2,0)</f>
        <v>MS</v>
      </c>
    </row>
    <row r="15487" spans="1:9">
      <c r="A15487">
        <v>2</v>
      </c>
      <c r="B15487" s="3">
        <v>43086</v>
      </c>
      <c r="C15487">
        <v>1.45</v>
      </c>
      <c r="D15487">
        <v>116534.02</v>
      </c>
      <c r="E15487" t="s">
        <v>10</v>
      </c>
      <c r="F15487">
        <v>2017</v>
      </c>
      <c r="G15487" s="4" t="s">
        <v>55</v>
      </c>
      <c r="H15487" t="str">
        <f>VLOOKUP(G15487,States!$A$1:$B$71,2,0)</f>
        <v>Mississippi</v>
      </c>
      <c r="I15487" t="str">
        <f>VLOOKUP(H15487,Table2[[State]:[Kürzel für Highcharts]],2,0)</f>
        <v>MS</v>
      </c>
    </row>
    <row r="15488" spans="1:9">
      <c r="A15488">
        <v>3</v>
      </c>
      <c r="B15488" s="3">
        <v>43079</v>
      </c>
      <c r="C15488">
        <v>1.5</v>
      </c>
      <c r="D15488">
        <v>102658.15</v>
      </c>
      <c r="E15488" t="s">
        <v>10</v>
      </c>
      <c r="F15488">
        <v>2017</v>
      </c>
      <c r="G15488" s="4" t="s">
        <v>55</v>
      </c>
      <c r="H15488" t="str">
        <f>VLOOKUP(G15488,States!$A$1:$B$71,2,0)</f>
        <v>Mississippi</v>
      </c>
      <c r="I15488" t="str">
        <f>VLOOKUP(H15488,Table2[[State]:[Kürzel für Highcharts]],2,0)</f>
        <v>MS</v>
      </c>
    </row>
    <row r="15489" spans="1:9">
      <c r="A15489">
        <v>4</v>
      </c>
      <c r="B15489" s="3">
        <v>43072</v>
      </c>
      <c r="C15489">
        <v>1.59</v>
      </c>
      <c r="D15489">
        <v>106526.9</v>
      </c>
      <c r="E15489" t="s">
        <v>10</v>
      </c>
      <c r="F15489">
        <v>2017</v>
      </c>
      <c r="G15489" s="4" t="s">
        <v>55</v>
      </c>
      <c r="H15489" t="str">
        <f>VLOOKUP(G15489,States!$A$1:$B$71,2,0)</f>
        <v>Mississippi</v>
      </c>
      <c r="I15489" t="str">
        <f>VLOOKUP(H15489,Table2[[State]:[Kürzel für Highcharts]],2,0)</f>
        <v>MS</v>
      </c>
    </row>
    <row r="15490" spans="1:9">
      <c r="A15490">
        <v>5</v>
      </c>
      <c r="B15490" s="3">
        <v>43065</v>
      </c>
      <c r="C15490">
        <v>1.57</v>
      </c>
      <c r="D15490">
        <v>91204.54</v>
      </c>
      <c r="E15490" t="s">
        <v>10</v>
      </c>
      <c r="F15490">
        <v>2017</v>
      </c>
      <c r="G15490" s="4" t="s">
        <v>55</v>
      </c>
      <c r="H15490" t="str">
        <f>VLOOKUP(G15490,States!$A$1:$B$71,2,0)</f>
        <v>Mississippi</v>
      </c>
      <c r="I15490" t="str">
        <f>VLOOKUP(H15490,Table2[[State]:[Kürzel für Highcharts]],2,0)</f>
        <v>MS</v>
      </c>
    </row>
    <row r="15491" spans="1:9">
      <c r="A15491">
        <v>6</v>
      </c>
      <c r="B15491" s="3">
        <v>43058</v>
      </c>
      <c r="C15491">
        <v>1.54</v>
      </c>
      <c r="D15491">
        <v>115865.76</v>
      </c>
      <c r="E15491" t="s">
        <v>10</v>
      </c>
      <c r="F15491">
        <v>2017</v>
      </c>
      <c r="G15491" s="4" t="s">
        <v>55</v>
      </c>
      <c r="H15491" t="str">
        <f>VLOOKUP(G15491,States!$A$1:$B$71,2,0)</f>
        <v>Mississippi</v>
      </c>
      <c r="I15491" t="str">
        <f>VLOOKUP(H15491,Table2[[State]:[Kürzel für Highcharts]],2,0)</f>
        <v>MS</v>
      </c>
    </row>
    <row r="15492" spans="1:9">
      <c r="A15492">
        <v>7</v>
      </c>
      <c r="B15492" s="3">
        <v>43051</v>
      </c>
      <c r="C15492">
        <v>1.67</v>
      </c>
      <c r="D15492">
        <v>117223.76</v>
      </c>
      <c r="E15492" t="s">
        <v>10</v>
      </c>
      <c r="F15492">
        <v>2017</v>
      </c>
      <c r="G15492" s="4" t="s">
        <v>55</v>
      </c>
      <c r="H15492" t="str">
        <f>VLOOKUP(G15492,States!$A$1:$B$71,2,0)</f>
        <v>Mississippi</v>
      </c>
      <c r="I15492" t="str">
        <f>VLOOKUP(H15492,Table2[[State]:[Kürzel für Highcharts]],2,0)</f>
        <v>MS</v>
      </c>
    </row>
    <row r="15493" spans="1:9">
      <c r="A15493">
        <v>8</v>
      </c>
      <c r="B15493" s="3">
        <v>43044</v>
      </c>
      <c r="C15493">
        <v>1.69</v>
      </c>
      <c r="D15493">
        <v>99714.13</v>
      </c>
      <c r="E15493" t="s">
        <v>10</v>
      </c>
      <c r="F15493">
        <v>2017</v>
      </c>
      <c r="G15493" s="4" t="s">
        <v>55</v>
      </c>
      <c r="H15493" t="str">
        <f>VLOOKUP(G15493,States!$A$1:$B$71,2,0)</f>
        <v>Mississippi</v>
      </c>
      <c r="I15493" t="str">
        <f>VLOOKUP(H15493,Table2[[State]:[Kürzel für Highcharts]],2,0)</f>
        <v>MS</v>
      </c>
    </row>
    <row r="15494" spans="1:9">
      <c r="A15494">
        <v>9</v>
      </c>
      <c r="B15494" s="3">
        <v>43037</v>
      </c>
      <c r="C15494">
        <v>1.73</v>
      </c>
      <c r="D15494">
        <v>105902.71</v>
      </c>
      <c r="E15494" t="s">
        <v>10</v>
      </c>
      <c r="F15494">
        <v>2017</v>
      </c>
      <c r="G15494" s="4" t="s">
        <v>55</v>
      </c>
      <c r="H15494" t="str">
        <f>VLOOKUP(G15494,States!$A$1:$B$71,2,0)</f>
        <v>Mississippi</v>
      </c>
      <c r="I15494" t="str">
        <f>VLOOKUP(H15494,Table2[[State]:[Kürzel für Highcharts]],2,0)</f>
        <v>MS</v>
      </c>
    </row>
    <row r="15495" spans="1:9">
      <c r="A15495">
        <v>10</v>
      </c>
      <c r="B15495" s="3">
        <v>43030</v>
      </c>
      <c r="C15495">
        <v>1.73</v>
      </c>
      <c r="D15495">
        <v>109427.04</v>
      </c>
      <c r="E15495" t="s">
        <v>10</v>
      </c>
      <c r="F15495">
        <v>2017</v>
      </c>
      <c r="G15495" s="4" t="s">
        <v>55</v>
      </c>
      <c r="H15495" t="str">
        <f>VLOOKUP(G15495,States!$A$1:$B$71,2,0)</f>
        <v>Mississippi</v>
      </c>
      <c r="I15495" t="str">
        <f>VLOOKUP(H15495,Table2[[State]:[Kürzel für Highcharts]],2,0)</f>
        <v>MS</v>
      </c>
    </row>
    <row r="15496" spans="1:9">
      <c r="A15496">
        <v>11</v>
      </c>
      <c r="B15496" s="3">
        <v>43023</v>
      </c>
      <c r="C15496">
        <v>1.74</v>
      </c>
      <c r="D15496">
        <v>115437.92</v>
      </c>
      <c r="E15496" t="s">
        <v>10</v>
      </c>
      <c r="F15496">
        <v>2017</v>
      </c>
      <c r="G15496" s="4" t="s">
        <v>55</v>
      </c>
      <c r="H15496" t="str">
        <f>VLOOKUP(G15496,States!$A$1:$B$71,2,0)</f>
        <v>Mississippi</v>
      </c>
      <c r="I15496" t="str">
        <f>VLOOKUP(H15496,Table2[[State]:[Kürzel für Highcharts]],2,0)</f>
        <v>MS</v>
      </c>
    </row>
    <row r="15497" spans="1:9">
      <c r="A15497">
        <v>12</v>
      </c>
      <c r="B15497" s="3">
        <v>43016</v>
      </c>
      <c r="C15497">
        <v>1.75</v>
      </c>
      <c r="D15497">
        <v>106062.64</v>
      </c>
      <c r="E15497" t="s">
        <v>10</v>
      </c>
      <c r="F15497">
        <v>2017</v>
      </c>
      <c r="G15497" s="4" t="s">
        <v>55</v>
      </c>
      <c r="H15497" t="str">
        <f>VLOOKUP(G15497,States!$A$1:$B$71,2,0)</f>
        <v>Mississippi</v>
      </c>
      <c r="I15497" t="str">
        <f>VLOOKUP(H15497,Table2[[State]:[Kürzel für Highcharts]],2,0)</f>
        <v>MS</v>
      </c>
    </row>
    <row r="15498" spans="1:9">
      <c r="A15498">
        <v>13</v>
      </c>
      <c r="B15498" s="3">
        <v>43009</v>
      </c>
      <c r="C15498">
        <v>1.75</v>
      </c>
      <c r="D15498">
        <v>107773.96</v>
      </c>
      <c r="E15498" t="s">
        <v>10</v>
      </c>
      <c r="F15498">
        <v>2017</v>
      </c>
      <c r="G15498" s="4" t="s">
        <v>55</v>
      </c>
      <c r="H15498" t="str">
        <f>VLOOKUP(G15498,States!$A$1:$B$71,2,0)</f>
        <v>Mississippi</v>
      </c>
      <c r="I15498" t="str">
        <f>VLOOKUP(H15498,Table2[[State]:[Kürzel für Highcharts]],2,0)</f>
        <v>MS</v>
      </c>
    </row>
    <row r="15499" spans="1:9">
      <c r="A15499">
        <v>14</v>
      </c>
      <c r="B15499" s="3">
        <v>43002</v>
      </c>
      <c r="C15499">
        <v>1.77</v>
      </c>
      <c r="D15499">
        <v>124121.46</v>
      </c>
      <c r="E15499" t="s">
        <v>10</v>
      </c>
      <c r="F15499">
        <v>2017</v>
      </c>
      <c r="G15499" s="4" t="s">
        <v>55</v>
      </c>
      <c r="H15499" t="str">
        <f>VLOOKUP(G15499,States!$A$1:$B$71,2,0)</f>
        <v>Mississippi</v>
      </c>
      <c r="I15499" t="str">
        <f>VLOOKUP(H15499,Table2[[State]:[Kürzel für Highcharts]],2,0)</f>
        <v>MS</v>
      </c>
    </row>
    <row r="15500" spans="1:9">
      <c r="A15500">
        <v>15</v>
      </c>
      <c r="B15500" s="3">
        <v>42995</v>
      </c>
      <c r="C15500">
        <v>1.8</v>
      </c>
      <c r="D15500">
        <v>108093.32</v>
      </c>
      <c r="E15500" t="s">
        <v>10</v>
      </c>
      <c r="F15500">
        <v>2017</v>
      </c>
      <c r="G15500" s="4" t="s">
        <v>55</v>
      </c>
      <c r="H15500" t="str">
        <f>VLOOKUP(G15500,States!$A$1:$B$71,2,0)</f>
        <v>Mississippi</v>
      </c>
      <c r="I15500" t="str">
        <f>VLOOKUP(H15500,Table2[[State]:[Kürzel für Highcharts]],2,0)</f>
        <v>MS</v>
      </c>
    </row>
    <row r="15501" spans="1:9">
      <c r="A15501">
        <v>16</v>
      </c>
      <c r="B15501" s="3">
        <v>42988</v>
      </c>
      <c r="C15501">
        <v>1.75</v>
      </c>
      <c r="D15501">
        <v>108438.31</v>
      </c>
      <c r="E15501" t="s">
        <v>10</v>
      </c>
      <c r="F15501">
        <v>2017</v>
      </c>
      <c r="G15501" s="4" t="s">
        <v>55</v>
      </c>
      <c r="H15501" t="str">
        <f>VLOOKUP(G15501,States!$A$1:$B$71,2,0)</f>
        <v>Mississippi</v>
      </c>
      <c r="I15501" t="str">
        <f>VLOOKUP(H15501,Table2[[State]:[Kürzel für Highcharts]],2,0)</f>
        <v>MS</v>
      </c>
    </row>
    <row r="15502" spans="1:9">
      <c r="A15502">
        <v>17</v>
      </c>
      <c r="B15502" s="3">
        <v>42981</v>
      </c>
      <c r="C15502">
        <v>1.78</v>
      </c>
      <c r="D15502">
        <v>109958.23</v>
      </c>
      <c r="E15502" t="s">
        <v>10</v>
      </c>
      <c r="F15502">
        <v>2017</v>
      </c>
      <c r="G15502" s="4" t="s">
        <v>55</v>
      </c>
      <c r="H15502" t="str">
        <f>VLOOKUP(G15502,States!$A$1:$B$71,2,0)</f>
        <v>Mississippi</v>
      </c>
      <c r="I15502" t="str">
        <f>VLOOKUP(H15502,Table2[[State]:[Kürzel für Highcharts]],2,0)</f>
        <v>MS</v>
      </c>
    </row>
    <row r="15503" spans="1:9">
      <c r="A15503">
        <v>18</v>
      </c>
      <c r="B15503" s="3">
        <v>42974</v>
      </c>
      <c r="C15503">
        <v>1.81</v>
      </c>
      <c r="D15503">
        <v>125183.67</v>
      </c>
      <c r="E15503" t="s">
        <v>10</v>
      </c>
      <c r="F15503">
        <v>2017</v>
      </c>
      <c r="G15503" s="4" t="s">
        <v>55</v>
      </c>
      <c r="H15503" t="str">
        <f>VLOOKUP(G15503,States!$A$1:$B$71,2,0)</f>
        <v>Mississippi</v>
      </c>
      <c r="I15503" t="str">
        <f>VLOOKUP(H15503,Table2[[State]:[Kürzel für Highcharts]],2,0)</f>
        <v>MS</v>
      </c>
    </row>
    <row r="15504" spans="1:9">
      <c r="A15504">
        <v>19</v>
      </c>
      <c r="B15504" s="3">
        <v>42967</v>
      </c>
      <c r="C15504">
        <v>1.64</v>
      </c>
      <c r="D15504">
        <v>115769.96</v>
      </c>
      <c r="E15504" t="s">
        <v>10</v>
      </c>
      <c r="F15504">
        <v>2017</v>
      </c>
      <c r="G15504" s="4" t="s">
        <v>55</v>
      </c>
      <c r="H15504" t="str">
        <f>VLOOKUP(G15504,States!$A$1:$B$71,2,0)</f>
        <v>Mississippi</v>
      </c>
      <c r="I15504" t="str">
        <f>VLOOKUP(H15504,Table2[[State]:[Kürzel für Highcharts]],2,0)</f>
        <v>MS</v>
      </c>
    </row>
    <row r="15505" spans="1:9">
      <c r="A15505">
        <v>20</v>
      </c>
      <c r="B15505" s="3">
        <v>42960</v>
      </c>
      <c r="C15505">
        <v>1.52</v>
      </c>
      <c r="D15505">
        <v>112607.87</v>
      </c>
      <c r="E15505" t="s">
        <v>10</v>
      </c>
      <c r="F15505">
        <v>2017</v>
      </c>
      <c r="G15505" s="4" t="s">
        <v>55</v>
      </c>
      <c r="H15505" t="str">
        <f>VLOOKUP(G15505,States!$A$1:$B$71,2,0)</f>
        <v>Mississippi</v>
      </c>
      <c r="I15505" t="str">
        <f>VLOOKUP(H15505,Table2[[State]:[Kürzel für Highcharts]],2,0)</f>
        <v>MS</v>
      </c>
    </row>
    <row r="15506" spans="1:9">
      <c r="A15506">
        <v>21</v>
      </c>
      <c r="B15506" s="3">
        <v>42953</v>
      </c>
      <c r="C15506">
        <v>1.48</v>
      </c>
      <c r="D15506">
        <v>141584.65</v>
      </c>
      <c r="E15506" t="s">
        <v>10</v>
      </c>
      <c r="F15506">
        <v>2017</v>
      </c>
      <c r="G15506" s="4" t="s">
        <v>55</v>
      </c>
      <c r="H15506" t="str">
        <f>VLOOKUP(G15506,States!$A$1:$B$71,2,0)</f>
        <v>Mississippi</v>
      </c>
      <c r="I15506" t="str">
        <f>VLOOKUP(H15506,Table2[[State]:[Kürzel für Highcharts]],2,0)</f>
        <v>MS</v>
      </c>
    </row>
    <row r="15507" spans="1:9">
      <c r="A15507">
        <v>22</v>
      </c>
      <c r="B15507" s="3">
        <v>42946</v>
      </c>
      <c r="C15507">
        <v>1.52</v>
      </c>
      <c r="D15507">
        <v>124143.15</v>
      </c>
      <c r="E15507" t="s">
        <v>10</v>
      </c>
      <c r="F15507">
        <v>2017</v>
      </c>
      <c r="G15507" s="4" t="s">
        <v>55</v>
      </c>
      <c r="H15507" t="str">
        <f>VLOOKUP(G15507,States!$A$1:$B$71,2,0)</f>
        <v>Mississippi</v>
      </c>
      <c r="I15507" t="str">
        <f>VLOOKUP(H15507,Table2[[State]:[Kürzel für Highcharts]],2,0)</f>
        <v>MS</v>
      </c>
    </row>
    <row r="15508" spans="1:9">
      <c r="A15508">
        <v>23</v>
      </c>
      <c r="B15508" s="3">
        <v>42939</v>
      </c>
      <c r="C15508">
        <v>1.52</v>
      </c>
      <c r="D15508">
        <v>131449.42000000001</v>
      </c>
      <c r="E15508" t="s">
        <v>10</v>
      </c>
      <c r="F15508">
        <v>2017</v>
      </c>
      <c r="G15508" s="4" t="s">
        <v>55</v>
      </c>
      <c r="H15508" t="str">
        <f>VLOOKUP(G15508,States!$A$1:$B$71,2,0)</f>
        <v>Mississippi</v>
      </c>
      <c r="I15508" t="str">
        <f>VLOOKUP(H15508,Table2[[State]:[Kürzel für Highcharts]],2,0)</f>
        <v>MS</v>
      </c>
    </row>
    <row r="15509" spans="1:9">
      <c r="A15509">
        <v>24</v>
      </c>
      <c r="B15509" s="3">
        <v>42932</v>
      </c>
      <c r="C15509">
        <v>1.46</v>
      </c>
      <c r="D15509">
        <v>144301.93</v>
      </c>
      <c r="E15509" t="s">
        <v>10</v>
      </c>
      <c r="F15509">
        <v>2017</v>
      </c>
      <c r="G15509" s="4" t="s">
        <v>55</v>
      </c>
      <c r="H15509" t="str">
        <f>VLOOKUP(G15509,States!$A$1:$B$71,2,0)</f>
        <v>Mississippi</v>
      </c>
      <c r="I15509" t="str">
        <f>VLOOKUP(H15509,Table2[[State]:[Kürzel für Highcharts]],2,0)</f>
        <v>MS</v>
      </c>
    </row>
    <row r="15510" spans="1:9">
      <c r="A15510">
        <v>25</v>
      </c>
      <c r="B15510" s="3">
        <v>42925</v>
      </c>
      <c r="C15510">
        <v>1.1299999999999999</v>
      </c>
      <c r="D15510">
        <v>180648.11</v>
      </c>
      <c r="E15510" t="s">
        <v>10</v>
      </c>
      <c r="F15510">
        <v>2017</v>
      </c>
      <c r="G15510" s="4" t="s">
        <v>55</v>
      </c>
      <c r="H15510" t="str">
        <f>VLOOKUP(G15510,States!$A$1:$B$71,2,0)</f>
        <v>Mississippi</v>
      </c>
      <c r="I15510" t="str">
        <f>VLOOKUP(H15510,Table2[[State]:[Kürzel für Highcharts]],2,0)</f>
        <v>MS</v>
      </c>
    </row>
    <row r="15511" spans="1:9">
      <c r="A15511">
        <v>26</v>
      </c>
      <c r="B15511" s="3">
        <v>42918</v>
      </c>
      <c r="C15511">
        <v>1.17</v>
      </c>
      <c r="D15511">
        <v>169099.91</v>
      </c>
      <c r="E15511" t="s">
        <v>10</v>
      </c>
      <c r="F15511">
        <v>2017</v>
      </c>
      <c r="G15511" s="4" t="s">
        <v>55</v>
      </c>
      <c r="H15511" t="str">
        <f>VLOOKUP(G15511,States!$A$1:$B$71,2,0)</f>
        <v>Mississippi</v>
      </c>
      <c r="I15511" t="str">
        <f>VLOOKUP(H15511,Table2[[State]:[Kürzel für Highcharts]],2,0)</f>
        <v>MS</v>
      </c>
    </row>
    <row r="15512" spans="1:9">
      <c r="A15512">
        <v>27</v>
      </c>
      <c r="B15512" s="3">
        <v>42911</v>
      </c>
      <c r="C15512">
        <v>1.36</v>
      </c>
      <c r="D15512">
        <v>130227.23</v>
      </c>
      <c r="E15512" t="s">
        <v>10</v>
      </c>
      <c r="F15512">
        <v>2017</v>
      </c>
      <c r="G15512" s="4" t="s">
        <v>55</v>
      </c>
      <c r="H15512" t="str">
        <f>VLOOKUP(G15512,States!$A$1:$B$71,2,0)</f>
        <v>Mississippi</v>
      </c>
      <c r="I15512" t="str">
        <f>VLOOKUP(H15512,Table2[[State]:[Kürzel für Highcharts]],2,0)</f>
        <v>MS</v>
      </c>
    </row>
    <row r="15513" spans="1:9">
      <c r="A15513">
        <v>28</v>
      </c>
      <c r="B15513" s="3">
        <v>42904</v>
      </c>
      <c r="C15513">
        <v>1.27</v>
      </c>
      <c r="D15513">
        <v>149975.22</v>
      </c>
      <c r="E15513" t="s">
        <v>10</v>
      </c>
      <c r="F15513">
        <v>2017</v>
      </c>
      <c r="G15513" s="4" t="s">
        <v>55</v>
      </c>
      <c r="H15513" t="str">
        <f>VLOOKUP(G15513,States!$A$1:$B$71,2,0)</f>
        <v>Mississippi</v>
      </c>
      <c r="I15513" t="str">
        <f>VLOOKUP(H15513,Table2[[State]:[Kürzel für Highcharts]],2,0)</f>
        <v>MS</v>
      </c>
    </row>
    <row r="15514" spans="1:9">
      <c r="A15514">
        <v>29</v>
      </c>
      <c r="B15514" s="3">
        <v>42897</v>
      </c>
      <c r="C15514">
        <v>1.17</v>
      </c>
      <c r="D15514">
        <v>183857.14</v>
      </c>
      <c r="E15514" t="s">
        <v>10</v>
      </c>
      <c r="F15514">
        <v>2017</v>
      </c>
      <c r="G15514" s="4" t="s">
        <v>55</v>
      </c>
      <c r="H15514" t="str">
        <f>VLOOKUP(G15514,States!$A$1:$B$71,2,0)</f>
        <v>Mississippi</v>
      </c>
      <c r="I15514" t="str">
        <f>VLOOKUP(H15514,Table2[[State]:[Kürzel für Highcharts]],2,0)</f>
        <v>MS</v>
      </c>
    </row>
    <row r="15515" spans="1:9">
      <c r="A15515">
        <v>30</v>
      </c>
      <c r="B15515" s="3">
        <v>42890</v>
      </c>
      <c r="C15515">
        <v>1.1299999999999999</v>
      </c>
      <c r="D15515">
        <v>197098.71</v>
      </c>
      <c r="E15515" t="s">
        <v>10</v>
      </c>
      <c r="F15515">
        <v>2017</v>
      </c>
      <c r="G15515" s="4" t="s">
        <v>55</v>
      </c>
      <c r="H15515" t="str">
        <f>VLOOKUP(G15515,States!$A$1:$B$71,2,0)</f>
        <v>Mississippi</v>
      </c>
      <c r="I15515" t="str">
        <f>VLOOKUP(H15515,Table2[[State]:[Kürzel für Highcharts]],2,0)</f>
        <v>MS</v>
      </c>
    </row>
    <row r="15516" spans="1:9">
      <c r="A15516">
        <v>31</v>
      </c>
      <c r="B15516" s="3">
        <v>42883</v>
      </c>
      <c r="C15516">
        <v>1.19</v>
      </c>
      <c r="D15516">
        <v>187973.68</v>
      </c>
      <c r="E15516" t="s">
        <v>10</v>
      </c>
      <c r="F15516">
        <v>2017</v>
      </c>
      <c r="G15516" s="4" t="s">
        <v>55</v>
      </c>
      <c r="H15516" t="str">
        <f>VLOOKUP(G15516,States!$A$1:$B$71,2,0)</f>
        <v>Mississippi</v>
      </c>
      <c r="I15516" t="str">
        <f>VLOOKUP(H15516,Table2[[State]:[Kürzel für Highcharts]],2,0)</f>
        <v>MS</v>
      </c>
    </row>
    <row r="15517" spans="1:9">
      <c r="A15517">
        <v>32</v>
      </c>
      <c r="B15517" s="3">
        <v>42876</v>
      </c>
      <c r="C15517">
        <v>1.45</v>
      </c>
      <c r="D15517">
        <v>147667.79999999999</v>
      </c>
      <c r="E15517" t="s">
        <v>10</v>
      </c>
      <c r="F15517">
        <v>2017</v>
      </c>
      <c r="G15517" s="4" t="s">
        <v>55</v>
      </c>
      <c r="H15517" t="str">
        <f>VLOOKUP(G15517,States!$A$1:$B$71,2,0)</f>
        <v>Mississippi</v>
      </c>
      <c r="I15517" t="str">
        <f>VLOOKUP(H15517,Table2[[State]:[Kürzel für Highcharts]],2,0)</f>
        <v>MS</v>
      </c>
    </row>
    <row r="15518" spans="1:9">
      <c r="A15518">
        <v>33</v>
      </c>
      <c r="B15518" s="3">
        <v>42869</v>
      </c>
      <c r="C15518">
        <v>1.46</v>
      </c>
      <c r="D15518">
        <v>142740.06</v>
      </c>
      <c r="E15518" t="s">
        <v>10</v>
      </c>
      <c r="F15518">
        <v>2017</v>
      </c>
      <c r="G15518" s="4" t="s">
        <v>55</v>
      </c>
      <c r="H15518" t="str">
        <f>VLOOKUP(G15518,States!$A$1:$B$71,2,0)</f>
        <v>Mississippi</v>
      </c>
      <c r="I15518" t="str">
        <f>VLOOKUP(H15518,Table2[[State]:[Kürzel für Highcharts]],2,0)</f>
        <v>MS</v>
      </c>
    </row>
    <row r="15519" spans="1:9">
      <c r="A15519">
        <v>34</v>
      </c>
      <c r="B15519" s="3">
        <v>42862</v>
      </c>
      <c r="C15519">
        <v>1.34</v>
      </c>
      <c r="D15519">
        <v>138588.03</v>
      </c>
      <c r="E15519" t="s">
        <v>10</v>
      </c>
      <c r="F15519">
        <v>2017</v>
      </c>
      <c r="G15519" s="4" t="s">
        <v>55</v>
      </c>
      <c r="H15519" t="str">
        <f>VLOOKUP(G15519,States!$A$1:$B$71,2,0)</f>
        <v>Mississippi</v>
      </c>
      <c r="I15519" t="str">
        <f>VLOOKUP(H15519,Table2[[State]:[Kürzel für Highcharts]],2,0)</f>
        <v>MS</v>
      </c>
    </row>
    <row r="15520" spans="1:9">
      <c r="A15520">
        <v>35</v>
      </c>
      <c r="B15520" s="3">
        <v>42855</v>
      </c>
      <c r="C15520">
        <v>1.31</v>
      </c>
      <c r="D15520">
        <v>126586.54</v>
      </c>
      <c r="E15520" t="s">
        <v>10</v>
      </c>
      <c r="F15520">
        <v>2017</v>
      </c>
      <c r="G15520" s="4" t="s">
        <v>55</v>
      </c>
      <c r="H15520" t="str">
        <f>VLOOKUP(G15520,States!$A$1:$B$71,2,0)</f>
        <v>Mississippi</v>
      </c>
      <c r="I15520" t="str">
        <f>VLOOKUP(H15520,Table2[[State]:[Kürzel für Highcharts]],2,0)</f>
        <v>MS</v>
      </c>
    </row>
    <row r="15521" spans="1:9">
      <c r="A15521">
        <v>36</v>
      </c>
      <c r="B15521" s="3">
        <v>42848</v>
      </c>
      <c r="C15521">
        <v>1.19</v>
      </c>
      <c r="D15521">
        <v>144414.88</v>
      </c>
      <c r="E15521" t="s">
        <v>10</v>
      </c>
      <c r="F15521">
        <v>2017</v>
      </c>
      <c r="G15521" s="4" t="s">
        <v>55</v>
      </c>
      <c r="H15521" t="str">
        <f>VLOOKUP(G15521,States!$A$1:$B$71,2,0)</f>
        <v>Mississippi</v>
      </c>
      <c r="I15521" t="str">
        <f>VLOOKUP(H15521,Table2[[State]:[Kürzel für Highcharts]],2,0)</f>
        <v>MS</v>
      </c>
    </row>
    <row r="15522" spans="1:9">
      <c r="A15522">
        <v>37</v>
      </c>
      <c r="B15522" s="3">
        <v>42841</v>
      </c>
      <c r="C15522">
        <v>1.04</v>
      </c>
      <c r="D15522">
        <v>204871.52</v>
      </c>
      <c r="E15522" t="s">
        <v>10</v>
      </c>
      <c r="F15522">
        <v>2017</v>
      </c>
      <c r="G15522" s="4" t="s">
        <v>55</v>
      </c>
      <c r="H15522" t="str">
        <f>VLOOKUP(G15522,States!$A$1:$B$71,2,0)</f>
        <v>Mississippi</v>
      </c>
      <c r="I15522" t="str">
        <f>VLOOKUP(H15522,Table2[[State]:[Kürzel für Highcharts]],2,0)</f>
        <v>MS</v>
      </c>
    </row>
    <row r="15523" spans="1:9">
      <c r="A15523">
        <v>38</v>
      </c>
      <c r="B15523" s="3">
        <v>42834</v>
      </c>
      <c r="C15523">
        <v>1.06</v>
      </c>
      <c r="D15523">
        <v>173816.89</v>
      </c>
      <c r="E15523" t="s">
        <v>10</v>
      </c>
      <c r="F15523">
        <v>2017</v>
      </c>
      <c r="G15523" s="4" t="s">
        <v>55</v>
      </c>
      <c r="H15523" t="str">
        <f>VLOOKUP(G15523,States!$A$1:$B$71,2,0)</f>
        <v>Mississippi</v>
      </c>
      <c r="I15523" t="str">
        <f>VLOOKUP(H15523,Table2[[State]:[Kürzel für Highcharts]],2,0)</f>
        <v>MS</v>
      </c>
    </row>
    <row r="15524" spans="1:9">
      <c r="A15524">
        <v>39</v>
      </c>
      <c r="B15524" s="3">
        <v>42827</v>
      </c>
      <c r="C15524">
        <v>1.1399999999999999</v>
      </c>
      <c r="D15524">
        <v>169883.35</v>
      </c>
      <c r="E15524" t="s">
        <v>10</v>
      </c>
      <c r="F15524">
        <v>2017</v>
      </c>
      <c r="G15524" s="4" t="s">
        <v>55</v>
      </c>
      <c r="H15524" t="str">
        <f>VLOOKUP(G15524,States!$A$1:$B$71,2,0)</f>
        <v>Mississippi</v>
      </c>
      <c r="I15524" t="str">
        <f>VLOOKUP(H15524,Table2[[State]:[Kürzel für Highcharts]],2,0)</f>
        <v>MS</v>
      </c>
    </row>
    <row r="15525" spans="1:9">
      <c r="A15525">
        <v>40</v>
      </c>
      <c r="B15525" s="3">
        <v>42820</v>
      </c>
      <c r="C15525">
        <v>1.03</v>
      </c>
      <c r="D15525">
        <v>197899.23</v>
      </c>
      <c r="E15525" t="s">
        <v>10</v>
      </c>
      <c r="F15525">
        <v>2017</v>
      </c>
      <c r="G15525" s="4" t="s">
        <v>55</v>
      </c>
      <c r="H15525" t="str">
        <f>VLOOKUP(G15525,States!$A$1:$B$71,2,0)</f>
        <v>Mississippi</v>
      </c>
      <c r="I15525" t="str">
        <f>VLOOKUP(H15525,Table2[[State]:[Kürzel für Highcharts]],2,0)</f>
        <v>MS</v>
      </c>
    </row>
    <row r="15526" spans="1:9">
      <c r="A15526">
        <v>41</v>
      </c>
      <c r="B15526" s="3">
        <v>42813</v>
      </c>
      <c r="C15526">
        <v>1.03</v>
      </c>
      <c r="D15526">
        <v>160600.06</v>
      </c>
      <c r="E15526" t="s">
        <v>10</v>
      </c>
      <c r="F15526">
        <v>2017</v>
      </c>
      <c r="G15526" s="4" t="s">
        <v>55</v>
      </c>
      <c r="H15526" t="str">
        <f>VLOOKUP(G15526,States!$A$1:$B$71,2,0)</f>
        <v>Mississippi</v>
      </c>
      <c r="I15526" t="str">
        <f>VLOOKUP(H15526,Table2[[State]:[Kürzel für Highcharts]],2,0)</f>
        <v>MS</v>
      </c>
    </row>
    <row r="15527" spans="1:9">
      <c r="A15527">
        <v>42</v>
      </c>
      <c r="B15527" s="3">
        <v>42806</v>
      </c>
      <c r="C15527">
        <v>1.04</v>
      </c>
      <c r="D15527">
        <v>168236.96</v>
      </c>
      <c r="E15527" t="s">
        <v>10</v>
      </c>
      <c r="F15527">
        <v>2017</v>
      </c>
      <c r="G15527" s="4" t="s">
        <v>55</v>
      </c>
      <c r="H15527" t="str">
        <f>VLOOKUP(G15527,States!$A$1:$B$71,2,0)</f>
        <v>Mississippi</v>
      </c>
      <c r="I15527" t="str">
        <f>VLOOKUP(H15527,Table2[[State]:[Kürzel für Highcharts]],2,0)</f>
        <v>MS</v>
      </c>
    </row>
    <row r="15528" spans="1:9">
      <c r="A15528">
        <v>43</v>
      </c>
      <c r="B15528" s="3">
        <v>42799</v>
      </c>
      <c r="C15528">
        <v>0.99</v>
      </c>
      <c r="D15528">
        <v>155011.12</v>
      </c>
      <c r="E15528" t="s">
        <v>10</v>
      </c>
      <c r="F15528">
        <v>2017</v>
      </c>
      <c r="G15528" s="4" t="s">
        <v>55</v>
      </c>
      <c r="H15528" t="str">
        <f>VLOOKUP(G15528,States!$A$1:$B$71,2,0)</f>
        <v>Mississippi</v>
      </c>
      <c r="I15528" t="str">
        <f>VLOOKUP(H15528,Table2[[State]:[Kürzel für Highcharts]],2,0)</f>
        <v>MS</v>
      </c>
    </row>
    <row r="15529" spans="1:9">
      <c r="A15529">
        <v>44</v>
      </c>
      <c r="B15529" s="3">
        <v>42792</v>
      </c>
      <c r="C15529">
        <v>0.99</v>
      </c>
      <c r="D15529">
        <v>171145</v>
      </c>
      <c r="E15529" t="s">
        <v>10</v>
      </c>
      <c r="F15529">
        <v>2017</v>
      </c>
      <c r="G15529" s="4" t="s">
        <v>55</v>
      </c>
      <c r="H15529" t="str">
        <f>VLOOKUP(G15529,States!$A$1:$B$71,2,0)</f>
        <v>Mississippi</v>
      </c>
      <c r="I15529" t="str">
        <f>VLOOKUP(H15529,Table2[[State]:[Kürzel für Highcharts]],2,0)</f>
        <v>MS</v>
      </c>
    </row>
    <row r="15530" spans="1:9">
      <c r="A15530">
        <v>45</v>
      </c>
      <c r="B15530" s="3">
        <v>42785</v>
      </c>
      <c r="C15530">
        <v>1</v>
      </c>
      <c r="D15530">
        <v>147729.4</v>
      </c>
      <c r="E15530" t="s">
        <v>10</v>
      </c>
      <c r="F15530">
        <v>2017</v>
      </c>
      <c r="G15530" s="4" t="s">
        <v>55</v>
      </c>
      <c r="H15530" t="str">
        <f>VLOOKUP(G15530,States!$A$1:$B$71,2,0)</f>
        <v>Mississippi</v>
      </c>
      <c r="I15530" t="str">
        <f>VLOOKUP(H15530,Table2[[State]:[Kürzel für Highcharts]],2,0)</f>
        <v>MS</v>
      </c>
    </row>
    <row r="15531" spans="1:9">
      <c r="A15531">
        <v>46</v>
      </c>
      <c r="B15531" s="3">
        <v>42778</v>
      </c>
      <c r="C15531">
        <v>1.1200000000000001</v>
      </c>
      <c r="D15531">
        <v>121268.68</v>
      </c>
      <c r="E15531" t="s">
        <v>10</v>
      </c>
      <c r="F15531">
        <v>2017</v>
      </c>
      <c r="G15531" s="4" t="s">
        <v>55</v>
      </c>
      <c r="H15531" t="str">
        <f>VLOOKUP(G15531,States!$A$1:$B$71,2,0)</f>
        <v>Mississippi</v>
      </c>
      <c r="I15531" t="str">
        <f>VLOOKUP(H15531,Table2[[State]:[Kürzel für Highcharts]],2,0)</f>
        <v>MS</v>
      </c>
    </row>
    <row r="15532" spans="1:9">
      <c r="A15532">
        <v>47</v>
      </c>
      <c r="B15532" s="3">
        <v>42771</v>
      </c>
      <c r="C15532">
        <v>1.1200000000000001</v>
      </c>
      <c r="D15532">
        <v>104656.52</v>
      </c>
      <c r="E15532" t="s">
        <v>10</v>
      </c>
      <c r="F15532">
        <v>2017</v>
      </c>
      <c r="G15532" s="4" t="s">
        <v>55</v>
      </c>
      <c r="H15532" t="str">
        <f>VLOOKUP(G15532,States!$A$1:$B$71,2,0)</f>
        <v>Mississippi</v>
      </c>
      <c r="I15532" t="str">
        <f>VLOOKUP(H15532,Table2[[State]:[Kürzel für Highcharts]],2,0)</f>
        <v>MS</v>
      </c>
    </row>
    <row r="15533" spans="1:9">
      <c r="A15533">
        <v>48</v>
      </c>
      <c r="B15533" s="3">
        <v>42764</v>
      </c>
      <c r="C15533">
        <v>1.08</v>
      </c>
      <c r="D15533">
        <v>121203.53</v>
      </c>
      <c r="E15533" t="s">
        <v>10</v>
      </c>
      <c r="F15533">
        <v>2017</v>
      </c>
      <c r="G15533" s="4" t="s">
        <v>55</v>
      </c>
      <c r="H15533" t="str">
        <f>VLOOKUP(G15533,States!$A$1:$B$71,2,0)</f>
        <v>Mississippi</v>
      </c>
      <c r="I15533" t="str">
        <f>VLOOKUP(H15533,Table2[[State]:[Kürzel für Highcharts]],2,0)</f>
        <v>MS</v>
      </c>
    </row>
    <row r="15534" spans="1:9">
      <c r="A15534">
        <v>49</v>
      </c>
      <c r="B15534" s="3">
        <v>42757</v>
      </c>
      <c r="C15534">
        <v>1.02</v>
      </c>
      <c r="D15534">
        <v>147163.14000000001</v>
      </c>
      <c r="E15534" t="s">
        <v>10</v>
      </c>
      <c r="F15534">
        <v>2017</v>
      </c>
      <c r="G15534" s="4" t="s">
        <v>55</v>
      </c>
      <c r="H15534" t="str">
        <f>VLOOKUP(G15534,States!$A$1:$B$71,2,0)</f>
        <v>Mississippi</v>
      </c>
      <c r="I15534" t="str">
        <f>VLOOKUP(H15534,Table2[[State]:[Kürzel für Highcharts]],2,0)</f>
        <v>MS</v>
      </c>
    </row>
    <row r="15535" spans="1:9">
      <c r="A15535">
        <v>50</v>
      </c>
      <c r="B15535" s="3">
        <v>42750</v>
      </c>
      <c r="C15535">
        <v>1.06</v>
      </c>
      <c r="D15535">
        <v>109017.25</v>
      </c>
      <c r="E15535" t="s">
        <v>10</v>
      </c>
      <c r="F15535">
        <v>2017</v>
      </c>
      <c r="G15535" s="4" t="s">
        <v>55</v>
      </c>
      <c r="H15535" t="str">
        <f>VLOOKUP(G15535,States!$A$1:$B$71,2,0)</f>
        <v>Mississippi</v>
      </c>
      <c r="I15535" t="str">
        <f>VLOOKUP(H15535,Table2[[State]:[Kürzel für Highcharts]],2,0)</f>
        <v>MS</v>
      </c>
    </row>
    <row r="15536" spans="1:9">
      <c r="A15536">
        <v>51</v>
      </c>
      <c r="B15536" s="3">
        <v>42743</v>
      </c>
      <c r="C15536">
        <v>1.1000000000000001</v>
      </c>
      <c r="D15536">
        <v>104424.88</v>
      </c>
      <c r="E15536" t="s">
        <v>10</v>
      </c>
      <c r="F15536">
        <v>2017</v>
      </c>
      <c r="G15536" s="4" t="s">
        <v>55</v>
      </c>
      <c r="H15536" t="str">
        <f>VLOOKUP(G15536,States!$A$1:$B$71,2,0)</f>
        <v>Mississippi</v>
      </c>
      <c r="I15536" t="str">
        <f>VLOOKUP(H15536,Table2[[State]:[Kürzel für Highcharts]],2,0)</f>
        <v>MS</v>
      </c>
    </row>
    <row r="15537" spans="1:9">
      <c r="A15537">
        <v>52</v>
      </c>
      <c r="B15537" s="3">
        <v>42736</v>
      </c>
      <c r="C15537">
        <v>1.23</v>
      </c>
      <c r="D15537">
        <v>66616.539999999994</v>
      </c>
      <c r="E15537" t="s">
        <v>10</v>
      </c>
      <c r="F15537">
        <v>2017</v>
      </c>
      <c r="G15537" s="4" t="s">
        <v>55</v>
      </c>
      <c r="H15537" t="str">
        <f>VLOOKUP(G15537,States!$A$1:$B$71,2,0)</f>
        <v>Mississippi</v>
      </c>
      <c r="I15537" t="str">
        <f>VLOOKUP(H15537,Table2[[State]:[Kürzel für Highcharts]],2,0)</f>
        <v>MS</v>
      </c>
    </row>
    <row r="15538" spans="1:9">
      <c r="A15538">
        <v>0</v>
      </c>
      <c r="B15538" s="3">
        <v>43184</v>
      </c>
      <c r="C15538">
        <v>1.42</v>
      </c>
      <c r="D15538">
        <v>163496.70000000001</v>
      </c>
      <c r="E15538" t="s">
        <v>10</v>
      </c>
      <c r="F15538">
        <v>2018</v>
      </c>
      <c r="G15538" s="4" t="s">
        <v>55</v>
      </c>
      <c r="H15538" t="str">
        <f>VLOOKUP(G15538,States!$A$1:$B$71,2,0)</f>
        <v>Mississippi</v>
      </c>
      <c r="I15538" t="str">
        <f>VLOOKUP(H15538,Table2[[State]:[Kürzel für Highcharts]],2,0)</f>
        <v>MS</v>
      </c>
    </row>
    <row r="15539" spans="1:9">
      <c r="A15539">
        <v>1</v>
      </c>
      <c r="B15539" s="3">
        <v>43177</v>
      </c>
      <c r="C15539">
        <v>1.28</v>
      </c>
      <c r="D15539">
        <v>154056.32000000001</v>
      </c>
      <c r="E15539" t="s">
        <v>10</v>
      </c>
      <c r="F15539">
        <v>2018</v>
      </c>
      <c r="G15539" s="4" t="s">
        <v>55</v>
      </c>
      <c r="H15539" t="str">
        <f>VLOOKUP(G15539,States!$A$1:$B$71,2,0)</f>
        <v>Mississippi</v>
      </c>
      <c r="I15539" t="str">
        <f>VLOOKUP(H15539,Table2[[State]:[Kürzel für Highcharts]],2,0)</f>
        <v>MS</v>
      </c>
    </row>
    <row r="15540" spans="1:9">
      <c r="A15540">
        <v>2</v>
      </c>
      <c r="B15540" s="3">
        <v>43170</v>
      </c>
      <c r="C15540">
        <v>1.32</v>
      </c>
      <c r="D15540">
        <v>179212.94</v>
      </c>
      <c r="E15540" t="s">
        <v>10</v>
      </c>
      <c r="F15540">
        <v>2018</v>
      </c>
      <c r="G15540" s="4" t="s">
        <v>55</v>
      </c>
      <c r="H15540" t="str">
        <f>VLOOKUP(G15540,States!$A$1:$B$71,2,0)</f>
        <v>Mississippi</v>
      </c>
      <c r="I15540" t="str">
        <f>VLOOKUP(H15540,Table2[[State]:[Kürzel für Highcharts]],2,0)</f>
        <v>MS</v>
      </c>
    </row>
    <row r="15541" spans="1:9">
      <c r="A15541">
        <v>3</v>
      </c>
      <c r="B15541" s="3">
        <v>43163</v>
      </c>
      <c r="C15541">
        <v>1.41</v>
      </c>
      <c r="D15541">
        <v>144664.26</v>
      </c>
      <c r="E15541" t="s">
        <v>10</v>
      </c>
      <c r="F15541">
        <v>2018</v>
      </c>
      <c r="G15541" s="4" t="s">
        <v>55</v>
      </c>
      <c r="H15541" t="str">
        <f>VLOOKUP(G15541,States!$A$1:$B$71,2,0)</f>
        <v>Mississippi</v>
      </c>
      <c r="I15541" t="str">
        <f>VLOOKUP(H15541,Table2[[State]:[Kürzel für Highcharts]],2,0)</f>
        <v>MS</v>
      </c>
    </row>
    <row r="15542" spans="1:9">
      <c r="A15542">
        <v>4</v>
      </c>
      <c r="B15542" s="3">
        <v>43156</v>
      </c>
      <c r="C15542">
        <v>1.41</v>
      </c>
      <c r="D15542">
        <v>126906.61</v>
      </c>
      <c r="E15542" t="s">
        <v>10</v>
      </c>
      <c r="F15542">
        <v>2018</v>
      </c>
      <c r="G15542" s="4" t="s">
        <v>55</v>
      </c>
      <c r="H15542" t="str">
        <f>VLOOKUP(G15542,States!$A$1:$B$71,2,0)</f>
        <v>Mississippi</v>
      </c>
      <c r="I15542" t="str">
        <f>VLOOKUP(H15542,Table2[[State]:[Kürzel für Highcharts]],2,0)</f>
        <v>MS</v>
      </c>
    </row>
    <row r="15543" spans="1:9">
      <c r="A15543">
        <v>5</v>
      </c>
      <c r="B15543" s="3">
        <v>43149</v>
      </c>
      <c r="C15543">
        <v>1.42</v>
      </c>
      <c r="D15543">
        <v>134888.07999999999</v>
      </c>
      <c r="E15543" t="s">
        <v>10</v>
      </c>
      <c r="F15543">
        <v>2018</v>
      </c>
      <c r="G15543" s="4" t="s">
        <v>55</v>
      </c>
      <c r="H15543" t="str">
        <f>VLOOKUP(G15543,States!$A$1:$B$71,2,0)</f>
        <v>Mississippi</v>
      </c>
      <c r="I15543" t="str">
        <f>VLOOKUP(H15543,Table2[[State]:[Kürzel für Highcharts]],2,0)</f>
        <v>MS</v>
      </c>
    </row>
    <row r="15544" spans="1:9">
      <c r="A15544">
        <v>6</v>
      </c>
      <c r="B15544" s="3">
        <v>43142</v>
      </c>
      <c r="C15544">
        <v>1.4</v>
      </c>
      <c r="D15544">
        <v>128955.64</v>
      </c>
      <c r="E15544" t="s">
        <v>10</v>
      </c>
      <c r="F15544">
        <v>2018</v>
      </c>
      <c r="G15544" s="4" t="s">
        <v>55</v>
      </c>
      <c r="H15544" t="str">
        <f>VLOOKUP(G15544,States!$A$1:$B$71,2,0)</f>
        <v>Mississippi</v>
      </c>
      <c r="I15544" t="str">
        <f>VLOOKUP(H15544,Table2[[State]:[Kürzel für Highcharts]],2,0)</f>
        <v>MS</v>
      </c>
    </row>
    <row r="15545" spans="1:9">
      <c r="A15545">
        <v>7</v>
      </c>
      <c r="B15545" s="3">
        <v>43135</v>
      </c>
      <c r="C15545">
        <v>1.41</v>
      </c>
      <c r="D15545">
        <v>135996.73000000001</v>
      </c>
      <c r="E15545" t="s">
        <v>10</v>
      </c>
      <c r="F15545">
        <v>2018</v>
      </c>
      <c r="G15545" s="4" t="s">
        <v>55</v>
      </c>
      <c r="H15545" t="str">
        <f>VLOOKUP(G15545,States!$A$1:$B$71,2,0)</f>
        <v>Mississippi</v>
      </c>
      <c r="I15545" t="str">
        <f>VLOOKUP(H15545,Table2[[State]:[Kürzel für Highcharts]],2,0)</f>
        <v>MS</v>
      </c>
    </row>
    <row r="15546" spans="1:9">
      <c r="A15546">
        <v>8</v>
      </c>
      <c r="B15546" s="3">
        <v>43128</v>
      </c>
      <c r="C15546">
        <v>1.42</v>
      </c>
      <c r="D15546">
        <v>137453.79</v>
      </c>
      <c r="E15546" t="s">
        <v>10</v>
      </c>
      <c r="F15546">
        <v>2018</v>
      </c>
      <c r="G15546" s="4" t="s">
        <v>55</v>
      </c>
      <c r="H15546" t="str">
        <f>VLOOKUP(G15546,States!$A$1:$B$71,2,0)</f>
        <v>Mississippi</v>
      </c>
      <c r="I15546" t="str">
        <f>VLOOKUP(H15546,Table2[[State]:[Kürzel für Highcharts]],2,0)</f>
        <v>MS</v>
      </c>
    </row>
    <row r="15547" spans="1:9">
      <c r="A15547">
        <v>9</v>
      </c>
      <c r="B15547" s="3">
        <v>43121</v>
      </c>
      <c r="C15547">
        <v>1.44</v>
      </c>
      <c r="D15547">
        <v>138349.93</v>
      </c>
      <c r="E15547" t="s">
        <v>10</v>
      </c>
      <c r="F15547">
        <v>2018</v>
      </c>
      <c r="G15547" s="4" t="s">
        <v>55</v>
      </c>
      <c r="H15547" t="str">
        <f>VLOOKUP(G15547,States!$A$1:$B$71,2,0)</f>
        <v>Mississippi</v>
      </c>
      <c r="I15547" t="str">
        <f>VLOOKUP(H15547,Table2[[State]:[Kürzel für Highcharts]],2,0)</f>
        <v>MS</v>
      </c>
    </row>
    <row r="15548" spans="1:9">
      <c r="A15548">
        <v>10</v>
      </c>
      <c r="B15548" s="3">
        <v>43114</v>
      </c>
      <c r="C15548">
        <v>1.5</v>
      </c>
      <c r="D15548">
        <v>146720.73000000001</v>
      </c>
      <c r="E15548" t="s">
        <v>10</v>
      </c>
      <c r="F15548">
        <v>2018</v>
      </c>
      <c r="G15548" s="4" t="s">
        <v>55</v>
      </c>
      <c r="H15548" t="str">
        <f>VLOOKUP(G15548,States!$A$1:$B$71,2,0)</f>
        <v>Mississippi</v>
      </c>
      <c r="I15548" t="str">
        <f>VLOOKUP(H15548,Table2[[State]:[Kürzel für Highcharts]],2,0)</f>
        <v>MS</v>
      </c>
    </row>
    <row r="15549" spans="1:9">
      <c r="A15549">
        <v>11</v>
      </c>
      <c r="B15549" s="3">
        <v>43107</v>
      </c>
      <c r="C15549">
        <v>1.41</v>
      </c>
      <c r="D15549">
        <v>126323.33</v>
      </c>
      <c r="E15549" t="s">
        <v>10</v>
      </c>
      <c r="F15549">
        <v>2018</v>
      </c>
      <c r="G15549" s="4" t="s">
        <v>55</v>
      </c>
      <c r="H15549" t="str">
        <f>VLOOKUP(G15549,States!$A$1:$B$71,2,0)</f>
        <v>Mississippi</v>
      </c>
      <c r="I15549" t="str">
        <f>VLOOKUP(H15549,Table2[[State]:[Kürzel für Highcharts]],2,0)</f>
        <v>MS</v>
      </c>
    </row>
    <row r="15550" spans="1:9">
      <c r="A15550">
        <v>0</v>
      </c>
      <c r="B15550" s="3">
        <v>42365</v>
      </c>
      <c r="C15550">
        <v>0.98</v>
      </c>
      <c r="D15550">
        <v>3024956.05</v>
      </c>
      <c r="E15550" t="s">
        <v>8</v>
      </c>
      <c r="F15550">
        <v>2015</v>
      </c>
      <c r="G15550" s="4" t="s">
        <v>56</v>
      </c>
      <c r="H15550" t="str">
        <f>VLOOKUP(G15550,States!$A$1:$B$71,2,0)</f>
        <v>Alabama</v>
      </c>
      <c r="I15550" t="str">
        <f>VLOOKUP(H15550,Table2[[State]:[Kürzel für Highcharts]],2,0)</f>
        <v>AL</v>
      </c>
    </row>
    <row r="15551" spans="1:9">
      <c r="A15551">
        <v>1</v>
      </c>
      <c r="B15551" s="3">
        <v>42358</v>
      </c>
      <c r="C15551">
        <v>1.1200000000000001</v>
      </c>
      <c r="D15551">
        <v>2206305.0699999998</v>
      </c>
      <c r="E15551" t="s">
        <v>8</v>
      </c>
      <c r="F15551">
        <v>2015</v>
      </c>
      <c r="G15551" s="4" t="s">
        <v>56</v>
      </c>
      <c r="H15551" t="str">
        <f>VLOOKUP(G15551,States!$A$1:$B$71,2,0)</f>
        <v>Alabama</v>
      </c>
      <c r="I15551" t="str">
        <f>VLOOKUP(H15551,Table2[[State]:[Kürzel für Highcharts]],2,0)</f>
        <v>AL</v>
      </c>
    </row>
    <row r="15552" spans="1:9">
      <c r="A15552">
        <v>2</v>
      </c>
      <c r="B15552" s="3">
        <v>42351</v>
      </c>
      <c r="C15552">
        <v>0.96</v>
      </c>
      <c r="D15552">
        <v>3042588.2</v>
      </c>
      <c r="E15552" t="s">
        <v>8</v>
      </c>
      <c r="F15552">
        <v>2015</v>
      </c>
      <c r="G15552" s="4" t="s">
        <v>56</v>
      </c>
      <c r="H15552" t="str">
        <f>VLOOKUP(G15552,States!$A$1:$B$71,2,0)</f>
        <v>Alabama</v>
      </c>
      <c r="I15552" t="str">
        <f>VLOOKUP(H15552,Table2[[State]:[Kürzel für Highcharts]],2,0)</f>
        <v>AL</v>
      </c>
    </row>
    <row r="15553" spans="1:9">
      <c r="A15553">
        <v>3</v>
      </c>
      <c r="B15553" s="3">
        <v>42344</v>
      </c>
      <c r="C15553">
        <v>1.1299999999999999</v>
      </c>
      <c r="D15553">
        <v>2205550.58</v>
      </c>
      <c r="E15553" t="s">
        <v>8</v>
      </c>
      <c r="F15553">
        <v>2015</v>
      </c>
      <c r="G15553" s="4" t="s">
        <v>56</v>
      </c>
      <c r="H15553" t="str">
        <f>VLOOKUP(G15553,States!$A$1:$B$71,2,0)</f>
        <v>Alabama</v>
      </c>
      <c r="I15553" t="str">
        <f>VLOOKUP(H15553,Table2[[State]:[Kürzel für Highcharts]],2,0)</f>
        <v>AL</v>
      </c>
    </row>
    <row r="15554" spans="1:9">
      <c r="A15554">
        <v>4</v>
      </c>
      <c r="B15554" s="3">
        <v>42337</v>
      </c>
      <c r="C15554">
        <v>0.97</v>
      </c>
      <c r="D15554">
        <v>2615828.04</v>
      </c>
      <c r="E15554" t="s">
        <v>8</v>
      </c>
      <c r="F15554">
        <v>2015</v>
      </c>
      <c r="G15554" s="4" t="s">
        <v>56</v>
      </c>
      <c r="H15554" t="str">
        <f>VLOOKUP(G15554,States!$A$1:$B$71,2,0)</f>
        <v>Alabama</v>
      </c>
      <c r="I15554" t="str">
        <f>VLOOKUP(H15554,Table2[[State]:[Kürzel für Highcharts]],2,0)</f>
        <v>AL</v>
      </c>
    </row>
    <row r="15555" spans="1:9">
      <c r="A15555">
        <v>5</v>
      </c>
      <c r="B15555" s="3">
        <v>42330</v>
      </c>
      <c r="C15555">
        <v>0.98</v>
      </c>
      <c r="D15555">
        <v>2667551.84</v>
      </c>
      <c r="E15555" t="s">
        <v>8</v>
      </c>
      <c r="F15555">
        <v>2015</v>
      </c>
      <c r="G15555" s="4" t="s">
        <v>56</v>
      </c>
      <c r="H15555" t="str">
        <f>VLOOKUP(G15555,States!$A$1:$B$71,2,0)</f>
        <v>Alabama</v>
      </c>
      <c r="I15555" t="str">
        <f>VLOOKUP(H15555,Table2[[State]:[Kürzel für Highcharts]],2,0)</f>
        <v>AL</v>
      </c>
    </row>
    <row r="15556" spans="1:9">
      <c r="A15556">
        <v>6</v>
      </c>
      <c r="B15556" s="3">
        <v>42323</v>
      </c>
      <c r="C15556">
        <v>1.1599999999999999</v>
      </c>
      <c r="D15556">
        <v>2242688.2000000002</v>
      </c>
      <c r="E15556" t="s">
        <v>8</v>
      </c>
      <c r="F15556">
        <v>2015</v>
      </c>
      <c r="G15556" s="4" t="s">
        <v>56</v>
      </c>
      <c r="H15556" t="str">
        <f>VLOOKUP(G15556,States!$A$1:$B$71,2,0)</f>
        <v>Alabama</v>
      </c>
      <c r="I15556" t="str">
        <f>VLOOKUP(H15556,Table2[[State]:[Kürzel für Highcharts]],2,0)</f>
        <v>AL</v>
      </c>
    </row>
    <row r="15557" spans="1:9">
      <c r="A15557">
        <v>7</v>
      </c>
      <c r="B15557" s="3">
        <v>42316</v>
      </c>
      <c r="C15557">
        <v>1.1599999999999999</v>
      </c>
      <c r="D15557">
        <v>2197763.7000000002</v>
      </c>
      <c r="E15557" t="s">
        <v>8</v>
      </c>
      <c r="F15557">
        <v>2015</v>
      </c>
      <c r="G15557" s="4" t="s">
        <v>56</v>
      </c>
      <c r="H15557" t="str">
        <f>VLOOKUP(G15557,States!$A$1:$B$71,2,0)</f>
        <v>Alabama</v>
      </c>
      <c r="I15557" t="str">
        <f>VLOOKUP(H15557,Table2[[State]:[Kürzel für Highcharts]],2,0)</f>
        <v>AL</v>
      </c>
    </row>
    <row r="15558" spans="1:9">
      <c r="A15558">
        <v>8</v>
      </c>
      <c r="B15558" s="3">
        <v>42309</v>
      </c>
      <c r="C15558">
        <v>0.98</v>
      </c>
      <c r="D15558">
        <v>3227049.19</v>
      </c>
      <c r="E15558" t="s">
        <v>8</v>
      </c>
      <c r="F15558">
        <v>2015</v>
      </c>
      <c r="G15558" s="4" t="s">
        <v>56</v>
      </c>
      <c r="H15558" t="str">
        <f>VLOOKUP(G15558,States!$A$1:$B$71,2,0)</f>
        <v>Alabama</v>
      </c>
      <c r="I15558" t="str">
        <f>VLOOKUP(H15558,Table2[[State]:[Kürzel für Highcharts]],2,0)</f>
        <v>AL</v>
      </c>
    </row>
    <row r="15559" spans="1:9">
      <c r="A15559">
        <v>9</v>
      </c>
      <c r="B15559" s="3">
        <v>42302</v>
      </c>
      <c r="C15559">
        <v>1.1599999999999999</v>
      </c>
      <c r="D15559">
        <v>2211716.7599999998</v>
      </c>
      <c r="E15559" t="s">
        <v>8</v>
      </c>
      <c r="F15559">
        <v>2015</v>
      </c>
      <c r="G15559" s="4" t="s">
        <v>56</v>
      </c>
      <c r="H15559" t="str">
        <f>VLOOKUP(G15559,States!$A$1:$B$71,2,0)</f>
        <v>Alabama</v>
      </c>
      <c r="I15559" t="str">
        <f>VLOOKUP(H15559,Table2[[State]:[Kürzel für Highcharts]],2,0)</f>
        <v>AL</v>
      </c>
    </row>
    <row r="15560" spans="1:9">
      <c r="A15560">
        <v>10</v>
      </c>
      <c r="B15560" s="3">
        <v>42295</v>
      </c>
      <c r="C15560">
        <v>1.1499999999999999</v>
      </c>
      <c r="D15560">
        <v>2274638.59</v>
      </c>
      <c r="E15560" t="s">
        <v>8</v>
      </c>
      <c r="F15560">
        <v>2015</v>
      </c>
      <c r="G15560" s="4" t="s">
        <v>56</v>
      </c>
      <c r="H15560" t="str">
        <f>VLOOKUP(G15560,States!$A$1:$B$71,2,0)</f>
        <v>Alabama</v>
      </c>
      <c r="I15560" t="str">
        <f>VLOOKUP(H15560,Table2[[State]:[Kürzel für Highcharts]],2,0)</f>
        <v>AL</v>
      </c>
    </row>
    <row r="15561" spans="1:9">
      <c r="A15561">
        <v>11</v>
      </c>
      <c r="B15561" s="3">
        <v>42288</v>
      </c>
      <c r="C15561">
        <v>0.97</v>
      </c>
      <c r="D15561">
        <v>3179824.67</v>
      </c>
      <c r="E15561" t="s">
        <v>8</v>
      </c>
      <c r="F15561">
        <v>2015</v>
      </c>
      <c r="G15561" s="4" t="s">
        <v>56</v>
      </c>
      <c r="H15561" t="str">
        <f>VLOOKUP(G15561,States!$A$1:$B$71,2,0)</f>
        <v>Alabama</v>
      </c>
      <c r="I15561" t="str">
        <f>VLOOKUP(H15561,Table2[[State]:[Kürzel für Highcharts]],2,0)</f>
        <v>AL</v>
      </c>
    </row>
    <row r="15562" spans="1:9">
      <c r="A15562">
        <v>12</v>
      </c>
      <c r="B15562" s="3">
        <v>42281</v>
      </c>
      <c r="C15562">
        <v>0.98</v>
      </c>
      <c r="D15562">
        <v>3259659.28</v>
      </c>
      <c r="E15562" t="s">
        <v>8</v>
      </c>
      <c r="F15562">
        <v>2015</v>
      </c>
      <c r="G15562" s="4" t="s">
        <v>56</v>
      </c>
      <c r="H15562" t="str">
        <f>VLOOKUP(G15562,States!$A$1:$B$71,2,0)</f>
        <v>Alabama</v>
      </c>
      <c r="I15562" t="str">
        <f>VLOOKUP(H15562,Table2[[State]:[Kürzel für Highcharts]],2,0)</f>
        <v>AL</v>
      </c>
    </row>
    <row r="15563" spans="1:9">
      <c r="A15563">
        <v>13</v>
      </c>
      <c r="B15563" s="3">
        <v>42274</v>
      </c>
      <c r="C15563">
        <v>1.17</v>
      </c>
      <c r="D15563">
        <v>2314057.46</v>
      </c>
      <c r="E15563" t="s">
        <v>8</v>
      </c>
      <c r="F15563">
        <v>2015</v>
      </c>
      <c r="G15563" s="4" t="s">
        <v>56</v>
      </c>
      <c r="H15563" t="str">
        <f>VLOOKUP(G15563,States!$A$1:$B$71,2,0)</f>
        <v>Alabama</v>
      </c>
      <c r="I15563" t="str">
        <f>VLOOKUP(H15563,Table2[[State]:[Kürzel für Highcharts]],2,0)</f>
        <v>AL</v>
      </c>
    </row>
    <row r="15564" spans="1:9">
      <c r="A15564">
        <v>14</v>
      </c>
      <c r="B15564" s="3">
        <v>42267</v>
      </c>
      <c r="C15564">
        <v>0.96</v>
      </c>
      <c r="D15564">
        <v>3496412.09</v>
      </c>
      <c r="E15564" t="s">
        <v>8</v>
      </c>
      <c r="F15564">
        <v>2015</v>
      </c>
      <c r="G15564" s="4" t="s">
        <v>56</v>
      </c>
      <c r="H15564" t="str">
        <f>VLOOKUP(G15564,States!$A$1:$B$71,2,0)</f>
        <v>Alabama</v>
      </c>
      <c r="I15564" t="str">
        <f>VLOOKUP(H15564,Table2[[State]:[Kürzel für Highcharts]],2,0)</f>
        <v>AL</v>
      </c>
    </row>
    <row r="15565" spans="1:9">
      <c r="A15565">
        <v>15</v>
      </c>
      <c r="B15565" s="3">
        <v>42260</v>
      </c>
      <c r="C15565">
        <v>1.1499999999999999</v>
      </c>
      <c r="D15565">
        <v>2486654.71</v>
      </c>
      <c r="E15565" t="s">
        <v>8</v>
      </c>
      <c r="F15565">
        <v>2015</v>
      </c>
      <c r="G15565" s="4" t="s">
        <v>56</v>
      </c>
      <c r="H15565" t="str">
        <f>VLOOKUP(G15565,States!$A$1:$B$71,2,0)</f>
        <v>Alabama</v>
      </c>
      <c r="I15565" t="str">
        <f>VLOOKUP(H15565,Table2[[State]:[Kürzel für Highcharts]],2,0)</f>
        <v>AL</v>
      </c>
    </row>
    <row r="15566" spans="1:9">
      <c r="A15566">
        <v>16</v>
      </c>
      <c r="B15566" s="3">
        <v>42253</v>
      </c>
      <c r="C15566">
        <v>0.97</v>
      </c>
      <c r="D15566">
        <v>3750714.49</v>
      </c>
      <c r="E15566" t="s">
        <v>8</v>
      </c>
      <c r="F15566">
        <v>2015</v>
      </c>
      <c r="G15566" s="4" t="s">
        <v>56</v>
      </c>
      <c r="H15566" t="str">
        <f>VLOOKUP(G15566,States!$A$1:$B$71,2,0)</f>
        <v>Alabama</v>
      </c>
      <c r="I15566" t="str">
        <f>VLOOKUP(H15566,Table2[[State]:[Kürzel für Highcharts]],2,0)</f>
        <v>AL</v>
      </c>
    </row>
    <row r="15567" spans="1:9">
      <c r="A15567">
        <v>17</v>
      </c>
      <c r="B15567" s="3">
        <v>42246</v>
      </c>
      <c r="C15567">
        <v>1.19</v>
      </c>
      <c r="D15567">
        <v>2544630.5</v>
      </c>
      <c r="E15567" t="s">
        <v>8</v>
      </c>
      <c r="F15567">
        <v>2015</v>
      </c>
      <c r="G15567" s="4" t="s">
        <v>56</v>
      </c>
      <c r="H15567" t="str">
        <f>VLOOKUP(G15567,States!$A$1:$B$71,2,0)</f>
        <v>Alabama</v>
      </c>
      <c r="I15567" t="str">
        <f>VLOOKUP(H15567,Table2[[State]:[Kürzel für Highcharts]],2,0)</f>
        <v>AL</v>
      </c>
    </row>
    <row r="15568" spans="1:9">
      <c r="A15568">
        <v>18</v>
      </c>
      <c r="B15568" s="3">
        <v>42239</v>
      </c>
      <c r="C15568">
        <v>1.1599999999999999</v>
      </c>
      <c r="D15568">
        <v>2580705.4700000002</v>
      </c>
      <c r="E15568" t="s">
        <v>8</v>
      </c>
      <c r="F15568">
        <v>2015</v>
      </c>
      <c r="G15568" s="4" t="s">
        <v>56</v>
      </c>
      <c r="H15568" t="str">
        <f>VLOOKUP(G15568,States!$A$1:$B$71,2,0)</f>
        <v>Alabama</v>
      </c>
      <c r="I15568" t="str">
        <f>VLOOKUP(H15568,Table2[[State]:[Kürzel für Highcharts]],2,0)</f>
        <v>AL</v>
      </c>
    </row>
    <row r="15569" spans="1:9">
      <c r="A15569">
        <v>19</v>
      </c>
      <c r="B15569" s="3">
        <v>42232</v>
      </c>
      <c r="C15569">
        <v>1.1599999999999999</v>
      </c>
      <c r="D15569">
        <v>2766391.11</v>
      </c>
      <c r="E15569" t="s">
        <v>8</v>
      </c>
      <c r="F15569">
        <v>2015</v>
      </c>
      <c r="G15569" s="4" t="s">
        <v>56</v>
      </c>
      <c r="H15569" t="str">
        <f>VLOOKUP(G15569,States!$A$1:$B$71,2,0)</f>
        <v>Alabama</v>
      </c>
      <c r="I15569" t="str">
        <f>VLOOKUP(H15569,Table2[[State]:[Kürzel für Highcharts]],2,0)</f>
        <v>AL</v>
      </c>
    </row>
    <row r="15570" spans="1:9">
      <c r="A15570">
        <v>20</v>
      </c>
      <c r="B15570" s="3">
        <v>42225</v>
      </c>
      <c r="C15570">
        <v>1</v>
      </c>
      <c r="D15570">
        <v>3804851.11</v>
      </c>
      <c r="E15570" t="s">
        <v>8</v>
      </c>
      <c r="F15570">
        <v>2015</v>
      </c>
      <c r="G15570" s="4" t="s">
        <v>56</v>
      </c>
      <c r="H15570" t="str">
        <f>VLOOKUP(G15570,States!$A$1:$B$71,2,0)</f>
        <v>Alabama</v>
      </c>
      <c r="I15570" t="str">
        <f>VLOOKUP(H15570,Table2[[State]:[Kürzel für Highcharts]],2,0)</f>
        <v>AL</v>
      </c>
    </row>
    <row r="15571" spans="1:9">
      <c r="A15571">
        <v>21</v>
      </c>
      <c r="B15571" s="3">
        <v>42218</v>
      </c>
      <c r="C15571">
        <v>1.18</v>
      </c>
      <c r="D15571">
        <v>2674633.13</v>
      </c>
      <c r="E15571" t="s">
        <v>8</v>
      </c>
      <c r="F15571">
        <v>2015</v>
      </c>
      <c r="G15571" s="4" t="s">
        <v>56</v>
      </c>
      <c r="H15571" t="str">
        <f>VLOOKUP(G15571,States!$A$1:$B$71,2,0)</f>
        <v>Alabama</v>
      </c>
      <c r="I15571" t="str">
        <f>VLOOKUP(H15571,Table2[[State]:[Kürzel für Highcharts]],2,0)</f>
        <v>AL</v>
      </c>
    </row>
    <row r="15572" spans="1:9">
      <c r="A15572">
        <v>22</v>
      </c>
      <c r="B15572" s="3">
        <v>42211</v>
      </c>
      <c r="C15572">
        <v>1.1499999999999999</v>
      </c>
      <c r="D15572">
        <v>2742949.66</v>
      </c>
      <c r="E15572" t="s">
        <v>8</v>
      </c>
      <c r="F15572">
        <v>2015</v>
      </c>
      <c r="G15572" s="4" t="s">
        <v>56</v>
      </c>
      <c r="H15572" t="str">
        <f>VLOOKUP(G15572,States!$A$1:$B$71,2,0)</f>
        <v>Alabama</v>
      </c>
      <c r="I15572" t="str">
        <f>VLOOKUP(H15572,Table2[[State]:[Kürzel für Highcharts]],2,0)</f>
        <v>AL</v>
      </c>
    </row>
    <row r="15573" spans="1:9">
      <c r="A15573">
        <v>23</v>
      </c>
      <c r="B15573" s="3">
        <v>42204</v>
      </c>
      <c r="C15573">
        <v>0.99</v>
      </c>
      <c r="D15573">
        <v>3810950.39</v>
      </c>
      <c r="E15573" t="s">
        <v>8</v>
      </c>
      <c r="F15573">
        <v>2015</v>
      </c>
      <c r="G15573" s="4" t="s">
        <v>56</v>
      </c>
      <c r="H15573" t="str">
        <f>VLOOKUP(G15573,States!$A$1:$B$71,2,0)</f>
        <v>Alabama</v>
      </c>
      <c r="I15573" t="str">
        <f>VLOOKUP(H15573,Table2[[State]:[Kürzel für Highcharts]],2,0)</f>
        <v>AL</v>
      </c>
    </row>
    <row r="15574" spans="1:9">
      <c r="A15574">
        <v>24</v>
      </c>
      <c r="B15574" s="3">
        <v>42197</v>
      </c>
      <c r="C15574">
        <v>1.17</v>
      </c>
      <c r="D15574">
        <v>2748745.96</v>
      </c>
      <c r="E15574" t="s">
        <v>8</v>
      </c>
      <c r="F15574">
        <v>2015</v>
      </c>
      <c r="G15574" s="4" t="s">
        <v>56</v>
      </c>
      <c r="H15574" t="str">
        <f>VLOOKUP(G15574,States!$A$1:$B$71,2,0)</f>
        <v>Alabama</v>
      </c>
      <c r="I15574" t="str">
        <f>VLOOKUP(H15574,Table2[[State]:[Kürzel für Highcharts]],2,0)</f>
        <v>AL</v>
      </c>
    </row>
    <row r="15575" spans="1:9">
      <c r="A15575">
        <v>25</v>
      </c>
      <c r="B15575" s="3">
        <v>42190</v>
      </c>
      <c r="C15575">
        <v>0.99</v>
      </c>
      <c r="D15575">
        <v>4295280.16</v>
      </c>
      <c r="E15575" t="s">
        <v>8</v>
      </c>
      <c r="F15575">
        <v>2015</v>
      </c>
      <c r="G15575" s="4" t="s">
        <v>56</v>
      </c>
      <c r="H15575" t="str">
        <f>VLOOKUP(G15575,States!$A$1:$B$71,2,0)</f>
        <v>Alabama</v>
      </c>
      <c r="I15575" t="str">
        <f>VLOOKUP(H15575,Table2[[State]:[Kürzel für Highcharts]],2,0)</f>
        <v>AL</v>
      </c>
    </row>
    <row r="15576" spans="1:9">
      <c r="A15576">
        <v>26</v>
      </c>
      <c r="B15576" s="3">
        <v>42183</v>
      </c>
      <c r="C15576">
        <v>1.1399999999999999</v>
      </c>
      <c r="D15576">
        <v>3026048.11</v>
      </c>
      <c r="E15576" t="s">
        <v>8</v>
      </c>
      <c r="F15576">
        <v>2015</v>
      </c>
      <c r="G15576" s="4" t="s">
        <v>56</v>
      </c>
      <c r="H15576" t="str">
        <f>VLOOKUP(G15576,States!$A$1:$B$71,2,0)</f>
        <v>Alabama</v>
      </c>
      <c r="I15576" t="str">
        <f>VLOOKUP(H15576,Table2[[State]:[Kürzel für Highcharts]],2,0)</f>
        <v>AL</v>
      </c>
    </row>
    <row r="15577" spans="1:9">
      <c r="A15577">
        <v>27</v>
      </c>
      <c r="B15577" s="3">
        <v>42176</v>
      </c>
      <c r="C15577">
        <v>0.97</v>
      </c>
      <c r="D15577">
        <v>4019384.71</v>
      </c>
      <c r="E15577" t="s">
        <v>8</v>
      </c>
      <c r="F15577">
        <v>2015</v>
      </c>
      <c r="G15577" s="4" t="s">
        <v>56</v>
      </c>
      <c r="H15577" t="str">
        <f>VLOOKUP(G15577,States!$A$1:$B$71,2,0)</f>
        <v>Alabama</v>
      </c>
      <c r="I15577" t="str">
        <f>VLOOKUP(H15577,Table2[[State]:[Kürzel für Highcharts]],2,0)</f>
        <v>AL</v>
      </c>
    </row>
    <row r="15578" spans="1:9">
      <c r="A15578">
        <v>28</v>
      </c>
      <c r="B15578" s="3">
        <v>42169</v>
      </c>
      <c r="C15578">
        <v>1.1499999999999999</v>
      </c>
      <c r="D15578">
        <v>3021825.81</v>
      </c>
      <c r="E15578" t="s">
        <v>8</v>
      </c>
      <c r="F15578">
        <v>2015</v>
      </c>
      <c r="G15578" s="4" t="s">
        <v>56</v>
      </c>
      <c r="H15578" t="str">
        <f>VLOOKUP(G15578,States!$A$1:$B$71,2,0)</f>
        <v>Alabama</v>
      </c>
      <c r="I15578" t="str">
        <f>VLOOKUP(H15578,Table2[[State]:[Kürzel für Highcharts]],2,0)</f>
        <v>AL</v>
      </c>
    </row>
    <row r="15579" spans="1:9">
      <c r="A15579">
        <v>29</v>
      </c>
      <c r="B15579" s="3">
        <v>42162</v>
      </c>
      <c r="C15579">
        <v>0.99</v>
      </c>
      <c r="D15579">
        <v>4003121.77</v>
      </c>
      <c r="E15579" t="s">
        <v>8</v>
      </c>
      <c r="F15579">
        <v>2015</v>
      </c>
      <c r="G15579" s="4" t="s">
        <v>56</v>
      </c>
      <c r="H15579" t="str">
        <f>VLOOKUP(G15579,States!$A$1:$B$71,2,0)</f>
        <v>Alabama</v>
      </c>
      <c r="I15579" t="str">
        <f>VLOOKUP(H15579,Table2[[State]:[Kürzel für Highcharts]],2,0)</f>
        <v>AL</v>
      </c>
    </row>
    <row r="15580" spans="1:9">
      <c r="A15580">
        <v>30</v>
      </c>
      <c r="B15580" s="3">
        <v>42155</v>
      </c>
      <c r="C15580">
        <v>1.17</v>
      </c>
      <c r="D15580">
        <v>2884507.74</v>
      </c>
      <c r="E15580" t="s">
        <v>8</v>
      </c>
      <c r="F15580">
        <v>2015</v>
      </c>
      <c r="G15580" s="4" t="s">
        <v>56</v>
      </c>
      <c r="H15580" t="str">
        <f>VLOOKUP(G15580,States!$A$1:$B$71,2,0)</f>
        <v>Alabama</v>
      </c>
      <c r="I15580" t="str">
        <f>VLOOKUP(H15580,Table2[[State]:[Kürzel für Highcharts]],2,0)</f>
        <v>AL</v>
      </c>
    </row>
    <row r="15581" spans="1:9">
      <c r="A15581">
        <v>31</v>
      </c>
      <c r="B15581" s="3">
        <v>42148</v>
      </c>
      <c r="C15581">
        <v>1</v>
      </c>
      <c r="D15581">
        <v>4298514.96</v>
      </c>
      <c r="E15581" t="s">
        <v>8</v>
      </c>
      <c r="F15581">
        <v>2015</v>
      </c>
      <c r="G15581" s="4" t="s">
        <v>56</v>
      </c>
      <c r="H15581" t="str">
        <f>VLOOKUP(G15581,States!$A$1:$B$71,2,0)</f>
        <v>Alabama</v>
      </c>
      <c r="I15581" t="str">
        <f>VLOOKUP(H15581,Table2[[State]:[Kürzel für Highcharts]],2,0)</f>
        <v>AL</v>
      </c>
    </row>
    <row r="15582" spans="1:9">
      <c r="A15582">
        <v>32</v>
      </c>
      <c r="B15582" s="3">
        <v>42141</v>
      </c>
      <c r="C15582">
        <v>1.1499999999999999</v>
      </c>
      <c r="D15582">
        <v>2936173.63</v>
      </c>
      <c r="E15582" t="s">
        <v>8</v>
      </c>
      <c r="F15582">
        <v>2015</v>
      </c>
      <c r="G15582" s="4" t="s">
        <v>56</v>
      </c>
      <c r="H15582" t="str">
        <f>VLOOKUP(G15582,States!$A$1:$B$71,2,0)</f>
        <v>Alabama</v>
      </c>
      <c r="I15582" t="str">
        <f>VLOOKUP(H15582,Table2[[State]:[Kürzel für Highcharts]],2,0)</f>
        <v>AL</v>
      </c>
    </row>
    <row r="15583" spans="1:9">
      <c r="A15583">
        <v>33</v>
      </c>
      <c r="B15583" s="3">
        <v>42134</v>
      </c>
      <c r="C15583">
        <v>1.17</v>
      </c>
      <c r="D15583">
        <v>2963777.8</v>
      </c>
      <c r="E15583" t="s">
        <v>8</v>
      </c>
      <c r="F15583">
        <v>2015</v>
      </c>
      <c r="G15583" s="4" t="s">
        <v>56</v>
      </c>
      <c r="H15583" t="str">
        <f>VLOOKUP(G15583,States!$A$1:$B$71,2,0)</f>
        <v>Alabama</v>
      </c>
      <c r="I15583" t="str">
        <f>VLOOKUP(H15583,Table2[[State]:[Kürzel für Highcharts]],2,0)</f>
        <v>AL</v>
      </c>
    </row>
    <row r="15584" spans="1:9">
      <c r="A15584">
        <v>34</v>
      </c>
      <c r="B15584" s="3">
        <v>42127</v>
      </c>
      <c r="C15584">
        <v>0.97</v>
      </c>
      <c r="D15584">
        <v>4986270.76</v>
      </c>
      <c r="E15584" t="s">
        <v>8</v>
      </c>
      <c r="F15584">
        <v>2015</v>
      </c>
      <c r="G15584" s="4" t="s">
        <v>56</v>
      </c>
      <c r="H15584" t="str">
        <f>VLOOKUP(G15584,States!$A$1:$B$71,2,0)</f>
        <v>Alabama</v>
      </c>
      <c r="I15584" t="str">
        <f>VLOOKUP(H15584,Table2[[State]:[Kürzel für Highcharts]],2,0)</f>
        <v>AL</v>
      </c>
    </row>
    <row r="15585" spans="1:9">
      <c r="A15585">
        <v>35</v>
      </c>
      <c r="B15585" s="3">
        <v>42120</v>
      </c>
      <c r="C15585">
        <v>1.1599999999999999</v>
      </c>
      <c r="D15585">
        <v>3011225.49</v>
      </c>
      <c r="E15585" t="s">
        <v>8</v>
      </c>
      <c r="F15585">
        <v>2015</v>
      </c>
      <c r="G15585" s="4" t="s">
        <v>56</v>
      </c>
      <c r="H15585" t="str">
        <f>VLOOKUP(G15585,States!$A$1:$B$71,2,0)</f>
        <v>Alabama</v>
      </c>
      <c r="I15585" t="str">
        <f>VLOOKUP(H15585,Table2[[State]:[Kürzel für Highcharts]],2,0)</f>
        <v>AL</v>
      </c>
    </row>
    <row r="15586" spans="1:9">
      <c r="A15586">
        <v>36</v>
      </c>
      <c r="B15586" s="3">
        <v>42113</v>
      </c>
      <c r="C15586">
        <v>1.1399999999999999</v>
      </c>
      <c r="D15586">
        <v>2857156.51</v>
      </c>
      <c r="E15586" t="s">
        <v>8</v>
      </c>
      <c r="F15586">
        <v>2015</v>
      </c>
      <c r="G15586" s="4" t="s">
        <v>56</v>
      </c>
      <c r="H15586" t="str">
        <f>VLOOKUP(G15586,States!$A$1:$B$71,2,0)</f>
        <v>Alabama</v>
      </c>
      <c r="I15586" t="str">
        <f>VLOOKUP(H15586,Table2[[State]:[Kürzel für Highcharts]],2,0)</f>
        <v>AL</v>
      </c>
    </row>
    <row r="15587" spans="1:9">
      <c r="A15587">
        <v>37</v>
      </c>
      <c r="B15587" s="3">
        <v>42106</v>
      </c>
      <c r="C15587">
        <v>1</v>
      </c>
      <c r="D15587">
        <v>3781504.91</v>
      </c>
      <c r="E15587" t="s">
        <v>8</v>
      </c>
      <c r="F15587">
        <v>2015</v>
      </c>
      <c r="G15587" s="4" t="s">
        <v>56</v>
      </c>
      <c r="H15587" t="str">
        <f>VLOOKUP(G15587,States!$A$1:$B$71,2,0)</f>
        <v>Alabama</v>
      </c>
      <c r="I15587" t="str">
        <f>VLOOKUP(H15587,Table2[[State]:[Kürzel für Highcharts]],2,0)</f>
        <v>AL</v>
      </c>
    </row>
    <row r="15588" spans="1:9">
      <c r="A15588">
        <v>38</v>
      </c>
      <c r="B15588" s="3">
        <v>42099</v>
      </c>
      <c r="C15588">
        <v>1.08</v>
      </c>
      <c r="D15588">
        <v>3140456.17</v>
      </c>
      <c r="E15588" t="s">
        <v>8</v>
      </c>
      <c r="F15588">
        <v>2015</v>
      </c>
      <c r="G15588" s="4" t="s">
        <v>56</v>
      </c>
      <c r="H15588" t="str">
        <f>VLOOKUP(G15588,States!$A$1:$B$71,2,0)</f>
        <v>Alabama</v>
      </c>
      <c r="I15588" t="str">
        <f>VLOOKUP(H15588,Table2[[State]:[Kürzel für Highcharts]],2,0)</f>
        <v>AL</v>
      </c>
    </row>
    <row r="15589" spans="1:9">
      <c r="A15589">
        <v>39</v>
      </c>
      <c r="B15589" s="3">
        <v>42092</v>
      </c>
      <c r="C15589">
        <v>1.1599999999999999</v>
      </c>
      <c r="D15589">
        <v>2558925.23</v>
      </c>
      <c r="E15589" t="s">
        <v>8</v>
      </c>
      <c r="F15589">
        <v>2015</v>
      </c>
      <c r="G15589" s="4" t="s">
        <v>56</v>
      </c>
      <c r="H15589" t="str">
        <f>VLOOKUP(G15589,States!$A$1:$B$71,2,0)</f>
        <v>Alabama</v>
      </c>
      <c r="I15589" t="str">
        <f>VLOOKUP(H15589,Table2[[State]:[Kürzel für Highcharts]],2,0)</f>
        <v>AL</v>
      </c>
    </row>
    <row r="15590" spans="1:9">
      <c r="A15590">
        <v>40</v>
      </c>
      <c r="B15590" s="3">
        <v>42085</v>
      </c>
      <c r="C15590">
        <v>0.98</v>
      </c>
      <c r="D15590">
        <v>3867453.83</v>
      </c>
      <c r="E15590" t="s">
        <v>8</v>
      </c>
      <c r="F15590">
        <v>2015</v>
      </c>
      <c r="G15590" s="4" t="s">
        <v>56</v>
      </c>
      <c r="H15590" t="str">
        <f>VLOOKUP(G15590,States!$A$1:$B$71,2,0)</f>
        <v>Alabama</v>
      </c>
      <c r="I15590" t="str">
        <f>VLOOKUP(H15590,Table2[[State]:[Kürzel für Highcharts]],2,0)</f>
        <v>AL</v>
      </c>
    </row>
    <row r="15591" spans="1:9">
      <c r="A15591">
        <v>41</v>
      </c>
      <c r="B15591" s="3">
        <v>42078</v>
      </c>
      <c r="C15591">
        <v>1.21</v>
      </c>
      <c r="D15591">
        <v>2602341.5499999998</v>
      </c>
      <c r="E15591" t="s">
        <v>8</v>
      </c>
      <c r="F15591">
        <v>2015</v>
      </c>
      <c r="G15591" s="4" t="s">
        <v>56</v>
      </c>
      <c r="H15591" t="str">
        <f>VLOOKUP(G15591,States!$A$1:$B$71,2,0)</f>
        <v>Alabama</v>
      </c>
      <c r="I15591" t="str">
        <f>VLOOKUP(H15591,Table2[[State]:[Kürzel für Highcharts]],2,0)</f>
        <v>AL</v>
      </c>
    </row>
    <row r="15592" spans="1:9">
      <c r="A15592">
        <v>42</v>
      </c>
      <c r="B15592" s="3">
        <v>42071</v>
      </c>
      <c r="C15592">
        <v>1.18</v>
      </c>
      <c r="D15592">
        <v>2642581.73</v>
      </c>
      <c r="E15592" t="s">
        <v>8</v>
      </c>
      <c r="F15592">
        <v>2015</v>
      </c>
      <c r="G15592" s="4" t="s">
        <v>56</v>
      </c>
      <c r="H15592" t="str">
        <f>VLOOKUP(G15592,States!$A$1:$B$71,2,0)</f>
        <v>Alabama</v>
      </c>
      <c r="I15592" t="str">
        <f>VLOOKUP(H15592,Table2[[State]:[Kürzel für Highcharts]],2,0)</f>
        <v>AL</v>
      </c>
    </row>
    <row r="15593" spans="1:9">
      <c r="A15593">
        <v>43</v>
      </c>
      <c r="B15593" s="3">
        <v>42064</v>
      </c>
      <c r="C15593">
        <v>1.01</v>
      </c>
      <c r="D15593">
        <v>3633174.13</v>
      </c>
      <c r="E15593" t="s">
        <v>8</v>
      </c>
      <c r="F15593">
        <v>2015</v>
      </c>
      <c r="G15593" s="4" t="s">
        <v>56</v>
      </c>
      <c r="H15593" t="str">
        <f>VLOOKUP(G15593,States!$A$1:$B$71,2,0)</f>
        <v>Alabama</v>
      </c>
      <c r="I15593" t="str">
        <f>VLOOKUP(H15593,Table2[[State]:[Kürzel für Highcharts]],2,0)</f>
        <v>AL</v>
      </c>
    </row>
    <row r="15594" spans="1:9">
      <c r="A15594">
        <v>44</v>
      </c>
      <c r="B15594" s="3">
        <v>42057</v>
      </c>
      <c r="C15594">
        <v>1.1100000000000001</v>
      </c>
      <c r="D15594">
        <v>2796195.76</v>
      </c>
      <c r="E15594" t="s">
        <v>8</v>
      </c>
      <c r="F15594">
        <v>2015</v>
      </c>
      <c r="G15594" s="4" t="s">
        <v>56</v>
      </c>
      <c r="H15594" t="str">
        <f>VLOOKUP(G15594,States!$A$1:$B$71,2,0)</f>
        <v>Alabama</v>
      </c>
      <c r="I15594" t="str">
        <f>VLOOKUP(H15594,Table2[[State]:[Kürzel für Highcharts]],2,0)</f>
        <v>AL</v>
      </c>
    </row>
    <row r="15595" spans="1:9">
      <c r="A15595">
        <v>45</v>
      </c>
      <c r="B15595" s="3">
        <v>42050</v>
      </c>
      <c r="C15595">
        <v>1.1599999999999999</v>
      </c>
      <c r="D15595">
        <v>2558563.7799999998</v>
      </c>
      <c r="E15595" t="s">
        <v>8</v>
      </c>
      <c r="F15595">
        <v>2015</v>
      </c>
      <c r="G15595" s="4" t="s">
        <v>56</v>
      </c>
      <c r="H15595" t="str">
        <f>VLOOKUP(G15595,States!$A$1:$B$71,2,0)</f>
        <v>Alabama</v>
      </c>
      <c r="I15595" t="str">
        <f>VLOOKUP(H15595,Table2[[State]:[Kürzel für Highcharts]],2,0)</f>
        <v>AL</v>
      </c>
    </row>
    <row r="15596" spans="1:9">
      <c r="A15596">
        <v>46</v>
      </c>
      <c r="B15596" s="3">
        <v>42043</v>
      </c>
      <c r="C15596">
        <v>1.1100000000000001</v>
      </c>
      <c r="D15596">
        <v>2573973.63</v>
      </c>
      <c r="E15596" t="s">
        <v>8</v>
      </c>
      <c r="F15596">
        <v>2015</v>
      </c>
      <c r="G15596" s="4" t="s">
        <v>56</v>
      </c>
      <c r="H15596" t="str">
        <f>VLOOKUP(G15596,States!$A$1:$B$71,2,0)</f>
        <v>Alabama</v>
      </c>
      <c r="I15596" t="str">
        <f>VLOOKUP(H15596,Table2[[State]:[Kürzel für Highcharts]],2,0)</f>
        <v>AL</v>
      </c>
    </row>
    <row r="15597" spans="1:9">
      <c r="A15597">
        <v>47</v>
      </c>
      <c r="B15597" s="3">
        <v>42036</v>
      </c>
      <c r="C15597">
        <v>0.93</v>
      </c>
      <c r="D15597">
        <v>4924049.79</v>
      </c>
      <c r="E15597" t="s">
        <v>8</v>
      </c>
      <c r="F15597">
        <v>2015</v>
      </c>
      <c r="G15597" s="4" t="s">
        <v>56</v>
      </c>
      <c r="H15597" t="str">
        <f>VLOOKUP(G15597,States!$A$1:$B$71,2,0)</f>
        <v>Alabama</v>
      </c>
      <c r="I15597" t="str">
        <f>VLOOKUP(H15597,Table2[[State]:[Kürzel für Highcharts]],2,0)</f>
        <v>AL</v>
      </c>
    </row>
    <row r="15598" spans="1:9">
      <c r="A15598">
        <v>48</v>
      </c>
      <c r="B15598" s="3">
        <v>42029</v>
      </c>
      <c r="C15598">
        <v>1.1499999999999999</v>
      </c>
      <c r="D15598">
        <v>2778000.82</v>
      </c>
      <c r="E15598" t="s">
        <v>8</v>
      </c>
      <c r="F15598">
        <v>2015</v>
      </c>
      <c r="G15598" s="4" t="s">
        <v>56</v>
      </c>
      <c r="H15598" t="str">
        <f>VLOOKUP(G15598,States!$A$1:$B$71,2,0)</f>
        <v>Alabama</v>
      </c>
      <c r="I15598" t="str">
        <f>VLOOKUP(H15598,Table2[[State]:[Kürzel für Highcharts]],2,0)</f>
        <v>AL</v>
      </c>
    </row>
    <row r="15599" spans="1:9">
      <c r="A15599">
        <v>49</v>
      </c>
      <c r="B15599" s="3">
        <v>42022</v>
      </c>
      <c r="C15599">
        <v>1.19</v>
      </c>
      <c r="D15599">
        <v>2595783.66</v>
      </c>
      <c r="E15599" t="s">
        <v>8</v>
      </c>
      <c r="F15599">
        <v>2015</v>
      </c>
      <c r="G15599" s="4" t="s">
        <v>56</v>
      </c>
      <c r="H15599" t="str">
        <f>VLOOKUP(G15599,States!$A$1:$B$71,2,0)</f>
        <v>Alabama</v>
      </c>
      <c r="I15599" t="str">
        <f>VLOOKUP(H15599,Table2[[State]:[Kürzel für Highcharts]],2,0)</f>
        <v>AL</v>
      </c>
    </row>
    <row r="15600" spans="1:9">
      <c r="A15600">
        <v>50</v>
      </c>
      <c r="B15600" s="3">
        <v>42015</v>
      </c>
      <c r="C15600">
        <v>1.18</v>
      </c>
      <c r="D15600">
        <v>2433295.61</v>
      </c>
      <c r="E15600" t="s">
        <v>8</v>
      </c>
      <c r="F15600">
        <v>2015</v>
      </c>
      <c r="G15600" s="4" t="s">
        <v>56</v>
      </c>
      <c r="H15600" t="str">
        <f>VLOOKUP(G15600,States!$A$1:$B$71,2,0)</f>
        <v>Alabama</v>
      </c>
      <c r="I15600" t="str">
        <f>VLOOKUP(H15600,Table2[[State]:[Kürzel für Highcharts]],2,0)</f>
        <v>AL</v>
      </c>
    </row>
    <row r="15601" spans="1:9">
      <c r="A15601">
        <v>51</v>
      </c>
      <c r="B15601" s="3">
        <v>42008</v>
      </c>
      <c r="C15601">
        <v>0.98</v>
      </c>
      <c r="D15601">
        <v>3204112.16</v>
      </c>
      <c r="E15601" t="s">
        <v>8</v>
      </c>
      <c r="F15601">
        <v>2015</v>
      </c>
      <c r="G15601" s="4" t="s">
        <v>56</v>
      </c>
      <c r="H15601" t="str">
        <f>VLOOKUP(G15601,States!$A$1:$B$71,2,0)</f>
        <v>Alabama</v>
      </c>
      <c r="I15601" t="str">
        <f>VLOOKUP(H15601,Table2[[State]:[Kürzel für Highcharts]],2,0)</f>
        <v>AL</v>
      </c>
    </row>
    <row r="15602" spans="1:9">
      <c r="A15602">
        <v>0</v>
      </c>
      <c r="B15602" s="3">
        <v>42729</v>
      </c>
      <c r="C15602">
        <v>0.94</v>
      </c>
      <c r="D15602">
        <v>3722102.33</v>
      </c>
      <c r="E15602" t="s">
        <v>8</v>
      </c>
      <c r="F15602">
        <v>2016</v>
      </c>
      <c r="G15602" s="4" t="s">
        <v>56</v>
      </c>
      <c r="H15602" t="str">
        <f>VLOOKUP(G15602,States!$A$1:$B$71,2,0)</f>
        <v>Alabama</v>
      </c>
      <c r="I15602" t="str">
        <f>VLOOKUP(H15602,Table2[[State]:[Kürzel für Highcharts]],2,0)</f>
        <v>AL</v>
      </c>
    </row>
    <row r="15603" spans="1:9">
      <c r="A15603">
        <v>1</v>
      </c>
      <c r="B15603" s="3">
        <v>42722</v>
      </c>
      <c r="C15603">
        <v>0.96</v>
      </c>
      <c r="D15603">
        <v>3413410.59</v>
      </c>
      <c r="E15603" t="s">
        <v>8</v>
      </c>
      <c r="F15603">
        <v>2016</v>
      </c>
      <c r="G15603" s="4" t="s">
        <v>56</v>
      </c>
      <c r="H15603" t="str">
        <f>VLOOKUP(G15603,States!$A$1:$B$71,2,0)</f>
        <v>Alabama</v>
      </c>
      <c r="I15603" t="str">
        <f>VLOOKUP(H15603,Table2[[State]:[Kürzel für Highcharts]],2,0)</f>
        <v>AL</v>
      </c>
    </row>
    <row r="15604" spans="1:9">
      <c r="A15604">
        <v>2</v>
      </c>
      <c r="B15604" s="3">
        <v>42715</v>
      </c>
      <c r="C15604">
        <v>1.21</v>
      </c>
      <c r="D15604">
        <v>2648135.4700000002</v>
      </c>
      <c r="E15604" t="s">
        <v>8</v>
      </c>
      <c r="F15604">
        <v>2016</v>
      </c>
      <c r="G15604" s="4" t="s">
        <v>56</v>
      </c>
      <c r="H15604" t="str">
        <f>VLOOKUP(G15604,States!$A$1:$B$71,2,0)</f>
        <v>Alabama</v>
      </c>
      <c r="I15604" t="str">
        <f>VLOOKUP(H15604,Table2[[State]:[Kürzel für Highcharts]],2,0)</f>
        <v>AL</v>
      </c>
    </row>
    <row r="15605" spans="1:9">
      <c r="A15605">
        <v>3</v>
      </c>
      <c r="B15605" s="3">
        <v>42708</v>
      </c>
      <c r="C15605">
        <v>0.99</v>
      </c>
      <c r="D15605">
        <v>3941512.2</v>
      </c>
      <c r="E15605" t="s">
        <v>8</v>
      </c>
      <c r="F15605">
        <v>2016</v>
      </c>
      <c r="G15605" s="4" t="s">
        <v>56</v>
      </c>
      <c r="H15605" t="str">
        <f>VLOOKUP(G15605,States!$A$1:$B$71,2,0)</f>
        <v>Alabama</v>
      </c>
      <c r="I15605" t="str">
        <f>VLOOKUP(H15605,Table2[[State]:[Kürzel für Highcharts]],2,0)</f>
        <v>AL</v>
      </c>
    </row>
    <row r="15606" spans="1:9">
      <c r="A15606">
        <v>4</v>
      </c>
      <c r="B15606" s="3">
        <v>42701</v>
      </c>
      <c r="C15606">
        <v>1.39</v>
      </c>
      <c r="D15606">
        <v>2408199.34</v>
      </c>
      <c r="E15606" t="s">
        <v>8</v>
      </c>
      <c r="F15606">
        <v>2016</v>
      </c>
      <c r="G15606" s="4" t="s">
        <v>56</v>
      </c>
      <c r="H15606" t="str">
        <f>VLOOKUP(G15606,States!$A$1:$B$71,2,0)</f>
        <v>Alabama</v>
      </c>
      <c r="I15606" t="str">
        <f>VLOOKUP(H15606,Table2[[State]:[Kürzel für Highcharts]],2,0)</f>
        <v>AL</v>
      </c>
    </row>
    <row r="15607" spans="1:9">
      <c r="A15607">
        <v>5</v>
      </c>
      <c r="B15607" s="3">
        <v>42694</v>
      </c>
      <c r="C15607">
        <v>1.38</v>
      </c>
      <c r="D15607">
        <v>2670425.59</v>
      </c>
      <c r="E15607" t="s">
        <v>8</v>
      </c>
      <c r="F15607">
        <v>2016</v>
      </c>
      <c r="G15607" s="4" t="s">
        <v>56</v>
      </c>
      <c r="H15607" t="str">
        <f>VLOOKUP(G15607,States!$A$1:$B$71,2,0)</f>
        <v>Alabama</v>
      </c>
      <c r="I15607" t="str">
        <f>VLOOKUP(H15607,Table2[[State]:[Kürzel für Highcharts]],2,0)</f>
        <v>AL</v>
      </c>
    </row>
    <row r="15608" spans="1:9">
      <c r="A15608">
        <v>6</v>
      </c>
      <c r="B15608" s="3">
        <v>42687</v>
      </c>
      <c r="C15608">
        <v>1.37</v>
      </c>
      <c r="D15608">
        <v>2819888.75</v>
      </c>
      <c r="E15608" t="s">
        <v>8</v>
      </c>
      <c r="F15608">
        <v>2016</v>
      </c>
      <c r="G15608" s="4" t="s">
        <v>56</v>
      </c>
      <c r="H15608" t="str">
        <f>VLOOKUP(G15608,States!$A$1:$B$71,2,0)</f>
        <v>Alabama</v>
      </c>
      <c r="I15608" t="str">
        <f>VLOOKUP(H15608,Table2[[State]:[Kürzel für Highcharts]],2,0)</f>
        <v>AL</v>
      </c>
    </row>
    <row r="15609" spans="1:9">
      <c r="A15609">
        <v>7</v>
      </c>
      <c r="B15609" s="3">
        <v>42680</v>
      </c>
      <c r="C15609">
        <v>1.44</v>
      </c>
      <c r="D15609">
        <v>2590997.85</v>
      </c>
      <c r="E15609" t="s">
        <v>8</v>
      </c>
      <c r="F15609">
        <v>2016</v>
      </c>
      <c r="G15609" s="4" t="s">
        <v>56</v>
      </c>
      <c r="H15609" t="str">
        <f>VLOOKUP(G15609,States!$A$1:$B$71,2,0)</f>
        <v>Alabama</v>
      </c>
      <c r="I15609" t="str">
        <f>VLOOKUP(H15609,Table2[[State]:[Kürzel für Highcharts]],2,0)</f>
        <v>AL</v>
      </c>
    </row>
    <row r="15610" spans="1:9">
      <c r="A15610">
        <v>8</v>
      </c>
      <c r="B15610" s="3">
        <v>42673</v>
      </c>
      <c r="C15610">
        <v>1.44</v>
      </c>
      <c r="D15610">
        <v>2502552.63</v>
      </c>
      <c r="E15610" t="s">
        <v>8</v>
      </c>
      <c r="F15610">
        <v>2016</v>
      </c>
      <c r="G15610" s="4" t="s">
        <v>56</v>
      </c>
      <c r="H15610" t="str">
        <f>VLOOKUP(G15610,States!$A$1:$B$71,2,0)</f>
        <v>Alabama</v>
      </c>
      <c r="I15610" t="str">
        <f>VLOOKUP(H15610,Table2[[State]:[Kürzel für Highcharts]],2,0)</f>
        <v>AL</v>
      </c>
    </row>
    <row r="15611" spans="1:9">
      <c r="A15611">
        <v>9</v>
      </c>
      <c r="B15611" s="3">
        <v>42666</v>
      </c>
      <c r="C15611">
        <v>1.43</v>
      </c>
      <c r="D15611">
        <v>2704875.68</v>
      </c>
      <c r="E15611" t="s">
        <v>8</v>
      </c>
      <c r="F15611">
        <v>2016</v>
      </c>
      <c r="G15611" s="4" t="s">
        <v>56</v>
      </c>
      <c r="H15611" t="str">
        <f>VLOOKUP(G15611,States!$A$1:$B$71,2,0)</f>
        <v>Alabama</v>
      </c>
      <c r="I15611" t="str">
        <f>VLOOKUP(H15611,Table2[[State]:[Kürzel für Highcharts]],2,0)</f>
        <v>AL</v>
      </c>
    </row>
    <row r="15612" spans="1:9">
      <c r="A15612">
        <v>10</v>
      </c>
      <c r="B15612" s="3">
        <v>42659</v>
      </c>
      <c r="C15612">
        <v>1.24</v>
      </c>
      <c r="D15612">
        <v>3233029.42</v>
      </c>
      <c r="E15612" t="s">
        <v>8</v>
      </c>
      <c r="F15612">
        <v>2016</v>
      </c>
      <c r="G15612" s="4" t="s">
        <v>56</v>
      </c>
      <c r="H15612" t="str">
        <f>VLOOKUP(G15612,States!$A$1:$B$71,2,0)</f>
        <v>Alabama</v>
      </c>
      <c r="I15612" t="str">
        <f>VLOOKUP(H15612,Table2[[State]:[Kürzel für Highcharts]],2,0)</f>
        <v>AL</v>
      </c>
    </row>
    <row r="15613" spans="1:9">
      <c r="A15613">
        <v>11</v>
      </c>
      <c r="B15613" s="3">
        <v>42652</v>
      </c>
      <c r="C15613">
        <v>1.37</v>
      </c>
      <c r="D15613">
        <v>2885138.33</v>
      </c>
      <c r="E15613" t="s">
        <v>8</v>
      </c>
      <c r="F15613">
        <v>2016</v>
      </c>
      <c r="G15613" s="4" t="s">
        <v>56</v>
      </c>
      <c r="H15613" t="str">
        <f>VLOOKUP(G15613,States!$A$1:$B$71,2,0)</f>
        <v>Alabama</v>
      </c>
      <c r="I15613" t="str">
        <f>VLOOKUP(H15613,Table2[[State]:[Kürzel für Highcharts]],2,0)</f>
        <v>AL</v>
      </c>
    </row>
    <row r="15614" spans="1:9">
      <c r="A15614">
        <v>12</v>
      </c>
      <c r="B15614" s="3">
        <v>42645</v>
      </c>
      <c r="C15614">
        <v>1.38</v>
      </c>
      <c r="D15614">
        <v>3106952.74</v>
      </c>
      <c r="E15614" t="s">
        <v>8</v>
      </c>
      <c r="F15614">
        <v>2016</v>
      </c>
      <c r="G15614" s="4" t="s">
        <v>56</v>
      </c>
      <c r="H15614" t="str">
        <f>VLOOKUP(G15614,States!$A$1:$B$71,2,0)</f>
        <v>Alabama</v>
      </c>
      <c r="I15614" t="str">
        <f>VLOOKUP(H15614,Table2[[State]:[Kürzel für Highcharts]],2,0)</f>
        <v>AL</v>
      </c>
    </row>
    <row r="15615" spans="1:9">
      <c r="A15615">
        <v>13</v>
      </c>
      <c r="B15615" s="3">
        <v>42638</v>
      </c>
      <c r="C15615">
        <v>1.32</v>
      </c>
      <c r="D15615">
        <v>3266161.45</v>
      </c>
      <c r="E15615" t="s">
        <v>8</v>
      </c>
      <c r="F15615">
        <v>2016</v>
      </c>
      <c r="G15615" s="4" t="s">
        <v>56</v>
      </c>
      <c r="H15615" t="str">
        <f>VLOOKUP(G15615,States!$A$1:$B$71,2,0)</f>
        <v>Alabama</v>
      </c>
      <c r="I15615" t="str">
        <f>VLOOKUP(H15615,Table2[[State]:[Kürzel für Highcharts]],2,0)</f>
        <v>AL</v>
      </c>
    </row>
    <row r="15616" spans="1:9">
      <c r="A15616">
        <v>14</v>
      </c>
      <c r="B15616" s="3">
        <v>42631</v>
      </c>
      <c r="C15616">
        <v>1.1100000000000001</v>
      </c>
      <c r="D15616">
        <v>3403999.22</v>
      </c>
      <c r="E15616" t="s">
        <v>8</v>
      </c>
      <c r="F15616">
        <v>2016</v>
      </c>
      <c r="G15616" s="4" t="s">
        <v>56</v>
      </c>
      <c r="H15616" t="str">
        <f>VLOOKUP(G15616,States!$A$1:$B$71,2,0)</f>
        <v>Alabama</v>
      </c>
      <c r="I15616" t="str">
        <f>VLOOKUP(H15616,Table2[[State]:[Kürzel für Highcharts]],2,0)</f>
        <v>AL</v>
      </c>
    </row>
    <row r="15617" spans="1:9">
      <c r="A15617">
        <v>15</v>
      </c>
      <c r="B15617" s="3">
        <v>42624</v>
      </c>
      <c r="C15617">
        <v>1.08</v>
      </c>
      <c r="D15617">
        <v>3431698.41</v>
      </c>
      <c r="E15617" t="s">
        <v>8</v>
      </c>
      <c r="F15617">
        <v>2016</v>
      </c>
      <c r="G15617" s="4" t="s">
        <v>56</v>
      </c>
      <c r="H15617" t="str">
        <f>VLOOKUP(G15617,States!$A$1:$B$71,2,0)</f>
        <v>Alabama</v>
      </c>
      <c r="I15617" t="str">
        <f>VLOOKUP(H15617,Table2[[State]:[Kürzel für Highcharts]],2,0)</f>
        <v>AL</v>
      </c>
    </row>
    <row r="15618" spans="1:9">
      <c r="A15618">
        <v>16</v>
      </c>
      <c r="B15618" s="3">
        <v>42617</v>
      </c>
      <c r="C15618">
        <v>0.96</v>
      </c>
      <c r="D15618">
        <v>4804279.0599999996</v>
      </c>
      <c r="E15618" t="s">
        <v>8</v>
      </c>
      <c r="F15618">
        <v>2016</v>
      </c>
      <c r="G15618" s="4" t="s">
        <v>56</v>
      </c>
      <c r="H15618" t="str">
        <f>VLOOKUP(G15618,States!$A$1:$B$71,2,0)</f>
        <v>Alabama</v>
      </c>
      <c r="I15618" t="str">
        <f>VLOOKUP(H15618,Table2[[State]:[Kürzel für Highcharts]],2,0)</f>
        <v>AL</v>
      </c>
    </row>
    <row r="15619" spans="1:9">
      <c r="A15619">
        <v>17</v>
      </c>
      <c r="B15619" s="3">
        <v>42610</v>
      </c>
      <c r="C15619">
        <v>1.1100000000000001</v>
      </c>
      <c r="D15619">
        <v>3580022.43</v>
      </c>
      <c r="E15619" t="s">
        <v>8</v>
      </c>
      <c r="F15619">
        <v>2016</v>
      </c>
      <c r="G15619" s="4" t="s">
        <v>56</v>
      </c>
      <c r="H15619" t="str">
        <f>VLOOKUP(G15619,States!$A$1:$B$71,2,0)</f>
        <v>Alabama</v>
      </c>
      <c r="I15619" t="str">
        <f>VLOOKUP(H15619,Table2[[State]:[Kürzel für Highcharts]],2,0)</f>
        <v>AL</v>
      </c>
    </row>
    <row r="15620" spans="1:9">
      <c r="A15620">
        <v>18</v>
      </c>
      <c r="B15620" s="3">
        <v>42603</v>
      </c>
      <c r="C15620">
        <v>1.1100000000000001</v>
      </c>
      <c r="D15620">
        <v>3716886.69</v>
      </c>
      <c r="E15620" t="s">
        <v>8</v>
      </c>
      <c r="F15620">
        <v>2016</v>
      </c>
      <c r="G15620" s="4" t="s">
        <v>56</v>
      </c>
      <c r="H15620" t="str">
        <f>VLOOKUP(G15620,States!$A$1:$B$71,2,0)</f>
        <v>Alabama</v>
      </c>
      <c r="I15620" t="str">
        <f>VLOOKUP(H15620,Table2[[State]:[Kürzel für Highcharts]],2,0)</f>
        <v>AL</v>
      </c>
    </row>
    <row r="15621" spans="1:9">
      <c r="A15621">
        <v>19</v>
      </c>
      <c r="B15621" s="3">
        <v>42596</v>
      </c>
      <c r="C15621">
        <v>1.0900000000000001</v>
      </c>
      <c r="D15621">
        <v>4230674.67</v>
      </c>
      <c r="E15621" t="s">
        <v>8</v>
      </c>
      <c r="F15621">
        <v>2016</v>
      </c>
      <c r="G15621" s="4" t="s">
        <v>56</v>
      </c>
      <c r="H15621" t="str">
        <f>VLOOKUP(G15621,States!$A$1:$B$71,2,0)</f>
        <v>Alabama</v>
      </c>
      <c r="I15621" t="str">
        <f>VLOOKUP(H15621,Table2[[State]:[Kürzel für Highcharts]],2,0)</f>
        <v>AL</v>
      </c>
    </row>
    <row r="15622" spans="1:9">
      <c r="A15622">
        <v>20</v>
      </c>
      <c r="B15622" s="3">
        <v>42589</v>
      </c>
      <c r="C15622">
        <v>1.18</v>
      </c>
      <c r="D15622">
        <v>3419326.48</v>
      </c>
      <c r="E15622" t="s">
        <v>8</v>
      </c>
      <c r="F15622">
        <v>2016</v>
      </c>
      <c r="G15622" s="4" t="s">
        <v>56</v>
      </c>
      <c r="H15622" t="str">
        <f>VLOOKUP(G15622,States!$A$1:$B$71,2,0)</f>
        <v>Alabama</v>
      </c>
      <c r="I15622" t="str">
        <f>VLOOKUP(H15622,Table2[[State]:[Kürzel für Highcharts]],2,0)</f>
        <v>AL</v>
      </c>
    </row>
    <row r="15623" spans="1:9">
      <c r="A15623">
        <v>21</v>
      </c>
      <c r="B15623" s="3">
        <v>42582</v>
      </c>
      <c r="C15623">
        <v>1.18</v>
      </c>
      <c r="D15623">
        <v>3329108.94</v>
      </c>
      <c r="E15623" t="s">
        <v>8</v>
      </c>
      <c r="F15623">
        <v>2016</v>
      </c>
      <c r="G15623" s="4" t="s">
        <v>56</v>
      </c>
      <c r="H15623" t="str">
        <f>VLOOKUP(G15623,States!$A$1:$B$71,2,0)</f>
        <v>Alabama</v>
      </c>
      <c r="I15623" t="str">
        <f>VLOOKUP(H15623,Table2[[State]:[Kürzel für Highcharts]],2,0)</f>
        <v>AL</v>
      </c>
    </row>
    <row r="15624" spans="1:9">
      <c r="A15624">
        <v>22</v>
      </c>
      <c r="B15624" s="3">
        <v>42575</v>
      </c>
      <c r="C15624">
        <v>1.17</v>
      </c>
      <c r="D15624">
        <v>3381732.73</v>
      </c>
      <c r="E15624" t="s">
        <v>8</v>
      </c>
      <c r="F15624">
        <v>2016</v>
      </c>
      <c r="G15624" s="4" t="s">
        <v>56</v>
      </c>
      <c r="H15624" t="str">
        <f>VLOOKUP(G15624,States!$A$1:$B$71,2,0)</f>
        <v>Alabama</v>
      </c>
      <c r="I15624" t="str">
        <f>VLOOKUP(H15624,Table2[[State]:[Kürzel für Highcharts]],2,0)</f>
        <v>AL</v>
      </c>
    </row>
    <row r="15625" spans="1:9">
      <c r="A15625">
        <v>23</v>
      </c>
      <c r="B15625" s="3">
        <v>42568</v>
      </c>
      <c r="C15625">
        <v>1.1499999999999999</v>
      </c>
      <c r="D15625">
        <v>3408142.71</v>
      </c>
      <c r="E15625" t="s">
        <v>8</v>
      </c>
      <c r="F15625">
        <v>2016</v>
      </c>
      <c r="G15625" s="4" t="s">
        <v>56</v>
      </c>
      <c r="H15625" t="str">
        <f>VLOOKUP(G15625,States!$A$1:$B$71,2,0)</f>
        <v>Alabama</v>
      </c>
      <c r="I15625" t="str">
        <f>VLOOKUP(H15625,Table2[[State]:[Kürzel für Highcharts]],2,0)</f>
        <v>AL</v>
      </c>
    </row>
    <row r="15626" spans="1:9">
      <c r="A15626">
        <v>24</v>
      </c>
      <c r="B15626" s="3">
        <v>42561</v>
      </c>
      <c r="C15626">
        <v>1.1000000000000001</v>
      </c>
      <c r="D15626">
        <v>3646868.94</v>
      </c>
      <c r="E15626" t="s">
        <v>8</v>
      </c>
      <c r="F15626">
        <v>2016</v>
      </c>
      <c r="G15626" s="4" t="s">
        <v>56</v>
      </c>
      <c r="H15626" t="str">
        <f>VLOOKUP(G15626,States!$A$1:$B$71,2,0)</f>
        <v>Alabama</v>
      </c>
      <c r="I15626" t="str">
        <f>VLOOKUP(H15626,Table2[[State]:[Kürzel für Highcharts]],2,0)</f>
        <v>AL</v>
      </c>
    </row>
    <row r="15627" spans="1:9">
      <c r="A15627">
        <v>25</v>
      </c>
      <c r="B15627" s="3">
        <v>42554</v>
      </c>
      <c r="C15627">
        <v>0.91</v>
      </c>
      <c r="D15627">
        <v>5432816.5800000001</v>
      </c>
      <c r="E15627" t="s">
        <v>8</v>
      </c>
      <c r="F15627">
        <v>2016</v>
      </c>
      <c r="G15627" s="4" t="s">
        <v>56</v>
      </c>
      <c r="H15627" t="str">
        <f>VLOOKUP(G15627,States!$A$1:$B$71,2,0)</f>
        <v>Alabama</v>
      </c>
      <c r="I15627" t="str">
        <f>VLOOKUP(H15627,Table2[[State]:[Kürzel für Highcharts]],2,0)</f>
        <v>AL</v>
      </c>
    </row>
    <row r="15628" spans="1:9">
      <c r="A15628">
        <v>26</v>
      </c>
      <c r="B15628" s="3">
        <v>42547</v>
      </c>
      <c r="C15628">
        <v>1.0900000000000001</v>
      </c>
      <c r="D15628">
        <v>3619364.21</v>
      </c>
      <c r="E15628" t="s">
        <v>8</v>
      </c>
      <c r="F15628">
        <v>2016</v>
      </c>
      <c r="G15628" s="4" t="s">
        <v>56</v>
      </c>
      <c r="H15628" t="str">
        <f>VLOOKUP(G15628,States!$A$1:$B$71,2,0)</f>
        <v>Alabama</v>
      </c>
      <c r="I15628" t="str">
        <f>VLOOKUP(H15628,Table2[[State]:[Kürzel für Highcharts]],2,0)</f>
        <v>AL</v>
      </c>
    </row>
    <row r="15629" spans="1:9">
      <c r="A15629">
        <v>27</v>
      </c>
      <c r="B15629" s="3">
        <v>42540</v>
      </c>
      <c r="C15629">
        <v>0.94</v>
      </c>
      <c r="D15629">
        <v>4665536.74</v>
      </c>
      <c r="E15629" t="s">
        <v>8</v>
      </c>
      <c r="F15629">
        <v>2016</v>
      </c>
      <c r="G15629" s="4" t="s">
        <v>56</v>
      </c>
      <c r="H15629" t="str">
        <f>VLOOKUP(G15629,States!$A$1:$B$71,2,0)</f>
        <v>Alabama</v>
      </c>
      <c r="I15629" t="str">
        <f>VLOOKUP(H15629,Table2[[State]:[Kürzel für Highcharts]],2,0)</f>
        <v>AL</v>
      </c>
    </row>
    <row r="15630" spans="1:9">
      <c r="A15630">
        <v>28</v>
      </c>
      <c r="B15630" s="3">
        <v>42533</v>
      </c>
      <c r="C15630">
        <v>1.07</v>
      </c>
      <c r="D15630">
        <v>3393712.37</v>
      </c>
      <c r="E15630" t="s">
        <v>8</v>
      </c>
      <c r="F15630">
        <v>2016</v>
      </c>
      <c r="G15630" s="4" t="s">
        <v>56</v>
      </c>
      <c r="H15630" t="str">
        <f>VLOOKUP(G15630,States!$A$1:$B$71,2,0)</f>
        <v>Alabama</v>
      </c>
      <c r="I15630" t="str">
        <f>VLOOKUP(H15630,Table2[[State]:[Kürzel für Highcharts]],2,0)</f>
        <v>AL</v>
      </c>
    </row>
    <row r="15631" spans="1:9">
      <c r="A15631">
        <v>29</v>
      </c>
      <c r="B15631" s="3">
        <v>42526</v>
      </c>
      <c r="C15631">
        <v>0.91</v>
      </c>
      <c r="D15631">
        <v>4563745.1399999997</v>
      </c>
      <c r="E15631" t="s">
        <v>8</v>
      </c>
      <c r="F15631">
        <v>2016</v>
      </c>
      <c r="G15631" s="4" t="s">
        <v>56</v>
      </c>
      <c r="H15631" t="str">
        <f>VLOOKUP(G15631,States!$A$1:$B$71,2,0)</f>
        <v>Alabama</v>
      </c>
      <c r="I15631" t="str">
        <f>VLOOKUP(H15631,Table2[[State]:[Kürzel für Highcharts]],2,0)</f>
        <v>AL</v>
      </c>
    </row>
    <row r="15632" spans="1:9">
      <c r="A15632">
        <v>30</v>
      </c>
      <c r="B15632" s="3">
        <v>42519</v>
      </c>
      <c r="C15632">
        <v>0.92</v>
      </c>
      <c r="D15632">
        <v>4829487.03</v>
      </c>
      <c r="E15632" t="s">
        <v>8</v>
      </c>
      <c r="F15632">
        <v>2016</v>
      </c>
      <c r="G15632" s="4" t="s">
        <v>56</v>
      </c>
      <c r="H15632" t="str">
        <f>VLOOKUP(G15632,States!$A$1:$B$71,2,0)</f>
        <v>Alabama</v>
      </c>
      <c r="I15632" t="str">
        <f>VLOOKUP(H15632,Table2[[State]:[Kürzel für Highcharts]],2,0)</f>
        <v>AL</v>
      </c>
    </row>
    <row r="15633" spans="1:9">
      <c r="A15633">
        <v>31</v>
      </c>
      <c r="B15633" s="3">
        <v>42512</v>
      </c>
      <c r="C15633">
        <v>1.05</v>
      </c>
      <c r="D15633">
        <v>3416062.07</v>
      </c>
      <c r="E15633" t="s">
        <v>8</v>
      </c>
      <c r="F15633">
        <v>2016</v>
      </c>
      <c r="G15633" s="4" t="s">
        <v>56</v>
      </c>
      <c r="H15633" t="str">
        <f>VLOOKUP(G15633,States!$A$1:$B$71,2,0)</f>
        <v>Alabama</v>
      </c>
      <c r="I15633" t="str">
        <f>VLOOKUP(H15633,Table2[[State]:[Kürzel für Highcharts]],2,0)</f>
        <v>AL</v>
      </c>
    </row>
    <row r="15634" spans="1:9">
      <c r="A15634">
        <v>32</v>
      </c>
      <c r="B15634" s="3">
        <v>42505</v>
      </c>
      <c r="C15634">
        <v>0.82</v>
      </c>
      <c r="D15634">
        <v>5002102.24</v>
      </c>
      <c r="E15634" t="s">
        <v>8</v>
      </c>
      <c r="F15634">
        <v>2016</v>
      </c>
      <c r="G15634" s="4" t="s">
        <v>56</v>
      </c>
      <c r="H15634" t="str">
        <f>VLOOKUP(G15634,States!$A$1:$B$71,2,0)</f>
        <v>Alabama</v>
      </c>
      <c r="I15634" t="str">
        <f>VLOOKUP(H15634,Table2[[State]:[Kürzel für Highcharts]],2,0)</f>
        <v>AL</v>
      </c>
    </row>
    <row r="15635" spans="1:9">
      <c r="A15635">
        <v>33</v>
      </c>
      <c r="B15635" s="3">
        <v>42498</v>
      </c>
      <c r="C15635">
        <v>0.86</v>
      </c>
      <c r="D15635">
        <v>4651540.0599999996</v>
      </c>
      <c r="E15635" t="s">
        <v>8</v>
      </c>
      <c r="F15635">
        <v>2016</v>
      </c>
      <c r="G15635" s="4" t="s">
        <v>56</v>
      </c>
      <c r="H15635" t="str">
        <f>VLOOKUP(G15635,States!$A$1:$B$71,2,0)</f>
        <v>Alabama</v>
      </c>
      <c r="I15635" t="str">
        <f>VLOOKUP(H15635,Table2[[State]:[Kürzel für Highcharts]],2,0)</f>
        <v>AL</v>
      </c>
    </row>
    <row r="15636" spans="1:9">
      <c r="A15636">
        <v>34</v>
      </c>
      <c r="B15636" s="3">
        <v>42491</v>
      </c>
      <c r="C15636">
        <v>0.75</v>
      </c>
      <c r="D15636">
        <v>6415228.1399999997</v>
      </c>
      <c r="E15636" t="s">
        <v>8</v>
      </c>
      <c r="F15636">
        <v>2016</v>
      </c>
      <c r="G15636" s="4" t="s">
        <v>56</v>
      </c>
      <c r="H15636" t="str">
        <f>VLOOKUP(G15636,States!$A$1:$B$71,2,0)</f>
        <v>Alabama</v>
      </c>
      <c r="I15636" t="str">
        <f>VLOOKUP(H15636,Table2[[State]:[Kürzel für Highcharts]],2,0)</f>
        <v>AL</v>
      </c>
    </row>
    <row r="15637" spans="1:9">
      <c r="A15637">
        <v>35</v>
      </c>
      <c r="B15637" s="3">
        <v>42484</v>
      </c>
      <c r="C15637">
        <v>0.84</v>
      </c>
      <c r="D15637">
        <v>5062464.54</v>
      </c>
      <c r="E15637" t="s">
        <v>8</v>
      </c>
      <c r="F15637">
        <v>2016</v>
      </c>
      <c r="G15637" s="4" t="s">
        <v>56</v>
      </c>
      <c r="H15637" t="str">
        <f>VLOOKUP(G15637,States!$A$1:$B$71,2,0)</f>
        <v>Alabama</v>
      </c>
      <c r="I15637" t="str">
        <f>VLOOKUP(H15637,Table2[[State]:[Kürzel für Highcharts]],2,0)</f>
        <v>AL</v>
      </c>
    </row>
    <row r="15638" spans="1:9">
      <c r="A15638">
        <v>36</v>
      </c>
      <c r="B15638" s="3">
        <v>42477</v>
      </c>
      <c r="C15638">
        <v>1.01</v>
      </c>
      <c r="D15638">
        <v>3673260.93</v>
      </c>
      <c r="E15638" t="s">
        <v>8</v>
      </c>
      <c r="F15638">
        <v>2016</v>
      </c>
      <c r="G15638" s="4" t="s">
        <v>56</v>
      </c>
      <c r="H15638" t="str">
        <f>VLOOKUP(G15638,States!$A$1:$B$71,2,0)</f>
        <v>Alabama</v>
      </c>
      <c r="I15638" t="str">
        <f>VLOOKUP(H15638,Table2[[State]:[Kürzel für Highcharts]],2,0)</f>
        <v>AL</v>
      </c>
    </row>
    <row r="15639" spans="1:9">
      <c r="A15639">
        <v>37</v>
      </c>
      <c r="B15639" s="3">
        <v>42470</v>
      </c>
      <c r="C15639">
        <v>0.86</v>
      </c>
      <c r="D15639">
        <v>4792907.32</v>
      </c>
      <c r="E15639" t="s">
        <v>8</v>
      </c>
      <c r="F15639">
        <v>2016</v>
      </c>
      <c r="G15639" s="4" t="s">
        <v>56</v>
      </c>
      <c r="H15639" t="str">
        <f>VLOOKUP(G15639,States!$A$1:$B$71,2,0)</f>
        <v>Alabama</v>
      </c>
      <c r="I15639" t="str">
        <f>VLOOKUP(H15639,Table2[[State]:[Kürzel für Highcharts]],2,0)</f>
        <v>AL</v>
      </c>
    </row>
    <row r="15640" spans="1:9">
      <c r="A15640">
        <v>38</v>
      </c>
      <c r="B15640" s="3">
        <v>42463</v>
      </c>
      <c r="C15640">
        <v>1.04</v>
      </c>
      <c r="D15640">
        <v>3507226.18</v>
      </c>
      <c r="E15640" t="s">
        <v>8</v>
      </c>
      <c r="F15640">
        <v>2016</v>
      </c>
      <c r="G15640" s="4" t="s">
        <v>56</v>
      </c>
      <c r="H15640" t="str">
        <f>VLOOKUP(G15640,States!$A$1:$B$71,2,0)</f>
        <v>Alabama</v>
      </c>
      <c r="I15640" t="str">
        <f>VLOOKUP(H15640,Table2[[State]:[Kürzel für Highcharts]],2,0)</f>
        <v>AL</v>
      </c>
    </row>
    <row r="15641" spans="1:9">
      <c r="A15641">
        <v>39</v>
      </c>
      <c r="B15641" s="3">
        <v>42456</v>
      </c>
      <c r="C15641">
        <v>1.05</v>
      </c>
      <c r="D15641">
        <v>3242245.67</v>
      </c>
      <c r="E15641" t="s">
        <v>8</v>
      </c>
      <c r="F15641">
        <v>2016</v>
      </c>
      <c r="G15641" s="4" t="s">
        <v>56</v>
      </c>
      <c r="H15641" t="str">
        <f>VLOOKUP(G15641,States!$A$1:$B$71,2,0)</f>
        <v>Alabama</v>
      </c>
      <c r="I15641" t="str">
        <f>VLOOKUP(H15641,Table2[[State]:[Kürzel für Highcharts]],2,0)</f>
        <v>AL</v>
      </c>
    </row>
    <row r="15642" spans="1:9">
      <c r="A15642">
        <v>40</v>
      </c>
      <c r="B15642" s="3">
        <v>42449</v>
      </c>
      <c r="C15642">
        <v>1.05</v>
      </c>
      <c r="D15642">
        <v>3304400.62</v>
      </c>
      <c r="E15642" t="s">
        <v>8</v>
      </c>
      <c r="F15642">
        <v>2016</v>
      </c>
      <c r="G15642" s="4" t="s">
        <v>56</v>
      </c>
      <c r="H15642" t="str">
        <f>VLOOKUP(G15642,States!$A$1:$B$71,2,0)</f>
        <v>Alabama</v>
      </c>
      <c r="I15642" t="str">
        <f>VLOOKUP(H15642,Table2[[State]:[Kürzel für Highcharts]],2,0)</f>
        <v>AL</v>
      </c>
    </row>
    <row r="15643" spans="1:9">
      <c r="A15643">
        <v>41</v>
      </c>
      <c r="B15643" s="3">
        <v>42442</v>
      </c>
      <c r="C15643">
        <v>0.88</v>
      </c>
      <c r="D15643">
        <v>4688502.05</v>
      </c>
      <c r="E15643" t="s">
        <v>8</v>
      </c>
      <c r="F15643">
        <v>2016</v>
      </c>
      <c r="G15643" s="4" t="s">
        <v>56</v>
      </c>
      <c r="H15643" t="str">
        <f>VLOOKUP(G15643,States!$A$1:$B$71,2,0)</f>
        <v>Alabama</v>
      </c>
      <c r="I15643" t="str">
        <f>VLOOKUP(H15643,Table2[[State]:[Kürzel für Highcharts]],2,0)</f>
        <v>AL</v>
      </c>
    </row>
    <row r="15644" spans="1:9">
      <c r="A15644">
        <v>42</v>
      </c>
      <c r="B15644" s="3">
        <v>42435</v>
      </c>
      <c r="C15644">
        <v>1.07</v>
      </c>
      <c r="D15644">
        <v>3161231.11</v>
      </c>
      <c r="E15644" t="s">
        <v>8</v>
      </c>
      <c r="F15644">
        <v>2016</v>
      </c>
      <c r="G15644" s="4" t="s">
        <v>56</v>
      </c>
      <c r="H15644" t="str">
        <f>VLOOKUP(G15644,States!$A$1:$B$71,2,0)</f>
        <v>Alabama</v>
      </c>
      <c r="I15644" t="str">
        <f>VLOOKUP(H15644,Table2[[State]:[Kürzel für Highcharts]],2,0)</f>
        <v>AL</v>
      </c>
    </row>
    <row r="15645" spans="1:9">
      <c r="A15645">
        <v>43</v>
      </c>
      <c r="B15645" s="3">
        <v>42428</v>
      </c>
      <c r="C15645">
        <v>0.84</v>
      </c>
      <c r="D15645">
        <v>4740050.22</v>
      </c>
      <c r="E15645" t="s">
        <v>8</v>
      </c>
      <c r="F15645">
        <v>2016</v>
      </c>
      <c r="G15645" s="4" t="s">
        <v>56</v>
      </c>
      <c r="H15645" t="str">
        <f>VLOOKUP(G15645,States!$A$1:$B$71,2,0)</f>
        <v>Alabama</v>
      </c>
      <c r="I15645" t="str">
        <f>VLOOKUP(H15645,Table2[[State]:[Kürzel für Highcharts]],2,0)</f>
        <v>AL</v>
      </c>
    </row>
    <row r="15646" spans="1:9">
      <c r="A15646">
        <v>44</v>
      </c>
      <c r="B15646" s="3">
        <v>42421</v>
      </c>
      <c r="C15646">
        <v>1.04</v>
      </c>
      <c r="D15646">
        <v>3068786.09</v>
      </c>
      <c r="E15646" t="s">
        <v>8</v>
      </c>
      <c r="F15646">
        <v>2016</v>
      </c>
      <c r="G15646" s="4" t="s">
        <v>56</v>
      </c>
      <c r="H15646" t="str">
        <f>VLOOKUP(G15646,States!$A$1:$B$71,2,0)</f>
        <v>Alabama</v>
      </c>
      <c r="I15646" t="str">
        <f>VLOOKUP(H15646,Table2[[State]:[Kürzel für Highcharts]],2,0)</f>
        <v>AL</v>
      </c>
    </row>
    <row r="15647" spans="1:9">
      <c r="A15647">
        <v>45</v>
      </c>
      <c r="B15647" s="3">
        <v>42414</v>
      </c>
      <c r="C15647">
        <v>0.98</v>
      </c>
      <c r="D15647">
        <v>3234338.23</v>
      </c>
      <c r="E15647" t="s">
        <v>8</v>
      </c>
      <c r="F15647">
        <v>2016</v>
      </c>
      <c r="G15647" s="4" t="s">
        <v>56</v>
      </c>
      <c r="H15647" t="str">
        <f>VLOOKUP(G15647,States!$A$1:$B$71,2,0)</f>
        <v>Alabama</v>
      </c>
      <c r="I15647" t="str">
        <f>VLOOKUP(H15647,Table2[[State]:[Kürzel für Highcharts]],2,0)</f>
        <v>AL</v>
      </c>
    </row>
    <row r="15648" spans="1:9">
      <c r="A15648">
        <v>46</v>
      </c>
      <c r="B15648" s="3">
        <v>42407</v>
      </c>
      <c r="C15648">
        <v>0.62</v>
      </c>
      <c r="D15648">
        <v>6847218.7199999997</v>
      </c>
      <c r="E15648" t="s">
        <v>8</v>
      </c>
      <c r="F15648">
        <v>2016</v>
      </c>
      <c r="G15648" s="4" t="s">
        <v>56</v>
      </c>
      <c r="H15648" t="str">
        <f>VLOOKUP(G15648,States!$A$1:$B$71,2,0)</f>
        <v>Alabama</v>
      </c>
      <c r="I15648" t="str">
        <f>VLOOKUP(H15648,Table2[[State]:[Kürzel für Highcharts]],2,0)</f>
        <v>AL</v>
      </c>
    </row>
    <row r="15649" spans="1:9">
      <c r="A15649">
        <v>47</v>
      </c>
      <c r="B15649" s="3">
        <v>42400</v>
      </c>
      <c r="C15649">
        <v>1.02</v>
      </c>
      <c r="D15649">
        <v>3318109.53</v>
      </c>
      <c r="E15649" t="s">
        <v>8</v>
      </c>
      <c r="F15649">
        <v>2016</v>
      </c>
      <c r="G15649" s="4" t="s">
        <v>56</v>
      </c>
      <c r="H15649" t="str">
        <f>VLOOKUP(G15649,States!$A$1:$B$71,2,0)</f>
        <v>Alabama</v>
      </c>
      <c r="I15649" t="str">
        <f>VLOOKUP(H15649,Table2[[State]:[Kürzel für Highcharts]],2,0)</f>
        <v>AL</v>
      </c>
    </row>
    <row r="15650" spans="1:9">
      <c r="A15650">
        <v>48</v>
      </c>
      <c r="B15650" s="3">
        <v>42393</v>
      </c>
      <c r="C15650">
        <v>0.9</v>
      </c>
      <c r="D15650">
        <v>3895844.89</v>
      </c>
      <c r="E15650" t="s">
        <v>8</v>
      </c>
      <c r="F15650">
        <v>2016</v>
      </c>
      <c r="G15650" s="4" t="s">
        <v>56</v>
      </c>
      <c r="H15650" t="str">
        <f>VLOOKUP(G15650,States!$A$1:$B$71,2,0)</f>
        <v>Alabama</v>
      </c>
      <c r="I15650" t="str">
        <f>VLOOKUP(H15650,Table2[[State]:[Kürzel für Highcharts]],2,0)</f>
        <v>AL</v>
      </c>
    </row>
    <row r="15651" spans="1:9">
      <c r="A15651">
        <v>49</v>
      </c>
      <c r="B15651" s="3">
        <v>42386</v>
      </c>
      <c r="C15651">
        <v>1.0900000000000001</v>
      </c>
      <c r="D15651">
        <v>2913810.18</v>
      </c>
      <c r="E15651" t="s">
        <v>8</v>
      </c>
      <c r="F15651">
        <v>2016</v>
      </c>
      <c r="G15651" s="4" t="s">
        <v>56</v>
      </c>
      <c r="H15651" t="str">
        <f>VLOOKUP(G15651,States!$A$1:$B$71,2,0)</f>
        <v>Alabama</v>
      </c>
      <c r="I15651" t="str">
        <f>VLOOKUP(H15651,Table2[[State]:[Kürzel für Highcharts]],2,0)</f>
        <v>AL</v>
      </c>
    </row>
    <row r="15652" spans="1:9">
      <c r="A15652">
        <v>50</v>
      </c>
      <c r="B15652" s="3">
        <v>42379</v>
      </c>
      <c r="C15652">
        <v>0.93</v>
      </c>
      <c r="D15652">
        <v>4132191.54</v>
      </c>
      <c r="E15652" t="s">
        <v>8</v>
      </c>
      <c r="F15652">
        <v>2016</v>
      </c>
      <c r="G15652" s="4" t="s">
        <v>56</v>
      </c>
      <c r="H15652" t="str">
        <f>VLOOKUP(G15652,States!$A$1:$B$71,2,0)</f>
        <v>Alabama</v>
      </c>
      <c r="I15652" t="str">
        <f>VLOOKUP(H15652,Table2[[State]:[Kürzel für Highcharts]],2,0)</f>
        <v>AL</v>
      </c>
    </row>
    <row r="15653" spans="1:9">
      <c r="A15653">
        <v>51</v>
      </c>
      <c r="B15653" s="3">
        <v>42372</v>
      </c>
      <c r="C15653">
        <v>1.06</v>
      </c>
      <c r="D15653">
        <v>3280451.38</v>
      </c>
      <c r="E15653" t="s">
        <v>8</v>
      </c>
      <c r="F15653">
        <v>2016</v>
      </c>
      <c r="G15653" s="4" t="s">
        <v>56</v>
      </c>
      <c r="H15653" t="str">
        <f>VLOOKUP(G15653,States!$A$1:$B$71,2,0)</f>
        <v>Alabama</v>
      </c>
      <c r="I15653" t="str">
        <f>VLOOKUP(H15653,Table2[[State]:[Kürzel für Highcharts]],2,0)</f>
        <v>AL</v>
      </c>
    </row>
    <row r="15654" spans="1:9">
      <c r="A15654">
        <v>0</v>
      </c>
      <c r="B15654" s="3">
        <v>43100</v>
      </c>
      <c r="C15654">
        <v>1.08</v>
      </c>
      <c r="D15654">
        <v>4651107.62</v>
      </c>
      <c r="E15654" t="s">
        <v>8</v>
      </c>
      <c r="F15654">
        <v>2017</v>
      </c>
      <c r="G15654" s="4" t="s">
        <v>56</v>
      </c>
      <c r="H15654" t="str">
        <f>VLOOKUP(G15654,States!$A$1:$B$71,2,0)</f>
        <v>Alabama</v>
      </c>
      <c r="I15654" t="str">
        <f>VLOOKUP(H15654,Table2[[State]:[Kürzel für Highcharts]],2,0)</f>
        <v>AL</v>
      </c>
    </row>
    <row r="15655" spans="1:9">
      <c r="A15655">
        <v>1</v>
      </c>
      <c r="B15655" s="3">
        <v>43093</v>
      </c>
      <c r="C15655">
        <v>1.31</v>
      </c>
      <c r="D15655">
        <v>3077843.09</v>
      </c>
      <c r="E15655" t="s">
        <v>8</v>
      </c>
      <c r="F15655">
        <v>2017</v>
      </c>
      <c r="G15655" s="4" t="s">
        <v>56</v>
      </c>
      <c r="H15655" t="str">
        <f>VLOOKUP(G15655,States!$A$1:$B$71,2,0)</f>
        <v>Alabama</v>
      </c>
      <c r="I15655" t="str">
        <f>VLOOKUP(H15655,Table2[[State]:[Kürzel für Highcharts]],2,0)</f>
        <v>AL</v>
      </c>
    </row>
    <row r="15656" spans="1:9">
      <c r="A15656">
        <v>2</v>
      </c>
      <c r="B15656" s="3">
        <v>43086</v>
      </c>
      <c r="C15656">
        <v>1.01</v>
      </c>
      <c r="D15656">
        <v>3751927.63</v>
      </c>
      <c r="E15656" t="s">
        <v>8</v>
      </c>
      <c r="F15656">
        <v>2017</v>
      </c>
      <c r="G15656" s="4" t="s">
        <v>56</v>
      </c>
      <c r="H15656" t="str">
        <f>VLOOKUP(G15656,States!$A$1:$B$71,2,0)</f>
        <v>Alabama</v>
      </c>
      <c r="I15656" t="str">
        <f>VLOOKUP(H15656,Table2[[State]:[Kürzel für Highcharts]],2,0)</f>
        <v>AL</v>
      </c>
    </row>
    <row r="15657" spans="1:9">
      <c r="A15657">
        <v>3</v>
      </c>
      <c r="B15657" s="3">
        <v>43079</v>
      </c>
      <c r="C15657">
        <v>1.02</v>
      </c>
      <c r="D15657">
        <v>4091257.98</v>
      </c>
      <c r="E15657" t="s">
        <v>8</v>
      </c>
      <c r="F15657">
        <v>2017</v>
      </c>
      <c r="G15657" s="4" t="s">
        <v>56</v>
      </c>
      <c r="H15657" t="str">
        <f>VLOOKUP(G15657,States!$A$1:$B$71,2,0)</f>
        <v>Alabama</v>
      </c>
      <c r="I15657" t="str">
        <f>VLOOKUP(H15657,Table2[[State]:[Kürzel für Highcharts]],2,0)</f>
        <v>AL</v>
      </c>
    </row>
    <row r="15658" spans="1:9">
      <c r="A15658">
        <v>4</v>
      </c>
      <c r="B15658" s="3">
        <v>43072</v>
      </c>
      <c r="C15658">
        <v>1.21</v>
      </c>
      <c r="D15658">
        <v>3452207</v>
      </c>
      <c r="E15658" t="s">
        <v>8</v>
      </c>
      <c r="F15658">
        <v>2017</v>
      </c>
      <c r="G15658" s="4" t="s">
        <v>56</v>
      </c>
      <c r="H15658" t="str">
        <f>VLOOKUP(G15658,States!$A$1:$B$71,2,0)</f>
        <v>Alabama</v>
      </c>
      <c r="I15658" t="str">
        <f>VLOOKUP(H15658,Table2[[State]:[Kürzel für Highcharts]],2,0)</f>
        <v>AL</v>
      </c>
    </row>
    <row r="15659" spans="1:9">
      <c r="A15659">
        <v>5</v>
      </c>
      <c r="B15659" s="3">
        <v>43065</v>
      </c>
      <c r="C15659">
        <v>1.32</v>
      </c>
      <c r="D15659">
        <v>2743409</v>
      </c>
      <c r="E15659" t="s">
        <v>8</v>
      </c>
      <c r="F15659">
        <v>2017</v>
      </c>
      <c r="G15659" s="4" t="s">
        <v>56</v>
      </c>
      <c r="H15659" t="str">
        <f>VLOOKUP(G15659,States!$A$1:$B$71,2,0)</f>
        <v>Alabama</v>
      </c>
      <c r="I15659" t="str">
        <f>VLOOKUP(H15659,Table2[[State]:[Kürzel für Highcharts]],2,0)</f>
        <v>AL</v>
      </c>
    </row>
    <row r="15660" spans="1:9">
      <c r="A15660">
        <v>6</v>
      </c>
      <c r="B15660" s="3">
        <v>43058</v>
      </c>
      <c r="C15660">
        <v>1.2</v>
      </c>
      <c r="D15660">
        <v>3446284</v>
      </c>
      <c r="E15660" t="s">
        <v>8</v>
      </c>
      <c r="F15660">
        <v>2017</v>
      </c>
      <c r="G15660" s="4" t="s">
        <v>56</v>
      </c>
      <c r="H15660" t="str">
        <f>VLOOKUP(G15660,States!$A$1:$B$71,2,0)</f>
        <v>Alabama</v>
      </c>
      <c r="I15660" t="str">
        <f>VLOOKUP(H15660,Table2[[State]:[Kürzel für Highcharts]],2,0)</f>
        <v>AL</v>
      </c>
    </row>
    <row r="15661" spans="1:9">
      <c r="A15661">
        <v>7</v>
      </c>
      <c r="B15661" s="3">
        <v>43051</v>
      </c>
      <c r="C15661">
        <v>1.28</v>
      </c>
      <c r="D15661">
        <v>3422495</v>
      </c>
      <c r="E15661" t="s">
        <v>8</v>
      </c>
      <c r="F15661">
        <v>2017</v>
      </c>
      <c r="G15661" s="4" t="s">
        <v>56</v>
      </c>
      <c r="H15661" t="str">
        <f>VLOOKUP(G15661,States!$A$1:$B$71,2,0)</f>
        <v>Alabama</v>
      </c>
      <c r="I15661" t="str">
        <f>VLOOKUP(H15661,Table2[[State]:[Kürzel für Highcharts]],2,0)</f>
        <v>AL</v>
      </c>
    </row>
    <row r="15662" spans="1:9">
      <c r="A15662">
        <v>8</v>
      </c>
      <c r="B15662" s="3">
        <v>43044</v>
      </c>
      <c r="C15662">
        <v>1.34</v>
      </c>
      <c r="D15662">
        <v>3194059.94</v>
      </c>
      <c r="E15662" t="s">
        <v>8</v>
      </c>
      <c r="F15662">
        <v>2017</v>
      </c>
      <c r="G15662" s="4" t="s">
        <v>56</v>
      </c>
      <c r="H15662" t="str">
        <f>VLOOKUP(G15662,States!$A$1:$B$71,2,0)</f>
        <v>Alabama</v>
      </c>
      <c r="I15662" t="str">
        <f>VLOOKUP(H15662,Table2[[State]:[Kürzel für Highcharts]],2,0)</f>
        <v>AL</v>
      </c>
    </row>
    <row r="15663" spans="1:9">
      <c r="A15663">
        <v>9</v>
      </c>
      <c r="B15663" s="3">
        <v>43037</v>
      </c>
      <c r="C15663">
        <v>1.23</v>
      </c>
      <c r="D15663">
        <v>3856643.75</v>
      </c>
      <c r="E15663" t="s">
        <v>8</v>
      </c>
      <c r="F15663">
        <v>2017</v>
      </c>
      <c r="G15663" s="4" t="s">
        <v>56</v>
      </c>
      <c r="H15663" t="str">
        <f>VLOOKUP(G15663,States!$A$1:$B$71,2,0)</f>
        <v>Alabama</v>
      </c>
      <c r="I15663" t="str">
        <f>VLOOKUP(H15663,Table2[[State]:[Kürzel für Highcharts]],2,0)</f>
        <v>AL</v>
      </c>
    </row>
    <row r="15664" spans="1:9">
      <c r="A15664">
        <v>10</v>
      </c>
      <c r="B15664" s="3">
        <v>43030</v>
      </c>
      <c r="C15664">
        <v>1.54</v>
      </c>
      <c r="D15664">
        <v>3133906.68</v>
      </c>
      <c r="E15664" t="s">
        <v>8</v>
      </c>
      <c r="F15664">
        <v>2017</v>
      </c>
      <c r="G15664" s="4" t="s">
        <v>56</v>
      </c>
      <c r="H15664" t="str">
        <f>VLOOKUP(G15664,States!$A$1:$B$71,2,0)</f>
        <v>Alabama</v>
      </c>
      <c r="I15664" t="str">
        <f>VLOOKUP(H15664,Table2[[State]:[Kürzel für Highcharts]],2,0)</f>
        <v>AL</v>
      </c>
    </row>
    <row r="15665" spans="1:9">
      <c r="A15665">
        <v>11</v>
      </c>
      <c r="B15665" s="3">
        <v>43023</v>
      </c>
      <c r="C15665">
        <v>1.71</v>
      </c>
      <c r="D15665">
        <v>2896732.11</v>
      </c>
      <c r="E15665" t="s">
        <v>8</v>
      </c>
      <c r="F15665">
        <v>2017</v>
      </c>
      <c r="G15665" s="4" t="s">
        <v>56</v>
      </c>
      <c r="H15665" t="str">
        <f>VLOOKUP(G15665,States!$A$1:$B$71,2,0)</f>
        <v>Alabama</v>
      </c>
      <c r="I15665" t="str">
        <f>VLOOKUP(H15665,Table2[[State]:[Kürzel für Highcharts]],2,0)</f>
        <v>AL</v>
      </c>
    </row>
    <row r="15666" spans="1:9">
      <c r="A15666">
        <v>12</v>
      </c>
      <c r="B15666" s="3">
        <v>43016</v>
      </c>
      <c r="C15666">
        <v>1.72</v>
      </c>
      <c r="D15666">
        <v>3072184.68</v>
      </c>
      <c r="E15666" t="s">
        <v>8</v>
      </c>
      <c r="F15666">
        <v>2017</v>
      </c>
      <c r="G15666" s="4" t="s">
        <v>56</v>
      </c>
      <c r="H15666" t="str">
        <f>VLOOKUP(G15666,States!$A$1:$B$71,2,0)</f>
        <v>Alabama</v>
      </c>
      <c r="I15666" t="str">
        <f>VLOOKUP(H15666,Table2[[State]:[Kürzel für Highcharts]],2,0)</f>
        <v>AL</v>
      </c>
    </row>
    <row r="15667" spans="1:9">
      <c r="A15667">
        <v>13</v>
      </c>
      <c r="B15667" s="3">
        <v>43009</v>
      </c>
      <c r="C15667">
        <v>1.82</v>
      </c>
      <c r="D15667">
        <v>2755546.6</v>
      </c>
      <c r="E15667" t="s">
        <v>8</v>
      </c>
      <c r="F15667">
        <v>2017</v>
      </c>
      <c r="G15667" s="4" t="s">
        <v>56</v>
      </c>
      <c r="H15667" t="str">
        <f>VLOOKUP(G15667,States!$A$1:$B$71,2,0)</f>
        <v>Alabama</v>
      </c>
      <c r="I15667" t="str">
        <f>VLOOKUP(H15667,Table2[[State]:[Kürzel für Highcharts]],2,0)</f>
        <v>AL</v>
      </c>
    </row>
    <row r="15668" spans="1:9">
      <c r="A15668">
        <v>14</v>
      </c>
      <c r="B15668" s="3">
        <v>43002</v>
      </c>
      <c r="C15668">
        <v>1.72</v>
      </c>
      <c r="D15668">
        <v>2761067.55</v>
      </c>
      <c r="E15668" t="s">
        <v>8</v>
      </c>
      <c r="F15668">
        <v>2017</v>
      </c>
      <c r="G15668" s="4" t="s">
        <v>56</v>
      </c>
      <c r="H15668" t="str">
        <f>VLOOKUP(G15668,States!$A$1:$B$71,2,0)</f>
        <v>Alabama</v>
      </c>
      <c r="I15668" t="str">
        <f>VLOOKUP(H15668,Table2[[State]:[Kürzel für Highcharts]],2,0)</f>
        <v>AL</v>
      </c>
    </row>
    <row r="15669" spans="1:9">
      <c r="A15669">
        <v>15</v>
      </c>
      <c r="B15669" s="3">
        <v>42995</v>
      </c>
      <c r="C15669">
        <v>1.66</v>
      </c>
      <c r="D15669">
        <v>2816590.79</v>
      </c>
      <c r="E15669" t="s">
        <v>8</v>
      </c>
      <c r="F15669">
        <v>2017</v>
      </c>
      <c r="G15669" s="4" t="s">
        <v>56</v>
      </c>
      <c r="H15669" t="str">
        <f>VLOOKUP(G15669,States!$A$1:$B$71,2,0)</f>
        <v>Alabama</v>
      </c>
      <c r="I15669" t="str">
        <f>VLOOKUP(H15669,Table2[[State]:[Kürzel für Highcharts]],2,0)</f>
        <v>AL</v>
      </c>
    </row>
    <row r="15670" spans="1:9">
      <c r="A15670">
        <v>16</v>
      </c>
      <c r="B15670" s="3">
        <v>42988</v>
      </c>
      <c r="C15670">
        <v>1.61</v>
      </c>
      <c r="D15670">
        <v>2707005.49</v>
      </c>
      <c r="E15670" t="s">
        <v>8</v>
      </c>
      <c r="F15670">
        <v>2017</v>
      </c>
      <c r="G15670" s="4" t="s">
        <v>56</v>
      </c>
      <c r="H15670" t="str">
        <f>VLOOKUP(G15670,States!$A$1:$B$71,2,0)</f>
        <v>Alabama</v>
      </c>
      <c r="I15670" t="str">
        <f>VLOOKUP(H15670,Table2[[State]:[Kürzel für Highcharts]],2,0)</f>
        <v>AL</v>
      </c>
    </row>
    <row r="15671" spans="1:9">
      <c r="A15671">
        <v>17</v>
      </c>
      <c r="B15671" s="3">
        <v>42981</v>
      </c>
      <c r="C15671">
        <v>1.7</v>
      </c>
      <c r="D15671">
        <v>3049931.5</v>
      </c>
      <c r="E15671" t="s">
        <v>8</v>
      </c>
      <c r="F15671">
        <v>2017</v>
      </c>
      <c r="G15671" s="4" t="s">
        <v>56</v>
      </c>
      <c r="H15671" t="str">
        <f>VLOOKUP(G15671,States!$A$1:$B$71,2,0)</f>
        <v>Alabama</v>
      </c>
      <c r="I15671" t="str">
        <f>VLOOKUP(H15671,Table2[[State]:[Kürzel für Highcharts]],2,0)</f>
        <v>AL</v>
      </c>
    </row>
    <row r="15672" spans="1:9">
      <c r="A15672">
        <v>18</v>
      </c>
      <c r="B15672" s="3">
        <v>42974</v>
      </c>
      <c r="C15672">
        <v>1.54</v>
      </c>
      <c r="D15672">
        <v>3005445.53</v>
      </c>
      <c r="E15672" t="s">
        <v>8</v>
      </c>
      <c r="F15672">
        <v>2017</v>
      </c>
      <c r="G15672" s="4" t="s">
        <v>56</v>
      </c>
      <c r="H15672" t="str">
        <f>VLOOKUP(G15672,States!$A$1:$B$71,2,0)</f>
        <v>Alabama</v>
      </c>
      <c r="I15672" t="str">
        <f>VLOOKUP(H15672,Table2[[State]:[Kürzel für Highcharts]],2,0)</f>
        <v>AL</v>
      </c>
    </row>
    <row r="15673" spans="1:9">
      <c r="A15673">
        <v>19</v>
      </c>
      <c r="B15673" s="3">
        <v>42967</v>
      </c>
      <c r="C15673">
        <v>1.52</v>
      </c>
      <c r="D15673">
        <v>3113164.81</v>
      </c>
      <c r="E15673" t="s">
        <v>8</v>
      </c>
      <c r="F15673">
        <v>2017</v>
      </c>
      <c r="G15673" s="4" t="s">
        <v>56</v>
      </c>
      <c r="H15673" t="str">
        <f>VLOOKUP(G15673,States!$A$1:$B$71,2,0)</f>
        <v>Alabama</v>
      </c>
      <c r="I15673" t="str">
        <f>VLOOKUP(H15673,Table2[[State]:[Kürzel für Highcharts]],2,0)</f>
        <v>AL</v>
      </c>
    </row>
    <row r="15674" spans="1:9">
      <c r="A15674">
        <v>20</v>
      </c>
      <c r="B15674" s="3">
        <v>42960</v>
      </c>
      <c r="C15674">
        <v>1.42</v>
      </c>
      <c r="D15674">
        <v>3654633.49</v>
      </c>
      <c r="E15674" t="s">
        <v>8</v>
      </c>
      <c r="F15674">
        <v>2017</v>
      </c>
      <c r="G15674" s="4" t="s">
        <v>56</v>
      </c>
      <c r="H15674" t="str">
        <f>VLOOKUP(G15674,States!$A$1:$B$71,2,0)</f>
        <v>Alabama</v>
      </c>
      <c r="I15674" t="str">
        <f>VLOOKUP(H15674,Table2[[State]:[Kürzel für Highcharts]],2,0)</f>
        <v>AL</v>
      </c>
    </row>
    <row r="15675" spans="1:9">
      <c r="A15675">
        <v>21</v>
      </c>
      <c r="B15675" s="3">
        <v>42953</v>
      </c>
      <c r="C15675">
        <v>1.41</v>
      </c>
      <c r="D15675">
        <v>3282864.06</v>
      </c>
      <c r="E15675" t="s">
        <v>8</v>
      </c>
      <c r="F15675">
        <v>2017</v>
      </c>
      <c r="G15675" s="4" t="s">
        <v>56</v>
      </c>
      <c r="H15675" t="str">
        <f>VLOOKUP(G15675,States!$A$1:$B$71,2,0)</f>
        <v>Alabama</v>
      </c>
      <c r="I15675" t="str">
        <f>VLOOKUP(H15675,Table2[[State]:[Kürzel für Highcharts]],2,0)</f>
        <v>AL</v>
      </c>
    </row>
    <row r="15676" spans="1:9">
      <c r="A15676">
        <v>22</v>
      </c>
      <c r="B15676" s="3">
        <v>42946</v>
      </c>
      <c r="C15676">
        <v>1.38</v>
      </c>
      <c r="D15676">
        <v>3266646.69</v>
      </c>
      <c r="E15676" t="s">
        <v>8</v>
      </c>
      <c r="F15676">
        <v>2017</v>
      </c>
      <c r="G15676" s="4" t="s">
        <v>56</v>
      </c>
      <c r="H15676" t="str">
        <f>VLOOKUP(G15676,States!$A$1:$B$71,2,0)</f>
        <v>Alabama</v>
      </c>
      <c r="I15676" t="str">
        <f>VLOOKUP(H15676,Table2[[State]:[Kürzel für Highcharts]],2,0)</f>
        <v>AL</v>
      </c>
    </row>
    <row r="15677" spans="1:9">
      <c r="A15677">
        <v>23</v>
      </c>
      <c r="B15677" s="3">
        <v>42939</v>
      </c>
      <c r="C15677">
        <v>1.36</v>
      </c>
      <c r="D15677">
        <v>3580363.85</v>
      </c>
      <c r="E15677" t="s">
        <v>8</v>
      </c>
      <c r="F15677">
        <v>2017</v>
      </c>
      <c r="G15677" s="4" t="s">
        <v>56</v>
      </c>
      <c r="H15677" t="str">
        <f>VLOOKUP(G15677,States!$A$1:$B$71,2,0)</f>
        <v>Alabama</v>
      </c>
      <c r="I15677" t="str">
        <f>VLOOKUP(H15677,Table2[[State]:[Kürzel für Highcharts]],2,0)</f>
        <v>AL</v>
      </c>
    </row>
    <row r="15678" spans="1:9">
      <c r="A15678">
        <v>24</v>
      </c>
      <c r="B15678" s="3">
        <v>42932</v>
      </c>
      <c r="C15678">
        <v>1.36</v>
      </c>
      <c r="D15678">
        <v>3516276.38</v>
      </c>
      <c r="E15678" t="s">
        <v>8</v>
      </c>
      <c r="F15678">
        <v>2017</v>
      </c>
      <c r="G15678" s="4" t="s">
        <v>56</v>
      </c>
      <c r="H15678" t="str">
        <f>VLOOKUP(G15678,States!$A$1:$B$71,2,0)</f>
        <v>Alabama</v>
      </c>
      <c r="I15678" t="str">
        <f>VLOOKUP(H15678,Table2[[State]:[Kürzel für Highcharts]],2,0)</f>
        <v>AL</v>
      </c>
    </row>
    <row r="15679" spans="1:9">
      <c r="A15679">
        <v>25</v>
      </c>
      <c r="B15679" s="3">
        <v>42925</v>
      </c>
      <c r="C15679">
        <v>1.32</v>
      </c>
      <c r="D15679">
        <v>3491991.63</v>
      </c>
      <c r="E15679" t="s">
        <v>8</v>
      </c>
      <c r="F15679">
        <v>2017</v>
      </c>
      <c r="G15679" s="4" t="s">
        <v>56</v>
      </c>
      <c r="H15679" t="str">
        <f>VLOOKUP(G15679,States!$A$1:$B$71,2,0)</f>
        <v>Alabama</v>
      </c>
      <c r="I15679" t="str">
        <f>VLOOKUP(H15679,Table2[[State]:[Kürzel für Highcharts]],2,0)</f>
        <v>AL</v>
      </c>
    </row>
    <row r="15680" spans="1:9">
      <c r="A15680">
        <v>26</v>
      </c>
      <c r="B15680" s="3">
        <v>42918</v>
      </c>
      <c r="C15680">
        <v>1.33</v>
      </c>
      <c r="D15680">
        <v>3979264.02</v>
      </c>
      <c r="E15680" t="s">
        <v>8</v>
      </c>
      <c r="F15680">
        <v>2017</v>
      </c>
      <c r="G15680" s="4" t="s">
        <v>56</v>
      </c>
      <c r="H15680" t="str">
        <f>VLOOKUP(G15680,States!$A$1:$B$71,2,0)</f>
        <v>Alabama</v>
      </c>
      <c r="I15680" t="str">
        <f>VLOOKUP(H15680,Table2[[State]:[Kürzel für Highcharts]],2,0)</f>
        <v>AL</v>
      </c>
    </row>
    <row r="15681" spans="1:9">
      <c r="A15681">
        <v>27</v>
      </c>
      <c r="B15681" s="3">
        <v>42911</v>
      </c>
      <c r="C15681">
        <v>1.28</v>
      </c>
      <c r="D15681">
        <v>3666944.13</v>
      </c>
      <c r="E15681" t="s">
        <v>8</v>
      </c>
      <c r="F15681">
        <v>2017</v>
      </c>
      <c r="G15681" s="4" t="s">
        <v>56</v>
      </c>
      <c r="H15681" t="str">
        <f>VLOOKUP(G15681,States!$A$1:$B$71,2,0)</f>
        <v>Alabama</v>
      </c>
      <c r="I15681" t="str">
        <f>VLOOKUP(H15681,Table2[[State]:[Kürzel für Highcharts]],2,0)</f>
        <v>AL</v>
      </c>
    </row>
    <row r="15682" spans="1:9">
      <c r="A15682">
        <v>28</v>
      </c>
      <c r="B15682" s="3">
        <v>42904</v>
      </c>
      <c r="C15682">
        <v>1.35</v>
      </c>
      <c r="D15682">
        <v>3404457.77</v>
      </c>
      <c r="E15682" t="s">
        <v>8</v>
      </c>
      <c r="F15682">
        <v>2017</v>
      </c>
      <c r="G15682" s="4" t="s">
        <v>56</v>
      </c>
      <c r="H15682" t="str">
        <f>VLOOKUP(G15682,States!$A$1:$B$71,2,0)</f>
        <v>Alabama</v>
      </c>
      <c r="I15682" t="str">
        <f>VLOOKUP(H15682,Table2[[State]:[Kürzel für Highcharts]],2,0)</f>
        <v>AL</v>
      </c>
    </row>
    <row r="15683" spans="1:9">
      <c r="A15683">
        <v>29</v>
      </c>
      <c r="B15683" s="3">
        <v>42897</v>
      </c>
      <c r="C15683">
        <v>1.33</v>
      </c>
      <c r="D15683">
        <v>4151016.69</v>
      </c>
      <c r="E15683" t="s">
        <v>8</v>
      </c>
      <c r="F15683">
        <v>2017</v>
      </c>
      <c r="G15683" s="4" t="s">
        <v>56</v>
      </c>
      <c r="H15683" t="str">
        <f>VLOOKUP(G15683,States!$A$1:$B$71,2,0)</f>
        <v>Alabama</v>
      </c>
      <c r="I15683" t="str">
        <f>VLOOKUP(H15683,Table2[[State]:[Kürzel für Highcharts]],2,0)</f>
        <v>AL</v>
      </c>
    </row>
    <row r="15684" spans="1:9">
      <c r="A15684">
        <v>30</v>
      </c>
      <c r="B15684" s="3">
        <v>42890</v>
      </c>
      <c r="C15684">
        <v>1.34</v>
      </c>
      <c r="D15684">
        <v>4237221.91</v>
      </c>
      <c r="E15684" t="s">
        <v>8</v>
      </c>
      <c r="F15684">
        <v>2017</v>
      </c>
      <c r="G15684" s="4" t="s">
        <v>56</v>
      </c>
      <c r="H15684" t="str">
        <f>VLOOKUP(G15684,States!$A$1:$B$71,2,0)</f>
        <v>Alabama</v>
      </c>
      <c r="I15684" t="str">
        <f>VLOOKUP(H15684,Table2[[State]:[Kürzel für Highcharts]],2,0)</f>
        <v>AL</v>
      </c>
    </row>
    <row r="15685" spans="1:9">
      <c r="A15685">
        <v>31</v>
      </c>
      <c r="B15685" s="3">
        <v>42883</v>
      </c>
      <c r="C15685">
        <v>1.38</v>
      </c>
      <c r="D15685">
        <v>3916908.69</v>
      </c>
      <c r="E15685" t="s">
        <v>8</v>
      </c>
      <c r="F15685">
        <v>2017</v>
      </c>
      <c r="G15685" s="4" t="s">
        <v>56</v>
      </c>
      <c r="H15685" t="str">
        <f>VLOOKUP(G15685,States!$A$1:$B$71,2,0)</f>
        <v>Alabama</v>
      </c>
      <c r="I15685" t="str">
        <f>VLOOKUP(H15685,Table2[[State]:[Kürzel für Highcharts]],2,0)</f>
        <v>AL</v>
      </c>
    </row>
    <row r="15686" spans="1:9">
      <c r="A15686">
        <v>32</v>
      </c>
      <c r="B15686" s="3">
        <v>42876</v>
      </c>
      <c r="C15686">
        <v>1.38</v>
      </c>
      <c r="D15686">
        <v>3609377.95</v>
      </c>
      <c r="E15686" t="s">
        <v>8</v>
      </c>
      <c r="F15686">
        <v>2017</v>
      </c>
      <c r="G15686" s="4" t="s">
        <v>56</v>
      </c>
      <c r="H15686" t="str">
        <f>VLOOKUP(G15686,States!$A$1:$B$71,2,0)</f>
        <v>Alabama</v>
      </c>
      <c r="I15686" t="str">
        <f>VLOOKUP(H15686,Table2[[State]:[Kürzel für Highcharts]],2,0)</f>
        <v>AL</v>
      </c>
    </row>
    <row r="15687" spans="1:9">
      <c r="A15687">
        <v>33</v>
      </c>
      <c r="B15687" s="3">
        <v>42869</v>
      </c>
      <c r="C15687">
        <v>1.36</v>
      </c>
      <c r="D15687">
        <v>3560841.76</v>
      </c>
      <c r="E15687" t="s">
        <v>8</v>
      </c>
      <c r="F15687">
        <v>2017</v>
      </c>
      <c r="G15687" s="4" t="s">
        <v>56</v>
      </c>
      <c r="H15687" t="str">
        <f>VLOOKUP(G15687,States!$A$1:$B$71,2,0)</f>
        <v>Alabama</v>
      </c>
      <c r="I15687" t="str">
        <f>VLOOKUP(H15687,Table2[[State]:[Kürzel für Highcharts]],2,0)</f>
        <v>AL</v>
      </c>
    </row>
    <row r="15688" spans="1:9">
      <c r="A15688">
        <v>34</v>
      </c>
      <c r="B15688" s="3">
        <v>42862</v>
      </c>
      <c r="C15688">
        <v>1.1399999999999999</v>
      </c>
      <c r="D15688">
        <v>5391717.8799999999</v>
      </c>
      <c r="E15688" t="s">
        <v>8</v>
      </c>
      <c r="F15688">
        <v>2017</v>
      </c>
      <c r="G15688" s="4" t="s">
        <v>56</v>
      </c>
      <c r="H15688" t="str">
        <f>VLOOKUP(G15688,States!$A$1:$B$71,2,0)</f>
        <v>Alabama</v>
      </c>
      <c r="I15688" t="str">
        <f>VLOOKUP(H15688,Table2[[State]:[Kürzel für Highcharts]],2,0)</f>
        <v>AL</v>
      </c>
    </row>
    <row r="15689" spans="1:9">
      <c r="A15689">
        <v>35</v>
      </c>
      <c r="B15689" s="3">
        <v>42855</v>
      </c>
      <c r="C15689">
        <v>1.24</v>
      </c>
      <c r="D15689">
        <v>4698266.8</v>
      </c>
      <c r="E15689" t="s">
        <v>8</v>
      </c>
      <c r="F15689">
        <v>2017</v>
      </c>
      <c r="G15689" s="4" t="s">
        <v>56</v>
      </c>
      <c r="H15689" t="str">
        <f>VLOOKUP(G15689,States!$A$1:$B$71,2,0)</f>
        <v>Alabama</v>
      </c>
      <c r="I15689" t="str">
        <f>VLOOKUP(H15689,Table2[[State]:[Kürzel für Highcharts]],2,0)</f>
        <v>AL</v>
      </c>
    </row>
    <row r="15690" spans="1:9">
      <c r="A15690">
        <v>36</v>
      </c>
      <c r="B15690" s="3">
        <v>42848</v>
      </c>
      <c r="C15690">
        <v>1.39</v>
      </c>
      <c r="D15690">
        <v>3503236.08</v>
      </c>
      <c r="E15690" t="s">
        <v>8</v>
      </c>
      <c r="F15690">
        <v>2017</v>
      </c>
      <c r="G15690" s="4" t="s">
        <v>56</v>
      </c>
      <c r="H15690" t="str">
        <f>VLOOKUP(G15690,States!$A$1:$B$71,2,0)</f>
        <v>Alabama</v>
      </c>
      <c r="I15690" t="str">
        <f>VLOOKUP(H15690,Table2[[State]:[Kürzel für Highcharts]],2,0)</f>
        <v>AL</v>
      </c>
    </row>
    <row r="15691" spans="1:9">
      <c r="A15691">
        <v>37</v>
      </c>
      <c r="B15691" s="3">
        <v>42841</v>
      </c>
      <c r="C15691">
        <v>1.37</v>
      </c>
      <c r="D15691">
        <v>3418235.57</v>
      </c>
      <c r="E15691" t="s">
        <v>8</v>
      </c>
      <c r="F15691">
        <v>2017</v>
      </c>
      <c r="G15691" s="4" t="s">
        <v>56</v>
      </c>
      <c r="H15691" t="str">
        <f>VLOOKUP(G15691,States!$A$1:$B$71,2,0)</f>
        <v>Alabama</v>
      </c>
      <c r="I15691" t="str">
        <f>VLOOKUP(H15691,Table2[[State]:[Kürzel für Highcharts]],2,0)</f>
        <v>AL</v>
      </c>
    </row>
    <row r="15692" spans="1:9">
      <c r="A15692">
        <v>38</v>
      </c>
      <c r="B15692" s="3">
        <v>42834</v>
      </c>
      <c r="C15692">
        <v>1.41</v>
      </c>
      <c r="D15692">
        <v>3257901.93</v>
      </c>
      <c r="E15692" t="s">
        <v>8</v>
      </c>
      <c r="F15692">
        <v>2017</v>
      </c>
      <c r="G15692" s="4" t="s">
        <v>56</v>
      </c>
      <c r="H15692" t="str">
        <f>VLOOKUP(G15692,States!$A$1:$B$71,2,0)</f>
        <v>Alabama</v>
      </c>
      <c r="I15692" t="str">
        <f>VLOOKUP(H15692,Table2[[State]:[Kürzel für Highcharts]],2,0)</f>
        <v>AL</v>
      </c>
    </row>
    <row r="15693" spans="1:9">
      <c r="A15693">
        <v>39</v>
      </c>
      <c r="B15693" s="3">
        <v>42827</v>
      </c>
      <c r="C15693">
        <v>1.49</v>
      </c>
      <c r="D15693">
        <v>3289069.45</v>
      </c>
      <c r="E15693" t="s">
        <v>8</v>
      </c>
      <c r="F15693">
        <v>2017</v>
      </c>
      <c r="G15693" s="4" t="s">
        <v>56</v>
      </c>
      <c r="H15693" t="str">
        <f>VLOOKUP(G15693,States!$A$1:$B$71,2,0)</f>
        <v>Alabama</v>
      </c>
      <c r="I15693" t="str">
        <f>VLOOKUP(H15693,Table2[[State]:[Kürzel für Highcharts]],2,0)</f>
        <v>AL</v>
      </c>
    </row>
    <row r="15694" spans="1:9">
      <c r="A15694">
        <v>40</v>
      </c>
      <c r="B15694" s="3">
        <v>42820</v>
      </c>
      <c r="C15694">
        <v>1.52</v>
      </c>
      <c r="D15694">
        <v>3149349.04</v>
      </c>
      <c r="E15694" t="s">
        <v>8</v>
      </c>
      <c r="F15694">
        <v>2017</v>
      </c>
      <c r="G15694" s="4" t="s">
        <v>56</v>
      </c>
      <c r="H15694" t="str">
        <f>VLOOKUP(G15694,States!$A$1:$B$71,2,0)</f>
        <v>Alabama</v>
      </c>
      <c r="I15694" t="str">
        <f>VLOOKUP(H15694,Table2[[State]:[Kürzel für Highcharts]],2,0)</f>
        <v>AL</v>
      </c>
    </row>
    <row r="15695" spans="1:9">
      <c r="A15695">
        <v>41</v>
      </c>
      <c r="B15695" s="3">
        <v>42813</v>
      </c>
      <c r="C15695">
        <v>1.45</v>
      </c>
      <c r="D15695">
        <v>3168368.37</v>
      </c>
      <c r="E15695" t="s">
        <v>8</v>
      </c>
      <c r="F15695">
        <v>2017</v>
      </c>
      <c r="G15695" s="4" t="s">
        <v>56</v>
      </c>
      <c r="H15695" t="str">
        <f>VLOOKUP(G15695,States!$A$1:$B$71,2,0)</f>
        <v>Alabama</v>
      </c>
      <c r="I15695" t="str">
        <f>VLOOKUP(H15695,Table2[[State]:[Kürzel für Highcharts]],2,0)</f>
        <v>AL</v>
      </c>
    </row>
    <row r="15696" spans="1:9">
      <c r="A15696">
        <v>42</v>
      </c>
      <c r="B15696" s="3">
        <v>42806</v>
      </c>
      <c r="C15696">
        <v>1.45</v>
      </c>
      <c r="D15696">
        <v>3130784.67</v>
      </c>
      <c r="E15696" t="s">
        <v>8</v>
      </c>
      <c r="F15696">
        <v>2017</v>
      </c>
      <c r="G15696" s="4" t="s">
        <v>56</v>
      </c>
      <c r="H15696" t="str">
        <f>VLOOKUP(G15696,States!$A$1:$B$71,2,0)</f>
        <v>Alabama</v>
      </c>
      <c r="I15696" t="str">
        <f>VLOOKUP(H15696,Table2[[State]:[Kürzel für Highcharts]],2,0)</f>
        <v>AL</v>
      </c>
    </row>
    <row r="15697" spans="1:9">
      <c r="A15697">
        <v>43</v>
      </c>
      <c r="B15697" s="3">
        <v>42799</v>
      </c>
      <c r="C15697">
        <v>1.39</v>
      </c>
      <c r="D15697">
        <v>3078856.36</v>
      </c>
      <c r="E15697" t="s">
        <v>8</v>
      </c>
      <c r="F15697">
        <v>2017</v>
      </c>
      <c r="G15697" s="4" t="s">
        <v>56</v>
      </c>
      <c r="H15697" t="str">
        <f>VLOOKUP(G15697,States!$A$1:$B$71,2,0)</f>
        <v>Alabama</v>
      </c>
      <c r="I15697" t="str">
        <f>VLOOKUP(H15697,Table2[[State]:[Kürzel für Highcharts]],2,0)</f>
        <v>AL</v>
      </c>
    </row>
    <row r="15698" spans="1:9">
      <c r="A15698">
        <v>44</v>
      </c>
      <c r="B15698" s="3">
        <v>42792</v>
      </c>
      <c r="C15698">
        <v>1.0900000000000001</v>
      </c>
      <c r="D15698">
        <v>3780081.91</v>
      </c>
      <c r="E15698" t="s">
        <v>8</v>
      </c>
      <c r="F15698">
        <v>2017</v>
      </c>
      <c r="G15698" s="4" t="s">
        <v>56</v>
      </c>
      <c r="H15698" t="str">
        <f>VLOOKUP(G15698,States!$A$1:$B$71,2,0)</f>
        <v>Alabama</v>
      </c>
      <c r="I15698" t="str">
        <f>VLOOKUP(H15698,Table2[[State]:[Kürzel für Highcharts]],2,0)</f>
        <v>AL</v>
      </c>
    </row>
    <row r="15699" spans="1:9">
      <c r="A15699">
        <v>45</v>
      </c>
      <c r="B15699" s="3">
        <v>42785</v>
      </c>
      <c r="C15699">
        <v>1.1399999999999999</v>
      </c>
      <c r="D15699">
        <v>3178563</v>
      </c>
      <c r="E15699" t="s">
        <v>8</v>
      </c>
      <c r="F15699">
        <v>2017</v>
      </c>
      <c r="G15699" s="4" t="s">
        <v>56</v>
      </c>
      <c r="H15699" t="str">
        <f>VLOOKUP(G15699,States!$A$1:$B$71,2,0)</f>
        <v>Alabama</v>
      </c>
      <c r="I15699" t="str">
        <f>VLOOKUP(H15699,Table2[[State]:[Kürzel für Highcharts]],2,0)</f>
        <v>AL</v>
      </c>
    </row>
    <row r="15700" spans="1:9">
      <c r="A15700">
        <v>46</v>
      </c>
      <c r="B15700" s="3">
        <v>42778</v>
      </c>
      <c r="C15700">
        <v>0.91</v>
      </c>
      <c r="D15700">
        <v>4584245.5999999996</v>
      </c>
      <c r="E15700" t="s">
        <v>8</v>
      </c>
      <c r="F15700">
        <v>2017</v>
      </c>
      <c r="G15700" s="4" t="s">
        <v>56</v>
      </c>
      <c r="H15700" t="str">
        <f>VLOOKUP(G15700,States!$A$1:$B$71,2,0)</f>
        <v>Alabama</v>
      </c>
      <c r="I15700" t="str">
        <f>VLOOKUP(H15700,Table2[[State]:[Kürzel für Highcharts]],2,0)</f>
        <v>AL</v>
      </c>
    </row>
    <row r="15701" spans="1:9">
      <c r="A15701">
        <v>47</v>
      </c>
      <c r="B15701" s="3">
        <v>42771</v>
      </c>
      <c r="C15701">
        <v>0.81</v>
      </c>
      <c r="D15701">
        <v>7545938.9699999997</v>
      </c>
      <c r="E15701" t="s">
        <v>8</v>
      </c>
      <c r="F15701">
        <v>2017</v>
      </c>
      <c r="G15701" s="4" t="s">
        <v>56</v>
      </c>
      <c r="H15701" t="str">
        <f>VLOOKUP(G15701,States!$A$1:$B$71,2,0)</f>
        <v>Alabama</v>
      </c>
      <c r="I15701" t="str">
        <f>VLOOKUP(H15701,Table2[[State]:[Kürzel für Highcharts]],2,0)</f>
        <v>AL</v>
      </c>
    </row>
    <row r="15702" spans="1:9">
      <c r="A15702">
        <v>48</v>
      </c>
      <c r="B15702" s="3">
        <v>42764</v>
      </c>
      <c r="C15702">
        <v>1.1200000000000001</v>
      </c>
      <c r="D15702">
        <v>4143712.22</v>
      </c>
      <c r="E15702" t="s">
        <v>8</v>
      </c>
      <c r="F15702">
        <v>2017</v>
      </c>
      <c r="G15702" s="4" t="s">
        <v>56</v>
      </c>
      <c r="H15702" t="str">
        <f>VLOOKUP(G15702,States!$A$1:$B$71,2,0)</f>
        <v>Alabama</v>
      </c>
      <c r="I15702" t="str">
        <f>VLOOKUP(H15702,Table2[[State]:[Kürzel für Highcharts]],2,0)</f>
        <v>AL</v>
      </c>
    </row>
    <row r="15703" spans="1:9">
      <c r="A15703">
        <v>49</v>
      </c>
      <c r="B15703" s="3">
        <v>42757</v>
      </c>
      <c r="C15703">
        <v>0.97</v>
      </c>
      <c r="D15703">
        <v>4992701.6399999997</v>
      </c>
      <c r="E15703" t="s">
        <v>8</v>
      </c>
      <c r="F15703">
        <v>2017</v>
      </c>
      <c r="G15703" s="4" t="s">
        <v>56</v>
      </c>
      <c r="H15703" t="str">
        <f>VLOOKUP(G15703,States!$A$1:$B$71,2,0)</f>
        <v>Alabama</v>
      </c>
      <c r="I15703" t="str">
        <f>VLOOKUP(H15703,Table2[[State]:[Kürzel für Highcharts]],2,0)</f>
        <v>AL</v>
      </c>
    </row>
    <row r="15704" spans="1:9">
      <c r="A15704">
        <v>50</v>
      </c>
      <c r="B15704" s="3">
        <v>42750</v>
      </c>
      <c r="C15704">
        <v>1.17</v>
      </c>
      <c r="D15704">
        <v>3843139.76</v>
      </c>
      <c r="E15704" t="s">
        <v>8</v>
      </c>
      <c r="F15704">
        <v>2017</v>
      </c>
      <c r="G15704" s="4" t="s">
        <v>56</v>
      </c>
      <c r="H15704" t="str">
        <f>VLOOKUP(G15704,States!$A$1:$B$71,2,0)</f>
        <v>Alabama</v>
      </c>
      <c r="I15704" t="str">
        <f>VLOOKUP(H15704,Table2[[State]:[Kürzel für Highcharts]],2,0)</f>
        <v>AL</v>
      </c>
    </row>
    <row r="15705" spans="1:9">
      <c r="A15705">
        <v>51</v>
      </c>
      <c r="B15705" s="3">
        <v>42743</v>
      </c>
      <c r="C15705">
        <v>1.17</v>
      </c>
      <c r="D15705">
        <v>3512131.09</v>
      </c>
      <c r="E15705" t="s">
        <v>8</v>
      </c>
      <c r="F15705">
        <v>2017</v>
      </c>
      <c r="G15705" s="4" t="s">
        <v>56</v>
      </c>
      <c r="H15705" t="str">
        <f>VLOOKUP(G15705,States!$A$1:$B$71,2,0)</f>
        <v>Alabama</v>
      </c>
      <c r="I15705" t="str">
        <f>VLOOKUP(H15705,Table2[[State]:[Kürzel für Highcharts]],2,0)</f>
        <v>AL</v>
      </c>
    </row>
    <row r="15706" spans="1:9">
      <c r="A15706">
        <v>52</v>
      </c>
      <c r="B15706" s="3">
        <v>42736</v>
      </c>
      <c r="C15706">
        <v>0.94</v>
      </c>
      <c r="D15706">
        <v>4655896.95</v>
      </c>
      <c r="E15706" t="s">
        <v>8</v>
      </c>
      <c r="F15706">
        <v>2017</v>
      </c>
      <c r="G15706" s="4" t="s">
        <v>56</v>
      </c>
      <c r="H15706" t="str">
        <f>VLOOKUP(G15706,States!$A$1:$B$71,2,0)</f>
        <v>Alabama</v>
      </c>
      <c r="I15706" t="str">
        <f>VLOOKUP(H15706,Table2[[State]:[Kürzel für Highcharts]],2,0)</f>
        <v>AL</v>
      </c>
    </row>
    <row r="15707" spans="1:9">
      <c r="A15707">
        <v>0</v>
      </c>
      <c r="B15707" s="3">
        <v>43184</v>
      </c>
      <c r="C15707">
        <v>1.23</v>
      </c>
      <c r="D15707">
        <v>4454904.4000000004</v>
      </c>
      <c r="E15707" t="s">
        <v>8</v>
      </c>
      <c r="F15707">
        <v>2018</v>
      </c>
      <c r="G15707" s="4" t="s">
        <v>56</v>
      </c>
      <c r="H15707" t="str">
        <f>VLOOKUP(G15707,States!$A$1:$B$71,2,0)</f>
        <v>Alabama</v>
      </c>
      <c r="I15707" t="str">
        <f>VLOOKUP(H15707,Table2[[State]:[Kürzel für Highcharts]],2,0)</f>
        <v>AL</v>
      </c>
    </row>
    <row r="15708" spans="1:9">
      <c r="A15708">
        <v>1</v>
      </c>
      <c r="B15708" s="3">
        <v>43177</v>
      </c>
      <c r="C15708">
        <v>1.07</v>
      </c>
      <c r="D15708">
        <v>5278752.32</v>
      </c>
      <c r="E15708" t="s">
        <v>8</v>
      </c>
      <c r="F15708">
        <v>2018</v>
      </c>
      <c r="G15708" s="4" t="s">
        <v>56</v>
      </c>
      <c r="H15708" t="str">
        <f>VLOOKUP(G15708,States!$A$1:$B$71,2,0)</f>
        <v>Alabama</v>
      </c>
      <c r="I15708" t="str">
        <f>VLOOKUP(H15708,Table2[[State]:[Kürzel für Highcharts]],2,0)</f>
        <v>AL</v>
      </c>
    </row>
    <row r="15709" spans="1:9">
      <c r="A15709">
        <v>2</v>
      </c>
      <c r="B15709" s="3">
        <v>43170</v>
      </c>
      <c r="C15709">
        <v>1.1000000000000001</v>
      </c>
      <c r="D15709">
        <v>5239198.71</v>
      </c>
      <c r="E15709" t="s">
        <v>8</v>
      </c>
      <c r="F15709">
        <v>2018</v>
      </c>
      <c r="G15709" s="4" t="s">
        <v>56</v>
      </c>
      <c r="H15709" t="str">
        <f>VLOOKUP(G15709,States!$A$1:$B$71,2,0)</f>
        <v>Alabama</v>
      </c>
      <c r="I15709" t="str">
        <f>VLOOKUP(H15709,Table2[[State]:[Kürzel für Highcharts]],2,0)</f>
        <v>AL</v>
      </c>
    </row>
    <row r="15710" spans="1:9">
      <c r="A15710">
        <v>3</v>
      </c>
      <c r="B15710" s="3">
        <v>43163</v>
      </c>
      <c r="C15710">
        <v>1.1200000000000001</v>
      </c>
      <c r="D15710">
        <v>5054856.62</v>
      </c>
      <c r="E15710" t="s">
        <v>8</v>
      </c>
      <c r="F15710">
        <v>2018</v>
      </c>
      <c r="G15710" s="4" t="s">
        <v>56</v>
      </c>
      <c r="H15710" t="str">
        <f>VLOOKUP(G15710,States!$A$1:$B$71,2,0)</f>
        <v>Alabama</v>
      </c>
      <c r="I15710" t="str">
        <f>VLOOKUP(H15710,Table2[[State]:[Kürzel für Highcharts]],2,0)</f>
        <v>AL</v>
      </c>
    </row>
    <row r="15711" spans="1:9">
      <c r="A15711">
        <v>4</v>
      </c>
      <c r="B15711" s="3">
        <v>43156</v>
      </c>
      <c r="C15711">
        <v>1.23</v>
      </c>
      <c r="D15711">
        <v>4302561.08</v>
      </c>
      <c r="E15711" t="s">
        <v>8</v>
      </c>
      <c r="F15711">
        <v>2018</v>
      </c>
      <c r="G15711" s="4" t="s">
        <v>56</v>
      </c>
      <c r="H15711" t="str">
        <f>VLOOKUP(G15711,States!$A$1:$B$71,2,0)</f>
        <v>Alabama</v>
      </c>
      <c r="I15711" t="str">
        <f>VLOOKUP(H15711,Table2[[State]:[Kürzel für Highcharts]],2,0)</f>
        <v>AL</v>
      </c>
    </row>
    <row r="15712" spans="1:9">
      <c r="A15712">
        <v>5</v>
      </c>
      <c r="B15712" s="3">
        <v>43149</v>
      </c>
      <c r="C15712">
        <v>1.23</v>
      </c>
      <c r="D15712">
        <v>4082887.98</v>
      </c>
      <c r="E15712" t="s">
        <v>8</v>
      </c>
      <c r="F15712">
        <v>2018</v>
      </c>
      <c r="G15712" s="4" t="s">
        <v>56</v>
      </c>
      <c r="H15712" t="str">
        <f>VLOOKUP(G15712,States!$A$1:$B$71,2,0)</f>
        <v>Alabama</v>
      </c>
      <c r="I15712" t="str">
        <f>VLOOKUP(H15712,Table2[[State]:[Kürzel für Highcharts]],2,0)</f>
        <v>AL</v>
      </c>
    </row>
    <row r="15713" spans="1:9">
      <c r="A15713">
        <v>6</v>
      </c>
      <c r="B15713" s="3">
        <v>43142</v>
      </c>
      <c r="C15713">
        <v>0.97</v>
      </c>
      <c r="D15713">
        <v>5141310.45</v>
      </c>
      <c r="E15713" t="s">
        <v>8</v>
      </c>
      <c r="F15713">
        <v>2018</v>
      </c>
      <c r="G15713" s="4" t="s">
        <v>56</v>
      </c>
      <c r="H15713" t="str">
        <f>VLOOKUP(G15713,States!$A$1:$B$71,2,0)</f>
        <v>Alabama</v>
      </c>
      <c r="I15713" t="str">
        <f>VLOOKUP(H15713,Table2[[State]:[Kürzel für Highcharts]],2,0)</f>
        <v>AL</v>
      </c>
    </row>
    <row r="15714" spans="1:9">
      <c r="A15714">
        <v>7</v>
      </c>
      <c r="B15714" s="3">
        <v>43135</v>
      </c>
      <c r="C15714">
        <v>0.95</v>
      </c>
      <c r="D15714">
        <v>7516415.0700000003</v>
      </c>
      <c r="E15714" t="s">
        <v>8</v>
      </c>
      <c r="F15714">
        <v>2018</v>
      </c>
      <c r="G15714" s="4" t="s">
        <v>56</v>
      </c>
      <c r="H15714" t="str">
        <f>VLOOKUP(G15714,States!$A$1:$B$71,2,0)</f>
        <v>Alabama</v>
      </c>
      <c r="I15714" t="str">
        <f>VLOOKUP(H15714,Table2[[State]:[Kürzel für Highcharts]],2,0)</f>
        <v>AL</v>
      </c>
    </row>
    <row r="15715" spans="1:9">
      <c r="A15715">
        <v>8</v>
      </c>
      <c r="B15715" s="3">
        <v>43128</v>
      </c>
      <c r="C15715">
        <v>1.27</v>
      </c>
      <c r="D15715">
        <v>4199974.24</v>
      </c>
      <c r="E15715" t="s">
        <v>8</v>
      </c>
      <c r="F15715">
        <v>2018</v>
      </c>
      <c r="G15715" s="4" t="s">
        <v>56</v>
      </c>
      <c r="H15715" t="str">
        <f>VLOOKUP(G15715,States!$A$1:$B$71,2,0)</f>
        <v>Alabama</v>
      </c>
      <c r="I15715" t="str">
        <f>VLOOKUP(H15715,Table2[[State]:[Kürzel für Highcharts]],2,0)</f>
        <v>AL</v>
      </c>
    </row>
    <row r="15716" spans="1:9">
      <c r="A15716">
        <v>9</v>
      </c>
      <c r="B15716" s="3">
        <v>43121</v>
      </c>
      <c r="C15716">
        <v>1.1399999999999999</v>
      </c>
      <c r="D15716">
        <v>4954059.33</v>
      </c>
      <c r="E15716" t="s">
        <v>8</v>
      </c>
      <c r="F15716">
        <v>2018</v>
      </c>
      <c r="G15716" s="4" t="s">
        <v>56</v>
      </c>
      <c r="H15716" t="str">
        <f>VLOOKUP(G15716,States!$A$1:$B$71,2,0)</f>
        <v>Alabama</v>
      </c>
      <c r="I15716" t="str">
        <f>VLOOKUP(H15716,Table2[[State]:[Kürzel für Highcharts]],2,0)</f>
        <v>AL</v>
      </c>
    </row>
    <row r="15717" spans="1:9">
      <c r="A15717">
        <v>10</v>
      </c>
      <c r="B15717" s="3">
        <v>43114</v>
      </c>
      <c r="C15717">
        <v>1.31</v>
      </c>
      <c r="D15717">
        <v>4198992.1399999997</v>
      </c>
      <c r="E15717" t="s">
        <v>8</v>
      </c>
      <c r="F15717">
        <v>2018</v>
      </c>
      <c r="G15717" s="4" t="s">
        <v>56</v>
      </c>
      <c r="H15717" t="str">
        <f>VLOOKUP(G15717,States!$A$1:$B$71,2,0)</f>
        <v>Alabama</v>
      </c>
      <c r="I15717" t="str">
        <f>VLOOKUP(H15717,Table2[[State]:[Kürzel für Highcharts]],2,0)</f>
        <v>AL</v>
      </c>
    </row>
    <row r="15718" spans="1:9">
      <c r="A15718">
        <v>11</v>
      </c>
      <c r="B15718" s="3">
        <v>43107</v>
      </c>
      <c r="C15718">
        <v>1.1399999999999999</v>
      </c>
      <c r="D15718">
        <v>4544750.92</v>
      </c>
      <c r="E15718" t="s">
        <v>8</v>
      </c>
      <c r="F15718">
        <v>2018</v>
      </c>
      <c r="G15718" s="4" t="s">
        <v>56</v>
      </c>
      <c r="H15718" t="str">
        <f>VLOOKUP(G15718,States!$A$1:$B$71,2,0)</f>
        <v>Alabama</v>
      </c>
      <c r="I15718" t="str">
        <f>VLOOKUP(H15718,Table2[[State]:[Kürzel für Highcharts]],2,0)</f>
        <v>AL</v>
      </c>
    </row>
    <row r="15719" spans="1:9">
      <c r="A15719">
        <v>0</v>
      </c>
      <c r="B15719" s="3">
        <v>42365</v>
      </c>
      <c r="C15719">
        <v>1.7</v>
      </c>
      <c r="D15719">
        <v>25732.69</v>
      </c>
      <c r="E15719" t="s">
        <v>10</v>
      </c>
      <c r="F15719">
        <v>2015</v>
      </c>
      <c r="G15719" s="4" t="s">
        <v>56</v>
      </c>
      <c r="H15719" t="str">
        <f>VLOOKUP(G15719,States!$A$1:$B$71,2,0)</f>
        <v>Alabama</v>
      </c>
      <c r="I15719" t="str">
        <f>VLOOKUP(H15719,Table2[[State]:[Kürzel für Highcharts]],2,0)</f>
        <v>AL</v>
      </c>
    </row>
    <row r="15720" spans="1:9">
      <c r="A15720">
        <v>1</v>
      </c>
      <c r="B15720" s="3">
        <v>42358</v>
      </c>
      <c r="C15720">
        <v>1.8</v>
      </c>
      <c r="D15720">
        <v>25412.6</v>
      </c>
      <c r="E15720" t="s">
        <v>10</v>
      </c>
      <c r="F15720">
        <v>2015</v>
      </c>
      <c r="G15720" s="4" t="s">
        <v>56</v>
      </c>
      <c r="H15720" t="str">
        <f>VLOOKUP(G15720,States!$A$1:$B$71,2,0)</f>
        <v>Alabama</v>
      </c>
      <c r="I15720" t="str">
        <f>VLOOKUP(H15720,Table2[[State]:[Kürzel für Highcharts]],2,0)</f>
        <v>AL</v>
      </c>
    </row>
    <row r="15721" spans="1:9">
      <c r="A15721">
        <v>2</v>
      </c>
      <c r="B15721" s="3">
        <v>42351</v>
      </c>
      <c r="C15721">
        <v>1.74</v>
      </c>
      <c r="D15721">
        <v>24743.66</v>
      </c>
      <c r="E15721" t="s">
        <v>10</v>
      </c>
      <c r="F15721">
        <v>2015</v>
      </c>
      <c r="G15721" s="4" t="s">
        <v>56</v>
      </c>
      <c r="H15721" t="str">
        <f>VLOOKUP(G15721,States!$A$1:$B$71,2,0)</f>
        <v>Alabama</v>
      </c>
      <c r="I15721" t="str">
        <f>VLOOKUP(H15721,Table2[[State]:[Kürzel für Highcharts]],2,0)</f>
        <v>AL</v>
      </c>
    </row>
    <row r="15722" spans="1:9">
      <c r="A15722">
        <v>3</v>
      </c>
      <c r="B15722" s="3">
        <v>42344</v>
      </c>
      <c r="C15722">
        <v>1.66</v>
      </c>
      <c r="D15722">
        <v>26746.71</v>
      </c>
      <c r="E15722" t="s">
        <v>10</v>
      </c>
      <c r="F15722">
        <v>2015</v>
      </c>
      <c r="G15722" s="4" t="s">
        <v>56</v>
      </c>
      <c r="H15722" t="str">
        <f>VLOOKUP(G15722,States!$A$1:$B$71,2,0)</f>
        <v>Alabama</v>
      </c>
      <c r="I15722" t="str">
        <f>VLOOKUP(H15722,Table2[[State]:[Kürzel für Highcharts]],2,0)</f>
        <v>AL</v>
      </c>
    </row>
    <row r="15723" spans="1:9">
      <c r="A15723">
        <v>4</v>
      </c>
      <c r="B15723" s="3">
        <v>42337</v>
      </c>
      <c r="C15723">
        <v>1.63</v>
      </c>
      <c r="D15723">
        <v>24450.39</v>
      </c>
      <c r="E15723" t="s">
        <v>10</v>
      </c>
      <c r="F15723">
        <v>2015</v>
      </c>
      <c r="G15723" s="4" t="s">
        <v>56</v>
      </c>
      <c r="H15723" t="str">
        <f>VLOOKUP(G15723,States!$A$1:$B$71,2,0)</f>
        <v>Alabama</v>
      </c>
      <c r="I15723" t="str">
        <f>VLOOKUP(H15723,Table2[[State]:[Kürzel für Highcharts]],2,0)</f>
        <v>AL</v>
      </c>
    </row>
    <row r="15724" spans="1:9">
      <c r="A15724">
        <v>5</v>
      </c>
      <c r="B15724" s="3">
        <v>42330</v>
      </c>
      <c r="C15724">
        <v>1.81</v>
      </c>
      <c r="D15724">
        <v>23612</v>
      </c>
      <c r="E15724" t="s">
        <v>10</v>
      </c>
      <c r="F15724">
        <v>2015</v>
      </c>
      <c r="G15724" s="4" t="s">
        <v>56</v>
      </c>
      <c r="H15724" t="str">
        <f>VLOOKUP(G15724,States!$A$1:$B$71,2,0)</f>
        <v>Alabama</v>
      </c>
      <c r="I15724" t="str">
        <f>VLOOKUP(H15724,Table2[[State]:[Kürzel für Highcharts]],2,0)</f>
        <v>AL</v>
      </c>
    </row>
    <row r="15725" spans="1:9">
      <c r="A15725">
        <v>6</v>
      </c>
      <c r="B15725" s="3">
        <v>42323</v>
      </c>
      <c r="C15725">
        <v>1.75</v>
      </c>
      <c r="D15725">
        <v>30790.79</v>
      </c>
      <c r="E15725" t="s">
        <v>10</v>
      </c>
      <c r="F15725">
        <v>2015</v>
      </c>
      <c r="G15725" s="4" t="s">
        <v>56</v>
      </c>
      <c r="H15725" t="str">
        <f>VLOOKUP(G15725,States!$A$1:$B$71,2,0)</f>
        <v>Alabama</v>
      </c>
      <c r="I15725" t="str">
        <f>VLOOKUP(H15725,Table2[[State]:[Kürzel für Highcharts]],2,0)</f>
        <v>AL</v>
      </c>
    </row>
    <row r="15726" spans="1:9">
      <c r="A15726">
        <v>7</v>
      </c>
      <c r="B15726" s="3">
        <v>42316</v>
      </c>
      <c r="C15726">
        <v>1.73</v>
      </c>
      <c r="D15726">
        <v>32091.23</v>
      </c>
      <c r="E15726" t="s">
        <v>10</v>
      </c>
      <c r="F15726">
        <v>2015</v>
      </c>
      <c r="G15726" s="4" t="s">
        <v>56</v>
      </c>
      <c r="H15726" t="str">
        <f>VLOOKUP(G15726,States!$A$1:$B$71,2,0)</f>
        <v>Alabama</v>
      </c>
      <c r="I15726" t="str">
        <f>VLOOKUP(H15726,Table2[[State]:[Kürzel für Highcharts]],2,0)</f>
        <v>AL</v>
      </c>
    </row>
    <row r="15727" spans="1:9">
      <c r="A15727">
        <v>8</v>
      </c>
      <c r="B15727" s="3">
        <v>42309</v>
      </c>
      <c r="C15727">
        <v>1.73</v>
      </c>
      <c r="D15727">
        <v>29978.74</v>
      </c>
      <c r="E15727" t="s">
        <v>10</v>
      </c>
      <c r="F15727">
        <v>2015</v>
      </c>
      <c r="G15727" s="4" t="s">
        <v>56</v>
      </c>
      <c r="H15727" t="str">
        <f>VLOOKUP(G15727,States!$A$1:$B$71,2,0)</f>
        <v>Alabama</v>
      </c>
      <c r="I15727" t="str">
        <f>VLOOKUP(H15727,Table2[[State]:[Kürzel für Highcharts]],2,0)</f>
        <v>AL</v>
      </c>
    </row>
    <row r="15728" spans="1:9">
      <c r="A15728">
        <v>9</v>
      </c>
      <c r="B15728" s="3">
        <v>42302</v>
      </c>
      <c r="C15728">
        <v>1.78</v>
      </c>
      <c r="D15728">
        <v>29706.6</v>
      </c>
      <c r="E15728" t="s">
        <v>10</v>
      </c>
      <c r="F15728">
        <v>2015</v>
      </c>
      <c r="G15728" s="4" t="s">
        <v>56</v>
      </c>
      <c r="H15728" t="str">
        <f>VLOOKUP(G15728,States!$A$1:$B$71,2,0)</f>
        <v>Alabama</v>
      </c>
      <c r="I15728" t="str">
        <f>VLOOKUP(H15728,Table2[[State]:[Kürzel für Highcharts]],2,0)</f>
        <v>AL</v>
      </c>
    </row>
    <row r="15729" spans="1:9">
      <c r="A15729">
        <v>10</v>
      </c>
      <c r="B15729" s="3">
        <v>42295</v>
      </c>
      <c r="C15729">
        <v>1.91</v>
      </c>
      <c r="D15729">
        <v>29054.81</v>
      </c>
      <c r="E15729" t="s">
        <v>10</v>
      </c>
      <c r="F15729">
        <v>2015</v>
      </c>
      <c r="G15729" s="4" t="s">
        <v>56</v>
      </c>
      <c r="H15729" t="str">
        <f>VLOOKUP(G15729,States!$A$1:$B$71,2,0)</f>
        <v>Alabama</v>
      </c>
      <c r="I15729" t="str">
        <f>VLOOKUP(H15729,Table2[[State]:[Kürzel für Highcharts]],2,0)</f>
        <v>AL</v>
      </c>
    </row>
    <row r="15730" spans="1:9">
      <c r="A15730">
        <v>11</v>
      </c>
      <c r="B15730" s="3">
        <v>42288</v>
      </c>
      <c r="C15730">
        <v>1.78</v>
      </c>
      <c r="D15730">
        <v>33922.49</v>
      </c>
      <c r="E15730" t="s">
        <v>10</v>
      </c>
      <c r="F15730">
        <v>2015</v>
      </c>
      <c r="G15730" s="4" t="s">
        <v>56</v>
      </c>
      <c r="H15730" t="str">
        <f>VLOOKUP(G15730,States!$A$1:$B$71,2,0)</f>
        <v>Alabama</v>
      </c>
      <c r="I15730" t="str">
        <f>VLOOKUP(H15730,Table2[[State]:[Kürzel für Highcharts]],2,0)</f>
        <v>AL</v>
      </c>
    </row>
    <row r="15731" spans="1:9">
      <c r="A15731">
        <v>12</v>
      </c>
      <c r="B15731" s="3">
        <v>42281</v>
      </c>
      <c r="C15731">
        <v>1.84</v>
      </c>
      <c r="D15731">
        <v>31299.72</v>
      </c>
      <c r="E15731" t="s">
        <v>10</v>
      </c>
      <c r="F15731">
        <v>2015</v>
      </c>
      <c r="G15731" s="4" t="s">
        <v>56</v>
      </c>
      <c r="H15731" t="str">
        <f>VLOOKUP(G15731,States!$A$1:$B$71,2,0)</f>
        <v>Alabama</v>
      </c>
      <c r="I15731" t="str">
        <f>VLOOKUP(H15731,Table2[[State]:[Kürzel für Highcharts]],2,0)</f>
        <v>AL</v>
      </c>
    </row>
    <row r="15732" spans="1:9">
      <c r="A15732">
        <v>13</v>
      </c>
      <c r="B15732" s="3">
        <v>42274</v>
      </c>
      <c r="C15732">
        <v>2.0099999999999998</v>
      </c>
      <c r="D15732">
        <v>22416.55</v>
      </c>
      <c r="E15732" t="s">
        <v>10</v>
      </c>
      <c r="F15732">
        <v>2015</v>
      </c>
      <c r="G15732" s="4" t="s">
        <v>56</v>
      </c>
      <c r="H15732" t="str">
        <f>VLOOKUP(G15732,States!$A$1:$B$71,2,0)</f>
        <v>Alabama</v>
      </c>
      <c r="I15732" t="str">
        <f>VLOOKUP(H15732,Table2[[State]:[Kürzel für Highcharts]],2,0)</f>
        <v>AL</v>
      </c>
    </row>
    <row r="15733" spans="1:9">
      <c r="A15733">
        <v>14</v>
      </c>
      <c r="B15733" s="3">
        <v>42267</v>
      </c>
      <c r="C15733">
        <v>1.92</v>
      </c>
      <c r="D15733">
        <v>27123.43</v>
      </c>
      <c r="E15733" t="s">
        <v>10</v>
      </c>
      <c r="F15733">
        <v>2015</v>
      </c>
      <c r="G15733" s="4" t="s">
        <v>56</v>
      </c>
      <c r="H15733" t="str">
        <f>VLOOKUP(G15733,States!$A$1:$B$71,2,0)</f>
        <v>Alabama</v>
      </c>
      <c r="I15733" t="str">
        <f>VLOOKUP(H15733,Table2[[State]:[Kürzel für Highcharts]],2,0)</f>
        <v>AL</v>
      </c>
    </row>
    <row r="15734" spans="1:9">
      <c r="A15734">
        <v>15</v>
      </c>
      <c r="B15734" s="3">
        <v>42260</v>
      </c>
      <c r="C15734">
        <v>1.95</v>
      </c>
      <c r="D15734">
        <v>25470.62</v>
      </c>
      <c r="E15734" t="s">
        <v>10</v>
      </c>
      <c r="F15734">
        <v>2015</v>
      </c>
      <c r="G15734" s="4" t="s">
        <v>56</v>
      </c>
      <c r="H15734" t="str">
        <f>VLOOKUP(G15734,States!$A$1:$B$71,2,0)</f>
        <v>Alabama</v>
      </c>
      <c r="I15734" t="str">
        <f>VLOOKUP(H15734,Table2[[State]:[Kürzel für Highcharts]],2,0)</f>
        <v>AL</v>
      </c>
    </row>
    <row r="15735" spans="1:9">
      <c r="A15735">
        <v>16</v>
      </c>
      <c r="B15735" s="3">
        <v>42253</v>
      </c>
      <c r="C15735">
        <v>1.9</v>
      </c>
      <c r="D15735">
        <v>30582.99</v>
      </c>
      <c r="E15735" t="s">
        <v>10</v>
      </c>
      <c r="F15735">
        <v>2015</v>
      </c>
      <c r="G15735" s="4" t="s">
        <v>56</v>
      </c>
      <c r="H15735" t="str">
        <f>VLOOKUP(G15735,States!$A$1:$B$71,2,0)</f>
        <v>Alabama</v>
      </c>
      <c r="I15735" t="str">
        <f>VLOOKUP(H15735,Table2[[State]:[Kürzel für Highcharts]],2,0)</f>
        <v>AL</v>
      </c>
    </row>
    <row r="15736" spans="1:9">
      <c r="A15736">
        <v>17</v>
      </c>
      <c r="B15736" s="3">
        <v>42246</v>
      </c>
      <c r="C15736">
        <v>1.74</v>
      </c>
      <c r="D15736">
        <v>33530.11</v>
      </c>
      <c r="E15736" t="s">
        <v>10</v>
      </c>
      <c r="F15736">
        <v>2015</v>
      </c>
      <c r="G15736" s="4" t="s">
        <v>56</v>
      </c>
      <c r="H15736" t="str">
        <f>VLOOKUP(G15736,States!$A$1:$B$71,2,0)</f>
        <v>Alabama</v>
      </c>
      <c r="I15736" t="str">
        <f>VLOOKUP(H15736,Table2[[State]:[Kürzel für Highcharts]],2,0)</f>
        <v>AL</v>
      </c>
    </row>
    <row r="15737" spans="1:9">
      <c r="A15737">
        <v>18</v>
      </c>
      <c r="B15737" s="3">
        <v>42239</v>
      </c>
      <c r="C15737">
        <v>1.71</v>
      </c>
      <c r="D15737">
        <v>37578.78</v>
      </c>
      <c r="E15737" t="s">
        <v>10</v>
      </c>
      <c r="F15737">
        <v>2015</v>
      </c>
      <c r="G15737" s="4" t="s">
        <v>56</v>
      </c>
      <c r="H15737" t="str">
        <f>VLOOKUP(G15737,States!$A$1:$B$71,2,0)</f>
        <v>Alabama</v>
      </c>
      <c r="I15737" t="str">
        <f>VLOOKUP(H15737,Table2[[State]:[Kürzel für Highcharts]],2,0)</f>
        <v>AL</v>
      </c>
    </row>
    <row r="15738" spans="1:9">
      <c r="A15738">
        <v>19</v>
      </c>
      <c r="B15738" s="3">
        <v>42232</v>
      </c>
      <c r="C15738">
        <v>1.75</v>
      </c>
      <c r="D15738">
        <v>36529.07</v>
      </c>
      <c r="E15738" t="s">
        <v>10</v>
      </c>
      <c r="F15738">
        <v>2015</v>
      </c>
      <c r="G15738" s="4" t="s">
        <v>56</v>
      </c>
      <c r="H15738" t="str">
        <f>VLOOKUP(G15738,States!$A$1:$B$71,2,0)</f>
        <v>Alabama</v>
      </c>
      <c r="I15738" t="str">
        <f>VLOOKUP(H15738,Table2[[State]:[Kürzel für Highcharts]],2,0)</f>
        <v>AL</v>
      </c>
    </row>
    <row r="15739" spans="1:9">
      <c r="A15739">
        <v>20</v>
      </c>
      <c r="B15739" s="3">
        <v>42225</v>
      </c>
      <c r="C15739">
        <v>1.9</v>
      </c>
      <c r="D15739">
        <v>29598.14</v>
      </c>
      <c r="E15739" t="s">
        <v>10</v>
      </c>
      <c r="F15739">
        <v>2015</v>
      </c>
      <c r="G15739" s="4" t="s">
        <v>56</v>
      </c>
      <c r="H15739" t="str">
        <f>VLOOKUP(G15739,States!$A$1:$B$71,2,0)</f>
        <v>Alabama</v>
      </c>
      <c r="I15739" t="str">
        <f>VLOOKUP(H15739,Table2[[State]:[Kürzel für Highcharts]],2,0)</f>
        <v>AL</v>
      </c>
    </row>
    <row r="15740" spans="1:9">
      <c r="A15740">
        <v>21</v>
      </c>
      <c r="B15740" s="3">
        <v>42218</v>
      </c>
      <c r="C15740">
        <v>1.88</v>
      </c>
      <c r="D15740">
        <v>28234.61</v>
      </c>
      <c r="E15740" t="s">
        <v>10</v>
      </c>
      <c r="F15740">
        <v>2015</v>
      </c>
      <c r="G15740" s="4" t="s">
        <v>56</v>
      </c>
      <c r="H15740" t="str">
        <f>VLOOKUP(G15740,States!$A$1:$B$71,2,0)</f>
        <v>Alabama</v>
      </c>
      <c r="I15740" t="str">
        <f>VLOOKUP(H15740,Table2[[State]:[Kürzel für Highcharts]],2,0)</f>
        <v>AL</v>
      </c>
    </row>
    <row r="15741" spans="1:9">
      <c r="A15741">
        <v>22</v>
      </c>
      <c r="B15741" s="3">
        <v>42211</v>
      </c>
      <c r="C15741">
        <v>1.67</v>
      </c>
      <c r="D15741">
        <v>33855.61</v>
      </c>
      <c r="E15741" t="s">
        <v>10</v>
      </c>
      <c r="F15741">
        <v>2015</v>
      </c>
      <c r="G15741" s="4" t="s">
        <v>56</v>
      </c>
      <c r="H15741" t="str">
        <f>VLOOKUP(G15741,States!$A$1:$B$71,2,0)</f>
        <v>Alabama</v>
      </c>
      <c r="I15741" t="str">
        <f>VLOOKUP(H15741,Table2[[State]:[Kürzel für Highcharts]],2,0)</f>
        <v>AL</v>
      </c>
    </row>
    <row r="15742" spans="1:9">
      <c r="A15742">
        <v>23</v>
      </c>
      <c r="B15742" s="3">
        <v>42204</v>
      </c>
      <c r="C15742">
        <v>1.53</v>
      </c>
      <c r="D15742">
        <v>35667.730000000003</v>
      </c>
      <c r="E15742" t="s">
        <v>10</v>
      </c>
      <c r="F15742">
        <v>2015</v>
      </c>
      <c r="G15742" s="4" t="s">
        <v>56</v>
      </c>
      <c r="H15742" t="str">
        <f>VLOOKUP(G15742,States!$A$1:$B$71,2,0)</f>
        <v>Alabama</v>
      </c>
      <c r="I15742" t="str">
        <f>VLOOKUP(H15742,Table2[[State]:[Kürzel für Highcharts]],2,0)</f>
        <v>AL</v>
      </c>
    </row>
    <row r="15743" spans="1:9">
      <c r="A15743">
        <v>24</v>
      </c>
      <c r="B15743" s="3">
        <v>42197</v>
      </c>
      <c r="C15743">
        <v>1.72</v>
      </c>
      <c r="D15743">
        <v>37288.730000000003</v>
      </c>
      <c r="E15743" t="s">
        <v>10</v>
      </c>
      <c r="F15743">
        <v>2015</v>
      </c>
      <c r="G15743" s="4" t="s">
        <v>56</v>
      </c>
      <c r="H15743" t="str">
        <f>VLOOKUP(G15743,States!$A$1:$B$71,2,0)</f>
        <v>Alabama</v>
      </c>
      <c r="I15743" t="str">
        <f>VLOOKUP(H15743,Table2[[State]:[Kürzel für Highcharts]],2,0)</f>
        <v>AL</v>
      </c>
    </row>
    <row r="15744" spans="1:9">
      <c r="A15744">
        <v>25</v>
      </c>
      <c r="B15744" s="3">
        <v>42190</v>
      </c>
      <c r="C15744">
        <v>1.72</v>
      </c>
      <c r="D15744">
        <v>27947.09</v>
      </c>
      <c r="E15744" t="s">
        <v>10</v>
      </c>
      <c r="F15744">
        <v>2015</v>
      </c>
      <c r="G15744" s="4" t="s">
        <v>56</v>
      </c>
      <c r="H15744" t="str">
        <f>VLOOKUP(G15744,States!$A$1:$B$71,2,0)</f>
        <v>Alabama</v>
      </c>
      <c r="I15744" t="str">
        <f>VLOOKUP(H15744,Table2[[State]:[Kürzel für Highcharts]],2,0)</f>
        <v>AL</v>
      </c>
    </row>
    <row r="15745" spans="1:9">
      <c r="A15745">
        <v>26</v>
      </c>
      <c r="B15745" s="3">
        <v>42183</v>
      </c>
      <c r="C15745">
        <v>1.74</v>
      </c>
      <c r="D15745">
        <v>29549.919999999998</v>
      </c>
      <c r="E15745" t="s">
        <v>10</v>
      </c>
      <c r="F15745">
        <v>2015</v>
      </c>
      <c r="G15745" s="4" t="s">
        <v>56</v>
      </c>
      <c r="H15745" t="str">
        <f>VLOOKUP(G15745,States!$A$1:$B$71,2,0)</f>
        <v>Alabama</v>
      </c>
      <c r="I15745" t="str">
        <f>VLOOKUP(H15745,Table2[[State]:[Kürzel für Highcharts]],2,0)</f>
        <v>AL</v>
      </c>
    </row>
    <row r="15746" spans="1:9">
      <c r="A15746">
        <v>27</v>
      </c>
      <c r="B15746" s="3">
        <v>42176</v>
      </c>
      <c r="C15746">
        <v>1.88</v>
      </c>
      <c r="D15746">
        <v>25842.76</v>
      </c>
      <c r="E15746" t="s">
        <v>10</v>
      </c>
      <c r="F15746">
        <v>2015</v>
      </c>
      <c r="G15746" s="4" t="s">
        <v>56</v>
      </c>
      <c r="H15746" t="str">
        <f>VLOOKUP(G15746,States!$A$1:$B$71,2,0)</f>
        <v>Alabama</v>
      </c>
      <c r="I15746" t="str">
        <f>VLOOKUP(H15746,Table2[[State]:[Kürzel für Highcharts]],2,0)</f>
        <v>AL</v>
      </c>
    </row>
    <row r="15747" spans="1:9">
      <c r="A15747">
        <v>28</v>
      </c>
      <c r="B15747" s="3">
        <v>42169</v>
      </c>
      <c r="C15747">
        <v>1.87</v>
      </c>
      <c r="D15747">
        <v>27578.12</v>
      </c>
      <c r="E15747" t="s">
        <v>10</v>
      </c>
      <c r="F15747">
        <v>2015</v>
      </c>
      <c r="G15747" s="4" t="s">
        <v>56</v>
      </c>
      <c r="H15747" t="str">
        <f>VLOOKUP(G15747,States!$A$1:$B$71,2,0)</f>
        <v>Alabama</v>
      </c>
      <c r="I15747" t="str">
        <f>VLOOKUP(H15747,Table2[[State]:[Kürzel für Highcharts]],2,0)</f>
        <v>AL</v>
      </c>
    </row>
    <row r="15748" spans="1:9">
      <c r="A15748">
        <v>29</v>
      </c>
      <c r="B15748" s="3">
        <v>42162</v>
      </c>
      <c r="C15748">
        <v>1.75</v>
      </c>
      <c r="D15748">
        <v>30089.62</v>
      </c>
      <c r="E15748" t="s">
        <v>10</v>
      </c>
      <c r="F15748">
        <v>2015</v>
      </c>
      <c r="G15748" s="4" t="s">
        <v>56</v>
      </c>
      <c r="H15748" t="str">
        <f>VLOOKUP(G15748,States!$A$1:$B$71,2,0)</f>
        <v>Alabama</v>
      </c>
      <c r="I15748" t="str">
        <f>VLOOKUP(H15748,Table2[[State]:[Kürzel für Highcharts]],2,0)</f>
        <v>AL</v>
      </c>
    </row>
    <row r="15749" spans="1:9">
      <c r="A15749">
        <v>30</v>
      </c>
      <c r="B15749" s="3">
        <v>42155</v>
      </c>
      <c r="C15749">
        <v>1.81</v>
      </c>
      <c r="D15749">
        <v>29247.9</v>
      </c>
      <c r="E15749" t="s">
        <v>10</v>
      </c>
      <c r="F15749">
        <v>2015</v>
      </c>
      <c r="G15749" s="4" t="s">
        <v>56</v>
      </c>
      <c r="H15749" t="str">
        <f>VLOOKUP(G15749,States!$A$1:$B$71,2,0)</f>
        <v>Alabama</v>
      </c>
      <c r="I15749" t="str">
        <f>VLOOKUP(H15749,Table2[[State]:[Kürzel für Highcharts]],2,0)</f>
        <v>AL</v>
      </c>
    </row>
    <row r="15750" spans="1:9">
      <c r="A15750">
        <v>31</v>
      </c>
      <c r="B15750" s="3">
        <v>42148</v>
      </c>
      <c r="C15750">
        <v>1.78</v>
      </c>
      <c r="D15750">
        <v>30206.240000000002</v>
      </c>
      <c r="E15750" t="s">
        <v>10</v>
      </c>
      <c r="F15750">
        <v>2015</v>
      </c>
      <c r="G15750" s="4" t="s">
        <v>56</v>
      </c>
      <c r="H15750" t="str">
        <f>VLOOKUP(G15750,States!$A$1:$B$71,2,0)</f>
        <v>Alabama</v>
      </c>
      <c r="I15750" t="str">
        <f>VLOOKUP(H15750,Table2[[State]:[Kürzel für Highcharts]],2,0)</f>
        <v>AL</v>
      </c>
    </row>
    <row r="15751" spans="1:9">
      <c r="A15751">
        <v>32</v>
      </c>
      <c r="B15751" s="3">
        <v>42141</v>
      </c>
      <c r="C15751">
        <v>1.7</v>
      </c>
      <c r="D15751">
        <v>30978.21</v>
      </c>
      <c r="E15751" t="s">
        <v>10</v>
      </c>
      <c r="F15751">
        <v>2015</v>
      </c>
      <c r="G15751" s="4" t="s">
        <v>56</v>
      </c>
      <c r="H15751" t="str">
        <f>VLOOKUP(G15751,States!$A$1:$B$71,2,0)</f>
        <v>Alabama</v>
      </c>
      <c r="I15751" t="str">
        <f>VLOOKUP(H15751,Table2[[State]:[Kürzel für Highcharts]],2,0)</f>
        <v>AL</v>
      </c>
    </row>
    <row r="15752" spans="1:9">
      <c r="A15752">
        <v>33</v>
      </c>
      <c r="B15752" s="3">
        <v>42134</v>
      </c>
      <c r="C15752">
        <v>1.77</v>
      </c>
      <c r="D15752">
        <v>30778.46</v>
      </c>
      <c r="E15752" t="s">
        <v>10</v>
      </c>
      <c r="F15752">
        <v>2015</v>
      </c>
      <c r="G15752" s="4" t="s">
        <v>56</v>
      </c>
      <c r="H15752" t="str">
        <f>VLOOKUP(G15752,States!$A$1:$B$71,2,0)</f>
        <v>Alabama</v>
      </c>
      <c r="I15752" t="str">
        <f>VLOOKUP(H15752,Table2[[State]:[Kürzel für Highcharts]],2,0)</f>
        <v>AL</v>
      </c>
    </row>
    <row r="15753" spans="1:9">
      <c r="A15753">
        <v>34</v>
      </c>
      <c r="B15753" s="3">
        <v>42127</v>
      </c>
      <c r="C15753">
        <v>1.7</v>
      </c>
      <c r="D15753">
        <v>30991.09</v>
      </c>
      <c r="E15753" t="s">
        <v>10</v>
      </c>
      <c r="F15753">
        <v>2015</v>
      </c>
      <c r="G15753" s="4" t="s">
        <v>56</v>
      </c>
      <c r="H15753" t="str">
        <f>VLOOKUP(G15753,States!$A$1:$B$71,2,0)</f>
        <v>Alabama</v>
      </c>
      <c r="I15753" t="str">
        <f>VLOOKUP(H15753,Table2[[State]:[Kürzel für Highcharts]],2,0)</f>
        <v>AL</v>
      </c>
    </row>
    <row r="15754" spans="1:9">
      <c r="A15754">
        <v>35</v>
      </c>
      <c r="B15754" s="3">
        <v>42120</v>
      </c>
      <c r="C15754">
        <v>1.7</v>
      </c>
      <c r="D15754">
        <v>33155.61</v>
      </c>
      <c r="E15754" t="s">
        <v>10</v>
      </c>
      <c r="F15754">
        <v>2015</v>
      </c>
      <c r="G15754" s="4" t="s">
        <v>56</v>
      </c>
      <c r="H15754" t="str">
        <f>VLOOKUP(G15754,States!$A$1:$B$71,2,0)</f>
        <v>Alabama</v>
      </c>
      <c r="I15754" t="str">
        <f>VLOOKUP(H15754,Table2[[State]:[Kürzel für Highcharts]],2,0)</f>
        <v>AL</v>
      </c>
    </row>
    <row r="15755" spans="1:9">
      <c r="A15755">
        <v>36</v>
      </c>
      <c r="B15755" s="3">
        <v>42113</v>
      </c>
      <c r="C15755">
        <v>1.69</v>
      </c>
      <c r="D15755">
        <v>34095.71</v>
      </c>
      <c r="E15755" t="s">
        <v>10</v>
      </c>
      <c r="F15755">
        <v>2015</v>
      </c>
      <c r="G15755" s="4" t="s">
        <v>56</v>
      </c>
      <c r="H15755" t="str">
        <f>VLOOKUP(G15755,States!$A$1:$B$71,2,0)</f>
        <v>Alabama</v>
      </c>
      <c r="I15755" t="str">
        <f>VLOOKUP(H15755,Table2[[State]:[Kürzel für Highcharts]],2,0)</f>
        <v>AL</v>
      </c>
    </row>
    <row r="15756" spans="1:9">
      <c r="A15756">
        <v>37</v>
      </c>
      <c r="B15756" s="3">
        <v>42106</v>
      </c>
      <c r="C15756">
        <v>1.82</v>
      </c>
      <c r="D15756">
        <v>29548.36</v>
      </c>
      <c r="E15756" t="s">
        <v>10</v>
      </c>
      <c r="F15756">
        <v>2015</v>
      </c>
      <c r="G15756" s="4" t="s">
        <v>56</v>
      </c>
      <c r="H15756" t="str">
        <f>VLOOKUP(G15756,States!$A$1:$B$71,2,0)</f>
        <v>Alabama</v>
      </c>
      <c r="I15756" t="str">
        <f>VLOOKUP(H15756,Table2[[State]:[Kürzel für Highcharts]],2,0)</f>
        <v>AL</v>
      </c>
    </row>
    <row r="15757" spans="1:9">
      <c r="A15757">
        <v>38</v>
      </c>
      <c r="B15757" s="3">
        <v>42099</v>
      </c>
      <c r="C15757">
        <v>1.78</v>
      </c>
      <c r="D15757">
        <v>30801.68</v>
      </c>
      <c r="E15757" t="s">
        <v>10</v>
      </c>
      <c r="F15757">
        <v>2015</v>
      </c>
      <c r="G15757" s="4" t="s">
        <v>56</v>
      </c>
      <c r="H15757" t="str">
        <f>VLOOKUP(G15757,States!$A$1:$B$71,2,0)</f>
        <v>Alabama</v>
      </c>
      <c r="I15757" t="str">
        <f>VLOOKUP(H15757,Table2[[State]:[Kürzel für Highcharts]],2,0)</f>
        <v>AL</v>
      </c>
    </row>
    <row r="15758" spans="1:9">
      <c r="A15758">
        <v>39</v>
      </c>
      <c r="B15758" s="3">
        <v>42092</v>
      </c>
      <c r="C15758">
        <v>1.84</v>
      </c>
      <c r="D15758">
        <v>29745.23</v>
      </c>
      <c r="E15758" t="s">
        <v>10</v>
      </c>
      <c r="F15758">
        <v>2015</v>
      </c>
      <c r="G15758" s="4" t="s">
        <v>56</v>
      </c>
      <c r="H15758" t="str">
        <f>VLOOKUP(G15758,States!$A$1:$B$71,2,0)</f>
        <v>Alabama</v>
      </c>
      <c r="I15758" t="str">
        <f>VLOOKUP(H15758,Table2[[State]:[Kürzel für Highcharts]],2,0)</f>
        <v>AL</v>
      </c>
    </row>
    <row r="15759" spans="1:9">
      <c r="A15759">
        <v>40</v>
      </c>
      <c r="B15759" s="3">
        <v>42085</v>
      </c>
      <c r="C15759">
        <v>1.73</v>
      </c>
      <c r="D15759">
        <v>33825.57</v>
      </c>
      <c r="E15759" t="s">
        <v>10</v>
      </c>
      <c r="F15759">
        <v>2015</v>
      </c>
      <c r="G15759" s="4" t="s">
        <v>56</v>
      </c>
      <c r="H15759" t="str">
        <f>VLOOKUP(G15759,States!$A$1:$B$71,2,0)</f>
        <v>Alabama</v>
      </c>
      <c r="I15759" t="str">
        <f>VLOOKUP(H15759,Table2[[State]:[Kürzel für Highcharts]],2,0)</f>
        <v>AL</v>
      </c>
    </row>
    <row r="15760" spans="1:9">
      <c r="A15760">
        <v>41</v>
      </c>
      <c r="B15760" s="3">
        <v>42078</v>
      </c>
      <c r="C15760">
        <v>1.48</v>
      </c>
      <c r="D15760">
        <v>44030.34</v>
      </c>
      <c r="E15760" t="s">
        <v>10</v>
      </c>
      <c r="F15760">
        <v>2015</v>
      </c>
      <c r="G15760" s="4" t="s">
        <v>56</v>
      </c>
      <c r="H15760" t="str">
        <f>VLOOKUP(G15760,States!$A$1:$B$71,2,0)</f>
        <v>Alabama</v>
      </c>
      <c r="I15760" t="str">
        <f>VLOOKUP(H15760,Table2[[State]:[Kürzel für Highcharts]],2,0)</f>
        <v>AL</v>
      </c>
    </row>
    <row r="15761" spans="1:9">
      <c r="A15761">
        <v>42</v>
      </c>
      <c r="B15761" s="3">
        <v>42071</v>
      </c>
      <c r="C15761">
        <v>1.47</v>
      </c>
      <c r="D15761">
        <v>46965.06</v>
      </c>
      <c r="E15761" t="s">
        <v>10</v>
      </c>
      <c r="F15761">
        <v>2015</v>
      </c>
      <c r="G15761" s="4" t="s">
        <v>56</v>
      </c>
      <c r="H15761" t="str">
        <f>VLOOKUP(G15761,States!$A$1:$B$71,2,0)</f>
        <v>Alabama</v>
      </c>
      <c r="I15761" t="str">
        <f>VLOOKUP(H15761,Table2[[State]:[Kürzel für Highcharts]],2,0)</f>
        <v>AL</v>
      </c>
    </row>
    <row r="15762" spans="1:9">
      <c r="A15762">
        <v>43</v>
      </c>
      <c r="B15762" s="3">
        <v>42064</v>
      </c>
      <c r="C15762">
        <v>1.46</v>
      </c>
      <c r="D15762">
        <v>47299.44</v>
      </c>
      <c r="E15762" t="s">
        <v>10</v>
      </c>
      <c r="F15762">
        <v>2015</v>
      </c>
      <c r="G15762" s="4" t="s">
        <v>56</v>
      </c>
      <c r="H15762" t="str">
        <f>VLOOKUP(G15762,States!$A$1:$B$71,2,0)</f>
        <v>Alabama</v>
      </c>
      <c r="I15762" t="str">
        <f>VLOOKUP(H15762,Table2[[State]:[Kürzel für Highcharts]],2,0)</f>
        <v>AL</v>
      </c>
    </row>
    <row r="15763" spans="1:9">
      <c r="A15763">
        <v>44</v>
      </c>
      <c r="B15763" s="3">
        <v>42057</v>
      </c>
      <c r="C15763">
        <v>1.59</v>
      </c>
      <c r="D15763">
        <v>37584.04</v>
      </c>
      <c r="E15763" t="s">
        <v>10</v>
      </c>
      <c r="F15763">
        <v>2015</v>
      </c>
      <c r="G15763" s="4" t="s">
        <v>56</v>
      </c>
      <c r="H15763" t="str">
        <f>VLOOKUP(G15763,States!$A$1:$B$71,2,0)</f>
        <v>Alabama</v>
      </c>
      <c r="I15763" t="str">
        <f>VLOOKUP(H15763,Table2[[State]:[Kürzel für Highcharts]],2,0)</f>
        <v>AL</v>
      </c>
    </row>
    <row r="15764" spans="1:9">
      <c r="A15764">
        <v>45</v>
      </c>
      <c r="B15764" s="3">
        <v>42050</v>
      </c>
      <c r="C15764">
        <v>1.64</v>
      </c>
      <c r="D15764">
        <v>31775.03</v>
      </c>
      <c r="E15764" t="s">
        <v>10</v>
      </c>
      <c r="F15764">
        <v>2015</v>
      </c>
      <c r="G15764" s="4" t="s">
        <v>56</v>
      </c>
      <c r="H15764" t="str">
        <f>VLOOKUP(G15764,States!$A$1:$B$71,2,0)</f>
        <v>Alabama</v>
      </c>
      <c r="I15764" t="str">
        <f>VLOOKUP(H15764,Table2[[State]:[Kürzel für Highcharts]],2,0)</f>
        <v>AL</v>
      </c>
    </row>
    <row r="15765" spans="1:9">
      <c r="A15765">
        <v>46</v>
      </c>
      <c r="B15765" s="3">
        <v>42043</v>
      </c>
      <c r="C15765">
        <v>1.51</v>
      </c>
      <c r="D15765">
        <v>50546.78</v>
      </c>
      <c r="E15765" t="s">
        <v>10</v>
      </c>
      <c r="F15765">
        <v>2015</v>
      </c>
      <c r="G15765" s="4" t="s">
        <v>56</v>
      </c>
      <c r="H15765" t="str">
        <f>VLOOKUP(G15765,States!$A$1:$B$71,2,0)</f>
        <v>Alabama</v>
      </c>
      <c r="I15765" t="str">
        <f>VLOOKUP(H15765,Table2[[State]:[Kürzel für Highcharts]],2,0)</f>
        <v>AL</v>
      </c>
    </row>
    <row r="15766" spans="1:9">
      <c r="A15766">
        <v>47</v>
      </c>
      <c r="B15766" s="3">
        <v>42036</v>
      </c>
      <c r="C15766">
        <v>1.6</v>
      </c>
      <c r="D15766">
        <v>35085.699999999997</v>
      </c>
      <c r="E15766" t="s">
        <v>10</v>
      </c>
      <c r="F15766">
        <v>2015</v>
      </c>
      <c r="G15766" s="4" t="s">
        <v>56</v>
      </c>
      <c r="H15766" t="str">
        <f>VLOOKUP(G15766,States!$A$1:$B$71,2,0)</f>
        <v>Alabama</v>
      </c>
      <c r="I15766" t="str">
        <f>VLOOKUP(H15766,Table2[[State]:[Kürzel für Highcharts]],2,0)</f>
        <v>AL</v>
      </c>
    </row>
    <row r="15767" spans="1:9">
      <c r="A15767">
        <v>48</v>
      </c>
      <c r="B15767" s="3">
        <v>42029</v>
      </c>
      <c r="C15767">
        <v>1.81</v>
      </c>
      <c r="D15767">
        <v>23809.3</v>
      </c>
      <c r="E15767" t="s">
        <v>10</v>
      </c>
      <c r="F15767">
        <v>2015</v>
      </c>
      <c r="G15767" s="4" t="s">
        <v>56</v>
      </c>
      <c r="H15767" t="str">
        <f>VLOOKUP(G15767,States!$A$1:$B$71,2,0)</f>
        <v>Alabama</v>
      </c>
      <c r="I15767" t="str">
        <f>VLOOKUP(H15767,Table2[[State]:[Kürzel für Highcharts]],2,0)</f>
        <v>AL</v>
      </c>
    </row>
    <row r="15768" spans="1:9">
      <c r="A15768">
        <v>49</v>
      </c>
      <c r="B15768" s="3">
        <v>42022</v>
      </c>
      <c r="C15768">
        <v>1.79</v>
      </c>
      <c r="D15768">
        <v>25740</v>
      </c>
      <c r="E15768" t="s">
        <v>10</v>
      </c>
      <c r="F15768">
        <v>2015</v>
      </c>
      <c r="G15768" s="4" t="s">
        <v>56</v>
      </c>
      <c r="H15768" t="str">
        <f>VLOOKUP(G15768,States!$A$1:$B$71,2,0)</f>
        <v>Alabama</v>
      </c>
      <c r="I15768" t="str">
        <f>VLOOKUP(H15768,Table2[[State]:[Kürzel für Highcharts]],2,0)</f>
        <v>AL</v>
      </c>
    </row>
    <row r="15769" spans="1:9">
      <c r="A15769">
        <v>50</v>
      </c>
      <c r="B15769" s="3">
        <v>42015</v>
      </c>
      <c r="C15769">
        <v>1.83</v>
      </c>
      <c r="D15769">
        <v>23690.65</v>
      </c>
      <c r="E15769" t="s">
        <v>10</v>
      </c>
      <c r="F15769">
        <v>2015</v>
      </c>
      <c r="G15769" s="4" t="s">
        <v>56</v>
      </c>
      <c r="H15769" t="str">
        <f>VLOOKUP(G15769,States!$A$1:$B$71,2,0)</f>
        <v>Alabama</v>
      </c>
      <c r="I15769" t="str">
        <f>VLOOKUP(H15769,Table2[[State]:[Kürzel für Highcharts]],2,0)</f>
        <v>AL</v>
      </c>
    </row>
    <row r="15770" spans="1:9">
      <c r="A15770">
        <v>51</v>
      </c>
      <c r="B15770" s="3">
        <v>42008</v>
      </c>
      <c r="C15770">
        <v>1.75</v>
      </c>
      <c r="D15770">
        <v>27365.89</v>
      </c>
      <c r="E15770" t="s">
        <v>10</v>
      </c>
      <c r="F15770">
        <v>2015</v>
      </c>
      <c r="G15770" s="4" t="s">
        <v>56</v>
      </c>
      <c r="H15770" t="str">
        <f>VLOOKUP(G15770,States!$A$1:$B$71,2,0)</f>
        <v>Alabama</v>
      </c>
      <c r="I15770" t="str">
        <f>VLOOKUP(H15770,Table2[[State]:[Kürzel für Highcharts]],2,0)</f>
        <v>AL</v>
      </c>
    </row>
    <row r="15771" spans="1:9">
      <c r="A15771">
        <v>0</v>
      </c>
      <c r="B15771" s="3">
        <v>42729</v>
      </c>
      <c r="C15771">
        <v>1.41</v>
      </c>
      <c r="D15771">
        <v>46895.78</v>
      </c>
      <c r="E15771" t="s">
        <v>10</v>
      </c>
      <c r="F15771">
        <v>2016</v>
      </c>
      <c r="G15771" s="4" t="s">
        <v>56</v>
      </c>
      <c r="H15771" t="str">
        <f>VLOOKUP(G15771,States!$A$1:$B$71,2,0)</f>
        <v>Alabama</v>
      </c>
      <c r="I15771" t="str">
        <f>VLOOKUP(H15771,Table2[[State]:[Kürzel für Highcharts]],2,0)</f>
        <v>AL</v>
      </c>
    </row>
    <row r="15772" spans="1:9">
      <c r="A15772">
        <v>1</v>
      </c>
      <c r="B15772" s="3">
        <v>42722</v>
      </c>
      <c r="C15772">
        <v>1.26</v>
      </c>
      <c r="D15772">
        <v>54712.86</v>
      </c>
      <c r="E15772" t="s">
        <v>10</v>
      </c>
      <c r="F15772">
        <v>2016</v>
      </c>
      <c r="G15772" s="4" t="s">
        <v>56</v>
      </c>
      <c r="H15772" t="str">
        <f>VLOOKUP(G15772,States!$A$1:$B$71,2,0)</f>
        <v>Alabama</v>
      </c>
      <c r="I15772" t="str">
        <f>VLOOKUP(H15772,Table2[[State]:[Kürzel für Highcharts]],2,0)</f>
        <v>AL</v>
      </c>
    </row>
    <row r="15773" spans="1:9">
      <c r="A15773">
        <v>2</v>
      </c>
      <c r="B15773" s="3">
        <v>42715</v>
      </c>
      <c r="C15773">
        <v>1.29</v>
      </c>
      <c r="D15773">
        <v>59141.95</v>
      </c>
      <c r="E15773" t="s">
        <v>10</v>
      </c>
      <c r="F15773">
        <v>2016</v>
      </c>
      <c r="G15773" s="4" t="s">
        <v>56</v>
      </c>
      <c r="H15773" t="str">
        <f>VLOOKUP(G15773,States!$A$1:$B$71,2,0)</f>
        <v>Alabama</v>
      </c>
      <c r="I15773" t="str">
        <f>VLOOKUP(H15773,Table2[[State]:[Kürzel für Highcharts]],2,0)</f>
        <v>AL</v>
      </c>
    </row>
    <row r="15774" spans="1:9">
      <c r="A15774">
        <v>3</v>
      </c>
      <c r="B15774" s="3">
        <v>42708</v>
      </c>
      <c r="C15774">
        <v>1.44</v>
      </c>
      <c r="D15774">
        <v>51799.91</v>
      </c>
      <c r="E15774" t="s">
        <v>10</v>
      </c>
      <c r="F15774">
        <v>2016</v>
      </c>
      <c r="G15774" s="4" t="s">
        <v>56</v>
      </c>
      <c r="H15774" t="str">
        <f>VLOOKUP(G15774,States!$A$1:$B$71,2,0)</f>
        <v>Alabama</v>
      </c>
      <c r="I15774" t="str">
        <f>VLOOKUP(H15774,Table2[[State]:[Kürzel für Highcharts]],2,0)</f>
        <v>AL</v>
      </c>
    </row>
    <row r="15775" spans="1:9">
      <c r="A15775">
        <v>4</v>
      </c>
      <c r="B15775" s="3">
        <v>42701</v>
      </c>
      <c r="C15775">
        <v>1.55</v>
      </c>
      <c r="D15775">
        <v>46032.7</v>
      </c>
      <c r="E15775" t="s">
        <v>10</v>
      </c>
      <c r="F15775">
        <v>2016</v>
      </c>
      <c r="G15775" s="4" t="s">
        <v>56</v>
      </c>
      <c r="H15775" t="str">
        <f>VLOOKUP(G15775,States!$A$1:$B$71,2,0)</f>
        <v>Alabama</v>
      </c>
      <c r="I15775" t="str">
        <f>VLOOKUP(H15775,Table2[[State]:[Kürzel für Highcharts]],2,0)</f>
        <v>AL</v>
      </c>
    </row>
    <row r="15776" spans="1:9">
      <c r="A15776">
        <v>5</v>
      </c>
      <c r="B15776" s="3">
        <v>42694</v>
      </c>
      <c r="C15776">
        <v>1.58</v>
      </c>
      <c r="D15776">
        <v>61264.14</v>
      </c>
      <c r="E15776" t="s">
        <v>10</v>
      </c>
      <c r="F15776">
        <v>2016</v>
      </c>
      <c r="G15776" s="4" t="s">
        <v>56</v>
      </c>
      <c r="H15776" t="str">
        <f>VLOOKUP(G15776,States!$A$1:$B$71,2,0)</f>
        <v>Alabama</v>
      </c>
      <c r="I15776" t="str">
        <f>VLOOKUP(H15776,Table2[[State]:[Kürzel für Highcharts]],2,0)</f>
        <v>AL</v>
      </c>
    </row>
    <row r="15777" spans="1:9">
      <c r="A15777">
        <v>6</v>
      </c>
      <c r="B15777" s="3">
        <v>42687</v>
      </c>
      <c r="C15777">
        <v>1.58</v>
      </c>
      <c r="D15777">
        <v>71470.8</v>
      </c>
      <c r="E15777" t="s">
        <v>10</v>
      </c>
      <c r="F15777">
        <v>2016</v>
      </c>
      <c r="G15777" s="4" t="s">
        <v>56</v>
      </c>
      <c r="H15777" t="str">
        <f>VLOOKUP(G15777,States!$A$1:$B$71,2,0)</f>
        <v>Alabama</v>
      </c>
      <c r="I15777" t="str">
        <f>VLOOKUP(H15777,Table2[[State]:[Kürzel für Highcharts]],2,0)</f>
        <v>AL</v>
      </c>
    </row>
    <row r="15778" spans="1:9">
      <c r="A15778">
        <v>7</v>
      </c>
      <c r="B15778" s="3">
        <v>42680</v>
      </c>
      <c r="C15778">
        <v>1.62</v>
      </c>
      <c r="D15778">
        <v>63877.72</v>
      </c>
      <c r="E15778" t="s">
        <v>10</v>
      </c>
      <c r="F15778">
        <v>2016</v>
      </c>
      <c r="G15778" s="4" t="s">
        <v>56</v>
      </c>
      <c r="H15778" t="str">
        <f>VLOOKUP(G15778,States!$A$1:$B$71,2,0)</f>
        <v>Alabama</v>
      </c>
      <c r="I15778" t="str">
        <f>VLOOKUP(H15778,Table2[[State]:[Kürzel für Highcharts]],2,0)</f>
        <v>AL</v>
      </c>
    </row>
    <row r="15779" spans="1:9">
      <c r="A15779">
        <v>8</v>
      </c>
      <c r="B15779" s="3">
        <v>42673</v>
      </c>
      <c r="C15779">
        <v>1.75</v>
      </c>
      <c r="D15779">
        <v>44666</v>
      </c>
      <c r="E15779" t="s">
        <v>10</v>
      </c>
      <c r="F15779">
        <v>2016</v>
      </c>
      <c r="G15779" s="4" t="s">
        <v>56</v>
      </c>
      <c r="H15779" t="str">
        <f>VLOOKUP(G15779,States!$A$1:$B$71,2,0)</f>
        <v>Alabama</v>
      </c>
      <c r="I15779" t="str">
        <f>VLOOKUP(H15779,Table2[[State]:[Kürzel für Highcharts]],2,0)</f>
        <v>AL</v>
      </c>
    </row>
    <row r="15780" spans="1:9">
      <c r="A15780">
        <v>9</v>
      </c>
      <c r="B15780" s="3">
        <v>42666</v>
      </c>
      <c r="C15780">
        <v>1.36</v>
      </c>
      <c r="D15780">
        <v>59238.63</v>
      </c>
      <c r="E15780" t="s">
        <v>10</v>
      </c>
      <c r="F15780">
        <v>2016</v>
      </c>
      <c r="G15780" s="4" t="s">
        <v>56</v>
      </c>
      <c r="H15780" t="str">
        <f>VLOOKUP(G15780,States!$A$1:$B$71,2,0)</f>
        <v>Alabama</v>
      </c>
      <c r="I15780" t="str">
        <f>VLOOKUP(H15780,Table2[[State]:[Kürzel für Highcharts]],2,0)</f>
        <v>AL</v>
      </c>
    </row>
    <row r="15781" spans="1:9">
      <c r="A15781">
        <v>10</v>
      </c>
      <c r="B15781" s="3">
        <v>42659</v>
      </c>
      <c r="C15781">
        <v>1.35</v>
      </c>
      <c r="D15781">
        <v>56442.73</v>
      </c>
      <c r="E15781" t="s">
        <v>10</v>
      </c>
      <c r="F15781">
        <v>2016</v>
      </c>
      <c r="G15781" s="4" t="s">
        <v>56</v>
      </c>
      <c r="H15781" t="str">
        <f>VLOOKUP(G15781,States!$A$1:$B$71,2,0)</f>
        <v>Alabama</v>
      </c>
      <c r="I15781" t="str">
        <f>VLOOKUP(H15781,Table2[[State]:[Kürzel für Highcharts]],2,0)</f>
        <v>AL</v>
      </c>
    </row>
    <row r="15782" spans="1:9">
      <c r="A15782">
        <v>11</v>
      </c>
      <c r="B15782" s="3">
        <v>42652</v>
      </c>
      <c r="C15782">
        <v>1.44</v>
      </c>
      <c r="D15782">
        <v>57606.91</v>
      </c>
      <c r="E15782" t="s">
        <v>10</v>
      </c>
      <c r="F15782">
        <v>2016</v>
      </c>
      <c r="G15782" s="4" t="s">
        <v>56</v>
      </c>
      <c r="H15782" t="str">
        <f>VLOOKUP(G15782,States!$A$1:$B$71,2,0)</f>
        <v>Alabama</v>
      </c>
      <c r="I15782" t="str">
        <f>VLOOKUP(H15782,Table2[[State]:[Kürzel für Highcharts]],2,0)</f>
        <v>AL</v>
      </c>
    </row>
    <row r="15783" spans="1:9">
      <c r="A15783">
        <v>12</v>
      </c>
      <c r="B15783" s="3">
        <v>42645</v>
      </c>
      <c r="C15783">
        <v>2.13</v>
      </c>
      <c r="D15783">
        <v>38668.06</v>
      </c>
      <c r="E15783" t="s">
        <v>10</v>
      </c>
      <c r="F15783">
        <v>2016</v>
      </c>
      <c r="G15783" s="4" t="s">
        <v>56</v>
      </c>
      <c r="H15783" t="str">
        <f>VLOOKUP(G15783,States!$A$1:$B$71,2,0)</f>
        <v>Alabama</v>
      </c>
      <c r="I15783" t="str">
        <f>VLOOKUP(H15783,Table2[[State]:[Kürzel für Highcharts]],2,0)</f>
        <v>AL</v>
      </c>
    </row>
    <row r="15784" spans="1:9">
      <c r="A15784">
        <v>13</v>
      </c>
      <c r="B15784" s="3">
        <v>42638</v>
      </c>
      <c r="C15784">
        <v>1.81</v>
      </c>
      <c r="D15784">
        <v>41398.379999999997</v>
      </c>
      <c r="E15784" t="s">
        <v>10</v>
      </c>
      <c r="F15784">
        <v>2016</v>
      </c>
      <c r="G15784" s="4" t="s">
        <v>56</v>
      </c>
      <c r="H15784" t="str">
        <f>VLOOKUP(G15784,States!$A$1:$B$71,2,0)</f>
        <v>Alabama</v>
      </c>
      <c r="I15784" t="str">
        <f>VLOOKUP(H15784,Table2[[State]:[Kürzel für Highcharts]],2,0)</f>
        <v>AL</v>
      </c>
    </row>
    <row r="15785" spans="1:9">
      <c r="A15785">
        <v>14</v>
      </c>
      <c r="B15785" s="3">
        <v>42631</v>
      </c>
      <c r="C15785">
        <v>1.58</v>
      </c>
      <c r="D15785">
        <v>57792.45</v>
      </c>
      <c r="E15785" t="s">
        <v>10</v>
      </c>
      <c r="F15785">
        <v>2016</v>
      </c>
      <c r="G15785" s="4" t="s">
        <v>56</v>
      </c>
      <c r="H15785" t="str">
        <f>VLOOKUP(G15785,States!$A$1:$B$71,2,0)</f>
        <v>Alabama</v>
      </c>
      <c r="I15785" t="str">
        <f>VLOOKUP(H15785,Table2[[State]:[Kürzel für Highcharts]],2,0)</f>
        <v>AL</v>
      </c>
    </row>
    <row r="15786" spans="1:9">
      <c r="A15786">
        <v>15</v>
      </c>
      <c r="B15786" s="3">
        <v>42624</v>
      </c>
      <c r="C15786">
        <v>1.5</v>
      </c>
      <c r="D15786">
        <v>67246.009999999995</v>
      </c>
      <c r="E15786" t="s">
        <v>10</v>
      </c>
      <c r="F15786">
        <v>2016</v>
      </c>
      <c r="G15786" s="4" t="s">
        <v>56</v>
      </c>
      <c r="H15786" t="str">
        <f>VLOOKUP(G15786,States!$A$1:$B$71,2,0)</f>
        <v>Alabama</v>
      </c>
      <c r="I15786" t="str">
        <f>VLOOKUP(H15786,Table2[[State]:[Kürzel für Highcharts]],2,0)</f>
        <v>AL</v>
      </c>
    </row>
    <row r="15787" spans="1:9">
      <c r="A15787">
        <v>16</v>
      </c>
      <c r="B15787" s="3">
        <v>42617</v>
      </c>
      <c r="C15787">
        <v>1.54</v>
      </c>
      <c r="D15787">
        <v>67309.14</v>
      </c>
      <c r="E15787" t="s">
        <v>10</v>
      </c>
      <c r="F15787">
        <v>2016</v>
      </c>
      <c r="G15787" s="4" t="s">
        <v>56</v>
      </c>
      <c r="H15787" t="str">
        <f>VLOOKUP(G15787,States!$A$1:$B$71,2,0)</f>
        <v>Alabama</v>
      </c>
      <c r="I15787" t="str">
        <f>VLOOKUP(H15787,Table2[[State]:[Kürzel für Highcharts]],2,0)</f>
        <v>AL</v>
      </c>
    </row>
    <row r="15788" spans="1:9">
      <c r="A15788">
        <v>17</v>
      </c>
      <c r="B15788" s="3">
        <v>42610</v>
      </c>
      <c r="C15788">
        <v>1.41</v>
      </c>
      <c r="D15788">
        <v>68341.929999999993</v>
      </c>
      <c r="E15788" t="s">
        <v>10</v>
      </c>
      <c r="F15788">
        <v>2016</v>
      </c>
      <c r="G15788" s="4" t="s">
        <v>56</v>
      </c>
      <c r="H15788" t="str">
        <f>VLOOKUP(G15788,States!$A$1:$B$71,2,0)</f>
        <v>Alabama</v>
      </c>
      <c r="I15788" t="str">
        <f>VLOOKUP(H15788,Table2[[State]:[Kürzel für Highcharts]],2,0)</f>
        <v>AL</v>
      </c>
    </row>
    <row r="15789" spans="1:9">
      <c r="A15789">
        <v>18</v>
      </c>
      <c r="B15789" s="3">
        <v>42603</v>
      </c>
      <c r="C15789">
        <v>1.65</v>
      </c>
      <c r="D15789">
        <v>64499.62</v>
      </c>
      <c r="E15789" t="s">
        <v>10</v>
      </c>
      <c r="F15789">
        <v>2016</v>
      </c>
      <c r="G15789" s="4" t="s">
        <v>56</v>
      </c>
      <c r="H15789" t="str">
        <f>VLOOKUP(G15789,States!$A$1:$B$71,2,0)</f>
        <v>Alabama</v>
      </c>
      <c r="I15789" t="str">
        <f>VLOOKUP(H15789,Table2[[State]:[Kürzel für Highcharts]],2,0)</f>
        <v>AL</v>
      </c>
    </row>
    <row r="15790" spans="1:9">
      <c r="A15790">
        <v>19</v>
      </c>
      <c r="B15790" s="3">
        <v>42596</v>
      </c>
      <c r="C15790">
        <v>1.63</v>
      </c>
      <c r="D15790">
        <v>70790.98</v>
      </c>
      <c r="E15790" t="s">
        <v>10</v>
      </c>
      <c r="F15790">
        <v>2016</v>
      </c>
      <c r="G15790" s="4" t="s">
        <v>56</v>
      </c>
      <c r="H15790" t="str">
        <f>VLOOKUP(G15790,States!$A$1:$B$71,2,0)</f>
        <v>Alabama</v>
      </c>
      <c r="I15790" t="str">
        <f>VLOOKUP(H15790,Table2[[State]:[Kürzel für Highcharts]],2,0)</f>
        <v>AL</v>
      </c>
    </row>
    <row r="15791" spans="1:9">
      <c r="A15791">
        <v>20</v>
      </c>
      <c r="B15791" s="3">
        <v>42589</v>
      </c>
      <c r="C15791">
        <v>1.39</v>
      </c>
      <c r="D15791">
        <v>84966.16</v>
      </c>
      <c r="E15791" t="s">
        <v>10</v>
      </c>
      <c r="F15791">
        <v>2016</v>
      </c>
      <c r="G15791" s="4" t="s">
        <v>56</v>
      </c>
      <c r="H15791" t="str">
        <f>VLOOKUP(G15791,States!$A$1:$B$71,2,0)</f>
        <v>Alabama</v>
      </c>
      <c r="I15791" t="str">
        <f>VLOOKUP(H15791,Table2[[State]:[Kürzel für Highcharts]],2,0)</f>
        <v>AL</v>
      </c>
    </row>
    <row r="15792" spans="1:9">
      <c r="A15792">
        <v>21</v>
      </c>
      <c r="B15792" s="3">
        <v>42582</v>
      </c>
      <c r="C15792">
        <v>1.62</v>
      </c>
      <c r="D15792">
        <v>67427.23</v>
      </c>
      <c r="E15792" t="s">
        <v>10</v>
      </c>
      <c r="F15792">
        <v>2016</v>
      </c>
      <c r="G15792" s="4" t="s">
        <v>56</v>
      </c>
      <c r="H15792" t="str">
        <f>VLOOKUP(G15792,States!$A$1:$B$71,2,0)</f>
        <v>Alabama</v>
      </c>
      <c r="I15792" t="str">
        <f>VLOOKUP(H15792,Table2[[State]:[Kürzel für Highcharts]],2,0)</f>
        <v>AL</v>
      </c>
    </row>
    <row r="15793" spans="1:9">
      <c r="A15793">
        <v>22</v>
      </c>
      <c r="B15793" s="3">
        <v>42575</v>
      </c>
      <c r="C15793">
        <v>1.67</v>
      </c>
      <c r="D15793">
        <v>68443.210000000006</v>
      </c>
      <c r="E15793" t="s">
        <v>10</v>
      </c>
      <c r="F15793">
        <v>2016</v>
      </c>
      <c r="G15793" s="4" t="s">
        <v>56</v>
      </c>
      <c r="H15793" t="str">
        <f>VLOOKUP(G15793,States!$A$1:$B$71,2,0)</f>
        <v>Alabama</v>
      </c>
      <c r="I15793" t="str">
        <f>VLOOKUP(H15793,Table2[[State]:[Kürzel für Highcharts]],2,0)</f>
        <v>AL</v>
      </c>
    </row>
    <row r="15794" spans="1:9">
      <c r="A15794">
        <v>23</v>
      </c>
      <c r="B15794" s="3">
        <v>42568</v>
      </c>
      <c r="C15794">
        <v>1.45</v>
      </c>
      <c r="D15794">
        <v>71665.649999999994</v>
      </c>
      <c r="E15794" t="s">
        <v>10</v>
      </c>
      <c r="F15794">
        <v>2016</v>
      </c>
      <c r="G15794" s="4" t="s">
        <v>56</v>
      </c>
      <c r="H15794" t="str">
        <f>VLOOKUP(G15794,States!$A$1:$B$71,2,0)</f>
        <v>Alabama</v>
      </c>
      <c r="I15794" t="str">
        <f>VLOOKUP(H15794,Table2[[State]:[Kürzel für Highcharts]],2,0)</f>
        <v>AL</v>
      </c>
    </row>
    <row r="15795" spans="1:9">
      <c r="A15795">
        <v>24</v>
      </c>
      <c r="B15795" s="3">
        <v>42561</v>
      </c>
      <c r="C15795">
        <v>1.4</v>
      </c>
      <c r="D15795">
        <v>80274.62</v>
      </c>
      <c r="E15795" t="s">
        <v>10</v>
      </c>
      <c r="F15795">
        <v>2016</v>
      </c>
      <c r="G15795" s="4" t="s">
        <v>56</v>
      </c>
      <c r="H15795" t="str">
        <f>VLOOKUP(G15795,States!$A$1:$B$71,2,0)</f>
        <v>Alabama</v>
      </c>
      <c r="I15795" t="str">
        <f>VLOOKUP(H15795,Table2[[State]:[Kürzel für Highcharts]],2,0)</f>
        <v>AL</v>
      </c>
    </row>
    <row r="15796" spans="1:9">
      <c r="A15796">
        <v>25</v>
      </c>
      <c r="B15796" s="3">
        <v>42554</v>
      </c>
      <c r="C15796">
        <v>1.1599999999999999</v>
      </c>
      <c r="D15796">
        <v>87258.97</v>
      </c>
      <c r="E15796" t="s">
        <v>10</v>
      </c>
      <c r="F15796">
        <v>2016</v>
      </c>
      <c r="G15796" s="4" t="s">
        <v>56</v>
      </c>
      <c r="H15796" t="str">
        <f>VLOOKUP(G15796,States!$A$1:$B$71,2,0)</f>
        <v>Alabama</v>
      </c>
      <c r="I15796" t="str">
        <f>VLOOKUP(H15796,Table2[[State]:[Kürzel für Highcharts]],2,0)</f>
        <v>AL</v>
      </c>
    </row>
    <row r="15797" spans="1:9">
      <c r="A15797">
        <v>26</v>
      </c>
      <c r="B15797" s="3">
        <v>42547</v>
      </c>
      <c r="C15797">
        <v>1.31</v>
      </c>
      <c r="D15797">
        <v>71367.789999999994</v>
      </c>
      <c r="E15797" t="s">
        <v>10</v>
      </c>
      <c r="F15797">
        <v>2016</v>
      </c>
      <c r="G15797" s="4" t="s">
        <v>56</v>
      </c>
      <c r="H15797" t="str">
        <f>VLOOKUP(G15797,States!$A$1:$B$71,2,0)</f>
        <v>Alabama</v>
      </c>
      <c r="I15797" t="str">
        <f>VLOOKUP(H15797,Table2[[State]:[Kürzel für Highcharts]],2,0)</f>
        <v>AL</v>
      </c>
    </row>
    <row r="15798" spans="1:9">
      <c r="A15798">
        <v>27</v>
      </c>
      <c r="B15798" s="3">
        <v>42540</v>
      </c>
      <c r="C15798">
        <v>1.22</v>
      </c>
      <c r="D15798">
        <v>68218.09</v>
      </c>
      <c r="E15798" t="s">
        <v>10</v>
      </c>
      <c r="F15798">
        <v>2016</v>
      </c>
      <c r="G15798" s="4" t="s">
        <v>56</v>
      </c>
      <c r="H15798" t="str">
        <f>VLOOKUP(G15798,States!$A$1:$B$71,2,0)</f>
        <v>Alabama</v>
      </c>
      <c r="I15798" t="str">
        <f>VLOOKUP(H15798,Table2[[State]:[Kürzel für Highcharts]],2,0)</f>
        <v>AL</v>
      </c>
    </row>
    <row r="15799" spans="1:9">
      <c r="A15799">
        <v>28</v>
      </c>
      <c r="B15799" s="3">
        <v>42533</v>
      </c>
      <c r="C15799">
        <v>1.31</v>
      </c>
      <c r="D15799">
        <v>69103.23</v>
      </c>
      <c r="E15799" t="s">
        <v>10</v>
      </c>
      <c r="F15799">
        <v>2016</v>
      </c>
      <c r="G15799" s="4" t="s">
        <v>56</v>
      </c>
      <c r="H15799" t="str">
        <f>VLOOKUP(G15799,States!$A$1:$B$71,2,0)</f>
        <v>Alabama</v>
      </c>
      <c r="I15799" t="str">
        <f>VLOOKUP(H15799,Table2[[State]:[Kürzel für Highcharts]],2,0)</f>
        <v>AL</v>
      </c>
    </row>
    <row r="15800" spans="1:9">
      <c r="A15800">
        <v>29</v>
      </c>
      <c r="B15800" s="3">
        <v>42526</v>
      </c>
      <c r="C15800">
        <v>1.31</v>
      </c>
      <c r="D15800">
        <v>66438.8</v>
      </c>
      <c r="E15800" t="s">
        <v>10</v>
      </c>
      <c r="F15800">
        <v>2016</v>
      </c>
      <c r="G15800" s="4" t="s">
        <v>56</v>
      </c>
      <c r="H15800" t="str">
        <f>VLOOKUP(G15800,States!$A$1:$B$71,2,0)</f>
        <v>Alabama</v>
      </c>
      <c r="I15800" t="str">
        <f>VLOOKUP(H15800,Table2[[State]:[Kürzel für Highcharts]],2,0)</f>
        <v>AL</v>
      </c>
    </row>
    <row r="15801" spans="1:9">
      <c r="A15801">
        <v>30</v>
      </c>
      <c r="B15801" s="3">
        <v>42519</v>
      </c>
      <c r="C15801">
        <v>1.41</v>
      </c>
      <c r="D15801">
        <v>64136.98</v>
      </c>
      <c r="E15801" t="s">
        <v>10</v>
      </c>
      <c r="F15801">
        <v>2016</v>
      </c>
      <c r="G15801" s="4" t="s">
        <v>56</v>
      </c>
      <c r="H15801" t="str">
        <f>VLOOKUP(G15801,States!$A$1:$B$71,2,0)</f>
        <v>Alabama</v>
      </c>
      <c r="I15801" t="str">
        <f>VLOOKUP(H15801,Table2[[State]:[Kürzel für Highcharts]],2,0)</f>
        <v>AL</v>
      </c>
    </row>
    <row r="15802" spans="1:9">
      <c r="A15802">
        <v>31</v>
      </c>
      <c r="B15802" s="3">
        <v>42512</v>
      </c>
      <c r="C15802">
        <v>1.44</v>
      </c>
      <c r="D15802">
        <v>63165.58</v>
      </c>
      <c r="E15802" t="s">
        <v>10</v>
      </c>
      <c r="F15802">
        <v>2016</v>
      </c>
      <c r="G15802" s="4" t="s">
        <v>56</v>
      </c>
      <c r="H15802" t="str">
        <f>VLOOKUP(G15802,States!$A$1:$B$71,2,0)</f>
        <v>Alabama</v>
      </c>
      <c r="I15802" t="str">
        <f>VLOOKUP(H15802,Table2[[State]:[Kürzel für Highcharts]],2,0)</f>
        <v>AL</v>
      </c>
    </row>
    <row r="15803" spans="1:9">
      <c r="A15803">
        <v>32</v>
      </c>
      <c r="B15803" s="3">
        <v>42505</v>
      </c>
      <c r="C15803">
        <v>1.44</v>
      </c>
      <c r="D15803">
        <v>63876.47</v>
      </c>
      <c r="E15803" t="s">
        <v>10</v>
      </c>
      <c r="F15803">
        <v>2016</v>
      </c>
      <c r="G15803" s="4" t="s">
        <v>56</v>
      </c>
      <c r="H15803" t="str">
        <f>VLOOKUP(G15803,States!$A$1:$B$71,2,0)</f>
        <v>Alabama</v>
      </c>
      <c r="I15803" t="str">
        <f>VLOOKUP(H15803,Table2[[State]:[Kürzel für Highcharts]],2,0)</f>
        <v>AL</v>
      </c>
    </row>
    <row r="15804" spans="1:9">
      <c r="A15804">
        <v>33</v>
      </c>
      <c r="B15804" s="3">
        <v>42498</v>
      </c>
      <c r="C15804">
        <v>1.53</v>
      </c>
      <c r="D15804">
        <v>52129.42</v>
      </c>
      <c r="E15804" t="s">
        <v>10</v>
      </c>
      <c r="F15804">
        <v>2016</v>
      </c>
      <c r="G15804" s="4" t="s">
        <v>56</v>
      </c>
      <c r="H15804" t="str">
        <f>VLOOKUP(G15804,States!$A$1:$B$71,2,0)</f>
        <v>Alabama</v>
      </c>
      <c r="I15804" t="str">
        <f>VLOOKUP(H15804,Table2[[State]:[Kürzel für Highcharts]],2,0)</f>
        <v>AL</v>
      </c>
    </row>
    <row r="15805" spans="1:9">
      <c r="A15805">
        <v>34</v>
      </c>
      <c r="B15805" s="3">
        <v>42491</v>
      </c>
      <c r="C15805">
        <v>1.44</v>
      </c>
      <c r="D15805">
        <v>57064.62</v>
      </c>
      <c r="E15805" t="s">
        <v>10</v>
      </c>
      <c r="F15805">
        <v>2016</v>
      </c>
      <c r="G15805" s="4" t="s">
        <v>56</v>
      </c>
      <c r="H15805" t="str">
        <f>VLOOKUP(G15805,States!$A$1:$B$71,2,0)</f>
        <v>Alabama</v>
      </c>
      <c r="I15805" t="str">
        <f>VLOOKUP(H15805,Table2[[State]:[Kürzel für Highcharts]],2,0)</f>
        <v>AL</v>
      </c>
    </row>
    <row r="15806" spans="1:9">
      <c r="A15806">
        <v>35</v>
      </c>
      <c r="B15806" s="3">
        <v>42484</v>
      </c>
      <c r="C15806">
        <v>1.47</v>
      </c>
      <c r="D15806">
        <v>60780.65</v>
      </c>
      <c r="E15806" t="s">
        <v>10</v>
      </c>
      <c r="F15806">
        <v>2016</v>
      </c>
      <c r="G15806" s="4" t="s">
        <v>56</v>
      </c>
      <c r="H15806" t="str">
        <f>VLOOKUP(G15806,States!$A$1:$B$71,2,0)</f>
        <v>Alabama</v>
      </c>
      <c r="I15806" t="str">
        <f>VLOOKUP(H15806,Table2[[State]:[Kürzel für Highcharts]],2,0)</f>
        <v>AL</v>
      </c>
    </row>
    <row r="15807" spans="1:9">
      <c r="A15807">
        <v>36</v>
      </c>
      <c r="B15807" s="3">
        <v>42477</v>
      </c>
      <c r="C15807">
        <v>1.48</v>
      </c>
      <c r="D15807">
        <v>54241.93</v>
      </c>
      <c r="E15807" t="s">
        <v>10</v>
      </c>
      <c r="F15807">
        <v>2016</v>
      </c>
      <c r="G15807" s="4" t="s">
        <v>56</v>
      </c>
      <c r="H15807" t="str">
        <f>VLOOKUP(G15807,States!$A$1:$B$71,2,0)</f>
        <v>Alabama</v>
      </c>
      <c r="I15807" t="str">
        <f>VLOOKUP(H15807,Table2[[State]:[Kürzel für Highcharts]],2,0)</f>
        <v>AL</v>
      </c>
    </row>
    <row r="15808" spans="1:9">
      <c r="A15808">
        <v>37</v>
      </c>
      <c r="B15808" s="3">
        <v>42470</v>
      </c>
      <c r="C15808">
        <v>1.44</v>
      </c>
      <c r="D15808">
        <v>54667.44</v>
      </c>
      <c r="E15808" t="s">
        <v>10</v>
      </c>
      <c r="F15808">
        <v>2016</v>
      </c>
      <c r="G15808" s="4" t="s">
        <v>56</v>
      </c>
      <c r="H15808" t="str">
        <f>VLOOKUP(G15808,States!$A$1:$B$71,2,0)</f>
        <v>Alabama</v>
      </c>
      <c r="I15808" t="str">
        <f>VLOOKUP(H15808,Table2[[State]:[Kürzel für Highcharts]],2,0)</f>
        <v>AL</v>
      </c>
    </row>
    <row r="15809" spans="1:9">
      <c r="A15809">
        <v>38</v>
      </c>
      <c r="B15809" s="3">
        <v>42463</v>
      </c>
      <c r="C15809">
        <v>1.49</v>
      </c>
      <c r="D15809">
        <v>54364.05</v>
      </c>
      <c r="E15809" t="s">
        <v>10</v>
      </c>
      <c r="F15809">
        <v>2016</v>
      </c>
      <c r="G15809" s="4" t="s">
        <v>56</v>
      </c>
      <c r="H15809" t="str">
        <f>VLOOKUP(G15809,States!$A$1:$B$71,2,0)</f>
        <v>Alabama</v>
      </c>
      <c r="I15809" t="str">
        <f>VLOOKUP(H15809,Table2[[State]:[Kürzel für Highcharts]],2,0)</f>
        <v>AL</v>
      </c>
    </row>
    <row r="15810" spans="1:9">
      <c r="A15810">
        <v>39</v>
      </c>
      <c r="B15810" s="3">
        <v>42456</v>
      </c>
      <c r="C15810">
        <v>1.48</v>
      </c>
      <c r="D15810">
        <v>51791.11</v>
      </c>
      <c r="E15810" t="s">
        <v>10</v>
      </c>
      <c r="F15810">
        <v>2016</v>
      </c>
      <c r="G15810" s="4" t="s">
        <v>56</v>
      </c>
      <c r="H15810" t="str">
        <f>VLOOKUP(G15810,States!$A$1:$B$71,2,0)</f>
        <v>Alabama</v>
      </c>
      <c r="I15810" t="str">
        <f>VLOOKUP(H15810,Table2[[State]:[Kürzel für Highcharts]],2,0)</f>
        <v>AL</v>
      </c>
    </row>
    <row r="15811" spans="1:9">
      <c r="A15811">
        <v>40</v>
      </c>
      <c r="B15811" s="3">
        <v>42449</v>
      </c>
      <c r="C15811">
        <v>1.46</v>
      </c>
      <c r="D15811">
        <v>49153.27</v>
      </c>
      <c r="E15811" t="s">
        <v>10</v>
      </c>
      <c r="F15811">
        <v>2016</v>
      </c>
      <c r="G15811" s="4" t="s">
        <v>56</v>
      </c>
      <c r="H15811" t="str">
        <f>VLOOKUP(G15811,States!$A$1:$B$71,2,0)</f>
        <v>Alabama</v>
      </c>
      <c r="I15811" t="str">
        <f>VLOOKUP(H15811,Table2[[State]:[Kürzel für Highcharts]],2,0)</f>
        <v>AL</v>
      </c>
    </row>
    <row r="15812" spans="1:9">
      <c r="A15812">
        <v>41</v>
      </c>
      <c r="B15812" s="3">
        <v>42442</v>
      </c>
      <c r="C15812">
        <v>1.45</v>
      </c>
      <c r="D15812">
        <v>49979.08</v>
      </c>
      <c r="E15812" t="s">
        <v>10</v>
      </c>
      <c r="F15812">
        <v>2016</v>
      </c>
      <c r="G15812" s="4" t="s">
        <v>56</v>
      </c>
      <c r="H15812" t="str">
        <f>VLOOKUP(G15812,States!$A$1:$B$71,2,0)</f>
        <v>Alabama</v>
      </c>
      <c r="I15812" t="str">
        <f>VLOOKUP(H15812,Table2[[State]:[Kürzel für Highcharts]],2,0)</f>
        <v>AL</v>
      </c>
    </row>
    <row r="15813" spans="1:9">
      <c r="A15813">
        <v>42</v>
      </c>
      <c r="B15813" s="3">
        <v>42435</v>
      </c>
      <c r="C15813">
        <v>1.61</v>
      </c>
      <c r="D15813">
        <v>40036.61</v>
      </c>
      <c r="E15813" t="s">
        <v>10</v>
      </c>
      <c r="F15813">
        <v>2016</v>
      </c>
      <c r="G15813" s="4" t="s">
        <v>56</v>
      </c>
      <c r="H15813" t="str">
        <f>VLOOKUP(G15813,States!$A$1:$B$71,2,0)</f>
        <v>Alabama</v>
      </c>
      <c r="I15813" t="str">
        <f>VLOOKUP(H15813,Table2[[State]:[Kürzel für Highcharts]],2,0)</f>
        <v>AL</v>
      </c>
    </row>
    <row r="15814" spans="1:9">
      <c r="A15814">
        <v>43</v>
      </c>
      <c r="B15814" s="3">
        <v>42428</v>
      </c>
      <c r="C15814">
        <v>1.66</v>
      </c>
      <c r="D15814">
        <v>36570.559999999998</v>
      </c>
      <c r="E15814" t="s">
        <v>10</v>
      </c>
      <c r="F15814">
        <v>2016</v>
      </c>
      <c r="G15814" s="4" t="s">
        <v>56</v>
      </c>
      <c r="H15814" t="str">
        <f>VLOOKUP(G15814,States!$A$1:$B$71,2,0)</f>
        <v>Alabama</v>
      </c>
      <c r="I15814" t="str">
        <f>VLOOKUP(H15814,Table2[[State]:[Kürzel für Highcharts]],2,0)</f>
        <v>AL</v>
      </c>
    </row>
    <row r="15815" spans="1:9">
      <c r="A15815">
        <v>44</v>
      </c>
      <c r="B15815" s="3">
        <v>42421</v>
      </c>
      <c r="C15815">
        <v>1.61</v>
      </c>
      <c r="D15815">
        <v>37375.96</v>
      </c>
      <c r="E15815" t="s">
        <v>10</v>
      </c>
      <c r="F15815">
        <v>2016</v>
      </c>
      <c r="G15815" s="4" t="s">
        <v>56</v>
      </c>
      <c r="H15815" t="str">
        <f>VLOOKUP(G15815,States!$A$1:$B$71,2,0)</f>
        <v>Alabama</v>
      </c>
      <c r="I15815" t="str">
        <f>VLOOKUP(H15815,Table2[[State]:[Kürzel für Highcharts]],2,0)</f>
        <v>AL</v>
      </c>
    </row>
    <row r="15816" spans="1:9">
      <c r="A15816">
        <v>45</v>
      </c>
      <c r="B15816" s="3">
        <v>42414</v>
      </c>
      <c r="C15816">
        <v>1.57</v>
      </c>
      <c r="D15816">
        <v>39730.5</v>
      </c>
      <c r="E15816" t="s">
        <v>10</v>
      </c>
      <c r="F15816">
        <v>2016</v>
      </c>
      <c r="G15816" s="4" t="s">
        <v>56</v>
      </c>
      <c r="H15816" t="str">
        <f>VLOOKUP(G15816,States!$A$1:$B$71,2,0)</f>
        <v>Alabama</v>
      </c>
      <c r="I15816" t="str">
        <f>VLOOKUP(H15816,Table2[[State]:[Kürzel für Highcharts]],2,0)</f>
        <v>AL</v>
      </c>
    </row>
    <row r="15817" spans="1:9">
      <c r="A15817">
        <v>46</v>
      </c>
      <c r="B15817" s="3">
        <v>42407</v>
      </c>
      <c r="C15817">
        <v>1.61</v>
      </c>
      <c r="D15817">
        <v>36963.31</v>
      </c>
      <c r="E15817" t="s">
        <v>10</v>
      </c>
      <c r="F15817">
        <v>2016</v>
      </c>
      <c r="G15817" s="4" t="s">
        <v>56</v>
      </c>
      <c r="H15817" t="str">
        <f>VLOOKUP(G15817,States!$A$1:$B$71,2,0)</f>
        <v>Alabama</v>
      </c>
      <c r="I15817" t="str">
        <f>VLOOKUP(H15817,Table2[[State]:[Kürzel für Highcharts]],2,0)</f>
        <v>AL</v>
      </c>
    </row>
    <row r="15818" spans="1:9">
      <c r="A15818">
        <v>47</v>
      </c>
      <c r="B15818" s="3">
        <v>42400</v>
      </c>
      <c r="C15818">
        <v>1.63</v>
      </c>
      <c r="D15818">
        <v>41361.94</v>
      </c>
      <c r="E15818" t="s">
        <v>10</v>
      </c>
      <c r="F15818">
        <v>2016</v>
      </c>
      <c r="G15818" s="4" t="s">
        <v>56</v>
      </c>
      <c r="H15818" t="str">
        <f>VLOOKUP(G15818,States!$A$1:$B$71,2,0)</f>
        <v>Alabama</v>
      </c>
      <c r="I15818" t="str">
        <f>VLOOKUP(H15818,Table2[[State]:[Kürzel für Highcharts]],2,0)</f>
        <v>AL</v>
      </c>
    </row>
    <row r="15819" spans="1:9">
      <c r="A15819">
        <v>48</v>
      </c>
      <c r="B15819" s="3">
        <v>42393</v>
      </c>
      <c r="C15819">
        <v>1.55</v>
      </c>
      <c r="D15819">
        <v>45545.02</v>
      </c>
      <c r="E15819" t="s">
        <v>10</v>
      </c>
      <c r="F15819">
        <v>2016</v>
      </c>
      <c r="G15819" s="4" t="s">
        <v>56</v>
      </c>
      <c r="H15819" t="str">
        <f>VLOOKUP(G15819,States!$A$1:$B$71,2,0)</f>
        <v>Alabama</v>
      </c>
      <c r="I15819" t="str">
        <f>VLOOKUP(H15819,Table2[[State]:[Kürzel für Highcharts]],2,0)</f>
        <v>AL</v>
      </c>
    </row>
    <row r="15820" spans="1:9">
      <c r="A15820">
        <v>49</v>
      </c>
      <c r="B15820" s="3">
        <v>42386</v>
      </c>
      <c r="C15820">
        <v>1.69</v>
      </c>
      <c r="D15820">
        <v>36802.17</v>
      </c>
      <c r="E15820" t="s">
        <v>10</v>
      </c>
      <c r="F15820">
        <v>2016</v>
      </c>
      <c r="G15820" s="4" t="s">
        <v>56</v>
      </c>
      <c r="H15820" t="str">
        <f>VLOOKUP(G15820,States!$A$1:$B$71,2,0)</f>
        <v>Alabama</v>
      </c>
      <c r="I15820" t="str">
        <f>VLOOKUP(H15820,Table2[[State]:[Kürzel für Highcharts]],2,0)</f>
        <v>AL</v>
      </c>
    </row>
    <row r="15821" spans="1:9">
      <c r="A15821">
        <v>50</v>
      </c>
      <c r="B15821" s="3">
        <v>42379</v>
      </c>
      <c r="C15821">
        <v>1.64</v>
      </c>
      <c r="D15821">
        <v>41864.22</v>
      </c>
      <c r="E15821" t="s">
        <v>10</v>
      </c>
      <c r="F15821">
        <v>2016</v>
      </c>
      <c r="G15821" s="4" t="s">
        <v>56</v>
      </c>
      <c r="H15821" t="str">
        <f>VLOOKUP(G15821,States!$A$1:$B$71,2,0)</f>
        <v>Alabama</v>
      </c>
      <c r="I15821" t="str">
        <f>VLOOKUP(H15821,Table2[[State]:[Kürzel für Highcharts]],2,0)</f>
        <v>AL</v>
      </c>
    </row>
    <row r="15822" spans="1:9">
      <c r="A15822">
        <v>51</v>
      </c>
      <c r="B15822" s="3">
        <v>42372</v>
      </c>
      <c r="C15822">
        <v>1.32</v>
      </c>
      <c r="D15822">
        <v>86759.88</v>
      </c>
      <c r="E15822" t="s">
        <v>10</v>
      </c>
      <c r="F15822">
        <v>2016</v>
      </c>
      <c r="G15822" s="4" t="s">
        <v>56</v>
      </c>
      <c r="H15822" t="str">
        <f>VLOOKUP(G15822,States!$A$1:$B$71,2,0)</f>
        <v>Alabama</v>
      </c>
      <c r="I15822" t="str">
        <f>VLOOKUP(H15822,Table2[[State]:[Kürzel für Highcharts]],2,0)</f>
        <v>AL</v>
      </c>
    </row>
    <row r="15823" spans="1:9">
      <c r="A15823">
        <v>0</v>
      </c>
      <c r="B15823" s="3">
        <v>43100</v>
      </c>
      <c r="C15823">
        <v>1.4</v>
      </c>
      <c r="D15823">
        <v>92000.75</v>
      </c>
      <c r="E15823" t="s">
        <v>10</v>
      </c>
      <c r="F15823">
        <v>2017</v>
      </c>
      <c r="G15823" s="4" t="s">
        <v>56</v>
      </c>
      <c r="H15823" t="str">
        <f>VLOOKUP(G15823,States!$A$1:$B$71,2,0)</f>
        <v>Alabama</v>
      </c>
      <c r="I15823" t="str">
        <f>VLOOKUP(H15823,Table2[[State]:[Kürzel für Highcharts]],2,0)</f>
        <v>AL</v>
      </c>
    </row>
    <row r="15824" spans="1:9">
      <c r="A15824">
        <v>1</v>
      </c>
      <c r="B15824" s="3">
        <v>43093</v>
      </c>
      <c r="C15824">
        <v>1.57</v>
      </c>
      <c r="D15824">
        <v>90080.71</v>
      </c>
      <c r="E15824" t="s">
        <v>10</v>
      </c>
      <c r="F15824">
        <v>2017</v>
      </c>
      <c r="G15824" s="4" t="s">
        <v>56</v>
      </c>
      <c r="H15824" t="str">
        <f>VLOOKUP(G15824,States!$A$1:$B$71,2,0)</f>
        <v>Alabama</v>
      </c>
      <c r="I15824" t="str">
        <f>VLOOKUP(H15824,Table2[[State]:[Kürzel für Highcharts]],2,0)</f>
        <v>AL</v>
      </c>
    </row>
    <row r="15825" spans="1:9">
      <c r="A15825">
        <v>2</v>
      </c>
      <c r="B15825" s="3">
        <v>43086</v>
      </c>
      <c r="C15825">
        <v>1.5</v>
      </c>
      <c r="D15825">
        <v>81483.62</v>
      </c>
      <c r="E15825" t="s">
        <v>10</v>
      </c>
      <c r="F15825">
        <v>2017</v>
      </c>
      <c r="G15825" s="4" t="s">
        <v>56</v>
      </c>
      <c r="H15825" t="str">
        <f>VLOOKUP(G15825,States!$A$1:$B$71,2,0)</f>
        <v>Alabama</v>
      </c>
      <c r="I15825" t="str">
        <f>VLOOKUP(H15825,Table2[[State]:[Kürzel für Highcharts]],2,0)</f>
        <v>AL</v>
      </c>
    </row>
    <row r="15826" spans="1:9">
      <c r="A15826">
        <v>3</v>
      </c>
      <c r="B15826" s="3">
        <v>43079</v>
      </c>
      <c r="C15826">
        <v>1.48</v>
      </c>
      <c r="D15826">
        <v>79396.08</v>
      </c>
      <c r="E15826" t="s">
        <v>10</v>
      </c>
      <c r="F15826">
        <v>2017</v>
      </c>
      <c r="G15826" s="4" t="s">
        <v>56</v>
      </c>
      <c r="H15826" t="str">
        <f>VLOOKUP(G15826,States!$A$1:$B$71,2,0)</f>
        <v>Alabama</v>
      </c>
      <c r="I15826" t="str">
        <f>VLOOKUP(H15826,Table2[[State]:[Kürzel für Highcharts]],2,0)</f>
        <v>AL</v>
      </c>
    </row>
    <row r="15827" spans="1:9">
      <c r="A15827">
        <v>4</v>
      </c>
      <c r="B15827" s="3">
        <v>43072</v>
      </c>
      <c r="C15827">
        <v>1.54</v>
      </c>
      <c r="D15827">
        <v>73280.14</v>
      </c>
      <c r="E15827" t="s">
        <v>10</v>
      </c>
      <c r="F15827">
        <v>2017</v>
      </c>
      <c r="G15827" s="4" t="s">
        <v>56</v>
      </c>
      <c r="H15827" t="str">
        <f>VLOOKUP(G15827,States!$A$1:$B$71,2,0)</f>
        <v>Alabama</v>
      </c>
      <c r="I15827" t="str">
        <f>VLOOKUP(H15827,Table2[[State]:[Kürzel für Highcharts]],2,0)</f>
        <v>AL</v>
      </c>
    </row>
    <row r="15828" spans="1:9">
      <c r="A15828">
        <v>5</v>
      </c>
      <c r="B15828" s="3">
        <v>43065</v>
      </c>
      <c r="C15828">
        <v>1.56</v>
      </c>
      <c r="D15828">
        <v>77114.490000000005</v>
      </c>
      <c r="E15828" t="s">
        <v>10</v>
      </c>
      <c r="F15828">
        <v>2017</v>
      </c>
      <c r="G15828" s="4" t="s">
        <v>56</v>
      </c>
      <c r="H15828" t="str">
        <f>VLOOKUP(G15828,States!$A$1:$B$71,2,0)</f>
        <v>Alabama</v>
      </c>
      <c r="I15828" t="str">
        <f>VLOOKUP(H15828,Table2[[State]:[Kürzel für Highcharts]],2,0)</f>
        <v>AL</v>
      </c>
    </row>
    <row r="15829" spans="1:9">
      <c r="A15829">
        <v>6</v>
      </c>
      <c r="B15829" s="3">
        <v>43058</v>
      </c>
      <c r="C15829">
        <v>1.59</v>
      </c>
      <c r="D15829">
        <v>81736.75</v>
      </c>
      <c r="E15829" t="s">
        <v>10</v>
      </c>
      <c r="F15829">
        <v>2017</v>
      </c>
      <c r="G15829" s="4" t="s">
        <v>56</v>
      </c>
      <c r="H15829" t="str">
        <f>VLOOKUP(G15829,States!$A$1:$B$71,2,0)</f>
        <v>Alabama</v>
      </c>
      <c r="I15829" t="str">
        <f>VLOOKUP(H15829,Table2[[State]:[Kürzel für Highcharts]],2,0)</f>
        <v>AL</v>
      </c>
    </row>
    <row r="15830" spans="1:9">
      <c r="A15830">
        <v>7</v>
      </c>
      <c r="B15830" s="3">
        <v>43051</v>
      </c>
      <c r="C15830">
        <v>1.73</v>
      </c>
      <c r="D15830">
        <v>81645.240000000005</v>
      </c>
      <c r="E15830" t="s">
        <v>10</v>
      </c>
      <c r="F15830">
        <v>2017</v>
      </c>
      <c r="G15830" s="4" t="s">
        <v>56</v>
      </c>
      <c r="H15830" t="str">
        <f>VLOOKUP(G15830,States!$A$1:$B$71,2,0)</f>
        <v>Alabama</v>
      </c>
      <c r="I15830" t="str">
        <f>VLOOKUP(H15830,Table2[[State]:[Kürzel für Highcharts]],2,0)</f>
        <v>AL</v>
      </c>
    </row>
    <row r="15831" spans="1:9">
      <c r="A15831">
        <v>8</v>
      </c>
      <c r="B15831" s="3">
        <v>43044</v>
      </c>
      <c r="C15831">
        <v>1.8</v>
      </c>
      <c r="D15831">
        <v>89263.65</v>
      </c>
      <c r="E15831" t="s">
        <v>10</v>
      </c>
      <c r="F15831">
        <v>2017</v>
      </c>
      <c r="G15831" s="4" t="s">
        <v>56</v>
      </c>
      <c r="H15831" t="str">
        <f>VLOOKUP(G15831,States!$A$1:$B$71,2,0)</f>
        <v>Alabama</v>
      </c>
      <c r="I15831" t="str">
        <f>VLOOKUP(H15831,Table2[[State]:[Kürzel für Highcharts]],2,0)</f>
        <v>AL</v>
      </c>
    </row>
    <row r="15832" spans="1:9">
      <c r="A15832">
        <v>9</v>
      </c>
      <c r="B15832" s="3">
        <v>43037</v>
      </c>
      <c r="C15832">
        <v>1.84</v>
      </c>
      <c r="D15832">
        <v>92281.1</v>
      </c>
      <c r="E15832" t="s">
        <v>10</v>
      </c>
      <c r="F15832">
        <v>2017</v>
      </c>
      <c r="G15832" s="4" t="s">
        <v>56</v>
      </c>
      <c r="H15832" t="str">
        <f>VLOOKUP(G15832,States!$A$1:$B$71,2,0)</f>
        <v>Alabama</v>
      </c>
      <c r="I15832" t="str">
        <f>VLOOKUP(H15832,Table2[[State]:[Kürzel für Highcharts]],2,0)</f>
        <v>AL</v>
      </c>
    </row>
    <row r="15833" spans="1:9">
      <c r="A15833">
        <v>10</v>
      </c>
      <c r="B15833" s="3">
        <v>43030</v>
      </c>
      <c r="C15833">
        <v>1.91</v>
      </c>
      <c r="D15833">
        <v>90426.45</v>
      </c>
      <c r="E15833" t="s">
        <v>10</v>
      </c>
      <c r="F15833">
        <v>2017</v>
      </c>
      <c r="G15833" s="4" t="s">
        <v>56</v>
      </c>
      <c r="H15833" t="str">
        <f>VLOOKUP(G15833,States!$A$1:$B$71,2,0)</f>
        <v>Alabama</v>
      </c>
      <c r="I15833" t="str">
        <f>VLOOKUP(H15833,Table2[[State]:[Kürzel für Highcharts]],2,0)</f>
        <v>AL</v>
      </c>
    </row>
    <row r="15834" spans="1:9">
      <c r="A15834">
        <v>11</v>
      </c>
      <c r="B15834" s="3">
        <v>43023</v>
      </c>
      <c r="C15834">
        <v>1.99</v>
      </c>
      <c r="D15834">
        <v>72393.25</v>
      </c>
      <c r="E15834" t="s">
        <v>10</v>
      </c>
      <c r="F15834">
        <v>2017</v>
      </c>
      <c r="G15834" s="4" t="s">
        <v>56</v>
      </c>
      <c r="H15834" t="str">
        <f>VLOOKUP(G15834,States!$A$1:$B$71,2,0)</f>
        <v>Alabama</v>
      </c>
      <c r="I15834" t="str">
        <f>VLOOKUP(H15834,Table2[[State]:[Kürzel für Highcharts]],2,0)</f>
        <v>AL</v>
      </c>
    </row>
    <row r="15835" spans="1:9">
      <c r="A15835">
        <v>12</v>
      </c>
      <c r="B15835" s="3">
        <v>43016</v>
      </c>
      <c r="C15835">
        <v>2.13</v>
      </c>
      <c r="D15835">
        <v>76471.600000000006</v>
      </c>
      <c r="E15835" t="s">
        <v>10</v>
      </c>
      <c r="F15835">
        <v>2017</v>
      </c>
      <c r="G15835" s="4" t="s">
        <v>56</v>
      </c>
      <c r="H15835" t="str">
        <f>VLOOKUP(G15835,States!$A$1:$B$71,2,0)</f>
        <v>Alabama</v>
      </c>
      <c r="I15835" t="str">
        <f>VLOOKUP(H15835,Table2[[State]:[Kürzel für Highcharts]],2,0)</f>
        <v>AL</v>
      </c>
    </row>
    <row r="15836" spans="1:9">
      <c r="A15836">
        <v>13</v>
      </c>
      <c r="B15836" s="3">
        <v>43009</v>
      </c>
      <c r="C15836">
        <v>2.29</v>
      </c>
      <c r="D15836">
        <v>83783.039999999994</v>
      </c>
      <c r="E15836" t="s">
        <v>10</v>
      </c>
      <c r="F15836">
        <v>2017</v>
      </c>
      <c r="G15836" s="4" t="s">
        <v>56</v>
      </c>
      <c r="H15836" t="str">
        <f>VLOOKUP(G15836,States!$A$1:$B$71,2,0)</f>
        <v>Alabama</v>
      </c>
      <c r="I15836" t="str">
        <f>VLOOKUP(H15836,Table2[[State]:[Kürzel für Highcharts]],2,0)</f>
        <v>AL</v>
      </c>
    </row>
    <row r="15837" spans="1:9">
      <c r="A15837">
        <v>14</v>
      </c>
      <c r="B15837" s="3">
        <v>43002</v>
      </c>
      <c r="C15837">
        <v>2.25</v>
      </c>
      <c r="D15837">
        <v>90946.17</v>
      </c>
      <c r="E15837" t="s">
        <v>10</v>
      </c>
      <c r="F15837">
        <v>2017</v>
      </c>
      <c r="G15837" s="4" t="s">
        <v>56</v>
      </c>
      <c r="H15837" t="str">
        <f>VLOOKUP(G15837,States!$A$1:$B$71,2,0)</f>
        <v>Alabama</v>
      </c>
      <c r="I15837" t="str">
        <f>VLOOKUP(H15837,Table2[[State]:[Kürzel für Highcharts]],2,0)</f>
        <v>AL</v>
      </c>
    </row>
    <row r="15838" spans="1:9">
      <c r="A15838">
        <v>15</v>
      </c>
      <c r="B15838" s="3">
        <v>42995</v>
      </c>
      <c r="C15838">
        <v>2.33</v>
      </c>
      <c r="D15838">
        <v>71648.47</v>
      </c>
      <c r="E15838" t="s">
        <v>10</v>
      </c>
      <c r="F15838">
        <v>2017</v>
      </c>
      <c r="G15838" s="4" t="s">
        <v>56</v>
      </c>
      <c r="H15838" t="str">
        <f>VLOOKUP(G15838,States!$A$1:$B$71,2,0)</f>
        <v>Alabama</v>
      </c>
      <c r="I15838" t="str">
        <f>VLOOKUP(H15838,Table2[[State]:[Kürzel für Highcharts]],2,0)</f>
        <v>AL</v>
      </c>
    </row>
    <row r="15839" spans="1:9">
      <c r="A15839">
        <v>16</v>
      </c>
      <c r="B15839" s="3">
        <v>42988</v>
      </c>
      <c r="C15839">
        <v>2.17</v>
      </c>
      <c r="D15839">
        <v>77245.2</v>
      </c>
      <c r="E15839" t="s">
        <v>10</v>
      </c>
      <c r="F15839">
        <v>2017</v>
      </c>
      <c r="G15839" s="4" t="s">
        <v>56</v>
      </c>
      <c r="H15839" t="str">
        <f>VLOOKUP(G15839,States!$A$1:$B$71,2,0)</f>
        <v>Alabama</v>
      </c>
      <c r="I15839" t="str">
        <f>VLOOKUP(H15839,Table2[[State]:[Kürzel für Highcharts]],2,0)</f>
        <v>AL</v>
      </c>
    </row>
    <row r="15840" spans="1:9">
      <c r="A15840">
        <v>17</v>
      </c>
      <c r="B15840" s="3">
        <v>42981</v>
      </c>
      <c r="C15840">
        <v>2.2599999999999998</v>
      </c>
      <c r="D15840">
        <v>77686.48</v>
      </c>
      <c r="E15840" t="s">
        <v>10</v>
      </c>
      <c r="F15840">
        <v>2017</v>
      </c>
      <c r="G15840" s="4" t="s">
        <v>56</v>
      </c>
      <c r="H15840" t="str">
        <f>VLOOKUP(G15840,States!$A$1:$B$71,2,0)</f>
        <v>Alabama</v>
      </c>
      <c r="I15840" t="str">
        <f>VLOOKUP(H15840,Table2[[State]:[Kürzel für Highcharts]],2,0)</f>
        <v>AL</v>
      </c>
    </row>
    <row r="15841" spans="1:9">
      <c r="A15841">
        <v>18</v>
      </c>
      <c r="B15841" s="3">
        <v>42974</v>
      </c>
      <c r="C15841">
        <v>2.16</v>
      </c>
      <c r="D15841">
        <v>77416.399999999994</v>
      </c>
      <c r="E15841" t="s">
        <v>10</v>
      </c>
      <c r="F15841">
        <v>2017</v>
      </c>
      <c r="G15841" s="4" t="s">
        <v>56</v>
      </c>
      <c r="H15841" t="str">
        <f>VLOOKUP(G15841,States!$A$1:$B$71,2,0)</f>
        <v>Alabama</v>
      </c>
      <c r="I15841" t="str">
        <f>VLOOKUP(H15841,Table2[[State]:[Kürzel für Highcharts]],2,0)</f>
        <v>AL</v>
      </c>
    </row>
    <row r="15842" spans="1:9">
      <c r="A15842">
        <v>19</v>
      </c>
      <c r="B15842" s="3">
        <v>42967</v>
      </c>
      <c r="C15842">
        <v>1.96</v>
      </c>
      <c r="D15842">
        <v>89270.61</v>
      </c>
      <c r="E15842" t="s">
        <v>10</v>
      </c>
      <c r="F15842">
        <v>2017</v>
      </c>
      <c r="G15842" s="4" t="s">
        <v>56</v>
      </c>
      <c r="H15842" t="str">
        <f>VLOOKUP(G15842,States!$A$1:$B$71,2,0)</f>
        <v>Alabama</v>
      </c>
      <c r="I15842" t="str">
        <f>VLOOKUP(H15842,Table2[[State]:[Kürzel für Highcharts]],2,0)</f>
        <v>AL</v>
      </c>
    </row>
    <row r="15843" spans="1:9">
      <c r="A15843">
        <v>20</v>
      </c>
      <c r="B15843" s="3">
        <v>42960</v>
      </c>
      <c r="C15843">
        <v>1.85</v>
      </c>
      <c r="D15843">
        <v>76353.2</v>
      </c>
      <c r="E15843" t="s">
        <v>10</v>
      </c>
      <c r="F15843">
        <v>2017</v>
      </c>
      <c r="G15843" s="4" t="s">
        <v>56</v>
      </c>
      <c r="H15843" t="str">
        <f>VLOOKUP(G15843,States!$A$1:$B$71,2,0)</f>
        <v>Alabama</v>
      </c>
      <c r="I15843" t="str">
        <f>VLOOKUP(H15843,Table2[[State]:[Kürzel für Highcharts]],2,0)</f>
        <v>AL</v>
      </c>
    </row>
    <row r="15844" spans="1:9">
      <c r="A15844">
        <v>21</v>
      </c>
      <c r="B15844" s="3">
        <v>42953</v>
      </c>
      <c r="C15844">
        <v>1.78</v>
      </c>
      <c r="D15844">
        <v>64344.45</v>
      </c>
      <c r="E15844" t="s">
        <v>10</v>
      </c>
      <c r="F15844">
        <v>2017</v>
      </c>
      <c r="G15844" s="4" t="s">
        <v>56</v>
      </c>
      <c r="H15844" t="str">
        <f>VLOOKUP(G15844,States!$A$1:$B$71,2,0)</f>
        <v>Alabama</v>
      </c>
      <c r="I15844" t="str">
        <f>VLOOKUP(H15844,Table2[[State]:[Kürzel für Highcharts]],2,0)</f>
        <v>AL</v>
      </c>
    </row>
    <row r="15845" spans="1:9">
      <c r="A15845">
        <v>22</v>
      </c>
      <c r="B15845" s="3">
        <v>42946</v>
      </c>
      <c r="C15845">
        <v>1.63</v>
      </c>
      <c r="D15845">
        <v>77530.960000000006</v>
      </c>
      <c r="E15845" t="s">
        <v>10</v>
      </c>
      <c r="F15845">
        <v>2017</v>
      </c>
      <c r="G15845" s="4" t="s">
        <v>56</v>
      </c>
      <c r="H15845" t="str">
        <f>VLOOKUP(G15845,States!$A$1:$B$71,2,0)</f>
        <v>Alabama</v>
      </c>
      <c r="I15845" t="str">
        <f>VLOOKUP(H15845,Table2[[State]:[Kürzel für Highcharts]],2,0)</f>
        <v>AL</v>
      </c>
    </row>
    <row r="15846" spans="1:9">
      <c r="A15846">
        <v>23</v>
      </c>
      <c r="B15846" s="3">
        <v>42939</v>
      </c>
      <c r="C15846">
        <v>1.72</v>
      </c>
      <c r="D15846">
        <v>78813.039999999994</v>
      </c>
      <c r="E15846" t="s">
        <v>10</v>
      </c>
      <c r="F15846">
        <v>2017</v>
      </c>
      <c r="G15846" s="4" t="s">
        <v>56</v>
      </c>
      <c r="H15846" t="str">
        <f>VLOOKUP(G15846,States!$A$1:$B$71,2,0)</f>
        <v>Alabama</v>
      </c>
      <c r="I15846" t="str">
        <f>VLOOKUP(H15846,Table2[[State]:[Kürzel für Highcharts]],2,0)</f>
        <v>AL</v>
      </c>
    </row>
    <row r="15847" spans="1:9">
      <c r="A15847">
        <v>24</v>
      </c>
      <c r="B15847" s="3">
        <v>42932</v>
      </c>
      <c r="C15847">
        <v>1.78</v>
      </c>
      <c r="D15847">
        <v>70097.22</v>
      </c>
      <c r="E15847" t="s">
        <v>10</v>
      </c>
      <c r="F15847">
        <v>2017</v>
      </c>
      <c r="G15847" s="4" t="s">
        <v>56</v>
      </c>
      <c r="H15847" t="str">
        <f>VLOOKUP(G15847,States!$A$1:$B$71,2,0)</f>
        <v>Alabama</v>
      </c>
      <c r="I15847" t="str">
        <f>VLOOKUP(H15847,Table2[[State]:[Kürzel für Highcharts]],2,0)</f>
        <v>AL</v>
      </c>
    </row>
    <row r="15848" spans="1:9">
      <c r="A15848">
        <v>25</v>
      </c>
      <c r="B15848" s="3">
        <v>42925</v>
      </c>
      <c r="C15848">
        <v>1.72</v>
      </c>
      <c r="D15848">
        <v>90791.94</v>
      </c>
      <c r="E15848" t="s">
        <v>10</v>
      </c>
      <c r="F15848">
        <v>2017</v>
      </c>
      <c r="G15848" s="4" t="s">
        <v>56</v>
      </c>
      <c r="H15848" t="str">
        <f>VLOOKUP(G15848,States!$A$1:$B$71,2,0)</f>
        <v>Alabama</v>
      </c>
      <c r="I15848" t="str">
        <f>VLOOKUP(H15848,Table2[[State]:[Kürzel für Highcharts]],2,0)</f>
        <v>AL</v>
      </c>
    </row>
    <row r="15849" spans="1:9">
      <c r="A15849">
        <v>26</v>
      </c>
      <c r="B15849" s="3">
        <v>42918</v>
      </c>
      <c r="C15849">
        <v>1.8</v>
      </c>
      <c r="D15849">
        <v>108360.53</v>
      </c>
      <c r="E15849" t="s">
        <v>10</v>
      </c>
      <c r="F15849">
        <v>2017</v>
      </c>
      <c r="G15849" s="4" t="s">
        <v>56</v>
      </c>
      <c r="H15849" t="str">
        <f>VLOOKUP(G15849,States!$A$1:$B$71,2,0)</f>
        <v>Alabama</v>
      </c>
      <c r="I15849" t="str">
        <f>VLOOKUP(H15849,Table2[[State]:[Kürzel für Highcharts]],2,0)</f>
        <v>AL</v>
      </c>
    </row>
    <row r="15850" spans="1:9">
      <c r="A15850">
        <v>27</v>
      </c>
      <c r="B15850" s="3">
        <v>42911</v>
      </c>
      <c r="C15850">
        <v>1.67</v>
      </c>
      <c r="D15850">
        <v>111509.08</v>
      </c>
      <c r="E15850" t="s">
        <v>10</v>
      </c>
      <c r="F15850">
        <v>2017</v>
      </c>
      <c r="G15850" s="4" t="s">
        <v>56</v>
      </c>
      <c r="H15850" t="str">
        <f>VLOOKUP(G15850,States!$A$1:$B$71,2,0)</f>
        <v>Alabama</v>
      </c>
      <c r="I15850" t="str">
        <f>VLOOKUP(H15850,Table2[[State]:[Kürzel für Highcharts]],2,0)</f>
        <v>AL</v>
      </c>
    </row>
    <row r="15851" spans="1:9">
      <c r="A15851">
        <v>28</v>
      </c>
      <c r="B15851" s="3">
        <v>42904</v>
      </c>
      <c r="C15851">
        <v>1.77</v>
      </c>
      <c r="D15851">
        <v>94314.28</v>
      </c>
      <c r="E15851" t="s">
        <v>10</v>
      </c>
      <c r="F15851">
        <v>2017</v>
      </c>
      <c r="G15851" s="4" t="s">
        <v>56</v>
      </c>
      <c r="H15851" t="str">
        <f>VLOOKUP(G15851,States!$A$1:$B$71,2,0)</f>
        <v>Alabama</v>
      </c>
      <c r="I15851" t="str">
        <f>VLOOKUP(H15851,Table2[[State]:[Kürzel für Highcharts]],2,0)</f>
        <v>AL</v>
      </c>
    </row>
    <row r="15852" spans="1:9">
      <c r="A15852">
        <v>29</v>
      </c>
      <c r="B15852" s="3">
        <v>42897</v>
      </c>
      <c r="C15852">
        <v>1.43</v>
      </c>
      <c r="D15852">
        <v>98734.76</v>
      </c>
      <c r="E15852" t="s">
        <v>10</v>
      </c>
      <c r="F15852">
        <v>2017</v>
      </c>
      <c r="G15852" s="4" t="s">
        <v>56</v>
      </c>
      <c r="H15852" t="str">
        <f>VLOOKUP(G15852,States!$A$1:$B$71,2,0)</f>
        <v>Alabama</v>
      </c>
      <c r="I15852" t="str">
        <f>VLOOKUP(H15852,Table2[[State]:[Kürzel für Highcharts]],2,0)</f>
        <v>AL</v>
      </c>
    </row>
    <row r="15853" spans="1:9">
      <c r="A15853">
        <v>30</v>
      </c>
      <c r="B15853" s="3">
        <v>42890</v>
      </c>
      <c r="C15853">
        <v>1.82</v>
      </c>
      <c r="D15853">
        <v>77032.09</v>
      </c>
      <c r="E15853" t="s">
        <v>10</v>
      </c>
      <c r="F15853">
        <v>2017</v>
      </c>
      <c r="G15853" s="4" t="s">
        <v>56</v>
      </c>
      <c r="H15853" t="str">
        <f>VLOOKUP(G15853,States!$A$1:$B$71,2,0)</f>
        <v>Alabama</v>
      </c>
      <c r="I15853" t="str">
        <f>VLOOKUP(H15853,Table2[[State]:[Kürzel für Highcharts]],2,0)</f>
        <v>AL</v>
      </c>
    </row>
    <row r="15854" spans="1:9">
      <c r="A15854">
        <v>31</v>
      </c>
      <c r="B15854" s="3">
        <v>42883</v>
      </c>
      <c r="C15854">
        <v>1.81</v>
      </c>
      <c r="D15854">
        <v>84319.76</v>
      </c>
      <c r="E15854" t="s">
        <v>10</v>
      </c>
      <c r="F15854">
        <v>2017</v>
      </c>
      <c r="G15854" s="4" t="s">
        <v>56</v>
      </c>
      <c r="H15854" t="str">
        <f>VLOOKUP(G15854,States!$A$1:$B$71,2,0)</f>
        <v>Alabama</v>
      </c>
      <c r="I15854" t="str">
        <f>VLOOKUP(H15854,Table2[[State]:[Kürzel für Highcharts]],2,0)</f>
        <v>AL</v>
      </c>
    </row>
    <row r="15855" spans="1:9">
      <c r="A15855">
        <v>32</v>
      </c>
      <c r="B15855" s="3">
        <v>42876</v>
      </c>
      <c r="C15855">
        <v>1.67</v>
      </c>
      <c r="D15855">
        <v>87299.49</v>
      </c>
      <c r="E15855" t="s">
        <v>10</v>
      </c>
      <c r="F15855">
        <v>2017</v>
      </c>
      <c r="G15855" s="4" t="s">
        <v>56</v>
      </c>
      <c r="H15855" t="str">
        <f>VLOOKUP(G15855,States!$A$1:$B$71,2,0)</f>
        <v>Alabama</v>
      </c>
      <c r="I15855" t="str">
        <f>VLOOKUP(H15855,Table2[[State]:[Kürzel für Highcharts]],2,0)</f>
        <v>AL</v>
      </c>
    </row>
    <row r="15856" spans="1:9">
      <c r="A15856">
        <v>33</v>
      </c>
      <c r="B15856" s="3">
        <v>42869</v>
      </c>
      <c r="C15856">
        <v>1.78</v>
      </c>
      <c r="D15856">
        <v>69261.08</v>
      </c>
      <c r="E15856" t="s">
        <v>10</v>
      </c>
      <c r="F15856">
        <v>2017</v>
      </c>
      <c r="G15856" s="4" t="s">
        <v>56</v>
      </c>
      <c r="H15856" t="str">
        <f>VLOOKUP(G15856,States!$A$1:$B$71,2,0)</f>
        <v>Alabama</v>
      </c>
      <c r="I15856" t="str">
        <f>VLOOKUP(H15856,Table2[[State]:[Kürzel für Highcharts]],2,0)</f>
        <v>AL</v>
      </c>
    </row>
    <row r="15857" spans="1:9">
      <c r="A15857">
        <v>34</v>
      </c>
      <c r="B15857" s="3">
        <v>42862</v>
      </c>
      <c r="C15857">
        <v>1.58</v>
      </c>
      <c r="D15857">
        <v>69763.539999999994</v>
      </c>
      <c r="E15857" t="s">
        <v>10</v>
      </c>
      <c r="F15857">
        <v>2017</v>
      </c>
      <c r="G15857" s="4" t="s">
        <v>56</v>
      </c>
      <c r="H15857" t="str">
        <f>VLOOKUP(G15857,States!$A$1:$B$71,2,0)</f>
        <v>Alabama</v>
      </c>
      <c r="I15857" t="str">
        <f>VLOOKUP(H15857,Table2[[State]:[Kürzel für Highcharts]],2,0)</f>
        <v>AL</v>
      </c>
    </row>
    <row r="15858" spans="1:9">
      <c r="A15858">
        <v>35</v>
      </c>
      <c r="B15858" s="3">
        <v>42855</v>
      </c>
      <c r="C15858">
        <v>1.9</v>
      </c>
      <c r="D15858">
        <v>54311.43</v>
      </c>
      <c r="E15858" t="s">
        <v>10</v>
      </c>
      <c r="F15858">
        <v>2017</v>
      </c>
      <c r="G15858" s="4" t="s">
        <v>56</v>
      </c>
      <c r="H15858" t="str">
        <f>VLOOKUP(G15858,States!$A$1:$B$71,2,0)</f>
        <v>Alabama</v>
      </c>
      <c r="I15858" t="str">
        <f>VLOOKUP(H15858,Table2[[State]:[Kürzel für Highcharts]],2,0)</f>
        <v>AL</v>
      </c>
    </row>
    <row r="15859" spans="1:9">
      <c r="A15859">
        <v>36</v>
      </c>
      <c r="B15859" s="3">
        <v>42848</v>
      </c>
      <c r="C15859">
        <v>1.87</v>
      </c>
      <c r="D15859">
        <v>58969.91</v>
      </c>
      <c r="E15859" t="s">
        <v>10</v>
      </c>
      <c r="F15859">
        <v>2017</v>
      </c>
      <c r="G15859" s="4" t="s">
        <v>56</v>
      </c>
      <c r="H15859" t="str">
        <f>VLOOKUP(G15859,States!$A$1:$B$71,2,0)</f>
        <v>Alabama</v>
      </c>
      <c r="I15859" t="str">
        <f>VLOOKUP(H15859,Table2[[State]:[Kürzel für Highcharts]],2,0)</f>
        <v>AL</v>
      </c>
    </row>
    <row r="15860" spans="1:9">
      <c r="A15860">
        <v>37</v>
      </c>
      <c r="B15860" s="3">
        <v>42841</v>
      </c>
      <c r="C15860">
        <v>1.78</v>
      </c>
      <c r="D15860">
        <v>60348.45</v>
      </c>
      <c r="E15860" t="s">
        <v>10</v>
      </c>
      <c r="F15860">
        <v>2017</v>
      </c>
      <c r="G15860" s="4" t="s">
        <v>56</v>
      </c>
      <c r="H15860" t="str">
        <f>VLOOKUP(G15860,States!$A$1:$B$71,2,0)</f>
        <v>Alabama</v>
      </c>
      <c r="I15860" t="str">
        <f>VLOOKUP(H15860,Table2[[State]:[Kürzel für Highcharts]],2,0)</f>
        <v>AL</v>
      </c>
    </row>
    <row r="15861" spans="1:9">
      <c r="A15861">
        <v>38</v>
      </c>
      <c r="B15861" s="3">
        <v>42834</v>
      </c>
      <c r="C15861">
        <v>1.34</v>
      </c>
      <c r="D15861">
        <v>85742.82</v>
      </c>
      <c r="E15861" t="s">
        <v>10</v>
      </c>
      <c r="F15861">
        <v>2017</v>
      </c>
      <c r="G15861" s="4" t="s">
        <v>56</v>
      </c>
      <c r="H15861" t="str">
        <f>VLOOKUP(G15861,States!$A$1:$B$71,2,0)</f>
        <v>Alabama</v>
      </c>
      <c r="I15861" t="str">
        <f>VLOOKUP(H15861,Table2[[State]:[Kürzel für Highcharts]],2,0)</f>
        <v>AL</v>
      </c>
    </row>
    <row r="15862" spans="1:9">
      <c r="A15862">
        <v>39</v>
      </c>
      <c r="B15862" s="3">
        <v>42827</v>
      </c>
      <c r="C15862">
        <v>1.51</v>
      </c>
      <c r="D15862">
        <v>81061.62</v>
      </c>
      <c r="E15862" t="s">
        <v>10</v>
      </c>
      <c r="F15862">
        <v>2017</v>
      </c>
      <c r="G15862" s="4" t="s">
        <v>56</v>
      </c>
      <c r="H15862" t="str">
        <f>VLOOKUP(G15862,States!$A$1:$B$71,2,0)</f>
        <v>Alabama</v>
      </c>
      <c r="I15862" t="str">
        <f>VLOOKUP(H15862,Table2[[State]:[Kürzel für Highcharts]],2,0)</f>
        <v>AL</v>
      </c>
    </row>
    <row r="15863" spans="1:9">
      <c r="A15863">
        <v>40</v>
      </c>
      <c r="B15863" s="3">
        <v>42820</v>
      </c>
      <c r="C15863">
        <v>1.48</v>
      </c>
      <c r="D15863">
        <v>75769.87</v>
      </c>
      <c r="E15863" t="s">
        <v>10</v>
      </c>
      <c r="F15863">
        <v>2017</v>
      </c>
      <c r="G15863" s="4" t="s">
        <v>56</v>
      </c>
      <c r="H15863" t="str">
        <f>VLOOKUP(G15863,States!$A$1:$B$71,2,0)</f>
        <v>Alabama</v>
      </c>
      <c r="I15863" t="str">
        <f>VLOOKUP(H15863,Table2[[State]:[Kürzel für Highcharts]],2,0)</f>
        <v>AL</v>
      </c>
    </row>
    <row r="15864" spans="1:9">
      <c r="A15864">
        <v>41</v>
      </c>
      <c r="B15864" s="3">
        <v>42813</v>
      </c>
      <c r="C15864">
        <v>1.58</v>
      </c>
      <c r="D15864">
        <v>52790.71</v>
      </c>
      <c r="E15864" t="s">
        <v>10</v>
      </c>
      <c r="F15864">
        <v>2017</v>
      </c>
      <c r="G15864" s="4" t="s">
        <v>56</v>
      </c>
      <c r="H15864" t="str">
        <f>VLOOKUP(G15864,States!$A$1:$B$71,2,0)</f>
        <v>Alabama</v>
      </c>
      <c r="I15864" t="str">
        <f>VLOOKUP(H15864,Table2[[State]:[Kürzel für Highcharts]],2,0)</f>
        <v>AL</v>
      </c>
    </row>
    <row r="15865" spans="1:9">
      <c r="A15865">
        <v>42</v>
      </c>
      <c r="B15865" s="3">
        <v>42806</v>
      </c>
      <c r="C15865">
        <v>1.41</v>
      </c>
      <c r="D15865">
        <v>63661.35</v>
      </c>
      <c r="E15865" t="s">
        <v>10</v>
      </c>
      <c r="F15865">
        <v>2017</v>
      </c>
      <c r="G15865" s="4" t="s">
        <v>56</v>
      </c>
      <c r="H15865" t="str">
        <f>VLOOKUP(G15865,States!$A$1:$B$71,2,0)</f>
        <v>Alabama</v>
      </c>
      <c r="I15865" t="str">
        <f>VLOOKUP(H15865,Table2[[State]:[Kürzel für Highcharts]],2,0)</f>
        <v>AL</v>
      </c>
    </row>
    <row r="15866" spans="1:9">
      <c r="A15866">
        <v>43</v>
      </c>
      <c r="B15866" s="3">
        <v>42799</v>
      </c>
      <c r="C15866">
        <v>1.1100000000000001</v>
      </c>
      <c r="D15866">
        <v>95526.15</v>
      </c>
      <c r="E15866" t="s">
        <v>10</v>
      </c>
      <c r="F15866">
        <v>2017</v>
      </c>
      <c r="G15866" s="4" t="s">
        <v>56</v>
      </c>
      <c r="H15866" t="str">
        <f>VLOOKUP(G15866,States!$A$1:$B$71,2,0)</f>
        <v>Alabama</v>
      </c>
      <c r="I15866" t="str">
        <f>VLOOKUP(H15866,Table2[[State]:[Kürzel für Highcharts]],2,0)</f>
        <v>AL</v>
      </c>
    </row>
    <row r="15867" spans="1:9">
      <c r="A15867">
        <v>44</v>
      </c>
      <c r="B15867" s="3">
        <v>42792</v>
      </c>
      <c r="C15867">
        <v>1.1200000000000001</v>
      </c>
      <c r="D15867">
        <v>89221.79</v>
      </c>
      <c r="E15867" t="s">
        <v>10</v>
      </c>
      <c r="F15867">
        <v>2017</v>
      </c>
      <c r="G15867" s="4" t="s">
        <v>56</v>
      </c>
      <c r="H15867" t="str">
        <f>VLOOKUP(G15867,States!$A$1:$B$71,2,0)</f>
        <v>Alabama</v>
      </c>
      <c r="I15867" t="str">
        <f>VLOOKUP(H15867,Table2[[State]:[Kürzel für Highcharts]],2,0)</f>
        <v>AL</v>
      </c>
    </row>
    <row r="15868" spans="1:9">
      <c r="A15868">
        <v>45</v>
      </c>
      <c r="B15868" s="3">
        <v>42785</v>
      </c>
      <c r="C15868">
        <v>1.39</v>
      </c>
      <c r="D15868">
        <v>65605.97</v>
      </c>
      <c r="E15868" t="s">
        <v>10</v>
      </c>
      <c r="F15868">
        <v>2017</v>
      </c>
      <c r="G15868" s="4" t="s">
        <v>56</v>
      </c>
      <c r="H15868" t="str">
        <f>VLOOKUP(G15868,States!$A$1:$B$71,2,0)</f>
        <v>Alabama</v>
      </c>
      <c r="I15868" t="str">
        <f>VLOOKUP(H15868,Table2[[State]:[Kürzel für Highcharts]],2,0)</f>
        <v>AL</v>
      </c>
    </row>
    <row r="15869" spans="1:9">
      <c r="A15869">
        <v>46</v>
      </c>
      <c r="B15869" s="3">
        <v>42778</v>
      </c>
      <c r="C15869">
        <v>1.29</v>
      </c>
      <c r="D15869">
        <v>69669.460000000006</v>
      </c>
      <c r="E15869" t="s">
        <v>10</v>
      </c>
      <c r="F15869">
        <v>2017</v>
      </c>
      <c r="G15869" s="4" t="s">
        <v>56</v>
      </c>
      <c r="H15869" t="str">
        <f>VLOOKUP(G15869,States!$A$1:$B$71,2,0)</f>
        <v>Alabama</v>
      </c>
      <c r="I15869" t="str">
        <f>VLOOKUP(H15869,Table2[[State]:[Kürzel für Highcharts]],2,0)</f>
        <v>AL</v>
      </c>
    </row>
    <row r="15870" spans="1:9">
      <c r="A15870">
        <v>47</v>
      </c>
      <c r="B15870" s="3">
        <v>42771</v>
      </c>
      <c r="C15870">
        <v>1.54</v>
      </c>
      <c r="D15870">
        <v>52925.32</v>
      </c>
      <c r="E15870" t="s">
        <v>10</v>
      </c>
      <c r="F15870">
        <v>2017</v>
      </c>
      <c r="G15870" s="4" t="s">
        <v>56</v>
      </c>
      <c r="H15870" t="str">
        <f>VLOOKUP(G15870,States!$A$1:$B$71,2,0)</f>
        <v>Alabama</v>
      </c>
      <c r="I15870" t="str">
        <f>VLOOKUP(H15870,Table2[[State]:[Kürzel für Highcharts]],2,0)</f>
        <v>AL</v>
      </c>
    </row>
    <row r="15871" spans="1:9">
      <c r="A15871">
        <v>48</v>
      </c>
      <c r="B15871" s="3">
        <v>42764</v>
      </c>
      <c r="C15871">
        <v>1.43</v>
      </c>
      <c r="D15871">
        <v>53543.13</v>
      </c>
      <c r="E15871" t="s">
        <v>10</v>
      </c>
      <c r="F15871">
        <v>2017</v>
      </c>
      <c r="G15871" s="4" t="s">
        <v>56</v>
      </c>
      <c r="H15871" t="str">
        <f>VLOOKUP(G15871,States!$A$1:$B$71,2,0)</f>
        <v>Alabama</v>
      </c>
      <c r="I15871" t="str">
        <f>VLOOKUP(H15871,Table2[[State]:[Kürzel für Highcharts]],2,0)</f>
        <v>AL</v>
      </c>
    </row>
    <row r="15872" spans="1:9">
      <c r="A15872">
        <v>49</v>
      </c>
      <c r="B15872" s="3">
        <v>42757</v>
      </c>
      <c r="C15872">
        <v>1.36</v>
      </c>
      <c r="D15872">
        <v>58686.47</v>
      </c>
      <c r="E15872" t="s">
        <v>10</v>
      </c>
      <c r="F15872">
        <v>2017</v>
      </c>
      <c r="G15872" s="4" t="s">
        <v>56</v>
      </c>
      <c r="H15872" t="str">
        <f>VLOOKUP(G15872,States!$A$1:$B$71,2,0)</f>
        <v>Alabama</v>
      </c>
      <c r="I15872" t="str">
        <f>VLOOKUP(H15872,Table2[[State]:[Kürzel für Highcharts]],2,0)</f>
        <v>AL</v>
      </c>
    </row>
    <row r="15873" spans="1:9">
      <c r="A15873">
        <v>50</v>
      </c>
      <c r="B15873" s="3">
        <v>42750</v>
      </c>
      <c r="C15873">
        <v>1.36</v>
      </c>
      <c r="D15873">
        <v>63939.14</v>
      </c>
      <c r="E15873" t="s">
        <v>10</v>
      </c>
      <c r="F15873">
        <v>2017</v>
      </c>
      <c r="G15873" s="4" t="s">
        <v>56</v>
      </c>
      <c r="H15873" t="str">
        <f>VLOOKUP(G15873,States!$A$1:$B$71,2,0)</f>
        <v>Alabama</v>
      </c>
      <c r="I15873" t="str">
        <f>VLOOKUP(H15873,Table2[[State]:[Kürzel für Highcharts]],2,0)</f>
        <v>AL</v>
      </c>
    </row>
    <row r="15874" spans="1:9">
      <c r="A15874">
        <v>51</v>
      </c>
      <c r="B15874" s="3">
        <v>42743</v>
      </c>
      <c r="C15874">
        <v>1.41</v>
      </c>
      <c r="D15874">
        <v>61788.03</v>
      </c>
      <c r="E15874" t="s">
        <v>10</v>
      </c>
      <c r="F15874">
        <v>2017</v>
      </c>
      <c r="G15874" s="4" t="s">
        <v>56</v>
      </c>
      <c r="H15874" t="str">
        <f>VLOOKUP(G15874,States!$A$1:$B$71,2,0)</f>
        <v>Alabama</v>
      </c>
      <c r="I15874" t="str">
        <f>VLOOKUP(H15874,Table2[[State]:[Kürzel für Highcharts]],2,0)</f>
        <v>AL</v>
      </c>
    </row>
    <row r="15875" spans="1:9">
      <c r="A15875">
        <v>52</v>
      </c>
      <c r="B15875" s="3">
        <v>42736</v>
      </c>
      <c r="C15875">
        <v>1.43</v>
      </c>
      <c r="D15875">
        <v>49777.56</v>
      </c>
      <c r="E15875" t="s">
        <v>10</v>
      </c>
      <c r="F15875">
        <v>2017</v>
      </c>
      <c r="G15875" s="4" t="s">
        <v>56</v>
      </c>
      <c r="H15875" t="str">
        <f>VLOOKUP(G15875,States!$A$1:$B$71,2,0)</f>
        <v>Alabama</v>
      </c>
      <c r="I15875" t="str">
        <f>VLOOKUP(H15875,Table2[[State]:[Kürzel für Highcharts]],2,0)</f>
        <v>AL</v>
      </c>
    </row>
    <row r="15876" spans="1:9">
      <c r="A15876">
        <v>0</v>
      </c>
      <c r="B15876" s="3">
        <v>43184</v>
      </c>
      <c r="C15876">
        <v>1.45</v>
      </c>
      <c r="D15876">
        <v>121917.39</v>
      </c>
      <c r="E15876" t="s">
        <v>10</v>
      </c>
      <c r="F15876">
        <v>2018</v>
      </c>
      <c r="G15876" s="4" t="s">
        <v>56</v>
      </c>
      <c r="H15876" t="str">
        <f>VLOOKUP(G15876,States!$A$1:$B$71,2,0)</f>
        <v>Alabama</v>
      </c>
      <c r="I15876" t="str">
        <f>VLOOKUP(H15876,Table2[[State]:[Kürzel für Highcharts]],2,0)</f>
        <v>AL</v>
      </c>
    </row>
    <row r="15877" spans="1:9">
      <c r="A15877">
        <v>1</v>
      </c>
      <c r="B15877" s="3">
        <v>43177</v>
      </c>
      <c r="C15877">
        <v>1.43</v>
      </c>
      <c r="D15877">
        <v>119853.94</v>
      </c>
      <c r="E15877" t="s">
        <v>10</v>
      </c>
      <c r="F15877">
        <v>2018</v>
      </c>
      <c r="G15877" s="4" t="s">
        <v>56</v>
      </c>
      <c r="H15877" t="str">
        <f>VLOOKUP(G15877,States!$A$1:$B$71,2,0)</f>
        <v>Alabama</v>
      </c>
      <c r="I15877" t="str">
        <f>VLOOKUP(H15877,Table2[[State]:[Kürzel für Highcharts]],2,0)</f>
        <v>AL</v>
      </c>
    </row>
    <row r="15878" spans="1:9">
      <c r="A15878">
        <v>2</v>
      </c>
      <c r="B15878" s="3">
        <v>43170</v>
      </c>
      <c r="C15878">
        <v>1.37</v>
      </c>
      <c r="D15878">
        <v>113559.93</v>
      </c>
      <c r="E15878" t="s">
        <v>10</v>
      </c>
      <c r="F15878">
        <v>2018</v>
      </c>
      <c r="G15878" s="4" t="s">
        <v>56</v>
      </c>
      <c r="H15878" t="str">
        <f>VLOOKUP(G15878,States!$A$1:$B$71,2,0)</f>
        <v>Alabama</v>
      </c>
      <c r="I15878" t="str">
        <f>VLOOKUP(H15878,Table2[[State]:[Kürzel für Highcharts]],2,0)</f>
        <v>AL</v>
      </c>
    </row>
    <row r="15879" spans="1:9">
      <c r="A15879">
        <v>3</v>
      </c>
      <c r="B15879" s="3">
        <v>43163</v>
      </c>
      <c r="C15879">
        <v>1.55</v>
      </c>
      <c r="D15879">
        <v>122700.54</v>
      </c>
      <c r="E15879" t="s">
        <v>10</v>
      </c>
      <c r="F15879">
        <v>2018</v>
      </c>
      <c r="G15879" s="4" t="s">
        <v>56</v>
      </c>
      <c r="H15879" t="str">
        <f>VLOOKUP(G15879,States!$A$1:$B$71,2,0)</f>
        <v>Alabama</v>
      </c>
      <c r="I15879" t="str">
        <f>VLOOKUP(H15879,Table2[[State]:[Kürzel für Highcharts]],2,0)</f>
        <v>AL</v>
      </c>
    </row>
    <row r="15880" spans="1:9">
      <c r="A15880">
        <v>4</v>
      </c>
      <c r="B15880" s="3">
        <v>43156</v>
      </c>
      <c r="C15880">
        <v>1.46</v>
      </c>
      <c r="D15880">
        <v>115509.8</v>
      </c>
      <c r="E15880" t="s">
        <v>10</v>
      </c>
      <c r="F15880">
        <v>2018</v>
      </c>
      <c r="G15880" s="4" t="s">
        <v>56</v>
      </c>
      <c r="H15880" t="str">
        <f>VLOOKUP(G15880,States!$A$1:$B$71,2,0)</f>
        <v>Alabama</v>
      </c>
      <c r="I15880" t="str">
        <f>VLOOKUP(H15880,Table2[[State]:[Kürzel für Highcharts]],2,0)</f>
        <v>AL</v>
      </c>
    </row>
    <row r="15881" spans="1:9">
      <c r="A15881">
        <v>5</v>
      </c>
      <c r="B15881" s="3">
        <v>43149</v>
      </c>
      <c r="C15881">
        <v>1.5</v>
      </c>
      <c r="D15881">
        <v>103546.73</v>
      </c>
      <c r="E15881" t="s">
        <v>10</v>
      </c>
      <c r="F15881">
        <v>2018</v>
      </c>
      <c r="G15881" s="4" t="s">
        <v>56</v>
      </c>
      <c r="H15881" t="str">
        <f>VLOOKUP(G15881,States!$A$1:$B$71,2,0)</f>
        <v>Alabama</v>
      </c>
      <c r="I15881" t="str">
        <f>VLOOKUP(H15881,Table2[[State]:[Kürzel für Highcharts]],2,0)</f>
        <v>AL</v>
      </c>
    </row>
    <row r="15882" spans="1:9">
      <c r="A15882">
        <v>6</v>
      </c>
      <c r="B15882" s="3">
        <v>43142</v>
      </c>
      <c r="C15882">
        <v>1.46</v>
      </c>
      <c r="D15882">
        <v>103704.87</v>
      </c>
      <c r="E15882" t="s">
        <v>10</v>
      </c>
      <c r="F15882">
        <v>2018</v>
      </c>
      <c r="G15882" s="4" t="s">
        <v>56</v>
      </c>
      <c r="H15882" t="str">
        <f>VLOOKUP(G15882,States!$A$1:$B$71,2,0)</f>
        <v>Alabama</v>
      </c>
      <c r="I15882" t="str">
        <f>VLOOKUP(H15882,Table2[[State]:[Kürzel für Highcharts]],2,0)</f>
        <v>AL</v>
      </c>
    </row>
    <row r="15883" spans="1:9">
      <c r="A15883">
        <v>7</v>
      </c>
      <c r="B15883" s="3">
        <v>43135</v>
      </c>
      <c r="C15883">
        <v>1.44</v>
      </c>
      <c r="D15883">
        <v>96702.5</v>
      </c>
      <c r="E15883" t="s">
        <v>10</v>
      </c>
      <c r="F15883">
        <v>2018</v>
      </c>
      <c r="G15883" s="4" t="s">
        <v>56</v>
      </c>
      <c r="H15883" t="str">
        <f>VLOOKUP(G15883,States!$A$1:$B$71,2,0)</f>
        <v>Alabama</v>
      </c>
      <c r="I15883" t="str">
        <f>VLOOKUP(H15883,Table2[[State]:[Kürzel für Highcharts]],2,0)</f>
        <v>AL</v>
      </c>
    </row>
    <row r="15884" spans="1:9">
      <c r="A15884">
        <v>8</v>
      </c>
      <c r="B15884" s="3">
        <v>43128</v>
      </c>
      <c r="C15884">
        <v>1.55</v>
      </c>
      <c r="D15884">
        <v>103243.02</v>
      </c>
      <c r="E15884" t="s">
        <v>10</v>
      </c>
      <c r="F15884">
        <v>2018</v>
      </c>
      <c r="G15884" s="4" t="s">
        <v>56</v>
      </c>
      <c r="H15884" t="str">
        <f>VLOOKUP(G15884,States!$A$1:$B$71,2,0)</f>
        <v>Alabama</v>
      </c>
      <c r="I15884" t="str">
        <f>VLOOKUP(H15884,Table2[[State]:[Kürzel für Highcharts]],2,0)</f>
        <v>AL</v>
      </c>
    </row>
    <row r="15885" spans="1:9">
      <c r="A15885">
        <v>9</v>
      </c>
      <c r="B15885" s="3">
        <v>43121</v>
      </c>
      <c r="C15885">
        <v>1.48</v>
      </c>
      <c r="D15885">
        <v>105688.73</v>
      </c>
      <c r="E15885" t="s">
        <v>10</v>
      </c>
      <c r="F15885">
        <v>2018</v>
      </c>
      <c r="G15885" s="4" t="s">
        <v>56</v>
      </c>
      <c r="H15885" t="str">
        <f>VLOOKUP(G15885,States!$A$1:$B$71,2,0)</f>
        <v>Alabama</v>
      </c>
      <c r="I15885" t="str">
        <f>VLOOKUP(H15885,Table2[[State]:[Kürzel für Highcharts]],2,0)</f>
        <v>AL</v>
      </c>
    </row>
    <row r="15886" spans="1:9">
      <c r="A15886">
        <v>10</v>
      </c>
      <c r="B15886" s="3">
        <v>43114</v>
      </c>
      <c r="C15886">
        <v>1.42</v>
      </c>
      <c r="D15886">
        <v>106345.74</v>
      </c>
      <c r="E15886" t="s">
        <v>10</v>
      </c>
      <c r="F15886">
        <v>2018</v>
      </c>
      <c r="G15886" s="4" t="s">
        <v>56</v>
      </c>
      <c r="H15886" t="str">
        <f>VLOOKUP(G15886,States!$A$1:$B$71,2,0)</f>
        <v>Alabama</v>
      </c>
      <c r="I15886" t="str">
        <f>VLOOKUP(H15886,Table2[[State]:[Kürzel für Highcharts]],2,0)</f>
        <v>AL</v>
      </c>
    </row>
    <row r="15887" spans="1:9">
      <c r="A15887">
        <v>11</v>
      </c>
      <c r="B15887" s="3">
        <v>43107</v>
      </c>
      <c r="C15887">
        <v>1.4</v>
      </c>
      <c r="D15887">
        <v>103034.09</v>
      </c>
      <c r="E15887" t="s">
        <v>10</v>
      </c>
      <c r="F15887">
        <v>2018</v>
      </c>
      <c r="G15887" s="4" t="s">
        <v>56</v>
      </c>
      <c r="H15887" t="str">
        <f>VLOOKUP(G15887,States!$A$1:$B$71,2,0)</f>
        <v>Alabama</v>
      </c>
      <c r="I15887" t="str">
        <f>VLOOKUP(H15887,Table2[[State]:[Kürzel für Highcharts]],2,0)</f>
        <v>AL</v>
      </c>
    </row>
    <row r="15888" spans="1:9">
      <c r="A15888">
        <v>0</v>
      </c>
      <c r="B15888" s="3">
        <v>42365</v>
      </c>
      <c r="C15888">
        <v>1.05</v>
      </c>
      <c r="D15888">
        <v>67099.38</v>
      </c>
      <c r="E15888" t="s">
        <v>8</v>
      </c>
      <c r="F15888">
        <v>2015</v>
      </c>
      <c r="G15888" s="4" t="s">
        <v>57</v>
      </c>
      <c r="H15888" t="str">
        <f>VLOOKUP(G15888,States!$A$1:$B$71,2,0)</f>
        <v>Washington</v>
      </c>
      <c r="I15888" t="str">
        <f>VLOOKUP(H15888,Table2[[State]:[Kürzel für Highcharts]],2,0)</f>
        <v>WA</v>
      </c>
    </row>
    <row r="15889" spans="1:9">
      <c r="A15889">
        <v>1</v>
      </c>
      <c r="B15889" s="3">
        <v>42358</v>
      </c>
      <c r="C15889">
        <v>1.1200000000000001</v>
      </c>
      <c r="D15889">
        <v>61555.62</v>
      </c>
      <c r="E15889" t="s">
        <v>8</v>
      </c>
      <c r="F15889">
        <v>2015</v>
      </c>
      <c r="G15889" s="4" t="s">
        <v>57</v>
      </c>
      <c r="H15889" t="str">
        <f>VLOOKUP(G15889,States!$A$1:$B$71,2,0)</f>
        <v>Washington</v>
      </c>
      <c r="I15889" t="str">
        <f>VLOOKUP(H15889,Table2[[State]:[Kürzel für Highcharts]],2,0)</f>
        <v>WA</v>
      </c>
    </row>
    <row r="15890" spans="1:9">
      <c r="A15890">
        <v>2</v>
      </c>
      <c r="B15890" s="3">
        <v>42351</v>
      </c>
      <c r="C15890">
        <v>0.99</v>
      </c>
      <c r="D15890">
        <v>67431.179999999993</v>
      </c>
      <c r="E15890" t="s">
        <v>8</v>
      </c>
      <c r="F15890">
        <v>2015</v>
      </c>
      <c r="G15890" s="4" t="s">
        <v>57</v>
      </c>
      <c r="H15890" t="str">
        <f>VLOOKUP(G15890,States!$A$1:$B$71,2,0)</f>
        <v>Washington</v>
      </c>
      <c r="I15890" t="str">
        <f>VLOOKUP(H15890,Table2[[State]:[Kürzel für Highcharts]],2,0)</f>
        <v>WA</v>
      </c>
    </row>
    <row r="15891" spans="1:9">
      <c r="A15891">
        <v>3</v>
      </c>
      <c r="B15891" s="3">
        <v>42344</v>
      </c>
      <c r="C15891">
        <v>0.85</v>
      </c>
      <c r="D15891">
        <v>100233.67</v>
      </c>
      <c r="E15891" t="s">
        <v>8</v>
      </c>
      <c r="F15891">
        <v>2015</v>
      </c>
      <c r="G15891" s="4" t="s">
        <v>57</v>
      </c>
      <c r="H15891" t="str">
        <f>VLOOKUP(G15891,States!$A$1:$B$71,2,0)</f>
        <v>Washington</v>
      </c>
      <c r="I15891" t="str">
        <f>VLOOKUP(H15891,Table2[[State]:[Kürzel für Highcharts]],2,0)</f>
        <v>WA</v>
      </c>
    </row>
    <row r="15892" spans="1:9">
      <c r="A15892">
        <v>4</v>
      </c>
      <c r="B15892" s="3">
        <v>42337</v>
      </c>
      <c r="C15892">
        <v>1.17</v>
      </c>
      <c r="D15892">
        <v>51432.09</v>
      </c>
      <c r="E15892" t="s">
        <v>8</v>
      </c>
      <c r="F15892">
        <v>2015</v>
      </c>
      <c r="G15892" s="4" t="s">
        <v>57</v>
      </c>
      <c r="H15892" t="str">
        <f>VLOOKUP(G15892,States!$A$1:$B$71,2,0)</f>
        <v>Washington</v>
      </c>
      <c r="I15892" t="str">
        <f>VLOOKUP(H15892,Table2[[State]:[Kürzel für Highcharts]],2,0)</f>
        <v>WA</v>
      </c>
    </row>
    <row r="15893" spans="1:9">
      <c r="A15893">
        <v>5</v>
      </c>
      <c r="B15893" s="3">
        <v>42330</v>
      </c>
      <c r="C15893">
        <v>1.1200000000000001</v>
      </c>
      <c r="D15893">
        <v>56013.43</v>
      </c>
      <c r="E15893" t="s">
        <v>8</v>
      </c>
      <c r="F15893">
        <v>2015</v>
      </c>
      <c r="G15893" s="4" t="s">
        <v>57</v>
      </c>
      <c r="H15893" t="str">
        <f>VLOOKUP(G15893,States!$A$1:$B$71,2,0)</f>
        <v>Washington</v>
      </c>
      <c r="I15893" t="str">
        <f>VLOOKUP(H15893,Table2[[State]:[Kürzel für Highcharts]],2,0)</f>
        <v>WA</v>
      </c>
    </row>
    <row r="15894" spans="1:9">
      <c r="A15894">
        <v>6</v>
      </c>
      <c r="B15894" s="3">
        <v>42323</v>
      </c>
      <c r="C15894">
        <v>1</v>
      </c>
      <c r="D15894">
        <v>84398.93</v>
      </c>
      <c r="E15894" t="s">
        <v>8</v>
      </c>
      <c r="F15894">
        <v>2015</v>
      </c>
      <c r="G15894" s="4" t="s">
        <v>57</v>
      </c>
      <c r="H15894" t="str">
        <f>VLOOKUP(G15894,States!$A$1:$B$71,2,0)</f>
        <v>Washington</v>
      </c>
      <c r="I15894" t="str">
        <f>VLOOKUP(H15894,Table2[[State]:[Kürzel für Highcharts]],2,0)</f>
        <v>WA</v>
      </c>
    </row>
    <row r="15895" spans="1:9">
      <c r="A15895">
        <v>7</v>
      </c>
      <c r="B15895" s="3">
        <v>42316</v>
      </c>
      <c r="C15895">
        <v>1.08</v>
      </c>
      <c r="D15895">
        <v>63821.22</v>
      </c>
      <c r="E15895" t="s">
        <v>8</v>
      </c>
      <c r="F15895">
        <v>2015</v>
      </c>
      <c r="G15895" s="4" t="s">
        <v>57</v>
      </c>
      <c r="H15895" t="str">
        <f>VLOOKUP(G15895,States!$A$1:$B$71,2,0)</f>
        <v>Washington</v>
      </c>
      <c r="I15895" t="str">
        <f>VLOOKUP(H15895,Table2[[State]:[Kürzel für Highcharts]],2,0)</f>
        <v>WA</v>
      </c>
    </row>
    <row r="15896" spans="1:9">
      <c r="A15896">
        <v>8</v>
      </c>
      <c r="B15896" s="3">
        <v>42309</v>
      </c>
      <c r="C15896">
        <v>1.1299999999999999</v>
      </c>
      <c r="D15896">
        <v>60151.68</v>
      </c>
      <c r="E15896" t="s">
        <v>8</v>
      </c>
      <c r="F15896">
        <v>2015</v>
      </c>
      <c r="G15896" s="4" t="s">
        <v>57</v>
      </c>
      <c r="H15896" t="str">
        <f>VLOOKUP(G15896,States!$A$1:$B$71,2,0)</f>
        <v>Washington</v>
      </c>
      <c r="I15896" t="str">
        <f>VLOOKUP(H15896,Table2[[State]:[Kürzel für Highcharts]],2,0)</f>
        <v>WA</v>
      </c>
    </row>
    <row r="15897" spans="1:9">
      <c r="A15897">
        <v>9</v>
      </c>
      <c r="B15897" s="3">
        <v>42302</v>
      </c>
      <c r="C15897">
        <v>1.08</v>
      </c>
      <c r="D15897">
        <v>66852.570000000007</v>
      </c>
      <c r="E15897" t="s">
        <v>8</v>
      </c>
      <c r="F15897">
        <v>2015</v>
      </c>
      <c r="G15897" s="4" t="s">
        <v>57</v>
      </c>
      <c r="H15897" t="str">
        <f>VLOOKUP(G15897,States!$A$1:$B$71,2,0)</f>
        <v>Washington</v>
      </c>
      <c r="I15897" t="str">
        <f>VLOOKUP(H15897,Table2[[State]:[Kürzel für Highcharts]],2,0)</f>
        <v>WA</v>
      </c>
    </row>
    <row r="15898" spans="1:9">
      <c r="A15898">
        <v>10</v>
      </c>
      <c r="B15898" s="3">
        <v>42295</v>
      </c>
      <c r="C15898">
        <v>1.1299999999999999</v>
      </c>
      <c r="D15898">
        <v>60732.92</v>
      </c>
      <c r="E15898" t="s">
        <v>8</v>
      </c>
      <c r="F15898">
        <v>2015</v>
      </c>
      <c r="G15898" s="4" t="s">
        <v>57</v>
      </c>
      <c r="H15898" t="str">
        <f>VLOOKUP(G15898,States!$A$1:$B$71,2,0)</f>
        <v>Washington</v>
      </c>
      <c r="I15898" t="str">
        <f>VLOOKUP(H15898,Table2[[State]:[Kürzel für Highcharts]],2,0)</f>
        <v>WA</v>
      </c>
    </row>
    <row r="15899" spans="1:9">
      <c r="A15899">
        <v>11</v>
      </c>
      <c r="B15899" s="3">
        <v>42288</v>
      </c>
      <c r="C15899">
        <v>0.94</v>
      </c>
      <c r="D15899">
        <v>88580.07</v>
      </c>
      <c r="E15899" t="s">
        <v>8</v>
      </c>
      <c r="F15899">
        <v>2015</v>
      </c>
      <c r="G15899" s="4" t="s">
        <v>57</v>
      </c>
      <c r="H15899" t="str">
        <f>VLOOKUP(G15899,States!$A$1:$B$71,2,0)</f>
        <v>Washington</v>
      </c>
      <c r="I15899" t="str">
        <f>VLOOKUP(H15899,Table2[[State]:[Kürzel für Highcharts]],2,0)</f>
        <v>WA</v>
      </c>
    </row>
    <row r="15900" spans="1:9">
      <c r="A15900">
        <v>12</v>
      </c>
      <c r="B15900" s="3">
        <v>42281</v>
      </c>
      <c r="C15900">
        <v>0.99</v>
      </c>
      <c r="D15900">
        <v>77514.75</v>
      </c>
      <c r="E15900" t="s">
        <v>8</v>
      </c>
      <c r="F15900">
        <v>2015</v>
      </c>
      <c r="G15900" s="4" t="s">
        <v>57</v>
      </c>
      <c r="H15900" t="str">
        <f>VLOOKUP(G15900,States!$A$1:$B$71,2,0)</f>
        <v>Washington</v>
      </c>
      <c r="I15900" t="str">
        <f>VLOOKUP(H15900,Table2[[State]:[Kürzel für Highcharts]],2,0)</f>
        <v>WA</v>
      </c>
    </row>
    <row r="15901" spans="1:9">
      <c r="A15901">
        <v>13</v>
      </c>
      <c r="B15901" s="3">
        <v>42274</v>
      </c>
      <c r="C15901">
        <v>1.0900000000000001</v>
      </c>
      <c r="D15901">
        <v>63902.9</v>
      </c>
      <c r="E15901" t="s">
        <v>8</v>
      </c>
      <c r="F15901">
        <v>2015</v>
      </c>
      <c r="G15901" s="4" t="s">
        <v>57</v>
      </c>
      <c r="H15901" t="str">
        <f>VLOOKUP(G15901,States!$A$1:$B$71,2,0)</f>
        <v>Washington</v>
      </c>
      <c r="I15901" t="str">
        <f>VLOOKUP(H15901,Table2[[State]:[Kürzel für Highcharts]],2,0)</f>
        <v>WA</v>
      </c>
    </row>
    <row r="15902" spans="1:9">
      <c r="A15902">
        <v>14</v>
      </c>
      <c r="B15902" s="3">
        <v>42267</v>
      </c>
      <c r="C15902">
        <v>1.05</v>
      </c>
      <c r="D15902">
        <v>79503.08</v>
      </c>
      <c r="E15902" t="s">
        <v>8</v>
      </c>
      <c r="F15902">
        <v>2015</v>
      </c>
      <c r="G15902" s="4" t="s">
        <v>57</v>
      </c>
      <c r="H15902" t="str">
        <f>VLOOKUP(G15902,States!$A$1:$B$71,2,0)</f>
        <v>Washington</v>
      </c>
      <c r="I15902" t="str">
        <f>VLOOKUP(H15902,Table2[[State]:[Kürzel für Highcharts]],2,0)</f>
        <v>WA</v>
      </c>
    </row>
    <row r="15903" spans="1:9">
      <c r="A15903">
        <v>15</v>
      </c>
      <c r="B15903" s="3">
        <v>42260</v>
      </c>
      <c r="C15903">
        <v>1.03</v>
      </c>
      <c r="D15903">
        <v>78771.3</v>
      </c>
      <c r="E15903" t="s">
        <v>8</v>
      </c>
      <c r="F15903">
        <v>2015</v>
      </c>
      <c r="G15903" s="4" t="s">
        <v>57</v>
      </c>
      <c r="H15903" t="str">
        <f>VLOOKUP(G15903,States!$A$1:$B$71,2,0)</f>
        <v>Washington</v>
      </c>
      <c r="I15903" t="str">
        <f>VLOOKUP(H15903,Table2[[State]:[Kürzel für Highcharts]],2,0)</f>
        <v>WA</v>
      </c>
    </row>
    <row r="15904" spans="1:9">
      <c r="A15904">
        <v>16</v>
      </c>
      <c r="B15904" s="3">
        <v>42253</v>
      </c>
      <c r="C15904">
        <v>1.08</v>
      </c>
      <c r="D15904">
        <v>67101.52</v>
      </c>
      <c r="E15904" t="s">
        <v>8</v>
      </c>
      <c r="F15904">
        <v>2015</v>
      </c>
      <c r="G15904" s="4" t="s">
        <v>57</v>
      </c>
      <c r="H15904" t="str">
        <f>VLOOKUP(G15904,States!$A$1:$B$71,2,0)</f>
        <v>Washington</v>
      </c>
      <c r="I15904" t="str">
        <f>VLOOKUP(H15904,Table2[[State]:[Kürzel für Highcharts]],2,0)</f>
        <v>WA</v>
      </c>
    </row>
    <row r="15905" spans="1:9">
      <c r="A15905">
        <v>17</v>
      </c>
      <c r="B15905" s="3">
        <v>42246</v>
      </c>
      <c r="C15905">
        <v>1.1100000000000001</v>
      </c>
      <c r="D15905">
        <v>61176.91</v>
      </c>
      <c r="E15905" t="s">
        <v>8</v>
      </c>
      <c r="F15905">
        <v>2015</v>
      </c>
      <c r="G15905" s="4" t="s">
        <v>57</v>
      </c>
      <c r="H15905" t="str">
        <f>VLOOKUP(G15905,States!$A$1:$B$71,2,0)</f>
        <v>Washington</v>
      </c>
      <c r="I15905" t="str">
        <f>VLOOKUP(H15905,Table2[[State]:[Kürzel für Highcharts]],2,0)</f>
        <v>WA</v>
      </c>
    </row>
    <row r="15906" spans="1:9">
      <c r="A15906">
        <v>18</v>
      </c>
      <c r="B15906" s="3">
        <v>42239</v>
      </c>
      <c r="C15906">
        <v>1.08</v>
      </c>
      <c r="D15906">
        <v>84333.73</v>
      </c>
      <c r="E15906" t="s">
        <v>8</v>
      </c>
      <c r="F15906">
        <v>2015</v>
      </c>
      <c r="G15906" s="4" t="s">
        <v>57</v>
      </c>
      <c r="H15906" t="str">
        <f>VLOOKUP(G15906,States!$A$1:$B$71,2,0)</f>
        <v>Washington</v>
      </c>
      <c r="I15906" t="str">
        <f>VLOOKUP(H15906,Table2[[State]:[Kürzel für Highcharts]],2,0)</f>
        <v>WA</v>
      </c>
    </row>
    <row r="15907" spans="1:9">
      <c r="A15907">
        <v>19</v>
      </c>
      <c r="B15907" s="3">
        <v>42232</v>
      </c>
      <c r="C15907">
        <v>1.1499999999999999</v>
      </c>
      <c r="D15907">
        <v>72392.09</v>
      </c>
      <c r="E15907" t="s">
        <v>8</v>
      </c>
      <c r="F15907">
        <v>2015</v>
      </c>
      <c r="G15907" s="4" t="s">
        <v>57</v>
      </c>
      <c r="H15907" t="str">
        <f>VLOOKUP(G15907,States!$A$1:$B$71,2,0)</f>
        <v>Washington</v>
      </c>
      <c r="I15907" t="str">
        <f>VLOOKUP(H15907,Table2[[State]:[Kürzel für Highcharts]],2,0)</f>
        <v>WA</v>
      </c>
    </row>
    <row r="15908" spans="1:9">
      <c r="A15908">
        <v>20</v>
      </c>
      <c r="B15908" s="3">
        <v>42225</v>
      </c>
      <c r="C15908">
        <v>1.21</v>
      </c>
      <c r="D15908">
        <v>70351.289999999994</v>
      </c>
      <c r="E15908" t="s">
        <v>8</v>
      </c>
      <c r="F15908">
        <v>2015</v>
      </c>
      <c r="G15908" s="4" t="s">
        <v>57</v>
      </c>
      <c r="H15908" t="str">
        <f>VLOOKUP(G15908,States!$A$1:$B$71,2,0)</f>
        <v>Washington</v>
      </c>
      <c r="I15908" t="str">
        <f>VLOOKUP(H15908,Table2[[State]:[Kürzel für Highcharts]],2,0)</f>
        <v>WA</v>
      </c>
    </row>
    <row r="15909" spans="1:9">
      <c r="A15909">
        <v>21</v>
      </c>
      <c r="B15909" s="3">
        <v>42218</v>
      </c>
      <c r="C15909">
        <v>1.19</v>
      </c>
      <c r="D15909">
        <v>74839.740000000005</v>
      </c>
      <c r="E15909" t="s">
        <v>8</v>
      </c>
      <c r="F15909">
        <v>2015</v>
      </c>
      <c r="G15909" s="4" t="s">
        <v>57</v>
      </c>
      <c r="H15909" t="str">
        <f>VLOOKUP(G15909,States!$A$1:$B$71,2,0)</f>
        <v>Washington</v>
      </c>
      <c r="I15909" t="str">
        <f>VLOOKUP(H15909,Table2[[State]:[Kürzel für Highcharts]],2,0)</f>
        <v>WA</v>
      </c>
    </row>
    <row r="15910" spans="1:9">
      <c r="A15910">
        <v>22</v>
      </c>
      <c r="B15910" s="3">
        <v>42211</v>
      </c>
      <c r="C15910">
        <v>1.18</v>
      </c>
      <c r="D15910">
        <v>71150.240000000005</v>
      </c>
      <c r="E15910" t="s">
        <v>8</v>
      </c>
      <c r="F15910">
        <v>2015</v>
      </c>
      <c r="G15910" s="4" t="s">
        <v>57</v>
      </c>
      <c r="H15910" t="str">
        <f>VLOOKUP(G15910,States!$A$1:$B$71,2,0)</f>
        <v>Washington</v>
      </c>
      <c r="I15910" t="str">
        <f>VLOOKUP(H15910,Table2[[State]:[Kürzel für Highcharts]],2,0)</f>
        <v>WA</v>
      </c>
    </row>
    <row r="15911" spans="1:9">
      <c r="A15911">
        <v>23</v>
      </c>
      <c r="B15911" s="3">
        <v>42204</v>
      </c>
      <c r="C15911">
        <v>1.1599999999999999</v>
      </c>
      <c r="D15911">
        <v>77305.34</v>
      </c>
      <c r="E15911" t="s">
        <v>8</v>
      </c>
      <c r="F15911">
        <v>2015</v>
      </c>
      <c r="G15911" s="4" t="s">
        <v>57</v>
      </c>
      <c r="H15911" t="str">
        <f>VLOOKUP(G15911,States!$A$1:$B$71,2,0)</f>
        <v>Washington</v>
      </c>
      <c r="I15911" t="str">
        <f>VLOOKUP(H15911,Table2[[State]:[Kürzel für Highcharts]],2,0)</f>
        <v>WA</v>
      </c>
    </row>
    <row r="15912" spans="1:9">
      <c r="A15912">
        <v>24</v>
      </c>
      <c r="B15912" s="3">
        <v>42197</v>
      </c>
      <c r="C15912">
        <v>1.05</v>
      </c>
      <c r="D15912">
        <v>86318.9</v>
      </c>
      <c r="E15912" t="s">
        <v>8</v>
      </c>
      <c r="F15912">
        <v>2015</v>
      </c>
      <c r="G15912" s="4" t="s">
        <v>57</v>
      </c>
      <c r="H15912" t="str">
        <f>VLOOKUP(G15912,States!$A$1:$B$71,2,0)</f>
        <v>Washington</v>
      </c>
      <c r="I15912" t="str">
        <f>VLOOKUP(H15912,Table2[[State]:[Kürzel für Highcharts]],2,0)</f>
        <v>WA</v>
      </c>
    </row>
    <row r="15913" spans="1:9">
      <c r="A15913">
        <v>25</v>
      </c>
      <c r="B15913" s="3">
        <v>42190</v>
      </c>
      <c r="C15913">
        <v>1.22</v>
      </c>
      <c r="D15913">
        <v>91195.99</v>
      </c>
      <c r="E15913" t="s">
        <v>8</v>
      </c>
      <c r="F15913">
        <v>2015</v>
      </c>
      <c r="G15913" s="4" t="s">
        <v>57</v>
      </c>
      <c r="H15913" t="str">
        <f>VLOOKUP(G15913,States!$A$1:$B$71,2,0)</f>
        <v>Washington</v>
      </c>
      <c r="I15913" t="str">
        <f>VLOOKUP(H15913,Table2[[State]:[Kürzel für Highcharts]],2,0)</f>
        <v>WA</v>
      </c>
    </row>
    <row r="15914" spans="1:9">
      <c r="A15914">
        <v>26</v>
      </c>
      <c r="B15914" s="3">
        <v>42183</v>
      </c>
      <c r="C15914">
        <v>1.2</v>
      </c>
      <c r="D15914">
        <v>81276.47</v>
      </c>
      <c r="E15914" t="s">
        <v>8</v>
      </c>
      <c r="F15914">
        <v>2015</v>
      </c>
      <c r="G15914" s="4" t="s">
        <v>57</v>
      </c>
      <c r="H15914" t="str">
        <f>VLOOKUP(G15914,States!$A$1:$B$71,2,0)</f>
        <v>Washington</v>
      </c>
      <c r="I15914" t="str">
        <f>VLOOKUP(H15914,Table2[[State]:[Kürzel für Highcharts]],2,0)</f>
        <v>WA</v>
      </c>
    </row>
    <row r="15915" spans="1:9">
      <c r="A15915">
        <v>27</v>
      </c>
      <c r="B15915" s="3">
        <v>42176</v>
      </c>
      <c r="C15915">
        <v>1.1200000000000001</v>
      </c>
      <c r="D15915">
        <v>84739.31</v>
      </c>
      <c r="E15915" t="s">
        <v>8</v>
      </c>
      <c r="F15915">
        <v>2015</v>
      </c>
      <c r="G15915" s="4" t="s">
        <v>57</v>
      </c>
      <c r="H15915" t="str">
        <f>VLOOKUP(G15915,States!$A$1:$B$71,2,0)</f>
        <v>Washington</v>
      </c>
      <c r="I15915" t="str">
        <f>VLOOKUP(H15915,Table2[[State]:[Kürzel für Highcharts]],2,0)</f>
        <v>WA</v>
      </c>
    </row>
    <row r="15916" spans="1:9">
      <c r="A15916">
        <v>28</v>
      </c>
      <c r="B15916" s="3">
        <v>42169</v>
      </c>
      <c r="C15916">
        <v>1.1299999999999999</v>
      </c>
      <c r="D15916">
        <v>88579.12</v>
      </c>
      <c r="E15916" t="s">
        <v>8</v>
      </c>
      <c r="F15916">
        <v>2015</v>
      </c>
      <c r="G15916" s="4" t="s">
        <v>57</v>
      </c>
      <c r="H15916" t="str">
        <f>VLOOKUP(G15916,States!$A$1:$B$71,2,0)</f>
        <v>Washington</v>
      </c>
      <c r="I15916" t="str">
        <f>VLOOKUP(H15916,Table2[[State]:[Kürzel für Highcharts]],2,0)</f>
        <v>WA</v>
      </c>
    </row>
    <row r="15917" spans="1:9">
      <c r="A15917">
        <v>29</v>
      </c>
      <c r="B15917" s="3">
        <v>42162</v>
      </c>
      <c r="C15917">
        <v>1.19</v>
      </c>
      <c r="D15917">
        <v>79733.850000000006</v>
      </c>
      <c r="E15917" t="s">
        <v>8</v>
      </c>
      <c r="F15917">
        <v>2015</v>
      </c>
      <c r="G15917" s="4" t="s">
        <v>57</v>
      </c>
      <c r="H15917" t="str">
        <f>VLOOKUP(G15917,States!$A$1:$B$71,2,0)</f>
        <v>Washington</v>
      </c>
      <c r="I15917" t="str">
        <f>VLOOKUP(H15917,Table2[[State]:[Kürzel für Highcharts]],2,0)</f>
        <v>WA</v>
      </c>
    </row>
    <row r="15918" spans="1:9">
      <c r="A15918">
        <v>30</v>
      </c>
      <c r="B15918" s="3">
        <v>42155</v>
      </c>
      <c r="C15918">
        <v>1.08</v>
      </c>
      <c r="D15918">
        <v>82469.7</v>
      </c>
      <c r="E15918" t="s">
        <v>8</v>
      </c>
      <c r="F15918">
        <v>2015</v>
      </c>
      <c r="G15918" s="4" t="s">
        <v>57</v>
      </c>
      <c r="H15918" t="str">
        <f>VLOOKUP(G15918,States!$A$1:$B$71,2,0)</f>
        <v>Washington</v>
      </c>
      <c r="I15918" t="str">
        <f>VLOOKUP(H15918,Table2[[State]:[Kürzel für Highcharts]],2,0)</f>
        <v>WA</v>
      </c>
    </row>
    <row r="15919" spans="1:9">
      <c r="A15919">
        <v>31</v>
      </c>
      <c r="B15919" s="3">
        <v>42148</v>
      </c>
      <c r="C15919">
        <v>1.07</v>
      </c>
      <c r="D15919">
        <v>92664.44</v>
      </c>
      <c r="E15919" t="s">
        <v>8</v>
      </c>
      <c r="F15919">
        <v>2015</v>
      </c>
      <c r="G15919" s="4" t="s">
        <v>57</v>
      </c>
      <c r="H15919" t="str">
        <f>VLOOKUP(G15919,States!$A$1:$B$71,2,0)</f>
        <v>Washington</v>
      </c>
      <c r="I15919" t="str">
        <f>VLOOKUP(H15919,Table2[[State]:[Kürzel für Highcharts]],2,0)</f>
        <v>WA</v>
      </c>
    </row>
    <row r="15920" spans="1:9">
      <c r="A15920">
        <v>32</v>
      </c>
      <c r="B15920" s="3">
        <v>42141</v>
      </c>
      <c r="C15920">
        <v>1.0900000000000001</v>
      </c>
      <c r="D15920">
        <v>77996.78</v>
      </c>
      <c r="E15920" t="s">
        <v>8</v>
      </c>
      <c r="F15920">
        <v>2015</v>
      </c>
      <c r="G15920" s="4" t="s">
        <v>57</v>
      </c>
      <c r="H15920" t="str">
        <f>VLOOKUP(G15920,States!$A$1:$B$71,2,0)</f>
        <v>Washington</v>
      </c>
      <c r="I15920" t="str">
        <f>VLOOKUP(H15920,Table2[[State]:[Kürzel für Highcharts]],2,0)</f>
        <v>WA</v>
      </c>
    </row>
    <row r="15921" spans="1:9">
      <c r="A15921">
        <v>33</v>
      </c>
      <c r="B15921" s="3">
        <v>42134</v>
      </c>
      <c r="C15921">
        <v>1.03</v>
      </c>
      <c r="D15921">
        <v>95615.23</v>
      </c>
      <c r="E15921" t="s">
        <v>8</v>
      </c>
      <c r="F15921">
        <v>2015</v>
      </c>
      <c r="G15921" s="4" t="s">
        <v>57</v>
      </c>
      <c r="H15921" t="str">
        <f>VLOOKUP(G15921,States!$A$1:$B$71,2,0)</f>
        <v>Washington</v>
      </c>
      <c r="I15921" t="str">
        <f>VLOOKUP(H15921,Table2[[State]:[Kürzel für Highcharts]],2,0)</f>
        <v>WA</v>
      </c>
    </row>
    <row r="15922" spans="1:9">
      <c r="A15922">
        <v>34</v>
      </c>
      <c r="B15922" s="3">
        <v>42127</v>
      </c>
      <c r="C15922">
        <v>0.98</v>
      </c>
      <c r="D15922">
        <v>108051.54</v>
      </c>
      <c r="E15922" t="s">
        <v>8</v>
      </c>
      <c r="F15922">
        <v>2015</v>
      </c>
      <c r="G15922" s="4" t="s">
        <v>57</v>
      </c>
      <c r="H15922" t="str">
        <f>VLOOKUP(G15922,States!$A$1:$B$71,2,0)</f>
        <v>Washington</v>
      </c>
      <c r="I15922" t="str">
        <f>VLOOKUP(H15922,Table2[[State]:[Kürzel für Highcharts]],2,0)</f>
        <v>WA</v>
      </c>
    </row>
    <row r="15923" spans="1:9">
      <c r="A15923">
        <v>35</v>
      </c>
      <c r="B15923" s="3">
        <v>42120</v>
      </c>
      <c r="C15923">
        <v>1.08</v>
      </c>
      <c r="D15923">
        <v>80443.94</v>
      </c>
      <c r="E15923" t="s">
        <v>8</v>
      </c>
      <c r="F15923">
        <v>2015</v>
      </c>
      <c r="G15923" s="4" t="s">
        <v>57</v>
      </c>
      <c r="H15923" t="str">
        <f>VLOOKUP(G15923,States!$A$1:$B$71,2,0)</f>
        <v>Washington</v>
      </c>
      <c r="I15923" t="str">
        <f>VLOOKUP(H15923,Table2[[State]:[Kürzel für Highcharts]],2,0)</f>
        <v>WA</v>
      </c>
    </row>
    <row r="15924" spans="1:9">
      <c r="A15924">
        <v>36</v>
      </c>
      <c r="B15924" s="3">
        <v>42113</v>
      </c>
      <c r="C15924">
        <v>1.03</v>
      </c>
      <c r="D15924">
        <v>91379.33</v>
      </c>
      <c r="E15924" t="s">
        <v>8</v>
      </c>
      <c r="F15924">
        <v>2015</v>
      </c>
      <c r="G15924" s="4" t="s">
        <v>57</v>
      </c>
      <c r="H15924" t="str">
        <f>VLOOKUP(G15924,States!$A$1:$B$71,2,0)</f>
        <v>Washington</v>
      </c>
      <c r="I15924" t="str">
        <f>VLOOKUP(H15924,Table2[[State]:[Kürzel für Highcharts]],2,0)</f>
        <v>WA</v>
      </c>
    </row>
    <row r="15925" spans="1:9">
      <c r="A15925">
        <v>37</v>
      </c>
      <c r="B15925" s="3">
        <v>42106</v>
      </c>
      <c r="C15925">
        <v>1.21</v>
      </c>
      <c r="D15925">
        <v>64529.74</v>
      </c>
      <c r="E15925" t="s">
        <v>8</v>
      </c>
      <c r="F15925">
        <v>2015</v>
      </c>
      <c r="G15925" s="4" t="s">
        <v>57</v>
      </c>
      <c r="H15925" t="str">
        <f>VLOOKUP(G15925,States!$A$1:$B$71,2,0)</f>
        <v>Washington</v>
      </c>
      <c r="I15925" t="str">
        <f>VLOOKUP(H15925,Table2[[State]:[Kürzel für Highcharts]],2,0)</f>
        <v>WA</v>
      </c>
    </row>
    <row r="15926" spans="1:9">
      <c r="A15926">
        <v>38</v>
      </c>
      <c r="B15926" s="3">
        <v>42099</v>
      </c>
      <c r="C15926">
        <v>1.1499999999999999</v>
      </c>
      <c r="D15926">
        <v>73681.06</v>
      </c>
      <c r="E15926" t="s">
        <v>8</v>
      </c>
      <c r="F15926">
        <v>2015</v>
      </c>
      <c r="G15926" s="4" t="s">
        <v>57</v>
      </c>
      <c r="H15926" t="str">
        <f>VLOOKUP(G15926,States!$A$1:$B$71,2,0)</f>
        <v>Washington</v>
      </c>
      <c r="I15926" t="str">
        <f>VLOOKUP(H15926,Table2[[State]:[Kürzel für Highcharts]],2,0)</f>
        <v>WA</v>
      </c>
    </row>
    <row r="15927" spans="1:9">
      <c r="A15927">
        <v>39</v>
      </c>
      <c r="B15927" s="3">
        <v>42092</v>
      </c>
      <c r="C15927">
        <v>1.1200000000000001</v>
      </c>
      <c r="D15927">
        <v>74999.31</v>
      </c>
      <c r="E15927" t="s">
        <v>8</v>
      </c>
      <c r="F15927">
        <v>2015</v>
      </c>
      <c r="G15927" s="4" t="s">
        <v>57</v>
      </c>
      <c r="H15927" t="str">
        <f>VLOOKUP(G15927,States!$A$1:$B$71,2,0)</f>
        <v>Washington</v>
      </c>
      <c r="I15927" t="str">
        <f>VLOOKUP(H15927,Table2[[State]:[Kürzel für Highcharts]],2,0)</f>
        <v>WA</v>
      </c>
    </row>
    <row r="15928" spans="1:9">
      <c r="A15928">
        <v>40</v>
      </c>
      <c r="B15928" s="3">
        <v>42085</v>
      </c>
      <c r="C15928">
        <v>1.1000000000000001</v>
      </c>
      <c r="D15928">
        <v>74725.33</v>
      </c>
      <c r="E15928" t="s">
        <v>8</v>
      </c>
      <c r="F15928">
        <v>2015</v>
      </c>
      <c r="G15928" s="4" t="s">
        <v>57</v>
      </c>
      <c r="H15928" t="str">
        <f>VLOOKUP(G15928,States!$A$1:$B$71,2,0)</f>
        <v>Washington</v>
      </c>
      <c r="I15928" t="str">
        <f>VLOOKUP(H15928,Table2[[State]:[Kürzel für Highcharts]],2,0)</f>
        <v>WA</v>
      </c>
    </row>
    <row r="15929" spans="1:9">
      <c r="A15929">
        <v>41</v>
      </c>
      <c r="B15929" s="3">
        <v>42078</v>
      </c>
      <c r="C15929">
        <v>1.19</v>
      </c>
      <c r="D15929">
        <v>71766.039999999994</v>
      </c>
      <c r="E15929" t="s">
        <v>8</v>
      </c>
      <c r="F15929">
        <v>2015</v>
      </c>
      <c r="G15929" s="4" t="s">
        <v>57</v>
      </c>
      <c r="H15929" t="str">
        <f>VLOOKUP(G15929,States!$A$1:$B$71,2,0)</f>
        <v>Washington</v>
      </c>
      <c r="I15929" t="str">
        <f>VLOOKUP(H15929,Table2[[State]:[Kürzel für Highcharts]],2,0)</f>
        <v>WA</v>
      </c>
    </row>
    <row r="15930" spans="1:9">
      <c r="A15930">
        <v>42</v>
      </c>
      <c r="B15930" s="3">
        <v>42071</v>
      </c>
      <c r="C15930">
        <v>1.18</v>
      </c>
      <c r="D15930">
        <v>69848.58</v>
      </c>
      <c r="E15930" t="s">
        <v>8</v>
      </c>
      <c r="F15930">
        <v>2015</v>
      </c>
      <c r="G15930" s="4" t="s">
        <v>57</v>
      </c>
      <c r="H15930" t="str">
        <f>VLOOKUP(G15930,States!$A$1:$B$71,2,0)</f>
        <v>Washington</v>
      </c>
      <c r="I15930" t="str">
        <f>VLOOKUP(H15930,Table2[[State]:[Kürzel für Highcharts]],2,0)</f>
        <v>WA</v>
      </c>
    </row>
    <row r="15931" spans="1:9">
      <c r="A15931">
        <v>43</v>
      </c>
      <c r="B15931" s="3">
        <v>42064</v>
      </c>
      <c r="C15931">
        <v>1.03</v>
      </c>
      <c r="D15931">
        <v>88304.41</v>
      </c>
      <c r="E15931" t="s">
        <v>8</v>
      </c>
      <c r="F15931">
        <v>2015</v>
      </c>
      <c r="G15931" s="4" t="s">
        <v>57</v>
      </c>
      <c r="H15931" t="str">
        <f>VLOOKUP(G15931,States!$A$1:$B$71,2,0)</f>
        <v>Washington</v>
      </c>
      <c r="I15931" t="str">
        <f>VLOOKUP(H15931,Table2[[State]:[Kürzel für Highcharts]],2,0)</f>
        <v>WA</v>
      </c>
    </row>
    <row r="15932" spans="1:9">
      <c r="A15932">
        <v>44</v>
      </c>
      <c r="B15932" s="3">
        <v>42057</v>
      </c>
      <c r="C15932">
        <v>1.03</v>
      </c>
      <c r="D15932">
        <v>85295.41</v>
      </c>
      <c r="E15932" t="s">
        <v>8</v>
      </c>
      <c r="F15932">
        <v>2015</v>
      </c>
      <c r="G15932" s="4" t="s">
        <v>57</v>
      </c>
      <c r="H15932" t="str">
        <f>VLOOKUP(G15932,States!$A$1:$B$71,2,0)</f>
        <v>Washington</v>
      </c>
      <c r="I15932" t="str">
        <f>VLOOKUP(H15932,Table2[[State]:[Kürzel für Highcharts]],2,0)</f>
        <v>WA</v>
      </c>
    </row>
    <row r="15933" spans="1:9">
      <c r="A15933">
        <v>45</v>
      </c>
      <c r="B15933" s="3">
        <v>42050</v>
      </c>
      <c r="C15933">
        <v>1.24</v>
      </c>
      <c r="D15933">
        <v>57869.58</v>
      </c>
      <c r="E15933" t="s">
        <v>8</v>
      </c>
      <c r="F15933">
        <v>2015</v>
      </c>
      <c r="G15933" s="4" t="s">
        <v>57</v>
      </c>
      <c r="H15933" t="str">
        <f>VLOOKUP(G15933,States!$A$1:$B$71,2,0)</f>
        <v>Washington</v>
      </c>
      <c r="I15933" t="str">
        <f>VLOOKUP(H15933,Table2[[State]:[Kürzel für Highcharts]],2,0)</f>
        <v>WA</v>
      </c>
    </row>
    <row r="15934" spans="1:9">
      <c r="A15934">
        <v>46</v>
      </c>
      <c r="B15934" s="3">
        <v>42043</v>
      </c>
      <c r="C15934">
        <v>1.03</v>
      </c>
      <c r="D15934">
        <v>74139.25</v>
      </c>
      <c r="E15934" t="s">
        <v>8</v>
      </c>
      <c r="F15934">
        <v>2015</v>
      </c>
      <c r="G15934" s="4" t="s">
        <v>57</v>
      </c>
      <c r="H15934" t="str">
        <f>VLOOKUP(G15934,States!$A$1:$B$71,2,0)</f>
        <v>Washington</v>
      </c>
      <c r="I15934" t="str">
        <f>VLOOKUP(H15934,Table2[[State]:[Kürzel für Highcharts]],2,0)</f>
        <v>WA</v>
      </c>
    </row>
    <row r="15935" spans="1:9">
      <c r="A15935">
        <v>47</v>
      </c>
      <c r="B15935" s="3">
        <v>42036</v>
      </c>
      <c r="C15935">
        <v>0.97</v>
      </c>
      <c r="D15935">
        <v>135656.35999999999</v>
      </c>
      <c r="E15935" t="s">
        <v>8</v>
      </c>
      <c r="F15935">
        <v>2015</v>
      </c>
      <c r="G15935" s="4" t="s">
        <v>57</v>
      </c>
      <c r="H15935" t="str">
        <f>VLOOKUP(G15935,States!$A$1:$B$71,2,0)</f>
        <v>Washington</v>
      </c>
      <c r="I15935" t="str">
        <f>VLOOKUP(H15935,Table2[[State]:[Kürzel für Highcharts]],2,0)</f>
        <v>WA</v>
      </c>
    </row>
    <row r="15936" spans="1:9">
      <c r="A15936">
        <v>48</v>
      </c>
      <c r="B15936" s="3">
        <v>42029</v>
      </c>
      <c r="C15936">
        <v>1.21</v>
      </c>
      <c r="D15936">
        <v>64116.71</v>
      </c>
      <c r="E15936" t="s">
        <v>8</v>
      </c>
      <c r="F15936">
        <v>2015</v>
      </c>
      <c r="G15936" s="4" t="s">
        <v>57</v>
      </c>
      <c r="H15936" t="str">
        <f>VLOOKUP(G15936,States!$A$1:$B$71,2,0)</f>
        <v>Washington</v>
      </c>
      <c r="I15936" t="str">
        <f>VLOOKUP(H15936,Table2[[State]:[Kürzel für Highcharts]],2,0)</f>
        <v>WA</v>
      </c>
    </row>
    <row r="15937" spans="1:9">
      <c r="A15937">
        <v>49</v>
      </c>
      <c r="B15937" s="3">
        <v>42022</v>
      </c>
      <c r="C15937">
        <v>1.18</v>
      </c>
      <c r="D15937">
        <v>69600.14</v>
      </c>
      <c r="E15937" t="s">
        <v>8</v>
      </c>
      <c r="F15937">
        <v>2015</v>
      </c>
      <c r="G15937" s="4" t="s">
        <v>57</v>
      </c>
      <c r="H15937" t="str">
        <f>VLOOKUP(G15937,States!$A$1:$B$71,2,0)</f>
        <v>Washington</v>
      </c>
      <c r="I15937" t="str">
        <f>VLOOKUP(H15937,Table2[[State]:[Kürzel für Highcharts]],2,0)</f>
        <v>WA</v>
      </c>
    </row>
    <row r="15938" spans="1:9">
      <c r="A15938">
        <v>50</v>
      </c>
      <c r="B15938" s="3">
        <v>42015</v>
      </c>
      <c r="C15938">
        <v>1.07</v>
      </c>
      <c r="D15938">
        <v>70697.070000000007</v>
      </c>
      <c r="E15938" t="s">
        <v>8</v>
      </c>
      <c r="F15938">
        <v>2015</v>
      </c>
      <c r="G15938" s="4" t="s">
        <v>57</v>
      </c>
      <c r="H15938" t="str">
        <f>VLOOKUP(G15938,States!$A$1:$B$71,2,0)</f>
        <v>Washington</v>
      </c>
      <c r="I15938" t="str">
        <f>VLOOKUP(H15938,Table2[[State]:[Kürzel für Highcharts]],2,0)</f>
        <v>WA</v>
      </c>
    </row>
    <row r="15939" spans="1:9">
      <c r="A15939">
        <v>51</v>
      </c>
      <c r="B15939" s="3">
        <v>42008</v>
      </c>
      <c r="C15939">
        <v>1</v>
      </c>
      <c r="D15939">
        <v>84612.39</v>
      </c>
      <c r="E15939" t="s">
        <v>8</v>
      </c>
      <c r="F15939">
        <v>2015</v>
      </c>
      <c r="G15939" s="4" t="s">
        <v>57</v>
      </c>
      <c r="H15939" t="str">
        <f>VLOOKUP(G15939,States!$A$1:$B$71,2,0)</f>
        <v>Washington</v>
      </c>
      <c r="I15939" t="str">
        <f>VLOOKUP(H15939,Table2[[State]:[Kürzel für Highcharts]],2,0)</f>
        <v>WA</v>
      </c>
    </row>
    <row r="15940" spans="1:9">
      <c r="A15940">
        <v>0</v>
      </c>
      <c r="B15940" s="3">
        <v>42729</v>
      </c>
      <c r="C15940">
        <v>1.1499999999999999</v>
      </c>
      <c r="D15940">
        <v>69054.97</v>
      </c>
      <c r="E15940" t="s">
        <v>8</v>
      </c>
      <c r="F15940">
        <v>2016</v>
      </c>
      <c r="G15940" s="4" t="s">
        <v>57</v>
      </c>
      <c r="H15940" t="str">
        <f>VLOOKUP(G15940,States!$A$1:$B$71,2,0)</f>
        <v>Washington</v>
      </c>
      <c r="I15940" t="str">
        <f>VLOOKUP(H15940,Table2[[State]:[Kürzel für Highcharts]],2,0)</f>
        <v>WA</v>
      </c>
    </row>
    <row r="15941" spans="1:9">
      <c r="A15941">
        <v>1</v>
      </c>
      <c r="B15941" s="3">
        <v>42722</v>
      </c>
      <c r="C15941">
        <v>0.97</v>
      </c>
      <c r="D15941">
        <v>78377.53</v>
      </c>
      <c r="E15941" t="s">
        <v>8</v>
      </c>
      <c r="F15941">
        <v>2016</v>
      </c>
      <c r="G15941" s="4" t="s">
        <v>57</v>
      </c>
      <c r="H15941" t="str">
        <f>VLOOKUP(G15941,States!$A$1:$B$71,2,0)</f>
        <v>Washington</v>
      </c>
      <c r="I15941" t="str">
        <f>VLOOKUP(H15941,Table2[[State]:[Kürzel für Highcharts]],2,0)</f>
        <v>WA</v>
      </c>
    </row>
    <row r="15942" spans="1:9">
      <c r="A15942">
        <v>2</v>
      </c>
      <c r="B15942" s="3">
        <v>42715</v>
      </c>
      <c r="C15942">
        <v>0.96</v>
      </c>
      <c r="D15942">
        <v>91423.14</v>
      </c>
      <c r="E15942" t="s">
        <v>8</v>
      </c>
      <c r="F15942">
        <v>2016</v>
      </c>
      <c r="G15942" s="4" t="s">
        <v>57</v>
      </c>
      <c r="H15942" t="str">
        <f>VLOOKUP(G15942,States!$A$1:$B$71,2,0)</f>
        <v>Washington</v>
      </c>
      <c r="I15942" t="str">
        <f>VLOOKUP(H15942,Table2[[State]:[Kürzel für Highcharts]],2,0)</f>
        <v>WA</v>
      </c>
    </row>
    <row r="15943" spans="1:9">
      <c r="A15943">
        <v>3</v>
      </c>
      <c r="B15943" s="3">
        <v>42708</v>
      </c>
      <c r="C15943">
        <v>1.4</v>
      </c>
      <c r="D15943">
        <v>59510.92</v>
      </c>
      <c r="E15943" t="s">
        <v>8</v>
      </c>
      <c r="F15943">
        <v>2016</v>
      </c>
      <c r="G15943" s="4" t="s">
        <v>57</v>
      </c>
      <c r="H15943" t="str">
        <f>VLOOKUP(G15943,States!$A$1:$B$71,2,0)</f>
        <v>Washington</v>
      </c>
      <c r="I15943" t="str">
        <f>VLOOKUP(H15943,Table2[[State]:[Kürzel für Highcharts]],2,0)</f>
        <v>WA</v>
      </c>
    </row>
    <row r="15944" spans="1:9">
      <c r="A15944">
        <v>4</v>
      </c>
      <c r="B15944" s="3">
        <v>42701</v>
      </c>
      <c r="C15944">
        <v>1.49</v>
      </c>
      <c r="D15944">
        <v>49762.2</v>
      </c>
      <c r="E15944" t="s">
        <v>8</v>
      </c>
      <c r="F15944">
        <v>2016</v>
      </c>
      <c r="G15944" s="4" t="s">
        <v>57</v>
      </c>
      <c r="H15944" t="str">
        <f>VLOOKUP(G15944,States!$A$1:$B$71,2,0)</f>
        <v>Washington</v>
      </c>
      <c r="I15944" t="str">
        <f>VLOOKUP(H15944,Table2[[State]:[Kürzel für Highcharts]],2,0)</f>
        <v>WA</v>
      </c>
    </row>
    <row r="15945" spans="1:9">
      <c r="A15945">
        <v>5</v>
      </c>
      <c r="B15945" s="3">
        <v>42694</v>
      </c>
      <c r="C15945">
        <v>1.1399999999999999</v>
      </c>
      <c r="D15945">
        <v>81018.31</v>
      </c>
      <c r="E15945" t="s">
        <v>8</v>
      </c>
      <c r="F15945">
        <v>2016</v>
      </c>
      <c r="G15945" s="4" t="s">
        <v>57</v>
      </c>
      <c r="H15945" t="str">
        <f>VLOOKUP(G15945,States!$A$1:$B$71,2,0)</f>
        <v>Washington</v>
      </c>
      <c r="I15945" t="str">
        <f>VLOOKUP(H15945,Table2[[State]:[Kürzel für Highcharts]],2,0)</f>
        <v>WA</v>
      </c>
    </row>
    <row r="15946" spans="1:9">
      <c r="A15946">
        <v>6</v>
      </c>
      <c r="B15946" s="3">
        <v>42687</v>
      </c>
      <c r="C15946">
        <v>1.07</v>
      </c>
      <c r="D15946">
        <v>99460.72</v>
      </c>
      <c r="E15946" t="s">
        <v>8</v>
      </c>
      <c r="F15946">
        <v>2016</v>
      </c>
      <c r="G15946" s="4" t="s">
        <v>57</v>
      </c>
      <c r="H15946" t="str">
        <f>VLOOKUP(G15946,States!$A$1:$B$71,2,0)</f>
        <v>Washington</v>
      </c>
      <c r="I15946" t="str">
        <f>VLOOKUP(H15946,Table2[[State]:[Kürzel für Highcharts]],2,0)</f>
        <v>WA</v>
      </c>
    </row>
    <row r="15947" spans="1:9">
      <c r="A15947">
        <v>7</v>
      </c>
      <c r="B15947" s="3">
        <v>42680</v>
      </c>
      <c r="C15947">
        <v>1.48</v>
      </c>
      <c r="D15947">
        <v>61365.68</v>
      </c>
      <c r="E15947" t="s">
        <v>8</v>
      </c>
      <c r="F15947">
        <v>2016</v>
      </c>
      <c r="G15947" s="4" t="s">
        <v>57</v>
      </c>
      <c r="H15947" t="str">
        <f>VLOOKUP(G15947,States!$A$1:$B$71,2,0)</f>
        <v>Washington</v>
      </c>
      <c r="I15947" t="str">
        <f>VLOOKUP(H15947,Table2[[State]:[Kürzel für Highcharts]],2,0)</f>
        <v>WA</v>
      </c>
    </row>
    <row r="15948" spans="1:9">
      <c r="A15948">
        <v>8</v>
      </c>
      <c r="B15948" s="3">
        <v>42673</v>
      </c>
      <c r="C15948">
        <v>1.39</v>
      </c>
      <c r="D15948">
        <v>51300.44</v>
      </c>
      <c r="E15948" t="s">
        <v>8</v>
      </c>
      <c r="F15948">
        <v>2016</v>
      </c>
      <c r="G15948" s="4" t="s">
        <v>57</v>
      </c>
      <c r="H15948" t="str">
        <f>VLOOKUP(G15948,States!$A$1:$B$71,2,0)</f>
        <v>Washington</v>
      </c>
      <c r="I15948" t="str">
        <f>VLOOKUP(H15948,Table2[[State]:[Kürzel für Highcharts]],2,0)</f>
        <v>WA</v>
      </c>
    </row>
    <row r="15949" spans="1:9">
      <c r="A15949">
        <v>9</v>
      </c>
      <c r="B15949" s="3">
        <v>42666</v>
      </c>
      <c r="C15949">
        <v>1.23</v>
      </c>
      <c r="D15949">
        <v>79477.960000000006</v>
      </c>
      <c r="E15949" t="s">
        <v>8</v>
      </c>
      <c r="F15949">
        <v>2016</v>
      </c>
      <c r="G15949" s="4" t="s">
        <v>57</v>
      </c>
      <c r="H15949" t="str">
        <f>VLOOKUP(G15949,States!$A$1:$B$71,2,0)</f>
        <v>Washington</v>
      </c>
      <c r="I15949" t="str">
        <f>VLOOKUP(H15949,Table2[[State]:[Kürzel für Highcharts]],2,0)</f>
        <v>WA</v>
      </c>
    </row>
    <row r="15950" spans="1:9">
      <c r="A15950">
        <v>10</v>
      </c>
      <c r="B15950" s="3">
        <v>42659</v>
      </c>
      <c r="C15950">
        <v>1.33</v>
      </c>
      <c r="D15950">
        <v>68850.22</v>
      </c>
      <c r="E15950" t="s">
        <v>8</v>
      </c>
      <c r="F15950">
        <v>2016</v>
      </c>
      <c r="G15950" s="4" t="s">
        <v>57</v>
      </c>
      <c r="H15950" t="str">
        <f>VLOOKUP(G15950,States!$A$1:$B$71,2,0)</f>
        <v>Washington</v>
      </c>
      <c r="I15950" t="str">
        <f>VLOOKUP(H15950,Table2[[State]:[Kürzel für Highcharts]],2,0)</f>
        <v>WA</v>
      </c>
    </row>
    <row r="15951" spans="1:9">
      <c r="A15951">
        <v>11</v>
      </c>
      <c r="B15951" s="3">
        <v>42652</v>
      </c>
      <c r="C15951">
        <v>1.19</v>
      </c>
      <c r="D15951">
        <v>76241.91</v>
      </c>
      <c r="E15951" t="s">
        <v>8</v>
      </c>
      <c r="F15951">
        <v>2016</v>
      </c>
      <c r="G15951" s="4" t="s">
        <v>57</v>
      </c>
      <c r="H15951" t="str">
        <f>VLOOKUP(G15951,States!$A$1:$B$71,2,0)</f>
        <v>Washington</v>
      </c>
      <c r="I15951" t="str">
        <f>VLOOKUP(H15951,Table2[[State]:[Kürzel für Highcharts]],2,0)</f>
        <v>WA</v>
      </c>
    </row>
    <row r="15952" spans="1:9">
      <c r="A15952">
        <v>12</v>
      </c>
      <c r="B15952" s="3">
        <v>42645</v>
      </c>
      <c r="C15952">
        <v>0.87</v>
      </c>
      <c r="D15952">
        <v>131585.32</v>
      </c>
      <c r="E15952" t="s">
        <v>8</v>
      </c>
      <c r="F15952">
        <v>2016</v>
      </c>
      <c r="G15952" s="4" t="s">
        <v>57</v>
      </c>
      <c r="H15952" t="str">
        <f>VLOOKUP(G15952,States!$A$1:$B$71,2,0)</f>
        <v>Washington</v>
      </c>
      <c r="I15952" t="str">
        <f>VLOOKUP(H15952,Table2[[State]:[Kürzel für Highcharts]],2,0)</f>
        <v>WA</v>
      </c>
    </row>
    <row r="15953" spans="1:9">
      <c r="A15953">
        <v>13</v>
      </c>
      <c r="B15953" s="3">
        <v>42638</v>
      </c>
      <c r="C15953">
        <v>1.0900000000000001</v>
      </c>
      <c r="D15953">
        <v>86853.6</v>
      </c>
      <c r="E15953" t="s">
        <v>8</v>
      </c>
      <c r="F15953">
        <v>2016</v>
      </c>
      <c r="G15953" s="4" t="s">
        <v>57</v>
      </c>
      <c r="H15953" t="str">
        <f>VLOOKUP(G15953,States!$A$1:$B$71,2,0)</f>
        <v>Washington</v>
      </c>
      <c r="I15953" t="str">
        <f>VLOOKUP(H15953,Table2[[State]:[Kürzel für Highcharts]],2,0)</f>
        <v>WA</v>
      </c>
    </row>
    <row r="15954" spans="1:9">
      <c r="A15954">
        <v>14</v>
      </c>
      <c r="B15954" s="3">
        <v>42631</v>
      </c>
      <c r="C15954">
        <v>1.05</v>
      </c>
      <c r="D15954">
        <v>74748.350000000006</v>
      </c>
      <c r="E15954" t="s">
        <v>8</v>
      </c>
      <c r="F15954">
        <v>2016</v>
      </c>
      <c r="G15954" s="4" t="s">
        <v>57</v>
      </c>
      <c r="H15954" t="str">
        <f>VLOOKUP(G15954,States!$A$1:$B$71,2,0)</f>
        <v>Washington</v>
      </c>
      <c r="I15954" t="str">
        <f>VLOOKUP(H15954,Table2[[State]:[Kürzel für Highcharts]],2,0)</f>
        <v>WA</v>
      </c>
    </row>
    <row r="15955" spans="1:9">
      <c r="A15955">
        <v>15</v>
      </c>
      <c r="B15955" s="3">
        <v>42624</v>
      </c>
      <c r="C15955">
        <v>0.98</v>
      </c>
      <c r="D15955">
        <v>83096.19</v>
      </c>
      <c r="E15955" t="s">
        <v>8</v>
      </c>
      <c r="F15955">
        <v>2016</v>
      </c>
      <c r="G15955" s="4" t="s">
        <v>57</v>
      </c>
      <c r="H15955" t="str">
        <f>VLOOKUP(G15955,States!$A$1:$B$71,2,0)</f>
        <v>Washington</v>
      </c>
      <c r="I15955" t="str">
        <f>VLOOKUP(H15955,Table2[[State]:[Kürzel für Highcharts]],2,0)</f>
        <v>WA</v>
      </c>
    </row>
    <row r="15956" spans="1:9">
      <c r="A15956">
        <v>16</v>
      </c>
      <c r="B15956" s="3">
        <v>42617</v>
      </c>
      <c r="C15956">
        <v>1.1200000000000001</v>
      </c>
      <c r="D15956">
        <v>83575.850000000006</v>
      </c>
      <c r="E15956" t="s">
        <v>8</v>
      </c>
      <c r="F15956">
        <v>2016</v>
      </c>
      <c r="G15956" s="4" t="s">
        <v>57</v>
      </c>
      <c r="H15956" t="str">
        <f>VLOOKUP(G15956,States!$A$1:$B$71,2,0)</f>
        <v>Washington</v>
      </c>
      <c r="I15956" t="str">
        <f>VLOOKUP(H15956,Table2[[State]:[Kürzel für Highcharts]],2,0)</f>
        <v>WA</v>
      </c>
    </row>
    <row r="15957" spans="1:9">
      <c r="A15957">
        <v>17</v>
      </c>
      <c r="B15957" s="3">
        <v>42610</v>
      </c>
      <c r="C15957">
        <v>1.1200000000000001</v>
      </c>
      <c r="D15957">
        <v>83627.94</v>
      </c>
      <c r="E15957" t="s">
        <v>8</v>
      </c>
      <c r="F15957">
        <v>2016</v>
      </c>
      <c r="G15957" s="4" t="s">
        <v>57</v>
      </c>
      <c r="H15957" t="str">
        <f>VLOOKUP(G15957,States!$A$1:$B$71,2,0)</f>
        <v>Washington</v>
      </c>
      <c r="I15957" t="str">
        <f>VLOOKUP(H15957,Table2[[State]:[Kürzel für Highcharts]],2,0)</f>
        <v>WA</v>
      </c>
    </row>
    <row r="15958" spans="1:9">
      <c r="A15958">
        <v>18</v>
      </c>
      <c r="B15958" s="3">
        <v>42603</v>
      </c>
      <c r="C15958">
        <v>1.0900000000000001</v>
      </c>
      <c r="D15958">
        <v>87249.43</v>
      </c>
      <c r="E15958" t="s">
        <v>8</v>
      </c>
      <c r="F15958">
        <v>2016</v>
      </c>
      <c r="G15958" s="4" t="s">
        <v>57</v>
      </c>
      <c r="H15958" t="str">
        <f>VLOOKUP(G15958,States!$A$1:$B$71,2,0)</f>
        <v>Washington</v>
      </c>
      <c r="I15958" t="str">
        <f>VLOOKUP(H15958,Table2[[State]:[Kürzel für Highcharts]],2,0)</f>
        <v>WA</v>
      </c>
    </row>
    <row r="15959" spans="1:9">
      <c r="A15959">
        <v>19</v>
      </c>
      <c r="B15959" s="3">
        <v>42596</v>
      </c>
      <c r="C15959">
        <v>1.1399999999999999</v>
      </c>
      <c r="D15959">
        <v>83933.43</v>
      </c>
      <c r="E15959" t="s">
        <v>8</v>
      </c>
      <c r="F15959">
        <v>2016</v>
      </c>
      <c r="G15959" s="4" t="s">
        <v>57</v>
      </c>
      <c r="H15959" t="str">
        <f>VLOOKUP(G15959,States!$A$1:$B$71,2,0)</f>
        <v>Washington</v>
      </c>
      <c r="I15959" t="str">
        <f>VLOOKUP(H15959,Table2[[State]:[Kürzel für Highcharts]],2,0)</f>
        <v>WA</v>
      </c>
    </row>
    <row r="15960" spans="1:9">
      <c r="A15960">
        <v>20</v>
      </c>
      <c r="B15960" s="3">
        <v>42589</v>
      </c>
      <c r="C15960">
        <v>1.1599999999999999</v>
      </c>
      <c r="D15960">
        <v>89531.14</v>
      </c>
      <c r="E15960" t="s">
        <v>8</v>
      </c>
      <c r="F15960">
        <v>2016</v>
      </c>
      <c r="G15960" s="4" t="s">
        <v>57</v>
      </c>
      <c r="H15960" t="str">
        <f>VLOOKUP(G15960,States!$A$1:$B$71,2,0)</f>
        <v>Washington</v>
      </c>
      <c r="I15960" t="str">
        <f>VLOOKUP(H15960,Table2[[State]:[Kürzel für Highcharts]],2,0)</f>
        <v>WA</v>
      </c>
    </row>
    <row r="15961" spans="1:9">
      <c r="A15961">
        <v>21</v>
      </c>
      <c r="B15961" s="3">
        <v>42582</v>
      </c>
      <c r="C15961">
        <v>1.1399999999999999</v>
      </c>
      <c r="D15961">
        <v>83902.91</v>
      </c>
      <c r="E15961" t="s">
        <v>8</v>
      </c>
      <c r="F15961">
        <v>2016</v>
      </c>
      <c r="G15961" s="4" t="s">
        <v>57</v>
      </c>
      <c r="H15961" t="str">
        <f>VLOOKUP(G15961,States!$A$1:$B$71,2,0)</f>
        <v>Washington</v>
      </c>
      <c r="I15961" t="str">
        <f>VLOOKUP(H15961,Table2[[State]:[Kürzel für Highcharts]],2,0)</f>
        <v>WA</v>
      </c>
    </row>
    <row r="15962" spans="1:9">
      <c r="A15962">
        <v>22</v>
      </c>
      <c r="B15962" s="3">
        <v>42575</v>
      </c>
      <c r="C15962">
        <v>1.08</v>
      </c>
      <c r="D15962">
        <v>82617.47</v>
      </c>
      <c r="E15962" t="s">
        <v>8</v>
      </c>
      <c r="F15962">
        <v>2016</v>
      </c>
      <c r="G15962" s="4" t="s">
        <v>57</v>
      </c>
      <c r="H15962" t="str">
        <f>VLOOKUP(G15962,States!$A$1:$B$71,2,0)</f>
        <v>Washington</v>
      </c>
      <c r="I15962" t="str">
        <f>VLOOKUP(H15962,Table2[[State]:[Kürzel für Highcharts]],2,0)</f>
        <v>WA</v>
      </c>
    </row>
    <row r="15963" spans="1:9">
      <c r="A15963">
        <v>23</v>
      </c>
      <c r="B15963" s="3">
        <v>42568</v>
      </c>
      <c r="C15963">
        <v>0.98</v>
      </c>
      <c r="D15963">
        <v>92386.91</v>
      </c>
      <c r="E15963" t="s">
        <v>8</v>
      </c>
      <c r="F15963">
        <v>2016</v>
      </c>
      <c r="G15963" s="4" t="s">
        <v>57</v>
      </c>
      <c r="H15963" t="str">
        <f>VLOOKUP(G15963,States!$A$1:$B$71,2,0)</f>
        <v>Washington</v>
      </c>
      <c r="I15963" t="str">
        <f>VLOOKUP(H15963,Table2[[State]:[Kürzel für Highcharts]],2,0)</f>
        <v>WA</v>
      </c>
    </row>
    <row r="15964" spans="1:9">
      <c r="A15964">
        <v>24</v>
      </c>
      <c r="B15964" s="3">
        <v>42561</v>
      </c>
      <c r="C15964">
        <v>1.06</v>
      </c>
      <c r="D15964">
        <v>90750.720000000001</v>
      </c>
      <c r="E15964" t="s">
        <v>8</v>
      </c>
      <c r="F15964">
        <v>2016</v>
      </c>
      <c r="G15964" s="4" t="s">
        <v>57</v>
      </c>
      <c r="H15964" t="str">
        <f>VLOOKUP(G15964,States!$A$1:$B$71,2,0)</f>
        <v>Washington</v>
      </c>
      <c r="I15964" t="str">
        <f>VLOOKUP(H15964,Table2[[State]:[Kürzel für Highcharts]],2,0)</f>
        <v>WA</v>
      </c>
    </row>
    <row r="15965" spans="1:9">
      <c r="A15965">
        <v>25</v>
      </c>
      <c r="B15965" s="3">
        <v>42554</v>
      </c>
      <c r="C15965">
        <v>1.0900000000000001</v>
      </c>
      <c r="D15965">
        <v>97365.48</v>
      </c>
      <c r="E15965" t="s">
        <v>8</v>
      </c>
      <c r="F15965">
        <v>2016</v>
      </c>
      <c r="G15965" s="4" t="s">
        <v>57</v>
      </c>
      <c r="H15965" t="str">
        <f>VLOOKUP(G15965,States!$A$1:$B$71,2,0)</f>
        <v>Washington</v>
      </c>
      <c r="I15965" t="str">
        <f>VLOOKUP(H15965,Table2[[State]:[Kürzel für Highcharts]],2,0)</f>
        <v>WA</v>
      </c>
    </row>
    <row r="15966" spans="1:9">
      <c r="A15966">
        <v>26</v>
      </c>
      <c r="B15966" s="3">
        <v>42547</v>
      </c>
      <c r="C15966">
        <v>1.02</v>
      </c>
      <c r="D15966">
        <v>90301.82</v>
      </c>
      <c r="E15966" t="s">
        <v>8</v>
      </c>
      <c r="F15966">
        <v>2016</v>
      </c>
      <c r="G15966" s="4" t="s">
        <v>57</v>
      </c>
      <c r="H15966" t="str">
        <f>VLOOKUP(G15966,States!$A$1:$B$71,2,0)</f>
        <v>Washington</v>
      </c>
      <c r="I15966" t="str">
        <f>VLOOKUP(H15966,Table2[[State]:[Kürzel für Highcharts]],2,0)</f>
        <v>WA</v>
      </c>
    </row>
    <row r="15967" spans="1:9">
      <c r="A15967">
        <v>27</v>
      </c>
      <c r="B15967" s="3">
        <v>42540</v>
      </c>
      <c r="C15967">
        <v>0.96</v>
      </c>
      <c r="D15967">
        <v>91554.79</v>
      </c>
      <c r="E15967" t="s">
        <v>8</v>
      </c>
      <c r="F15967">
        <v>2016</v>
      </c>
      <c r="G15967" s="4" t="s">
        <v>57</v>
      </c>
      <c r="H15967" t="str">
        <f>VLOOKUP(G15967,States!$A$1:$B$71,2,0)</f>
        <v>Washington</v>
      </c>
      <c r="I15967" t="str">
        <f>VLOOKUP(H15967,Table2[[State]:[Kürzel für Highcharts]],2,0)</f>
        <v>WA</v>
      </c>
    </row>
    <row r="15968" spans="1:9">
      <c r="A15968">
        <v>28</v>
      </c>
      <c r="B15968" s="3">
        <v>42533</v>
      </c>
      <c r="C15968">
        <v>0.99</v>
      </c>
      <c r="D15968">
        <v>93820.2</v>
      </c>
      <c r="E15968" t="s">
        <v>8</v>
      </c>
      <c r="F15968">
        <v>2016</v>
      </c>
      <c r="G15968" s="4" t="s">
        <v>57</v>
      </c>
      <c r="H15968" t="str">
        <f>VLOOKUP(G15968,States!$A$1:$B$71,2,0)</f>
        <v>Washington</v>
      </c>
      <c r="I15968" t="str">
        <f>VLOOKUP(H15968,Table2[[State]:[Kürzel für Highcharts]],2,0)</f>
        <v>WA</v>
      </c>
    </row>
    <row r="15969" spans="1:9">
      <c r="A15969">
        <v>29</v>
      </c>
      <c r="B15969" s="3">
        <v>42526</v>
      </c>
      <c r="C15969">
        <v>0.87</v>
      </c>
      <c r="D15969">
        <v>125934.24</v>
      </c>
      <c r="E15969" t="s">
        <v>8</v>
      </c>
      <c r="F15969">
        <v>2016</v>
      </c>
      <c r="G15969" s="4" t="s">
        <v>57</v>
      </c>
      <c r="H15969" t="str">
        <f>VLOOKUP(G15969,States!$A$1:$B$71,2,0)</f>
        <v>Washington</v>
      </c>
      <c r="I15969" t="str">
        <f>VLOOKUP(H15969,Table2[[State]:[Kürzel für Highcharts]],2,0)</f>
        <v>WA</v>
      </c>
    </row>
    <row r="15970" spans="1:9">
      <c r="A15970">
        <v>30</v>
      </c>
      <c r="B15970" s="3">
        <v>42519</v>
      </c>
      <c r="C15970">
        <v>0.87</v>
      </c>
      <c r="D15970">
        <v>109604.3</v>
      </c>
      <c r="E15970" t="s">
        <v>8</v>
      </c>
      <c r="F15970">
        <v>2016</v>
      </c>
      <c r="G15970" s="4" t="s">
        <v>57</v>
      </c>
      <c r="H15970" t="str">
        <f>VLOOKUP(G15970,States!$A$1:$B$71,2,0)</f>
        <v>Washington</v>
      </c>
      <c r="I15970" t="str">
        <f>VLOOKUP(H15970,Table2[[State]:[Kürzel für Highcharts]],2,0)</f>
        <v>WA</v>
      </c>
    </row>
    <row r="15971" spans="1:9">
      <c r="A15971">
        <v>31</v>
      </c>
      <c r="B15971" s="3">
        <v>42512</v>
      </c>
      <c r="C15971">
        <v>0.89</v>
      </c>
      <c r="D15971">
        <v>100552.55</v>
      </c>
      <c r="E15971" t="s">
        <v>8</v>
      </c>
      <c r="F15971">
        <v>2016</v>
      </c>
      <c r="G15971" s="4" t="s">
        <v>57</v>
      </c>
      <c r="H15971" t="str">
        <f>VLOOKUP(G15971,States!$A$1:$B$71,2,0)</f>
        <v>Washington</v>
      </c>
      <c r="I15971" t="str">
        <f>VLOOKUP(H15971,Table2[[State]:[Kürzel für Highcharts]],2,0)</f>
        <v>WA</v>
      </c>
    </row>
    <row r="15972" spans="1:9">
      <c r="A15972">
        <v>32</v>
      </c>
      <c r="B15972" s="3">
        <v>42505</v>
      </c>
      <c r="C15972">
        <v>0.85</v>
      </c>
      <c r="D15972">
        <v>111993.65</v>
      </c>
      <c r="E15972" t="s">
        <v>8</v>
      </c>
      <c r="F15972">
        <v>2016</v>
      </c>
      <c r="G15972" s="4" t="s">
        <v>57</v>
      </c>
      <c r="H15972" t="str">
        <f>VLOOKUP(G15972,States!$A$1:$B$71,2,0)</f>
        <v>Washington</v>
      </c>
      <c r="I15972" t="str">
        <f>VLOOKUP(H15972,Table2[[State]:[Kürzel für Highcharts]],2,0)</f>
        <v>WA</v>
      </c>
    </row>
    <row r="15973" spans="1:9">
      <c r="A15973">
        <v>33</v>
      </c>
      <c r="B15973" s="3">
        <v>42498</v>
      </c>
      <c r="C15973">
        <v>0.84</v>
      </c>
      <c r="D15973">
        <v>127403.24</v>
      </c>
      <c r="E15973" t="s">
        <v>8</v>
      </c>
      <c r="F15973">
        <v>2016</v>
      </c>
      <c r="G15973" s="4" t="s">
        <v>57</v>
      </c>
      <c r="H15973" t="str">
        <f>VLOOKUP(G15973,States!$A$1:$B$71,2,0)</f>
        <v>Washington</v>
      </c>
      <c r="I15973" t="str">
        <f>VLOOKUP(H15973,Table2[[State]:[Kürzel für Highcharts]],2,0)</f>
        <v>WA</v>
      </c>
    </row>
    <row r="15974" spans="1:9">
      <c r="A15974">
        <v>34</v>
      </c>
      <c r="B15974" s="3">
        <v>42491</v>
      </c>
      <c r="C15974">
        <v>0.86</v>
      </c>
      <c r="D15974">
        <v>116347.79</v>
      </c>
      <c r="E15974" t="s">
        <v>8</v>
      </c>
      <c r="F15974">
        <v>2016</v>
      </c>
      <c r="G15974" s="4" t="s">
        <v>57</v>
      </c>
      <c r="H15974" t="str">
        <f>VLOOKUP(G15974,States!$A$1:$B$71,2,0)</f>
        <v>Washington</v>
      </c>
      <c r="I15974" t="str">
        <f>VLOOKUP(H15974,Table2[[State]:[Kürzel für Highcharts]],2,0)</f>
        <v>WA</v>
      </c>
    </row>
    <row r="15975" spans="1:9">
      <c r="A15975">
        <v>35</v>
      </c>
      <c r="B15975" s="3">
        <v>42484</v>
      </c>
      <c r="C15975">
        <v>0.95</v>
      </c>
      <c r="D15975">
        <v>95660.52</v>
      </c>
      <c r="E15975" t="s">
        <v>8</v>
      </c>
      <c r="F15975">
        <v>2016</v>
      </c>
      <c r="G15975" s="4" t="s">
        <v>57</v>
      </c>
      <c r="H15975" t="str">
        <f>VLOOKUP(G15975,States!$A$1:$B$71,2,0)</f>
        <v>Washington</v>
      </c>
      <c r="I15975" t="str">
        <f>VLOOKUP(H15975,Table2[[State]:[Kürzel für Highcharts]],2,0)</f>
        <v>WA</v>
      </c>
    </row>
    <row r="15976" spans="1:9">
      <c r="A15976">
        <v>36</v>
      </c>
      <c r="B15976" s="3">
        <v>42477</v>
      </c>
      <c r="C15976">
        <v>0.82</v>
      </c>
      <c r="D15976">
        <v>131734.46</v>
      </c>
      <c r="E15976" t="s">
        <v>8</v>
      </c>
      <c r="F15976">
        <v>2016</v>
      </c>
      <c r="G15976" s="4" t="s">
        <v>57</v>
      </c>
      <c r="H15976" t="str">
        <f>VLOOKUP(G15976,States!$A$1:$B$71,2,0)</f>
        <v>Washington</v>
      </c>
      <c r="I15976" t="str">
        <f>VLOOKUP(H15976,Table2[[State]:[Kürzel für Highcharts]],2,0)</f>
        <v>WA</v>
      </c>
    </row>
    <row r="15977" spans="1:9">
      <c r="A15977">
        <v>37</v>
      </c>
      <c r="B15977" s="3">
        <v>42470</v>
      </c>
      <c r="C15977">
        <v>0.96</v>
      </c>
      <c r="D15977">
        <v>103998.99</v>
      </c>
      <c r="E15977" t="s">
        <v>8</v>
      </c>
      <c r="F15977">
        <v>2016</v>
      </c>
      <c r="G15977" s="4" t="s">
        <v>57</v>
      </c>
      <c r="H15977" t="str">
        <f>VLOOKUP(G15977,States!$A$1:$B$71,2,0)</f>
        <v>Washington</v>
      </c>
      <c r="I15977" t="str">
        <f>VLOOKUP(H15977,Table2[[State]:[Kürzel für Highcharts]],2,0)</f>
        <v>WA</v>
      </c>
    </row>
    <row r="15978" spans="1:9">
      <c r="A15978">
        <v>38</v>
      </c>
      <c r="B15978" s="3">
        <v>42463</v>
      </c>
      <c r="C15978">
        <v>0.92</v>
      </c>
      <c r="D15978">
        <v>98398.44</v>
      </c>
      <c r="E15978" t="s">
        <v>8</v>
      </c>
      <c r="F15978">
        <v>2016</v>
      </c>
      <c r="G15978" s="4" t="s">
        <v>57</v>
      </c>
      <c r="H15978" t="str">
        <f>VLOOKUP(G15978,States!$A$1:$B$71,2,0)</f>
        <v>Washington</v>
      </c>
      <c r="I15978" t="str">
        <f>VLOOKUP(H15978,Table2[[State]:[Kürzel für Highcharts]],2,0)</f>
        <v>WA</v>
      </c>
    </row>
    <row r="15979" spans="1:9">
      <c r="A15979">
        <v>39</v>
      </c>
      <c r="B15979" s="3">
        <v>42456</v>
      </c>
      <c r="C15979">
        <v>0.81</v>
      </c>
      <c r="D15979">
        <v>110616.23</v>
      </c>
      <c r="E15979" t="s">
        <v>8</v>
      </c>
      <c r="F15979">
        <v>2016</v>
      </c>
      <c r="G15979" s="4" t="s">
        <v>57</v>
      </c>
      <c r="H15979" t="str">
        <f>VLOOKUP(G15979,States!$A$1:$B$71,2,0)</f>
        <v>Washington</v>
      </c>
      <c r="I15979" t="str">
        <f>VLOOKUP(H15979,Table2[[State]:[Kürzel für Highcharts]],2,0)</f>
        <v>WA</v>
      </c>
    </row>
    <row r="15980" spans="1:9">
      <c r="A15980">
        <v>40</v>
      </c>
      <c r="B15980" s="3">
        <v>42449</v>
      </c>
      <c r="C15980">
        <v>1.02</v>
      </c>
      <c r="D15980">
        <v>83457.56</v>
      </c>
      <c r="E15980" t="s">
        <v>8</v>
      </c>
      <c r="F15980">
        <v>2016</v>
      </c>
      <c r="G15980" s="4" t="s">
        <v>57</v>
      </c>
      <c r="H15980" t="str">
        <f>VLOOKUP(G15980,States!$A$1:$B$71,2,0)</f>
        <v>Washington</v>
      </c>
      <c r="I15980" t="str">
        <f>VLOOKUP(H15980,Table2[[State]:[Kürzel für Highcharts]],2,0)</f>
        <v>WA</v>
      </c>
    </row>
    <row r="15981" spans="1:9">
      <c r="A15981">
        <v>41</v>
      </c>
      <c r="B15981" s="3">
        <v>42442</v>
      </c>
      <c r="C15981">
        <v>0.93</v>
      </c>
      <c r="D15981">
        <v>94531.04</v>
      </c>
      <c r="E15981" t="s">
        <v>8</v>
      </c>
      <c r="F15981">
        <v>2016</v>
      </c>
      <c r="G15981" s="4" t="s">
        <v>57</v>
      </c>
      <c r="H15981" t="str">
        <f>VLOOKUP(G15981,States!$A$1:$B$71,2,0)</f>
        <v>Washington</v>
      </c>
      <c r="I15981" t="str">
        <f>VLOOKUP(H15981,Table2[[State]:[Kürzel für Highcharts]],2,0)</f>
        <v>WA</v>
      </c>
    </row>
    <row r="15982" spans="1:9">
      <c r="A15982">
        <v>42</v>
      </c>
      <c r="B15982" s="3">
        <v>42435</v>
      </c>
      <c r="C15982">
        <v>0.91</v>
      </c>
      <c r="D15982">
        <v>101869.42</v>
      </c>
      <c r="E15982" t="s">
        <v>8</v>
      </c>
      <c r="F15982">
        <v>2016</v>
      </c>
      <c r="G15982" s="4" t="s">
        <v>57</v>
      </c>
      <c r="H15982" t="str">
        <f>VLOOKUP(G15982,States!$A$1:$B$71,2,0)</f>
        <v>Washington</v>
      </c>
      <c r="I15982" t="str">
        <f>VLOOKUP(H15982,Table2[[State]:[Kürzel für Highcharts]],2,0)</f>
        <v>WA</v>
      </c>
    </row>
    <row r="15983" spans="1:9">
      <c r="A15983">
        <v>43</v>
      </c>
      <c r="B15983" s="3">
        <v>42428</v>
      </c>
      <c r="C15983">
        <v>0.95</v>
      </c>
      <c r="D15983">
        <v>92596.44</v>
      </c>
      <c r="E15983" t="s">
        <v>8</v>
      </c>
      <c r="F15983">
        <v>2016</v>
      </c>
      <c r="G15983" s="4" t="s">
        <v>57</v>
      </c>
      <c r="H15983" t="str">
        <f>VLOOKUP(G15983,States!$A$1:$B$71,2,0)</f>
        <v>Washington</v>
      </c>
      <c r="I15983" t="str">
        <f>VLOOKUP(H15983,Table2[[State]:[Kürzel für Highcharts]],2,0)</f>
        <v>WA</v>
      </c>
    </row>
    <row r="15984" spans="1:9">
      <c r="A15984">
        <v>44</v>
      </c>
      <c r="B15984" s="3">
        <v>42421</v>
      </c>
      <c r="C15984">
        <v>0.82</v>
      </c>
      <c r="D15984">
        <v>112075.27</v>
      </c>
      <c r="E15984" t="s">
        <v>8</v>
      </c>
      <c r="F15984">
        <v>2016</v>
      </c>
      <c r="G15984" s="4" t="s">
        <v>57</v>
      </c>
      <c r="H15984" t="str">
        <f>VLOOKUP(G15984,States!$A$1:$B$71,2,0)</f>
        <v>Washington</v>
      </c>
      <c r="I15984" t="str">
        <f>VLOOKUP(H15984,Table2[[State]:[Kürzel für Highcharts]],2,0)</f>
        <v>WA</v>
      </c>
    </row>
    <row r="15985" spans="1:9">
      <c r="A15985">
        <v>45</v>
      </c>
      <c r="B15985" s="3">
        <v>42414</v>
      </c>
      <c r="C15985">
        <v>0.95</v>
      </c>
      <c r="D15985">
        <v>81626.44</v>
      </c>
      <c r="E15985" t="s">
        <v>8</v>
      </c>
      <c r="F15985">
        <v>2016</v>
      </c>
      <c r="G15985" s="4" t="s">
        <v>57</v>
      </c>
      <c r="H15985" t="str">
        <f>VLOOKUP(G15985,States!$A$1:$B$71,2,0)</f>
        <v>Washington</v>
      </c>
      <c r="I15985" t="str">
        <f>VLOOKUP(H15985,Table2[[State]:[Kürzel für Highcharts]],2,0)</f>
        <v>WA</v>
      </c>
    </row>
    <row r="15986" spans="1:9">
      <c r="A15986">
        <v>46</v>
      </c>
      <c r="B15986" s="3">
        <v>42407</v>
      </c>
      <c r="C15986">
        <v>0.74</v>
      </c>
      <c r="D15986">
        <v>154732.54</v>
      </c>
      <c r="E15986" t="s">
        <v>8</v>
      </c>
      <c r="F15986">
        <v>2016</v>
      </c>
      <c r="G15986" s="4" t="s">
        <v>57</v>
      </c>
      <c r="H15986" t="str">
        <f>VLOOKUP(G15986,States!$A$1:$B$71,2,0)</f>
        <v>Washington</v>
      </c>
      <c r="I15986" t="str">
        <f>VLOOKUP(H15986,Table2[[State]:[Kürzel für Highcharts]],2,0)</f>
        <v>WA</v>
      </c>
    </row>
    <row r="15987" spans="1:9">
      <c r="A15987">
        <v>47</v>
      </c>
      <c r="B15987" s="3">
        <v>42400</v>
      </c>
      <c r="C15987">
        <v>1</v>
      </c>
      <c r="D15987">
        <v>88040.94</v>
      </c>
      <c r="E15987" t="s">
        <v>8</v>
      </c>
      <c r="F15987">
        <v>2016</v>
      </c>
      <c r="G15987" s="4" t="s">
        <v>57</v>
      </c>
      <c r="H15987" t="str">
        <f>VLOOKUP(G15987,States!$A$1:$B$71,2,0)</f>
        <v>Washington</v>
      </c>
      <c r="I15987" t="str">
        <f>VLOOKUP(H15987,Table2[[State]:[Kürzel für Highcharts]],2,0)</f>
        <v>WA</v>
      </c>
    </row>
    <row r="15988" spans="1:9">
      <c r="A15988">
        <v>48</v>
      </c>
      <c r="B15988" s="3">
        <v>42393</v>
      </c>
      <c r="C15988">
        <v>0.97</v>
      </c>
      <c r="D15988">
        <v>89537.48</v>
      </c>
      <c r="E15988" t="s">
        <v>8</v>
      </c>
      <c r="F15988">
        <v>2016</v>
      </c>
      <c r="G15988" s="4" t="s">
        <v>57</v>
      </c>
      <c r="H15988" t="str">
        <f>VLOOKUP(G15988,States!$A$1:$B$71,2,0)</f>
        <v>Washington</v>
      </c>
      <c r="I15988" t="str">
        <f>VLOOKUP(H15988,Table2[[State]:[Kürzel für Highcharts]],2,0)</f>
        <v>WA</v>
      </c>
    </row>
    <row r="15989" spans="1:9">
      <c r="A15989">
        <v>49</v>
      </c>
      <c r="B15989" s="3">
        <v>42386</v>
      </c>
      <c r="C15989">
        <v>0.98</v>
      </c>
      <c r="D15989">
        <v>100754.26</v>
      </c>
      <c r="E15989" t="s">
        <v>8</v>
      </c>
      <c r="F15989">
        <v>2016</v>
      </c>
      <c r="G15989" s="4" t="s">
        <v>57</v>
      </c>
      <c r="H15989" t="str">
        <f>VLOOKUP(G15989,States!$A$1:$B$71,2,0)</f>
        <v>Washington</v>
      </c>
      <c r="I15989" t="str">
        <f>VLOOKUP(H15989,Table2[[State]:[Kürzel für Highcharts]],2,0)</f>
        <v>WA</v>
      </c>
    </row>
    <row r="15990" spans="1:9">
      <c r="A15990">
        <v>50</v>
      </c>
      <c r="B15990" s="3">
        <v>42379</v>
      </c>
      <c r="C15990">
        <v>0.88</v>
      </c>
      <c r="D15990">
        <v>111604.85</v>
      </c>
      <c r="E15990" t="s">
        <v>8</v>
      </c>
      <c r="F15990">
        <v>2016</v>
      </c>
      <c r="G15990" s="4" t="s">
        <v>57</v>
      </c>
      <c r="H15990" t="str">
        <f>VLOOKUP(G15990,States!$A$1:$B$71,2,0)</f>
        <v>Washington</v>
      </c>
      <c r="I15990" t="str">
        <f>VLOOKUP(H15990,Table2[[State]:[Kürzel für Highcharts]],2,0)</f>
        <v>WA</v>
      </c>
    </row>
    <row r="15991" spans="1:9">
      <c r="A15991">
        <v>51</v>
      </c>
      <c r="B15991" s="3">
        <v>42372</v>
      </c>
      <c r="C15991">
        <v>0.9</v>
      </c>
      <c r="D15991">
        <v>113049.35</v>
      </c>
      <c r="E15991" t="s">
        <v>8</v>
      </c>
      <c r="F15991">
        <v>2016</v>
      </c>
      <c r="G15991" s="4" t="s">
        <v>57</v>
      </c>
      <c r="H15991" t="str">
        <f>VLOOKUP(G15991,States!$A$1:$B$71,2,0)</f>
        <v>Washington</v>
      </c>
      <c r="I15991" t="str">
        <f>VLOOKUP(H15991,Table2[[State]:[Kürzel für Highcharts]],2,0)</f>
        <v>WA</v>
      </c>
    </row>
    <row r="15992" spans="1:9">
      <c r="A15992">
        <v>0</v>
      </c>
      <c r="B15992" s="3">
        <v>43100</v>
      </c>
      <c r="C15992">
        <v>0.94</v>
      </c>
      <c r="D15992">
        <v>98086.34</v>
      </c>
      <c r="E15992" t="s">
        <v>8</v>
      </c>
      <c r="F15992">
        <v>2017</v>
      </c>
      <c r="G15992" s="4" t="s">
        <v>57</v>
      </c>
      <c r="H15992" t="str">
        <f>VLOOKUP(G15992,States!$A$1:$B$71,2,0)</f>
        <v>Washington</v>
      </c>
      <c r="I15992" t="str">
        <f>VLOOKUP(H15992,Table2[[State]:[Kürzel für Highcharts]],2,0)</f>
        <v>WA</v>
      </c>
    </row>
    <row r="15993" spans="1:9">
      <c r="A15993">
        <v>1</v>
      </c>
      <c r="B15993" s="3">
        <v>43093</v>
      </c>
      <c r="C15993">
        <v>1.32</v>
      </c>
      <c r="D15993">
        <v>66895.5</v>
      </c>
      <c r="E15993" t="s">
        <v>8</v>
      </c>
      <c r="F15993">
        <v>2017</v>
      </c>
      <c r="G15993" s="4" t="s">
        <v>57</v>
      </c>
      <c r="H15993" t="str">
        <f>VLOOKUP(G15993,States!$A$1:$B$71,2,0)</f>
        <v>Washington</v>
      </c>
      <c r="I15993" t="str">
        <f>VLOOKUP(H15993,Table2[[State]:[Kürzel für Highcharts]],2,0)</f>
        <v>WA</v>
      </c>
    </row>
    <row r="15994" spans="1:9">
      <c r="A15994">
        <v>2</v>
      </c>
      <c r="B15994" s="3">
        <v>43086</v>
      </c>
      <c r="C15994">
        <v>1.34</v>
      </c>
      <c r="D15994">
        <v>61276.15</v>
      </c>
      <c r="E15994" t="s">
        <v>8</v>
      </c>
      <c r="F15994">
        <v>2017</v>
      </c>
      <c r="G15994" s="4" t="s">
        <v>57</v>
      </c>
      <c r="H15994" t="str">
        <f>VLOOKUP(G15994,States!$A$1:$B$71,2,0)</f>
        <v>Washington</v>
      </c>
      <c r="I15994" t="str">
        <f>VLOOKUP(H15994,Table2[[State]:[Kürzel für Highcharts]],2,0)</f>
        <v>WA</v>
      </c>
    </row>
    <row r="15995" spans="1:9">
      <c r="A15995">
        <v>3</v>
      </c>
      <c r="B15995" s="3">
        <v>43079</v>
      </c>
      <c r="C15995">
        <v>1.2</v>
      </c>
      <c r="D15995">
        <v>74626.149999999994</v>
      </c>
      <c r="E15995" t="s">
        <v>8</v>
      </c>
      <c r="F15995">
        <v>2017</v>
      </c>
      <c r="G15995" s="4" t="s">
        <v>57</v>
      </c>
      <c r="H15995" t="str">
        <f>VLOOKUP(G15995,States!$A$1:$B$71,2,0)</f>
        <v>Washington</v>
      </c>
      <c r="I15995" t="str">
        <f>VLOOKUP(H15995,Table2[[State]:[Kürzel für Highcharts]],2,0)</f>
        <v>WA</v>
      </c>
    </row>
    <row r="15996" spans="1:9">
      <c r="A15996">
        <v>4</v>
      </c>
      <c r="B15996" s="3">
        <v>43072</v>
      </c>
      <c r="C15996">
        <v>1.1599999999999999</v>
      </c>
      <c r="D15996">
        <v>80464</v>
      </c>
      <c r="E15996" t="s">
        <v>8</v>
      </c>
      <c r="F15996">
        <v>2017</v>
      </c>
      <c r="G15996" s="4" t="s">
        <v>57</v>
      </c>
      <c r="H15996" t="str">
        <f>VLOOKUP(G15996,States!$A$1:$B$71,2,0)</f>
        <v>Washington</v>
      </c>
      <c r="I15996" t="str">
        <f>VLOOKUP(H15996,Table2[[State]:[Kürzel für Highcharts]],2,0)</f>
        <v>WA</v>
      </c>
    </row>
    <row r="15997" spans="1:9">
      <c r="A15997">
        <v>5</v>
      </c>
      <c r="B15997" s="3">
        <v>43065</v>
      </c>
      <c r="C15997">
        <v>1.49</v>
      </c>
      <c r="D15997">
        <v>48850</v>
      </c>
      <c r="E15997" t="s">
        <v>8</v>
      </c>
      <c r="F15997">
        <v>2017</v>
      </c>
      <c r="G15997" s="4" t="s">
        <v>57</v>
      </c>
      <c r="H15997" t="str">
        <f>VLOOKUP(G15997,States!$A$1:$B$71,2,0)</f>
        <v>Washington</v>
      </c>
      <c r="I15997" t="str">
        <f>VLOOKUP(H15997,Table2[[State]:[Kürzel für Highcharts]],2,0)</f>
        <v>WA</v>
      </c>
    </row>
    <row r="15998" spans="1:9">
      <c r="A15998">
        <v>6</v>
      </c>
      <c r="B15998" s="3">
        <v>43058</v>
      </c>
      <c r="C15998">
        <v>1.3</v>
      </c>
      <c r="D15998">
        <v>64230</v>
      </c>
      <c r="E15998" t="s">
        <v>8</v>
      </c>
      <c r="F15998">
        <v>2017</v>
      </c>
      <c r="G15998" s="4" t="s">
        <v>57</v>
      </c>
      <c r="H15998" t="str">
        <f>VLOOKUP(G15998,States!$A$1:$B$71,2,0)</f>
        <v>Washington</v>
      </c>
      <c r="I15998" t="str">
        <f>VLOOKUP(H15998,Table2[[State]:[Kürzel für Highcharts]],2,0)</f>
        <v>WA</v>
      </c>
    </row>
    <row r="15999" spans="1:9">
      <c r="A15999">
        <v>7</v>
      </c>
      <c r="B15999" s="3">
        <v>43051</v>
      </c>
      <c r="C15999">
        <v>1.17</v>
      </c>
      <c r="D15999">
        <v>86928</v>
      </c>
      <c r="E15999" t="s">
        <v>8</v>
      </c>
      <c r="F15999">
        <v>2017</v>
      </c>
      <c r="G15999" s="4" t="s">
        <v>57</v>
      </c>
      <c r="H15999" t="str">
        <f>VLOOKUP(G15999,States!$A$1:$B$71,2,0)</f>
        <v>Washington</v>
      </c>
      <c r="I15999" t="str">
        <f>VLOOKUP(H15999,Table2[[State]:[Kürzel für Highcharts]],2,0)</f>
        <v>WA</v>
      </c>
    </row>
    <row r="16000" spans="1:9">
      <c r="A16000">
        <v>8</v>
      </c>
      <c r="B16000" s="3">
        <v>43044</v>
      </c>
      <c r="C16000">
        <v>1.32</v>
      </c>
      <c r="D16000">
        <v>78530.28</v>
      </c>
      <c r="E16000" t="s">
        <v>8</v>
      </c>
      <c r="F16000">
        <v>2017</v>
      </c>
      <c r="G16000" s="4" t="s">
        <v>57</v>
      </c>
      <c r="H16000" t="str">
        <f>VLOOKUP(G16000,States!$A$1:$B$71,2,0)</f>
        <v>Washington</v>
      </c>
      <c r="I16000" t="str">
        <f>VLOOKUP(H16000,Table2[[State]:[Kürzel für Highcharts]],2,0)</f>
        <v>WA</v>
      </c>
    </row>
    <row r="16001" spans="1:9">
      <c r="A16001">
        <v>9</v>
      </c>
      <c r="B16001" s="3">
        <v>43037</v>
      </c>
      <c r="C16001">
        <v>1.41</v>
      </c>
      <c r="D16001">
        <v>70870.34</v>
      </c>
      <c r="E16001" t="s">
        <v>8</v>
      </c>
      <c r="F16001">
        <v>2017</v>
      </c>
      <c r="G16001" s="4" t="s">
        <v>57</v>
      </c>
      <c r="H16001" t="str">
        <f>VLOOKUP(G16001,States!$A$1:$B$71,2,0)</f>
        <v>Washington</v>
      </c>
      <c r="I16001" t="str">
        <f>VLOOKUP(H16001,Table2[[State]:[Kürzel für Highcharts]],2,0)</f>
        <v>WA</v>
      </c>
    </row>
    <row r="16002" spans="1:9">
      <c r="A16002">
        <v>10</v>
      </c>
      <c r="B16002" s="3">
        <v>43030</v>
      </c>
      <c r="C16002">
        <v>1.31</v>
      </c>
      <c r="D16002">
        <v>77451.360000000001</v>
      </c>
      <c r="E16002" t="s">
        <v>8</v>
      </c>
      <c r="F16002">
        <v>2017</v>
      </c>
      <c r="G16002" s="4" t="s">
        <v>57</v>
      </c>
      <c r="H16002" t="str">
        <f>VLOOKUP(G16002,States!$A$1:$B$71,2,0)</f>
        <v>Washington</v>
      </c>
      <c r="I16002" t="str">
        <f>VLOOKUP(H16002,Table2[[State]:[Kürzel für Highcharts]],2,0)</f>
        <v>WA</v>
      </c>
    </row>
    <row r="16003" spans="1:9">
      <c r="A16003">
        <v>11</v>
      </c>
      <c r="B16003" s="3">
        <v>43023</v>
      </c>
      <c r="C16003">
        <v>1.6</v>
      </c>
      <c r="D16003">
        <v>63283.44</v>
      </c>
      <c r="E16003" t="s">
        <v>8</v>
      </c>
      <c r="F16003">
        <v>2017</v>
      </c>
      <c r="G16003" s="4" t="s">
        <v>57</v>
      </c>
      <c r="H16003" t="str">
        <f>VLOOKUP(G16003,States!$A$1:$B$71,2,0)</f>
        <v>Washington</v>
      </c>
      <c r="I16003" t="str">
        <f>VLOOKUP(H16003,Table2[[State]:[Kürzel für Highcharts]],2,0)</f>
        <v>WA</v>
      </c>
    </row>
    <row r="16004" spans="1:9">
      <c r="A16004">
        <v>12</v>
      </c>
      <c r="B16004" s="3">
        <v>43016</v>
      </c>
      <c r="C16004">
        <v>1.82</v>
      </c>
      <c r="D16004">
        <v>56315.89</v>
      </c>
      <c r="E16004" t="s">
        <v>8</v>
      </c>
      <c r="F16004">
        <v>2017</v>
      </c>
      <c r="G16004" s="4" t="s">
        <v>57</v>
      </c>
      <c r="H16004" t="str">
        <f>VLOOKUP(G16004,States!$A$1:$B$71,2,0)</f>
        <v>Washington</v>
      </c>
      <c r="I16004" t="str">
        <f>VLOOKUP(H16004,Table2[[State]:[Kürzel für Highcharts]],2,0)</f>
        <v>WA</v>
      </c>
    </row>
    <row r="16005" spans="1:9">
      <c r="A16005">
        <v>13</v>
      </c>
      <c r="B16005" s="3">
        <v>43009</v>
      </c>
      <c r="C16005">
        <v>1.83</v>
      </c>
      <c r="D16005">
        <v>55420.33</v>
      </c>
      <c r="E16005" t="s">
        <v>8</v>
      </c>
      <c r="F16005">
        <v>2017</v>
      </c>
      <c r="G16005" s="4" t="s">
        <v>57</v>
      </c>
      <c r="H16005" t="str">
        <f>VLOOKUP(G16005,States!$A$1:$B$71,2,0)</f>
        <v>Washington</v>
      </c>
      <c r="I16005" t="str">
        <f>VLOOKUP(H16005,Table2[[State]:[Kürzel für Highcharts]],2,0)</f>
        <v>WA</v>
      </c>
    </row>
    <row r="16006" spans="1:9">
      <c r="A16006">
        <v>14</v>
      </c>
      <c r="B16006" s="3">
        <v>43002</v>
      </c>
      <c r="C16006">
        <v>1.84</v>
      </c>
      <c r="D16006">
        <v>54348.480000000003</v>
      </c>
      <c r="E16006" t="s">
        <v>8</v>
      </c>
      <c r="F16006">
        <v>2017</v>
      </c>
      <c r="G16006" s="4" t="s">
        <v>57</v>
      </c>
      <c r="H16006" t="str">
        <f>VLOOKUP(G16006,States!$A$1:$B$71,2,0)</f>
        <v>Washington</v>
      </c>
      <c r="I16006" t="str">
        <f>VLOOKUP(H16006,Table2[[State]:[Kürzel für Highcharts]],2,0)</f>
        <v>WA</v>
      </c>
    </row>
    <row r="16007" spans="1:9">
      <c r="A16007">
        <v>15</v>
      </c>
      <c r="B16007" s="3">
        <v>42995</v>
      </c>
      <c r="C16007">
        <v>1.66</v>
      </c>
      <c r="D16007">
        <v>65219.18</v>
      </c>
      <c r="E16007" t="s">
        <v>8</v>
      </c>
      <c r="F16007">
        <v>2017</v>
      </c>
      <c r="G16007" s="4" t="s">
        <v>57</v>
      </c>
      <c r="H16007" t="str">
        <f>VLOOKUP(G16007,States!$A$1:$B$71,2,0)</f>
        <v>Washington</v>
      </c>
      <c r="I16007" t="str">
        <f>VLOOKUP(H16007,Table2[[State]:[Kürzel für Highcharts]],2,0)</f>
        <v>WA</v>
      </c>
    </row>
    <row r="16008" spans="1:9">
      <c r="A16008">
        <v>16</v>
      </c>
      <c r="B16008" s="3">
        <v>42988</v>
      </c>
      <c r="C16008">
        <v>1.89</v>
      </c>
      <c r="D16008">
        <v>57493.94</v>
      </c>
      <c r="E16008" t="s">
        <v>8</v>
      </c>
      <c r="F16008">
        <v>2017</v>
      </c>
      <c r="G16008" s="4" t="s">
        <v>57</v>
      </c>
      <c r="H16008" t="str">
        <f>VLOOKUP(G16008,States!$A$1:$B$71,2,0)</f>
        <v>Washington</v>
      </c>
      <c r="I16008" t="str">
        <f>VLOOKUP(H16008,Table2[[State]:[Kürzel für Highcharts]],2,0)</f>
        <v>WA</v>
      </c>
    </row>
    <row r="16009" spans="1:9">
      <c r="A16009">
        <v>17</v>
      </c>
      <c r="B16009" s="3">
        <v>42981</v>
      </c>
      <c r="C16009">
        <v>1.58</v>
      </c>
      <c r="D16009">
        <v>75840.73</v>
      </c>
      <c r="E16009" t="s">
        <v>8</v>
      </c>
      <c r="F16009">
        <v>2017</v>
      </c>
      <c r="G16009" s="4" t="s">
        <v>57</v>
      </c>
      <c r="H16009" t="str">
        <f>VLOOKUP(G16009,States!$A$1:$B$71,2,0)</f>
        <v>Washington</v>
      </c>
      <c r="I16009" t="str">
        <f>VLOOKUP(H16009,Table2[[State]:[Kürzel für Highcharts]],2,0)</f>
        <v>WA</v>
      </c>
    </row>
    <row r="16010" spans="1:9">
      <c r="A16010">
        <v>18</v>
      </c>
      <c r="B16010" s="3">
        <v>42974</v>
      </c>
      <c r="C16010">
        <v>1.42</v>
      </c>
      <c r="D16010">
        <v>86969.36</v>
      </c>
      <c r="E16010" t="s">
        <v>8</v>
      </c>
      <c r="F16010">
        <v>2017</v>
      </c>
      <c r="G16010" s="4" t="s">
        <v>57</v>
      </c>
      <c r="H16010" t="str">
        <f>VLOOKUP(G16010,States!$A$1:$B$71,2,0)</f>
        <v>Washington</v>
      </c>
      <c r="I16010" t="str">
        <f>VLOOKUP(H16010,Table2[[State]:[Kürzel für Highcharts]],2,0)</f>
        <v>WA</v>
      </c>
    </row>
    <row r="16011" spans="1:9">
      <c r="A16011">
        <v>19</v>
      </c>
      <c r="B16011" s="3">
        <v>42967</v>
      </c>
      <c r="C16011">
        <v>1.65</v>
      </c>
      <c r="D16011">
        <v>72084.39</v>
      </c>
      <c r="E16011" t="s">
        <v>8</v>
      </c>
      <c r="F16011">
        <v>2017</v>
      </c>
      <c r="G16011" s="4" t="s">
        <v>57</v>
      </c>
      <c r="H16011" t="str">
        <f>VLOOKUP(G16011,States!$A$1:$B$71,2,0)</f>
        <v>Washington</v>
      </c>
      <c r="I16011" t="str">
        <f>VLOOKUP(H16011,Table2[[State]:[Kürzel für Highcharts]],2,0)</f>
        <v>WA</v>
      </c>
    </row>
    <row r="16012" spans="1:9">
      <c r="A16012">
        <v>20</v>
      </c>
      <c r="B16012" s="3">
        <v>42960</v>
      </c>
      <c r="C16012">
        <v>1.67</v>
      </c>
      <c r="D16012">
        <v>68140.75</v>
      </c>
      <c r="E16012" t="s">
        <v>8</v>
      </c>
      <c r="F16012">
        <v>2017</v>
      </c>
      <c r="G16012" s="4" t="s">
        <v>57</v>
      </c>
      <c r="H16012" t="str">
        <f>VLOOKUP(G16012,States!$A$1:$B$71,2,0)</f>
        <v>Washington</v>
      </c>
      <c r="I16012" t="str">
        <f>VLOOKUP(H16012,Table2[[State]:[Kürzel für Highcharts]],2,0)</f>
        <v>WA</v>
      </c>
    </row>
    <row r="16013" spans="1:9">
      <c r="A16013">
        <v>21</v>
      </c>
      <c r="B16013" s="3">
        <v>42953</v>
      </c>
      <c r="C16013">
        <v>1.55</v>
      </c>
      <c r="D16013">
        <v>77832.62</v>
      </c>
      <c r="E16013" t="s">
        <v>8</v>
      </c>
      <c r="F16013">
        <v>2017</v>
      </c>
      <c r="G16013" s="4" t="s">
        <v>57</v>
      </c>
      <c r="H16013" t="str">
        <f>VLOOKUP(G16013,States!$A$1:$B$71,2,0)</f>
        <v>Washington</v>
      </c>
      <c r="I16013" t="str">
        <f>VLOOKUP(H16013,Table2[[State]:[Kürzel für Highcharts]],2,0)</f>
        <v>WA</v>
      </c>
    </row>
    <row r="16014" spans="1:9">
      <c r="A16014">
        <v>22</v>
      </c>
      <c r="B16014" s="3">
        <v>42946</v>
      </c>
      <c r="C16014">
        <v>1.56</v>
      </c>
      <c r="D16014">
        <v>75067.88</v>
      </c>
      <c r="E16014" t="s">
        <v>8</v>
      </c>
      <c r="F16014">
        <v>2017</v>
      </c>
      <c r="G16014" s="4" t="s">
        <v>57</v>
      </c>
      <c r="H16014" t="str">
        <f>VLOOKUP(G16014,States!$A$1:$B$71,2,0)</f>
        <v>Washington</v>
      </c>
      <c r="I16014" t="str">
        <f>VLOOKUP(H16014,Table2[[State]:[Kürzel für Highcharts]],2,0)</f>
        <v>WA</v>
      </c>
    </row>
    <row r="16015" spans="1:9">
      <c r="A16015">
        <v>23</v>
      </c>
      <c r="B16015" s="3">
        <v>42939</v>
      </c>
      <c r="C16015">
        <v>1.44</v>
      </c>
      <c r="D16015">
        <v>77668</v>
      </c>
      <c r="E16015" t="s">
        <v>8</v>
      </c>
      <c r="F16015">
        <v>2017</v>
      </c>
      <c r="G16015" s="4" t="s">
        <v>57</v>
      </c>
      <c r="H16015" t="str">
        <f>VLOOKUP(G16015,States!$A$1:$B$71,2,0)</f>
        <v>Washington</v>
      </c>
      <c r="I16015" t="str">
        <f>VLOOKUP(H16015,Table2[[State]:[Kürzel für Highcharts]],2,0)</f>
        <v>WA</v>
      </c>
    </row>
    <row r="16016" spans="1:9">
      <c r="A16016">
        <v>24</v>
      </c>
      <c r="B16016" s="3">
        <v>42932</v>
      </c>
      <c r="C16016">
        <v>1.35</v>
      </c>
      <c r="D16016">
        <v>86112.54</v>
      </c>
      <c r="E16016" t="s">
        <v>8</v>
      </c>
      <c r="F16016">
        <v>2017</v>
      </c>
      <c r="G16016" s="4" t="s">
        <v>57</v>
      </c>
      <c r="H16016" t="str">
        <f>VLOOKUP(G16016,States!$A$1:$B$71,2,0)</f>
        <v>Washington</v>
      </c>
      <c r="I16016" t="str">
        <f>VLOOKUP(H16016,Table2[[State]:[Kürzel für Highcharts]],2,0)</f>
        <v>WA</v>
      </c>
    </row>
    <row r="16017" spans="1:9">
      <c r="A16017">
        <v>25</v>
      </c>
      <c r="B16017" s="3">
        <v>42925</v>
      </c>
      <c r="C16017">
        <v>0.97</v>
      </c>
      <c r="D16017">
        <v>128455.05</v>
      </c>
      <c r="E16017" t="s">
        <v>8</v>
      </c>
      <c r="F16017">
        <v>2017</v>
      </c>
      <c r="G16017" s="4" t="s">
        <v>57</v>
      </c>
      <c r="H16017" t="str">
        <f>VLOOKUP(G16017,States!$A$1:$B$71,2,0)</f>
        <v>Washington</v>
      </c>
      <c r="I16017" t="str">
        <f>VLOOKUP(H16017,Table2[[State]:[Kürzel für Highcharts]],2,0)</f>
        <v>WA</v>
      </c>
    </row>
    <row r="16018" spans="1:9">
      <c r="A16018">
        <v>26</v>
      </c>
      <c r="B16018" s="3">
        <v>42918</v>
      </c>
      <c r="C16018">
        <v>1.2</v>
      </c>
      <c r="D16018">
        <v>102306.61</v>
      </c>
      <c r="E16018" t="s">
        <v>8</v>
      </c>
      <c r="F16018">
        <v>2017</v>
      </c>
      <c r="G16018" s="4" t="s">
        <v>57</v>
      </c>
      <c r="H16018" t="str">
        <f>VLOOKUP(G16018,States!$A$1:$B$71,2,0)</f>
        <v>Washington</v>
      </c>
      <c r="I16018" t="str">
        <f>VLOOKUP(H16018,Table2[[State]:[Kürzel für Highcharts]],2,0)</f>
        <v>WA</v>
      </c>
    </row>
    <row r="16019" spans="1:9">
      <c r="A16019">
        <v>27</v>
      </c>
      <c r="B16019" s="3">
        <v>42911</v>
      </c>
      <c r="C16019">
        <v>1.1200000000000001</v>
      </c>
      <c r="D16019">
        <v>103925.6</v>
      </c>
      <c r="E16019" t="s">
        <v>8</v>
      </c>
      <c r="F16019">
        <v>2017</v>
      </c>
      <c r="G16019" s="4" t="s">
        <v>57</v>
      </c>
      <c r="H16019" t="str">
        <f>VLOOKUP(G16019,States!$A$1:$B$71,2,0)</f>
        <v>Washington</v>
      </c>
      <c r="I16019" t="str">
        <f>VLOOKUP(H16019,Table2[[State]:[Kürzel für Highcharts]],2,0)</f>
        <v>WA</v>
      </c>
    </row>
    <row r="16020" spans="1:9">
      <c r="A16020">
        <v>28</v>
      </c>
      <c r="B16020" s="3">
        <v>42904</v>
      </c>
      <c r="C16020">
        <v>1.1100000000000001</v>
      </c>
      <c r="D16020">
        <v>103313.47</v>
      </c>
      <c r="E16020" t="s">
        <v>8</v>
      </c>
      <c r="F16020">
        <v>2017</v>
      </c>
      <c r="G16020" s="4" t="s">
        <v>57</v>
      </c>
      <c r="H16020" t="str">
        <f>VLOOKUP(G16020,States!$A$1:$B$71,2,0)</f>
        <v>Washington</v>
      </c>
      <c r="I16020" t="str">
        <f>VLOOKUP(H16020,Table2[[State]:[Kürzel für Highcharts]],2,0)</f>
        <v>WA</v>
      </c>
    </row>
    <row r="16021" spans="1:9">
      <c r="A16021">
        <v>29</v>
      </c>
      <c r="B16021" s="3">
        <v>42897</v>
      </c>
      <c r="C16021">
        <v>1.1599999999999999</v>
      </c>
      <c r="D16021">
        <v>94583.08</v>
      </c>
      <c r="E16021" t="s">
        <v>8</v>
      </c>
      <c r="F16021">
        <v>2017</v>
      </c>
      <c r="G16021" s="4" t="s">
        <v>57</v>
      </c>
      <c r="H16021" t="str">
        <f>VLOOKUP(G16021,States!$A$1:$B$71,2,0)</f>
        <v>Washington</v>
      </c>
      <c r="I16021" t="str">
        <f>VLOOKUP(H16021,Table2[[State]:[Kürzel für Highcharts]],2,0)</f>
        <v>WA</v>
      </c>
    </row>
    <row r="16022" spans="1:9">
      <c r="A16022">
        <v>30</v>
      </c>
      <c r="B16022" s="3">
        <v>42890</v>
      </c>
      <c r="C16022">
        <v>1.1599999999999999</v>
      </c>
      <c r="D16022">
        <v>97756.24</v>
      </c>
      <c r="E16022" t="s">
        <v>8</v>
      </c>
      <c r="F16022">
        <v>2017</v>
      </c>
      <c r="G16022" s="4" t="s">
        <v>57</v>
      </c>
      <c r="H16022" t="str">
        <f>VLOOKUP(G16022,States!$A$1:$B$71,2,0)</f>
        <v>Washington</v>
      </c>
      <c r="I16022" t="str">
        <f>VLOOKUP(H16022,Table2[[State]:[Kürzel für Highcharts]],2,0)</f>
        <v>WA</v>
      </c>
    </row>
    <row r="16023" spans="1:9">
      <c r="A16023">
        <v>31</v>
      </c>
      <c r="B16023" s="3">
        <v>42883</v>
      </c>
      <c r="C16023">
        <v>1.1499999999999999</v>
      </c>
      <c r="D16023">
        <v>102536.61</v>
      </c>
      <c r="E16023" t="s">
        <v>8</v>
      </c>
      <c r="F16023">
        <v>2017</v>
      </c>
      <c r="G16023" s="4" t="s">
        <v>57</v>
      </c>
      <c r="H16023" t="str">
        <f>VLOOKUP(G16023,States!$A$1:$B$71,2,0)</f>
        <v>Washington</v>
      </c>
      <c r="I16023" t="str">
        <f>VLOOKUP(H16023,Table2[[State]:[Kürzel für Highcharts]],2,0)</f>
        <v>WA</v>
      </c>
    </row>
    <row r="16024" spans="1:9">
      <c r="A16024">
        <v>32</v>
      </c>
      <c r="B16024" s="3">
        <v>42876</v>
      </c>
      <c r="C16024">
        <v>1.1399999999999999</v>
      </c>
      <c r="D16024">
        <v>92273.1</v>
      </c>
      <c r="E16024" t="s">
        <v>8</v>
      </c>
      <c r="F16024">
        <v>2017</v>
      </c>
      <c r="G16024" s="4" t="s">
        <v>57</v>
      </c>
      <c r="H16024" t="str">
        <f>VLOOKUP(G16024,States!$A$1:$B$71,2,0)</f>
        <v>Washington</v>
      </c>
      <c r="I16024" t="str">
        <f>VLOOKUP(H16024,Table2[[State]:[Kürzel für Highcharts]],2,0)</f>
        <v>WA</v>
      </c>
    </row>
    <row r="16025" spans="1:9">
      <c r="A16025">
        <v>33</v>
      </c>
      <c r="B16025" s="3">
        <v>42869</v>
      </c>
      <c r="C16025">
        <v>1.08</v>
      </c>
      <c r="D16025">
        <v>108411.15</v>
      </c>
      <c r="E16025" t="s">
        <v>8</v>
      </c>
      <c r="F16025">
        <v>2017</v>
      </c>
      <c r="G16025" s="4" t="s">
        <v>57</v>
      </c>
      <c r="H16025" t="str">
        <f>VLOOKUP(G16025,States!$A$1:$B$71,2,0)</f>
        <v>Washington</v>
      </c>
      <c r="I16025" t="str">
        <f>VLOOKUP(H16025,Table2[[State]:[Kürzel für Highcharts]],2,0)</f>
        <v>WA</v>
      </c>
    </row>
    <row r="16026" spans="1:9">
      <c r="A16026">
        <v>34</v>
      </c>
      <c r="B16026" s="3">
        <v>42862</v>
      </c>
      <c r="C16026">
        <v>1</v>
      </c>
      <c r="D16026">
        <v>140992.26</v>
      </c>
      <c r="E16026" t="s">
        <v>8</v>
      </c>
      <c r="F16026">
        <v>2017</v>
      </c>
      <c r="G16026" s="4" t="s">
        <v>57</v>
      </c>
      <c r="H16026" t="str">
        <f>VLOOKUP(G16026,States!$A$1:$B$71,2,0)</f>
        <v>Washington</v>
      </c>
      <c r="I16026" t="str">
        <f>VLOOKUP(H16026,Table2[[State]:[Kürzel für Highcharts]],2,0)</f>
        <v>WA</v>
      </c>
    </row>
    <row r="16027" spans="1:9">
      <c r="A16027">
        <v>35</v>
      </c>
      <c r="B16027" s="3">
        <v>42855</v>
      </c>
      <c r="C16027">
        <v>1.02</v>
      </c>
      <c r="D16027">
        <v>114753.82</v>
      </c>
      <c r="E16027" t="s">
        <v>8</v>
      </c>
      <c r="F16027">
        <v>2017</v>
      </c>
      <c r="G16027" s="4" t="s">
        <v>57</v>
      </c>
      <c r="H16027" t="str">
        <f>VLOOKUP(G16027,States!$A$1:$B$71,2,0)</f>
        <v>Washington</v>
      </c>
      <c r="I16027" t="str">
        <f>VLOOKUP(H16027,Table2[[State]:[Kürzel für Highcharts]],2,0)</f>
        <v>WA</v>
      </c>
    </row>
    <row r="16028" spans="1:9">
      <c r="A16028">
        <v>36</v>
      </c>
      <c r="B16028" s="3">
        <v>42848</v>
      </c>
      <c r="C16028">
        <v>1.02</v>
      </c>
      <c r="D16028">
        <v>100154.13</v>
      </c>
      <c r="E16028" t="s">
        <v>8</v>
      </c>
      <c r="F16028">
        <v>2017</v>
      </c>
      <c r="G16028" s="4" t="s">
        <v>57</v>
      </c>
      <c r="H16028" t="str">
        <f>VLOOKUP(G16028,States!$A$1:$B$71,2,0)</f>
        <v>Washington</v>
      </c>
      <c r="I16028" t="str">
        <f>VLOOKUP(H16028,Table2[[State]:[Kürzel für Highcharts]],2,0)</f>
        <v>WA</v>
      </c>
    </row>
    <row r="16029" spans="1:9">
      <c r="A16029">
        <v>37</v>
      </c>
      <c r="B16029" s="3">
        <v>42841</v>
      </c>
      <c r="C16029">
        <v>1.0900000000000001</v>
      </c>
      <c r="D16029">
        <v>101877.38</v>
      </c>
      <c r="E16029" t="s">
        <v>8</v>
      </c>
      <c r="F16029">
        <v>2017</v>
      </c>
      <c r="G16029" s="4" t="s">
        <v>57</v>
      </c>
      <c r="H16029" t="str">
        <f>VLOOKUP(G16029,States!$A$1:$B$71,2,0)</f>
        <v>Washington</v>
      </c>
      <c r="I16029" t="str">
        <f>VLOOKUP(H16029,Table2[[State]:[Kürzel für Highcharts]],2,0)</f>
        <v>WA</v>
      </c>
    </row>
    <row r="16030" spans="1:9">
      <c r="A16030">
        <v>38</v>
      </c>
      <c r="B16030" s="3">
        <v>42834</v>
      </c>
      <c r="C16030">
        <v>0.93</v>
      </c>
      <c r="D16030">
        <v>126295.09</v>
      </c>
      <c r="E16030" t="s">
        <v>8</v>
      </c>
      <c r="F16030">
        <v>2017</v>
      </c>
      <c r="G16030" s="4" t="s">
        <v>57</v>
      </c>
      <c r="H16030" t="str">
        <f>VLOOKUP(G16030,States!$A$1:$B$71,2,0)</f>
        <v>Washington</v>
      </c>
      <c r="I16030" t="str">
        <f>VLOOKUP(H16030,Table2[[State]:[Kürzel für Highcharts]],2,0)</f>
        <v>WA</v>
      </c>
    </row>
    <row r="16031" spans="1:9">
      <c r="A16031">
        <v>39</v>
      </c>
      <c r="B16031" s="3">
        <v>42827</v>
      </c>
      <c r="C16031">
        <v>1.1200000000000001</v>
      </c>
      <c r="D16031">
        <v>95055.86</v>
      </c>
      <c r="E16031" t="s">
        <v>8</v>
      </c>
      <c r="F16031">
        <v>2017</v>
      </c>
      <c r="G16031" s="4" t="s">
        <v>57</v>
      </c>
      <c r="H16031" t="str">
        <f>VLOOKUP(G16031,States!$A$1:$B$71,2,0)</f>
        <v>Washington</v>
      </c>
      <c r="I16031" t="str">
        <f>VLOOKUP(H16031,Table2[[State]:[Kürzel für Highcharts]],2,0)</f>
        <v>WA</v>
      </c>
    </row>
    <row r="16032" spans="1:9">
      <c r="A16032">
        <v>40</v>
      </c>
      <c r="B16032" s="3">
        <v>42820</v>
      </c>
      <c r="C16032">
        <v>1.0900000000000001</v>
      </c>
      <c r="D16032">
        <v>93209.14</v>
      </c>
      <c r="E16032" t="s">
        <v>8</v>
      </c>
      <c r="F16032">
        <v>2017</v>
      </c>
      <c r="G16032" s="4" t="s">
        <v>57</v>
      </c>
      <c r="H16032" t="str">
        <f>VLOOKUP(G16032,States!$A$1:$B$71,2,0)</f>
        <v>Washington</v>
      </c>
      <c r="I16032" t="str">
        <f>VLOOKUP(H16032,Table2[[State]:[Kürzel für Highcharts]],2,0)</f>
        <v>WA</v>
      </c>
    </row>
    <row r="16033" spans="1:9">
      <c r="A16033">
        <v>41</v>
      </c>
      <c r="B16033" s="3">
        <v>42813</v>
      </c>
      <c r="C16033">
        <v>0.92</v>
      </c>
      <c r="D16033">
        <v>110951.46</v>
      </c>
      <c r="E16033" t="s">
        <v>8</v>
      </c>
      <c r="F16033">
        <v>2017</v>
      </c>
      <c r="G16033" s="4" t="s">
        <v>57</v>
      </c>
      <c r="H16033" t="str">
        <f>VLOOKUP(G16033,States!$A$1:$B$71,2,0)</f>
        <v>Washington</v>
      </c>
      <c r="I16033" t="str">
        <f>VLOOKUP(H16033,Table2[[State]:[Kürzel für Highcharts]],2,0)</f>
        <v>WA</v>
      </c>
    </row>
    <row r="16034" spans="1:9">
      <c r="A16034">
        <v>42</v>
      </c>
      <c r="B16034" s="3">
        <v>42806</v>
      </c>
      <c r="C16034">
        <v>0.83</v>
      </c>
      <c r="D16034">
        <v>132799.76999999999</v>
      </c>
      <c r="E16034" t="s">
        <v>8</v>
      </c>
      <c r="F16034">
        <v>2017</v>
      </c>
      <c r="G16034" s="4" t="s">
        <v>57</v>
      </c>
      <c r="H16034" t="str">
        <f>VLOOKUP(G16034,States!$A$1:$B$71,2,0)</f>
        <v>Washington</v>
      </c>
      <c r="I16034" t="str">
        <f>VLOOKUP(H16034,Table2[[State]:[Kürzel für Highcharts]],2,0)</f>
        <v>WA</v>
      </c>
    </row>
    <row r="16035" spans="1:9">
      <c r="A16035">
        <v>43</v>
      </c>
      <c r="B16035" s="3">
        <v>42799</v>
      </c>
      <c r="C16035">
        <v>0.85</v>
      </c>
      <c r="D16035">
        <v>128940.32</v>
      </c>
      <c r="E16035" t="s">
        <v>8</v>
      </c>
      <c r="F16035">
        <v>2017</v>
      </c>
      <c r="G16035" s="4" t="s">
        <v>57</v>
      </c>
      <c r="H16035" t="str">
        <f>VLOOKUP(G16035,States!$A$1:$B$71,2,0)</f>
        <v>Washington</v>
      </c>
      <c r="I16035" t="str">
        <f>VLOOKUP(H16035,Table2[[State]:[Kürzel für Highcharts]],2,0)</f>
        <v>WA</v>
      </c>
    </row>
    <row r="16036" spans="1:9">
      <c r="A16036">
        <v>44</v>
      </c>
      <c r="B16036" s="3">
        <v>42792</v>
      </c>
      <c r="C16036">
        <v>0.75</v>
      </c>
      <c r="D16036">
        <v>122591.72</v>
      </c>
      <c r="E16036" t="s">
        <v>8</v>
      </c>
      <c r="F16036">
        <v>2017</v>
      </c>
      <c r="G16036" s="4" t="s">
        <v>57</v>
      </c>
      <c r="H16036" t="str">
        <f>VLOOKUP(G16036,States!$A$1:$B$71,2,0)</f>
        <v>Washington</v>
      </c>
      <c r="I16036" t="str">
        <f>VLOOKUP(H16036,Table2[[State]:[Kürzel für Highcharts]],2,0)</f>
        <v>WA</v>
      </c>
    </row>
    <row r="16037" spans="1:9">
      <c r="A16037">
        <v>45</v>
      </c>
      <c r="B16037" s="3">
        <v>42785</v>
      </c>
      <c r="C16037">
        <v>0.85</v>
      </c>
      <c r="D16037">
        <v>101482.65</v>
      </c>
      <c r="E16037" t="s">
        <v>8</v>
      </c>
      <c r="F16037">
        <v>2017</v>
      </c>
      <c r="G16037" s="4" t="s">
        <v>57</v>
      </c>
      <c r="H16037" t="str">
        <f>VLOOKUP(G16037,States!$A$1:$B$71,2,0)</f>
        <v>Washington</v>
      </c>
      <c r="I16037" t="str">
        <f>VLOOKUP(H16037,Table2[[State]:[Kürzel für Highcharts]],2,0)</f>
        <v>WA</v>
      </c>
    </row>
    <row r="16038" spans="1:9">
      <c r="A16038">
        <v>46</v>
      </c>
      <c r="B16038" s="3">
        <v>42778</v>
      </c>
      <c r="C16038">
        <v>0.77</v>
      </c>
      <c r="D16038">
        <v>110492.2</v>
      </c>
      <c r="E16038" t="s">
        <v>8</v>
      </c>
      <c r="F16038">
        <v>2017</v>
      </c>
      <c r="G16038" s="4" t="s">
        <v>57</v>
      </c>
      <c r="H16038" t="str">
        <f>VLOOKUP(G16038,States!$A$1:$B$71,2,0)</f>
        <v>Washington</v>
      </c>
      <c r="I16038" t="str">
        <f>VLOOKUP(H16038,Table2[[State]:[Kürzel für Highcharts]],2,0)</f>
        <v>WA</v>
      </c>
    </row>
    <row r="16039" spans="1:9">
      <c r="A16039">
        <v>47</v>
      </c>
      <c r="B16039" s="3">
        <v>42771</v>
      </c>
      <c r="C16039">
        <v>0.76</v>
      </c>
      <c r="D16039">
        <v>165785.94</v>
      </c>
      <c r="E16039" t="s">
        <v>8</v>
      </c>
      <c r="F16039">
        <v>2017</v>
      </c>
      <c r="G16039" s="4" t="s">
        <v>57</v>
      </c>
      <c r="H16039" t="str">
        <f>VLOOKUP(G16039,States!$A$1:$B$71,2,0)</f>
        <v>Washington</v>
      </c>
      <c r="I16039" t="str">
        <f>VLOOKUP(H16039,Table2[[State]:[Kürzel für Highcharts]],2,0)</f>
        <v>WA</v>
      </c>
    </row>
    <row r="16040" spans="1:9">
      <c r="A16040">
        <v>48</v>
      </c>
      <c r="B16040" s="3">
        <v>42764</v>
      </c>
      <c r="C16040">
        <v>0.84</v>
      </c>
      <c r="D16040">
        <v>112192.95</v>
      </c>
      <c r="E16040" t="s">
        <v>8</v>
      </c>
      <c r="F16040">
        <v>2017</v>
      </c>
      <c r="G16040" s="4" t="s">
        <v>57</v>
      </c>
      <c r="H16040" t="str">
        <f>VLOOKUP(G16040,States!$A$1:$B$71,2,0)</f>
        <v>Washington</v>
      </c>
      <c r="I16040" t="str">
        <f>VLOOKUP(H16040,Table2[[State]:[Kürzel für Highcharts]],2,0)</f>
        <v>WA</v>
      </c>
    </row>
    <row r="16041" spans="1:9">
      <c r="A16041">
        <v>49</v>
      </c>
      <c r="B16041" s="3">
        <v>42757</v>
      </c>
      <c r="C16041">
        <v>0.88</v>
      </c>
      <c r="D16041">
        <v>113430.5</v>
      </c>
      <c r="E16041" t="s">
        <v>8</v>
      </c>
      <c r="F16041">
        <v>2017</v>
      </c>
      <c r="G16041" s="4" t="s">
        <v>57</v>
      </c>
      <c r="H16041" t="str">
        <f>VLOOKUP(G16041,States!$A$1:$B$71,2,0)</f>
        <v>Washington</v>
      </c>
      <c r="I16041" t="str">
        <f>VLOOKUP(H16041,Table2[[State]:[Kürzel für Highcharts]],2,0)</f>
        <v>WA</v>
      </c>
    </row>
    <row r="16042" spans="1:9">
      <c r="A16042">
        <v>50</v>
      </c>
      <c r="B16042" s="3">
        <v>42750</v>
      </c>
      <c r="C16042">
        <v>0.93</v>
      </c>
      <c r="D16042">
        <v>107376.76</v>
      </c>
      <c r="E16042" t="s">
        <v>8</v>
      </c>
      <c r="F16042">
        <v>2017</v>
      </c>
      <c r="G16042" s="4" t="s">
        <v>57</v>
      </c>
      <c r="H16042" t="str">
        <f>VLOOKUP(G16042,States!$A$1:$B$71,2,0)</f>
        <v>Washington</v>
      </c>
      <c r="I16042" t="str">
        <f>VLOOKUP(H16042,Table2[[State]:[Kürzel für Highcharts]],2,0)</f>
        <v>WA</v>
      </c>
    </row>
    <row r="16043" spans="1:9">
      <c r="A16043">
        <v>51</v>
      </c>
      <c r="B16043" s="3">
        <v>42743</v>
      </c>
      <c r="C16043">
        <v>0.78</v>
      </c>
      <c r="D16043">
        <v>144931.29999999999</v>
      </c>
      <c r="E16043" t="s">
        <v>8</v>
      </c>
      <c r="F16043">
        <v>2017</v>
      </c>
      <c r="G16043" s="4" t="s">
        <v>57</v>
      </c>
      <c r="H16043" t="str">
        <f>VLOOKUP(G16043,States!$A$1:$B$71,2,0)</f>
        <v>Washington</v>
      </c>
      <c r="I16043" t="str">
        <f>VLOOKUP(H16043,Table2[[State]:[Kürzel für Highcharts]],2,0)</f>
        <v>WA</v>
      </c>
    </row>
    <row r="16044" spans="1:9">
      <c r="A16044">
        <v>52</v>
      </c>
      <c r="B16044" s="3">
        <v>42736</v>
      </c>
      <c r="C16044">
        <v>0.87</v>
      </c>
      <c r="D16044">
        <v>115041.61</v>
      </c>
      <c r="E16044" t="s">
        <v>8</v>
      </c>
      <c r="F16044">
        <v>2017</v>
      </c>
      <c r="G16044" s="4" t="s">
        <v>57</v>
      </c>
      <c r="H16044" t="str">
        <f>VLOOKUP(G16044,States!$A$1:$B$71,2,0)</f>
        <v>Washington</v>
      </c>
      <c r="I16044" t="str">
        <f>VLOOKUP(H16044,Table2[[State]:[Kürzel für Highcharts]],2,0)</f>
        <v>WA</v>
      </c>
    </row>
    <row r="16045" spans="1:9">
      <c r="A16045">
        <v>0</v>
      </c>
      <c r="B16045" s="3">
        <v>43184</v>
      </c>
      <c r="C16045">
        <v>1.1499999999999999</v>
      </c>
      <c r="D16045">
        <v>99982.71</v>
      </c>
      <c r="E16045" t="s">
        <v>8</v>
      </c>
      <c r="F16045">
        <v>2018</v>
      </c>
      <c r="G16045" s="4" t="s">
        <v>57</v>
      </c>
      <c r="H16045" t="str">
        <f>VLOOKUP(G16045,States!$A$1:$B$71,2,0)</f>
        <v>Washington</v>
      </c>
      <c r="I16045" t="str">
        <f>VLOOKUP(H16045,Table2[[State]:[Kürzel für Highcharts]],2,0)</f>
        <v>WA</v>
      </c>
    </row>
    <row r="16046" spans="1:9">
      <c r="A16046">
        <v>1</v>
      </c>
      <c r="B16046" s="3">
        <v>43177</v>
      </c>
      <c r="C16046">
        <v>1.17</v>
      </c>
      <c r="D16046">
        <v>98328.71</v>
      </c>
      <c r="E16046" t="s">
        <v>8</v>
      </c>
      <c r="F16046">
        <v>2018</v>
      </c>
      <c r="G16046" s="4" t="s">
        <v>57</v>
      </c>
      <c r="H16046" t="str">
        <f>VLOOKUP(G16046,States!$A$1:$B$71,2,0)</f>
        <v>Washington</v>
      </c>
      <c r="I16046" t="str">
        <f>VLOOKUP(H16046,Table2[[State]:[Kürzel für Highcharts]],2,0)</f>
        <v>WA</v>
      </c>
    </row>
    <row r="16047" spans="1:9">
      <c r="A16047">
        <v>2</v>
      </c>
      <c r="B16047" s="3">
        <v>43170</v>
      </c>
      <c r="C16047">
        <v>1.3</v>
      </c>
      <c r="D16047">
        <v>82487.75</v>
      </c>
      <c r="E16047" t="s">
        <v>8</v>
      </c>
      <c r="F16047">
        <v>2018</v>
      </c>
      <c r="G16047" s="4" t="s">
        <v>57</v>
      </c>
      <c r="H16047" t="str">
        <f>VLOOKUP(G16047,States!$A$1:$B$71,2,0)</f>
        <v>Washington</v>
      </c>
      <c r="I16047" t="str">
        <f>VLOOKUP(H16047,Table2[[State]:[Kürzel für Highcharts]],2,0)</f>
        <v>WA</v>
      </c>
    </row>
    <row r="16048" spans="1:9">
      <c r="A16048">
        <v>3</v>
      </c>
      <c r="B16048" s="3">
        <v>43163</v>
      </c>
      <c r="C16048">
        <v>1.19</v>
      </c>
      <c r="D16048">
        <v>94804.19</v>
      </c>
      <c r="E16048" t="s">
        <v>8</v>
      </c>
      <c r="F16048">
        <v>2018</v>
      </c>
      <c r="G16048" s="4" t="s">
        <v>57</v>
      </c>
      <c r="H16048" t="str">
        <f>VLOOKUP(G16048,States!$A$1:$B$71,2,0)</f>
        <v>Washington</v>
      </c>
      <c r="I16048" t="str">
        <f>VLOOKUP(H16048,Table2[[State]:[Kürzel für Highcharts]],2,0)</f>
        <v>WA</v>
      </c>
    </row>
    <row r="16049" spans="1:9">
      <c r="A16049">
        <v>4</v>
      </c>
      <c r="B16049" s="3">
        <v>43156</v>
      </c>
      <c r="C16049">
        <v>1.1599999999999999</v>
      </c>
      <c r="D16049">
        <v>97120.83</v>
      </c>
      <c r="E16049" t="s">
        <v>8</v>
      </c>
      <c r="F16049">
        <v>2018</v>
      </c>
      <c r="G16049" s="4" t="s">
        <v>57</v>
      </c>
      <c r="H16049" t="str">
        <f>VLOOKUP(G16049,States!$A$1:$B$71,2,0)</f>
        <v>Washington</v>
      </c>
      <c r="I16049" t="str">
        <f>VLOOKUP(H16049,Table2[[State]:[Kürzel für Highcharts]],2,0)</f>
        <v>WA</v>
      </c>
    </row>
    <row r="16050" spans="1:9">
      <c r="A16050">
        <v>5</v>
      </c>
      <c r="B16050" s="3">
        <v>43149</v>
      </c>
      <c r="C16050">
        <v>1.28</v>
      </c>
      <c r="D16050">
        <v>79223.81</v>
      </c>
      <c r="E16050" t="s">
        <v>8</v>
      </c>
      <c r="F16050">
        <v>2018</v>
      </c>
      <c r="G16050" s="4" t="s">
        <v>57</v>
      </c>
      <c r="H16050" t="str">
        <f>VLOOKUP(G16050,States!$A$1:$B$71,2,0)</f>
        <v>Washington</v>
      </c>
      <c r="I16050" t="str">
        <f>VLOOKUP(H16050,Table2[[State]:[Kürzel für Highcharts]],2,0)</f>
        <v>WA</v>
      </c>
    </row>
    <row r="16051" spans="1:9">
      <c r="A16051">
        <v>6</v>
      </c>
      <c r="B16051" s="3">
        <v>43142</v>
      </c>
      <c r="C16051">
        <v>1.1599999999999999</v>
      </c>
      <c r="D16051">
        <v>95011.27</v>
      </c>
      <c r="E16051" t="s">
        <v>8</v>
      </c>
      <c r="F16051">
        <v>2018</v>
      </c>
      <c r="G16051" s="4" t="s">
        <v>57</v>
      </c>
      <c r="H16051" t="str">
        <f>VLOOKUP(G16051,States!$A$1:$B$71,2,0)</f>
        <v>Washington</v>
      </c>
      <c r="I16051" t="str">
        <f>VLOOKUP(H16051,Table2[[State]:[Kürzel für Highcharts]],2,0)</f>
        <v>WA</v>
      </c>
    </row>
    <row r="16052" spans="1:9">
      <c r="A16052">
        <v>7</v>
      </c>
      <c r="B16052" s="3">
        <v>43135</v>
      </c>
      <c r="C16052">
        <v>0.98</v>
      </c>
      <c r="D16052">
        <v>141362.76999999999</v>
      </c>
      <c r="E16052" t="s">
        <v>8</v>
      </c>
      <c r="F16052">
        <v>2018</v>
      </c>
      <c r="G16052" s="4" t="s">
        <v>57</v>
      </c>
      <c r="H16052" t="str">
        <f>VLOOKUP(G16052,States!$A$1:$B$71,2,0)</f>
        <v>Washington</v>
      </c>
      <c r="I16052" t="str">
        <f>VLOOKUP(H16052,Table2[[State]:[Kürzel für Highcharts]],2,0)</f>
        <v>WA</v>
      </c>
    </row>
    <row r="16053" spans="1:9">
      <c r="A16053">
        <v>8</v>
      </c>
      <c r="B16053" s="3">
        <v>43128</v>
      </c>
      <c r="C16053">
        <v>1.1599999999999999</v>
      </c>
      <c r="D16053">
        <v>88197.75</v>
      </c>
      <c r="E16053" t="s">
        <v>8</v>
      </c>
      <c r="F16053">
        <v>2018</v>
      </c>
      <c r="G16053" s="4" t="s">
        <v>57</v>
      </c>
      <c r="H16053" t="str">
        <f>VLOOKUP(G16053,States!$A$1:$B$71,2,0)</f>
        <v>Washington</v>
      </c>
      <c r="I16053" t="str">
        <f>VLOOKUP(H16053,Table2[[State]:[Kürzel für Highcharts]],2,0)</f>
        <v>WA</v>
      </c>
    </row>
    <row r="16054" spans="1:9">
      <c r="A16054">
        <v>9</v>
      </c>
      <c r="B16054" s="3">
        <v>43121</v>
      </c>
      <c r="C16054">
        <v>1.07</v>
      </c>
      <c r="D16054">
        <v>105005.26</v>
      </c>
      <c r="E16054" t="s">
        <v>8</v>
      </c>
      <c r="F16054">
        <v>2018</v>
      </c>
      <c r="G16054" s="4" t="s">
        <v>57</v>
      </c>
      <c r="H16054" t="str">
        <f>VLOOKUP(G16054,States!$A$1:$B$71,2,0)</f>
        <v>Washington</v>
      </c>
      <c r="I16054" t="str">
        <f>VLOOKUP(H16054,Table2[[State]:[Kürzel für Highcharts]],2,0)</f>
        <v>WA</v>
      </c>
    </row>
    <row r="16055" spans="1:9">
      <c r="A16055">
        <v>10</v>
      </c>
      <c r="B16055" s="3">
        <v>43114</v>
      </c>
      <c r="C16055">
        <v>1.2</v>
      </c>
      <c r="D16055">
        <v>102537.95</v>
      </c>
      <c r="E16055" t="s">
        <v>8</v>
      </c>
      <c r="F16055">
        <v>2018</v>
      </c>
      <c r="G16055" s="4" t="s">
        <v>57</v>
      </c>
      <c r="H16055" t="str">
        <f>VLOOKUP(G16055,States!$A$1:$B$71,2,0)</f>
        <v>Washington</v>
      </c>
      <c r="I16055" t="str">
        <f>VLOOKUP(H16055,Table2[[State]:[Kürzel für Highcharts]],2,0)</f>
        <v>WA</v>
      </c>
    </row>
    <row r="16056" spans="1:9">
      <c r="A16056">
        <v>11</v>
      </c>
      <c r="B16056" s="3">
        <v>43107</v>
      </c>
      <c r="C16056">
        <v>1.18</v>
      </c>
      <c r="D16056">
        <v>85027.89</v>
      </c>
      <c r="E16056" t="s">
        <v>8</v>
      </c>
      <c r="F16056">
        <v>2018</v>
      </c>
      <c r="G16056" s="4" t="s">
        <v>57</v>
      </c>
      <c r="H16056" t="str">
        <f>VLOOKUP(G16056,States!$A$1:$B$71,2,0)</f>
        <v>Washington</v>
      </c>
      <c r="I16056" t="str">
        <f>VLOOKUP(H16056,Table2[[State]:[Kürzel für Highcharts]],2,0)</f>
        <v>WA</v>
      </c>
    </row>
    <row r="16057" spans="1:9">
      <c r="A16057">
        <v>0</v>
      </c>
      <c r="B16057" s="3">
        <v>42365</v>
      </c>
      <c r="C16057">
        <v>1.59</v>
      </c>
      <c r="D16057">
        <v>1723.36</v>
      </c>
      <c r="E16057" t="s">
        <v>10</v>
      </c>
      <c r="F16057">
        <v>2015</v>
      </c>
      <c r="G16057" s="4" t="s">
        <v>57</v>
      </c>
      <c r="H16057" t="str">
        <f>VLOOKUP(G16057,States!$A$1:$B$71,2,0)</f>
        <v>Washington</v>
      </c>
      <c r="I16057" t="str">
        <f>VLOOKUP(H16057,Table2[[State]:[Kürzel für Highcharts]],2,0)</f>
        <v>WA</v>
      </c>
    </row>
    <row r="16058" spans="1:9">
      <c r="A16058">
        <v>1</v>
      </c>
      <c r="B16058" s="3">
        <v>42358</v>
      </c>
      <c r="C16058">
        <v>1.56</v>
      </c>
      <c r="D16058">
        <v>1711.63</v>
      </c>
      <c r="E16058" t="s">
        <v>10</v>
      </c>
      <c r="F16058">
        <v>2015</v>
      </c>
      <c r="G16058" s="4" t="s">
        <v>57</v>
      </c>
      <c r="H16058" t="str">
        <f>VLOOKUP(G16058,States!$A$1:$B$71,2,0)</f>
        <v>Washington</v>
      </c>
      <c r="I16058" t="str">
        <f>VLOOKUP(H16058,Table2[[State]:[Kürzel für Highcharts]],2,0)</f>
        <v>WA</v>
      </c>
    </row>
    <row r="16059" spans="1:9">
      <c r="A16059">
        <v>2</v>
      </c>
      <c r="B16059" s="3">
        <v>42351</v>
      </c>
      <c r="C16059">
        <v>1.32</v>
      </c>
      <c r="D16059">
        <v>2568.2399999999998</v>
      </c>
      <c r="E16059" t="s">
        <v>10</v>
      </c>
      <c r="F16059">
        <v>2015</v>
      </c>
      <c r="G16059" s="4" t="s">
        <v>57</v>
      </c>
      <c r="H16059" t="str">
        <f>VLOOKUP(G16059,States!$A$1:$B$71,2,0)</f>
        <v>Washington</v>
      </c>
      <c r="I16059" t="str">
        <f>VLOOKUP(H16059,Table2[[State]:[Kürzel für Highcharts]],2,0)</f>
        <v>WA</v>
      </c>
    </row>
    <row r="16060" spans="1:9">
      <c r="A16060">
        <v>3</v>
      </c>
      <c r="B16060" s="3">
        <v>42344</v>
      </c>
      <c r="C16060">
        <v>2.09</v>
      </c>
      <c r="D16060">
        <v>1153</v>
      </c>
      <c r="E16060" t="s">
        <v>10</v>
      </c>
      <c r="F16060">
        <v>2015</v>
      </c>
      <c r="G16060" s="4" t="s">
        <v>57</v>
      </c>
      <c r="H16060" t="str">
        <f>VLOOKUP(G16060,States!$A$1:$B$71,2,0)</f>
        <v>Washington</v>
      </c>
      <c r="I16060" t="str">
        <f>VLOOKUP(H16060,Table2[[State]:[Kürzel für Highcharts]],2,0)</f>
        <v>WA</v>
      </c>
    </row>
    <row r="16061" spans="1:9">
      <c r="A16061">
        <v>4</v>
      </c>
      <c r="B16061" s="3">
        <v>42337</v>
      </c>
      <c r="C16061">
        <v>1.8</v>
      </c>
      <c r="D16061">
        <v>1180.3800000000001</v>
      </c>
      <c r="E16061" t="s">
        <v>10</v>
      </c>
      <c r="F16061">
        <v>2015</v>
      </c>
      <c r="G16061" s="4" t="s">
        <v>57</v>
      </c>
      <c r="H16061" t="str">
        <f>VLOOKUP(G16061,States!$A$1:$B$71,2,0)</f>
        <v>Washington</v>
      </c>
      <c r="I16061" t="str">
        <f>VLOOKUP(H16061,Table2[[State]:[Kürzel für Highcharts]],2,0)</f>
        <v>WA</v>
      </c>
    </row>
    <row r="16062" spans="1:9">
      <c r="A16062">
        <v>5</v>
      </c>
      <c r="B16062" s="3">
        <v>42330</v>
      </c>
      <c r="C16062">
        <v>1.23</v>
      </c>
      <c r="D16062">
        <v>3886.59</v>
      </c>
      <c r="E16062" t="s">
        <v>10</v>
      </c>
      <c r="F16062">
        <v>2015</v>
      </c>
      <c r="G16062" s="4" t="s">
        <v>57</v>
      </c>
      <c r="H16062" t="str">
        <f>VLOOKUP(G16062,States!$A$1:$B$71,2,0)</f>
        <v>Washington</v>
      </c>
      <c r="I16062" t="str">
        <f>VLOOKUP(H16062,Table2[[State]:[Kürzel für Highcharts]],2,0)</f>
        <v>WA</v>
      </c>
    </row>
    <row r="16063" spans="1:9">
      <c r="A16063">
        <v>6</v>
      </c>
      <c r="B16063" s="3">
        <v>42323</v>
      </c>
      <c r="C16063">
        <v>1.71</v>
      </c>
      <c r="D16063">
        <v>1807.99</v>
      </c>
      <c r="E16063" t="s">
        <v>10</v>
      </c>
      <c r="F16063">
        <v>2015</v>
      </c>
      <c r="G16063" s="4" t="s">
        <v>57</v>
      </c>
      <c r="H16063" t="str">
        <f>VLOOKUP(G16063,States!$A$1:$B$71,2,0)</f>
        <v>Washington</v>
      </c>
      <c r="I16063" t="str">
        <f>VLOOKUP(H16063,Table2[[State]:[Kürzel für Highcharts]],2,0)</f>
        <v>WA</v>
      </c>
    </row>
    <row r="16064" spans="1:9">
      <c r="A16064">
        <v>7</v>
      </c>
      <c r="B16064" s="3">
        <v>42316</v>
      </c>
      <c r="C16064">
        <v>1.73</v>
      </c>
      <c r="D16064">
        <v>1837.88</v>
      </c>
      <c r="E16064" t="s">
        <v>10</v>
      </c>
      <c r="F16064">
        <v>2015</v>
      </c>
      <c r="G16064" s="4" t="s">
        <v>57</v>
      </c>
      <c r="H16064" t="str">
        <f>VLOOKUP(G16064,States!$A$1:$B$71,2,0)</f>
        <v>Washington</v>
      </c>
      <c r="I16064" t="str">
        <f>VLOOKUP(H16064,Table2[[State]:[Kürzel für Highcharts]],2,0)</f>
        <v>WA</v>
      </c>
    </row>
    <row r="16065" spans="1:9">
      <c r="A16065">
        <v>8</v>
      </c>
      <c r="B16065" s="3">
        <v>42309</v>
      </c>
      <c r="C16065">
        <v>1.33</v>
      </c>
      <c r="D16065">
        <v>3213</v>
      </c>
      <c r="E16065" t="s">
        <v>10</v>
      </c>
      <c r="F16065">
        <v>2015</v>
      </c>
      <c r="G16065" s="4" t="s">
        <v>57</v>
      </c>
      <c r="H16065" t="str">
        <f>VLOOKUP(G16065,States!$A$1:$B$71,2,0)</f>
        <v>Washington</v>
      </c>
      <c r="I16065" t="str">
        <f>VLOOKUP(H16065,Table2[[State]:[Kürzel für Highcharts]],2,0)</f>
        <v>WA</v>
      </c>
    </row>
    <row r="16066" spans="1:9">
      <c r="A16066">
        <v>9</v>
      </c>
      <c r="B16066" s="3">
        <v>42302</v>
      </c>
      <c r="C16066">
        <v>1.99</v>
      </c>
      <c r="D16066">
        <v>1405.75</v>
      </c>
      <c r="E16066" t="s">
        <v>10</v>
      </c>
      <c r="F16066">
        <v>2015</v>
      </c>
      <c r="G16066" s="4" t="s">
        <v>57</v>
      </c>
      <c r="H16066" t="str">
        <f>VLOOKUP(G16066,States!$A$1:$B$71,2,0)</f>
        <v>Washington</v>
      </c>
      <c r="I16066" t="str">
        <f>VLOOKUP(H16066,Table2[[State]:[Kürzel für Highcharts]],2,0)</f>
        <v>WA</v>
      </c>
    </row>
    <row r="16067" spans="1:9">
      <c r="A16067">
        <v>10</v>
      </c>
      <c r="B16067" s="3">
        <v>42295</v>
      </c>
      <c r="C16067">
        <v>1.89</v>
      </c>
      <c r="D16067">
        <v>1727.27</v>
      </c>
      <c r="E16067" t="s">
        <v>10</v>
      </c>
      <c r="F16067">
        <v>2015</v>
      </c>
      <c r="G16067" s="4" t="s">
        <v>57</v>
      </c>
      <c r="H16067" t="str">
        <f>VLOOKUP(G16067,States!$A$1:$B$71,2,0)</f>
        <v>Washington</v>
      </c>
      <c r="I16067" t="str">
        <f>VLOOKUP(H16067,Table2[[State]:[Kürzel für Highcharts]],2,0)</f>
        <v>WA</v>
      </c>
    </row>
    <row r="16068" spans="1:9">
      <c r="A16068">
        <v>11</v>
      </c>
      <c r="B16068" s="3">
        <v>42288</v>
      </c>
      <c r="C16068">
        <v>1.8</v>
      </c>
      <c r="D16068">
        <v>2180.46</v>
      </c>
      <c r="E16068" t="s">
        <v>10</v>
      </c>
      <c r="F16068">
        <v>2015</v>
      </c>
      <c r="G16068" s="4" t="s">
        <v>57</v>
      </c>
      <c r="H16068" t="str">
        <f>VLOOKUP(G16068,States!$A$1:$B$71,2,0)</f>
        <v>Washington</v>
      </c>
      <c r="I16068" t="str">
        <f>VLOOKUP(H16068,Table2[[State]:[Kürzel für Highcharts]],2,0)</f>
        <v>WA</v>
      </c>
    </row>
    <row r="16069" spans="1:9">
      <c r="A16069">
        <v>12</v>
      </c>
      <c r="B16069" s="3">
        <v>42281</v>
      </c>
      <c r="C16069">
        <v>1.92</v>
      </c>
      <c r="D16069">
        <v>2887.52</v>
      </c>
      <c r="E16069" t="s">
        <v>10</v>
      </c>
      <c r="F16069">
        <v>2015</v>
      </c>
      <c r="G16069" s="4" t="s">
        <v>57</v>
      </c>
      <c r="H16069" t="str">
        <f>VLOOKUP(G16069,States!$A$1:$B$71,2,0)</f>
        <v>Washington</v>
      </c>
      <c r="I16069" t="str">
        <f>VLOOKUP(H16069,Table2[[State]:[Kürzel für Highcharts]],2,0)</f>
        <v>WA</v>
      </c>
    </row>
    <row r="16070" spans="1:9">
      <c r="A16070">
        <v>13</v>
      </c>
      <c r="B16070" s="3">
        <v>42274</v>
      </c>
      <c r="C16070">
        <v>1.91</v>
      </c>
      <c r="D16070">
        <v>1992.05</v>
      </c>
      <c r="E16070" t="s">
        <v>10</v>
      </c>
      <c r="F16070">
        <v>2015</v>
      </c>
      <c r="G16070" s="4" t="s">
        <v>57</v>
      </c>
      <c r="H16070" t="str">
        <f>VLOOKUP(G16070,States!$A$1:$B$71,2,0)</f>
        <v>Washington</v>
      </c>
      <c r="I16070" t="str">
        <f>VLOOKUP(H16070,Table2[[State]:[Kürzel für Highcharts]],2,0)</f>
        <v>WA</v>
      </c>
    </row>
    <row r="16071" spans="1:9">
      <c r="A16071">
        <v>14</v>
      </c>
      <c r="B16071" s="3">
        <v>42267</v>
      </c>
      <c r="C16071">
        <v>2.13</v>
      </c>
      <c r="D16071">
        <v>1534.35</v>
      </c>
      <c r="E16071" t="s">
        <v>10</v>
      </c>
      <c r="F16071">
        <v>2015</v>
      </c>
      <c r="G16071" s="4" t="s">
        <v>57</v>
      </c>
      <c r="H16071" t="str">
        <f>VLOOKUP(G16071,States!$A$1:$B$71,2,0)</f>
        <v>Washington</v>
      </c>
      <c r="I16071" t="str">
        <f>VLOOKUP(H16071,Table2[[State]:[Kürzel für Highcharts]],2,0)</f>
        <v>WA</v>
      </c>
    </row>
    <row r="16072" spans="1:9">
      <c r="A16072">
        <v>15</v>
      </c>
      <c r="B16072" s="3">
        <v>42260</v>
      </c>
      <c r="C16072">
        <v>2.06</v>
      </c>
      <c r="D16072">
        <v>1843.62</v>
      </c>
      <c r="E16072" t="s">
        <v>10</v>
      </c>
      <c r="F16072">
        <v>2015</v>
      </c>
      <c r="G16072" s="4" t="s">
        <v>57</v>
      </c>
      <c r="H16072" t="str">
        <f>VLOOKUP(G16072,States!$A$1:$B$71,2,0)</f>
        <v>Washington</v>
      </c>
      <c r="I16072" t="str">
        <f>VLOOKUP(H16072,Table2[[State]:[Kürzel für Highcharts]],2,0)</f>
        <v>WA</v>
      </c>
    </row>
    <row r="16073" spans="1:9">
      <c r="A16073">
        <v>16</v>
      </c>
      <c r="B16073" s="3">
        <v>42253</v>
      </c>
      <c r="C16073">
        <v>2.12</v>
      </c>
      <c r="D16073">
        <v>1815.62</v>
      </c>
      <c r="E16073" t="s">
        <v>10</v>
      </c>
      <c r="F16073">
        <v>2015</v>
      </c>
      <c r="G16073" s="4" t="s">
        <v>57</v>
      </c>
      <c r="H16073" t="str">
        <f>VLOOKUP(G16073,States!$A$1:$B$71,2,0)</f>
        <v>Washington</v>
      </c>
      <c r="I16073" t="str">
        <f>VLOOKUP(H16073,Table2[[State]:[Kürzel für Highcharts]],2,0)</f>
        <v>WA</v>
      </c>
    </row>
    <row r="16074" spans="1:9">
      <c r="A16074">
        <v>17</v>
      </c>
      <c r="B16074" s="3">
        <v>42246</v>
      </c>
      <c r="C16074">
        <v>1.58</v>
      </c>
      <c r="D16074">
        <v>4317.12</v>
      </c>
      <c r="E16074" t="s">
        <v>10</v>
      </c>
      <c r="F16074">
        <v>2015</v>
      </c>
      <c r="G16074" s="4" t="s">
        <v>57</v>
      </c>
      <c r="H16074" t="str">
        <f>VLOOKUP(G16074,States!$A$1:$B$71,2,0)</f>
        <v>Washington</v>
      </c>
      <c r="I16074" t="str">
        <f>VLOOKUP(H16074,Table2[[State]:[Kürzel für Highcharts]],2,0)</f>
        <v>WA</v>
      </c>
    </row>
    <row r="16075" spans="1:9">
      <c r="A16075">
        <v>18</v>
      </c>
      <c r="B16075" s="3">
        <v>42239</v>
      </c>
      <c r="C16075">
        <v>2.11</v>
      </c>
      <c r="D16075">
        <v>1553.92</v>
      </c>
      <c r="E16075" t="s">
        <v>10</v>
      </c>
      <c r="F16075">
        <v>2015</v>
      </c>
      <c r="G16075" s="4" t="s">
        <v>57</v>
      </c>
      <c r="H16075" t="str">
        <f>VLOOKUP(G16075,States!$A$1:$B$71,2,0)</f>
        <v>Washington</v>
      </c>
      <c r="I16075" t="str">
        <f>VLOOKUP(H16075,Table2[[State]:[Kürzel für Highcharts]],2,0)</f>
        <v>WA</v>
      </c>
    </row>
    <row r="16076" spans="1:9">
      <c r="A16076">
        <v>19</v>
      </c>
      <c r="B16076" s="3">
        <v>42232</v>
      </c>
      <c r="C16076">
        <v>1.77</v>
      </c>
      <c r="D16076">
        <v>4058.22</v>
      </c>
      <c r="E16076" t="s">
        <v>10</v>
      </c>
      <c r="F16076">
        <v>2015</v>
      </c>
      <c r="G16076" s="4" t="s">
        <v>57</v>
      </c>
      <c r="H16076" t="str">
        <f>VLOOKUP(G16076,States!$A$1:$B$71,2,0)</f>
        <v>Washington</v>
      </c>
      <c r="I16076" t="str">
        <f>VLOOKUP(H16076,Table2[[State]:[Kürzel für Highcharts]],2,0)</f>
        <v>WA</v>
      </c>
    </row>
    <row r="16077" spans="1:9">
      <c r="A16077">
        <v>20</v>
      </c>
      <c r="B16077" s="3">
        <v>42225</v>
      </c>
      <c r="C16077">
        <v>2.0699999999999998</v>
      </c>
      <c r="D16077">
        <v>2290.54</v>
      </c>
      <c r="E16077" t="s">
        <v>10</v>
      </c>
      <c r="F16077">
        <v>2015</v>
      </c>
      <c r="G16077" s="4" t="s">
        <v>57</v>
      </c>
      <c r="H16077" t="str">
        <f>VLOOKUP(G16077,States!$A$1:$B$71,2,0)</f>
        <v>Washington</v>
      </c>
      <c r="I16077" t="str">
        <f>VLOOKUP(H16077,Table2[[State]:[Kürzel für Highcharts]],2,0)</f>
        <v>WA</v>
      </c>
    </row>
    <row r="16078" spans="1:9">
      <c r="A16078">
        <v>21</v>
      </c>
      <c r="B16078" s="3">
        <v>42218</v>
      </c>
      <c r="C16078">
        <v>2.11</v>
      </c>
      <c r="D16078">
        <v>2184.0300000000002</v>
      </c>
      <c r="E16078" t="s">
        <v>10</v>
      </c>
      <c r="F16078">
        <v>2015</v>
      </c>
      <c r="G16078" s="4" t="s">
        <v>57</v>
      </c>
      <c r="H16078" t="str">
        <f>VLOOKUP(G16078,States!$A$1:$B$71,2,0)</f>
        <v>Washington</v>
      </c>
      <c r="I16078" t="str">
        <f>VLOOKUP(H16078,Table2[[State]:[Kürzel für Highcharts]],2,0)</f>
        <v>WA</v>
      </c>
    </row>
    <row r="16079" spans="1:9">
      <c r="A16079">
        <v>22</v>
      </c>
      <c r="B16079" s="3">
        <v>42211</v>
      </c>
      <c r="C16079">
        <v>2.0699999999999998</v>
      </c>
      <c r="D16079">
        <v>2588.12</v>
      </c>
      <c r="E16079" t="s">
        <v>10</v>
      </c>
      <c r="F16079">
        <v>2015</v>
      </c>
      <c r="G16079" s="4" t="s">
        <v>57</v>
      </c>
      <c r="H16079" t="str">
        <f>VLOOKUP(G16079,States!$A$1:$B$71,2,0)</f>
        <v>Washington</v>
      </c>
      <c r="I16079" t="str">
        <f>VLOOKUP(H16079,Table2[[State]:[Kürzel für Highcharts]],2,0)</f>
        <v>WA</v>
      </c>
    </row>
    <row r="16080" spans="1:9">
      <c r="A16080">
        <v>23</v>
      </c>
      <c r="B16080" s="3">
        <v>42204</v>
      </c>
      <c r="C16080">
        <v>1.55</v>
      </c>
      <c r="D16080">
        <v>4216.12</v>
      </c>
      <c r="E16080" t="s">
        <v>10</v>
      </c>
      <c r="F16080">
        <v>2015</v>
      </c>
      <c r="G16080" s="4" t="s">
        <v>57</v>
      </c>
      <c r="H16080" t="str">
        <f>VLOOKUP(G16080,States!$A$1:$B$71,2,0)</f>
        <v>Washington</v>
      </c>
      <c r="I16080" t="str">
        <f>VLOOKUP(H16080,Table2[[State]:[Kürzel für Highcharts]],2,0)</f>
        <v>WA</v>
      </c>
    </row>
    <row r="16081" spans="1:9">
      <c r="A16081">
        <v>24</v>
      </c>
      <c r="B16081" s="3">
        <v>42197</v>
      </c>
      <c r="C16081">
        <v>2.0699999999999998</v>
      </c>
      <c r="D16081">
        <v>2786.45</v>
      </c>
      <c r="E16081" t="s">
        <v>10</v>
      </c>
      <c r="F16081">
        <v>2015</v>
      </c>
      <c r="G16081" s="4" t="s">
        <v>57</v>
      </c>
      <c r="H16081" t="str">
        <f>VLOOKUP(G16081,States!$A$1:$B$71,2,0)</f>
        <v>Washington</v>
      </c>
      <c r="I16081" t="str">
        <f>VLOOKUP(H16081,Table2[[State]:[Kürzel für Highcharts]],2,0)</f>
        <v>WA</v>
      </c>
    </row>
    <row r="16082" spans="1:9">
      <c r="A16082">
        <v>25</v>
      </c>
      <c r="B16082" s="3">
        <v>42190</v>
      </c>
      <c r="C16082">
        <v>1.85</v>
      </c>
      <c r="D16082">
        <v>3162.45</v>
      </c>
      <c r="E16082" t="s">
        <v>10</v>
      </c>
      <c r="F16082">
        <v>2015</v>
      </c>
      <c r="G16082" s="4" t="s">
        <v>57</v>
      </c>
      <c r="H16082" t="str">
        <f>VLOOKUP(G16082,States!$A$1:$B$71,2,0)</f>
        <v>Washington</v>
      </c>
      <c r="I16082" t="str">
        <f>VLOOKUP(H16082,Table2[[State]:[Kürzel für Highcharts]],2,0)</f>
        <v>WA</v>
      </c>
    </row>
    <row r="16083" spans="1:9">
      <c r="A16083">
        <v>26</v>
      </c>
      <c r="B16083" s="3">
        <v>42183</v>
      </c>
      <c r="C16083">
        <v>1.61</v>
      </c>
      <c r="D16083">
        <v>4088.37</v>
      </c>
      <c r="E16083" t="s">
        <v>10</v>
      </c>
      <c r="F16083">
        <v>2015</v>
      </c>
      <c r="G16083" s="4" t="s">
        <v>57</v>
      </c>
      <c r="H16083" t="str">
        <f>VLOOKUP(G16083,States!$A$1:$B$71,2,0)</f>
        <v>Washington</v>
      </c>
      <c r="I16083" t="str">
        <f>VLOOKUP(H16083,Table2[[State]:[Kürzel für Highcharts]],2,0)</f>
        <v>WA</v>
      </c>
    </row>
    <row r="16084" spans="1:9">
      <c r="A16084">
        <v>27</v>
      </c>
      <c r="B16084" s="3">
        <v>42176</v>
      </c>
      <c r="C16084">
        <v>1.59</v>
      </c>
      <c r="D16084">
        <v>4436.79</v>
      </c>
      <c r="E16084" t="s">
        <v>10</v>
      </c>
      <c r="F16084">
        <v>2015</v>
      </c>
      <c r="G16084" s="4" t="s">
        <v>57</v>
      </c>
      <c r="H16084" t="str">
        <f>VLOOKUP(G16084,States!$A$1:$B$71,2,0)</f>
        <v>Washington</v>
      </c>
      <c r="I16084" t="str">
        <f>VLOOKUP(H16084,Table2[[State]:[Kürzel für Highcharts]],2,0)</f>
        <v>WA</v>
      </c>
    </row>
    <row r="16085" spans="1:9">
      <c r="A16085">
        <v>28</v>
      </c>
      <c r="B16085" s="3">
        <v>42169</v>
      </c>
      <c r="C16085">
        <v>1.88</v>
      </c>
      <c r="D16085">
        <v>3099.58</v>
      </c>
      <c r="E16085" t="s">
        <v>10</v>
      </c>
      <c r="F16085">
        <v>2015</v>
      </c>
      <c r="G16085" s="4" t="s">
        <v>57</v>
      </c>
      <c r="H16085" t="str">
        <f>VLOOKUP(G16085,States!$A$1:$B$71,2,0)</f>
        <v>Washington</v>
      </c>
      <c r="I16085" t="str">
        <f>VLOOKUP(H16085,Table2[[State]:[Kürzel für Highcharts]],2,0)</f>
        <v>WA</v>
      </c>
    </row>
    <row r="16086" spans="1:9">
      <c r="A16086">
        <v>29</v>
      </c>
      <c r="B16086" s="3">
        <v>42162</v>
      </c>
      <c r="C16086">
        <v>1.88</v>
      </c>
      <c r="D16086">
        <v>3143.38</v>
      </c>
      <c r="E16086" t="s">
        <v>10</v>
      </c>
      <c r="F16086">
        <v>2015</v>
      </c>
      <c r="G16086" s="4" t="s">
        <v>57</v>
      </c>
      <c r="H16086" t="str">
        <f>VLOOKUP(G16086,States!$A$1:$B$71,2,0)</f>
        <v>Washington</v>
      </c>
      <c r="I16086" t="str">
        <f>VLOOKUP(H16086,Table2[[State]:[Kürzel für Highcharts]],2,0)</f>
        <v>WA</v>
      </c>
    </row>
    <row r="16087" spans="1:9">
      <c r="A16087">
        <v>30</v>
      </c>
      <c r="B16087" s="3">
        <v>42155</v>
      </c>
      <c r="C16087">
        <v>1.55</v>
      </c>
      <c r="D16087">
        <v>4539.3599999999997</v>
      </c>
      <c r="E16087" t="s">
        <v>10</v>
      </c>
      <c r="F16087">
        <v>2015</v>
      </c>
      <c r="G16087" s="4" t="s">
        <v>57</v>
      </c>
      <c r="H16087" t="str">
        <f>VLOOKUP(G16087,States!$A$1:$B$71,2,0)</f>
        <v>Washington</v>
      </c>
      <c r="I16087" t="str">
        <f>VLOOKUP(H16087,Table2[[State]:[Kürzel für Highcharts]],2,0)</f>
        <v>WA</v>
      </c>
    </row>
    <row r="16088" spans="1:9">
      <c r="A16088">
        <v>31</v>
      </c>
      <c r="B16088" s="3">
        <v>42148</v>
      </c>
      <c r="C16088">
        <v>1.76</v>
      </c>
      <c r="D16088">
        <v>2882.1</v>
      </c>
      <c r="E16088" t="s">
        <v>10</v>
      </c>
      <c r="F16088">
        <v>2015</v>
      </c>
      <c r="G16088" s="4" t="s">
        <v>57</v>
      </c>
      <c r="H16088" t="str">
        <f>VLOOKUP(G16088,States!$A$1:$B$71,2,0)</f>
        <v>Washington</v>
      </c>
      <c r="I16088" t="str">
        <f>VLOOKUP(H16088,Table2[[State]:[Kürzel für Highcharts]],2,0)</f>
        <v>WA</v>
      </c>
    </row>
    <row r="16089" spans="1:9">
      <c r="A16089">
        <v>32</v>
      </c>
      <c r="B16089" s="3">
        <v>42141</v>
      </c>
      <c r="C16089">
        <v>1.78</v>
      </c>
      <c r="D16089">
        <v>2605.0100000000002</v>
      </c>
      <c r="E16089" t="s">
        <v>10</v>
      </c>
      <c r="F16089">
        <v>2015</v>
      </c>
      <c r="G16089" s="4" t="s">
        <v>57</v>
      </c>
      <c r="H16089" t="str">
        <f>VLOOKUP(G16089,States!$A$1:$B$71,2,0)</f>
        <v>Washington</v>
      </c>
      <c r="I16089" t="str">
        <f>VLOOKUP(H16089,Table2[[State]:[Kürzel für Highcharts]],2,0)</f>
        <v>WA</v>
      </c>
    </row>
    <row r="16090" spans="1:9">
      <c r="A16090">
        <v>33</v>
      </c>
      <c r="B16090" s="3">
        <v>42134</v>
      </c>
      <c r="C16090">
        <v>1.76</v>
      </c>
      <c r="D16090">
        <v>3166.83</v>
      </c>
      <c r="E16090" t="s">
        <v>10</v>
      </c>
      <c r="F16090">
        <v>2015</v>
      </c>
      <c r="G16090" s="4" t="s">
        <v>57</v>
      </c>
      <c r="H16090" t="str">
        <f>VLOOKUP(G16090,States!$A$1:$B$71,2,0)</f>
        <v>Washington</v>
      </c>
      <c r="I16090" t="str">
        <f>VLOOKUP(H16090,Table2[[State]:[Kürzel für Highcharts]],2,0)</f>
        <v>WA</v>
      </c>
    </row>
    <row r="16091" spans="1:9">
      <c r="A16091">
        <v>34</v>
      </c>
      <c r="B16091" s="3">
        <v>42127</v>
      </c>
      <c r="C16091">
        <v>1.62</v>
      </c>
      <c r="D16091">
        <v>4147.4399999999996</v>
      </c>
      <c r="E16091" t="s">
        <v>10</v>
      </c>
      <c r="F16091">
        <v>2015</v>
      </c>
      <c r="G16091" s="4" t="s">
        <v>57</v>
      </c>
      <c r="H16091" t="str">
        <f>VLOOKUP(G16091,States!$A$1:$B$71,2,0)</f>
        <v>Washington</v>
      </c>
      <c r="I16091" t="str">
        <f>VLOOKUP(H16091,Table2[[State]:[Kürzel für Highcharts]],2,0)</f>
        <v>WA</v>
      </c>
    </row>
    <row r="16092" spans="1:9">
      <c r="A16092">
        <v>35</v>
      </c>
      <c r="B16092" s="3">
        <v>42120</v>
      </c>
      <c r="C16092">
        <v>1.5</v>
      </c>
      <c r="D16092">
        <v>4160.45</v>
      </c>
      <c r="E16092" t="s">
        <v>10</v>
      </c>
      <c r="F16092">
        <v>2015</v>
      </c>
      <c r="G16092" s="4" t="s">
        <v>57</v>
      </c>
      <c r="H16092" t="str">
        <f>VLOOKUP(G16092,States!$A$1:$B$71,2,0)</f>
        <v>Washington</v>
      </c>
      <c r="I16092" t="str">
        <f>VLOOKUP(H16092,Table2[[State]:[Kürzel für Highcharts]],2,0)</f>
        <v>WA</v>
      </c>
    </row>
    <row r="16093" spans="1:9">
      <c r="A16093">
        <v>36</v>
      </c>
      <c r="B16093" s="3">
        <v>42113</v>
      </c>
      <c r="C16093">
        <v>1.69</v>
      </c>
      <c r="D16093">
        <v>4029.03</v>
      </c>
      <c r="E16093" t="s">
        <v>10</v>
      </c>
      <c r="F16093">
        <v>2015</v>
      </c>
      <c r="G16093" s="4" t="s">
        <v>57</v>
      </c>
      <c r="H16093" t="str">
        <f>VLOOKUP(G16093,States!$A$1:$B$71,2,0)</f>
        <v>Washington</v>
      </c>
      <c r="I16093" t="str">
        <f>VLOOKUP(H16093,Table2[[State]:[Kürzel für Highcharts]],2,0)</f>
        <v>WA</v>
      </c>
    </row>
    <row r="16094" spans="1:9">
      <c r="A16094">
        <v>37</v>
      </c>
      <c r="B16094" s="3">
        <v>42106</v>
      </c>
      <c r="C16094">
        <v>1.58</v>
      </c>
      <c r="D16094">
        <v>6356.7</v>
      </c>
      <c r="E16094" t="s">
        <v>10</v>
      </c>
      <c r="F16094">
        <v>2015</v>
      </c>
      <c r="G16094" s="4" t="s">
        <v>57</v>
      </c>
      <c r="H16094" t="str">
        <f>VLOOKUP(G16094,States!$A$1:$B$71,2,0)</f>
        <v>Washington</v>
      </c>
      <c r="I16094" t="str">
        <f>VLOOKUP(H16094,Table2[[State]:[Kürzel für Highcharts]],2,0)</f>
        <v>WA</v>
      </c>
    </row>
    <row r="16095" spans="1:9">
      <c r="A16095">
        <v>38</v>
      </c>
      <c r="B16095" s="3">
        <v>42099</v>
      </c>
      <c r="C16095">
        <v>1.8</v>
      </c>
      <c r="D16095">
        <v>2703.36</v>
      </c>
      <c r="E16095" t="s">
        <v>10</v>
      </c>
      <c r="F16095">
        <v>2015</v>
      </c>
      <c r="G16095" s="4" t="s">
        <v>57</v>
      </c>
      <c r="H16095" t="str">
        <f>VLOOKUP(G16095,States!$A$1:$B$71,2,0)</f>
        <v>Washington</v>
      </c>
      <c r="I16095" t="str">
        <f>VLOOKUP(H16095,Table2[[State]:[Kürzel für Highcharts]],2,0)</f>
        <v>WA</v>
      </c>
    </row>
    <row r="16096" spans="1:9">
      <c r="A16096">
        <v>39</v>
      </c>
      <c r="B16096" s="3">
        <v>42092</v>
      </c>
      <c r="C16096">
        <v>1.55</v>
      </c>
      <c r="D16096">
        <v>5611.76</v>
      </c>
      <c r="E16096" t="s">
        <v>10</v>
      </c>
      <c r="F16096">
        <v>2015</v>
      </c>
      <c r="G16096" s="4" t="s">
        <v>57</v>
      </c>
      <c r="H16096" t="str">
        <f>VLOOKUP(G16096,States!$A$1:$B$71,2,0)</f>
        <v>Washington</v>
      </c>
      <c r="I16096" t="str">
        <f>VLOOKUP(H16096,Table2[[State]:[Kürzel für Highcharts]],2,0)</f>
        <v>WA</v>
      </c>
    </row>
    <row r="16097" spans="1:9">
      <c r="A16097">
        <v>40</v>
      </c>
      <c r="B16097" s="3">
        <v>42085</v>
      </c>
      <c r="C16097">
        <v>1.47</v>
      </c>
      <c r="D16097">
        <v>6982.04</v>
      </c>
      <c r="E16097" t="s">
        <v>10</v>
      </c>
      <c r="F16097">
        <v>2015</v>
      </c>
      <c r="G16097" s="4" t="s">
        <v>57</v>
      </c>
      <c r="H16097" t="str">
        <f>VLOOKUP(G16097,States!$A$1:$B$71,2,0)</f>
        <v>Washington</v>
      </c>
      <c r="I16097" t="str">
        <f>VLOOKUP(H16097,Table2[[State]:[Kürzel für Highcharts]],2,0)</f>
        <v>WA</v>
      </c>
    </row>
    <row r="16098" spans="1:9">
      <c r="A16098">
        <v>41</v>
      </c>
      <c r="B16098" s="3">
        <v>42078</v>
      </c>
      <c r="C16098">
        <v>1.66</v>
      </c>
      <c r="D16098">
        <v>3237.43</v>
      </c>
      <c r="E16098" t="s">
        <v>10</v>
      </c>
      <c r="F16098">
        <v>2015</v>
      </c>
      <c r="G16098" s="4" t="s">
        <v>57</v>
      </c>
      <c r="H16098" t="str">
        <f>VLOOKUP(G16098,States!$A$1:$B$71,2,0)</f>
        <v>Washington</v>
      </c>
      <c r="I16098" t="str">
        <f>VLOOKUP(H16098,Table2[[State]:[Kürzel für Highcharts]],2,0)</f>
        <v>WA</v>
      </c>
    </row>
    <row r="16099" spans="1:9">
      <c r="A16099">
        <v>42</v>
      </c>
      <c r="B16099" s="3">
        <v>42071</v>
      </c>
      <c r="C16099">
        <v>1.55</v>
      </c>
      <c r="D16099">
        <v>4836.49</v>
      </c>
      <c r="E16099" t="s">
        <v>10</v>
      </c>
      <c r="F16099">
        <v>2015</v>
      </c>
      <c r="G16099" s="4" t="s">
        <v>57</v>
      </c>
      <c r="H16099" t="str">
        <f>VLOOKUP(G16099,States!$A$1:$B$71,2,0)</f>
        <v>Washington</v>
      </c>
      <c r="I16099" t="str">
        <f>VLOOKUP(H16099,Table2[[State]:[Kürzel für Highcharts]],2,0)</f>
        <v>WA</v>
      </c>
    </row>
    <row r="16100" spans="1:9">
      <c r="A16100">
        <v>43</v>
      </c>
      <c r="B16100" s="3">
        <v>42064</v>
      </c>
      <c r="C16100">
        <v>1.58</v>
      </c>
      <c r="D16100">
        <v>3505.54</v>
      </c>
      <c r="E16100" t="s">
        <v>10</v>
      </c>
      <c r="F16100">
        <v>2015</v>
      </c>
      <c r="G16100" s="4" t="s">
        <v>57</v>
      </c>
      <c r="H16100" t="str">
        <f>VLOOKUP(G16100,States!$A$1:$B$71,2,0)</f>
        <v>Washington</v>
      </c>
      <c r="I16100" t="str">
        <f>VLOOKUP(H16100,Table2[[State]:[Kürzel für Highcharts]],2,0)</f>
        <v>WA</v>
      </c>
    </row>
    <row r="16101" spans="1:9">
      <c r="A16101">
        <v>44</v>
      </c>
      <c r="B16101" s="3">
        <v>42057</v>
      </c>
      <c r="C16101">
        <v>1.41</v>
      </c>
      <c r="D16101">
        <v>4655.8599999999997</v>
      </c>
      <c r="E16101" t="s">
        <v>10</v>
      </c>
      <c r="F16101">
        <v>2015</v>
      </c>
      <c r="G16101" s="4" t="s">
        <v>57</v>
      </c>
      <c r="H16101" t="str">
        <f>VLOOKUP(G16101,States!$A$1:$B$71,2,0)</f>
        <v>Washington</v>
      </c>
      <c r="I16101" t="str">
        <f>VLOOKUP(H16101,Table2[[State]:[Kürzel für Highcharts]],2,0)</f>
        <v>WA</v>
      </c>
    </row>
    <row r="16102" spans="1:9">
      <c r="A16102">
        <v>45</v>
      </c>
      <c r="B16102" s="3">
        <v>42050</v>
      </c>
      <c r="C16102">
        <v>1.51</v>
      </c>
      <c r="D16102">
        <v>4449.1099999999997</v>
      </c>
      <c r="E16102" t="s">
        <v>10</v>
      </c>
      <c r="F16102">
        <v>2015</v>
      </c>
      <c r="G16102" s="4" t="s">
        <v>57</v>
      </c>
      <c r="H16102" t="str">
        <f>VLOOKUP(G16102,States!$A$1:$B$71,2,0)</f>
        <v>Washington</v>
      </c>
      <c r="I16102" t="str">
        <f>VLOOKUP(H16102,Table2[[State]:[Kürzel für Highcharts]],2,0)</f>
        <v>WA</v>
      </c>
    </row>
    <row r="16103" spans="1:9">
      <c r="A16103">
        <v>46</v>
      </c>
      <c r="B16103" s="3">
        <v>42043</v>
      </c>
      <c r="C16103">
        <v>1.43</v>
      </c>
      <c r="D16103">
        <v>5788.14</v>
      </c>
      <c r="E16103" t="s">
        <v>10</v>
      </c>
      <c r="F16103">
        <v>2015</v>
      </c>
      <c r="G16103" s="4" t="s">
        <v>57</v>
      </c>
      <c r="H16103" t="str">
        <f>VLOOKUP(G16103,States!$A$1:$B$71,2,0)</f>
        <v>Washington</v>
      </c>
      <c r="I16103" t="str">
        <f>VLOOKUP(H16103,Table2[[State]:[Kürzel für Highcharts]],2,0)</f>
        <v>WA</v>
      </c>
    </row>
    <row r="16104" spans="1:9">
      <c r="A16104">
        <v>47</v>
      </c>
      <c r="B16104" s="3">
        <v>42036</v>
      </c>
      <c r="C16104">
        <v>1.38</v>
      </c>
      <c r="D16104">
        <v>6444.84</v>
      </c>
      <c r="E16104" t="s">
        <v>10</v>
      </c>
      <c r="F16104">
        <v>2015</v>
      </c>
      <c r="G16104" s="4" t="s">
        <v>57</v>
      </c>
      <c r="H16104" t="str">
        <f>VLOOKUP(G16104,States!$A$1:$B$71,2,0)</f>
        <v>Washington</v>
      </c>
      <c r="I16104" t="str">
        <f>VLOOKUP(H16104,Table2[[State]:[Kürzel für Highcharts]],2,0)</f>
        <v>WA</v>
      </c>
    </row>
    <row r="16105" spans="1:9">
      <c r="A16105">
        <v>48</v>
      </c>
      <c r="B16105" s="3">
        <v>42029</v>
      </c>
      <c r="C16105">
        <v>1.66</v>
      </c>
      <c r="D16105">
        <v>3313.55</v>
      </c>
      <c r="E16105" t="s">
        <v>10</v>
      </c>
      <c r="F16105">
        <v>2015</v>
      </c>
      <c r="G16105" s="4" t="s">
        <v>57</v>
      </c>
      <c r="H16105" t="str">
        <f>VLOOKUP(G16105,States!$A$1:$B$71,2,0)</f>
        <v>Washington</v>
      </c>
      <c r="I16105" t="str">
        <f>VLOOKUP(H16105,Table2[[State]:[Kürzel für Highcharts]],2,0)</f>
        <v>WA</v>
      </c>
    </row>
    <row r="16106" spans="1:9">
      <c r="A16106">
        <v>49</v>
      </c>
      <c r="B16106" s="3">
        <v>42022</v>
      </c>
      <c r="C16106">
        <v>1.44</v>
      </c>
      <c r="D16106">
        <v>4363.13</v>
      </c>
      <c r="E16106" t="s">
        <v>10</v>
      </c>
      <c r="F16106">
        <v>2015</v>
      </c>
      <c r="G16106" s="4" t="s">
        <v>57</v>
      </c>
      <c r="H16106" t="str">
        <f>VLOOKUP(G16106,States!$A$1:$B$71,2,0)</f>
        <v>Washington</v>
      </c>
      <c r="I16106" t="str">
        <f>VLOOKUP(H16106,Table2[[State]:[Kürzel für Highcharts]],2,0)</f>
        <v>WA</v>
      </c>
    </row>
    <row r="16107" spans="1:9">
      <c r="A16107">
        <v>50</v>
      </c>
      <c r="B16107" s="3">
        <v>42015</v>
      </c>
      <c r="C16107">
        <v>1.38</v>
      </c>
      <c r="D16107">
        <v>4780.87</v>
      </c>
      <c r="E16107" t="s">
        <v>10</v>
      </c>
      <c r="F16107">
        <v>2015</v>
      </c>
      <c r="G16107" s="4" t="s">
        <v>57</v>
      </c>
      <c r="H16107" t="str">
        <f>VLOOKUP(G16107,States!$A$1:$B$71,2,0)</f>
        <v>Washington</v>
      </c>
      <c r="I16107" t="str">
        <f>VLOOKUP(H16107,Table2[[State]:[Kürzel für Highcharts]],2,0)</f>
        <v>WA</v>
      </c>
    </row>
    <row r="16108" spans="1:9">
      <c r="A16108">
        <v>51</v>
      </c>
      <c r="B16108" s="3">
        <v>42008</v>
      </c>
      <c r="C16108">
        <v>1.3</v>
      </c>
      <c r="D16108">
        <v>5782.7</v>
      </c>
      <c r="E16108" t="s">
        <v>10</v>
      </c>
      <c r="F16108">
        <v>2015</v>
      </c>
      <c r="G16108" s="4" t="s">
        <v>57</v>
      </c>
      <c r="H16108" t="str">
        <f>VLOOKUP(G16108,States!$A$1:$B$71,2,0)</f>
        <v>Washington</v>
      </c>
      <c r="I16108" t="str">
        <f>VLOOKUP(H16108,Table2[[State]:[Kürzel für Highcharts]],2,0)</f>
        <v>WA</v>
      </c>
    </row>
    <row r="16109" spans="1:9">
      <c r="A16109">
        <v>0</v>
      </c>
      <c r="B16109" s="3">
        <v>42729</v>
      </c>
      <c r="C16109">
        <v>0.89</v>
      </c>
      <c r="D16109">
        <v>5333.76</v>
      </c>
      <c r="E16109" t="s">
        <v>10</v>
      </c>
      <c r="F16109">
        <v>2016</v>
      </c>
      <c r="G16109" s="4" t="s">
        <v>57</v>
      </c>
      <c r="H16109" t="str">
        <f>VLOOKUP(G16109,States!$A$1:$B$71,2,0)</f>
        <v>Washington</v>
      </c>
      <c r="I16109" t="str">
        <f>VLOOKUP(H16109,Table2[[State]:[Kürzel für Highcharts]],2,0)</f>
        <v>WA</v>
      </c>
    </row>
    <row r="16110" spans="1:9">
      <c r="A16110">
        <v>1</v>
      </c>
      <c r="B16110" s="3">
        <v>42722</v>
      </c>
      <c r="C16110">
        <v>1.03</v>
      </c>
      <c r="D16110">
        <v>3288.85</v>
      </c>
      <c r="E16110" t="s">
        <v>10</v>
      </c>
      <c r="F16110">
        <v>2016</v>
      </c>
      <c r="G16110" s="4" t="s">
        <v>57</v>
      </c>
      <c r="H16110" t="str">
        <f>VLOOKUP(G16110,States!$A$1:$B$71,2,0)</f>
        <v>Washington</v>
      </c>
      <c r="I16110" t="str">
        <f>VLOOKUP(H16110,Table2[[State]:[Kürzel für Highcharts]],2,0)</f>
        <v>WA</v>
      </c>
    </row>
    <row r="16111" spans="1:9">
      <c r="A16111">
        <v>2</v>
      </c>
      <c r="B16111" s="3">
        <v>42715</v>
      </c>
      <c r="C16111">
        <v>1.38</v>
      </c>
      <c r="D16111">
        <v>2137.62</v>
      </c>
      <c r="E16111" t="s">
        <v>10</v>
      </c>
      <c r="F16111">
        <v>2016</v>
      </c>
      <c r="G16111" s="4" t="s">
        <v>57</v>
      </c>
      <c r="H16111" t="str">
        <f>VLOOKUP(G16111,States!$A$1:$B$71,2,0)</f>
        <v>Washington</v>
      </c>
      <c r="I16111" t="str">
        <f>VLOOKUP(H16111,Table2[[State]:[Kürzel für Highcharts]],2,0)</f>
        <v>WA</v>
      </c>
    </row>
    <row r="16112" spans="1:9">
      <c r="A16112">
        <v>3</v>
      </c>
      <c r="B16112" s="3">
        <v>42708</v>
      </c>
      <c r="C16112">
        <v>1.48</v>
      </c>
      <c r="D16112">
        <v>2645.69</v>
      </c>
      <c r="E16112" t="s">
        <v>10</v>
      </c>
      <c r="F16112">
        <v>2016</v>
      </c>
      <c r="G16112" s="4" t="s">
        <v>57</v>
      </c>
      <c r="H16112" t="str">
        <f>VLOOKUP(G16112,States!$A$1:$B$71,2,0)</f>
        <v>Washington</v>
      </c>
      <c r="I16112" t="str">
        <f>VLOOKUP(H16112,Table2[[State]:[Kürzel für Highcharts]],2,0)</f>
        <v>WA</v>
      </c>
    </row>
    <row r="16113" spans="1:9">
      <c r="A16113">
        <v>4</v>
      </c>
      <c r="B16113" s="3">
        <v>42701</v>
      </c>
      <c r="C16113">
        <v>1.33</v>
      </c>
      <c r="D16113">
        <v>3169.8</v>
      </c>
      <c r="E16113" t="s">
        <v>10</v>
      </c>
      <c r="F16113">
        <v>2016</v>
      </c>
      <c r="G16113" s="4" t="s">
        <v>57</v>
      </c>
      <c r="H16113" t="str">
        <f>VLOOKUP(G16113,States!$A$1:$B$71,2,0)</f>
        <v>Washington</v>
      </c>
      <c r="I16113" t="str">
        <f>VLOOKUP(H16113,Table2[[State]:[Kürzel für Highcharts]],2,0)</f>
        <v>WA</v>
      </c>
    </row>
    <row r="16114" spans="1:9">
      <c r="A16114">
        <v>5</v>
      </c>
      <c r="B16114" s="3">
        <v>42694</v>
      </c>
      <c r="C16114">
        <v>1.67</v>
      </c>
      <c r="D16114">
        <v>2832.01</v>
      </c>
      <c r="E16114" t="s">
        <v>10</v>
      </c>
      <c r="F16114">
        <v>2016</v>
      </c>
      <c r="G16114" s="4" t="s">
        <v>57</v>
      </c>
      <c r="H16114" t="str">
        <f>VLOOKUP(G16114,States!$A$1:$B$71,2,0)</f>
        <v>Washington</v>
      </c>
      <c r="I16114" t="str">
        <f>VLOOKUP(H16114,Table2[[State]:[Kürzel für Highcharts]],2,0)</f>
        <v>WA</v>
      </c>
    </row>
    <row r="16115" spans="1:9">
      <c r="A16115">
        <v>6</v>
      </c>
      <c r="B16115" s="3">
        <v>42687</v>
      </c>
      <c r="C16115">
        <v>2.35</v>
      </c>
      <c r="D16115">
        <v>1795.08</v>
      </c>
      <c r="E16115" t="s">
        <v>10</v>
      </c>
      <c r="F16115">
        <v>2016</v>
      </c>
      <c r="G16115" s="4" t="s">
        <v>57</v>
      </c>
      <c r="H16115" t="str">
        <f>VLOOKUP(G16115,States!$A$1:$B$71,2,0)</f>
        <v>Washington</v>
      </c>
      <c r="I16115" t="str">
        <f>VLOOKUP(H16115,Table2[[State]:[Kürzel für Highcharts]],2,0)</f>
        <v>WA</v>
      </c>
    </row>
    <row r="16116" spans="1:9">
      <c r="A16116">
        <v>7</v>
      </c>
      <c r="B16116" s="3">
        <v>42680</v>
      </c>
      <c r="C16116">
        <v>2.02</v>
      </c>
      <c r="D16116">
        <v>1894.26</v>
      </c>
      <c r="E16116" t="s">
        <v>10</v>
      </c>
      <c r="F16116">
        <v>2016</v>
      </c>
      <c r="G16116" s="4" t="s">
        <v>57</v>
      </c>
      <c r="H16116" t="str">
        <f>VLOOKUP(G16116,States!$A$1:$B$71,2,0)</f>
        <v>Washington</v>
      </c>
      <c r="I16116" t="str">
        <f>VLOOKUP(H16116,Table2[[State]:[Kürzel für Highcharts]],2,0)</f>
        <v>WA</v>
      </c>
    </row>
    <row r="16117" spans="1:9">
      <c r="A16117">
        <v>8</v>
      </c>
      <c r="B16117" s="3">
        <v>42673</v>
      </c>
      <c r="C16117">
        <v>2.89</v>
      </c>
      <c r="D16117">
        <v>1043.4100000000001</v>
      </c>
      <c r="E16117" t="s">
        <v>10</v>
      </c>
      <c r="F16117">
        <v>2016</v>
      </c>
      <c r="G16117" s="4" t="s">
        <v>57</v>
      </c>
      <c r="H16117" t="str">
        <f>VLOOKUP(G16117,States!$A$1:$B$71,2,0)</f>
        <v>Washington</v>
      </c>
      <c r="I16117" t="str">
        <f>VLOOKUP(H16117,Table2[[State]:[Kürzel für Highcharts]],2,0)</f>
        <v>WA</v>
      </c>
    </row>
    <row r="16118" spans="1:9">
      <c r="A16118">
        <v>9</v>
      </c>
      <c r="B16118" s="3">
        <v>42666</v>
      </c>
      <c r="C16118">
        <v>2.23</v>
      </c>
      <c r="D16118">
        <v>1253.5</v>
      </c>
      <c r="E16118" t="s">
        <v>10</v>
      </c>
      <c r="F16118">
        <v>2016</v>
      </c>
      <c r="G16118" s="4" t="s">
        <v>57</v>
      </c>
      <c r="H16118" t="str">
        <f>VLOOKUP(G16118,States!$A$1:$B$71,2,0)</f>
        <v>Washington</v>
      </c>
      <c r="I16118" t="str">
        <f>VLOOKUP(H16118,Table2[[State]:[Kürzel für Highcharts]],2,0)</f>
        <v>WA</v>
      </c>
    </row>
    <row r="16119" spans="1:9">
      <c r="A16119">
        <v>10</v>
      </c>
      <c r="B16119" s="3">
        <v>42659</v>
      </c>
      <c r="C16119">
        <v>1.83</v>
      </c>
      <c r="D16119">
        <v>2160.64</v>
      </c>
      <c r="E16119" t="s">
        <v>10</v>
      </c>
      <c r="F16119">
        <v>2016</v>
      </c>
      <c r="G16119" s="4" t="s">
        <v>57</v>
      </c>
      <c r="H16119" t="str">
        <f>VLOOKUP(G16119,States!$A$1:$B$71,2,0)</f>
        <v>Washington</v>
      </c>
      <c r="I16119" t="str">
        <f>VLOOKUP(H16119,Table2[[State]:[Kürzel für Highcharts]],2,0)</f>
        <v>WA</v>
      </c>
    </row>
    <row r="16120" spans="1:9">
      <c r="A16120">
        <v>11</v>
      </c>
      <c r="B16120" s="3">
        <v>42652</v>
      </c>
      <c r="C16120">
        <v>2.2599999999999998</v>
      </c>
      <c r="D16120">
        <v>1792.53</v>
      </c>
      <c r="E16120" t="s">
        <v>10</v>
      </c>
      <c r="F16120">
        <v>2016</v>
      </c>
      <c r="G16120" s="4" t="s">
        <v>57</v>
      </c>
      <c r="H16120" t="str">
        <f>VLOOKUP(G16120,States!$A$1:$B$71,2,0)</f>
        <v>Washington</v>
      </c>
      <c r="I16120" t="str">
        <f>VLOOKUP(H16120,Table2[[State]:[Kürzel für Highcharts]],2,0)</f>
        <v>WA</v>
      </c>
    </row>
    <row r="16121" spans="1:9">
      <c r="A16121">
        <v>12</v>
      </c>
      <c r="B16121" s="3">
        <v>42645</v>
      </c>
      <c r="C16121">
        <v>1.64</v>
      </c>
      <c r="D16121">
        <v>2386.34</v>
      </c>
      <c r="E16121" t="s">
        <v>10</v>
      </c>
      <c r="F16121">
        <v>2016</v>
      </c>
      <c r="G16121" s="4" t="s">
        <v>57</v>
      </c>
      <c r="H16121" t="str">
        <f>VLOOKUP(G16121,States!$A$1:$B$71,2,0)</f>
        <v>Washington</v>
      </c>
      <c r="I16121" t="str">
        <f>VLOOKUP(H16121,Table2[[State]:[Kürzel für Highcharts]],2,0)</f>
        <v>WA</v>
      </c>
    </row>
    <row r="16122" spans="1:9">
      <c r="A16122">
        <v>13</v>
      </c>
      <c r="B16122" s="3">
        <v>42638</v>
      </c>
      <c r="C16122">
        <v>2.27</v>
      </c>
      <c r="D16122">
        <v>1737.7</v>
      </c>
      <c r="E16122" t="s">
        <v>10</v>
      </c>
      <c r="F16122">
        <v>2016</v>
      </c>
      <c r="G16122" s="4" t="s">
        <v>57</v>
      </c>
      <c r="H16122" t="str">
        <f>VLOOKUP(G16122,States!$A$1:$B$71,2,0)</f>
        <v>Washington</v>
      </c>
      <c r="I16122" t="str">
        <f>VLOOKUP(H16122,Table2[[State]:[Kürzel für Highcharts]],2,0)</f>
        <v>WA</v>
      </c>
    </row>
    <row r="16123" spans="1:9">
      <c r="A16123">
        <v>14</v>
      </c>
      <c r="B16123" s="3">
        <v>42631</v>
      </c>
      <c r="C16123">
        <v>1.51</v>
      </c>
      <c r="D16123">
        <v>2714.12</v>
      </c>
      <c r="E16123" t="s">
        <v>10</v>
      </c>
      <c r="F16123">
        <v>2016</v>
      </c>
      <c r="G16123" s="4" t="s">
        <v>57</v>
      </c>
      <c r="H16123" t="str">
        <f>VLOOKUP(G16123,States!$A$1:$B$71,2,0)</f>
        <v>Washington</v>
      </c>
      <c r="I16123" t="str">
        <f>VLOOKUP(H16123,Table2[[State]:[Kürzel für Highcharts]],2,0)</f>
        <v>WA</v>
      </c>
    </row>
    <row r="16124" spans="1:9">
      <c r="A16124">
        <v>15</v>
      </c>
      <c r="B16124" s="3">
        <v>42624</v>
      </c>
      <c r="C16124">
        <v>1.53</v>
      </c>
      <c r="D16124">
        <v>3194.19</v>
      </c>
      <c r="E16124" t="s">
        <v>10</v>
      </c>
      <c r="F16124">
        <v>2016</v>
      </c>
      <c r="G16124" s="4" t="s">
        <v>57</v>
      </c>
      <c r="H16124" t="str">
        <f>VLOOKUP(G16124,States!$A$1:$B$71,2,0)</f>
        <v>Washington</v>
      </c>
      <c r="I16124" t="str">
        <f>VLOOKUP(H16124,Table2[[State]:[Kürzel für Highcharts]],2,0)</f>
        <v>WA</v>
      </c>
    </row>
    <row r="16125" spans="1:9">
      <c r="A16125">
        <v>16</v>
      </c>
      <c r="B16125" s="3">
        <v>42617</v>
      </c>
      <c r="C16125">
        <v>1.93</v>
      </c>
      <c r="D16125">
        <v>2088.0700000000002</v>
      </c>
      <c r="E16125" t="s">
        <v>10</v>
      </c>
      <c r="F16125">
        <v>2016</v>
      </c>
      <c r="G16125" s="4" t="s">
        <v>57</v>
      </c>
      <c r="H16125" t="str">
        <f>VLOOKUP(G16125,States!$A$1:$B$71,2,0)</f>
        <v>Washington</v>
      </c>
      <c r="I16125" t="str">
        <f>VLOOKUP(H16125,Table2[[State]:[Kürzel für Highcharts]],2,0)</f>
        <v>WA</v>
      </c>
    </row>
    <row r="16126" spans="1:9">
      <c r="A16126">
        <v>17</v>
      </c>
      <c r="B16126" s="3">
        <v>42610</v>
      </c>
      <c r="C16126">
        <v>2.5099999999999998</v>
      </c>
      <c r="D16126">
        <v>1227.21</v>
      </c>
      <c r="E16126" t="s">
        <v>10</v>
      </c>
      <c r="F16126">
        <v>2016</v>
      </c>
      <c r="G16126" s="4" t="s">
        <v>57</v>
      </c>
      <c r="H16126" t="str">
        <f>VLOOKUP(G16126,States!$A$1:$B$71,2,0)</f>
        <v>Washington</v>
      </c>
      <c r="I16126" t="str">
        <f>VLOOKUP(H16126,Table2[[State]:[Kürzel für Highcharts]],2,0)</f>
        <v>WA</v>
      </c>
    </row>
    <row r="16127" spans="1:9">
      <c r="A16127">
        <v>18</v>
      </c>
      <c r="B16127" s="3">
        <v>42603</v>
      </c>
      <c r="C16127">
        <v>1.95</v>
      </c>
      <c r="D16127">
        <v>2086.5300000000002</v>
      </c>
      <c r="E16127" t="s">
        <v>10</v>
      </c>
      <c r="F16127">
        <v>2016</v>
      </c>
      <c r="G16127" s="4" t="s">
        <v>57</v>
      </c>
      <c r="H16127" t="str">
        <f>VLOOKUP(G16127,States!$A$1:$B$71,2,0)</f>
        <v>Washington</v>
      </c>
      <c r="I16127" t="str">
        <f>VLOOKUP(H16127,Table2[[State]:[Kürzel für Highcharts]],2,0)</f>
        <v>WA</v>
      </c>
    </row>
    <row r="16128" spans="1:9">
      <c r="A16128">
        <v>19</v>
      </c>
      <c r="B16128" s="3">
        <v>42596</v>
      </c>
      <c r="C16128">
        <v>2.25</v>
      </c>
      <c r="D16128">
        <v>1921.43</v>
      </c>
      <c r="E16128" t="s">
        <v>10</v>
      </c>
      <c r="F16128">
        <v>2016</v>
      </c>
      <c r="G16128" s="4" t="s">
        <v>57</v>
      </c>
      <c r="H16128" t="str">
        <f>VLOOKUP(G16128,States!$A$1:$B$71,2,0)</f>
        <v>Washington</v>
      </c>
      <c r="I16128" t="str">
        <f>VLOOKUP(H16128,Table2[[State]:[Kürzel für Highcharts]],2,0)</f>
        <v>WA</v>
      </c>
    </row>
    <row r="16129" spans="1:9">
      <c r="A16129">
        <v>20</v>
      </c>
      <c r="B16129" s="3">
        <v>42589</v>
      </c>
      <c r="C16129">
        <v>1.64</v>
      </c>
      <c r="D16129">
        <v>2329.0100000000002</v>
      </c>
      <c r="E16129" t="s">
        <v>10</v>
      </c>
      <c r="F16129">
        <v>2016</v>
      </c>
      <c r="G16129" s="4" t="s">
        <v>57</v>
      </c>
      <c r="H16129" t="str">
        <f>VLOOKUP(G16129,States!$A$1:$B$71,2,0)</f>
        <v>Washington</v>
      </c>
      <c r="I16129" t="str">
        <f>VLOOKUP(H16129,Table2[[State]:[Kürzel für Highcharts]],2,0)</f>
        <v>WA</v>
      </c>
    </row>
    <row r="16130" spans="1:9">
      <c r="A16130">
        <v>21</v>
      </c>
      <c r="B16130" s="3">
        <v>42582</v>
      </c>
      <c r="C16130">
        <v>1.31</v>
      </c>
      <c r="D16130">
        <v>2994.48</v>
      </c>
      <c r="E16130" t="s">
        <v>10</v>
      </c>
      <c r="F16130">
        <v>2016</v>
      </c>
      <c r="G16130" s="4" t="s">
        <v>57</v>
      </c>
      <c r="H16130" t="str">
        <f>VLOOKUP(G16130,States!$A$1:$B$71,2,0)</f>
        <v>Washington</v>
      </c>
      <c r="I16130" t="str">
        <f>VLOOKUP(H16130,Table2[[State]:[Kürzel für Highcharts]],2,0)</f>
        <v>WA</v>
      </c>
    </row>
    <row r="16131" spans="1:9">
      <c r="A16131">
        <v>22</v>
      </c>
      <c r="B16131" s="3">
        <v>42575</v>
      </c>
      <c r="C16131">
        <v>2.16</v>
      </c>
      <c r="D16131">
        <v>1760.07</v>
      </c>
      <c r="E16131" t="s">
        <v>10</v>
      </c>
      <c r="F16131">
        <v>2016</v>
      </c>
      <c r="G16131" s="4" t="s">
        <v>57</v>
      </c>
      <c r="H16131" t="str">
        <f>VLOOKUP(G16131,States!$A$1:$B$71,2,0)</f>
        <v>Washington</v>
      </c>
      <c r="I16131" t="str">
        <f>VLOOKUP(H16131,Table2[[State]:[Kürzel für Highcharts]],2,0)</f>
        <v>WA</v>
      </c>
    </row>
    <row r="16132" spans="1:9">
      <c r="A16132">
        <v>23</v>
      </c>
      <c r="B16132" s="3">
        <v>42568</v>
      </c>
      <c r="C16132">
        <v>2.3199999999999998</v>
      </c>
      <c r="D16132">
        <v>2469.9299999999998</v>
      </c>
      <c r="E16132" t="s">
        <v>10</v>
      </c>
      <c r="F16132">
        <v>2016</v>
      </c>
      <c r="G16132" s="4" t="s">
        <v>57</v>
      </c>
      <c r="H16132" t="str">
        <f>VLOOKUP(G16132,States!$A$1:$B$71,2,0)</f>
        <v>Washington</v>
      </c>
      <c r="I16132" t="str">
        <f>VLOOKUP(H16132,Table2[[State]:[Kürzel für Highcharts]],2,0)</f>
        <v>WA</v>
      </c>
    </row>
    <row r="16133" spans="1:9">
      <c r="A16133">
        <v>24</v>
      </c>
      <c r="B16133" s="3">
        <v>42561</v>
      </c>
      <c r="C16133">
        <v>2.23</v>
      </c>
      <c r="D16133">
        <v>2122.86</v>
      </c>
      <c r="E16133" t="s">
        <v>10</v>
      </c>
      <c r="F16133">
        <v>2016</v>
      </c>
      <c r="G16133" s="4" t="s">
        <v>57</v>
      </c>
      <c r="H16133" t="str">
        <f>VLOOKUP(G16133,States!$A$1:$B$71,2,0)</f>
        <v>Washington</v>
      </c>
      <c r="I16133" t="str">
        <f>VLOOKUP(H16133,Table2[[State]:[Kürzel für Highcharts]],2,0)</f>
        <v>WA</v>
      </c>
    </row>
    <row r="16134" spans="1:9">
      <c r="A16134">
        <v>25</v>
      </c>
      <c r="B16134" s="3">
        <v>42554</v>
      </c>
      <c r="C16134">
        <v>1.69</v>
      </c>
      <c r="D16134">
        <v>3136.55</v>
      </c>
      <c r="E16134" t="s">
        <v>10</v>
      </c>
      <c r="F16134">
        <v>2016</v>
      </c>
      <c r="G16134" s="4" t="s">
        <v>57</v>
      </c>
      <c r="H16134" t="str">
        <f>VLOOKUP(G16134,States!$A$1:$B$71,2,0)</f>
        <v>Washington</v>
      </c>
      <c r="I16134" t="str">
        <f>VLOOKUP(H16134,Table2[[State]:[Kürzel für Highcharts]],2,0)</f>
        <v>WA</v>
      </c>
    </row>
    <row r="16135" spans="1:9">
      <c r="A16135">
        <v>26</v>
      </c>
      <c r="B16135" s="3">
        <v>42547</v>
      </c>
      <c r="C16135">
        <v>1.76</v>
      </c>
      <c r="D16135">
        <v>3011.21</v>
      </c>
      <c r="E16135" t="s">
        <v>10</v>
      </c>
      <c r="F16135">
        <v>2016</v>
      </c>
      <c r="G16135" s="4" t="s">
        <v>57</v>
      </c>
      <c r="H16135" t="str">
        <f>VLOOKUP(G16135,States!$A$1:$B$71,2,0)</f>
        <v>Washington</v>
      </c>
      <c r="I16135" t="str">
        <f>VLOOKUP(H16135,Table2[[State]:[Kürzel für Highcharts]],2,0)</f>
        <v>WA</v>
      </c>
    </row>
    <row r="16136" spans="1:9">
      <c r="A16136">
        <v>27</v>
      </c>
      <c r="B16136" s="3">
        <v>42540</v>
      </c>
      <c r="C16136">
        <v>1.75</v>
      </c>
      <c r="D16136">
        <v>2952</v>
      </c>
      <c r="E16136" t="s">
        <v>10</v>
      </c>
      <c r="F16136">
        <v>2016</v>
      </c>
      <c r="G16136" s="4" t="s">
        <v>57</v>
      </c>
      <c r="H16136" t="str">
        <f>VLOOKUP(G16136,States!$A$1:$B$71,2,0)</f>
        <v>Washington</v>
      </c>
      <c r="I16136" t="str">
        <f>VLOOKUP(H16136,Table2[[State]:[Kürzel für Highcharts]],2,0)</f>
        <v>WA</v>
      </c>
    </row>
    <row r="16137" spans="1:9">
      <c r="A16137">
        <v>28</v>
      </c>
      <c r="B16137" s="3">
        <v>42533</v>
      </c>
      <c r="C16137">
        <v>1.89</v>
      </c>
      <c r="D16137">
        <v>2299.9899999999998</v>
      </c>
      <c r="E16137" t="s">
        <v>10</v>
      </c>
      <c r="F16137">
        <v>2016</v>
      </c>
      <c r="G16137" s="4" t="s">
        <v>57</v>
      </c>
      <c r="H16137" t="str">
        <f>VLOOKUP(G16137,States!$A$1:$B$71,2,0)</f>
        <v>Washington</v>
      </c>
      <c r="I16137" t="str">
        <f>VLOOKUP(H16137,Table2[[State]:[Kürzel für Highcharts]],2,0)</f>
        <v>WA</v>
      </c>
    </row>
    <row r="16138" spans="1:9">
      <c r="A16138">
        <v>29</v>
      </c>
      <c r="B16138" s="3">
        <v>42526</v>
      </c>
      <c r="C16138">
        <v>1.91</v>
      </c>
      <c r="D16138">
        <v>2807.95</v>
      </c>
      <c r="E16138" t="s">
        <v>10</v>
      </c>
      <c r="F16138">
        <v>2016</v>
      </c>
      <c r="G16138" s="4" t="s">
        <v>57</v>
      </c>
      <c r="H16138" t="str">
        <f>VLOOKUP(G16138,States!$A$1:$B$71,2,0)</f>
        <v>Washington</v>
      </c>
      <c r="I16138" t="str">
        <f>VLOOKUP(H16138,Table2[[State]:[Kürzel für Highcharts]],2,0)</f>
        <v>WA</v>
      </c>
    </row>
    <row r="16139" spans="1:9">
      <c r="A16139">
        <v>30</v>
      </c>
      <c r="B16139" s="3">
        <v>42519</v>
      </c>
      <c r="C16139">
        <v>1.64</v>
      </c>
      <c r="D16139">
        <v>2979.01</v>
      </c>
      <c r="E16139" t="s">
        <v>10</v>
      </c>
      <c r="F16139">
        <v>2016</v>
      </c>
      <c r="G16139" s="4" t="s">
        <v>57</v>
      </c>
      <c r="H16139" t="str">
        <f>VLOOKUP(G16139,States!$A$1:$B$71,2,0)</f>
        <v>Washington</v>
      </c>
      <c r="I16139" t="str">
        <f>VLOOKUP(H16139,Table2[[State]:[Kürzel für Highcharts]],2,0)</f>
        <v>WA</v>
      </c>
    </row>
    <row r="16140" spans="1:9">
      <c r="A16140">
        <v>31</v>
      </c>
      <c r="B16140" s="3">
        <v>42512</v>
      </c>
      <c r="C16140">
        <v>1.49</v>
      </c>
      <c r="D16140">
        <v>3894.15</v>
      </c>
      <c r="E16140" t="s">
        <v>10</v>
      </c>
      <c r="F16140">
        <v>2016</v>
      </c>
      <c r="G16140" s="4" t="s">
        <v>57</v>
      </c>
      <c r="H16140" t="str">
        <f>VLOOKUP(G16140,States!$A$1:$B$71,2,0)</f>
        <v>Washington</v>
      </c>
      <c r="I16140" t="str">
        <f>VLOOKUP(H16140,Table2[[State]:[Kürzel für Highcharts]],2,0)</f>
        <v>WA</v>
      </c>
    </row>
    <row r="16141" spans="1:9">
      <c r="A16141">
        <v>32</v>
      </c>
      <c r="B16141" s="3">
        <v>42505</v>
      </c>
      <c r="C16141">
        <v>1.61</v>
      </c>
      <c r="D16141">
        <v>3399.86</v>
      </c>
      <c r="E16141" t="s">
        <v>10</v>
      </c>
      <c r="F16141">
        <v>2016</v>
      </c>
      <c r="G16141" s="4" t="s">
        <v>57</v>
      </c>
      <c r="H16141" t="str">
        <f>VLOOKUP(G16141,States!$A$1:$B$71,2,0)</f>
        <v>Washington</v>
      </c>
      <c r="I16141" t="str">
        <f>VLOOKUP(H16141,Table2[[State]:[Kürzel für Highcharts]],2,0)</f>
        <v>WA</v>
      </c>
    </row>
    <row r="16142" spans="1:9">
      <c r="A16142">
        <v>33</v>
      </c>
      <c r="B16142" s="3">
        <v>42498</v>
      </c>
      <c r="C16142">
        <v>1.41</v>
      </c>
      <c r="D16142">
        <v>3542.46</v>
      </c>
      <c r="E16142" t="s">
        <v>10</v>
      </c>
      <c r="F16142">
        <v>2016</v>
      </c>
      <c r="G16142" s="4" t="s">
        <v>57</v>
      </c>
      <c r="H16142" t="str">
        <f>VLOOKUP(G16142,States!$A$1:$B$71,2,0)</f>
        <v>Washington</v>
      </c>
      <c r="I16142" t="str">
        <f>VLOOKUP(H16142,Table2[[State]:[Kürzel für Highcharts]],2,0)</f>
        <v>WA</v>
      </c>
    </row>
    <row r="16143" spans="1:9">
      <c r="A16143">
        <v>34</v>
      </c>
      <c r="B16143" s="3">
        <v>42491</v>
      </c>
      <c r="C16143">
        <v>1.27</v>
      </c>
      <c r="D16143">
        <v>3665.51</v>
      </c>
      <c r="E16143" t="s">
        <v>10</v>
      </c>
      <c r="F16143">
        <v>2016</v>
      </c>
      <c r="G16143" s="4" t="s">
        <v>57</v>
      </c>
      <c r="H16143" t="str">
        <f>VLOOKUP(G16143,States!$A$1:$B$71,2,0)</f>
        <v>Washington</v>
      </c>
      <c r="I16143" t="str">
        <f>VLOOKUP(H16143,Table2[[State]:[Kürzel für Highcharts]],2,0)</f>
        <v>WA</v>
      </c>
    </row>
    <row r="16144" spans="1:9">
      <c r="A16144">
        <v>35</v>
      </c>
      <c r="B16144" s="3">
        <v>42484</v>
      </c>
      <c r="C16144">
        <v>1.46</v>
      </c>
      <c r="D16144">
        <v>4611.55</v>
      </c>
      <c r="E16144" t="s">
        <v>10</v>
      </c>
      <c r="F16144">
        <v>2016</v>
      </c>
      <c r="G16144" s="4" t="s">
        <v>57</v>
      </c>
      <c r="H16144" t="str">
        <f>VLOOKUP(G16144,States!$A$1:$B$71,2,0)</f>
        <v>Washington</v>
      </c>
      <c r="I16144" t="str">
        <f>VLOOKUP(H16144,Table2[[State]:[Kürzel für Highcharts]],2,0)</f>
        <v>WA</v>
      </c>
    </row>
    <row r="16145" spans="1:9">
      <c r="A16145">
        <v>36</v>
      </c>
      <c r="B16145" s="3">
        <v>42477</v>
      </c>
      <c r="C16145">
        <v>1.1399999999999999</v>
      </c>
      <c r="D16145">
        <v>3374.83</v>
      </c>
      <c r="E16145" t="s">
        <v>10</v>
      </c>
      <c r="F16145">
        <v>2016</v>
      </c>
      <c r="G16145" s="4" t="s">
        <v>57</v>
      </c>
      <c r="H16145" t="str">
        <f>VLOOKUP(G16145,States!$A$1:$B$71,2,0)</f>
        <v>Washington</v>
      </c>
      <c r="I16145" t="str">
        <f>VLOOKUP(H16145,Table2[[State]:[Kürzel für Highcharts]],2,0)</f>
        <v>WA</v>
      </c>
    </row>
    <row r="16146" spans="1:9">
      <c r="A16146">
        <v>37</v>
      </c>
      <c r="B16146" s="3">
        <v>42470</v>
      </c>
      <c r="C16146">
        <v>0.85</v>
      </c>
      <c r="D16146">
        <v>8577.23</v>
      </c>
      <c r="E16146" t="s">
        <v>10</v>
      </c>
      <c r="F16146">
        <v>2016</v>
      </c>
      <c r="G16146" s="4" t="s">
        <v>57</v>
      </c>
      <c r="H16146" t="str">
        <f>VLOOKUP(G16146,States!$A$1:$B$71,2,0)</f>
        <v>Washington</v>
      </c>
      <c r="I16146" t="str">
        <f>VLOOKUP(H16146,Table2[[State]:[Kürzel für Highcharts]],2,0)</f>
        <v>WA</v>
      </c>
    </row>
    <row r="16147" spans="1:9">
      <c r="A16147">
        <v>38</v>
      </c>
      <c r="B16147" s="3">
        <v>42463</v>
      </c>
      <c r="C16147">
        <v>1.33</v>
      </c>
      <c r="D16147">
        <v>4149.9799999999996</v>
      </c>
      <c r="E16147" t="s">
        <v>10</v>
      </c>
      <c r="F16147">
        <v>2016</v>
      </c>
      <c r="G16147" s="4" t="s">
        <v>57</v>
      </c>
      <c r="H16147" t="str">
        <f>VLOOKUP(G16147,States!$A$1:$B$71,2,0)</f>
        <v>Washington</v>
      </c>
      <c r="I16147" t="str">
        <f>VLOOKUP(H16147,Table2[[State]:[Kürzel für Highcharts]],2,0)</f>
        <v>WA</v>
      </c>
    </row>
    <row r="16148" spans="1:9">
      <c r="A16148">
        <v>39</v>
      </c>
      <c r="B16148" s="3">
        <v>42456</v>
      </c>
      <c r="C16148">
        <v>1.45</v>
      </c>
      <c r="D16148">
        <v>2927.32</v>
      </c>
      <c r="E16148" t="s">
        <v>10</v>
      </c>
      <c r="F16148">
        <v>2016</v>
      </c>
      <c r="G16148" s="4" t="s">
        <v>57</v>
      </c>
      <c r="H16148" t="str">
        <f>VLOOKUP(G16148,States!$A$1:$B$71,2,0)</f>
        <v>Washington</v>
      </c>
      <c r="I16148" t="str">
        <f>VLOOKUP(H16148,Table2[[State]:[Kürzel für Highcharts]],2,0)</f>
        <v>WA</v>
      </c>
    </row>
    <row r="16149" spans="1:9">
      <c r="A16149">
        <v>40</v>
      </c>
      <c r="B16149" s="3">
        <v>42449</v>
      </c>
      <c r="C16149">
        <v>1.08</v>
      </c>
      <c r="D16149">
        <v>4726.6499999999996</v>
      </c>
      <c r="E16149" t="s">
        <v>10</v>
      </c>
      <c r="F16149">
        <v>2016</v>
      </c>
      <c r="G16149" s="4" t="s">
        <v>57</v>
      </c>
      <c r="H16149" t="str">
        <f>VLOOKUP(G16149,States!$A$1:$B$71,2,0)</f>
        <v>Washington</v>
      </c>
      <c r="I16149" t="str">
        <f>VLOOKUP(H16149,Table2[[State]:[Kürzel für Highcharts]],2,0)</f>
        <v>WA</v>
      </c>
    </row>
    <row r="16150" spans="1:9">
      <c r="A16150">
        <v>41</v>
      </c>
      <c r="B16150" s="3">
        <v>42442</v>
      </c>
      <c r="C16150">
        <v>1.28</v>
      </c>
      <c r="D16150">
        <v>4036.93</v>
      </c>
      <c r="E16150" t="s">
        <v>10</v>
      </c>
      <c r="F16150">
        <v>2016</v>
      </c>
      <c r="G16150" s="4" t="s">
        <v>57</v>
      </c>
      <c r="H16150" t="str">
        <f>VLOOKUP(G16150,States!$A$1:$B$71,2,0)</f>
        <v>Washington</v>
      </c>
      <c r="I16150" t="str">
        <f>VLOOKUP(H16150,Table2[[State]:[Kürzel für Highcharts]],2,0)</f>
        <v>WA</v>
      </c>
    </row>
    <row r="16151" spans="1:9">
      <c r="A16151">
        <v>42</v>
      </c>
      <c r="B16151" s="3">
        <v>42435</v>
      </c>
      <c r="C16151">
        <v>1.31</v>
      </c>
      <c r="D16151">
        <v>3669.4</v>
      </c>
      <c r="E16151" t="s">
        <v>10</v>
      </c>
      <c r="F16151">
        <v>2016</v>
      </c>
      <c r="G16151" s="4" t="s">
        <v>57</v>
      </c>
      <c r="H16151" t="str">
        <f>VLOOKUP(G16151,States!$A$1:$B$71,2,0)</f>
        <v>Washington</v>
      </c>
      <c r="I16151" t="str">
        <f>VLOOKUP(H16151,Table2[[State]:[Kürzel für Highcharts]],2,0)</f>
        <v>WA</v>
      </c>
    </row>
    <row r="16152" spans="1:9">
      <c r="A16152">
        <v>43</v>
      </c>
      <c r="B16152" s="3">
        <v>42428</v>
      </c>
      <c r="C16152">
        <v>1.69</v>
      </c>
      <c r="D16152">
        <v>4992.2</v>
      </c>
      <c r="E16152" t="s">
        <v>10</v>
      </c>
      <c r="F16152">
        <v>2016</v>
      </c>
      <c r="G16152" s="4" t="s">
        <v>57</v>
      </c>
      <c r="H16152" t="str">
        <f>VLOOKUP(G16152,States!$A$1:$B$71,2,0)</f>
        <v>Washington</v>
      </c>
      <c r="I16152" t="str">
        <f>VLOOKUP(H16152,Table2[[State]:[Kürzel für Highcharts]],2,0)</f>
        <v>WA</v>
      </c>
    </row>
    <row r="16153" spans="1:9">
      <c r="A16153">
        <v>44</v>
      </c>
      <c r="B16153" s="3">
        <v>42421</v>
      </c>
      <c r="C16153">
        <v>1.42</v>
      </c>
      <c r="D16153">
        <v>3066.64</v>
      </c>
      <c r="E16153" t="s">
        <v>10</v>
      </c>
      <c r="F16153">
        <v>2016</v>
      </c>
      <c r="G16153" s="4" t="s">
        <v>57</v>
      </c>
      <c r="H16153" t="str">
        <f>VLOOKUP(G16153,States!$A$1:$B$71,2,0)</f>
        <v>Washington</v>
      </c>
      <c r="I16153" t="str">
        <f>VLOOKUP(H16153,Table2[[State]:[Kürzel für Highcharts]],2,0)</f>
        <v>WA</v>
      </c>
    </row>
    <row r="16154" spans="1:9">
      <c r="A16154">
        <v>45</v>
      </c>
      <c r="B16154" s="3">
        <v>42414</v>
      </c>
      <c r="C16154">
        <v>0.98</v>
      </c>
      <c r="D16154">
        <v>5990.65</v>
      </c>
      <c r="E16154" t="s">
        <v>10</v>
      </c>
      <c r="F16154">
        <v>2016</v>
      </c>
      <c r="G16154" s="4" t="s">
        <v>57</v>
      </c>
      <c r="H16154" t="str">
        <f>VLOOKUP(G16154,States!$A$1:$B$71,2,0)</f>
        <v>Washington</v>
      </c>
      <c r="I16154" t="str">
        <f>VLOOKUP(H16154,Table2[[State]:[Kürzel für Highcharts]],2,0)</f>
        <v>WA</v>
      </c>
    </row>
    <row r="16155" spans="1:9">
      <c r="A16155">
        <v>46</v>
      </c>
      <c r="B16155" s="3">
        <v>42407</v>
      </c>
      <c r="C16155">
        <v>1.22</v>
      </c>
      <c r="D16155">
        <v>3042.3</v>
      </c>
      <c r="E16155" t="s">
        <v>10</v>
      </c>
      <c r="F16155">
        <v>2016</v>
      </c>
      <c r="G16155" s="4" t="s">
        <v>57</v>
      </c>
      <c r="H16155" t="str">
        <f>VLOOKUP(G16155,States!$A$1:$B$71,2,0)</f>
        <v>Washington</v>
      </c>
      <c r="I16155" t="str">
        <f>VLOOKUP(H16155,Table2[[State]:[Kürzel für Highcharts]],2,0)</f>
        <v>WA</v>
      </c>
    </row>
    <row r="16156" spans="1:9">
      <c r="A16156">
        <v>47</v>
      </c>
      <c r="B16156" s="3">
        <v>42400</v>
      </c>
      <c r="C16156">
        <v>1.42</v>
      </c>
      <c r="D16156">
        <v>2705.96</v>
      </c>
      <c r="E16156" t="s">
        <v>10</v>
      </c>
      <c r="F16156">
        <v>2016</v>
      </c>
      <c r="G16156" s="4" t="s">
        <v>57</v>
      </c>
      <c r="H16156" t="str">
        <f>VLOOKUP(G16156,States!$A$1:$B$71,2,0)</f>
        <v>Washington</v>
      </c>
      <c r="I16156" t="str">
        <f>VLOOKUP(H16156,Table2[[State]:[Kürzel für Highcharts]],2,0)</f>
        <v>WA</v>
      </c>
    </row>
    <row r="16157" spans="1:9">
      <c r="A16157">
        <v>48</v>
      </c>
      <c r="B16157" s="3">
        <v>42393</v>
      </c>
      <c r="C16157">
        <v>1.52</v>
      </c>
      <c r="D16157">
        <v>1955.39</v>
      </c>
      <c r="E16157" t="s">
        <v>10</v>
      </c>
      <c r="F16157">
        <v>2016</v>
      </c>
      <c r="G16157" s="4" t="s">
        <v>57</v>
      </c>
      <c r="H16157" t="str">
        <f>VLOOKUP(G16157,States!$A$1:$B$71,2,0)</f>
        <v>Washington</v>
      </c>
      <c r="I16157" t="str">
        <f>VLOOKUP(H16157,Table2[[State]:[Kürzel für Highcharts]],2,0)</f>
        <v>WA</v>
      </c>
    </row>
    <row r="16158" spans="1:9">
      <c r="A16158">
        <v>49</v>
      </c>
      <c r="B16158" s="3">
        <v>42386</v>
      </c>
      <c r="C16158">
        <v>1.19</v>
      </c>
      <c r="D16158">
        <v>3476.19</v>
      </c>
      <c r="E16158" t="s">
        <v>10</v>
      </c>
      <c r="F16158">
        <v>2016</v>
      </c>
      <c r="G16158" s="4" t="s">
        <v>57</v>
      </c>
      <c r="H16158" t="str">
        <f>VLOOKUP(G16158,States!$A$1:$B$71,2,0)</f>
        <v>Washington</v>
      </c>
      <c r="I16158" t="str">
        <f>VLOOKUP(H16158,Table2[[State]:[Kürzel für Highcharts]],2,0)</f>
        <v>WA</v>
      </c>
    </row>
    <row r="16159" spans="1:9">
      <c r="A16159">
        <v>50</v>
      </c>
      <c r="B16159" s="3">
        <v>42379</v>
      </c>
      <c r="C16159">
        <v>1.2</v>
      </c>
      <c r="D16159">
        <v>3528.15</v>
      </c>
      <c r="E16159" t="s">
        <v>10</v>
      </c>
      <c r="F16159">
        <v>2016</v>
      </c>
      <c r="G16159" s="4" t="s">
        <v>57</v>
      </c>
      <c r="H16159" t="str">
        <f>VLOOKUP(G16159,States!$A$1:$B$71,2,0)</f>
        <v>Washington</v>
      </c>
      <c r="I16159" t="str">
        <f>VLOOKUP(H16159,Table2[[State]:[Kürzel für Highcharts]],2,0)</f>
        <v>WA</v>
      </c>
    </row>
    <row r="16160" spans="1:9">
      <c r="A16160">
        <v>51</v>
      </c>
      <c r="B16160" s="3">
        <v>42372</v>
      </c>
      <c r="C16160">
        <v>1.69</v>
      </c>
      <c r="D16160">
        <v>2401.84</v>
      </c>
      <c r="E16160" t="s">
        <v>10</v>
      </c>
      <c r="F16160">
        <v>2016</v>
      </c>
      <c r="G16160" s="4" t="s">
        <v>57</v>
      </c>
      <c r="H16160" t="str">
        <f>VLOOKUP(G16160,States!$A$1:$B$71,2,0)</f>
        <v>Washington</v>
      </c>
      <c r="I16160" t="str">
        <f>VLOOKUP(H16160,Table2[[State]:[Kürzel für Highcharts]],2,0)</f>
        <v>WA</v>
      </c>
    </row>
    <row r="16161" spans="1:9">
      <c r="A16161">
        <v>0</v>
      </c>
      <c r="B16161" s="3">
        <v>43100</v>
      </c>
      <c r="C16161">
        <v>1.82</v>
      </c>
      <c r="D16161">
        <v>2468.87</v>
      </c>
      <c r="E16161" t="s">
        <v>10</v>
      </c>
      <c r="F16161">
        <v>2017</v>
      </c>
      <c r="G16161" s="4" t="s">
        <v>57</v>
      </c>
      <c r="H16161" t="str">
        <f>VLOOKUP(G16161,States!$A$1:$B$71,2,0)</f>
        <v>Washington</v>
      </c>
      <c r="I16161" t="str">
        <f>VLOOKUP(H16161,Table2[[State]:[Kürzel für Highcharts]],2,0)</f>
        <v>WA</v>
      </c>
    </row>
    <row r="16162" spans="1:9">
      <c r="A16162">
        <v>1</v>
      </c>
      <c r="B16162" s="3">
        <v>43093</v>
      </c>
      <c r="C16162">
        <v>1.77</v>
      </c>
      <c r="D16162">
        <v>4467.88</v>
      </c>
      <c r="E16162" t="s">
        <v>10</v>
      </c>
      <c r="F16162">
        <v>2017</v>
      </c>
      <c r="G16162" s="4" t="s">
        <v>57</v>
      </c>
      <c r="H16162" t="str">
        <f>VLOOKUP(G16162,States!$A$1:$B$71,2,0)</f>
        <v>Washington</v>
      </c>
      <c r="I16162" t="str">
        <f>VLOOKUP(H16162,Table2[[State]:[Kürzel für Highcharts]],2,0)</f>
        <v>WA</v>
      </c>
    </row>
    <row r="16163" spans="1:9">
      <c r="A16163">
        <v>2</v>
      </c>
      <c r="B16163" s="3">
        <v>43086</v>
      </c>
      <c r="C16163">
        <v>2.14</v>
      </c>
      <c r="D16163">
        <v>2675.19</v>
      </c>
      <c r="E16163" t="s">
        <v>10</v>
      </c>
      <c r="F16163">
        <v>2017</v>
      </c>
      <c r="G16163" s="4" t="s">
        <v>57</v>
      </c>
      <c r="H16163" t="str">
        <f>VLOOKUP(G16163,States!$A$1:$B$71,2,0)</f>
        <v>Washington</v>
      </c>
      <c r="I16163" t="str">
        <f>VLOOKUP(H16163,Table2[[State]:[Kürzel für Highcharts]],2,0)</f>
        <v>WA</v>
      </c>
    </row>
    <row r="16164" spans="1:9">
      <c r="A16164">
        <v>3</v>
      </c>
      <c r="B16164" s="3">
        <v>43079</v>
      </c>
      <c r="C16164">
        <v>2.06</v>
      </c>
      <c r="D16164">
        <v>2721.99</v>
      </c>
      <c r="E16164" t="s">
        <v>10</v>
      </c>
      <c r="F16164">
        <v>2017</v>
      </c>
      <c r="G16164" s="4" t="s">
        <v>57</v>
      </c>
      <c r="H16164" t="str">
        <f>VLOOKUP(G16164,States!$A$1:$B$71,2,0)</f>
        <v>Washington</v>
      </c>
      <c r="I16164" t="str">
        <f>VLOOKUP(H16164,Table2[[State]:[Kürzel für Highcharts]],2,0)</f>
        <v>WA</v>
      </c>
    </row>
    <row r="16165" spans="1:9">
      <c r="A16165">
        <v>4</v>
      </c>
      <c r="B16165" s="3">
        <v>43072</v>
      </c>
      <c r="C16165">
        <v>1.92</v>
      </c>
      <c r="D16165">
        <v>2575.42</v>
      </c>
      <c r="E16165" t="s">
        <v>10</v>
      </c>
      <c r="F16165">
        <v>2017</v>
      </c>
      <c r="G16165" s="4" t="s">
        <v>57</v>
      </c>
      <c r="H16165" t="str">
        <f>VLOOKUP(G16165,States!$A$1:$B$71,2,0)</f>
        <v>Washington</v>
      </c>
      <c r="I16165" t="str">
        <f>VLOOKUP(H16165,Table2[[State]:[Kürzel für Highcharts]],2,0)</f>
        <v>WA</v>
      </c>
    </row>
    <row r="16166" spans="1:9">
      <c r="A16166">
        <v>5</v>
      </c>
      <c r="B16166" s="3">
        <v>43065</v>
      </c>
      <c r="C16166">
        <v>2.04</v>
      </c>
      <c r="D16166">
        <v>3284.64</v>
      </c>
      <c r="E16166" t="s">
        <v>10</v>
      </c>
      <c r="F16166">
        <v>2017</v>
      </c>
      <c r="G16166" s="4" t="s">
        <v>57</v>
      </c>
      <c r="H16166" t="str">
        <f>VLOOKUP(G16166,States!$A$1:$B$71,2,0)</f>
        <v>Washington</v>
      </c>
      <c r="I16166" t="str">
        <f>VLOOKUP(H16166,Table2[[State]:[Kürzel für Highcharts]],2,0)</f>
        <v>WA</v>
      </c>
    </row>
    <row r="16167" spans="1:9">
      <c r="A16167">
        <v>6</v>
      </c>
      <c r="B16167" s="3">
        <v>43058</v>
      </c>
      <c r="C16167">
        <v>2.2000000000000002</v>
      </c>
      <c r="D16167">
        <v>2838.6</v>
      </c>
      <c r="E16167" t="s">
        <v>10</v>
      </c>
      <c r="F16167">
        <v>2017</v>
      </c>
      <c r="G16167" s="4" t="s">
        <v>57</v>
      </c>
      <c r="H16167" t="str">
        <f>VLOOKUP(G16167,States!$A$1:$B$71,2,0)</f>
        <v>Washington</v>
      </c>
      <c r="I16167" t="str">
        <f>VLOOKUP(H16167,Table2[[State]:[Kürzel für Highcharts]],2,0)</f>
        <v>WA</v>
      </c>
    </row>
    <row r="16168" spans="1:9">
      <c r="A16168">
        <v>7</v>
      </c>
      <c r="B16168" s="3">
        <v>43051</v>
      </c>
      <c r="C16168">
        <v>2.17</v>
      </c>
      <c r="D16168">
        <v>3113.68</v>
      </c>
      <c r="E16168" t="s">
        <v>10</v>
      </c>
      <c r="F16168">
        <v>2017</v>
      </c>
      <c r="G16168" s="4" t="s">
        <v>57</v>
      </c>
      <c r="H16168" t="str">
        <f>VLOOKUP(G16168,States!$A$1:$B$71,2,0)</f>
        <v>Washington</v>
      </c>
      <c r="I16168" t="str">
        <f>VLOOKUP(H16168,Table2[[State]:[Kürzel für Highcharts]],2,0)</f>
        <v>WA</v>
      </c>
    </row>
    <row r="16169" spans="1:9">
      <c r="A16169">
        <v>8</v>
      </c>
      <c r="B16169" s="3">
        <v>43044</v>
      </c>
      <c r="C16169">
        <v>2.54</v>
      </c>
      <c r="D16169">
        <v>2596.5100000000002</v>
      </c>
      <c r="E16169" t="s">
        <v>10</v>
      </c>
      <c r="F16169">
        <v>2017</v>
      </c>
      <c r="G16169" s="4" t="s">
        <v>57</v>
      </c>
      <c r="H16169" t="str">
        <f>VLOOKUP(G16169,States!$A$1:$B$71,2,0)</f>
        <v>Washington</v>
      </c>
      <c r="I16169" t="str">
        <f>VLOOKUP(H16169,Table2[[State]:[Kürzel für Highcharts]],2,0)</f>
        <v>WA</v>
      </c>
    </row>
    <row r="16170" spans="1:9">
      <c r="A16170">
        <v>9</v>
      </c>
      <c r="B16170" s="3">
        <v>43037</v>
      </c>
      <c r="C16170">
        <v>2.48</v>
      </c>
      <c r="D16170">
        <v>2797.66</v>
      </c>
      <c r="E16170" t="s">
        <v>10</v>
      </c>
      <c r="F16170">
        <v>2017</v>
      </c>
      <c r="G16170" s="4" t="s">
        <v>57</v>
      </c>
      <c r="H16170" t="str">
        <f>VLOOKUP(G16170,States!$A$1:$B$71,2,0)</f>
        <v>Washington</v>
      </c>
      <c r="I16170" t="str">
        <f>VLOOKUP(H16170,Table2[[State]:[Kürzel für Highcharts]],2,0)</f>
        <v>WA</v>
      </c>
    </row>
    <row r="16171" spans="1:9">
      <c r="A16171">
        <v>10</v>
      </c>
      <c r="B16171" s="3">
        <v>43030</v>
      </c>
      <c r="C16171">
        <v>2.11</v>
      </c>
      <c r="D16171">
        <v>3627.68</v>
      </c>
      <c r="E16171" t="s">
        <v>10</v>
      </c>
      <c r="F16171">
        <v>2017</v>
      </c>
      <c r="G16171" s="4" t="s">
        <v>57</v>
      </c>
      <c r="H16171" t="str">
        <f>VLOOKUP(G16171,States!$A$1:$B$71,2,0)</f>
        <v>Washington</v>
      </c>
      <c r="I16171" t="str">
        <f>VLOOKUP(H16171,Table2[[State]:[Kürzel für Highcharts]],2,0)</f>
        <v>WA</v>
      </c>
    </row>
    <row r="16172" spans="1:9">
      <c r="A16172">
        <v>11</v>
      </c>
      <c r="B16172" s="3">
        <v>43023</v>
      </c>
      <c r="C16172">
        <v>2.5499999999999998</v>
      </c>
      <c r="D16172">
        <v>2819.91</v>
      </c>
      <c r="E16172" t="s">
        <v>10</v>
      </c>
      <c r="F16172">
        <v>2017</v>
      </c>
      <c r="G16172" s="4" t="s">
        <v>57</v>
      </c>
      <c r="H16172" t="str">
        <f>VLOOKUP(G16172,States!$A$1:$B$71,2,0)</f>
        <v>Washington</v>
      </c>
      <c r="I16172" t="str">
        <f>VLOOKUP(H16172,Table2[[State]:[Kürzel für Highcharts]],2,0)</f>
        <v>WA</v>
      </c>
    </row>
    <row r="16173" spans="1:9">
      <c r="A16173">
        <v>12</v>
      </c>
      <c r="B16173" s="3">
        <v>43016</v>
      </c>
      <c r="C16173">
        <v>2.74</v>
      </c>
      <c r="D16173">
        <v>2803.12</v>
      </c>
      <c r="E16173" t="s">
        <v>10</v>
      </c>
      <c r="F16173">
        <v>2017</v>
      </c>
      <c r="G16173" s="4" t="s">
        <v>57</v>
      </c>
      <c r="H16173" t="str">
        <f>VLOOKUP(G16173,States!$A$1:$B$71,2,0)</f>
        <v>Washington</v>
      </c>
      <c r="I16173" t="str">
        <f>VLOOKUP(H16173,Table2[[State]:[Kürzel für Highcharts]],2,0)</f>
        <v>WA</v>
      </c>
    </row>
    <row r="16174" spans="1:9">
      <c r="A16174">
        <v>13</v>
      </c>
      <c r="B16174" s="3">
        <v>43009</v>
      </c>
      <c r="C16174">
        <v>2.88</v>
      </c>
      <c r="D16174">
        <v>2413.84</v>
      </c>
      <c r="E16174" t="s">
        <v>10</v>
      </c>
      <c r="F16174">
        <v>2017</v>
      </c>
      <c r="G16174" s="4" t="s">
        <v>57</v>
      </c>
      <c r="H16174" t="str">
        <f>VLOOKUP(G16174,States!$A$1:$B$71,2,0)</f>
        <v>Washington</v>
      </c>
      <c r="I16174" t="str">
        <f>VLOOKUP(H16174,Table2[[State]:[Kürzel für Highcharts]],2,0)</f>
        <v>WA</v>
      </c>
    </row>
    <row r="16175" spans="1:9">
      <c r="A16175">
        <v>14</v>
      </c>
      <c r="B16175" s="3">
        <v>43002</v>
      </c>
      <c r="C16175">
        <v>2.95</v>
      </c>
      <c r="D16175">
        <v>2417.5500000000002</v>
      </c>
      <c r="E16175" t="s">
        <v>10</v>
      </c>
      <c r="F16175">
        <v>2017</v>
      </c>
      <c r="G16175" s="4" t="s">
        <v>57</v>
      </c>
      <c r="H16175" t="str">
        <f>VLOOKUP(G16175,States!$A$1:$B$71,2,0)</f>
        <v>Washington</v>
      </c>
      <c r="I16175" t="str">
        <f>VLOOKUP(H16175,Table2[[State]:[Kürzel für Highcharts]],2,0)</f>
        <v>WA</v>
      </c>
    </row>
    <row r="16176" spans="1:9">
      <c r="A16176">
        <v>15</v>
      </c>
      <c r="B16176" s="3">
        <v>42995</v>
      </c>
      <c r="C16176">
        <v>2.94</v>
      </c>
      <c r="D16176">
        <v>2375.19</v>
      </c>
      <c r="E16176" t="s">
        <v>10</v>
      </c>
      <c r="F16176">
        <v>2017</v>
      </c>
      <c r="G16176" s="4" t="s">
        <v>57</v>
      </c>
      <c r="H16176" t="str">
        <f>VLOOKUP(G16176,States!$A$1:$B$71,2,0)</f>
        <v>Washington</v>
      </c>
      <c r="I16176" t="str">
        <f>VLOOKUP(H16176,Table2[[State]:[Kürzel für Highcharts]],2,0)</f>
        <v>WA</v>
      </c>
    </row>
    <row r="16177" spans="1:9">
      <c r="A16177">
        <v>16</v>
      </c>
      <c r="B16177" s="3">
        <v>42988</v>
      </c>
      <c r="C16177">
        <v>2.86</v>
      </c>
      <c r="D16177">
        <v>2913.66</v>
      </c>
      <c r="E16177" t="s">
        <v>10</v>
      </c>
      <c r="F16177">
        <v>2017</v>
      </c>
      <c r="G16177" s="4" t="s">
        <v>57</v>
      </c>
      <c r="H16177" t="str">
        <f>VLOOKUP(G16177,States!$A$1:$B$71,2,0)</f>
        <v>Washington</v>
      </c>
      <c r="I16177" t="str">
        <f>VLOOKUP(H16177,Table2[[State]:[Kürzel für Highcharts]],2,0)</f>
        <v>WA</v>
      </c>
    </row>
    <row r="16178" spans="1:9">
      <c r="A16178">
        <v>17</v>
      </c>
      <c r="B16178" s="3">
        <v>42981</v>
      </c>
      <c r="C16178">
        <v>2.93</v>
      </c>
      <c r="D16178">
        <v>3047.66</v>
      </c>
      <c r="E16178" t="s">
        <v>10</v>
      </c>
      <c r="F16178">
        <v>2017</v>
      </c>
      <c r="G16178" s="4" t="s">
        <v>57</v>
      </c>
      <c r="H16178" t="str">
        <f>VLOOKUP(G16178,States!$A$1:$B$71,2,0)</f>
        <v>Washington</v>
      </c>
      <c r="I16178" t="str">
        <f>VLOOKUP(H16178,Table2[[State]:[Kürzel für Highcharts]],2,0)</f>
        <v>WA</v>
      </c>
    </row>
    <row r="16179" spans="1:9">
      <c r="A16179">
        <v>18</v>
      </c>
      <c r="B16179" s="3">
        <v>42974</v>
      </c>
      <c r="C16179">
        <v>2.84</v>
      </c>
      <c r="D16179">
        <v>2077.9499999999998</v>
      </c>
      <c r="E16179" t="s">
        <v>10</v>
      </c>
      <c r="F16179">
        <v>2017</v>
      </c>
      <c r="G16179" s="4" t="s">
        <v>57</v>
      </c>
      <c r="H16179" t="str">
        <f>VLOOKUP(G16179,States!$A$1:$B$71,2,0)</f>
        <v>Washington</v>
      </c>
      <c r="I16179" t="str">
        <f>VLOOKUP(H16179,Table2[[State]:[Kürzel für Highcharts]],2,0)</f>
        <v>WA</v>
      </c>
    </row>
    <row r="16180" spans="1:9">
      <c r="A16180">
        <v>19</v>
      </c>
      <c r="B16180" s="3">
        <v>42967</v>
      </c>
      <c r="C16180">
        <v>2.76</v>
      </c>
      <c r="D16180">
        <v>2232.94</v>
      </c>
      <c r="E16180" t="s">
        <v>10</v>
      </c>
      <c r="F16180">
        <v>2017</v>
      </c>
      <c r="G16180" s="4" t="s">
        <v>57</v>
      </c>
      <c r="H16180" t="str">
        <f>VLOOKUP(G16180,States!$A$1:$B$71,2,0)</f>
        <v>Washington</v>
      </c>
      <c r="I16180" t="str">
        <f>VLOOKUP(H16180,Table2[[State]:[Kürzel für Highcharts]],2,0)</f>
        <v>WA</v>
      </c>
    </row>
    <row r="16181" spans="1:9">
      <c r="A16181">
        <v>20</v>
      </c>
      <c r="B16181" s="3">
        <v>42960</v>
      </c>
      <c r="C16181">
        <v>2.5499999999999998</v>
      </c>
      <c r="D16181">
        <v>3503.34</v>
      </c>
      <c r="E16181" t="s">
        <v>10</v>
      </c>
      <c r="F16181">
        <v>2017</v>
      </c>
      <c r="G16181" s="4" t="s">
        <v>57</v>
      </c>
      <c r="H16181" t="str">
        <f>VLOOKUP(G16181,States!$A$1:$B$71,2,0)</f>
        <v>Washington</v>
      </c>
      <c r="I16181" t="str">
        <f>VLOOKUP(H16181,Table2[[State]:[Kürzel für Highcharts]],2,0)</f>
        <v>WA</v>
      </c>
    </row>
    <row r="16182" spans="1:9">
      <c r="A16182">
        <v>21</v>
      </c>
      <c r="B16182" s="3">
        <v>42953</v>
      </c>
      <c r="C16182">
        <v>2.4500000000000002</v>
      </c>
      <c r="D16182">
        <v>3628.33</v>
      </c>
      <c r="E16182" t="s">
        <v>10</v>
      </c>
      <c r="F16182">
        <v>2017</v>
      </c>
      <c r="G16182" s="4" t="s">
        <v>57</v>
      </c>
      <c r="H16182" t="str">
        <f>VLOOKUP(G16182,States!$A$1:$B$71,2,0)</f>
        <v>Washington</v>
      </c>
      <c r="I16182" t="str">
        <f>VLOOKUP(H16182,Table2[[State]:[Kürzel für Highcharts]],2,0)</f>
        <v>WA</v>
      </c>
    </row>
    <row r="16183" spans="1:9">
      <c r="A16183">
        <v>22</v>
      </c>
      <c r="B16183" s="3">
        <v>42946</v>
      </c>
      <c r="C16183">
        <v>2.38</v>
      </c>
      <c r="D16183">
        <v>3374.92</v>
      </c>
      <c r="E16183" t="s">
        <v>10</v>
      </c>
      <c r="F16183">
        <v>2017</v>
      </c>
      <c r="G16183" s="4" t="s">
        <v>57</v>
      </c>
      <c r="H16183" t="str">
        <f>VLOOKUP(G16183,States!$A$1:$B$71,2,0)</f>
        <v>Washington</v>
      </c>
      <c r="I16183" t="str">
        <f>VLOOKUP(H16183,Table2[[State]:[Kürzel für Highcharts]],2,0)</f>
        <v>WA</v>
      </c>
    </row>
    <row r="16184" spans="1:9">
      <c r="A16184">
        <v>23</v>
      </c>
      <c r="B16184" s="3">
        <v>42939</v>
      </c>
      <c r="C16184">
        <v>2.66</v>
      </c>
      <c r="D16184">
        <v>3010.56</v>
      </c>
      <c r="E16184" t="s">
        <v>10</v>
      </c>
      <c r="F16184">
        <v>2017</v>
      </c>
      <c r="G16184" s="4" t="s">
        <v>57</v>
      </c>
      <c r="H16184" t="str">
        <f>VLOOKUP(G16184,States!$A$1:$B$71,2,0)</f>
        <v>Washington</v>
      </c>
      <c r="I16184" t="str">
        <f>VLOOKUP(H16184,Table2[[State]:[Kürzel für Highcharts]],2,0)</f>
        <v>WA</v>
      </c>
    </row>
    <row r="16185" spans="1:9">
      <c r="A16185">
        <v>24</v>
      </c>
      <c r="B16185" s="3">
        <v>42932</v>
      </c>
      <c r="C16185">
        <v>2.5499999999999998</v>
      </c>
      <c r="D16185">
        <v>3536.14</v>
      </c>
      <c r="E16185" t="s">
        <v>10</v>
      </c>
      <c r="F16185">
        <v>2017</v>
      </c>
      <c r="G16185" s="4" t="s">
        <v>57</v>
      </c>
      <c r="H16185" t="str">
        <f>VLOOKUP(G16185,States!$A$1:$B$71,2,0)</f>
        <v>Washington</v>
      </c>
      <c r="I16185" t="str">
        <f>VLOOKUP(H16185,Table2[[State]:[Kürzel für Highcharts]],2,0)</f>
        <v>WA</v>
      </c>
    </row>
    <row r="16186" spans="1:9">
      <c r="A16186">
        <v>25</v>
      </c>
      <c r="B16186" s="3">
        <v>42925</v>
      </c>
      <c r="C16186">
        <v>2.2000000000000002</v>
      </c>
      <c r="D16186">
        <v>4236.47</v>
      </c>
      <c r="E16186" t="s">
        <v>10</v>
      </c>
      <c r="F16186">
        <v>2017</v>
      </c>
      <c r="G16186" s="4" t="s">
        <v>57</v>
      </c>
      <c r="H16186" t="str">
        <f>VLOOKUP(G16186,States!$A$1:$B$71,2,0)</f>
        <v>Washington</v>
      </c>
      <c r="I16186" t="str">
        <f>VLOOKUP(H16186,Table2[[State]:[Kürzel für Highcharts]],2,0)</f>
        <v>WA</v>
      </c>
    </row>
    <row r="16187" spans="1:9">
      <c r="A16187">
        <v>26</v>
      </c>
      <c r="B16187" s="3">
        <v>42918</v>
      </c>
      <c r="C16187">
        <v>2.56</v>
      </c>
      <c r="D16187">
        <v>3959.98</v>
      </c>
      <c r="E16187" t="s">
        <v>10</v>
      </c>
      <c r="F16187">
        <v>2017</v>
      </c>
      <c r="G16187" s="4" t="s">
        <v>57</v>
      </c>
      <c r="H16187" t="str">
        <f>VLOOKUP(G16187,States!$A$1:$B$71,2,0)</f>
        <v>Washington</v>
      </c>
      <c r="I16187" t="str">
        <f>VLOOKUP(H16187,Table2[[State]:[Kürzel für Highcharts]],2,0)</f>
        <v>WA</v>
      </c>
    </row>
    <row r="16188" spans="1:9">
      <c r="A16188">
        <v>27</v>
      </c>
      <c r="B16188" s="3">
        <v>42911</v>
      </c>
      <c r="C16188">
        <v>2.5</v>
      </c>
      <c r="D16188">
        <v>3367.89</v>
      </c>
      <c r="E16188" t="s">
        <v>10</v>
      </c>
      <c r="F16188">
        <v>2017</v>
      </c>
      <c r="G16188" s="4" t="s">
        <v>57</v>
      </c>
      <c r="H16188" t="str">
        <f>VLOOKUP(G16188,States!$A$1:$B$71,2,0)</f>
        <v>Washington</v>
      </c>
      <c r="I16188" t="str">
        <f>VLOOKUP(H16188,Table2[[State]:[Kürzel für Highcharts]],2,0)</f>
        <v>WA</v>
      </c>
    </row>
    <row r="16189" spans="1:9">
      <c r="A16189">
        <v>28</v>
      </c>
      <c r="B16189" s="3">
        <v>42904</v>
      </c>
      <c r="C16189">
        <v>1.71</v>
      </c>
      <c r="D16189">
        <v>4526.04</v>
      </c>
      <c r="E16189" t="s">
        <v>10</v>
      </c>
      <c r="F16189">
        <v>2017</v>
      </c>
      <c r="G16189" s="4" t="s">
        <v>57</v>
      </c>
      <c r="H16189" t="str">
        <f>VLOOKUP(G16189,States!$A$1:$B$71,2,0)</f>
        <v>Washington</v>
      </c>
      <c r="I16189" t="str">
        <f>VLOOKUP(H16189,Table2[[State]:[Kürzel für Highcharts]],2,0)</f>
        <v>WA</v>
      </c>
    </row>
    <row r="16190" spans="1:9">
      <c r="A16190">
        <v>29</v>
      </c>
      <c r="B16190" s="3">
        <v>42897</v>
      </c>
      <c r="C16190">
        <v>1.45</v>
      </c>
      <c r="D16190">
        <v>6065.6</v>
      </c>
      <c r="E16190" t="s">
        <v>10</v>
      </c>
      <c r="F16190">
        <v>2017</v>
      </c>
      <c r="G16190" s="4" t="s">
        <v>57</v>
      </c>
      <c r="H16190" t="str">
        <f>VLOOKUP(G16190,States!$A$1:$B$71,2,0)</f>
        <v>Washington</v>
      </c>
      <c r="I16190" t="str">
        <f>VLOOKUP(H16190,Table2[[State]:[Kürzel für Highcharts]],2,0)</f>
        <v>WA</v>
      </c>
    </row>
    <row r="16191" spans="1:9">
      <c r="A16191">
        <v>30</v>
      </c>
      <c r="B16191" s="3">
        <v>42890</v>
      </c>
      <c r="C16191">
        <v>1.56</v>
      </c>
      <c r="D16191">
        <v>5718.65</v>
      </c>
      <c r="E16191" t="s">
        <v>10</v>
      </c>
      <c r="F16191">
        <v>2017</v>
      </c>
      <c r="G16191" s="4" t="s">
        <v>57</v>
      </c>
      <c r="H16191" t="str">
        <f>VLOOKUP(G16191,States!$A$1:$B$71,2,0)</f>
        <v>Washington</v>
      </c>
      <c r="I16191" t="str">
        <f>VLOOKUP(H16191,Table2[[State]:[Kürzel für Highcharts]],2,0)</f>
        <v>WA</v>
      </c>
    </row>
    <row r="16192" spans="1:9">
      <c r="A16192">
        <v>31</v>
      </c>
      <c r="B16192" s="3">
        <v>42883</v>
      </c>
      <c r="C16192">
        <v>1.48</v>
      </c>
      <c r="D16192">
        <v>5870.75</v>
      </c>
      <c r="E16192" t="s">
        <v>10</v>
      </c>
      <c r="F16192">
        <v>2017</v>
      </c>
      <c r="G16192" s="4" t="s">
        <v>57</v>
      </c>
      <c r="H16192" t="str">
        <f>VLOOKUP(G16192,States!$A$1:$B$71,2,0)</f>
        <v>Washington</v>
      </c>
      <c r="I16192" t="str">
        <f>VLOOKUP(H16192,Table2[[State]:[Kürzel für Highcharts]],2,0)</f>
        <v>WA</v>
      </c>
    </row>
    <row r="16193" spans="1:9">
      <c r="A16193">
        <v>32</v>
      </c>
      <c r="B16193" s="3">
        <v>42876</v>
      </c>
      <c r="C16193">
        <v>1.53</v>
      </c>
      <c r="D16193">
        <v>4711.9799999999996</v>
      </c>
      <c r="E16193" t="s">
        <v>10</v>
      </c>
      <c r="F16193">
        <v>2017</v>
      </c>
      <c r="G16193" s="4" t="s">
        <v>57</v>
      </c>
      <c r="H16193" t="str">
        <f>VLOOKUP(G16193,States!$A$1:$B$71,2,0)</f>
        <v>Washington</v>
      </c>
      <c r="I16193" t="str">
        <f>VLOOKUP(H16193,Table2[[State]:[Kürzel für Highcharts]],2,0)</f>
        <v>WA</v>
      </c>
    </row>
    <row r="16194" spans="1:9">
      <c r="A16194">
        <v>33</v>
      </c>
      <c r="B16194" s="3">
        <v>42869</v>
      </c>
      <c r="C16194">
        <v>1.56</v>
      </c>
      <c r="D16194">
        <v>5224.55</v>
      </c>
      <c r="E16194" t="s">
        <v>10</v>
      </c>
      <c r="F16194">
        <v>2017</v>
      </c>
      <c r="G16194" s="4" t="s">
        <v>57</v>
      </c>
      <c r="H16194" t="str">
        <f>VLOOKUP(G16194,States!$A$1:$B$71,2,0)</f>
        <v>Washington</v>
      </c>
      <c r="I16194" t="str">
        <f>VLOOKUP(H16194,Table2[[State]:[Kürzel für Highcharts]],2,0)</f>
        <v>WA</v>
      </c>
    </row>
    <row r="16195" spans="1:9">
      <c r="A16195">
        <v>34</v>
      </c>
      <c r="B16195" s="3">
        <v>42862</v>
      </c>
      <c r="C16195">
        <v>1.58</v>
      </c>
      <c r="D16195">
        <v>5023.3100000000004</v>
      </c>
      <c r="E16195" t="s">
        <v>10</v>
      </c>
      <c r="F16195">
        <v>2017</v>
      </c>
      <c r="G16195" s="4" t="s">
        <v>57</v>
      </c>
      <c r="H16195" t="str">
        <f>VLOOKUP(G16195,States!$A$1:$B$71,2,0)</f>
        <v>Washington</v>
      </c>
      <c r="I16195" t="str">
        <f>VLOOKUP(H16195,Table2[[State]:[Kürzel für Highcharts]],2,0)</f>
        <v>WA</v>
      </c>
    </row>
    <row r="16196" spans="1:9">
      <c r="A16196">
        <v>35</v>
      </c>
      <c r="B16196" s="3">
        <v>42855</v>
      </c>
      <c r="C16196">
        <v>1.72</v>
      </c>
      <c r="D16196">
        <v>4577.29</v>
      </c>
      <c r="E16196" t="s">
        <v>10</v>
      </c>
      <c r="F16196">
        <v>2017</v>
      </c>
      <c r="G16196" s="4" t="s">
        <v>57</v>
      </c>
      <c r="H16196" t="str">
        <f>VLOOKUP(G16196,States!$A$1:$B$71,2,0)</f>
        <v>Washington</v>
      </c>
      <c r="I16196" t="str">
        <f>VLOOKUP(H16196,Table2[[State]:[Kürzel für Highcharts]],2,0)</f>
        <v>WA</v>
      </c>
    </row>
    <row r="16197" spans="1:9">
      <c r="A16197">
        <v>36</v>
      </c>
      <c r="B16197" s="3">
        <v>42848</v>
      </c>
      <c r="C16197">
        <v>1.77</v>
      </c>
      <c r="D16197">
        <v>4478.8999999999996</v>
      </c>
      <c r="E16197" t="s">
        <v>10</v>
      </c>
      <c r="F16197">
        <v>2017</v>
      </c>
      <c r="G16197" s="4" t="s">
        <v>57</v>
      </c>
      <c r="H16197" t="str">
        <f>VLOOKUP(G16197,States!$A$1:$B$71,2,0)</f>
        <v>Washington</v>
      </c>
      <c r="I16197" t="str">
        <f>VLOOKUP(H16197,Table2[[State]:[Kürzel für Highcharts]],2,0)</f>
        <v>WA</v>
      </c>
    </row>
    <row r="16198" spans="1:9">
      <c r="A16198">
        <v>37</v>
      </c>
      <c r="B16198" s="3">
        <v>42841</v>
      </c>
      <c r="C16198">
        <v>1.57</v>
      </c>
      <c r="D16198">
        <v>4884.2</v>
      </c>
      <c r="E16198" t="s">
        <v>10</v>
      </c>
      <c r="F16198">
        <v>2017</v>
      </c>
      <c r="G16198" s="4" t="s">
        <v>57</v>
      </c>
      <c r="H16198" t="str">
        <f>VLOOKUP(G16198,States!$A$1:$B$71,2,0)</f>
        <v>Washington</v>
      </c>
      <c r="I16198" t="str">
        <f>VLOOKUP(H16198,Table2[[State]:[Kürzel für Highcharts]],2,0)</f>
        <v>WA</v>
      </c>
    </row>
    <row r="16199" spans="1:9">
      <c r="A16199">
        <v>38</v>
      </c>
      <c r="B16199" s="3">
        <v>42834</v>
      </c>
      <c r="C16199">
        <v>1.76</v>
      </c>
      <c r="D16199">
        <v>4857.0200000000004</v>
      </c>
      <c r="E16199" t="s">
        <v>10</v>
      </c>
      <c r="F16199">
        <v>2017</v>
      </c>
      <c r="G16199" s="4" t="s">
        <v>57</v>
      </c>
      <c r="H16199" t="str">
        <f>VLOOKUP(G16199,States!$A$1:$B$71,2,0)</f>
        <v>Washington</v>
      </c>
      <c r="I16199" t="str">
        <f>VLOOKUP(H16199,Table2[[State]:[Kürzel für Highcharts]],2,0)</f>
        <v>WA</v>
      </c>
    </row>
    <row r="16200" spans="1:9">
      <c r="A16200">
        <v>39</v>
      </c>
      <c r="B16200" s="3">
        <v>42827</v>
      </c>
      <c r="C16200">
        <v>1.32</v>
      </c>
      <c r="D16200">
        <v>5923.05</v>
      </c>
      <c r="E16200" t="s">
        <v>10</v>
      </c>
      <c r="F16200">
        <v>2017</v>
      </c>
      <c r="G16200" s="4" t="s">
        <v>57</v>
      </c>
      <c r="H16200" t="str">
        <f>VLOOKUP(G16200,States!$A$1:$B$71,2,0)</f>
        <v>Washington</v>
      </c>
      <c r="I16200" t="str">
        <f>VLOOKUP(H16200,Table2[[State]:[Kürzel für Highcharts]],2,0)</f>
        <v>WA</v>
      </c>
    </row>
    <row r="16201" spans="1:9">
      <c r="A16201">
        <v>40</v>
      </c>
      <c r="B16201" s="3">
        <v>42820</v>
      </c>
      <c r="C16201">
        <v>1.02</v>
      </c>
      <c r="D16201">
        <v>8348.5</v>
      </c>
      <c r="E16201" t="s">
        <v>10</v>
      </c>
      <c r="F16201">
        <v>2017</v>
      </c>
      <c r="G16201" s="4" t="s">
        <v>57</v>
      </c>
      <c r="H16201" t="str">
        <f>VLOOKUP(G16201,States!$A$1:$B$71,2,0)</f>
        <v>Washington</v>
      </c>
      <c r="I16201" t="str">
        <f>VLOOKUP(H16201,Table2[[State]:[Kürzel für Highcharts]],2,0)</f>
        <v>WA</v>
      </c>
    </row>
    <row r="16202" spans="1:9">
      <c r="A16202">
        <v>41</v>
      </c>
      <c r="B16202" s="3">
        <v>42813</v>
      </c>
      <c r="C16202">
        <v>1.91</v>
      </c>
      <c r="D16202">
        <v>3319.4</v>
      </c>
      <c r="E16202" t="s">
        <v>10</v>
      </c>
      <c r="F16202">
        <v>2017</v>
      </c>
      <c r="G16202" s="4" t="s">
        <v>57</v>
      </c>
      <c r="H16202" t="str">
        <f>VLOOKUP(G16202,States!$A$1:$B$71,2,0)</f>
        <v>Washington</v>
      </c>
      <c r="I16202" t="str">
        <f>VLOOKUP(H16202,Table2[[State]:[Kürzel für Highcharts]],2,0)</f>
        <v>WA</v>
      </c>
    </row>
    <row r="16203" spans="1:9">
      <c r="A16203">
        <v>42</v>
      </c>
      <c r="B16203" s="3">
        <v>42806</v>
      </c>
      <c r="C16203">
        <v>1.19</v>
      </c>
      <c r="D16203">
        <v>5020.91</v>
      </c>
      <c r="E16203" t="s">
        <v>10</v>
      </c>
      <c r="F16203">
        <v>2017</v>
      </c>
      <c r="G16203" s="4" t="s">
        <v>57</v>
      </c>
      <c r="H16203" t="str">
        <f>VLOOKUP(G16203,States!$A$1:$B$71,2,0)</f>
        <v>Washington</v>
      </c>
      <c r="I16203" t="str">
        <f>VLOOKUP(H16203,Table2[[State]:[Kürzel für Highcharts]],2,0)</f>
        <v>WA</v>
      </c>
    </row>
    <row r="16204" spans="1:9">
      <c r="A16204">
        <v>43</v>
      </c>
      <c r="B16204" s="3">
        <v>42799</v>
      </c>
      <c r="C16204">
        <v>1.38</v>
      </c>
      <c r="D16204">
        <v>3789.26</v>
      </c>
      <c r="E16204" t="s">
        <v>10</v>
      </c>
      <c r="F16204">
        <v>2017</v>
      </c>
      <c r="G16204" s="4" t="s">
        <v>57</v>
      </c>
      <c r="H16204" t="str">
        <f>VLOOKUP(G16204,States!$A$1:$B$71,2,0)</f>
        <v>Washington</v>
      </c>
      <c r="I16204" t="str">
        <f>VLOOKUP(H16204,Table2[[State]:[Kürzel für Highcharts]],2,0)</f>
        <v>WA</v>
      </c>
    </row>
    <row r="16205" spans="1:9">
      <c r="A16205">
        <v>44</v>
      </c>
      <c r="B16205" s="3">
        <v>42792</v>
      </c>
      <c r="C16205">
        <v>1.64</v>
      </c>
      <c r="D16205">
        <v>3681.31</v>
      </c>
      <c r="E16205" t="s">
        <v>10</v>
      </c>
      <c r="F16205">
        <v>2017</v>
      </c>
      <c r="G16205" s="4" t="s">
        <v>57</v>
      </c>
      <c r="H16205" t="str">
        <f>VLOOKUP(G16205,States!$A$1:$B$71,2,0)</f>
        <v>Washington</v>
      </c>
      <c r="I16205" t="str">
        <f>VLOOKUP(H16205,Table2[[State]:[Kürzel für Highcharts]],2,0)</f>
        <v>WA</v>
      </c>
    </row>
    <row r="16206" spans="1:9">
      <c r="A16206">
        <v>45</v>
      </c>
      <c r="B16206" s="3">
        <v>42785</v>
      </c>
      <c r="C16206">
        <v>2.34</v>
      </c>
      <c r="D16206">
        <v>2274.09</v>
      </c>
      <c r="E16206" t="s">
        <v>10</v>
      </c>
      <c r="F16206">
        <v>2017</v>
      </c>
      <c r="G16206" s="4" t="s">
        <v>57</v>
      </c>
      <c r="H16206" t="str">
        <f>VLOOKUP(G16206,States!$A$1:$B$71,2,0)</f>
        <v>Washington</v>
      </c>
      <c r="I16206" t="str">
        <f>VLOOKUP(H16206,Table2[[State]:[Kürzel für Highcharts]],2,0)</f>
        <v>WA</v>
      </c>
    </row>
    <row r="16207" spans="1:9">
      <c r="A16207">
        <v>46</v>
      </c>
      <c r="B16207" s="3">
        <v>42778</v>
      </c>
      <c r="C16207">
        <v>1.66</v>
      </c>
      <c r="D16207">
        <v>3673.62</v>
      </c>
      <c r="E16207" t="s">
        <v>10</v>
      </c>
      <c r="F16207">
        <v>2017</v>
      </c>
      <c r="G16207" s="4" t="s">
        <v>57</v>
      </c>
      <c r="H16207" t="str">
        <f>VLOOKUP(G16207,States!$A$1:$B$71,2,0)</f>
        <v>Washington</v>
      </c>
      <c r="I16207" t="str">
        <f>VLOOKUP(H16207,Table2[[State]:[Kürzel für Highcharts]],2,0)</f>
        <v>WA</v>
      </c>
    </row>
    <row r="16208" spans="1:9">
      <c r="A16208">
        <v>47</v>
      </c>
      <c r="B16208" s="3">
        <v>42771</v>
      </c>
      <c r="C16208">
        <v>1.0900000000000001</v>
      </c>
      <c r="D16208">
        <v>3239.7</v>
      </c>
      <c r="E16208" t="s">
        <v>10</v>
      </c>
      <c r="F16208">
        <v>2017</v>
      </c>
      <c r="G16208" s="4" t="s">
        <v>57</v>
      </c>
      <c r="H16208" t="str">
        <f>VLOOKUP(G16208,States!$A$1:$B$71,2,0)</f>
        <v>Washington</v>
      </c>
      <c r="I16208" t="str">
        <f>VLOOKUP(H16208,Table2[[State]:[Kürzel für Highcharts]],2,0)</f>
        <v>WA</v>
      </c>
    </row>
    <row r="16209" spans="1:9">
      <c r="A16209">
        <v>48</v>
      </c>
      <c r="B16209" s="3">
        <v>42764</v>
      </c>
      <c r="C16209">
        <v>1.26</v>
      </c>
      <c r="D16209">
        <v>4306.29</v>
      </c>
      <c r="E16209" t="s">
        <v>10</v>
      </c>
      <c r="F16209">
        <v>2017</v>
      </c>
      <c r="G16209" s="4" t="s">
        <v>57</v>
      </c>
      <c r="H16209" t="str">
        <f>VLOOKUP(G16209,States!$A$1:$B$71,2,0)</f>
        <v>Washington</v>
      </c>
      <c r="I16209" t="str">
        <f>VLOOKUP(H16209,Table2[[State]:[Kürzel für Highcharts]],2,0)</f>
        <v>WA</v>
      </c>
    </row>
    <row r="16210" spans="1:9">
      <c r="A16210">
        <v>49</v>
      </c>
      <c r="B16210" s="3">
        <v>42757</v>
      </c>
      <c r="C16210">
        <v>1.28</v>
      </c>
      <c r="D16210">
        <v>3750.22</v>
      </c>
      <c r="E16210" t="s">
        <v>10</v>
      </c>
      <c r="F16210">
        <v>2017</v>
      </c>
      <c r="G16210" s="4" t="s">
        <v>57</v>
      </c>
      <c r="H16210" t="str">
        <f>VLOOKUP(G16210,States!$A$1:$B$71,2,0)</f>
        <v>Washington</v>
      </c>
      <c r="I16210" t="str">
        <f>VLOOKUP(H16210,Table2[[State]:[Kürzel für Highcharts]],2,0)</f>
        <v>WA</v>
      </c>
    </row>
    <row r="16211" spans="1:9">
      <c r="A16211">
        <v>50</v>
      </c>
      <c r="B16211" s="3">
        <v>42750</v>
      </c>
      <c r="C16211">
        <v>1.17</v>
      </c>
      <c r="D16211">
        <v>4471.01</v>
      </c>
      <c r="E16211" t="s">
        <v>10</v>
      </c>
      <c r="F16211">
        <v>2017</v>
      </c>
      <c r="G16211" s="4" t="s">
        <v>57</v>
      </c>
      <c r="H16211" t="str">
        <f>VLOOKUP(G16211,States!$A$1:$B$71,2,0)</f>
        <v>Washington</v>
      </c>
      <c r="I16211" t="str">
        <f>VLOOKUP(H16211,Table2[[State]:[Kürzel für Highcharts]],2,0)</f>
        <v>WA</v>
      </c>
    </row>
    <row r="16212" spans="1:9">
      <c r="A16212">
        <v>51</v>
      </c>
      <c r="B16212" s="3">
        <v>42743</v>
      </c>
      <c r="C16212">
        <v>1.1599999999999999</v>
      </c>
      <c r="D16212">
        <v>4113.7</v>
      </c>
      <c r="E16212" t="s">
        <v>10</v>
      </c>
      <c r="F16212">
        <v>2017</v>
      </c>
      <c r="G16212" s="4" t="s">
        <v>57</v>
      </c>
      <c r="H16212" t="str">
        <f>VLOOKUP(G16212,States!$A$1:$B$71,2,0)</f>
        <v>Washington</v>
      </c>
      <c r="I16212" t="str">
        <f>VLOOKUP(H16212,Table2[[State]:[Kürzel für Highcharts]],2,0)</f>
        <v>WA</v>
      </c>
    </row>
    <row r="16213" spans="1:9">
      <c r="A16213">
        <v>52</v>
      </c>
      <c r="B16213" s="3">
        <v>42736</v>
      </c>
      <c r="C16213">
        <v>1.21</v>
      </c>
      <c r="D16213">
        <v>2869.96</v>
      </c>
      <c r="E16213" t="s">
        <v>10</v>
      </c>
      <c r="F16213">
        <v>2017</v>
      </c>
      <c r="G16213" s="4" t="s">
        <v>57</v>
      </c>
      <c r="H16213" t="str">
        <f>VLOOKUP(G16213,States!$A$1:$B$71,2,0)</f>
        <v>Washington</v>
      </c>
      <c r="I16213" t="str">
        <f>VLOOKUP(H16213,Table2[[State]:[Kürzel für Highcharts]],2,0)</f>
        <v>WA</v>
      </c>
    </row>
    <row r="16214" spans="1:9">
      <c r="A16214">
        <v>0</v>
      </c>
      <c r="B16214" s="3">
        <v>43184</v>
      </c>
      <c r="C16214">
        <v>1.59</v>
      </c>
      <c r="D16214">
        <v>5750.56</v>
      </c>
      <c r="E16214" t="s">
        <v>10</v>
      </c>
      <c r="F16214">
        <v>2018</v>
      </c>
      <c r="G16214" s="4" t="s">
        <v>57</v>
      </c>
      <c r="H16214" t="str">
        <f>VLOOKUP(G16214,States!$A$1:$B$71,2,0)</f>
        <v>Washington</v>
      </c>
      <c r="I16214" t="str">
        <f>VLOOKUP(H16214,Table2[[State]:[Kürzel für Highcharts]],2,0)</f>
        <v>WA</v>
      </c>
    </row>
    <row r="16215" spans="1:9">
      <c r="A16215">
        <v>1</v>
      </c>
      <c r="B16215" s="3">
        <v>43177</v>
      </c>
      <c r="C16215">
        <v>1.6</v>
      </c>
      <c r="D16215">
        <v>5793.89</v>
      </c>
      <c r="E16215" t="s">
        <v>10</v>
      </c>
      <c r="F16215">
        <v>2018</v>
      </c>
      <c r="G16215" s="4" t="s">
        <v>57</v>
      </c>
      <c r="H16215" t="str">
        <f>VLOOKUP(G16215,States!$A$1:$B$71,2,0)</f>
        <v>Washington</v>
      </c>
      <c r="I16215" t="str">
        <f>VLOOKUP(H16215,Table2[[State]:[Kürzel für Highcharts]],2,0)</f>
        <v>WA</v>
      </c>
    </row>
    <row r="16216" spans="1:9">
      <c r="A16216">
        <v>2</v>
      </c>
      <c r="B16216" s="3">
        <v>43170</v>
      </c>
      <c r="C16216">
        <v>1.72</v>
      </c>
      <c r="D16216">
        <v>4790.07</v>
      </c>
      <c r="E16216" t="s">
        <v>10</v>
      </c>
      <c r="F16216">
        <v>2018</v>
      </c>
      <c r="G16216" s="4" t="s">
        <v>57</v>
      </c>
      <c r="H16216" t="str">
        <f>VLOOKUP(G16216,States!$A$1:$B$71,2,0)</f>
        <v>Washington</v>
      </c>
      <c r="I16216" t="str">
        <f>VLOOKUP(H16216,Table2[[State]:[Kürzel für Highcharts]],2,0)</f>
        <v>WA</v>
      </c>
    </row>
    <row r="16217" spans="1:9">
      <c r="A16217">
        <v>3</v>
      </c>
      <c r="B16217" s="3">
        <v>43163</v>
      </c>
      <c r="C16217">
        <v>1.6</v>
      </c>
      <c r="D16217">
        <v>5305.01</v>
      </c>
      <c r="E16217" t="s">
        <v>10</v>
      </c>
      <c r="F16217">
        <v>2018</v>
      </c>
      <c r="G16217" s="4" t="s">
        <v>57</v>
      </c>
      <c r="H16217" t="str">
        <f>VLOOKUP(G16217,States!$A$1:$B$71,2,0)</f>
        <v>Washington</v>
      </c>
      <c r="I16217" t="str">
        <f>VLOOKUP(H16217,Table2[[State]:[Kürzel für Highcharts]],2,0)</f>
        <v>WA</v>
      </c>
    </row>
    <row r="16218" spans="1:9">
      <c r="A16218">
        <v>4</v>
      </c>
      <c r="B16218" s="3">
        <v>43156</v>
      </c>
      <c r="C16218">
        <v>1.64</v>
      </c>
      <c r="D16218">
        <v>4720.6899999999996</v>
      </c>
      <c r="E16218" t="s">
        <v>10</v>
      </c>
      <c r="F16218">
        <v>2018</v>
      </c>
      <c r="G16218" s="4" t="s">
        <v>57</v>
      </c>
      <c r="H16218" t="str">
        <f>VLOOKUP(G16218,States!$A$1:$B$71,2,0)</f>
        <v>Washington</v>
      </c>
      <c r="I16218" t="str">
        <f>VLOOKUP(H16218,Table2[[State]:[Kürzel für Highcharts]],2,0)</f>
        <v>WA</v>
      </c>
    </row>
    <row r="16219" spans="1:9">
      <c r="A16219">
        <v>5</v>
      </c>
      <c r="B16219" s="3">
        <v>43149</v>
      </c>
      <c r="C16219">
        <v>1.64</v>
      </c>
      <c r="D16219">
        <v>4747.13</v>
      </c>
      <c r="E16219" t="s">
        <v>10</v>
      </c>
      <c r="F16219">
        <v>2018</v>
      </c>
      <c r="G16219" s="4" t="s">
        <v>57</v>
      </c>
      <c r="H16219" t="str">
        <f>VLOOKUP(G16219,States!$A$1:$B$71,2,0)</f>
        <v>Washington</v>
      </c>
      <c r="I16219" t="str">
        <f>VLOOKUP(H16219,Table2[[State]:[Kürzel für Highcharts]],2,0)</f>
        <v>WA</v>
      </c>
    </row>
    <row r="16220" spans="1:9">
      <c r="A16220">
        <v>6</v>
      </c>
      <c r="B16220" s="3">
        <v>43142</v>
      </c>
      <c r="C16220">
        <v>1.66</v>
      </c>
      <c r="D16220">
        <v>4099.32</v>
      </c>
      <c r="E16220" t="s">
        <v>10</v>
      </c>
      <c r="F16220">
        <v>2018</v>
      </c>
      <c r="G16220" s="4" t="s">
        <v>57</v>
      </c>
      <c r="H16220" t="str">
        <f>VLOOKUP(G16220,States!$A$1:$B$71,2,0)</f>
        <v>Washington</v>
      </c>
      <c r="I16220" t="str">
        <f>VLOOKUP(H16220,Table2[[State]:[Kürzel für Highcharts]],2,0)</f>
        <v>WA</v>
      </c>
    </row>
    <row r="16221" spans="1:9">
      <c r="A16221">
        <v>7</v>
      </c>
      <c r="B16221" s="3">
        <v>43135</v>
      </c>
      <c r="C16221">
        <v>1.7</v>
      </c>
      <c r="D16221">
        <v>4561.62</v>
      </c>
      <c r="E16221" t="s">
        <v>10</v>
      </c>
      <c r="F16221">
        <v>2018</v>
      </c>
      <c r="G16221" s="4" t="s">
        <v>57</v>
      </c>
      <c r="H16221" t="str">
        <f>VLOOKUP(G16221,States!$A$1:$B$71,2,0)</f>
        <v>Washington</v>
      </c>
      <c r="I16221" t="str">
        <f>VLOOKUP(H16221,Table2[[State]:[Kürzel für Highcharts]],2,0)</f>
        <v>WA</v>
      </c>
    </row>
    <row r="16222" spans="1:9">
      <c r="A16222">
        <v>8</v>
      </c>
      <c r="B16222" s="3">
        <v>43128</v>
      </c>
      <c r="C16222">
        <v>1.7</v>
      </c>
      <c r="D16222">
        <v>4300.76</v>
      </c>
      <c r="E16222" t="s">
        <v>10</v>
      </c>
      <c r="F16222">
        <v>2018</v>
      </c>
      <c r="G16222" s="4" t="s">
        <v>57</v>
      </c>
      <c r="H16222" t="str">
        <f>VLOOKUP(G16222,States!$A$1:$B$71,2,0)</f>
        <v>Washington</v>
      </c>
      <c r="I16222" t="str">
        <f>VLOOKUP(H16222,Table2[[State]:[Kürzel für Highcharts]],2,0)</f>
        <v>WA</v>
      </c>
    </row>
    <row r="16223" spans="1:9">
      <c r="A16223">
        <v>9</v>
      </c>
      <c r="B16223" s="3">
        <v>43121</v>
      </c>
      <c r="C16223">
        <v>1.76</v>
      </c>
      <c r="D16223">
        <v>4532.08</v>
      </c>
      <c r="E16223" t="s">
        <v>10</v>
      </c>
      <c r="F16223">
        <v>2018</v>
      </c>
      <c r="G16223" s="4" t="s">
        <v>57</v>
      </c>
      <c r="H16223" t="str">
        <f>VLOOKUP(G16223,States!$A$1:$B$71,2,0)</f>
        <v>Washington</v>
      </c>
      <c r="I16223" t="str">
        <f>VLOOKUP(H16223,Table2[[State]:[Kürzel für Highcharts]],2,0)</f>
        <v>WA</v>
      </c>
    </row>
    <row r="16224" spans="1:9">
      <c r="A16224">
        <v>10</v>
      </c>
      <c r="B16224" s="3">
        <v>43114</v>
      </c>
      <c r="C16224">
        <v>1.85</v>
      </c>
      <c r="D16224">
        <v>4412.54</v>
      </c>
      <c r="E16224" t="s">
        <v>10</v>
      </c>
      <c r="F16224">
        <v>2018</v>
      </c>
      <c r="G16224" s="4" t="s">
        <v>57</v>
      </c>
      <c r="H16224" t="str">
        <f>VLOOKUP(G16224,States!$A$1:$B$71,2,0)</f>
        <v>Washington</v>
      </c>
      <c r="I16224" t="str">
        <f>VLOOKUP(H16224,Table2[[State]:[Kürzel für Highcharts]],2,0)</f>
        <v>WA</v>
      </c>
    </row>
    <row r="16225" spans="1:9">
      <c r="A16225">
        <v>11</v>
      </c>
      <c r="B16225" s="3">
        <v>43107</v>
      </c>
      <c r="C16225">
        <v>1.74</v>
      </c>
      <c r="D16225">
        <v>3788.91</v>
      </c>
      <c r="E16225" t="s">
        <v>10</v>
      </c>
      <c r="F16225">
        <v>2018</v>
      </c>
      <c r="G16225" s="4" t="s">
        <v>57</v>
      </c>
      <c r="H16225" t="str">
        <f>VLOOKUP(G16225,States!$A$1:$B$71,2,0)</f>
        <v>Washington</v>
      </c>
      <c r="I16225" t="str">
        <f>VLOOKUP(H16225,Table2[[State]:[Kürzel für Highcharts]],2,0)</f>
        <v>WA</v>
      </c>
    </row>
    <row r="16226" spans="1:9">
      <c r="A16226">
        <v>0</v>
      </c>
      <c r="B16226" s="3">
        <v>42365</v>
      </c>
      <c r="C16226">
        <v>1.1000000000000001</v>
      </c>
      <c r="D16226">
        <v>152121.37</v>
      </c>
      <c r="E16226" t="s">
        <v>8</v>
      </c>
      <c r="F16226">
        <v>2015</v>
      </c>
      <c r="G16226" s="4" t="s">
        <v>58</v>
      </c>
      <c r="H16226" t="str">
        <f>VLOOKUP(G16226,States!$A$1:$B$71,2,0)</f>
        <v>Missouri</v>
      </c>
      <c r="I16226" t="str">
        <f>VLOOKUP(H16226,Table2[[State]:[Kürzel für Highcharts]],2,0)</f>
        <v>MO</v>
      </c>
    </row>
    <row r="16227" spans="1:9">
      <c r="A16227">
        <v>1</v>
      </c>
      <c r="B16227" s="3">
        <v>42358</v>
      </c>
      <c r="C16227">
        <v>1.1299999999999999</v>
      </c>
      <c r="D16227">
        <v>135427.66</v>
      </c>
      <c r="E16227" t="s">
        <v>8</v>
      </c>
      <c r="F16227">
        <v>2015</v>
      </c>
      <c r="G16227" s="4" t="s">
        <v>58</v>
      </c>
      <c r="H16227" t="str">
        <f>VLOOKUP(G16227,States!$A$1:$B$71,2,0)</f>
        <v>Missouri</v>
      </c>
      <c r="I16227" t="str">
        <f>VLOOKUP(H16227,Table2[[State]:[Kürzel für Highcharts]],2,0)</f>
        <v>MO</v>
      </c>
    </row>
    <row r="16228" spans="1:9">
      <c r="A16228">
        <v>2</v>
      </c>
      <c r="B16228" s="3">
        <v>42351</v>
      </c>
      <c r="C16228">
        <v>0.99</v>
      </c>
      <c r="D16228">
        <v>166083.51999999999</v>
      </c>
      <c r="E16228" t="s">
        <v>8</v>
      </c>
      <c r="F16228">
        <v>2015</v>
      </c>
      <c r="G16228" s="4" t="s">
        <v>58</v>
      </c>
      <c r="H16228" t="str">
        <f>VLOOKUP(G16228,States!$A$1:$B$71,2,0)</f>
        <v>Missouri</v>
      </c>
      <c r="I16228" t="str">
        <f>VLOOKUP(H16228,Table2[[State]:[Kürzel für Highcharts]],2,0)</f>
        <v>MO</v>
      </c>
    </row>
    <row r="16229" spans="1:9">
      <c r="A16229">
        <v>3</v>
      </c>
      <c r="B16229" s="3">
        <v>42344</v>
      </c>
      <c r="C16229">
        <v>1.0900000000000001</v>
      </c>
      <c r="D16229">
        <v>147544.07999999999</v>
      </c>
      <c r="E16229" t="s">
        <v>8</v>
      </c>
      <c r="F16229">
        <v>2015</v>
      </c>
      <c r="G16229" s="4" t="s">
        <v>58</v>
      </c>
      <c r="H16229" t="str">
        <f>VLOOKUP(G16229,States!$A$1:$B$71,2,0)</f>
        <v>Missouri</v>
      </c>
      <c r="I16229" t="str">
        <f>VLOOKUP(H16229,Table2[[State]:[Kürzel für Highcharts]],2,0)</f>
        <v>MO</v>
      </c>
    </row>
    <row r="16230" spans="1:9">
      <c r="A16230">
        <v>4</v>
      </c>
      <c r="B16230" s="3">
        <v>42337</v>
      </c>
      <c r="C16230">
        <v>1.1599999999999999</v>
      </c>
      <c r="D16230">
        <v>129475.25</v>
      </c>
      <c r="E16230" t="s">
        <v>8</v>
      </c>
      <c r="F16230">
        <v>2015</v>
      </c>
      <c r="G16230" s="4" t="s">
        <v>58</v>
      </c>
      <c r="H16230" t="str">
        <f>VLOOKUP(G16230,States!$A$1:$B$71,2,0)</f>
        <v>Missouri</v>
      </c>
      <c r="I16230" t="str">
        <f>VLOOKUP(H16230,Table2[[State]:[Kürzel für Highcharts]],2,0)</f>
        <v>MO</v>
      </c>
    </row>
    <row r="16231" spans="1:9">
      <c r="A16231">
        <v>5</v>
      </c>
      <c r="B16231" s="3">
        <v>42330</v>
      </c>
      <c r="C16231">
        <v>1.1499999999999999</v>
      </c>
      <c r="D16231">
        <v>134989.16</v>
      </c>
      <c r="E16231" t="s">
        <v>8</v>
      </c>
      <c r="F16231">
        <v>2015</v>
      </c>
      <c r="G16231" s="4" t="s">
        <v>58</v>
      </c>
      <c r="H16231" t="str">
        <f>VLOOKUP(G16231,States!$A$1:$B$71,2,0)</f>
        <v>Missouri</v>
      </c>
      <c r="I16231" t="str">
        <f>VLOOKUP(H16231,Table2[[State]:[Kürzel für Highcharts]],2,0)</f>
        <v>MO</v>
      </c>
    </row>
    <row r="16232" spans="1:9">
      <c r="A16232">
        <v>6</v>
      </c>
      <c r="B16232" s="3">
        <v>42323</v>
      </c>
      <c r="C16232">
        <v>1.07</v>
      </c>
      <c r="D16232">
        <v>160185.59</v>
      </c>
      <c r="E16232" t="s">
        <v>8</v>
      </c>
      <c r="F16232">
        <v>2015</v>
      </c>
      <c r="G16232" s="4" t="s">
        <v>58</v>
      </c>
      <c r="H16232" t="str">
        <f>VLOOKUP(G16232,States!$A$1:$B$71,2,0)</f>
        <v>Missouri</v>
      </c>
      <c r="I16232" t="str">
        <f>VLOOKUP(H16232,Table2[[State]:[Kürzel für Highcharts]],2,0)</f>
        <v>MO</v>
      </c>
    </row>
    <row r="16233" spans="1:9">
      <c r="A16233">
        <v>7</v>
      </c>
      <c r="B16233" s="3">
        <v>42316</v>
      </c>
      <c r="C16233">
        <v>1.18</v>
      </c>
      <c r="D16233">
        <v>148030.6</v>
      </c>
      <c r="E16233" t="s">
        <v>8</v>
      </c>
      <c r="F16233">
        <v>2015</v>
      </c>
      <c r="G16233" s="4" t="s">
        <v>58</v>
      </c>
      <c r="H16233" t="str">
        <f>VLOOKUP(G16233,States!$A$1:$B$71,2,0)</f>
        <v>Missouri</v>
      </c>
      <c r="I16233" t="str">
        <f>VLOOKUP(H16233,Table2[[State]:[Kürzel für Highcharts]],2,0)</f>
        <v>MO</v>
      </c>
    </row>
    <row r="16234" spans="1:9">
      <c r="A16234">
        <v>8</v>
      </c>
      <c r="B16234" s="3">
        <v>42309</v>
      </c>
      <c r="C16234">
        <v>1.21</v>
      </c>
      <c r="D16234">
        <v>152077.32</v>
      </c>
      <c r="E16234" t="s">
        <v>8</v>
      </c>
      <c r="F16234">
        <v>2015</v>
      </c>
      <c r="G16234" s="4" t="s">
        <v>58</v>
      </c>
      <c r="H16234" t="str">
        <f>VLOOKUP(G16234,States!$A$1:$B$71,2,0)</f>
        <v>Missouri</v>
      </c>
      <c r="I16234" t="str">
        <f>VLOOKUP(H16234,Table2[[State]:[Kürzel für Highcharts]],2,0)</f>
        <v>MO</v>
      </c>
    </row>
    <row r="16235" spans="1:9">
      <c r="A16235">
        <v>9</v>
      </c>
      <c r="B16235" s="3">
        <v>42302</v>
      </c>
      <c r="C16235">
        <v>1.21</v>
      </c>
      <c r="D16235">
        <v>151268.28</v>
      </c>
      <c r="E16235" t="s">
        <v>8</v>
      </c>
      <c r="F16235">
        <v>2015</v>
      </c>
      <c r="G16235" s="4" t="s">
        <v>58</v>
      </c>
      <c r="H16235" t="str">
        <f>VLOOKUP(G16235,States!$A$1:$B$71,2,0)</f>
        <v>Missouri</v>
      </c>
      <c r="I16235" t="str">
        <f>VLOOKUP(H16235,Table2[[State]:[Kürzel für Highcharts]],2,0)</f>
        <v>MO</v>
      </c>
    </row>
    <row r="16236" spans="1:9">
      <c r="A16236">
        <v>10</v>
      </c>
      <c r="B16236" s="3">
        <v>42295</v>
      </c>
      <c r="C16236">
        <v>1.26</v>
      </c>
      <c r="D16236">
        <v>143944.10999999999</v>
      </c>
      <c r="E16236" t="s">
        <v>8</v>
      </c>
      <c r="F16236">
        <v>2015</v>
      </c>
      <c r="G16236" s="4" t="s">
        <v>58</v>
      </c>
      <c r="H16236" t="str">
        <f>VLOOKUP(G16236,States!$A$1:$B$71,2,0)</f>
        <v>Missouri</v>
      </c>
      <c r="I16236" t="str">
        <f>VLOOKUP(H16236,Table2[[State]:[Kürzel für Highcharts]],2,0)</f>
        <v>MO</v>
      </c>
    </row>
    <row r="16237" spans="1:9">
      <c r="A16237">
        <v>11</v>
      </c>
      <c r="B16237" s="3">
        <v>42288</v>
      </c>
      <c r="C16237">
        <v>1.1499999999999999</v>
      </c>
      <c r="D16237">
        <v>159011.26</v>
      </c>
      <c r="E16237" t="s">
        <v>8</v>
      </c>
      <c r="F16237">
        <v>2015</v>
      </c>
      <c r="G16237" s="4" t="s">
        <v>58</v>
      </c>
      <c r="H16237" t="str">
        <f>VLOOKUP(G16237,States!$A$1:$B$71,2,0)</f>
        <v>Missouri</v>
      </c>
      <c r="I16237" t="str">
        <f>VLOOKUP(H16237,Table2[[State]:[Kürzel für Highcharts]],2,0)</f>
        <v>MO</v>
      </c>
    </row>
    <row r="16238" spans="1:9">
      <c r="A16238">
        <v>12</v>
      </c>
      <c r="B16238" s="3">
        <v>42281</v>
      </c>
      <c r="C16238">
        <v>1.23</v>
      </c>
      <c r="D16238">
        <v>151219.39000000001</v>
      </c>
      <c r="E16238" t="s">
        <v>8</v>
      </c>
      <c r="F16238">
        <v>2015</v>
      </c>
      <c r="G16238" s="4" t="s">
        <v>58</v>
      </c>
      <c r="H16238" t="str">
        <f>VLOOKUP(G16238,States!$A$1:$B$71,2,0)</f>
        <v>Missouri</v>
      </c>
      <c r="I16238" t="str">
        <f>VLOOKUP(H16238,Table2[[State]:[Kürzel für Highcharts]],2,0)</f>
        <v>MO</v>
      </c>
    </row>
    <row r="16239" spans="1:9">
      <c r="A16239">
        <v>13</v>
      </c>
      <c r="B16239" s="3">
        <v>42274</v>
      </c>
      <c r="C16239">
        <v>1.1200000000000001</v>
      </c>
      <c r="D16239">
        <v>175958.11</v>
      </c>
      <c r="E16239" t="s">
        <v>8</v>
      </c>
      <c r="F16239">
        <v>2015</v>
      </c>
      <c r="G16239" s="4" t="s">
        <v>58</v>
      </c>
      <c r="H16239" t="str">
        <f>VLOOKUP(G16239,States!$A$1:$B$71,2,0)</f>
        <v>Missouri</v>
      </c>
      <c r="I16239" t="str">
        <f>VLOOKUP(H16239,Table2[[State]:[Kürzel für Highcharts]],2,0)</f>
        <v>MO</v>
      </c>
    </row>
    <row r="16240" spans="1:9">
      <c r="A16240">
        <v>14</v>
      </c>
      <c r="B16240" s="3">
        <v>42267</v>
      </c>
      <c r="C16240">
        <v>1.24</v>
      </c>
      <c r="D16240">
        <v>165255.03</v>
      </c>
      <c r="E16240" t="s">
        <v>8</v>
      </c>
      <c r="F16240">
        <v>2015</v>
      </c>
      <c r="G16240" s="4" t="s">
        <v>58</v>
      </c>
      <c r="H16240" t="str">
        <f>VLOOKUP(G16240,States!$A$1:$B$71,2,0)</f>
        <v>Missouri</v>
      </c>
      <c r="I16240" t="str">
        <f>VLOOKUP(H16240,Table2[[State]:[Kürzel für Highcharts]],2,0)</f>
        <v>MO</v>
      </c>
    </row>
    <row r="16241" spans="1:9">
      <c r="A16241">
        <v>15</v>
      </c>
      <c r="B16241" s="3">
        <v>42260</v>
      </c>
      <c r="C16241">
        <v>1.1499999999999999</v>
      </c>
      <c r="D16241">
        <v>200117.98</v>
      </c>
      <c r="E16241" t="s">
        <v>8</v>
      </c>
      <c r="F16241">
        <v>2015</v>
      </c>
      <c r="G16241" s="4" t="s">
        <v>58</v>
      </c>
      <c r="H16241" t="str">
        <f>VLOOKUP(G16241,States!$A$1:$B$71,2,0)</f>
        <v>Missouri</v>
      </c>
      <c r="I16241" t="str">
        <f>VLOOKUP(H16241,Table2[[State]:[Kürzel für Highcharts]],2,0)</f>
        <v>MO</v>
      </c>
    </row>
    <row r="16242" spans="1:9">
      <c r="A16242">
        <v>16</v>
      </c>
      <c r="B16242" s="3">
        <v>42253</v>
      </c>
      <c r="C16242">
        <v>1.3</v>
      </c>
      <c r="D16242">
        <v>180705.59</v>
      </c>
      <c r="E16242" t="s">
        <v>8</v>
      </c>
      <c r="F16242">
        <v>2015</v>
      </c>
      <c r="G16242" s="4" t="s">
        <v>58</v>
      </c>
      <c r="H16242" t="str">
        <f>VLOOKUP(G16242,States!$A$1:$B$71,2,0)</f>
        <v>Missouri</v>
      </c>
      <c r="I16242" t="str">
        <f>VLOOKUP(H16242,Table2[[State]:[Kürzel für Highcharts]],2,0)</f>
        <v>MO</v>
      </c>
    </row>
    <row r="16243" spans="1:9">
      <c r="A16243">
        <v>17</v>
      </c>
      <c r="B16243" s="3">
        <v>42246</v>
      </c>
      <c r="C16243">
        <v>1.32</v>
      </c>
      <c r="D16243">
        <v>164716.78</v>
      </c>
      <c r="E16243" t="s">
        <v>8</v>
      </c>
      <c r="F16243">
        <v>2015</v>
      </c>
      <c r="G16243" s="4" t="s">
        <v>58</v>
      </c>
      <c r="H16243" t="str">
        <f>VLOOKUP(G16243,States!$A$1:$B$71,2,0)</f>
        <v>Missouri</v>
      </c>
      <c r="I16243" t="str">
        <f>VLOOKUP(H16243,Table2[[State]:[Kürzel für Highcharts]],2,0)</f>
        <v>MO</v>
      </c>
    </row>
    <row r="16244" spans="1:9">
      <c r="A16244">
        <v>18</v>
      </c>
      <c r="B16244" s="3">
        <v>42239</v>
      </c>
      <c r="C16244">
        <v>1.1100000000000001</v>
      </c>
      <c r="D16244">
        <v>202861.68</v>
      </c>
      <c r="E16244" t="s">
        <v>8</v>
      </c>
      <c r="F16244">
        <v>2015</v>
      </c>
      <c r="G16244" s="4" t="s">
        <v>58</v>
      </c>
      <c r="H16244" t="str">
        <f>VLOOKUP(G16244,States!$A$1:$B$71,2,0)</f>
        <v>Missouri</v>
      </c>
      <c r="I16244" t="str">
        <f>VLOOKUP(H16244,Table2[[State]:[Kürzel für Highcharts]],2,0)</f>
        <v>MO</v>
      </c>
    </row>
    <row r="16245" spans="1:9">
      <c r="A16245">
        <v>19</v>
      </c>
      <c r="B16245" s="3">
        <v>42232</v>
      </c>
      <c r="C16245">
        <v>0.88</v>
      </c>
      <c r="D16245">
        <v>290906.05</v>
      </c>
      <c r="E16245" t="s">
        <v>8</v>
      </c>
      <c r="F16245">
        <v>2015</v>
      </c>
      <c r="G16245" s="4" t="s">
        <v>58</v>
      </c>
      <c r="H16245" t="str">
        <f>VLOOKUP(G16245,States!$A$1:$B$71,2,0)</f>
        <v>Missouri</v>
      </c>
      <c r="I16245" t="str">
        <f>VLOOKUP(H16245,Table2[[State]:[Kürzel für Highcharts]],2,0)</f>
        <v>MO</v>
      </c>
    </row>
    <row r="16246" spans="1:9">
      <c r="A16246">
        <v>20</v>
      </c>
      <c r="B16246" s="3">
        <v>42225</v>
      </c>
      <c r="C16246">
        <v>1.1499999999999999</v>
      </c>
      <c r="D16246">
        <v>200794.99</v>
      </c>
      <c r="E16246" t="s">
        <v>8</v>
      </c>
      <c r="F16246">
        <v>2015</v>
      </c>
      <c r="G16246" s="4" t="s">
        <v>58</v>
      </c>
      <c r="H16246" t="str">
        <f>VLOOKUP(G16246,States!$A$1:$B$71,2,0)</f>
        <v>Missouri</v>
      </c>
      <c r="I16246" t="str">
        <f>VLOOKUP(H16246,Table2[[State]:[Kürzel für Highcharts]],2,0)</f>
        <v>MO</v>
      </c>
    </row>
    <row r="16247" spans="1:9">
      <c r="A16247">
        <v>21</v>
      </c>
      <c r="B16247" s="3">
        <v>42218</v>
      </c>
      <c r="C16247">
        <v>1.26</v>
      </c>
      <c r="D16247">
        <v>184501.15</v>
      </c>
      <c r="E16247" t="s">
        <v>8</v>
      </c>
      <c r="F16247">
        <v>2015</v>
      </c>
      <c r="G16247" s="4" t="s">
        <v>58</v>
      </c>
      <c r="H16247" t="str">
        <f>VLOOKUP(G16247,States!$A$1:$B$71,2,0)</f>
        <v>Missouri</v>
      </c>
      <c r="I16247" t="str">
        <f>VLOOKUP(H16247,Table2[[State]:[Kürzel für Highcharts]],2,0)</f>
        <v>MO</v>
      </c>
    </row>
    <row r="16248" spans="1:9">
      <c r="A16248">
        <v>22</v>
      </c>
      <c r="B16248" s="3">
        <v>42211</v>
      </c>
      <c r="C16248">
        <v>1.06</v>
      </c>
      <c r="D16248">
        <v>216993.01</v>
      </c>
      <c r="E16248" t="s">
        <v>8</v>
      </c>
      <c r="F16248">
        <v>2015</v>
      </c>
      <c r="G16248" s="4" t="s">
        <v>58</v>
      </c>
      <c r="H16248" t="str">
        <f>VLOOKUP(G16248,States!$A$1:$B$71,2,0)</f>
        <v>Missouri</v>
      </c>
      <c r="I16248" t="str">
        <f>VLOOKUP(H16248,Table2[[State]:[Kürzel für Highcharts]],2,0)</f>
        <v>MO</v>
      </c>
    </row>
    <row r="16249" spans="1:9">
      <c r="A16249">
        <v>23</v>
      </c>
      <c r="B16249" s="3">
        <v>42204</v>
      </c>
      <c r="C16249">
        <v>1.2</v>
      </c>
      <c r="D16249">
        <v>204464.92</v>
      </c>
      <c r="E16249" t="s">
        <v>8</v>
      </c>
      <c r="F16249">
        <v>2015</v>
      </c>
      <c r="G16249" s="4" t="s">
        <v>58</v>
      </c>
      <c r="H16249" t="str">
        <f>VLOOKUP(G16249,States!$A$1:$B$71,2,0)</f>
        <v>Missouri</v>
      </c>
      <c r="I16249" t="str">
        <f>VLOOKUP(H16249,Table2[[State]:[Kürzel für Highcharts]],2,0)</f>
        <v>MO</v>
      </c>
    </row>
    <row r="16250" spans="1:9">
      <c r="A16250">
        <v>24</v>
      </c>
      <c r="B16250" s="3">
        <v>42197</v>
      </c>
      <c r="C16250">
        <v>1.1299999999999999</v>
      </c>
      <c r="D16250">
        <v>233579.7</v>
      </c>
      <c r="E16250" t="s">
        <v>8</v>
      </c>
      <c r="F16250">
        <v>2015</v>
      </c>
      <c r="G16250" s="4" t="s">
        <v>58</v>
      </c>
      <c r="H16250" t="str">
        <f>VLOOKUP(G16250,States!$A$1:$B$71,2,0)</f>
        <v>Missouri</v>
      </c>
      <c r="I16250" t="str">
        <f>VLOOKUP(H16250,Table2[[State]:[Kürzel für Highcharts]],2,0)</f>
        <v>MO</v>
      </c>
    </row>
    <row r="16251" spans="1:9">
      <c r="A16251">
        <v>25</v>
      </c>
      <c r="B16251" s="3">
        <v>42190</v>
      </c>
      <c r="C16251">
        <v>1.32</v>
      </c>
      <c r="D16251">
        <v>224901.96</v>
      </c>
      <c r="E16251" t="s">
        <v>8</v>
      </c>
      <c r="F16251">
        <v>2015</v>
      </c>
      <c r="G16251" s="4" t="s">
        <v>58</v>
      </c>
      <c r="H16251" t="str">
        <f>VLOOKUP(G16251,States!$A$1:$B$71,2,0)</f>
        <v>Missouri</v>
      </c>
      <c r="I16251" t="str">
        <f>VLOOKUP(H16251,Table2[[State]:[Kürzel für Highcharts]],2,0)</f>
        <v>MO</v>
      </c>
    </row>
    <row r="16252" spans="1:9">
      <c r="A16252">
        <v>26</v>
      </c>
      <c r="B16252" s="3">
        <v>42183</v>
      </c>
      <c r="C16252">
        <v>1.17</v>
      </c>
      <c r="D16252">
        <v>217234.17</v>
      </c>
      <c r="E16252" t="s">
        <v>8</v>
      </c>
      <c r="F16252">
        <v>2015</v>
      </c>
      <c r="G16252" s="4" t="s">
        <v>58</v>
      </c>
      <c r="H16252" t="str">
        <f>VLOOKUP(G16252,States!$A$1:$B$71,2,0)</f>
        <v>Missouri</v>
      </c>
      <c r="I16252" t="str">
        <f>VLOOKUP(H16252,Table2[[State]:[Kürzel für Highcharts]],2,0)</f>
        <v>MO</v>
      </c>
    </row>
    <row r="16253" spans="1:9">
      <c r="A16253">
        <v>27</v>
      </c>
      <c r="B16253" s="3">
        <v>42176</v>
      </c>
      <c r="C16253">
        <v>1.26</v>
      </c>
      <c r="D16253">
        <v>198137.18</v>
      </c>
      <c r="E16253" t="s">
        <v>8</v>
      </c>
      <c r="F16253">
        <v>2015</v>
      </c>
      <c r="G16253" s="4" t="s">
        <v>58</v>
      </c>
      <c r="H16253" t="str">
        <f>VLOOKUP(G16253,States!$A$1:$B$71,2,0)</f>
        <v>Missouri</v>
      </c>
      <c r="I16253" t="str">
        <f>VLOOKUP(H16253,Table2[[State]:[Kürzel für Highcharts]],2,0)</f>
        <v>MO</v>
      </c>
    </row>
    <row r="16254" spans="1:9">
      <c r="A16254">
        <v>28</v>
      </c>
      <c r="B16254" s="3">
        <v>42169</v>
      </c>
      <c r="C16254">
        <v>1.28</v>
      </c>
      <c r="D16254">
        <v>203247.31</v>
      </c>
      <c r="E16254" t="s">
        <v>8</v>
      </c>
      <c r="F16254">
        <v>2015</v>
      </c>
      <c r="G16254" s="4" t="s">
        <v>58</v>
      </c>
      <c r="H16254" t="str">
        <f>VLOOKUP(G16254,States!$A$1:$B$71,2,0)</f>
        <v>Missouri</v>
      </c>
      <c r="I16254" t="str">
        <f>VLOOKUP(H16254,Table2[[State]:[Kürzel für Highcharts]],2,0)</f>
        <v>MO</v>
      </c>
    </row>
    <row r="16255" spans="1:9">
      <c r="A16255">
        <v>29</v>
      </c>
      <c r="B16255" s="3">
        <v>42162</v>
      </c>
      <c r="C16255">
        <v>1.3</v>
      </c>
      <c r="D16255">
        <v>194667.64</v>
      </c>
      <c r="E16255" t="s">
        <v>8</v>
      </c>
      <c r="F16255">
        <v>2015</v>
      </c>
      <c r="G16255" s="4" t="s">
        <v>58</v>
      </c>
      <c r="H16255" t="str">
        <f>VLOOKUP(G16255,States!$A$1:$B$71,2,0)</f>
        <v>Missouri</v>
      </c>
      <c r="I16255" t="str">
        <f>VLOOKUP(H16255,Table2[[State]:[Kürzel für Highcharts]],2,0)</f>
        <v>MO</v>
      </c>
    </row>
    <row r="16256" spans="1:9">
      <c r="A16256">
        <v>30</v>
      </c>
      <c r="B16256" s="3">
        <v>42155</v>
      </c>
      <c r="C16256">
        <v>1.1599999999999999</v>
      </c>
      <c r="D16256">
        <v>247195.62</v>
      </c>
      <c r="E16256" t="s">
        <v>8</v>
      </c>
      <c r="F16256">
        <v>2015</v>
      </c>
      <c r="G16256" s="4" t="s">
        <v>58</v>
      </c>
      <c r="H16256" t="str">
        <f>VLOOKUP(G16256,States!$A$1:$B$71,2,0)</f>
        <v>Missouri</v>
      </c>
      <c r="I16256" t="str">
        <f>VLOOKUP(H16256,Table2[[State]:[Kürzel für Highcharts]],2,0)</f>
        <v>MO</v>
      </c>
    </row>
    <row r="16257" spans="1:9">
      <c r="A16257">
        <v>31</v>
      </c>
      <c r="B16257" s="3">
        <v>42148</v>
      </c>
      <c r="C16257">
        <v>1.18</v>
      </c>
      <c r="D16257">
        <v>236189.46</v>
      </c>
      <c r="E16257" t="s">
        <v>8</v>
      </c>
      <c r="F16257">
        <v>2015</v>
      </c>
      <c r="G16257" s="4" t="s">
        <v>58</v>
      </c>
      <c r="H16257" t="str">
        <f>VLOOKUP(G16257,States!$A$1:$B$71,2,0)</f>
        <v>Missouri</v>
      </c>
      <c r="I16257" t="str">
        <f>VLOOKUP(H16257,Table2[[State]:[Kürzel für Highcharts]],2,0)</f>
        <v>MO</v>
      </c>
    </row>
    <row r="16258" spans="1:9">
      <c r="A16258">
        <v>32</v>
      </c>
      <c r="B16258" s="3">
        <v>42141</v>
      </c>
      <c r="C16258">
        <v>1.32</v>
      </c>
      <c r="D16258">
        <v>186936.02</v>
      </c>
      <c r="E16258" t="s">
        <v>8</v>
      </c>
      <c r="F16258">
        <v>2015</v>
      </c>
      <c r="G16258" s="4" t="s">
        <v>58</v>
      </c>
      <c r="H16258" t="str">
        <f>VLOOKUP(G16258,States!$A$1:$B$71,2,0)</f>
        <v>Missouri</v>
      </c>
      <c r="I16258" t="str">
        <f>VLOOKUP(H16258,Table2[[State]:[Kürzel für Highcharts]],2,0)</f>
        <v>MO</v>
      </c>
    </row>
    <row r="16259" spans="1:9">
      <c r="A16259">
        <v>33</v>
      </c>
      <c r="B16259" s="3">
        <v>42134</v>
      </c>
      <c r="C16259">
        <v>1.25</v>
      </c>
      <c r="D16259">
        <v>218562.94</v>
      </c>
      <c r="E16259" t="s">
        <v>8</v>
      </c>
      <c r="F16259">
        <v>2015</v>
      </c>
      <c r="G16259" s="4" t="s">
        <v>58</v>
      </c>
      <c r="H16259" t="str">
        <f>VLOOKUP(G16259,States!$A$1:$B$71,2,0)</f>
        <v>Missouri</v>
      </c>
      <c r="I16259" t="str">
        <f>VLOOKUP(H16259,Table2[[State]:[Kürzel für Highcharts]],2,0)</f>
        <v>MO</v>
      </c>
    </row>
    <row r="16260" spans="1:9">
      <c r="A16260">
        <v>34</v>
      </c>
      <c r="B16260" s="3">
        <v>42127</v>
      </c>
      <c r="C16260">
        <v>1.0900000000000001</v>
      </c>
      <c r="D16260">
        <v>275080.92</v>
      </c>
      <c r="E16260" t="s">
        <v>8</v>
      </c>
      <c r="F16260">
        <v>2015</v>
      </c>
      <c r="G16260" s="4" t="s">
        <v>58</v>
      </c>
      <c r="H16260" t="str">
        <f>VLOOKUP(G16260,States!$A$1:$B$71,2,0)</f>
        <v>Missouri</v>
      </c>
      <c r="I16260" t="str">
        <f>VLOOKUP(H16260,Table2[[State]:[Kürzel für Highcharts]],2,0)</f>
        <v>MO</v>
      </c>
    </row>
    <row r="16261" spans="1:9">
      <c r="A16261">
        <v>35</v>
      </c>
      <c r="B16261" s="3">
        <v>42120</v>
      </c>
      <c r="C16261">
        <v>1.37</v>
      </c>
      <c r="D16261">
        <v>178200.42</v>
      </c>
      <c r="E16261" t="s">
        <v>8</v>
      </c>
      <c r="F16261">
        <v>2015</v>
      </c>
      <c r="G16261" s="4" t="s">
        <v>58</v>
      </c>
      <c r="H16261" t="str">
        <f>VLOOKUP(G16261,States!$A$1:$B$71,2,0)</f>
        <v>Missouri</v>
      </c>
      <c r="I16261" t="str">
        <f>VLOOKUP(H16261,Table2[[State]:[Kürzel für Highcharts]],2,0)</f>
        <v>MO</v>
      </c>
    </row>
    <row r="16262" spans="1:9">
      <c r="A16262">
        <v>36</v>
      </c>
      <c r="B16262" s="3">
        <v>42113</v>
      </c>
      <c r="C16262">
        <v>1.34</v>
      </c>
      <c r="D16262">
        <v>184979.95</v>
      </c>
      <c r="E16262" t="s">
        <v>8</v>
      </c>
      <c r="F16262">
        <v>2015</v>
      </c>
      <c r="G16262" s="4" t="s">
        <v>58</v>
      </c>
      <c r="H16262" t="str">
        <f>VLOOKUP(G16262,States!$A$1:$B$71,2,0)</f>
        <v>Missouri</v>
      </c>
      <c r="I16262" t="str">
        <f>VLOOKUP(H16262,Table2[[State]:[Kürzel für Highcharts]],2,0)</f>
        <v>MO</v>
      </c>
    </row>
    <row r="16263" spans="1:9">
      <c r="A16263">
        <v>37</v>
      </c>
      <c r="B16263" s="3">
        <v>42106</v>
      </c>
      <c r="C16263">
        <v>1.21</v>
      </c>
      <c r="D16263">
        <v>214125.11</v>
      </c>
      <c r="E16263" t="s">
        <v>8</v>
      </c>
      <c r="F16263">
        <v>2015</v>
      </c>
      <c r="G16263" s="4" t="s">
        <v>58</v>
      </c>
      <c r="H16263" t="str">
        <f>VLOOKUP(G16263,States!$A$1:$B$71,2,0)</f>
        <v>Missouri</v>
      </c>
      <c r="I16263" t="str">
        <f>VLOOKUP(H16263,Table2[[State]:[Kürzel für Highcharts]],2,0)</f>
        <v>MO</v>
      </c>
    </row>
    <row r="16264" spans="1:9">
      <c r="A16264">
        <v>38</v>
      </c>
      <c r="B16264" s="3">
        <v>42099</v>
      </c>
      <c r="C16264">
        <v>1.36</v>
      </c>
      <c r="D16264">
        <v>159461.64000000001</v>
      </c>
      <c r="E16264" t="s">
        <v>8</v>
      </c>
      <c r="F16264">
        <v>2015</v>
      </c>
      <c r="G16264" s="4" t="s">
        <v>58</v>
      </c>
      <c r="H16264" t="str">
        <f>VLOOKUP(G16264,States!$A$1:$B$71,2,0)</f>
        <v>Missouri</v>
      </c>
      <c r="I16264" t="str">
        <f>VLOOKUP(H16264,Table2[[State]:[Kürzel für Highcharts]],2,0)</f>
        <v>MO</v>
      </c>
    </row>
    <row r="16265" spans="1:9">
      <c r="A16265">
        <v>39</v>
      </c>
      <c r="B16265" s="3">
        <v>42092</v>
      </c>
      <c r="C16265">
        <v>1.21</v>
      </c>
      <c r="D16265">
        <v>198395.76</v>
      </c>
      <c r="E16265" t="s">
        <v>8</v>
      </c>
      <c r="F16265">
        <v>2015</v>
      </c>
      <c r="G16265" s="4" t="s">
        <v>58</v>
      </c>
      <c r="H16265" t="str">
        <f>VLOOKUP(G16265,States!$A$1:$B$71,2,0)</f>
        <v>Missouri</v>
      </c>
      <c r="I16265" t="str">
        <f>VLOOKUP(H16265,Table2[[State]:[Kürzel für Highcharts]],2,0)</f>
        <v>MO</v>
      </c>
    </row>
    <row r="16266" spans="1:9">
      <c r="A16266">
        <v>40</v>
      </c>
      <c r="B16266" s="3">
        <v>42085</v>
      </c>
      <c r="C16266">
        <v>1.34</v>
      </c>
      <c r="D16266">
        <v>163325.4</v>
      </c>
      <c r="E16266" t="s">
        <v>8</v>
      </c>
      <c r="F16266">
        <v>2015</v>
      </c>
      <c r="G16266" s="4" t="s">
        <v>58</v>
      </c>
      <c r="H16266" t="str">
        <f>VLOOKUP(G16266,States!$A$1:$B$71,2,0)</f>
        <v>Missouri</v>
      </c>
      <c r="I16266" t="str">
        <f>VLOOKUP(H16266,Table2[[State]:[Kürzel für Highcharts]],2,0)</f>
        <v>MO</v>
      </c>
    </row>
    <row r="16267" spans="1:9">
      <c r="A16267">
        <v>41</v>
      </c>
      <c r="B16267" s="3">
        <v>42078</v>
      </c>
      <c r="C16267">
        <v>1.33</v>
      </c>
      <c r="D16267">
        <v>157799.23000000001</v>
      </c>
      <c r="E16267" t="s">
        <v>8</v>
      </c>
      <c r="F16267">
        <v>2015</v>
      </c>
      <c r="G16267" s="4" t="s">
        <v>58</v>
      </c>
      <c r="H16267" t="str">
        <f>VLOOKUP(G16267,States!$A$1:$B$71,2,0)</f>
        <v>Missouri</v>
      </c>
      <c r="I16267" t="str">
        <f>VLOOKUP(H16267,Table2[[State]:[Kürzel für Highcharts]],2,0)</f>
        <v>MO</v>
      </c>
    </row>
    <row r="16268" spans="1:9">
      <c r="A16268">
        <v>42</v>
      </c>
      <c r="B16268" s="3">
        <v>42071</v>
      </c>
      <c r="C16268">
        <v>1.36</v>
      </c>
      <c r="D16268">
        <v>147525.59</v>
      </c>
      <c r="E16268" t="s">
        <v>8</v>
      </c>
      <c r="F16268">
        <v>2015</v>
      </c>
      <c r="G16268" s="4" t="s">
        <v>58</v>
      </c>
      <c r="H16268" t="str">
        <f>VLOOKUP(G16268,States!$A$1:$B$71,2,0)</f>
        <v>Missouri</v>
      </c>
      <c r="I16268" t="str">
        <f>VLOOKUP(H16268,Table2[[State]:[Kürzel für Highcharts]],2,0)</f>
        <v>MO</v>
      </c>
    </row>
    <row r="16269" spans="1:9">
      <c r="A16269">
        <v>43</v>
      </c>
      <c r="B16269" s="3">
        <v>42064</v>
      </c>
      <c r="C16269">
        <v>1.24</v>
      </c>
      <c r="D16269">
        <v>179277.41</v>
      </c>
      <c r="E16269" t="s">
        <v>8</v>
      </c>
      <c r="F16269">
        <v>2015</v>
      </c>
      <c r="G16269" s="4" t="s">
        <v>58</v>
      </c>
      <c r="H16269" t="str">
        <f>VLOOKUP(G16269,States!$A$1:$B$71,2,0)</f>
        <v>Missouri</v>
      </c>
      <c r="I16269" t="str">
        <f>VLOOKUP(H16269,Table2[[State]:[Kürzel für Highcharts]],2,0)</f>
        <v>MO</v>
      </c>
    </row>
    <row r="16270" spans="1:9">
      <c r="A16270">
        <v>44</v>
      </c>
      <c r="B16270" s="3">
        <v>42057</v>
      </c>
      <c r="C16270">
        <v>1.32</v>
      </c>
      <c r="D16270">
        <v>156112.67000000001</v>
      </c>
      <c r="E16270" t="s">
        <v>8</v>
      </c>
      <c r="F16270">
        <v>2015</v>
      </c>
      <c r="G16270" s="4" t="s">
        <v>58</v>
      </c>
      <c r="H16270" t="str">
        <f>VLOOKUP(G16270,States!$A$1:$B$71,2,0)</f>
        <v>Missouri</v>
      </c>
      <c r="I16270" t="str">
        <f>VLOOKUP(H16270,Table2[[State]:[Kürzel für Highcharts]],2,0)</f>
        <v>MO</v>
      </c>
    </row>
    <row r="16271" spans="1:9">
      <c r="A16271">
        <v>45</v>
      </c>
      <c r="B16271" s="3">
        <v>42050</v>
      </c>
      <c r="C16271">
        <v>1.23</v>
      </c>
      <c r="D16271">
        <v>169118.65</v>
      </c>
      <c r="E16271" t="s">
        <v>8</v>
      </c>
      <c r="F16271">
        <v>2015</v>
      </c>
      <c r="G16271" s="4" t="s">
        <v>58</v>
      </c>
      <c r="H16271" t="str">
        <f>VLOOKUP(G16271,States!$A$1:$B$71,2,0)</f>
        <v>Missouri</v>
      </c>
      <c r="I16271" t="str">
        <f>VLOOKUP(H16271,Table2[[State]:[Kürzel für Highcharts]],2,0)</f>
        <v>MO</v>
      </c>
    </row>
    <row r="16272" spans="1:9">
      <c r="A16272">
        <v>46</v>
      </c>
      <c r="B16272" s="3">
        <v>42043</v>
      </c>
      <c r="C16272">
        <v>1.0900000000000001</v>
      </c>
      <c r="D16272">
        <v>214718.99</v>
      </c>
      <c r="E16272" t="s">
        <v>8</v>
      </c>
      <c r="F16272">
        <v>2015</v>
      </c>
      <c r="G16272" s="4" t="s">
        <v>58</v>
      </c>
      <c r="H16272" t="str">
        <f>VLOOKUP(G16272,States!$A$1:$B$71,2,0)</f>
        <v>Missouri</v>
      </c>
      <c r="I16272" t="str">
        <f>VLOOKUP(H16272,Table2[[State]:[Kürzel für Highcharts]],2,0)</f>
        <v>MO</v>
      </c>
    </row>
    <row r="16273" spans="1:9">
      <c r="A16273">
        <v>47</v>
      </c>
      <c r="B16273" s="3">
        <v>42036</v>
      </c>
      <c r="C16273">
        <v>1.1000000000000001</v>
      </c>
      <c r="D16273">
        <v>308371.90000000002</v>
      </c>
      <c r="E16273" t="s">
        <v>8</v>
      </c>
      <c r="F16273">
        <v>2015</v>
      </c>
      <c r="G16273" s="4" t="s">
        <v>58</v>
      </c>
      <c r="H16273" t="str">
        <f>VLOOKUP(G16273,States!$A$1:$B$71,2,0)</f>
        <v>Missouri</v>
      </c>
      <c r="I16273" t="str">
        <f>VLOOKUP(H16273,Table2[[State]:[Kürzel für Highcharts]],2,0)</f>
        <v>MO</v>
      </c>
    </row>
    <row r="16274" spans="1:9">
      <c r="A16274">
        <v>48</v>
      </c>
      <c r="B16274" s="3">
        <v>42029</v>
      </c>
      <c r="C16274">
        <v>1.17</v>
      </c>
      <c r="D16274">
        <v>176820.49</v>
      </c>
      <c r="E16274" t="s">
        <v>8</v>
      </c>
      <c r="F16274">
        <v>2015</v>
      </c>
      <c r="G16274" s="4" t="s">
        <v>58</v>
      </c>
      <c r="H16274" t="str">
        <f>VLOOKUP(G16274,States!$A$1:$B$71,2,0)</f>
        <v>Missouri</v>
      </c>
      <c r="I16274" t="str">
        <f>VLOOKUP(H16274,Table2[[State]:[Kürzel für Highcharts]],2,0)</f>
        <v>MO</v>
      </c>
    </row>
    <row r="16275" spans="1:9">
      <c r="A16275">
        <v>49</v>
      </c>
      <c r="B16275" s="3">
        <v>42022</v>
      </c>
      <c r="C16275">
        <v>1.28</v>
      </c>
      <c r="D16275">
        <v>170590.85</v>
      </c>
      <c r="E16275" t="s">
        <v>8</v>
      </c>
      <c r="F16275">
        <v>2015</v>
      </c>
      <c r="G16275" s="4" t="s">
        <v>58</v>
      </c>
      <c r="H16275" t="str">
        <f>VLOOKUP(G16275,States!$A$1:$B$71,2,0)</f>
        <v>Missouri</v>
      </c>
      <c r="I16275" t="str">
        <f>VLOOKUP(H16275,Table2[[State]:[Kürzel für Highcharts]],2,0)</f>
        <v>MO</v>
      </c>
    </row>
    <row r="16276" spans="1:9">
      <c r="A16276">
        <v>50</v>
      </c>
      <c r="B16276" s="3">
        <v>42015</v>
      </c>
      <c r="C16276">
        <v>1.29</v>
      </c>
      <c r="D16276">
        <v>164917.60999999999</v>
      </c>
      <c r="E16276" t="s">
        <v>8</v>
      </c>
      <c r="F16276">
        <v>2015</v>
      </c>
      <c r="G16276" s="4" t="s">
        <v>58</v>
      </c>
      <c r="H16276" t="str">
        <f>VLOOKUP(G16276,States!$A$1:$B$71,2,0)</f>
        <v>Missouri</v>
      </c>
      <c r="I16276" t="str">
        <f>VLOOKUP(H16276,Table2[[State]:[Kürzel für Highcharts]],2,0)</f>
        <v>MO</v>
      </c>
    </row>
    <row r="16277" spans="1:9">
      <c r="A16277">
        <v>51</v>
      </c>
      <c r="B16277" s="3">
        <v>42008</v>
      </c>
      <c r="C16277">
        <v>1.1499999999999999</v>
      </c>
      <c r="D16277">
        <v>198735.26</v>
      </c>
      <c r="E16277" t="s">
        <v>8</v>
      </c>
      <c r="F16277">
        <v>2015</v>
      </c>
      <c r="G16277" s="4" t="s">
        <v>58</v>
      </c>
      <c r="H16277" t="str">
        <f>VLOOKUP(G16277,States!$A$1:$B$71,2,0)</f>
        <v>Missouri</v>
      </c>
      <c r="I16277" t="str">
        <f>VLOOKUP(H16277,Table2[[State]:[Kürzel für Highcharts]],2,0)</f>
        <v>MO</v>
      </c>
    </row>
    <row r="16278" spans="1:9">
      <c r="A16278">
        <v>0</v>
      </c>
      <c r="B16278" s="3">
        <v>42729</v>
      </c>
      <c r="C16278">
        <v>1.02</v>
      </c>
      <c r="D16278">
        <v>132034.47</v>
      </c>
      <c r="E16278" t="s">
        <v>8</v>
      </c>
      <c r="F16278">
        <v>2016</v>
      </c>
      <c r="G16278" s="4" t="s">
        <v>58</v>
      </c>
      <c r="H16278" t="str">
        <f>VLOOKUP(G16278,States!$A$1:$B$71,2,0)</f>
        <v>Missouri</v>
      </c>
      <c r="I16278" t="str">
        <f>VLOOKUP(H16278,Table2[[State]:[Kürzel für Highcharts]],2,0)</f>
        <v>MO</v>
      </c>
    </row>
    <row r="16279" spans="1:9">
      <c r="A16279">
        <v>1</v>
      </c>
      <c r="B16279" s="3">
        <v>42722</v>
      </c>
      <c r="C16279">
        <v>0.97</v>
      </c>
      <c r="D16279">
        <v>137885.01999999999</v>
      </c>
      <c r="E16279" t="s">
        <v>8</v>
      </c>
      <c r="F16279">
        <v>2016</v>
      </c>
      <c r="G16279" s="4" t="s">
        <v>58</v>
      </c>
      <c r="H16279" t="str">
        <f>VLOOKUP(G16279,States!$A$1:$B$71,2,0)</f>
        <v>Missouri</v>
      </c>
      <c r="I16279" t="str">
        <f>VLOOKUP(H16279,Table2[[State]:[Kürzel für Highcharts]],2,0)</f>
        <v>MO</v>
      </c>
    </row>
    <row r="16280" spans="1:9">
      <c r="A16280">
        <v>2</v>
      </c>
      <c r="B16280" s="3">
        <v>42715</v>
      </c>
      <c r="C16280">
        <v>1.1100000000000001</v>
      </c>
      <c r="D16280">
        <v>117572.64</v>
      </c>
      <c r="E16280" t="s">
        <v>8</v>
      </c>
      <c r="F16280">
        <v>2016</v>
      </c>
      <c r="G16280" s="4" t="s">
        <v>58</v>
      </c>
      <c r="H16280" t="str">
        <f>VLOOKUP(G16280,States!$A$1:$B$71,2,0)</f>
        <v>Missouri</v>
      </c>
      <c r="I16280" t="str">
        <f>VLOOKUP(H16280,Table2[[State]:[Kürzel für Highcharts]],2,0)</f>
        <v>MO</v>
      </c>
    </row>
    <row r="16281" spans="1:9">
      <c r="A16281">
        <v>3</v>
      </c>
      <c r="B16281" s="3">
        <v>42708</v>
      </c>
      <c r="C16281">
        <v>1.1000000000000001</v>
      </c>
      <c r="D16281">
        <v>118176.43</v>
      </c>
      <c r="E16281" t="s">
        <v>8</v>
      </c>
      <c r="F16281">
        <v>2016</v>
      </c>
      <c r="G16281" s="4" t="s">
        <v>58</v>
      </c>
      <c r="H16281" t="str">
        <f>VLOOKUP(G16281,States!$A$1:$B$71,2,0)</f>
        <v>Missouri</v>
      </c>
      <c r="I16281" t="str">
        <f>VLOOKUP(H16281,Table2[[State]:[Kürzel für Highcharts]],2,0)</f>
        <v>MO</v>
      </c>
    </row>
    <row r="16282" spans="1:9">
      <c r="A16282">
        <v>4</v>
      </c>
      <c r="B16282" s="3">
        <v>42701</v>
      </c>
      <c r="C16282">
        <v>1.1599999999999999</v>
      </c>
      <c r="D16282">
        <v>100424.14</v>
      </c>
      <c r="E16282" t="s">
        <v>8</v>
      </c>
      <c r="F16282">
        <v>2016</v>
      </c>
      <c r="G16282" s="4" t="s">
        <v>58</v>
      </c>
      <c r="H16282" t="str">
        <f>VLOOKUP(G16282,States!$A$1:$B$71,2,0)</f>
        <v>Missouri</v>
      </c>
      <c r="I16282" t="str">
        <f>VLOOKUP(H16282,Table2[[State]:[Kürzel für Highcharts]],2,0)</f>
        <v>MO</v>
      </c>
    </row>
    <row r="16283" spans="1:9">
      <c r="A16283">
        <v>5</v>
      </c>
      <c r="B16283" s="3">
        <v>42694</v>
      </c>
      <c r="C16283">
        <v>1.29</v>
      </c>
      <c r="D16283">
        <v>99930.79</v>
      </c>
      <c r="E16283" t="s">
        <v>8</v>
      </c>
      <c r="F16283">
        <v>2016</v>
      </c>
      <c r="G16283" s="4" t="s">
        <v>58</v>
      </c>
      <c r="H16283" t="str">
        <f>VLOOKUP(G16283,States!$A$1:$B$71,2,0)</f>
        <v>Missouri</v>
      </c>
      <c r="I16283" t="str">
        <f>VLOOKUP(H16283,Table2[[State]:[Kürzel für Highcharts]],2,0)</f>
        <v>MO</v>
      </c>
    </row>
    <row r="16284" spans="1:9">
      <c r="A16284">
        <v>6</v>
      </c>
      <c r="B16284" s="3">
        <v>42687</v>
      </c>
      <c r="C16284">
        <v>1.34</v>
      </c>
      <c r="D16284">
        <v>128094.25</v>
      </c>
      <c r="E16284" t="s">
        <v>8</v>
      </c>
      <c r="F16284">
        <v>2016</v>
      </c>
      <c r="G16284" s="4" t="s">
        <v>58</v>
      </c>
      <c r="H16284" t="str">
        <f>VLOOKUP(G16284,States!$A$1:$B$71,2,0)</f>
        <v>Missouri</v>
      </c>
      <c r="I16284" t="str">
        <f>VLOOKUP(H16284,Table2[[State]:[Kürzel für Highcharts]],2,0)</f>
        <v>MO</v>
      </c>
    </row>
    <row r="16285" spans="1:9">
      <c r="A16285">
        <v>7</v>
      </c>
      <c r="B16285" s="3">
        <v>42680</v>
      </c>
      <c r="C16285">
        <v>1.25</v>
      </c>
      <c r="D16285">
        <v>139697.75</v>
      </c>
      <c r="E16285" t="s">
        <v>8</v>
      </c>
      <c r="F16285">
        <v>2016</v>
      </c>
      <c r="G16285" s="4" t="s">
        <v>58</v>
      </c>
      <c r="H16285" t="str">
        <f>VLOOKUP(G16285,States!$A$1:$B$71,2,0)</f>
        <v>Missouri</v>
      </c>
      <c r="I16285" t="str">
        <f>VLOOKUP(H16285,Table2[[State]:[Kürzel für Highcharts]],2,0)</f>
        <v>MO</v>
      </c>
    </row>
    <row r="16286" spans="1:9">
      <c r="A16286">
        <v>8</v>
      </c>
      <c r="B16286" s="3">
        <v>42673</v>
      </c>
      <c r="C16286">
        <v>1.01</v>
      </c>
      <c r="D16286">
        <v>128966.42</v>
      </c>
      <c r="E16286" t="s">
        <v>8</v>
      </c>
      <c r="F16286">
        <v>2016</v>
      </c>
      <c r="G16286" s="4" t="s">
        <v>58</v>
      </c>
      <c r="H16286" t="str">
        <f>VLOOKUP(G16286,States!$A$1:$B$71,2,0)</f>
        <v>Missouri</v>
      </c>
      <c r="I16286" t="str">
        <f>VLOOKUP(H16286,Table2[[State]:[Kürzel für Highcharts]],2,0)</f>
        <v>MO</v>
      </c>
    </row>
    <row r="16287" spans="1:9">
      <c r="A16287">
        <v>9</v>
      </c>
      <c r="B16287" s="3">
        <v>42666</v>
      </c>
      <c r="C16287">
        <v>0.95</v>
      </c>
      <c r="D16287">
        <v>184407</v>
      </c>
      <c r="E16287" t="s">
        <v>8</v>
      </c>
      <c r="F16287">
        <v>2016</v>
      </c>
      <c r="G16287" s="4" t="s">
        <v>58</v>
      </c>
      <c r="H16287" t="str">
        <f>VLOOKUP(G16287,States!$A$1:$B$71,2,0)</f>
        <v>Missouri</v>
      </c>
      <c r="I16287" t="str">
        <f>VLOOKUP(H16287,Table2[[State]:[Kürzel für Highcharts]],2,0)</f>
        <v>MO</v>
      </c>
    </row>
    <row r="16288" spans="1:9">
      <c r="A16288">
        <v>10</v>
      </c>
      <c r="B16288" s="3">
        <v>42659</v>
      </c>
      <c r="C16288">
        <v>1.29</v>
      </c>
      <c r="D16288">
        <v>124201.08</v>
      </c>
      <c r="E16288" t="s">
        <v>8</v>
      </c>
      <c r="F16288">
        <v>2016</v>
      </c>
      <c r="G16288" s="4" t="s">
        <v>58</v>
      </c>
      <c r="H16288" t="str">
        <f>VLOOKUP(G16288,States!$A$1:$B$71,2,0)</f>
        <v>Missouri</v>
      </c>
      <c r="I16288" t="str">
        <f>VLOOKUP(H16288,Table2[[State]:[Kürzel für Highcharts]],2,0)</f>
        <v>MO</v>
      </c>
    </row>
    <row r="16289" spans="1:9">
      <c r="A16289">
        <v>11</v>
      </c>
      <c r="B16289" s="3">
        <v>42652</v>
      </c>
      <c r="C16289">
        <v>1.3</v>
      </c>
      <c r="D16289">
        <v>125599.65</v>
      </c>
      <c r="E16289" t="s">
        <v>8</v>
      </c>
      <c r="F16289">
        <v>2016</v>
      </c>
      <c r="G16289" s="4" t="s">
        <v>58</v>
      </c>
      <c r="H16289" t="str">
        <f>VLOOKUP(G16289,States!$A$1:$B$71,2,0)</f>
        <v>Missouri</v>
      </c>
      <c r="I16289" t="str">
        <f>VLOOKUP(H16289,Table2[[State]:[Kürzel für Highcharts]],2,0)</f>
        <v>MO</v>
      </c>
    </row>
    <row r="16290" spans="1:9">
      <c r="A16290">
        <v>12</v>
      </c>
      <c r="B16290" s="3">
        <v>42645</v>
      </c>
      <c r="C16290">
        <v>1.1599999999999999</v>
      </c>
      <c r="D16290">
        <v>140030.37</v>
      </c>
      <c r="E16290" t="s">
        <v>8</v>
      </c>
      <c r="F16290">
        <v>2016</v>
      </c>
      <c r="G16290" s="4" t="s">
        <v>58</v>
      </c>
      <c r="H16290" t="str">
        <f>VLOOKUP(G16290,States!$A$1:$B$71,2,0)</f>
        <v>Missouri</v>
      </c>
      <c r="I16290" t="str">
        <f>VLOOKUP(H16290,Table2[[State]:[Kürzel für Highcharts]],2,0)</f>
        <v>MO</v>
      </c>
    </row>
    <row r="16291" spans="1:9">
      <c r="A16291">
        <v>13</v>
      </c>
      <c r="B16291" s="3">
        <v>42638</v>
      </c>
      <c r="C16291">
        <v>1.06</v>
      </c>
      <c r="D16291">
        <v>165887.64000000001</v>
      </c>
      <c r="E16291" t="s">
        <v>8</v>
      </c>
      <c r="F16291">
        <v>2016</v>
      </c>
      <c r="G16291" s="4" t="s">
        <v>58</v>
      </c>
      <c r="H16291" t="str">
        <f>VLOOKUP(G16291,States!$A$1:$B$71,2,0)</f>
        <v>Missouri</v>
      </c>
      <c r="I16291" t="str">
        <f>VLOOKUP(H16291,Table2[[State]:[Kürzel für Highcharts]],2,0)</f>
        <v>MO</v>
      </c>
    </row>
    <row r="16292" spans="1:9">
      <c r="A16292">
        <v>14</v>
      </c>
      <c r="B16292" s="3">
        <v>42631</v>
      </c>
      <c r="C16292">
        <v>1.17</v>
      </c>
      <c r="D16292">
        <v>147517.96</v>
      </c>
      <c r="E16292" t="s">
        <v>8</v>
      </c>
      <c r="F16292">
        <v>2016</v>
      </c>
      <c r="G16292" s="4" t="s">
        <v>58</v>
      </c>
      <c r="H16292" t="str">
        <f>VLOOKUP(G16292,States!$A$1:$B$71,2,0)</f>
        <v>Missouri</v>
      </c>
      <c r="I16292" t="str">
        <f>VLOOKUP(H16292,Table2[[State]:[Kürzel für Highcharts]],2,0)</f>
        <v>MO</v>
      </c>
    </row>
    <row r="16293" spans="1:9">
      <c r="A16293">
        <v>15</v>
      </c>
      <c r="B16293" s="3">
        <v>42624</v>
      </c>
      <c r="C16293">
        <v>1.05</v>
      </c>
      <c r="D16293">
        <v>182676.07</v>
      </c>
      <c r="E16293" t="s">
        <v>8</v>
      </c>
      <c r="F16293">
        <v>2016</v>
      </c>
      <c r="G16293" s="4" t="s">
        <v>58</v>
      </c>
      <c r="H16293" t="str">
        <f>VLOOKUP(G16293,States!$A$1:$B$71,2,0)</f>
        <v>Missouri</v>
      </c>
      <c r="I16293" t="str">
        <f>VLOOKUP(H16293,Table2[[State]:[Kürzel für Highcharts]],2,0)</f>
        <v>MO</v>
      </c>
    </row>
    <row r="16294" spans="1:9">
      <c r="A16294">
        <v>16</v>
      </c>
      <c r="B16294" s="3">
        <v>42617</v>
      </c>
      <c r="C16294">
        <v>1.1599999999999999</v>
      </c>
      <c r="D16294">
        <v>151456.07999999999</v>
      </c>
      <c r="E16294" t="s">
        <v>8</v>
      </c>
      <c r="F16294">
        <v>2016</v>
      </c>
      <c r="G16294" s="4" t="s">
        <v>58</v>
      </c>
      <c r="H16294" t="str">
        <f>VLOOKUP(G16294,States!$A$1:$B$71,2,0)</f>
        <v>Missouri</v>
      </c>
      <c r="I16294" t="str">
        <f>VLOOKUP(H16294,Table2[[State]:[Kürzel für Highcharts]],2,0)</f>
        <v>MO</v>
      </c>
    </row>
    <row r="16295" spans="1:9">
      <c r="A16295">
        <v>17</v>
      </c>
      <c r="B16295" s="3">
        <v>42610</v>
      </c>
      <c r="C16295">
        <v>1.1499999999999999</v>
      </c>
      <c r="D16295">
        <v>133188.79</v>
      </c>
      <c r="E16295" t="s">
        <v>8</v>
      </c>
      <c r="F16295">
        <v>2016</v>
      </c>
      <c r="G16295" s="4" t="s">
        <v>58</v>
      </c>
      <c r="H16295" t="str">
        <f>VLOOKUP(G16295,States!$A$1:$B$71,2,0)</f>
        <v>Missouri</v>
      </c>
      <c r="I16295" t="str">
        <f>VLOOKUP(H16295,Table2[[State]:[Kürzel für Highcharts]],2,0)</f>
        <v>MO</v>
      </c>
    </row>
    <row r="16296" spans="1:9">
      <c r="A16296">
        <v>18</v>
      </c>
      <c r="B16296" s="3">
        <v>42603</v>
      </c>
      <c r="C16296">
        <v>1.03</v>
      </c>
      <c r="D16296">
        <v>184060.51</v>
      </c>
      <c r="E16296" t="s">
        <v>8</v>
      </c>
      <c r="F16296">
        <v>2016</v>
      </c>
      <c r="G16296" s="4" t="s">
        <v>58</v>
      </c>
      <c r="H16296" t="str">
        <f>VLOOKUP(G16296,States!$A$1:$B$71,2,0)</f>
        <v>Missouri</v>
      </c>
      <c r="I16296" t="str">
        <f>VLOOKUP(H16296,Table2[[State]:[Kürzel für Highcharts]],2,0)</f>
        <v>MO</v>
      </c>
    </row>
    <row r="16297" spans="1:9">
      <c r="A16297">
        <v>19</v>
      </c>
      <c r="B16297" s="3">
        <v>42596</v>
      </c>
      <c r="C16297">
        <v>0.91</v>
      </c>
      <c r="D16297">
        <v>230729.63</v>
      </c>
      <c r="E16297" t="s">
        <v>8</v>
      </c>
      <c r="F16297">
        <v>2016</v>
      </c>
      <c r="G16297" s="4" t="s">
        <v>58</v>
      </c>
      <c r="H16297" t="str">
        <f>VLOOKUP(G16297,States!$A$1:$B$71,2,0)</f>
        <v>Missouri</v>
      </c>
      <c r="I16297" t="str">
        <f>VLOOKUP(H16297,Table2[[State]:[Kürzel für Highcharts]],2,0)</f>
        <v>MO</v>
      </c>
    </row>
    <row r="16298" spans="1:9">
      <c r="A16298">
        <v>20</v>
      </c>
      <c r="B16298" s="3">
        <v>42589</v>
      </c>
      <c r="C16298">
        <v>0.85</v>
      </c>
      <c r="D16298">
        <v>268010.32</v>
      </c>
      <c r="E16298" t="s">
        <v>8</v>
      </c>
      <c r="F16298">
        <v>2016</v>
      </c>
      <c r="G16298" s="4" t="s">
        <v>58</v>
      </c>
      <c r="H16298" t="str">
        <f>VLOOKUP(G16298,States!$A$1:$B$71,2,0)</f>
        <v>Missouri</v>
      </c>
      <c r="I16298" t="str">
        <f>VLOOKUP(H16298,Table2[[State]:[Kürzel für Highcharts]],2,0)</f>
        <v>MO</v>
      </c>
    </row>
    <row r="16299" spans="1:9">
      <c r="A16299">
        <v>21</v>
      </c>
      <c r="B16299" s="3">
        <v>42582</v>
      </c>
      <c r="C16299">
        <v>1.03</v>
      </c>
      <c r="D16299">
        <v>214273.18</v>
      </c>
      <c r="E16299" t="s">
        <v>8</v>
      </c>
      <c r="F16299">
        <v>2016</v>
      </c>
      <c r="G16299" s="4" t="s">
        <v>58</v>
      </c>
      <c r="H16299" t="str">
        <f>VLOOKUP(G16299,States!$A$1:$B$71,2,0)</f>
        <v>Missouri</v>
      </c>
      <c r="I16299" t="str">
        <f>VLOOKUP(H16299,Table2[[State]:[Kürzel für Highcharts]],2,0)</f>
        <v>MO</v>
      </c>
    </row>
    <row r="16300" spans="1:9">
      <c r="A16300">
        <v>22</v>
      </c>
      <c r="B16300" s="3">
        <v>42575</v>
      </c>
      <c r="C16300">
        <v>0.94</v>
      </c>
      <c r="D16300">
        <v>255732.97</v>
      </c>
      <c r="E16300" t="s">
        <v>8</v>
      </c>
      <c r="F16300">
        <v>2016</v>
      </c>
      <c r="G16300" s="4" t="s">
        <v>58</v>
      </c>
      <c r="H16300" t="str">
        <f>VLOOKUP(G16300,States!$A$1:$B$71,2,0)</f>
        <v>Missouri</v>
      </c>
      <c r="I16300" t="str">
        <f>VLOOKUP(H16300,Table2[[State]:[Kürzel für Highcharts]],2,0)</f>
        <v>MO</v>
      </c>
    </row>
    <row r="16301" spans="1:9">
      <c r="A16301">
        <v>23</v>
      </c>
      <c r="B16301" s="3">
        <v>42568</v>
      </c>
      <c r="C16301">
        <v>0.88</v>
      </c>
      <c r="D16301">
        <v>261737.36</v>
      </c>
      <c r="E16301" t="s">
        <v>8</v>
      </c>
      <c r="F16301">
        <v>2016</v>
      </c>
      <c r="G16301" s="4" t="s">
        <v>58</v>
      </c>
      <c r="H16301" t="str">
        <f>VLOOKUP(G16301,States!$A$1:$B$71,2,0)</f>
        <v>Missouri</v>
      </c>
      <c r="I16301" t="str">
        <f>VLOOKUP(H16301,Table2[[State]:[Kürzel für Highcharts]],2,0)</f>
        <v>MO</v>
      </c>
    </row>
    <row r="16302" spans="1:9">
      <c r="A16302">
        <v>24</v>
      </c>
      <c r="B16302" s="3">
        <v>42561</v>
      </c>
      <c r="C16302">
        <v>0.74</v>
      </c>
      <c r="D16302">
        <v>314847.96000000002</v>
      </c>
      <c r="E16302" t="s">
        <v>8</v>
      </c>
      <c r="F16302">
        <v>2016</v>
      </c>
      <c r="G16302" s="4" t="s">
        <v>58</v>
      </c>
      <c r="H16302" t="str">
        <f>VLOOKUP(G16302,States!$A$1:$B$71,2,0)</f>
        <v>Missouri</v>
      </c>
      <c r="I16302" t="str">
        <f>VLOOKUP(H16302,Table2[[State]:[Kürzel für Highcharts]],2,0)</f>
        <v>MO</v>
      </c>
    </row>
    <row r="16303" spans="1:9">
      <c r="A16303">
        <v>25</v>
      </c>
      <c r="B16303" s="3">
        <v>42554</v>
      </c>
      <c r="C16303">
        <v>0.76</v>
      </c>
      <c r="D16303">
        <v>348135.49</v>
      </c>
      <c r="E16303" t="s">
        <v>8</v>
      </c>
      <c r="F16303">
        <v>2016</v>
      </c>
      <c r="G16303" s="4" t="s">
        <v>58</v>
      </c>
      <c r="H16303" t="str">
        <f>VLOOKUP(G16303,States!$A$1:$B$71,2,0)</f>
        <v>Missouri</v>
      </c>
      <c r="I16303" t="str">
        <f>VLOOKUP(H16303,Table2[[State]:[Kürzel für Highcharts]],2,0)</f>
        <v>MO</v>
      </c>
    </row>
    <row r="16304" spans="1:9">
      <c r="A16304">
        <v>26</v>
      </c>
      <c r="B16304" s="3">
        <v>42547</v>
      </c>
      <c r="C16304">
        <v>0.97</v>
      </c>
      <c r="D16304">
        <v>236899.58</v>
      </c>
      <c r="E16304" t="s">
        <v>8</v>
      </c>
      <c r="F16304">
        <v>2016</v>
      </c>
      <c r="G16304" s="4" t="s">
        <v>58</v>
      </c>
      <c r="H16304" t="str">
        <f>VLOOKUP(G16304,States!$A$1:$B$71,2,0)</f>
        <v>Missouri</v>
      </c>
      <c r="I16304" t="str">
        <f>VLOOKUP(H16304,Table2[[State]:[Kürzel für Highcharts]],2,0)</f>
        <v>MO</v>
      </c>
    </row>
    <row r="16305" spans="1:9">
      <c r="A16305">
        <v>27</v>
      </c>
      <c r="B16305" s="3">
        <v>42540</v>
      </c>
      <c r="C16305">
        <v>0.95</v>
      </c>
      <c r="D16305">
        <v>254402.94</v>
      </c>
      <c r="E16305" t="s">
        <v>8</v>
      </c>
      <c r="F16305">
        <v>2016</v>
      </c>
      <c r="G16305" s="4" t="s">
        <v>58</v>
      </c>
      <c r="H16305" t="str">
        <f>VLOOKUP(G16305,States!$A$1:$B$71,2,0)</f>
        <v>Missouri</v>
      </c>
      <c r="I16305" t="str">
        <f>VLOOKUP(H16305,Table2[[State]:[Kürzel für Highcharts]],2,0)</f>
        <v>MO</v>
      </c>
    </row>
    <row r="16306" spans="1:9">
      <c r="A16306">
        <v>28</v>
      </c>
      <c r="B16306" s="3">
        <v>42533</v>
      </c>
      <c r="C16306">
        <v>0.92</v>
      </c>
      <c r="D16306">
        <v>251349.57</v>
      </c>
      <c r="E16306" t="s">
        <v>8</v>
      </c>
      <c r="F16306">
        <v>2016</v>
      </c>
      <c r="G16306" s="4" t="s">
        <v>58</v>
      </c>
      <c r="H16306" t="str">
        <f>VLOOKUP(G16306,States!$A$1:$B$71,2,0)</f>
        <v>Missouri</v>
      </c>
      <c r="I16306" t="str">
        <f>VLOOKUP(H16306,Table2[[State]:[Kürzel für Highcharts]],2,0)</f>
        <v>MO</v>
      </c>
    </row>
    <row r="16307" spans="1:9">
      <c r="A16307">
        <v>29</v>
      </c>
      <c r="B16307" s="3">
        <v>42526</v>
      </c>
      <c r="C16307">
        <v>0.83</v>
      </c>
      <c r="D16307">
        <v>284148.53999999998</v>
      </c>
      <c r="E16307" t="s">
        <v>8</v>
      </c>
      <c r="F16307">
        <v>2016</v>
      </c>
      <c r="G16307" s="4" t="s">
        <v>58</v>
      </c>
      <c r="H16307" t="str">
        <f>VLOOKUP(G16307,States!$A$1:$B$71,2,0)</f>
        <v>Missouri</v>
      </c>
      <c r="I16307" t="str">
        <f>VLOOKUP(H16307,Table2[[State]:[Kürzel für Highcharts]],2,0)</f>
        <v>MO</v>
      </c>
    </row>
    <row r="16308" spans="1:9">
      <c r="A16308">
        <v>30</v>
      </c>
      <c r="B16308" s="3">
        <v>42519</v>
      </c>
      <c r="C16308">
        <v>0.8</v>
      </c>
      <c r="D16308">
        <v>245482.03</v>
      </c>
      <c r="E16308" t="s">
        <v>8</v>
      </c>
      <c r="F16308">
        <v>2016</v>
      </c>
      <c r="G16308" s="4" t="s">
        <v>58</v>
      </c>
      <c r="H16308" t="str">
        <f>VLOOKUP(G16308,States!$A$1:$B$71,2,0)</f>
        <v>Missouri</v>
      </c>
      <c r="I16308" t="str">
        <f>VLOOKUP(H16308,Table2[[State]:[Kürzel für Highcharts]],2,0)</f>
        <v>MO</v>
      </c>
    </row>
    <row r="16309" spans="1:9">
      <c r="A16309">
        <v>31</v>
      </c>
      <c r="B16309" s="3">
        <v>42512</v>
      </c>
      <c r="C16309">
        <v>0.81</v>
      </c>
      <c r="D16309">
        <v>279392.40000000002</v>
      </c>
      <c r="E16309" t="s">
        <v>8</v>
      </c>
      <c r="F16309">
        <v>2016</v>
      </c>
      <c r="G16309" s="4" t="s">
        <v>58</v>
      </c>
      <c r="H16309" t="str">
        <f>VLOOKUP(G16309,States!$A$1:$B$71,2,0)</f>
        <v>Missouri</v>
      </c>
      <c r="I16309" t="str">
        <f>VLOOKUP(H16309,Table2[[State]:[Kürzel für Highcharts]],2,0)</f>
        <v>MO</v>
      </c>
    </row>
    <row r="16310" spans="1:9">
      <c r="A16310">
        <v>32</v>
      </c>
      <c r="B16310" s="3">
        <v>42505</v>
      </c>
      <c r="C16310">
        <v>0.75</v>
      </c>
      <c r="D16310">
        <v>290603.88</v>
      </c>
      <c r="E16310" t="s">
        <v>8</v>
      </c>
      <c r="F16310">
        <v>2016</v>
      </c>
      <c r="G16310" s="4" t="s">
        <v>58</v>
      </c>
      <c r="H16310" t="str">
        <f>VLOOKUP(G16310,States!$A$1:$B$71,2,0)</f>
        <v>Missouri</v>
      </c>
      <c r="I16310" t="str">
        <f>VLOOKUP(H16310,Table2[[State]:[Kürzel für Highcharts]],2,0)</f>
        <v>MO</v>
      </c>
    </row>
    <row r="16311" spans="1:9">
      <c r="A16311">
        <v>33</v>
      </c>
      <c r="B16311" s="3">
        <v>42498</v>
      </c>
      <c r="C16311">
        <v>0.85</v>
      </c>
      <c r="D16311">
        <v>263363.51</v>
      </c>
      <c r="E16311" t="s">
        <v>8</v>
      </c>
      <c r="F16311">
        <v>2016</v>
      </c>
      <c r="G16311" s="4" t="s">
        <v>58</v>
      </c>
      <c r="H16311" t="str">
        <f>VLOOKUP(G16311,States!$A$1:$B$71,2,0)</f>
        <v>Missouri</v>
      </c>
      <c r="I16311" t="str">
        <f>VLOOKUP(H16311,Table2[[State]:[Kürzel für Highcharts]],2,0)</f>
        <v>MO</v>
      </c>
    </row>
    <row r="16312" spans="1:9">
      <c r="A16312">
        <v>34</v>
      </c>
      <c r="B16312" s="3">
        <v>42491</v>
      </c>
      <c r="C16312">
        <v>0.79</v>
      </c>
      <c r="D16312">
        <v>256180.45</v>
      </c>
      <c r="E16312" t="s">
        <v>8</v>
      </c>
      <c r="F16312">
        <v>2016</v>
      </c>
      <c r="G16312" s="4" t="s">
        <v>58</v>
      </c>
      <c r="H16312" t="str">
        <f>VLOOKUP(G16312,States!$A$1:$B$71,2,0)</f>
        <v>Missouri</v>
      </c>
      <c r="I16312" t="str">
        <f>VLOOKUP(H16312,Table2[[State]:[Kürzel für Highcharts]],2,0)</f>
        <v>MO</v>
      </c>
    </row>
    <row r="16313" spans="1:9">
      <c r="A16313">
        <v>35</v>
      </c>
      <c r="B16313" s="3">
        <v>42484</v>
      </c>
      <c r="C16313">
        <v>0.8</v>
      </c>
      <c r="D16313">
        <v>233320.58</v>
      </c>
      <c r="E16313" t="s">
        <v>8</v>
      </c>
      <c r="F16313">
        <v>2016</v>
      </c>
      <c r="G16313" s="4" t="s">
        <v>58</v>
      </c>
      <c r="H16313" t="str">
        <f>VLOOKUP(G16313,States!$A$1:$B$71,2,0)</f>
        <v>Missouri</v>
      </c>
      <c r="I16313" t="str">
        <f>VLOOKUP(H16313,Table2[[State]:[Kürzel für Highcharts]],2,0)</f>
        <v>MO</v>
      </c>
    </row>
    <row r="16314" spans="1:9">
      <c r="A16314">
        <v>36</v>
      </c>
      <c r="B16314" s="3">
        <v>42477</v>
      </c>
      <c r="C16314">
        <v>0.91</v>
      </c>
      <c r="D16314">
        <v>197200.66</v>
      </c>
      <c r="E16314" t="s">
        <v>8</v>
      </c>
      <c r="F16314">
        <v>2016</v>
      </c>
      <c r="G16314" s="4" t="s">
        <v>58</v>
      </c>
      <c r="H16314" t="str">
        <f>VLOOKUP(G16314,States!$A$1:$B$71,2,0)</f>
        <v>Missouri</v>
      </c>
      <c r="I16314" t="str">
        <f>VLOOKUP(H16314,Table2[[State]:[Kürzel für Highcharts]],2,0)</f>
        <v>MO</v>
      </c>
    </row>
    <row r="16315" spans="1:9">
      <c r="A16315">
        <v>37</v>
      </c>
      <c r="B16315" s="3">
        <v>42470</v>
      </c>
      <c r="C16315">
        <v>0.87</v>
      </c>
      <c r="D16315">
        <v>218755.02</v>
      </c>
      <c r="E16315" t="s">
        <v>8</v>
      </c>
      <c r="F16315">
        <v>2016</v>
      </c>
      <c r="G16315" s="4" t="s">
        <v>58</v>
      </c>
      <c r="H16315" t="str">
        <f>VLOOKUP(G16315,States!$A$1:$B$71,2,0)</f>
        <v>Missouri</v>
      </c>
      <c r="I16315" t="str">
        <f>VLOOKUP(H16315,Table2[[State]:[Kürzel für Highcharts]],2,0)</f>
        <v>MO</v>
      </c>
    </row>
    <row r="16316" spans="1:9">
      <c r="A16316">
        <v>38</v>
      </c>
      <c r="B16316" s="3">
        <v>42463</v>
      </c>
      <c r="C16316">
        <v>0.94</v>
      </c>
      <c r="D16316">
        <v>179484.73</v>
      </c>
      <c r="E16316" t="s">
        <v>8</v>
      </c>
      <c r="F16316">
        <v>2016</v>
      </c>
      <c r="G16316" s="4" t="s">
        <v>58</v>
      </c>
      <c r="H16316" t="str">
        <f>VLOOKUP(G16316,States!$A$1:$B$71,2,0)</f>
        <v>Missouri</v>
      </c>
      <c r="I16316" t="str">
        <f>VLOOKUP(H16316,Table2[[State]:[Kürzel für Highcharts]],2,0)</f>
        <v>MO</v>
      </c>
    </row>
    <row r="16317" spans="1:9">
      <c r="A16317">
        <v>39</v>
      </c>
      <c r="B16317" s="3">
        <v>42456</v>
      </c>
      <c r="C16317">
        <v>0.97</v>
      </c>
      <c r="D16317">
        <v>156454.78</v>
      </c>
      <c r="E16317" t="s">
        <v>8</v>
      </c>
      <c r="F16317">
        <v>2016</v>
      </c>
      <c r="G16317" s="4" t="s">
        <v>58</v>
      </c>
      <c r="H16317" t="str">
        <f>VLOOKUP(G16317,States!$A$1:$B$71,2,0)</f>
        <v>Missouri</v>
      </c>
      <c r="I16317" t="str">
        <f>VLOOKUP(H16317,Table2[[State]:[Kürzel für Highcharts]],2,0)</f>
        <v>MO</v>
      </c>
    </row>
    <row r="16318" spans="1:9">
      <c r="A16318">
        <v>40</v>
      </c>
      <c r="B16318" s="3">
        <v>42449</v>
      </c>
      <c r="C16318">
        <v>0.88</v>
      </c>
      <c r="D16318">
        <v>195882.17</v>
      </c>
      <c r="E16318" t="s">
        <v>8</v>
      </c>
      <c r="F16318">
        <v>2016</v>
      </c>
      <c r="G16318" s="4" t="s">
        <v>58</v>
      </c>
      <c r="H16318" t="str">
        <f>VLOOKUP(G16318,States!$A$1:$B$71,2,0)</f>
        <v>Missouri</v>
      </c>
      <c r="I16318" t="str">
        <f>VLOOKUP(H16318,Table2[[State]:[Kürzel für Highcharts]],2,0)</f>
        <v>MO</v>
      </c>
    </row>
    <row r="16319" spans="1:9">
      <c r="A16319">
        <v>41</v>
      </c>
      <c r="B16319" s="3">
        <v>42442</v>
      </c>
      <c r="C16319">
        <v>0.89</v>
      </c>
      <c r="D16319">
        <v>172598.72</v>
      </c>
      <c r="E16319" t="s">
        <v>8</v>
      </c>
      <c r="F16319">
        <v>2016</v>
      </c>
      <c r="G16319" s="4" t="s">
        <v>58</v>
      </c>
      <c r="H16319" t="str">
        <f>VLOOKUP(G16319,States!$A$1:$B$71,2,0)</f>
        <v>Missouri</v>
      </c>
      <c r="I16319" t="str">
        <f>VLOOKUP(H16319,Table2[[State]:[Kürzel für Highcharts]],2,0)</f>
        <v>MO</v>
      </c>
    </row>
    <row r="16320" spans="1:9">
      <c r="A16320">
        <v>42</v>
      </c>
      <c r="B16320" s="3">
        <v>42435</v>
      </c>
      <c r="C16320">
        <v>0.96</v>
      </c>
      <c r="D16320">
        <v>185570.14</v>
      </c>
      <c r="E16320" t="s">
        <v>8</v>
      </c>
      <c r="F16320">
        <v>2016</v>
      </c>
      <c r="G16320" s="4" t="s">
        <v>58</v>
      </c>
      <c r="H16320" t="str">
        <f>VLOOKUP(G16320,States!$A$1:$B$71,2,0)</f>
        <v>Missouri</v>
      </c>
      <c r="I16320" t="str">
        <f>VLOOKUP(H16320,Table2[[State]:[Kürzel für Highcharts]],2,0)</f>
        <v>MO</v>
      </c>
    </row>
    <row r="16321" spans="1:9">
      <c r="A16321">
        <v>43</v>
      </c>
      <c r="B16321" s="3">
        <v>42428</v>
      </c>
      <c r="C16321">
        <v>0.98</v>
      </c>
      <c r="D16321">
        <v>173282.78</v>
      </c>
      <c r="E16321" t="s">
        <v>8</v>
      </c>
      <c r="F16321">
        <v>2016</v>
      </c>
      <c r="G16321" s="4" t="s">
        <v>58</v>
      </c>
      <c r="H16321" t="str">
        <f>VLOOKUP(G16321,States!$A$1:$B$71,2,0)</f>
        <v>Missouri</v>
      </c>
      <c r="I16321" t="str">
        <f>VLOOKUP(H16321,Table2[[State]:[Kürzel für Highcharts]],2,0)</f>
        <v>MO</v>
      </c>
    </row>
    <row r="16322" spans="1:9">
      <c r="A16322">
        <v>44</v>
      </c>
      <c r="B16322" s="3">
        <v>42421</v>
      </c>
      <c r="C16322">
        <v>1</v>
      </c>
      <c r="D16322">
        <v>207338.72</v>
      </c>
      <c r="E16322" t="s">
        <v>8</v>
      </c>
      <c r="F16322">
        <v>2016</v>
      </c>
      <c r="G16322" s="4" t="s">
        <v>58</v>
      </c>
      <c r="H16322" t="str">
        <f>VLOOKUP(G16322,States!$A$1:$B$71,2,0)</f>
        <v>Missouri</v>
      </c>
      <c r="I16322" t="str">
        <f>VLOOKUP(H16322,Table2[[State]:[Kürzel für Highcharts]],2,0)</f>
        <v>MO</v>
      </c>
    </row>
    <row r="16323" spans="1:9">
      <c r="A16323">
        <v>45</v>
      </c>
      <c r="B16323" s="3">
        <v>42414</v>
      </c>
      <c r="C16323">
        <v>0.98</v>
      </c>
      <c r="D16323">
        <v>165070.79</v>
      </c>
      <c r="E16323" t="s">
        <v>8</v>
      </c>
      <c r="F16323">
        <v>2016</v>
      </c>
      <c r="G16323" s="4" t="s">
        <v>58</v>
      </c>
      <c r="H16323" t="str">
        <f>VLOOKUP(G16323,States!$A$1:$B$71,2,0)</f>
        <v>Missouri</v>
      </c>
      <c r="I16323" t="str">
        <f>VLOOKUP(H16323,Table2[[State]:[Kürzel für Highcharts]],2,0)</f>
        <v>MO</v>
      </c>
    </row>
    <row r="16324" spans="1:9">
      <c r="A16324">
        <v>46</v>
      </c>
      <c r="B16324" s="3">
        <v>42407</v>
      </c>
      <c r="C16324">
        <v>0.87</v>
      </c>
      <c r="D16324">
        <v>271355.48</v>
      </c>
      <c r="E16324" t="s">
        <v>8</v>
      </c>
      <c r="F16324">
        <v>2016</v>
      </c>
      <c r="G16324" s="4" t="s">
        <v>58</v>
      </c>
      <c r="H16324" t="str">
        <f>VLOOKUP(G16324,States!$A$1:$B$71,2,0)</f>
        <v>Missouri</v>
      </c>
      <c r="I16324" t="str">
        <f>VLOOKUP(H16324,Table2[[State]:[Kürzel für Highcharts]],2,0)</f>
        <v>MO</v>
      </c>
    </row>
    <row r="16325" spans="1:9">
      <c r="A16325">
        <v>47</v>
      </c>
      <c r="B16325" s="3">
        <v>42400</v>
      </c>
      <c r="C16325">
        <v>1.01</v>
      </c>
      <c r="D16325">
        <v>219443.76</v>
      </c>
      <c r="E16325" t="s">
        <v>8</v>
      </c>
      <c r="F16325">
        <v>2016</v>
      </c>
      <c r="G16325" s="4" t="s">
        <v>58</v>
      </c>
      <c r="H16325" t="str">
        <f>VLOOKUP(G16325,States!$A$1:$B$71,2,0)</f>
        <v>Missouri</v>
      </c>
      <c r="I16325" t="str">
        <f>VLOOKUP(H16325,Table2[[State]:[Kürzel für Highcharts]],2,0)</f>
        <v>MO</v>
      </c>
    </row>
    <row r="16326" spans="1:9">
      <c r="A16326">
        <v>48</v>
      </c>
      <c r="B16326" s="3">
        <v>42393</v>
      </c>
      <c r="C16326">
        <v>1.1000000000000001</v>
      </c>
      <c r="D16326">
        <v>167619.96</v>
      </c>
      <c r="E16326" t="s">
        <v>8</v>
      </c>
      <c r="F16326">
        <v>2016</v>
      </c>
      <c r="G16326" s="4" t="s">
        <v>58</v>
      </c>
      <c r="H16326" t="str">
        <f>VLOOKUP(G16326,States!$A$1:$B$71,2,0)</f>
        <v>Missouri</v>
      </c>
      <c r="I16326" t="str">
        <f>VLOOKUP(H16326,Table2[[State]:[Kürzel für Highcharts]],2,0)</f>
        <v>MO</v>
      </c>
    </row>
    <row r="16327" spans="1:9">
      <c r="A16327">
        <v>49</v>
      </c>
      <c r="B16327" s="3">
        <v>42386</v>
      </c>
      <c r="C16327">
        <v>1.1499999999999999</v>
      </c>
      <c r="D16327">
        <v>167689.21</v>
      </c>
      <c r="E16327" t="s">
        <v>8</v>
      </c>
      <c r="F16327">
        <v>2016</v>
      </c>
      <c r="G16327" s="4" t="s">
        <v>58</v>
      </c>
      <c r="H16327" t="str">
        <f>VLOOKUP(G16327,States!$A$1:$B$71,2,0)</f>
        <v>Missouri</v>
      </c>
      <c r="I16327" t="str">
        <f>VLOOKUP(H16327,Table2[[State]:[Kürzel für Highcharts]],2,0)</f>
        <v>MO</v>
      </c>
    </row>
    <row r="16328" spans="1:9">
      <c r="A16328">
        <v>50</v>
      </c>
      <c r="B16328" s="3">
        <v>42379</v>
      </c>
      <c r="C16328">
        <v>1.01</v>
      </c>
      <c r="D16328">
        <v>218460.75</v>
      </c>
      <c r="E16328" t="s">
        <v>8</v>
      </c>
      <c r="F16328">
        <v>2016</v>
      </c>
      <c r="G16328" s="4" t="s">
        <v>58</v>
      </c>
      <c r="H16328" t="str">
        <f>VLOOKUP(G16328,States!$A$1:$B$71,2,0)</f>
        <v>Missouri</v>
      </c>
      <c r="I16328" t="str">
        <f>VLOOKUP(H16328,Table2[[State]:[Kürzel für Highcharts]],2,0)</f>
        <v>MO</v>
      </c>
    </row>
    <row r="16329" spans="1:9">
      <c r="A16329">
        <v>51</v>
      </c>
      <c r="B16329" s="3">
        <v>42372</v>
      </c>
      <c r="C16329">
        <v>1</v>
      </c>
      <c r="D16329">
        <v>213437.44</v>
      </c>
      <c r="E16329" t="s">
        <v>8</v>
      </c>
      <c r="F16329">
        <v>2016</v>
      </c>
      <c r="G16329" s="4" t="s">
        <v>58</v>
      </c>
      <c r="H16329" t="str">
        <f>VLOOKUP(G16329,States!$A$1:$B$71,2,0)</f>
        <v>Missouri</v>
      </c>
      <c r="I16329" t="str">
        <f>VLOOKUP(H16329,Table2[[State]:[Kürzel für Highcharts]],2,0)</f>
        <v>MO</v>
      </c>
    </row>
    <row r="16330" spans="1:9">
      <c r="A16330">
        <v>0</v>
      </c>
      <c r="B16330" s="3">
        <v>43100</v>
      </c>
      <c r="C16330">
        <v>1.1399999999999999</v>
      </c>
      <c r="D16330">
        <v>192170.15</v>
      </c>
      <c r="E16330" t="s">
        <v>8</v>
      </c>
      <c r="F16330">
        <v>2017</v>
      </c>
      <c r="G16330" s="4" t="s">
        <v>58</v>
      </c>
      <c r="H16330" t="str">
        <f>VLOOKUP(G16330,States!$A$1:$B$71,2,0)</f>
        <v>Missouri</v>
      </c>
      <c r="I16330" t="str">
        <f>VLOOKUP(H16330,Table2[[State]:[Kürzel für Highcharts]],2,0)</f>
        <v>MO</v>
      </c>
    </row>
    <row r="16331" spans="1:9">
      <c r="A16331">
        <v>1</v>
      </c>
      <c r="B16331" s="3">
        <v>43093</v>
      </c>
      <c r="C16331">
        <v>1.38</v>
      </c>
      <c r="D16331">
        <v>149940.62</v>
      </c>
      <c r="E16331" t="s">
        <v>8</v>
      </c>
      <c r="F16331">
        <v>2017</v>
      </c>
      <c r="G16331" s="4" t="s">
        <v>58</v>
      </c>
      <c r="H16331" t="str">
        <f>VLOOKUP(G16331,States!$A$1:$B$71,2,0)</f>
        <v>Missouri</v>
      </c>
      <c r="I16331" t="str">
        <f>VLOOKUP(H16331,Table2[[State]:[Kürzel für Highcharts]],2,0)</f>
        <v>MO</v>
      </c>
    </row>
    <row r="16332" spans="1:9">
      <c r="A16332">
        <v>2</v>
      </c>
      <c r="B16332" s="3">
        <v>43086</v>
      </c>
      <c r="C16332">
        <v>1.17</v>
      </c>
      <c r="D16332">
        <v>154325.75</v>
      </c>
      <c r="E16332" t="s">
        <v>8</v>
      </c>
      <c r="F16332">
        <v>2017</v>
      </c>
      <c r="G16332" s="4" t="s">
        <v>58</v>
      </c>
      <c r="H16332" t="str">
        <f>VLOOKUP(G16332,States!$A$1:$B$71,2,0)</f>
        <v>Missouri</v>
      </c>
      <c r="I16332" t="str">
        <f>VLOOKUP(H16332,Table2[[State]:[Kürzel für Highcharts]],2,0)</f>
        <v>MO</v>
      </c>
    </row>
    <row r="16333" spans="1:9">
      <c r="A16333">
        <v>3</v>
      </c>
      <c r="B16333" s="3">
        <v>43079</v>
      </c>
      <c r="C16333">
        <v>1.18</v>
      </c>
      <c r="D16333">
        <v>156410.57</v>
      </c>
      <c r="E16333" t="s">
        <v>8</v>
      </c>
      <c r="F16333">
        <v>2017</v>
      </c>
      <c r="G16333" s="4" t="s">
        <v>58</v>
      </c>
      <c r="H16333" t="str">
        <f>VLOOKUP(G16333,States!$A$1:$B$71,2,0)</f>
        <v>Missouri</v>
      </c>
      <c r="I16333" t="str">
        <f>VLOOKUP(H16333,Table2[[State]:[Kürzel für Highcharts]],2,0)</f>
        <v>MO</v>
      </c>
    </row>
    <row r="16334" spans="1:9">
      <c r="A16334">
        <v>4</v>
      </c>
      <c r="B16334" s="3">
        <v>43072</v>
      </c>
      <c r="C16334">
        <v>1.37</v>
      </c>
      <c r="D16334">
        <v>132165</v>
      </c>
      <c r="E16334" t="s">
        <v>8</v>
      </c>
      <c r="F16334">
        <v>2017</v>
      </c>
      <c r="G16334" s="4" t="s">
        <v>58</v>
      </c>
      <c r="H16334" t="str">
        <f>VLOOKUP(G16334,States!$A$1:$B$71,2,0)</f>
        <v>Missouri</v>
      </c>
      <c r="I16334" t="str">
        <f>VLOOKUP(H16334,Table2[[State]:[Kürzel für Highcharts]],2,0)</f>
        <v>MO</v>
      </c>
    </row>
    <row r="16335" spans="1:9">
      <c r="A16335">
        <v>5</v>
      </c>
      <c r="B16335" s="3">
        <v>43065</v>
      </c>
      <c r="C16335">
        <v>1.31</v>
      </c>
      <c r="D16335">
        <v>126244</v>
      </c>
      <c r="E16335" t="s">
        <v>8</v>
      </c>
      <c r="F16335">
        <v>2017</v>
      </c>
      <c r="G16335" s="4" t="s">
        <v>58</v>
      </c>
      <c r="H16335" t="str">
        <f>VLOOKUP(G16335,States!$A$1:$B$71,2,0)</f>
        <v>Missouri</v>
      </c>
      <c r="I16335" t="str">
        <f>VLOOKUP(H16335,Table2[[State]:[Kürzel für Highcharts]],2,0)</f>
        <v>MO</v>
      </c>
    </row>
    <row r="16336" spans="1:9">
      <c r="A16336">
        <v>6</v>
      </c>
      <c r="B16336" s="3">
        <v>43058</v>
      </c>
      <c r="C16336">
        <v>1.23</v>
      </c>
      <c r="D16336">
        <v>152206</v>
      </c>
      <c r="E16336" t="s">
        <v>8</v>
      </c>
      <c r="F16336">
        <v>2017</v>
      </c>
      <c r="G16336" s="4" t="s">
        <v>58</v>
      </c>
      <c r="H16336" t="str">
        <f>VLOOKUP(G16336,States!$A$1:$B$71,2,0)</f>
        <v>Missouri</v>
      </c>
      <c r="I16336" t="str">
        <f>VLOOKUP(H16336,Table2[[State]:[Kürzel für Highcharts]],2,0)</f>
        <v>MO</v>
      </c>
    </row>
    <row r="16337" spans="1:9">
      <c r="A16337">
        <v>7</v>
      </c>
      <c r="B16337" s="3">
        <v>43051</v>
      </c>
      <c r="C16337">
        <v>1.3</v>
      </c>
      <c r="D16337">
        <v>169251</v>
      </c>
      <c r="E16337" t="s">
        <v>8</v>
      </c>
      <c r="F16337">
        <v>2017</v>
      </c>
      <c r="G16337" s="4" t="s">
        <v>58</v>
      </c>
      <c r="H16337" t="str">
        <f>VLOOKUP(G16337,States!$A$1:$B$71,2,0)</f>
        <v>Missouri</v>
      </c>
      <c r="I16337" t="str">
        <f>VLOOKUP(H16337,Table2[[State]:[Kürzel für Highcharts]],2,0)</f>
        <v>MO</v>
      </c>
    </row>
    <row r="16338" spans="1:9">
      <c r="A16338">
        <v>8</v>
      </c>
      <c r="B16338" s="3">
        <v>43044</v>
      </c>
      <c r="C16338">
        <v>1.55</v>
      </c>
      <c r="D16338">
        <v>125685.45</v>
      </c>
      <c r="E16338" t="s">
        <v>8</v>
      </c>
      <c r="F16338">
        <v>2017</v>
      </c>
      <c r="G16338" s="4" t="s">
        <v>58</v>
      </c>
      <c r="H16338" t="str">
        <f>VLOOKUP(G16338,States!$A$1:$B$71,2,0)</f>
        <v>Missouri</v>
      </c>
      <c r="I16338" t="str">
        <f>VLOOKUP(H16338,Table2[[State]:[Kürzel für Highcharts]],2,0)</f>
        <v>MO</v>
      </c>
    </row>
    <row r="16339" spans="1:9">
      <c r="A16339">
        <v>9</v>
      </c>
      <c r="B16339" s="3">
        <v>43037</v>
      </c>
      <c r="C16339">
        <v>1.34</v>
      </c>
      <c r="D16339">
        <v>134388.82</v>
      </c>
      <c r="E16339" t="s">
        <v>8</v>
      </c>
      <c r="F16339">
        <v>2017</v>
      </c>
      <c r="G16339" s="4" t="s">
        <v>58</v>
      </c>
      <c r="H16339" t="str">
        <f>VLOOKUP(G16339,States!$A$1:$B$71,2,0)</f>
        <v>Missouri</v>
      </c>
      <c r="I16339" t="str">
        <f>VLOOKUP(H16339,Table2[[State]:[Kürzel für Highcharts]],2,0)</f>
        <v>MO</v>
      </c>
    </row>
    <row r="16340" spans="1:9">
      <c r="A16340">
        <v>10</v>
      </c>
      <c r="B16340" s="3">
        <v>43030</v>
      </c>
      <c r="C16340">
        <v>1.61</v>
      </c>
      <c r="D16340">
        <v>120265.74</v>
      </c>
      <c r="E16340" t="s">
        <v>8</v>
      </c>
      <c r="F16340">
        <v>2017</v>
      </c>
      <c r="G16340" s="4" t="s">
        <v>58</v>
      </c>
      <c r="H16340" t="str">
        <f>VLOOKUP(G16340,States!$A$1:$B$71,2,0)</f>
        <v>Missouri</v>
      </c>
      <c r="I16340" t="str">
        <f>VLOOKUP(H16340,Table2[[State]:[Kürzel für Highcharts]],2,0)</f>
        <v>MO</v>
      </c>
    </row>
    <row r="16341" spans="1:9">
      <c r="A16341">
        <v>11</v>
      </c>
      <c r="B16341" s="3">
        <v>43023</v>
      </c>
      <c r="C16341">
        <v>1.75</v>
      </c>
      <c r="D16341">
        <v>125434.52</v>
      </c>
      <c r="E16341" t="s">
        <v>8</v>
      </c>
      <c r="F16341">
        <v>2017</v>
      </c>
      <c r="G16341" s="4" t="s">
        <v>58</v>
      </c>
      <c r="H16341" t="str">
        <f>VLOOKUP(G16341,States!$A$1:$B$71,2,0)</f>
        <v>Missouri</v>
      </c>
      <c r="I16341" t="str">
        <f>VLOOKUP(H16341,Table2[[State]:[Kürzel für Highcharts]],2,0)</f>
        <v>MO</v>
      </c>
    </row>
    <row r="16342" spans="1:9">
      <c r="A16342">
        <v>12</v>
      </c>
      <c r="B16342" s="3">
        <v>43016</v>
      </c>
      <c r="C16342">
        <v>1.83</v>
      </c>
      <c r="D16342">
        <v>127591.09</v>
      </c>
      <c r="E16342" t="s">
        <v>8</v>
      </c>
      <c r="F16342">
        <v>2017</v>
      </c>
      <c r="G16342" s="4" t="s">
        <v>58</v>
      </c>
      <c r="H16342" t="str">
        <f>VLOOKUP(G16342,States!$A$1:$B$71,2,0)</f>
        <v>Missouri</v>
      </c>
      <c r="I16342" t="str">
        <f>VLOOKUP(H16342,Table2[[State]:[Kürzel für Highcharts]],2,0)</f>
        <v>MO</v>
      </c>
    </row>
    <row r="16343" spans="1:9">
      <c r="A16343">
        <v>13</v>
      </c>
      <c r="B16343" s="3">
        <v>43009</v>
      </c>
      <c r="C16343">
        <v>1.83</v>
      </c>
      <c r="D16343">
        <v>129576.56</v>
      </c>
      <c r="E16343" t="s">
        <v>8</v>
      </c>
      <c r="F16343">
        <v>2017</v>
      </c>
      <c r="G16343" s="4" t="s">
        <v>58</v>
      </c>
      <c r="H16343" t="str">
        <f>VLOOKUP(G16343,States!$A$1:$B$71,2,0)</f>
        <v>Missouri</v>
      </c>
      <c r="I16343" t="str">
        <f>VLOOKUP(H16343,Table2[[State]:[Kürzel für Highcharts]],2,0)</f>
        <v>MO</v>
      </c>
    </row>
    <row r="16344" spans="1:9">
      <c r="A16344">
        <v>14</v>
      </c>
      <c r="B16344" s="3">
        <v>43002</v>
      </c>
      <c r="C16344">
        <v>1.83</v>
      </c>
      <c r="D16344">
        <v>144890.82999999999</v>
      </c>
      <c r="E16344" t="s">
        <v>8</v>
      </c>
      <c r="F16344">
        <v>2017</v>
      </c>
      <c r="G16344" s="4" t="s">
        <v>58</v>
      </c>
      <c r="H16344" t="str">
        <f>VLOOKUP(G16344,States!$A$1:$B$71,2,0)</f>
        <v>Missouri</v>
      </c>
      <c r="I16344" t="str">
        <f>VLOOKUP(H16344,Table2[[State]:[Kürzel für Highcharts]],2,0)</f>
        <v>MO</v>
      </c>
    </row>
    <row r="16345" spans="1:9">
      <c r="A16345">
        <v>15</v>
      </c>
      <c r="B16345" s="3">
        <v>42995</v>
      </c>
      <c r="C16345">
        <v>1.72</v>
      </c>
      <c r="D16345">
        <v>122734.74</v>
      </c>
      <c r="E16345" t="s">
        <v>8</v>
      </c>
      <c r="F16345">
        <v>2017</v>
      </c>
      <c r="G16345" s="4" t="s">
        <v>58</v>
      </c>
      <c r="H16345" t="str">
        <f>VLOOKUP(G16345,States!$A$1:$B$71,2,0)</f>
        <v>Missouri</v>
      </c>
      <c r="I16345" t="str">
        <f>VLOOKUP(H16345,Table2[[State]:[Kürzel für Highcharts]],2,0)</f>
        <v>MO</v>
      </c>
    </row>
    <row r="16346" spans="1:9">
      <c r="A16346">
        <v>16</v>
      </c>
      <c r="B16346" s="3">
        <v>42988</v>
      </c>
      <c r="C16346">
        <v>1.47</v>
      </c>
      <c r="D16346">
        <v>197546.49</v>
      </c>
      <c r="E16346" t="s">
        <v>8</v>
      </c>
      <c r="F16346">
        <v>2017</v>
      </c>
      <c r="G16346" s="4" t="s">
        <v>58</v>
      </c>
      <c r="H16346" t="str">
        <f>VLOOKUP(G16346,States!$A$1:$B$71,2,0)</f>
        <v>Missouri</v>
      </c>
      <c r="I16346" t="str">
        <f>VLOOKUP(H16346,Table2[[State]:[Kürzel für Highcharts]],2,0)</f>
        <v>MO</v>
      </c>
    </row>
    <row r="16347" spans="1:9">
      <c r="A16347">
        <v>17</v>
      </c>
      <c r="B16347" s="3">
        <v>42981</v>
      </c>
      <c r="C16347">
        <v>1.69</v>
      </c>
      <c r="D16347">
        <v>155772.26</v>
      </c>
      <c r="E16347" t="s">
        <v>8</v>
      </c>
      <c r="F16347">
        <v>2017</v>
      </c>
      <c r="G16347" s="4" t="s">
        <v>58</v>
      </c>
      <c r="H16347" t="str">
        <f>VLOOKUP(G16347,States!$A$1:$B$71,2,0)</f>
        <v>Missouri</v>
      </c>
      <c r="I16347" t="str">
        <f>VLOOKUP(H16347,Table2[[State]:[Kürzel für Highcharts]],2,0)</f>
        <v>MO</v>
      </c>
    </row>
    <row r="16348" spans="1:9">
      <c r="A16348">
        <v>18</v>
      </c>
      <c r="B16348" s="3">
        <v>42974</v>
      </c>
      <c r="C16348">
        <v>1.71</v>
      </c>
      <c r="D16348">
        <v>153581.10999999999</v>
      </c>
      <c r="E16348" t="s">
        <v>8</v>
      </c>
      <c r="F16348">
        <v>2017</v>
      </c>
      <c r="G16348" s="4" t="s">
        <v>58</v>
      </c>
      <c r="H16348" t="str">
        <f>VLOOKUP(G16348,States!$A$1:$B$71,2,0)</f>
        <v>Missouri</v>
      </c>
      <c r="I16348" t="str">
        <f>VLOOKUP(H16348,Table2[[State]:[Kürzel für Highcharts]],2,0)</f>
        <v>MO</v>
      </c>
    </row>
    <row r="16349" spans="1:9">
      <c r="A16349">
        <v>19</v>
      </c>
      <c r="B16349" s="3">
        <v>42967</v>
      </c>
      <c r="C16349">
        <v>1.6</v>
      </c>
      <c r="D16349">
        <v>168054.68</v>
      </c>
      <c r="E16349" t="s">
        <v>8</v>
      </c>
      <c r="F16349">
        <v>2017</v>
      </c>
      <c r="G16349" s="4" t="s">
        <v>58</v>
      </c>
      <c r="H16349" t="str">
        <f>VLOOKUP(G16349,States!$A$1:$B$71,2,0)</f>
        <v>Missouri</v>
      </c>
      <c r="I16349" t="str">
        <f>VLOOKUP(H16349,Table2[[State]:[Kürzel für Highcharts]],2,0)</f>
        <v>MO</v>
      </c>
    </row>
    <row r="16350" spans="1:9">
      <c r="A16350">
        <v>20</v>
      </c>
      <c r="B16350" s="3">
        <v>42960</v>
      </c>
      <c r="C16350">
        <v>1.49</v>
      </c>
      <c r="D16350">
        <v>169526.52</v>
      </c>
      <c r="E16350" t="s">
        <v>8</v>
      </c>
      <c r="F16350">
        <v>2017</v>
      </c>
      <c r="G16350" s="4" t="s">
        <v>58</v>
      </c>
      <c r="H16350" t="str">
        <f>VLOOKUP(G16350,States!$A$1:$B$71,2,0)</f>
        <v>Missouri</v>
      </c>
      <c r="I16350" t="str">
        <f>VLOOKUP(H16350,Table2[[State]:[Kürzel für Highcharts]],2,0)</f>
        <v>MO</v>
      </c>
    </row>
    <row r="16351" spans="1:9">
      <c r="A16351">
        <v>21</v>
      </c>
      <c r="B16351" s="3">
        <v>42953</v>
      </c>
      <c r="C16351">
        <v>1.49</v>
      </c>
      <c r="D16351">
        <v>163833.23000000001</v>
      </c>
      <c r="E16351" t="s">
        <v>8</v>
      </c>
      <c r="F16351">
        <v>2017</v>
      </c>
      <c r="G16351" s="4" t="s">
        <v>58</v>
      </c>
      <c r="H16351" t="str">
        <f>VLOOKUP(G16351,States!$A$1:$B$71,2,0)</f>
        <v>Missouri</v>
      </c>
      <c r="I16351" t="str">
        <f>VLOOKUP(H16351,Table2[[State]:[Kürzel für Highcharts]],2,0)</f>
        <v>MO</v>
      </c>
    </row>
    <row r="16352" spans="1:9">
      <c r="A16352">
        <v>22</v>
      </c>
      <c r="B16352" s="3">
        <v>42946</v>
      </c>
      <c r="C16352">
        <v>1.52</v>
      </c>
      <c r="D16352">
        <v>154896.26999999999</v>
      </c>
      <c r="E16352" t="s">
        <v>8</v>
      </c>
      <c r="F16352">
        <v>2017</v>
      </c>
      <c r="G16352" s="4" t="s">
        <v>58</v>
      </c>
      <c r="H16352" t="str">
        <f>VLOOKUP(G16352,States!$A$1:$B$71,2,0)</f>
        <v>Missouri</v>
      </c>
      <c r="I16352" t="str">
        <f>VLOOKUP(H16352,Table2[[State]:[Kürzel für Highcharts]],2,0)</f>
        <v>MO</v>
      </c>
    </row>
    <row r="16353" spans="1:9">
      <c r="A16353">
        <v>23</v>
      </c>
      <c r="B16353" s="3">
        <v>42939</v>
      </c>
      <c r="C16353">
        <v>1.33</v>
      </c>
      <c r="D16353">
        <v>194261.62</v>
      </c>
      <c r="E16353" t="s">
        <v>8</v>
      </c>
      <c r="F16353">
        <v>2017</v>
      </c>
      <c r="G16353" s="4" t="s">
        <v>58</v>
      </c>
      <c r="H16353" t="str">
        <f>VLOOKUP(G16353,States!$A$1:$B$71,2,0)</f>
        <v>Missouri</v>
      </c>
      <c r="I16353" t="str">
        <f>VLOOKUP(H16353,Table2[[State]:[Kürzel für Highcharts]],2,0)</f>
        <v>MO</v>
      </c>
    </row>
    <row r="16354" spans="1:9">
      <c r="A16354">
        <v>24</v>
      </c>
      <c r="B16354" s="3">
        <v>42932</v>
      </c>
      <c r="C16354">
        <v>1.45</v>
      </c>
      <c r="D16354">
        <v>176564.58</v>
      </c>
      <c r="E16354" t="s">
        <v>8</v>
      </c>
      <c r="F16354">
        <v>2017</v>
      </c>
      <c r="G16354" s="4" t="s">
        <v>58</v>
      </c>
      <c r="H16354" t="str">
        <f>VLOOKUP(G16354,States!$A$1:$B$71,2,0)</f>
        <v>Missouri</v>
      </c>
      <c r="I16354" t="str">
        <f>VLOOKUP(H16354,Table2[[State]:[Kürzel für Highcharts]],2,0)</f>
        <v>MO</v>
      </c>
    </row>
    <row r="16355" spans="1:9">
      <c r="A16355">
        <v>25</v>
      </c>
      <c r="B16355" s="3">
        <v>42925</v>
      </c>
      <c r="C16355">
        <v>1.26</v>
      </c>
      <c r="D16355">
        <v>214965.37</v>
      </c>
      <c r="E16355" t="s">
        <v>8</v>
      </c>
      <c r="F16355">
        <v>2017</v>
      </c>
      <c r="G16355" s="4" t="s">
        <v>58</v>
      </c>
      <c r="H16355" t="str">
        <f>VLOOKUP(G16355,States!$A$1:$B$71,2,0)</f>
        <v>Missouri</v>
      </c>
      <c r="I16355" t="str">
        <f>VLOOKUP(H16355,Table2[[State]:[Kürzel für Highcharts]],2,0)</f>
        <v>MO</v>
      </c>
    </row>
    <row r="16356" spans="1:9">
      <c r="A16356">
        <v>26</v>
      </c>
      <c r="B16356" s="3">
        <v>42918</v>
      </c>
      <c r="C16356">
        <v>1.1399999999999999</v>
      </c>
      <c r="D16356">
        <v>192174.84</v>
      </c>
      <c r="E16356" t="s">
        <v>8</v>
      </c>
      <c r="F16356">
        <v>2017</v>
      </c>
      <c r="G16356" s="4" t="s">
        <v>58</v>
      </c>
      <c r="H16356" t="str">
        <f>VLOOKUP(G16356,States!$A$1:$B$71,2,0)</f>
        <v>Missouri</v>
      </c>
      <c r="I16356" t="str">
        <f>VLOOKUP(H16356,Table2[[State]:[Kürzel für Highcharts]],2,0)</f>
        <v>MO</v>
      </c>
    </row>
    <row r="16357" spans="1:9">
      <c r="A16357">
        <v>27</v>
      </c>
      <c r="B16357" s="3">
        <v>42911</v>
      </c>
      <c r="C16357">
        <v>1.31</v>
      </c>
      <c r="D16357">
        <v>185418.99</v>
      </c>
      <c r="E16357" t="s">
        <v>8</v>
      </c>
      <c r="F16357">
        <v>2017</v>
      </c>
      <c r="G16357" s="4" t="s">
        <v>58</v>
      </c>
      <c r="H16357" t="str">
        <f>VLOOKUP(G16357,States!$A$1:$B$71,2,0)</f>
        <v>Missouri</v>
      </c>
      <c r="I16357" t="str">
        <f>VLOOKUP(H16357,Table2[[State]:[Kürzel für Highcharts]],2,0)</f>
        <v>MO</v>
      </c>
    </row>
    <row r="16358" spans="1:9">
      <c r="A16358">
        <v>28</v>
      </c>
      <c r="B16358" s="3">
        <v>42904</v>
      </c>
      <c r="C16358">
        <v>1.3</v>
      </c>
      <c r="D16358">
        <v>201993.63</v>
      </c>
      <c r="E16358" t="s">
        <v>8</v>
      </c>
      <c r="F16358">
        <v>2017</v>
      </c>
      <c r="G16358" s="4" t="s">
        <v>58</v>
      </c>
      <c r="H16358" t="str">
        <f>VLOOKUP(G16358,States!$A$1:$B$71,2,0)</f>
        <v>Missouri</v>
      </c>
      <c r="I16358" t="str">
        <f>VLOOKUP(H16358,Table2[[State]:[Kürzel für Highcharts]],2,0)</f>
        <v>MO</v>
      </c>
    </row>
    <row r="16359" spans="1:9">
      <c r="A16359">
        <v>29</v>
      </c>
      <c r="B16359" s="3">
        <v>42897</v>
      </c>
      <c r="C16359">
        <v>1.32</v>
      </c>
      <c r="D16359">
        <v>197442.71</v>
      </c>
      <c r="E16359" t="s">
        <v>8</v>
      </c>
      <c r="F16359">
        <v>2017</v>
      </c>
      <c r="G16359" s="4" t="s">
        <v>58</v>
      </c>
      <c r="H16359" t="str">
        <f>VLOOKUP(G16359,States!$A$1:$B$71,2,0)</f>
        <v>Missouri</v>
      </c>
      <c r="I16359" t="str">
        <f>VLOOKUP(H16359,Table2[[State]:[Kürzel für Highcharts]],2,0)</f>
        <v>MO</v>
      </c>
    </row>
    <row r="16360" spans="1:9">
      <c r="A16360">
        <v>30</v>
      </c>
      <c r="B16360" s="3">
        <v>42890</v>
      </c>
      <c r="C16360">
        <v>1.28</v>
      </c>
      <c r="D16360">
        <v>211538.7</v>
      </c>
      <c r="E16360" t="s">
        <v>8</v>
      </c>
      <c r="F16360">
        <v>2017</v>
      </c>
      <c r="G16360" s="4" t="s">
        <v>58</v>
      </c>
      <c r="H16360" t="str">
        <f>VLOOKUP(G16360,States!$A$1:$B$71,2,0)</f>
        <v>Missouri</v>
      </c>
      <c r="I16360" t="str">
        <f>VLOOKUP(H16360,Table2[[State]:[Kürzel für Highcharts]],2,0)</f>
        <v>MO</v>
      </c>
    </row>
    <row r="16361" spans="1:9">
      <c r="A16361">
        <v>31</v>
      </c>
      <c r="B16361" s="3">
        <v>42883</v>
      </c>
      <c r="C16361">
        <v>1.23</v>
      </c>
      <c r="D16361">
        <v>220314.55</v>
      </c>
      <c r="E16361" t="s">
        <v>8</v>
      </c>
      <c r="F16361">
        <v>2017</v>
      </c>
      <c r="G16361" s="4" t="s">
        <v>58</v>
      </c>
      <c r="H16361" t="str">
        <f>VLOOKUP(G16361,States!$A$1:$B$71,2,0)</f>
        <v>Missouri</v>
      </c>
      <c r="I16361" t="str">
        <f>VLOOKUP(H16361,Table2[[State]:[Kürzel für Highcharts]],2,0)</f>
        <v>MO</v>
      </c>
    </row>
    <row r="16362" spans="1:9">
      <c r="A16362">
        <v>32</v>
      </c>
      <c r="B16362" s="3">
        <v>42876</v>
      </c>
      <c r="C16362">
        <v>1.17</v>
      </c>
      <c r="D16362">
        <v>229193.81</v>
      </c>
      <c r="E16362" t="s">
        <v>8</v>
      </c>
      <c r="F16362">
        <v>2017</v>
      </c>
      <c r="G16362" s="4" t="s">
        <v>58</v>
      </c>
      <c r="H16362" t="str">
        <f>VLOOKUP(G16362,States!$A$1:$B$71,2,0)</f>
        <v>Missouri</v>
      </c>
      <c r="I16362" t="str">
        <f>VLOOKUP(H16362,Table2[[State]:[Kürzel für Highcharts]],2,0)</f>
        <v>MO</v>
      </c>
    </row>
    <row r="16363" spans="1:9">
      <c r="A16363">
        <v>33</v>
      </c>
      <c r="B16363" s="3">
        <v>42869</v>
      </c>
      <c r="C16363">
        <v>1.3</v>
      </c>
      <c r="D16363">
        <v>196829.3</v>
      </c>
      <c r="E16363" t="s">
        <v>8</v>
      </c>
      <c r="F16363">
        <v>2017</v>
      </c>
      <c r="G16363" s="4" t="s">
        <v>58</v>
      </c>
      <c r="H16363" t="str">
        <f>VLOOKUP(G16363,States!$A$1:$B$71,2,0)</f>
        <v>Missouri</v>
      </c>
      <c r="I16363" t="str">
        <f>VLOOKUP(H16363,Table2[[State]:[Kürzel für Highcharts]],2,0)</f>
        <v>MO</v>
      </c>
    </row>
    <row r="16364" spans="1:9">
      <c r="A16364">
        <v>34</v>
      </c>
      <c r="B16364" s="3">
        <v>42862</v>
      </c>
      <c r="C16364">
        <v>1.37</v>
      </c>
      <c r="D16364">
        <v>214795.58</v>
      </c>
      <c r="E16364" t="s">
        <v>8</v>
      </c>
      <c r="F16364">
        <v>2017</v>
      </c>
      <c r="G16364" s="4" t="s">
        <v>58</v>
      </c>
      <c r="H16364" t="str">
        <f>VLOOKUP(G16364,States!$A$1:$B$71,2,0)</f>
        <v>Missouri</v>
      </c>
      <c r="I16364" t="str">
        <f>VLOOKUP(H16364,Table2[[State]:[Kürzel für Highcharts]],2,0)</f>
        <v>MO</v>
      </c>
    </row>
    <row r="16365" spans="1:9">
      <c r="A16365">
        <v>35</v>
      </c>
      <c r="B16365" s="3">
        <v>42855</v>
      </c>
      <c r="C16365">
        <v>1.37</v>
      </c>
      <c r="D16365">
        <v>200743.79</v>
      </c>
      <c r="E16365" t="s">
        <v>8</v>
      </c>
      <c r="F16365">
        <v>2017</v>
      </c>
      <c r="G16365" s="4" t="s">
        <v>58</v>
      </c>
      <c r="H16365" t="str">
        <f>VLOOKUP(G16365,States!$A$1:$B$71,2,0)</f>
        <v>Missouri</v>
      </c>
      <c r="I16365" t="str">
        <f>VLOOKUP(H16365,Table2[[State]:[Kürzel für Highcharts]],2,0)</f>
        <v>MO</v>
      </c>
    </row>
    <row r="16366" spans="1:9">
      <c r="A16366">
        <v>36</v>
      </c>
      <c r="B16366" s="3">
        <v>42848</v>
      </c>
      <c r="C16366">
        <v>1.51</v>
      </c>
      <c r="D16366">
        <v>174613.45</v>
      </c>
      <c r="E16366" t="s">
        <v>8</v>
      </c>
      <c r="F16366">
        <v>2017</v>
      </c>
      <c r="G16366" s="4" t="s">
        <v>58</v>
      </c>
      <c r="H16366" t="str">
        <f>VLOOKUP(G16366,States!$A$1:$B$71,2,0)</f>
        <v>Missouri</v>
      </c>
      <c r="I16366" t="str">
        <f>VLOOKUP(H16366,Table2[[State]:[Kürzel für Highcharts]],2,0)</f>
        <v>MO</v>
      </c>
    </row>
    <row r="16367" spans="1:9">
      <c r="A16367">
        <v>37</v>
      </c>
      <c r="B16367" s="3">
        <v>42841</v>
      </c>
      <c r="C16367">
        <v>1.52</v>
      </c>
      <c r="D16367">
        <v>144788.04999999999</v>
      </c>
      <c r="E16367" t="s">
        <v>8</v>
      </c>
      <c r="F16367">
        <v>2017</v>
      </c>
      <c r="G16367" s="4" t="s">
        <v>58</v>
      </c>
      <c r="H16367" t="str">
        <f>VLOOKUP(G16367,States!$A$1:$B$71,2,0)</f>
        <v>Missouri</v>
      </c>
      <c r="I16367" t="str">
        <f>VLOOKUP(H16367,Table2[[State]:[Kürzel für Highcharts]],2,0)</f>
        <v>MO</v>
      </c>
    </row>
    <row r="16368" spans="1:9">
      <c r="A16368">
        <v>38</v>
      </c>
      <c r="B16368" s="3">
        <v>42834</v>
      </c>
      <c r="C16368">
        <v>1.27</v>
      </c>
      <c r="D16368">
        <v>145196.59</v>
      </c>
      <c r="E16368" t="s">
        <v>8</v>
      </c>
      <c r="F16368">
        <v>2017</v>
      </c>
      <c r="G16368" s="4" t="s">
        <v>58</v>
      </c>
      <c r="H16368" t="str">
        <f>VLOOKUP(G16368,States!$A$1:$B$71,2,0)</f>
        <v>Missouri</v>
      </c>
      <c r="I16368" t="str">
        <f>VLOOKUP(H16368,Table2[[State]:[Kürzel für Highcharts]],2,0)</f>
        <v>MO</v>
      </c>
    </row>
    <row r="16369" spans="1:9">
      <c r="A16369">
        <v>39</v>
      </c>
      <c r="B16369" s="3">
        <v>42827</v>
      </c>
      <c r="C16369">
        <v>1.33</v>
      </c>
      <c r="D16369">
        <v>116596.47</v>
      </c>
      <c r="E16369" t="s">
        <v>8</v>
      </c>
      <c r="F16369">
        <v>2017</v>
      </c>
      <c r="G16369" s="4" t="s">
        <v>58</v>
      </c>
      <c r="H16369" t="str">
        <f>VLOOKUP(G16369,States!$A$1:$B$71,2,0)</f>
        <v>Missouri</v>
      </c>
      <c r="I16369" t="str">
        <f>VLOOKUP(H16369,Table2[[State]:[Kürzel für Highcharts]],2,0)</f>
        <v>MO</v>
      </c>
    </row>
    <row r="16370" spans="1:9">
      <c r="A16370">
        <v>40</v>
      </c>
      <c r="B16370" s="3">
        <v>42820</v>
      </c>
      <c r="C16370">
        <v>1.33</v>
      </c>
      <c r="D16370">
        <v>110960.45</v>
      </c>
      <c r="E16370" t="s">
        <v>8</v>
      </c>
      <c r="F16370">
        <v>2017</v>
      </c>
      <c r="G16370" s="4" t="s">
        <v>58</v>
      </c>
      <c r="H16370" t="str">
        <f>VLOOKUP(G16370,States!$A$1:$B$71,2,0)</f>
        <v>Missouri</v>
      </c>
      <c r="I16370" t="str">
        <f>VLOOKUP(H16370,Table2[[State]:[Kürzel für Highcharts]],2,0)</f>
        <v>MO</v>
      </c>
    </row>
    <row r="16371" spans="1:9">
      <c r="A16371">
        <v>41</v>
      </c>
      <c r="B16371" s="3">
        <v>42813</v>
      </c>
      <c r="C16371">
        <v>1.18</v>
      </c>
      <c r="D16371">
        <v>136296.62</v>
      </c>
      <c r="E16371" t="s">
        <v>8</v>
      </c>
      <c r="F16371">
        <v>2017</v>
      </c>
      <c r="G16371" s="4" t="s">
        <v>58</v>
      </c>
      <c r="H16371" t="str">
        <f>VLOOKUP(G16371,States!$A$1:$B$71,2,0)</f>
        <v>Missouri</v>
      </c>
      <c r="I16371" t="str">
        <f>VLOOKUP(H16371,Table2[[State]:[Kürzel für Highcharts]],2,0)</f>
        <v>MO</v>
      </c>
    </row>
    <row r="16372" spans="1:9">
      <c r="A16372">
        <v>42</v>
      </c>
      <c r="B16372" s="3">
        <v>42806</v>
      </c>
      <c r="C16372">
        <v>1.36</v>
      </c>
      <c r="D16372">
        <v>102939.99</v>
      </c>
      <c r="E16372" t="s">
        <v>8</v>
      </c>
      <c r="F16372">
        <v>2017</v>
      </c>
      <c r="G16372" s="4" t="s">
        <v>58</v>
      </c>
      <c r="H16372" t="str">
        <f>VLOOKUP(G16372,States!$A$1:$B$71,2,0)</f>
        <v>Missouri</v>
      </c>
      <c r="I16372" t="str">
        <f>VLOOKUP(H16372,Table2[[State]:[Kürzel für Highcharts]],2,0)</f>
        <v>MO</v>
      </c>
    </row>
    <row r="16373" spans="1:9">
      <c r="A16373">
        <v>43</v>
      </c>
      <c r="B16373" s="3">
        <v>42799</v>
      </c>
      <c r="C16373">
        <v>1.38</v>
      </c>
      <c r="D16373">
        <v>112515.7</v>
      </c>
      <c r="E16373" t="s">
        <v>8</v>
      </c>
      <c r="F16373">
        <v>2017</v>
      </c>
      <c r="G16373" s="4" t="s">
        <v>58</v>
      </c>
      <c r="H16373" t="str">
        <f>VLOOKUP(G16373,States!$A$1:$B$71,2,0)</f>
        <v>Missouri</v>
      </c>
      <c r="I16373" t="str">
        <f>VLOOKUP(H16373,Table2[[State]:[Kürzel für Highcharts]],2,0)</f>
        <v>MO</v>
      </c>
    </row>
    <row r="16374" spans="1:9">
      <c r="A16374">
        <v>44</v>
      </c>
      <c r="B16374" s="3">
        <v>42792</v>
      </c>
      <c r="C16374">
        <v>1.29</v>
      </c>
      <c r="D16374">
        <v>142253.42000000001</v>
      </c>
      <c r="E16374" t="s">
        <v>8</v>
      </c>
      <c r="F16374">
        <v>2017</v>
      </c>
      <c r="G16374" s="4" t="s">
        <v>58</v>
      </c>
      <c r="H16374" t="str">
        <f>VLOOKUP(G16374,States!$A$1:$B$71,2,0)</f>
        <v>Missouri</v>
      </c>
      <c r="I16374" t="str">
        <f>VLOOKUP(H16374,Table2[[State]:[Kürzel für Highcharts]],2,0)</f>
        <v>MO</v>
      </c>
    </row>
    <row r="16375" spans="1:9">
      <c r="A16375">
        <v>45</v>
      </c>
      <c r="B16375" s="3">
        <v>42785</v>
      </c>
      <c r="C16375">
        <v>1.0900000000000001</v>
      </c>
      <c r="D16375">
        <v>144525.32999999999</v>
      </c>
      <c r="E16375" t="s">
        <v>8</v>
      </c>
      <c r="F16375">
        <v>2017</v>
      </c>
      <c r="G16375" s="4" t="s">
        <v>58</v>
      </c>
      <c r="H16375" t="str">
        <f>VLOOKUP(G16375,States!$A$1:$B$71,2,0)</f>
        <v>Missouri</v>
      </c>
      <c r="I16375" t="str">
        <f>VLOOKUP(H16375,Table2[[State]:[Kürzel für Highcharts]],2,0)</f>
        <v>MO</v>
      </c>
    </row>
    <row r="16376" spans="1:9">
      <c r="A16376">
        <v>46</v>
      </c>
      <c r="B16376" s="3">
        <v>42778</v>
      </c>
      <c r="C16376">
        <v>0.99</v>
      </c>
      <c r="D16376">
        <v>153045.63</v>
      </c>
      <c r="E16376" t="s">
        <v>8</v>
      </c>
      <c r="F16376">
        <v>2017</v>
      </c>
      <c r="G16376" s="4" t="s">
        <v>58</v>
      </c>
      <c r="H16376" t="str">
        <f>VLOOKUP(G16376,States!$A$1:$B$71,2,0)</f>
        <v>Missouri</v>
      </c>
      <c r="I16376" t="str">
        <f>VLOOKUP(H16376,Table2[[State]:[Kürzel für Highcharts]],2,0)</f>
        <v>MO</v>
      </c>
    </row>
    <row r="16377" spans="1:9">
      <c r="A16377">
        <v>47</v>
      </c>
      <c r="B16377" s="3">
        <v>42771</v>
      </c>
      <c r="C16377">
        <v>0.88</v>
      </c>
      <c r="D16377">
        <v>237276.96</v>
      </c>
      <c r="E16377" t="s">
        <v>8</v>
      </c>
      <c r="F16377">
        <v>2017</v>
      </c>
      <c r="G16377" s="4" t="s">
        <v>58</v>
      </c>
      <c r="H16377" t="str">
        <f>VLOOKUP(G16377,States!$A$1:$B$71,2,0)</f>
        <v>Missouri</v>
      </c>
      <c r="I16377" t="str">
        <f>VLOOKUP(H16377,Table2[[State]:[Kürzel für Highcharts]],2,0)</f>
        <v>MO</v>
      </c>
    </row>
    <row r="16378" spans="1:9">
      <c r="A16378">
        <v>48</v>
      </c>
      <c r="B16378" s="3">
        <v>42764</v>
      </c>
      <c r="C16378">
        <v>1</v>
      </c>
      <c r="D16378">
        <v>192362.18</v>
      </c>
      <c r="E16378" t="s">
        <v>8</v>
      </c>
      <c r="F16378">
        <v>2017</v>
      </c>
      <c r="G16378" s="4" t="s">
        <v>58</v>
      </c>
      <c r="H16378" t="str">
        <f>VLOOKUP(G16378,States!$A$1:$B$71,2,0)</f>
        <v>Missouri</v>
      </c>
      <c r="I16378" t="str">
        <f>VLOOKUP(H16378,Table2[[State]:[Kürzel für Highcharts]],2,0)</f>
        <v>MO</v>
      </c>
    </row>
    <row r="16379" spans="1:9">
      <c r="A16379">
        <v>49</v>
      </c>
      <c r="B16379" s="3">
        <v>42757</v>
      </c>
      <c r="C16379">
        <v>1.1399999999999999</v>
      </c>
      <c r="D16379">
        <v>155424.95000000001</v>
      </c>
      <c r="E16379" t="s">
        <v>8</v>
      </c>
      <c r="F16379">
        <v>2017</v>
      </c>
      <c r="G16379" s="4" t="s">
        <v>58</v>
      </c>
      <c r="H16379" t="str">
        <f>VLOOKUP(G16379,States!$A$1:$B$71,2,0)</f>
        <v>Missouri</v>
      </c>
      <c r="I16379" t="str">
        <f>VLOOKUP(H16379,Table2[[State]:[Kürzel für Highcharts]],2,0)</f>
        <v>MO</v>
      </c>
    </row>
    <row r="16380" spans="1:9">
      <c r="A16380">
        <v>50</v>
      </c>
      <c r="B16380" s="3">
        <v>42750</v>
      </c>
      <c r="C16380">
        <v>1.1100000000000001</v>
      </c>
      <c r="D16380">
        <v>183270.39999999999</v>
      </c>
      <c r="E16380" t="s">
        <v>8</v>
      </c>
      <c r="F16380">
        <v>2017</v>
      </c>
      <c r="G16380" s="4" t="s">
        <v>58</v>
      </c>
      <c r="H16380" t="str">
        <f>VLOOKUP(G16380,States!$A$1:$B$71,2,0)</f>
        <v>Missouri</v>
      </c>
      <c r="I16380" t="str">
        <f>VLOOKUP(H16380,Table2[[State]:[Kürzel für Highcharts]],2,0)</f>
        <v>MO</v>
      </c>
    </row>
    <row r="16381" spans="1:9">
      <c r="A16381">
        <v>51</v>
      </c>
      <c r="B16381" s="3">
        <v>42743</v>
      </c>
      <c r="C16381">
        <v>1.1100000000000001</v>
      </c>
      <c r="D16381">
        <v>152614.51999999999</v>
      </c>
      <c r="E16381" t="s">
        <v>8</v>
      </c>
      <c r="F16381">
        <v>2017</v>
      </c>
      <c r="G16381" s="4" t="s">
        <v>58</v>
      </c>
      <c r="H16381" t="str">
        <f>VLOOKUP(G16381,States!$A$1:$B$71,2,0)</f>
        <v>Missouri</v>
      </c>
      <c r="I16381" t="str">
        <f>VLOOKUP(H16381,Table2[[State]:[Kürzel für Highcharts]],2,0)</f>
        <v>MO</v>
      </c>
    </row>
    <row r="16382" spans="1:9">
      <c r="A16382">
        <v>52</v>
      </c>
      <c r="B16382" s="3">
        <v>42736</v>
      </c>
      <c r="C16382">
        <v>1.1100000000000001</v>
      </c>
      <c r="D16382">
        <v>144323.70000000001</v>
      </c>
      <c r="E16382" t="s">
        <v>8</v>
      </c>
      <c r="F16382">
        <v>2017</v>
      </c>
      <c r="G16382" s="4" t="s">
        <v>58</v>
      </c>
      <c r="H16382" t="str">
        <f>VLOOKUP(G16382,States!$A$1:$B$71,2,0)</f>
        <v>Missouri</v>
      </c>
      <c r="I16382" t="str">
        <f>VLOOKUP(H16382,Table2[[State]:[Kürzel für Highcharts]],2,0)</f>
        <v>MO</v>
      </c>
    </row>
    <row r="16383" spans="1:9">
      <c r="A16383">
        <v>0</v>
      </c>
      <c r="B16383" s="3">
        <v>43184</v>
      </c>
      <c r="C16383">
        <v>1.25</v>
      </c>
      <c r="D16383">
        <v>165209.29</v>
      </c>
      <c r="E16383" t="s">
        <v>8</v>
      </c>
      <c r="F16383">
        <v>2018</v>
      </c>
      <c r="G16383" s="4" t="s">
        <v>58</v>
      </c>
      <c r="H16383" t="str">
        <f>VLOOKUP(G16383,States!$A$1:$B$71,2,0)</f>
        <v>Missouri</v>
      </c>
      <c r="I16383" t="str">
        <f>VLOOKUP(H16383,Table2[[State]:[Kürzel für Highcharts]],2,0)</f>
        <v>MO</v>
      </c>
    </row>
    <row r="16384" spans="1:9">
      <c r="A16384">
        <v>1</v>
      </c>
      <c r="B16384" s="3">
        <v>43177</v>
      </c>
      <c r="C16384">
        <v>1.07</v>
      </c>
      <c r="D16384">
        <v>191261.08</v>
      </c>
      <c r="E16384" t="s">
        <v>8</v>
      </c>
      <c r="F16384">
        <v>2018</v>
      </c>
      <c r="G16384" s="4" t="s">
        <v>58</v>
      </c>
      <c r="H16384" t="str">
        <f>VLOOKUP(G16384,States!$A$1:$B$71,2,0)</f>
        <v>Missouri</v>
      </c>
      <c r="I16384" t="str">
        <f>VLOOKUP(H16384,Table2[[State]:[Kürzel für Highcharts]],2,0)</f>
        <v>MO</v>
      </c>
    </row>
    <row r="16385" spans="1:9">
      <c r="A16385">
        <v>2</v>
      </c>
      <c r="B16385" s="3">
        <v>43170</v>
      </c>
      <c r="C16385">
        <v>1.02</v>
      </c>
      <c r="D16385">
        <v>249444.49</v>
      </c>
      <c r="E16385" t="s">
        <v>8</v>
      </c>
      <c r="F16385">
        <v>2018</v>
      </c>
      <c r="G16385" s="4" t="s">
        <v>58</v>
      </c>
      <c r="H16385" t="str">
        <f>VLOOKUP(G16385,States!$A$1:$B$71,2,0)</f>
        <v>Missouri</v>
      </c>
      <c r="I16385" t="str">
        <f>VLOOKUP(H16385,Table2[[State]:[Kürzel für Highcharts]],2,0)</f>
        <v>MO</v>
      </c>
    </row>
    <row r="16386" spans="1:9">
      <c r="A16386">
        <v>3</v>
      </c>
      <c r="B16386" s="3">
        <v>43163</v>
      </c>
      <c r="C16386">
        <v>1.32</v>
      </c>
      <c r="D16386">
        <v>172050.58</v>
      </c>
      <c r="E16386" t="s">
        <v>8</v>
      </c>
      <c r="F16386">
        <v>2018</v>
      </c>
      <c r="G16386" s="4" t="s">
        <v>58</v>
      </c>
      <c r="H16386" t="str">
        <f>VLOOKUP(G16386,States!$A$1:$B$71,2,0)</f>
        <v>Missouri</v>
      </c>
      <c r="I16386" t="str">
        <f>VLOOKUP(H16386,Table2[[State]:[Kürzel für Highcharts]],2,0)</f>
        <v>MO</v>
      </c>
    </row>
    <row r="16387" spans="1:9">
      <c r="A16387">
        <v>4</v>
      </c>
      <c r="B16387" s="3">
        <v>43156</v>
      </c>
      <c r="C16387">
        <v>1.29</v>
      </c>
      <c r="D16387">
        <v>188826.97</v>
      </c>
      <c r="E16387" t="s">
        <v>8</v>
      </c>
      <c r="F16387">
        <v>2018</v>
      </c>
      <c r="G16387" s="4" t="s">
        <v>58</v>
      </c>
      <c r="H16387" t="str">
        <f>VLOOKUP(G16387,States!$A$1:$B$71,2,0)</f>
        <v>Missouri</v>
      </c>
      <c r="I16387" t="str">
        <f>VLOOKUP(H16387,Table2[[State]:[Kürzel für Highcharts]],2,0)</f>
        <v>MO</v>
      </c>
    </row>
    <row r="16388" spans="1:9">
      <c r="A16388">
        <v>5</v>
      </c>
      <c r="B16388" s="3">
        <v>43149</v>
      </c>
      <c r="C16388">
        <v>1.22</v>
      </c>
      <c r="D16388">
        <v>172847.28</v>
      </c>
      <c r="E16388" t="s">
        <v>8</v>
      </c>
      <c r="F16388">
        <v>2018</v>
      </c>
      <c r="G16388" s="4" t="s">
        <v>58</v>
      </c>
      <c r="H16388" t="str">
        <f>VLOOKUP(G16388,States!$A$1:$B$71,2,0)</f>
        <v>Missouri</v>
      </c>
      <c r="I16388" t="str">
        <f>VLOOKUP(H16388,Table2[[State]:[Kürzel für Highcharts]],2,0)</f>
        <v>MO</v>
      </c>
    </row>
    <row r="16389" spans="1:9">
      <c r="A16389">
        <v>6</v>
      </c>
      <c r="B16389" s="3">
        <v>43142</v>
      </c>
      <c r="C16389">
        <v>1.1499999999999999</v>
      </c>
      <c r="D16389">
        <v>174606.68</v>
      </c>
      <c r="E16389" t="s">
        <v>8</v>
      </c>
      <c r="F16389">
        <v>2018</v>
      </c>
      <c r="G16389" s="4" t="s">
        <v>58</v>
      </c>
      <c r="H16389" t="str">
        <f>VLOOKUP(G16389,States!$A$1:$B$71,2,0)</f>
        <v>Missouri</v>
      </c>
      <c r="I16389" t="str">
        <f>VLOOKUP(H16389,Table2[[State]:[Kürzel für Highcharts]],2,0)</f>
        <v>MO</v>
      </c>
    </row>
    <row r="16390" spans="1:9">
      <c r="A16390">
        <v>7</v>
      </c>
      <c r="B16390" s="3">
        <v>43135</v>
      </c>
      <c r="C16390">
        <v>0.9</v>
      </c>
      <c r="D16390">
        <v>322673.64</v>
      </c>
      <c r="E16390" t="s">
        <v>8</v>
      </c>
      <c r="F16390">
        <v>2018</v>
      </c>
      <c r="G16390" s="4" t="s">
        <v>58</v>
      </c>
      <c r="H16390" t="str">
        <f>VLOOKUP(G16390,States!$A$1:$B$71,2,0)</f>
        <v>Missouri</v>
      </c>
      <c r="I16390" t="str">
        <f>VLOOKUP(H16390,Table2[[State]:[Kürzel für Highcharts]],2,0)</f>
        <v>MO</v>
      </c>
    </row>
    <row r="16391" spans="1:9">
      <c r="A16391">
        <v>8</v>
      </c>
      <c r="B16391" s="3">
        <v>43128</v>
      </c>
      <c r="C16391">
        <v>1.24</v>
      </c>
      <c r="D16391">
        <v>208484.39</v>
      </c>
      <c r="E16391" t="s">
        <v>8</v>
      </c>
      <c r="F16391">
        <v>2018</v>
      </c>
      <c r="G16391" s="4" t="s">
        <v>58</v>
      </c>
      <c r="H16391" t="str">
        <f>VLOOKUP(G16391,States!$A$1:$B$71,2,0)</f>
        <v>Missouri</v>
      </c>
      <c r="I16391" t="str">
        <f>VLOOKUP(H16391,Table2[[State]:[Kürzel für Highcharts]],2,0)</f>
        <v>MO</v>
      </c>
    </row>
    <row r="16392" spans="1:9">
      <c r="A16392">
        <v>9</v>
      </c>
      <c r="B16392" s="3">
        <v>43121</v>
      </c>
      <c r="C16392">
        <v>1.05</v>
      </c>
      <c r="D16392">
        <v>257250.2</v>
      </c>
      <c r="E16392" t="s">
        <v>8</v>
      </c>
      <c r="F16392">
        <v>2018</v>
      </c>
      <c r="G16392" s="4" t="s">
        <v>58</v>
      </c>
      <c r="H16392" t="str">
        <f>VLOOKUP(G16392,States!$A$1:$B$71,2,0)</f>
        <v>Missouri</v>
      </c>
      <c r="I16392" t="str">
        <f>VLOOKUP(H16392,Table2[[State]:[Kürzel für Highcharts]],2,0)</f>
        <v>MO</v>
      </c>
    </row>
    <row r="16393" spans="1:9">
      <c r="A16393">
        <v>10</v>
      </c>
      <c r="B16393" s="3">
        <v>43114</v>
      </c>
      <c r="C16393">
        <v>1.36</v>
      </c>
      <c r="D16393">
        <v>171192.49</v>
      </c>
      <c r="E16393" t="s">
        <v>8</v>
      </c>
      <c r="F16393">
        <v>2018</v>
      </c>
      <c r="G16393" s="4" t="s">
        <v>58</v>
      </c>
      <c r="H16393" t="str">
        <f>VLOOKUP(G16393,States!$A$1:$B$71,2,0)</f>
        <v>Missouri</v>
      </c>
      <c r="I16393" t="str">
        <f>VLOOKUP(H16393,Table2[[State]:[Kürzel für Highcharts]],2,0)</f>
        <v>MO</v>
      </c>
    </row>
    <row r="16394" spans="1:9">
      <c r="A16394">
        <v>11</v>
      </c>
      <c r="B16394" s="3">
        <v>43107</v>
      </c>
      <c r="C16394">
        <v>1.34</v>
      </c>
      <c r="D16394">
        <v>171869.94</v>
      </c>
      <c r="E16394" t="s">
        <v>8</v>
      </c>
      <c r="F16394">
        <v>2018</v>
      </c>
      <c r="G16394" s="4" t="s">
        <v>58</v>
      </c>
      <c r="H16394" t="str">
        <f>VLOOKUP(G16394,States!$A$1:$B$71,2,0)</f>
        <v>Missouri</v>
      </c>
      <c r="I16394" t="str">
        <f>VLOOKUP(H16394,Table2[[State]:[Kürzel für Highcharts]],2,0)</f>
        <v>MO</v>
      </c>
    </row>
    <row r="16395" spans="1:9">
      <c r="A16395">
        <v>0</v>
      </c>
      <c r="B16395" s="3">
        <v>42365</v>
      </c>
      <c r="C16395">
        <v>1.07</v>
      </c>
      <c r="D16395">
        <v>7851.73</v>
      </c>
      <c r="E16395" t="s">
        <v>10</v>
      </c>
      <c r="F16395">
        <v>2015</v>
      </c>
      <c r="G16395" s="4" t="s">
        <v>58</v>
      </c>
      <c r="H16395" t="str">
        <f>VLOOKUP(G16395,States!$A$1:$B$71,2,0)</f>
        <v>Missouri</v>
      </c>
      <c r="I16395" t="str">
        <f>VLOOKUP(H16395,Table2[[State]:[Kürzel für Highcharts]],2,0)</f>
        <v>MO</v>
      </c>
    </row>
    <row r="16396" spans="1:9">
      <c r="A16396">
        <v>1</v>
      </c>
      <c r="B16396" s="3">
        <v>42358</v>
      </c>
      <c r="C16396">
        <v>1.34</v>
      </c>
      <c r="D16396">
        <v>5230.3500000000004</v>
      </c>
      <c r="E16396" t="s">
        <v>10</v>
      </c>
      <c r="F16396">
        <v>2015</v>
      </c>
      <c r="G16396" s="4" t="s">
        <v>58</v>
      </c>
      <c r="H16396" t="str">
        <f>VLOOKUP(G16396,States!$A$1:$B$71,2,0)</f>
        <v>Missouri</v>
      </c>
      <c r="I16396" t="str">
        <f>VLOOKUP(H16396,Table2[[State]:[Kürzel für Highcharts]],2,0)</f>
        <v>MO</v>
      </c>
    </row>
    <row r="16397" spans="1:9">
      <c r="A16397">
        <v>2</v>
      </c>
      <c r="B16397" s="3">
        <v>42351</v>
      </c>
      <c r="C16397">
        <v>1.8</v>
      </c>
      <c r="D16397">
        <v>2368.84</v>
      </c>
      <c r="E16397" t="s">
        <v>10</v>
      </c>
      <c r="F16397">
        <v>2015</v>
      </c>
      <c r="G16397" s="4" t="s">
        <v>58</v>
      </c>
      <c r="H16397" t="str">
        <f>VLOOKUP(G16397,States!$A$1:$B$71,2,0)</f>
        <v>Missouri</v>
      </c>
      <c r="I16397" t="str">
        <f>VLOOKUP(H16397,Table2[[State]:[Kürzel für Highcharts]],2,0)</f>
        <v>MO</v>
      </c>
    </row>
    <row r="16398" spans="1:9">
      <c r="A16398">
        <v>3</v>
      </c>
      <c r="B16398" s="3">
        <v>42344</v>
      </c>
      <c r="C16398">
        <v>2.12</v>
      </c>
      <c r="D16398">
        <v>2339.64</v>
      </c>
      <c r="E16398" t="s">
        <v>10</v>
      </c>
      <c r="F16398">
        <v>2015</v>
      </c>
      <c r="G16398" s="4" t="s">
        <v>58</v>
      </c>
      <c r="H16398" t="str">
        <f>VLOOKUP(G16398,States!$A$1:$B$71,2,0)</f>
        <v>Missouri</v>
      </c>
      <c r="I16398" t="str">
        <f>VLOOKUP(H16398,Table2[[State]:[Kürzel für Highcharts]],2,0)</f>
        <v>MO</v>
      </c>
    </row>
    <row r="16399" spans="1:9">
      <c r="A16399">
        <v>4</v>
      </c>
      <c r="B16399" s="3">
        <v>42337</v>
      </c>
      <c r="C16399">
        <v>1.58</v>
      </c>
      <c r="D16399">
        <v>3886.94</v>
      </c>
      <c r="E16399" t="s">
        <v>10</v>
      </c>
      <c r="F16399">
        <v>2015</v>
      </c>
      <c r="G16399" s="4" t="s">
        <v>58</v>
      </c>
      <c r="H16399" t="str">
        <f>VLOOKUP(G16399,States!$A$1:$B$71,2,0)</f>
        <v>Missouri</v>
      </c>
      <c r="I16399" t="str">
        <f>VLOOKUP(H16399,Table2[[State]:[Kürzel für Highcharts]],2,0)</f>
        <v>MO</v>
      </c>
    </row>
    <row r="16400" spans="1:9">
      <c r="A16400">
        <v>5</v>
      </c>
      <c r="B16400" s="3">
        <v>42330</v>
      </c>
      <c r="C16400">
        <v>1.35</v>
      </c>
      <c r="D16400">
        <v>5054.8</v>
      </c>
      <c r="E16400" t="s">
        <v>10</v>
      </c>
      <c r="F16400">
        <v>2015</v>
      </c>
      <c r="G16400" s="4" t="s">
        <v>58</v>
      </c>
      <c r="H16400" t="str">
        <f>VLOOKUP(G16400,States!$A$1:$B$71,2,0)</f>
        <v>Missouri</v>
      </c>
      <c r="I16400" t="str">
        <f>VLOOKUP(H16400,Table2[[State]:[Kürzel für Highcharts]],2,0)</f>
        <v>MO</v>
      </c>
    </row>
    <row r="16401" spans="1:9">
      <c r="A16401">
        <v>6</v>
      </c>
      <c r="B16401" s="3">
        <v>42323</v>
      </c>
      <c r="C16401">
        <v>1.25</v>
      </c>
      <c r="D16401">
        <v>5712.92</v>
      </c>
      <c r="E16401" t="s">
        <v>10</v>
      </c>
      <c r="F16401">
        <v>2015</v>
      </c>
      <c r="G16401" s="4" t="s">
        <v>58</v>
      </c>
      <c r="H16401" t="str">
        <f>VLOOKUP(G16401,States!$A$1:$B$71,2,0)</f>
        <v>Missouri</v>
      </c>
      <c r="I16401" t="str">
        <f>VLOOKUP(H16401,Table2[[State]:[Kürzel für Highcharts]],2,0)</f>
        <v>MO</v>
      </c>
    </row>
    <row r="16402" spans="1:9">
      <c r="A16402">
        <v>7</v>
      </c>
      <c r="B16402" s="3">
        <v>42316</v>
      </c>
      <c r="C16402">
        <v>1.48</v>
      </c>
      <c r="D16402">
        <v>4963.92</v>
      </c>
      <c r="E16402" t="s">
        <v>10</v>
      </c>
      <c r="F16402">
        <v>2015</v>
      </c>
      <c r="G16402" s="4" t="s">
        <v>58</v>
      </c>
      <c r="H16402" t="str">
        <f>VLOOKUP(G16402,States!$A$1:$B$71,2,0)</f>
        <v>Missouri</v>
      </c>
      <c r="I16402" t="str">
        <f>VLOOKUP(H16402,Table2[[State]:[Kürzel für Highcharts]],2,0)</f>
        <v>MO</v>
      </c>
    </row>
    <row r="16403" spans="1:9">
      <c r="A16403">
        <v>8</v>
      </c>
      <c r="B16403" s="3">
        <v>42309</v>
      </c>
      <c r="C16403">
        <v>1.04</v>
      </c>
      <c r="D16403">
        <v>7189.48</v>
      </c>
      <c r="E16403" t="s">
        <v>10</v>
      </c>
      <c r="F16403">
        <v>2015</v>
      </c>
      <c r="G16403" s="4" t="s">
        <v>58</v>
      </c>
      <c r="H16403" t="str">
        <f>VLOOKUP(G16403,States!$A$1:$B$71,2,0)</f>
        <v>Missouri</v>
      </c>
      <c r="I16403" t="str">
        <f>VLOOKUP(H16403,Table2[[State]:[Kürzel für Highcharts]],2,0)</f>
        <v>MO</v>
      </c>
    </row>
    <row r="16404" spans="1:9">
      <c r="A16404">
        <v>9</v>
      </c>
      <c r="B16404" s="3">
        <v>42302</v>
      </c>
      <c r="C16404">
        <v>1.2</v>
      </c>
      <c r="D16404">
        <v>6581.8</v>
      </c>
      <c r="E16404" t="s">
        <v>10</v>
      </c>
      <c r="F16404">
        <v>2015</v>
      </c>
      <c r="G16404" s="4" t="s">
        <v>58</v>
      </c>
      <c r="H16404" t="str">
        <f>VLOOKUP(G16404,States!$A$1:$B$71,2,0)</f>
        <v>Missouri</v>
      </c>
      <c r="I16404" t="str">
        <f>VLOOKUP(H16404,Table2[[State]:[Kürzel für Highcharts]],2,0)</f>
        <v>MO</v>
      </c>
    </row>
    <row r="16405" spans="1:9">
      <c r="A16405">
        <v>10</v>
      </c>
      <c r="B16405" s="3">
        <v>42295</v>
      </c>
      <c r="C16405">
        <v>1.26</v>
      </c>
      <c r="D16405">
        <v>7031.45</v>
      </c>
      <c r="E16405" t="s">
        <v>10</v>
      </c>
      <c r="F16405">
        <v>2015</v>
      </c>
      <c r="G16405" s="4" t="s">
        <v>58</v>
      </c>
      <c r="H16405" t="str">
        <f>VLOOKUP(G16405,States!$A$1:$B$71,2,0)</f>
        <v>Missouri</v>
      </c>
      <c r="I16405" t="str">
        <f>VLOOKUP(H16405,Table2[[State]:[Kürzel für Highcharts]],2,0)</f>
        <v>MO</v>
      </c>
    </row>
    <row r="16406" spans="1:9">
      <c r="A16406">
        <v>11</v>
      </c>
      <c r="B16406" s="3">
        <v>42288</v>
      </c>
      <c r="C16406">
        <v>1.57</v>
      </c>
      <c r="D16406">
        <v>4180.1099999999997</v>
      </c>
      <c r="E16406" t="s">
        <v>10</v>
      </c>
      <c r="F16406">
        <v>2015</v>
      </c>
      <c r="G16406" s="4" t="s">
        <v>58</v>
      </c>
      <c r="H16406" t="str">
        <f>VLOOKUP(G16406,States!$A$1:$B$71,2,0)</f>
        <v>Missouri</v>
      </c>
      <c r="I16406" t="str">
        <f>VLOOKUP(H16406,Table2[[State]:[Kürzel für Highcharts]],2,0)</f>
        <v>MO</v>
      </c>
    </row>
    <row r="16407" spans="1:9">
      <c r="A16407">
        <v>12</v>
      </c>
      <c r="B16407" s="3">
        <v>42281</v>
      </c>
      <c r="C16407">
        <v>1.52</v>
      </c>
      <c r="D16407">
        <v>5141.68</v>
      </c>
      <c r="E16407" t="s">
        <v>10</v>
      </c>
      <c r="F16407">
        <v>2015</v>
      </c>
      <c r="G16407" s="4" t="s">
        <v>58</v>
      </c>
      <c r="H16407" t="str">
        <f>VLOOKUP(G16407,States!$A$1:$B$71,2,0)</f>
        <v>Missouri</v>
      </c>
      <c r="I16407" t="str">
        <f>VLOOKUP(H16407,Table2[[State]:[Kürzel für Highcharts]],2,0)</f>
        <v>MO</v>
      </c>
    </row>
    <row r="16408" spans="1:9">
      <c r="A16408">
        <v>13</v>
      </c>
      <c r="B16408" s="3">
        <v>42274</v>
      </c>
      <c r="C16408">
        <v>1.94</v>
      </c>
      <c r="D16408">
        <v>3327.1</v>
      </c>
      <c r="E16408" t="s">
        <v>10</v>
      </c>
      <c r="F16408">
        <v>2015</v>
      </c>
      <c r="G16408" s="4" t="s">
        <v>58</v>
      </c>
      <c r="H16408" t="str">
        <f>VLOOKUP(G16408,States!$A$1:$B$71,2,0)</f>
        <v>Missouri</v>
      </c>
      <c r="I16408" t="str">
        <f>VLOOKUP(H16408,Table2[[State]:[Kürzel für Highcharts]],2,0)</f>
        <v>MO</v>
      </c>
    </row>
    <row r="16409" spans="1:9">
      <c r="A16409">
        <v>14</v>
      </c>
      <c r="B16409" s="3">
        <v>42267</v>
      </c>
      <c r="C16409">
        <v>1.91</v>
      </c>
      <c r="D16409">
        <v>4036.73</v>
      </c>
      <c r="E16409" t="s">
        <v>10</v>
      </c>
      <c r="F16409">
        <v>2015</v>
      </c>
      <c r="G16409" s="4" t="s">
        <v>58</v>
      </c>
      <c r="H16409" t="str">
        <f>VLOOKUP(G16409,States!$A$1:$B$71,2,0)</f>
        <v>Missouri</v>
      </c>
      <c r="I16409" t="str">
        <f>VLOOKUP(H16409,Table2[[State]:[Kürzel für Highcharts]],2,0)</f>
        <v>MO</v>
      </c>
    </row>
    <row r="16410" spans="1:9">
      <c r="A16410">
        <v>15</v>
      </c>
      <c r="B16410" s="3">
        <v>42260</v>
      </c>
      <c r="C16410">
        <v>1.87</v>
      </c>
      <c r="D16410">
        <v>4096.12</v>
      </c>
      <c r="E16410" t="s">
        <v>10</v>
      </c>
      <c r="F16410">
        <v>2015</v>
      </c>
      <c r="G16410" s="4" t="s">
        <v>58</v>
      </c>
      <c r="H16410" t="str">
        <f>VLOOKUP(G16410,States!$A$1:$B$71,2,0)</f>
        <v>Missouri</v>
      </c>
      <c r="I16410" t="str">
        <f>VLOOKUP(H16410,Table2[[State]:[Kürzel für Highcharts]],2,0)</f>
        <v>MO</v>
      </c>
    </row>
    <row r="16411" spans="1:9">
      <c r="A16411">
        <v>16</v>
      </c>
      <c r="B16411" s="3">
        <v>42253</v>
      </c>
      <c r="C16411">
        <v>1.96</v>
      </c>
      <c r="D16411">
        <v>4167.78</v>
      </c>
      <c r="E16411" t="s">
        <v>10</v>
      </c>
      <c r="F16411">
        <v>2015</v>
      </c>
      <c r="G16411" s="4" t="s">
        <v>58</v>
      </c>
      <c r="H16411" t="str">
        <f>VLOOKUP(G16411,States!$A$1:$B$71,2,0)</f>
        <v>Missouri</v>
      </c>
      <c r="I16411" t="str">
        <f>VLOOKUP(H16411,Table2[[State]:[Kürzel für Highcharts]],2,0)</f>
        <v>MO</v>
      </c>
    </row>
    <row r="16412" spans="1:9">
      <c r="A16412">
        <v>17</v>
      </c>
      <c r="B16412" s="3">
        <v>42246</v>
      </c>
      <c r="C16412">
        <v>1.92</v>
      </c>
      <c r="D16412">
        <v>4241.75</v>
      </c>
      <c r="E16412" t="s">
        <v>10</v>
      </c>
      <c r="F16412">
        <v>2015</v>
      </c>
      <c r="G16412" s="4" t="s">
        <v>58</v>
      </c>
      <c r="H16412" t="str">
        <f>VLOOKUP(G16412,States!$A$1:$B$71,2,0)</f>
        <v>Missouri</v>
      </c>
      <c r="I16412" t="str">
        <f>VLOOKUP(H16412,Table2[[State]:[Kürzel für Highcharts]],2,0)</f>
        <v>MO</v>
      </c>
    </row>
    <row r="16413" spans="1:9">
      <c r="A16413">
        <v>18</v>
      </c>
      <c r="B16413" s="3">
        <v>42239</v>
      </c>
      <c r="C16413">
        <v>1.97</v>
      </c>
      <c r="D16413">
        <v>4065.69</v>
      </c>
      <c r="E16413" t="s">
        <v>10</v>
      </c>
      <c r="F16413">
        <v>2015</v>
      </c>
      <c r="G16413" s="4" t="s">
        <v>58</v>
      </c>
      <c r="H16413" t="str">
        <f>VLOOKUP(G16413,States!$A$1:$B$71,2,0)</f>
        <v>Missouri</v>
      </c>
      <c r="I16413" t="str">
        <f>VLOOKUP(H16413,Table2[[State]:[Kürzel für Highcharts]],2,0)</f>
        <v>MO</v>
      </c>
    </row>
    <row r="16414" spans="1:9">
      <c r="A16414">
        <v>19</v>
      </c>
      <c r="B16414" s="3">
        <v>42232</v>
      </c>
      <c r="C16414">
        <v>2.0699999999999998</v>
      </c>
      <c r="D16414">
        <v>3522.67</v>
      </c>
      <c r="E16414" t="s">
        <v>10</v>
      </c>
      <c r="F16414">
        <v>2015</v>
      </c>
      <c r="G16414" s="4" t="s">
        <v>58</v>
      </c>
      <c r="H16414" t="str">
        <f>VLOOKUP(G16414,States!$A$1:$B$71,2,0)</f>
        <v>Missouri</v>
      </c>
      <c r="I16414" t="str">
        <f>VLOOKUP(H16414,Table2[[State]:[Kürzel für Highcharts]],2,0)</f>
        <v>MO</v>
      </c>
    </row>
    <row r="16415" spans="1:9">
      <c r="A16415">
        <v>20</v>
      </c>
      <c r="B16415" s="3">
        <v>42225</v>
      </c>
      <c r="C16415">
        <v>1.97</v>
      </c>
      <c r="D16415">
        <v>3502.37</v>
      </c>
      <c r="E16415" t="s">
        <v>10</v>
      </c>
      <c r="F16415">
        <v>2015</v>
      </c>
      <c r="G16415" s="4" t="s">
        <v>58</v>
      </c>
      <c r="H16415" t="str">
        <f>VLOOKUP(G16415,States!$A$1:$B$71,2,0)</f>
        <v>Missouri</v>
      </c>
      <c r="I16415" t="str">
        <f>VLOOKUP(H16415,Table2[[State]:[Kürzel für Highcharts]],2,0)</f>
        <v>MO</v>
      </c>
    </row>
    <row r="16416" spans="1:9">
      <c r="A16416">
        <v>21</v>
      </c>
      <c r="B16416" s="3">
        <v>42218</v>
      </c>
      <c r="C16416">
        <v>1.87</v>
      </c>
      <c r="D16416">
        <v>3956.75</v>
      </c>
      <c r="E16416" t="s">
        <v>10</v>
      </c>
      <c r="F16416">
        <v>2015</v>
      </c>
      <c r="G16416" s="4" t="s">
        <v>58</v>
      </c>
      <c r="H16416" t="str">
        <f>VLOOKUP(G16416,States!$A$1:$B$71,2,0)</f>
        <v>Missouri</v>
      </c>
      <c r="I16416" t="str">
        <f>VLOOKUP(H16416,Table2[[State]:[Kürzel für Highcharts]],2,0)</f>
        <v>MO</v>
      </c>
    </row>
    <row r="16417" spans="1:9">
      <c r="A16417">
        <v>22</v>
      </c>
      <c r="B16417" s="3">
        <v>42211</v>
      </c>
      <c r="C16417">
        <v>1.91</v>
      </c>
      <c r="D16417">
        <v>3005.89</v>
      </c>
      <c r="E16417" t="s">
        <v>10</v>
      </c>
      <c r="F16417">
        <v>2015</v>
      </c>
      <c r="G16417" s="4" t="s">
        <v>58</v>
      </c>
      <c r="H16417" t="str">
        <f>VLOOKUP(G16417,States!$A$1:$B$71,2,0)</f>
        <v>Missouri</v>
      </c>
      <c r="I16417" t="str">
        <f>VLOOKUP(H16417,Table2[[State]:[Kürzel für Highcharts]],2,0)</f>
        <v>MO</v>
      </c>
    </row>
    <row r="16418" spans="1:9">
      <c r="A16418">
        <v>23</v>
      </c>
      <c r="B16418" s="3">
        <v>42204</v>
      </c>
      <c r="C16418">
        <v>1.86</v>
      </c>
      <c r="D16418">
        <v>3095.1</v>
      </c>
      <c r="E16418" t="s">
        <v>10</v>
      </c>
      <c r="F16418">
        <v>2015</v>
      </c>
      <c r="G16418" s="4" t="s">
        <v>58</v>
      </c>
      <c r="H16418" t="str">
        <f>VLOOKUP(G16418,States!$A$1:$B$71,2,0)</f>
        <v>Missouri</v>
      </c>
      <c r="I16418" t="str">
        <f>VLOOKUP(H16418,Table2[[State]:[Kürzel für Highcharts]],2,0)</f>
        <v>MO</v>
      </c>
    </row>
    <row r="16419" spans="1:9">
      <c r="A16419">
        <v>24</v>
      </c>
      <c r="B16419" s="3">
        <v>42197</v>
      </c>
      <c r="C16419">
        <v>1.92</v>
      </c>
      <c r="D16419">
        <v>4163.22</v>
      </c>
      <c r="E16419" t="s">
        <v>10</v>
      </c>
      <c r="F16419">
        <v>2015</v>
      </c>
      <c r="G16419" s="4" t="s">
        <v>58</v>
      </c>
      <c r="H16419" t="str">
        <f>VLOOKUP(G16419,States!$A$1:$B$71,2,0)</f>
        <v>Missouri</v>
      </c>
      <c r="I16419" t="str">
        <f>VLOOKUP(H16419,Table2[[State]:[Kürzel für Highcharts]],2,0)</f>
        <v>MO</v>
      </c>
    </row>
    <row r="16420" spans="1:9">
      <c r="A16420">
        <v>25</v>
      </c>
      <c r="B16420" s="3">
        <v>42190</v>
      </c>
      <c r="C16420">
        <v>1.86</v>
      </c>
      <c r="D16420">
        <v>4129.2299999999996</v>
      </c>
      <c r="E16420" t="s">
        <v>10</v>
      </c>
      <c r="F16420">
        <v>2015</v>
      </c>
      <c r="G16420" s="4" t="s">
        <v>58</v>
      </c>
      <c r="H16420" t="str">
        <f>VLOOKUP(G16420,States!$A$1:$B$71,2,0)</f>
        <v>Missouri</v>
      </c>
      <c r="I16420" t="str">
        <f>VLOOKUP(H16420,Table2[[State]:[Kürzel für Highcharts]],2,0)</f>
        <v>MO</v>
      </c>
    </row>
    <row r="16421" spans="1:9">
      <c r="A16421">
        <v>26</v>
      </c>
      <c r="B16421" s="3">
        <v>42183</v>
      </c>
      <c r="C16421">
        <v>2</v>
      </c>
      <c r="D16421">
        <v>3134.16</v>
      </c>
      <c r="E16421" t="s">
        <v>10</v>
      </c>
      <c r="F16421">
        <v>2015</v>
      </c>
      <c r="G16421" s="4" t="s">
        <v>58</v>
      </c>
      <c r="H16421" t="str">
        <f>VLOOKUP(G16421,States!$A$1:$B$71,2,0)</f>
        <v>Missouri</v>
      </c>
      <c r="I16421" t="str">
        <f>VLOOKUP(H16421,Table2[[State]:[Kürzel für Highcharts]],2,0)</f>
        <v>MO</v>
      </c>
    </row>
    <row r="16422" spans="1:9">
      <c r="A16422">
        <v>27</v>
      </c>
      <c r="B16422" s="3">
        <v>42176</v>
      </c>
      <c r="C16422">
        <v>1.83</v>
      </c>
      <c r="D16422">
        <v>3485.49</v>
      </c>
      <c r="E16422" t="s">
        <v>10</v>
      </c>
      <c r="F16422">
        <v>2015</v>
      </c>
      <c r="G16422" s="4" t="s">
        <v>58</v>
      </c>
      <c r="H16422" t="str">
        <f>VLOOKUP(G16422,States!$A$1:$B$71,2,0)</f>
        <v>Missouri</v>
      </c>
      <c r="I16422" t="str">
        <f>VLOOKUP(H16422,Table2[[State]:[Kürzel für Highcharts]],2,0)</f>
        <v>MO</v>
      </c>
    </row>
    <row r="16423" spans="1:9">
      <c r="A16423">
        <v>28</v>
      </c>
      <c r="B16423" s="3">
        <v>42169</v>
      </c>
      <c r="C16423">
        <v>1.85</v>
      </c>
      <c r="D16423">
        <v>2937.84</v>
      </c>
      <c r="E16423" t="s">
        <v>10</v>
      </c>
      <c r="F16423">
        <v>2015</v>
      </c>
      <c r="G16423" s="4" t="s">
        <v>58</v>
      </c>
      <c r="H16423" t="str">
        <f>VLOOKUP(G16423,States!$A$1:$B$71,2,0)</f>
        <v>Missouri</v>
      </c>
      <c r="I16423" t="str">
        <f>VLOOKUP(H16423,Table2[[State]:[Kürzel für Highcharts]],2,0)</f>
        <v>MO</v>
      </c>
    </row>
    <row r="16424" spans="1:9">
      <c r="A16424">
        <v>29</v>
      </c>
      <c r="B16424" s="3">
        <v>42162</v>
      </c>
      <c r="C16424">
        <v>1.92</v>
      </c>
      <c r="D16424">
        <v>3892.36</v>
      </c>
      <c r="E16424" t="s">
        <v>10</v>
      </c>
      <c r="F16424">
        <v>2015</v>
      </c>
      <c r="G16424" s="4" t="s">
        <v>58</v>
      </c>
      <c r="H16424" t="str">
        <f>VLOOKUP(G16424,States!$A$1:$B$71,2,0)</f>
        <v>Missouri</v>
      </c>
      <c r="I16424" t="str">
        <f>VLOOKUP(H16424,Table2[[State]:[Kürzel für Highcharts]],2,0)</f>
        <v>MO</v>
      </c>
    </row>
    <row r="16425" spans="1:9">
      <c r="A16425">
        <v>30</v>
      </c>
      <c r="B16425" s="3">
        <v>42155</v>
      </c>
      <c r="C16425">
        <v>2.06</v>
      </c>
      <c r="D16425">
        <v>3762.06</v>
      </c>
      <c r="E16425" t="s">
        <v>10</v>
      </c>
      <c r="F16425">
        <v>2015</v>
      </c>
      <c r="G16425" s="4" t="s">
        <v>58</v>
      </c>
      <c r="H16425" t="str">
        <f>VLOOKUP(G16425,States!$A$1:$B$71,2,0)</f>
        <v>Missouri</v>
      </c>
      <c r="I16425" t="str">
        <f>VLOOKUP(H16425,Table2[[State]:[Kürzel für Highcharts]],2,0)</f>
        <v>MO</v>
      </c>
    </row>
    <row r="16426" spans="1:9">
      <c r="A16426">
        <v>31</v>
      </c>
      <c r="B16426" s="3">
        <v>42148</v>
      </c>
      <c r="C16426">
        <v>2.04</v>
      </c>
      <c r="D16426">
        <v>4105.58</v>
      </c>
      <c r="E16426" t="s">
        <v>10</v>
      </c>
      <c r="F16426">
        <v>2015</v>
      </c>
      <c r="G16426" s="4" t="s">
        <v>58</v>
      </c>
      <c r="H16426" t="str">
        <f>VLOOKUP(G16426,States!$A$1:$B$71,2,0)</f>
        <v>Missouri</v>
      </c>
      <c r="I16426" t="str">
        <f>VLOOKUP(H16426,Table2[[State]:[Kürzel für Highcharts]],2,0)</f>
        <v>MO</v>
      </c>
    </row>
    <row r="16427" spans="1:9">
      <c r="A16427">
        <v>32</v>
      </c>
      <c r="B16427" s="3">
        <v>42141</v>
      </c>
      <c r="C16427">
        <v>2.0099999999999998</v>
      </c>
      <c r="D16427">
        <v>3450.38</v>
      </c>
      <c r="E16427" t="s">
        <v>10</v>
      </c>
      <c r="F16427">
        <v>2015</v>
      </c>
      <c r="G16427" s="4" t="s">
        <v>58</v>
      </c>
      <c r="H16427" t="str">
        <f>VLOOKUP(G16427,States!$A$1:$B$71,2,0)</f>
        <v>Missouri</v>
      </c>
      <c r="I16427" t="str">
        <f>VLOOKUP(H16427,Table2[[State]:[Kürzel für Highcharts]],2,0)</f>
        <v>MO</v>
      </c>
    </row>
    <row r="16428" spans="1:9">
      <c r="A16428">
        <v>33</v>
      </c>
      <c r="B16428" s="3">
        <v>42134</v>
      </c>
      <c r="C16428">
        <v>2</v>
      </c>
      <c r="D16428">
        <v>3593.05</v>
      </c>
      <c r="E16428" t="s">
        <v>10</v>
      </c>
      <c r="F16428">
        <v>2015</v>
      </c>
      <c r="G16428" s="4" t="s">
        <v>58</v>
      </c>
      <c r="H16428" t="str">
        <f>VLOOKUP(G16428,States!$A$1:$B$71,2,0)</f>
        <v>Missouri</v>
      </c>
      <c r="I16428" t="str">
        <f>VLOOKUP(H16428,Table2[[State]:[Kürzel für Highcharts]],2,0)</f>
        <v>MO</v>
      </c>
    </row>
    <row r="16429" spans="1:9">
      <c r="A16429">
        <v>34</v>
      </c>
      <c r="B16429" s="3">
        <v>42127</v>
      </c>
      <c r="C16429">
        <v>2</v>
      </c>
      <c r="D16429">
        <v>3240.47</v>
      </c>
      <c r="E16429" t="s">
        <v>10</v>
      </c>
      <c r="F16429">
        <v>2015</v>
      </c>
      <c r="G16429" s="4" t="s">
        <v>58</v>
      </c>
      <c r="H16429" t="str">
        <f>VLOOKUP(G16429,States!$A$1:$B$71,2,0)</f>
        <v>Missouri</v>
      </c>
      <c r="I16429" t="str">
        <f>VLOOKUP(H16429,Table2[[State]:[Kürzel für Highcharts]],2,0)</f>
        <v>MO</v>
      </c>
    </row>
    <row r="16430" spans="1:9">
      <c r="A16430">
        <v>35</v>
      </c>
      <c r="B16430" s="3">
        <v>42120</v>
      </c>
      <c r="C16430">
        <v>2.0299999999999998</v>
      </c>
      <c r="D16430">
        <v>3030.87</v>
      </c>
      <c r="E16430" t="s">
        <v>10</v>
      </c>
      <c r="F16430">
        <v>2015</v>
      </c>
      <c r="G16430" s="4" t="s">
        <v>58</v>
      </c>
      <c r="H16430" t="str">
        <f>VLOOKUP(G16430,States!$A$1:$B$71,2,0)</f>
        <v>Missouri</v>
      </c>
      <c r="I16430" t="str">
        <f>VLOOKUP(H16430,Table2[[State]:[Kürzel für Highcharts]],2,0)</f>
        <v>MO</v>
      </c>
    </row>
    <row r="16431" spans="1:9">
      <c r="A16431">
        <v>36</v>
      </c>
      <c r="B16431" s="3">
        <v>42113</v>
      </c>
      <c r="C16431">
        <v>2.09</v>
      </c>
      <c r="D16431">
        <v>3324.7</v>
      </c>
      <c r="E16431" t="s">
        <v>10</v>
      </c>
      <c r="F16431">
        <v>2015</v>
      </c>
      <c r="G16431" s="4" t="s">
        <v>58</v>
      </c>
      <c r="H16431" t="str">
        <f>VLOOKUP(G16431,States!$A$1:$B$71,2,0)</f>
        <v>Missouri</v>
      </c>
      <c r="I16431" t="str">
        <f>VLOOKUP(H16431,Table2[[State]:[Kürzel für Highcharts]],2,0)</f>
        <v>MO</v>
      </c>
    </row>
    <row r="16432" spans="1:9">
      <c r="A16432">
        <v>37</v>
      </c>
      <c r="B16432" s="3">
        <v>42106</v>
      </c>
      <c r="C16432">
        <v>2.0499999999999998</v>
      </c>
      <c r="D16432">
        <v>3217.19</v>
      </c>
      <c r="E16432" t="s">
        <v>10</v>
      </c>
      <c r="F16432">
        <v>2015</v>
      </c>
      <c r="G16432" s="4" t="s">
        <v>58</v>
      </c>
      <c r="H16432" t="str">
        <f>VLOOKUP(G16432,States!$A$1:$B$71,2,0)</f>
        <v>Missouri</v>
      </c>
      <c r="I16432" t="str">
        <f>VLOOKUP(H16432,Table2[[State]:[Kürzel für Highcharts]],2,0)</f>
        <v>MO</v>
      </c>
    </row>
    <row r="16433" spans="1:9">
      <c r="A16433">
        <v>38</v>
      </c>
      <c r="B16433" s="3">
        <v>42099</v>
      </c>
      <c r="C16433">
        <v>2.13</v>
      </c>
      <c r="D16433">
        <v>3420.17</v>
      </c>
      <c r="E16433" t="s">
        <v>10</v>
      </c>
      <c r="F16433">
        <v>2015</v>
      </c>
      <c r="G16433" s="4" t="s">
        <v>58</v>
      </c>
      <c r="H16433" t="str">
        <f>VLOOKUP(G16433,States!$A$1:$B$71,2,0)</f>
        <v>Missouri</v>
      </c>
      <c r="I16433" t="str">
        <f>VLOOKUP(H16433,Table2[[State]:[Kürzel für Highcharts]],2,0)</f>
        <v>MO</v>
      </c>
    </row>
    <row r="16434" spans="1:9">
      <c r="A16434">
        <v>39</v>
      </c>
      <c r="B16434" s="3">
        <v>42092</v>
      </c>
      <c r="C16434">
        <v>2.09</v>
      </c>
      <c r="D16434">
        <v>3137.41</v>
      </c>
      <c r="E16434" t="s">
        <v>10</v>
      </c>
      <c r="F16434">
        <v>2015</v>
      </c>
      <c r="G16434" s="4" t="s">
        <v>58</v>
      </c>
      <c r="H16434" t="str">
        <f>VLOOKUP(G16434,States!$A$1:$B$71,2,0)</f>
        <v>Missouri</v>
      </c>
      <c r="I16434" t="str">
        <f>VLOOKUP(H16434,Table2[[State]:[Kürzel für Highcharts]],2,0)</f>
        <v>MO</v>
      </c>
    </row>
    <row r="16435" spans="1:9">
      <c r="A16435">
        <v>40</v>
      </c>
      <c r="B16435" s="3">
        <v>42085</v>
      </c>
      <c r="C16435">
        <v>1.83</v>
      </c>
      <c r="D16435">
        <v>3795.21</v>
      </c>
      <c r="E16435" t="s">
        <v>10</v>
      </c>
      <c r="F16435">
        <v>2015</v>
      </c>
      <c r="G16435" s="4" t="s">
        <v>58</v>
      </c>
      <c r="H16435" t="str">
        <f>VLOOKUP(G16435,States!$A$1:$B$71,2,0)</f>
        <v>Missouri</v>
      </c>
      <c r="I16435" t="str">
        <f>VLOOKUP(H16435,Table2[[State]:[Kürzel für Highcharts]],2,0)</f>
        <v>MO</v>
      </c>
    </row>
    <row r="16436" spans="1:9">
      <c r="A16436">
        <v>41</v>
      </c>
      <c r="B16436" s="3">
        <v>42078</v>
      </c>
      <c r="C16436">
        <v>1.81</v>
      </c>
      <c r="D16436">
        <v>3409.93</v>
      </c>
      <c r="E16436" t="s">
        <v>10</v>
      </c>
      <c r="F16436">
        <v>2015</v>
      </c>
      <c r="G16436" s="4" t="s">
        <v>58</v>
      </c>
      <c r="H16436" t="str">
        <f>VLOOKUP(G16436,States!$A$1:$B$71,2,0)</f>
        <v>Missouri</v>
      </c>
      <c r="I16436" t="str">
        <f>VLOOKUP(H16436,Table2[[State]:[Kürzel für Highcharts]],2,0)</f>
        <v>MO</v>
      </c>
    </row>
    <row r="16437" spans="1:9">
      <c r="A16437">
        <v>42</v>
      </c>
      <c r="B16437" s="3">
        <v>42071</v>
      </c>
      <c r="C16437">
        <v>1.65</v>
      </c>
      <c r="D16437">
        <v>2261.62</v>
      </c>
      <c r="E16437" t="s">
        <v>10</v>
      </c>
      <c r="F16437">
        <v>2015</v>
      </c>
      <c r="G16437" s="4" t="s">
        <v>58</v>
      </c>
      <c r="H16437" t="str">
        <f>VLOOKUP(G16437,States!$A$1:$B$71,2,0)</f>
        <v>Missouri</v>
      </c>
      <c r="I16437" t="str">
        <f>VLOOKUP(H16437,Table2[[State]:[Kürzel für Highcharts]],2,0)</f>
        <v>MO</v>
      </c>
    </row>
    <row r="16438" spans="1:9">
      <c r="A16438">
        <v>43</v>
      </c>
      <c r="B16438" s="3">
        <v>42064</v>
      </c>
      <c r="C16438">
        <v>1.85</v>
      </c>
      <c r="D16438">
        <v>3534.37</v>
      </c>
      <c r="E16438" t="s">
        <v>10</v>
      </c>
      <c r="F16438">
        <v>2015</v>
      </c>
      <c r="G16438" s="4" t="s">
        <v>58</v>
      </c>
      <c r="H16438" t="str">
        <f>VLOOKUP(G16438,States!$A$1:$B$71,2,0)</f>
        <v>Missouri</v>
      </c>
      <c r="I16438" t="str">
        <f>VLOOKUP(H16438,Table2[[State]:[Kürzel für Highcharts]],2,0)</f>
        <v>MO</v>
      </c>
    </row>
    <row r="16439" spans="1:9">
      <c r="A16439">
        <v>44</v>
      </c>
      <c r="B16439" s="3">
        <v>42057</v>
      </c>
      <c r="C16439">
        <v>1.8</v>
      </c>
      <c r="D16439">
        <v>3091.01</v>
      </c>
      <c r="E16439" t="s">
        <v>10</v>
      </c>
      <c r="F16439">
        <v>2015</v>
      </c>
      <c r="G16439" s="4" t="s">
        <v>58</v>
      </c>
      <c r="H16439" t="str">
        <f>VLOOKUP(G16439,States!$A$1:$B$71,2,0)</f>
        <v>Missouri</v>
      </c>
      <c r="I16439" t="str">
        <f>VLOOKUP(H16439,Table2[[State]:[Kürzel für Highcharts]],2,0)</f>
        <v>MO</v>
      </c>
    </row>
    <row r="16440" spans="1:9">
      <c r="A16440">
        <v>45</v>
      </c>
      <c r="B16440" s="3">
        <v>42050</v>
      </c>
      <c r="C16440">
        <v>1.82</v>
      </c>
      <c r="D16440">
        <v>4234.28</v>
      </c>
      <c r="E16440" t="s">
        <v>10</v>
      </c>
      <c r="F16440">
        <v>2015</v>
      </c>
      <c r="G16440" s="4" t="s">
        <v>58</v>
      </c>
      <c r="H16440" t="str">
        <f>VLOOKUP(G16440,States!$A$1:$B$71,2,0)</f>
        <v>Missouri</v>
      </c>
      <c r="I16440" t="str">
        <f>VLOOKUP(H16440,Table2[[State]:[Kürzel für Highcharts]],2,0)</f>
        <v>MO</v>
      </c>
    </row>
    <row r="16441" spans="1:9">
      <c r="A16441">
        <v>46</v>
      </c>
      <c r="B16441" s="3">
        <v>42043</v>
      </c>
      <c r="C16441">
        <v>1.89</v>
      </c>
      <c r="D16441">
        <v>3707.77</v>
      </c>
      <c r="E16441" t="s">
        <v>10</v>
      </c>
      <c r="F16441">
        <v>2015</v>
      </c>
      <c r="G16441" s="4" t="s">
        <v>58</v>
      </c>
      <c r="H16441" t="str">
        <f>VLOOKUP(G16441,States!$A$1:$B$71,2,0)</f>
        <v>Missouri</v>
      </c>
      <c r="I16441" t="str">
        <f>VLOOKUP(H16441,Table2[[State]:[Kürzel für Highcharts]],2,0)</f>
        <v>MO</v>
      </c>
    </row>
    <row r="16442" spans="1:9">
      <c r="A16442">
        <v>47</v>
      </c>
      <c r="B16442" s="3">
        <v>42036</v>
      </c>
      <c r="C16442">
        <v>1.93</v>
      </c>
      <c r="D16442">
        <v>2688.02</v>
      </c>
      <c r="E16442" t="s">
        <v>10</v>
      </c>
      <c r="F16442">
        <v>2015</v>
      </c>
      <c r="G16442" s="4" t="s">
        <v>58</v>
      </c>
      <c r="H16442" t="str">
        <f>VLOOKUP(G16442,States!$A$1:$B$71,2,0)</f>
        <v>Missouri</v>
      </c>
      <c r="I16442" t="str">
        <f>VLOOKUP(H16442,Table2[[State]:[Kürzel für Highcharts]],2,0)</f>
        <v>MO</v>
      </c>
    </row>
    <row r="16443" spans="1:9">
      <c r="A16443">
        <v>48</v>
      </c>
      <c r="B16443" s="3">
        <v>42029</v>
      </c>
      <c r="C16443">
        <v>1.93</v>
      </c>
      <c r="D16443">
        <v>4131.8599999999997</v>
      </c>
      <c r="E16443" t="s">
        <v>10</v>
      </c>
      <c r="F16443">
        <v>2015</v>
      </c>
      <c r="G16443" s="4" t="s">
        <v>58</v>
      </c>
      <c r="H16443" t="str">
        <f>VLOOKUP(G16443,States!$A$1:$B$71,2,0)</f>
        <v>Missouri</v>
      </c>
      <c r="I16443" t="str">
        <f>VLOOKUP(H16443,Table2[[State]:[Kürzel für Highcharts]],2,0)</f>
        <v>MO</v>
      </c>
    </row>
    <row r="16444" spans="1:9">
      <c r="A16444">
        <v>49</v>
      </c>
      <c r="B16444" s="3">
        <v>42022</v>
      </c>
      <c r="C16444">
        <v>1.92</v>
      </c>
      <c r="D16444">
        <v>2923.4</v>
      </c>
      <c r="E16444" t="s">
        <v>10</v>
      </c>
      <c r="F16444">
        <v>2015</v>
      </c>
      <c r="G16444" s="4" t="s">
        <v>58</v>
      </c>
      <c r="H16444" t="str">
        <f>VLOOKUP(G16444,States!$A$1:$B$71,2,0)</f>
        <v>Missouri</v>
      </c>
      <c r="I16444" t="str">
        <f>VLOOKUP(H16444,Table2[[State]:[Kürzel für Highcharts]],2,0)</f>
        <v>MO</v>
      </c>
    </row>
    <row r="16445" spans="1:9">
      <c r="A16445">
        <v>50</v>
      </c>
      <c r="B16445" s="3">
        <v>42015</v>
      </c>
      <c r="C16445">
        <v>1.84</v>
      </c>
      <c r="D16445">
        <v>3762.18</v>
      </c>
      <c r="E16445" t="s">
        <v>10</v>
      </c>
      <c r="F16445">
        <v>2015</v>
      </c>
      <c r="G16445" s="4" t="s">
        <v>58</v>
      </c>
      <c r="H16445" t="str">
        <f>VLOOKUP(G16445,States!$A$1:$B$71,2,0)</f>
        <v>Missouri</v>
      </c>
      <c r="I16445" t="str">
        <f>VLOOKUP(H16445,Table2[[State]:[Kürzel für Highcharts]],2,0)</f>
        <v>MO</v>
      </c>
    </row>
    <row r="16446" spans="1:9">
      <c r="A16446">
        <v>51</v>
      </c>
      <c r="B16446" s="3">
        <v>42008</v>
      </c>
      <c r="C16446">
        <v>1.8</v>
      </c>
      <c r="D16446">
        <v>3597.07</v>
      </c>
      <c r="E16446" t="s">
        <v>10</v>
      </c>
      <c r="F16446">
        <v>2015</v>
      </c>
      <c r="G16446" s="4" t="s">
        <v>58</v>
      </c>
      <c r="H16446" t="str">
        <f>VLOOKUP(G16446,States!$A$1:$B$71,2,0)</f>
        <v>Missouri</v>
      </c>
      <c r="I16446" t="str">
        <f>VLOOKUP(H16446,Table2[[State]:[Kürzel für Highcharts]],2,0)</f>
        <v>MO</v>
      </c>
    </row>
    <row r="16447" spans="1:9">
      <c r="A16447">
        <v>0</v>
      </c>
      <c r="B16447" s="3">
        <v>42729</v>
      </c>
      <c r="C16447">
        <v>1.36</v>
      </c>
      <c r="D16447">
        <v>4173.63</v>
      </c>
      <c r="E16447" t="s">
        <v>10</v>
      </c>
      <c r="F16447">
        <v>2016</v>
      </c>
      <c r="G16447" s="4" t="s">
        <v>58</v>
      </c>
      <c r="H16447" t="str">
        <f>VLOOKUP(G16447,States!$A$1:$B$71,2,0)</f>
        <v>Missouri</v>
      </c>
      <c r="I16447" t="str">
        <f>VLOOKUP(H16447,Table2[[State]:[Kürzel für Highcharts]],2,0)</f>
        <v>MO</v>
      </c>
    </row>
    <row r="16448" spans="1:9">
      <c r="A16448">
        <v>1</v>
      </c>
      <c r="B16448" s="3">
        <v>42722</v>
      </c>
      <c r="C16448">
        <v>1.35</v>
      </c>
      <c r="D16448">
        <v>5402.48</v>
      </c>
      <c r="E16448" t="s">
        <v>10</v>
      </c>
      <c r="F16448">
        <v>2016</v>
      </c>
      <c r="G16448" s="4" t="s">
        <v>58</v>
      </c>
      <c r="H16448" t="str">
        <f>VLOOKUP(G16448,States!$A$1:$B$71,2,0)</f>
        <v>Missouri</v>
      </c>
      <c r="I16448" t="str">
        <f>VLOOKUP(H16448,Table2[[State]:[Kürzel für Highcharts]],2,0)</f>
        <v>MO</v>
      </c>
    </row>
    <row r="16449" spans="1:9">
      <c r="A16449">
        <v>2</v>
      </c>
      <c r="B16449" s="3">
        <v>42715</v>
      </c>
      <c r="C16449">
        <v>1.53</v>
      </c>
      <c r="D16449">
        <v>5358.18</v>
      </c>
      <c r="E16449" t="s">
        <v>10</v>
      </c>
      <c r="F16449">
        <v>2016</v>
      </c>
      <c r="G16449" s="4" t="s">
        <v>58</v>
      </c>
      <c r="H16449" t="str">
        <f>VLOOKUP(G16449,States!$A$1:$B$71,2,0)</f>
        <v>Missouri</v>
      </c>
      <c r="I16449" t="str">
        <f>VLOOKUP(H16449,Table2[[State]:[Kürzel für Highcharts]],2,0)</f>
        <v>MO</v>
      </c>
    </row>
    <row r="16450" spans="1:9">
      <c r="A16450">
        <v>3</v>
      </c>
      <c r="B16450" s="3">
        <v>42708</v>
      </c>
      <c r="C16450">
        <v>1.43</v>
      </c>
      <c r="D16450">
        <v>5860.55</v>
      </c>
      <c r="E16450" t="s">
        <v>10</v>
      </c>
      <c r="F16450">
        <v>2016</v>
      </c>
      <c r="G16450" s="4" t="s">
        <v>58</v>
      </c>
      <c r="H16450" t="str">
        <f>VLOOKUP(G16450,States!$A$1:$B$71,2,0)</f>
        <v>Missouri</v>
      </c>
      <c r="I16450" t="str">
        <f>VLOOKUP(H16450,Table2[[State]:[Kürzel für Highcharts]],2,0)</f>
        <v>MO</v>
      </c>
    </row>
    <row r="16451" spans="1:9">
      <c r="A16451">
        <v>4</v>
      </c>
      <c r="B16451" s="3">
        <v>42701</v>
      </c>
      <c r="C16451">
        <v>1.1399999999999999</v>
      </c>
      <c r="D16451">
        <v>9149.56</v>
      </c>
      <c r="E16451" t="s">
        <v>10</v>
      </c>
      <c r="F16451">
        <v>2016</v>
      </c>
      <c r="G16451" s="4" t="s">
        <v>58</v>
      </c>
      <c r="H16451" t="str">
        <f>VLOOKUP(G16451,States!$A$1:$B$71,2,0)</f>
        <v>Missouri</v>
      </c>
      <c r="I16451" t="str">
        <f>VLOOKUP(H16451,Table2[[State]:[Kürzel für Highcharts]],2,0)</f>
        <v>MO</v>
      </c>
    </row>
    <row r="16452" spans="1:9">
      <c r="A16452">
        <v>5</v>
      </c>
      <c r="B16452" s="3">
        <v>42694</v>
      </c>
      <c r="C16452">
        <v>1.04</v>
      </c>
      <c r="D16452">
        <v>10510.27</v>
      </c>
      <c r="E16452" t="s">
        <v>10</v>
      </c>
      <c r="F16452">
        <v>2016</v>
      </c>
      <c r="G16452" s="4" t="s">
        <v>58</v>
      </c>
      <c r="H16452" t="str">
        <f>VLOOKUP(G16452,States!$A$1:$B$71,2,0)</f>
        <v>Missouri</v>
      </c>
      <c r="I16452" t="str">
        <f>VLOOKUP(H16452,Table2[[State]:[Kürzel für Highcharts]],2,0)</f>
        <v>MO</v>
      </c>
    </row>
    <row r="16453" spans="1:9">
      <c r="A16453">
        <v>6</v>
      </c>
      <c r="B16453" s="3">
        <v>42687</v>
      </c>
      <c r="C16453">
        <v>1.49</v>
      </c>
      <c r="D16453">
        <v>6840.22</v>
      </c>
      <c r="E16453" t="s">
        <v>10</v>
      </c>
      <c r="F16453">
        <v>2016</v>
      </c>
      <c r="G16453" s="4" t="s">
        <v>58</v>
      </c>
      <c r="H16453" t="str">
        <f>VLOOKUP(G16453,States!$A$1:$B$71,2,0)</f>
        <v>Missouri</v>
      </c>
      <c r="I16453" t="str">
        <f>VLOOKUP(H16453,Table2[[State]:[Kürzel für Highcharts]],2,0)</f>
        <v>MO</v>
      </c>
    </row>
    <row r="16454" spans="1:9">
      <c r="A16454">
        <v>7</v>
      </c>
      <c r="B16454" s="3">
        <v>42680</v>
      </c>
      <c r="C16454">
        <v>1.29</v>
      </c>
      <c r="D16454">
        <v>7312.47</v>
      </c>
      <c r="E16454" t="s">
        <v>10</v>
      </c>
      <c r="F16454">
        <v>2016</v>
      </c>
      <c r="G16454" s="4" t="s">
        <v>58</v>
      </c>
      <c r="H16454" t="str">
        <f>VLOOKUP(G16454,States!$A$1:$B$71,2,0)</f>
        <v>Missouri</v>
      </c>
      <c r="I16454" t="str">
        <f>VLOOKUP(H16454,Table2[[State]:[Kürzel für Highcharts]],2,0)</f>
        <v>MO</v>
      </c>
    </row>
    <row r="16455" spans="1:9">
      <c r="A16455">
        <v>8</v>
      </c>
      <c r="B16455" s="3">
        <v>42673</v>
      </c>
      <c r="C16455">
        <v>1</v>
      </c>
      <c r="D16455">
        <v>6655.57</v>
      </c>
      <c r="E16455" t="s">
        <v>10</v>
      </c>
      <c r="F16455">
        <v>2016</v>
      </c>
      <c r="G16455" s="4" t="s">
        <v>58</v>
      </c>
      <c r="H16455" t="str">
        <f>VLOOKUP(G16455,States!$A$1:$B$71,2,0)</f>
        <v>Missouri</v>
      </c>
      <c r="I16455" t="str">
        <f>VLOOKUP(H16455,Table2[[State]:[Kürzel für Highcharts]],2,0)</f>
        <v>MO</v>
      </c>
    </row>
    <row r="16456" spans="1:9">
      <c r="A16456">
        <v>9</v>
      </c>
      <c r="B16456" s="3">
        <v>42666</v>
      </c>
      <c r="C16456">
        <v>1.1200000000000001</v>
      </c>
      <c r="D16456">
        <v>10673.47</v>
      </c>
      <c r="E16456" t="s">
        <v>10</v>
      </c>
      <c r="F16456">
        <v>2016</v>
      </c>
      <c r="G16456" s="4" t="s">
        <v>58</v>
      </c>
      <c r="H16456" t="str">
        <f>VLOOKUP(G16456,States!$A$1:$B$71,2,0)</f>
        <v>Missouri</v>
      </c>
      <c r="I16456" t="str">
        <f>VLOOKUP(H16456,Table2[[State]:[Kürzel für Highcharts]],2,0)</f>
        <v>MO</v>
      </c>
    </row>
    <row r="16457" spans="1:9">
      <c r="A16457">
        <v>10</v>
      </c>
      <c r="B16457" s="3">
        <v>42659</v>
      </c>
      <c r="C16457">
        <v>1.6</v>
      </c>
      <c r="D16457">
        <v>8973.5</v>
      </c>
      <c r="E16457" t="s">
        <v>10</v>
      </c>
      <c r="F16457">
        <v>2016</v>
      </c>
      <c r="G16457" s="4" t="s">
        <v>58</v>
      </c>
      <c r="H16457" t="str">
        <f>VLOOKUP(G16457,States!$A$1:$B$71,2,0)</f>
        <v>Missouri</v>
      </c>
      <c r="I16457" t="str">
        <f>VLOOKUP(H16457,Table2[[State]:[Kürzel für Highcharts]],2,0)</f>
        <v>MO</v>
      </c>
    </row>
    <row r="16458" spans="1:9">
      <c r="A16458">
        <v>11</v>
      </c>
      <c r="B16458" s="3">
        <v>42652</v>
      </c>
      <c r="C16458">
        <v>1.23</v>
      </c>
      <c r="D16458">
        <v>8098.83</v>
      </c>
      <c r="E16458" t="s">
        <v>10</v>
      </c>
      <c r="F16458">
        <v>2016</v>
      </c>
      <c r="G16458" s="4" t="s">
        <v>58</v>
      </c>
      <c r="H16458" t="str">
        <f>VLOOKUP(G16458,States!$A$1:$B$71,2,0)</f>
        <v>Missouri</v>
      </c>
      <c r="I16458" t="str">
        <f>VLOOKUP(H16458,Table2[[State]:[Kürzel für Highcharts]],2,0)</f>
        <v>MO</v>
      </c>
    </row>
    <row r="16459" spans="1:9">
      <c r="A16459">
        <v>12</v>
      </c>
      <c r="B16459" s="3">
        <v>42645</v>
      </c>
      <c r="C16459">
        <v>1.23</v>
      </c>
      <c r="D16459">
        <v>6734.06</v>
      </c>
      <c r="E16459" t="s">
        <v>10</v>
      </c>
      <c r="F16459">
        <v>2016</v>
      </c>
      <c r="G16459" s="4" t="s">
        <v>58</v>
      </c>
      <c r="H16459" t="str">
        <f>VLOOKUP(G16459,States!$A$1:$B$71,2,0)</f>
        <v>Missouri</v>
      </c>
      <c r="I16459" t="str">
        <f>VLOOKUP(H16459,Table2[[State]:[Kürzel für Highcharts]],2,0)</f>
        <v>MO</v>
      </c>
    </row>
    <row r="16460" spans="1:9">
      <c r="A16460">
        <v>13</v>
      </c>
      <c r="B16460" s="3">
        <v>42638</v>
      </c>
      <c r="C16460">
        <v>1.5</v>
      </c>
      <c r="D16460">
        <v>5873.36</v>
      </c>
      <c r="E16460" t="s">
        <v>10</v>
      </c>
      <c r="F16460">
        <v>2016</v>
      </c>
      <c r="G16460" s="4" t="s">
        <v>58</v>
      </c>
      <c r="H16460" t="str">
        <f>VLOOKUP(G16460,States!$A$1:$B$71,2,0)</f>
        <v>Missouri</v>
      </c>
      <c r="I16460" t="str">
        <f>VLOOKUP(H16460,Table2[[State]:[Kürzel für Highcharts]],2,0)</f>
        <v>MO</v>
      </c>
    </row>
    <row r="16461" spans="1:9">
      <c r="A16461">
        <v>14</v>
      </c>
      <c r="B16461" s="3">
        <v>42631</v>
      </c>
      <c r="C16461">
        <v>1.54</v>
      </c>
      <c r="D16461">
        <v>6740.24</v>
      </c>
      <c r="E16461" t="s">
        <v>10</v>
      </c>
      <c r="F16461">
        <v>2016</v>
      </c>
      <c r="G16461" s="4" t="s">
        <v>58</v>
      </c>
      <c r="H16461" t="str">
        <f>VLOOKUP(G16461,States!$A$1:$B$71,2,0)</f>
        <v>Missouri</v>
      </c>
      <c r="I16461" t="str">
        <f>VLOOKUP(H16461,Table2[[State]:[Kürzel für Highcharts]],2,0)</f>
        <v>MO</v>
      </c>
    </row>
    <row r="16462" spans="1:9">
      <c r="A16462">
        <v>15</v>
      </c>
      <c r="B16462" s="3">
        <v>42624</v>
      </c>
      <c r="C16462">
        <v>1.52</v>
      </c>
      <c r="D16462">
        <v>4993.1499999999996</v>
      </c>
      <c r="E16462" t="s">
        <v>10</v>
      </c>
      <c r="F16462">
        <v>2016</v>
      </c>
      <c r="G16462" s="4" t="s">
        <v>58</v>
      </c>
      <c r="H16462" t="str">
        <f>VLOOKUP(G16462,States!$A$1:$B$71,2,0)</f>
        <v>Missouri</v>
      </c>
      <c r="I16462" t="str">
        <f>VLOOKUP(H16462,Table2[[State]:[Kürzel für Highcharts]],2,0)</f>
        <v>MO</v>
      </c>
    </row>
    <row r="16463" spans="1:9">
      <c r="A16463">
        <v>16</v>
      </c>
      <c r="B16463" s="3">
        <v>42617</v>
      </c>
      <c r="C16463">
        <v>1.06</v>
      </c>
      <c r="D16463">
        <v>8505.41</v>
      </c>
      <c r="E16463" t="s">
        <v>10</v>
      </c>
      <c r="F16463">
        <v>2016</v>
      </c>
      <c r="G16463" s="4" t="s">
        <v>58</v>
      </c>
      <c r="H16463" t="str">
        <f>VLOOKUP(G16463,States!$A$1:$B$71,2,0)</f>
        <v>Missouri</v>
      </c>
      <c r="I16463" t="str">
        <f>VLOOKUP(H16463,Table2[[State]:[Kürzel für Highcharts]],2,0)</f>
        <v>MO</v>
      </c>
    </row>
    <row r="16464" spans="1:9">
      <c r="A16464">
        <v>17</v>
      </c>
      <c r="B16464" s="3">
        <v>42610</v>
      </c>
      <c r="C16464">
        <v>1.04</v>
      </c>
      <c r="D16464">
        <v>10875.76</v>
      </c>
      <c r="E16464" t="s">
        <v>10</v>
      </c>
      <c r="F16464">
        <v>2016</v>
      </c>
      <c r="G16464" s="4" t="s">
        <v>58</v>
      </c>
      <c r="H16464" t="str">
        <f>VLOOKUP(G16464,States!$A$1:$B$71,2,0)</f>
        <v>Missouri</v>
      </c>
      <c r="I16464" t="str">
        <f>VLOOKUP(H16464,Table2[[State]:[Kürzel für Highcharts]],2,0)</f>
        <v>MO</v>
      </c>
    </row>
    <row r="16465" spans="1:9">
      <c r="A16465">
        <v>18</v>
      </c>
      <c r="B16465" s="3">
        <v>42603</v>
      </c>
      <c r="C16465">
        <v>1.88</v>
      </c>
      <c r="D16465">
        <v>8616.4</v>
      </c>
      <c r="E16465" t="s">
        <v>10</v>
      </c>
      <c r="F16465">
        <v>2016</v>
      </c>
      <c r="G16465" s="4" t="s">
        <v>58</v>
      </c>
      <c r="H16465" t="str">
        <f>VLOOKUP(G16465,States!$A$1:$B$71,2,0)</f>
        <v>Missouri</v>
      </c>
      <c r="I16465" t="str">
        <f>VLOOKUP(H16465,Table2[[State]:[Kürzel für Highcharts]],2,0)</f>
        <v>MO</v>
      </c>
    </row>
    <row r="16466" spans="1:9">
      <c r="A16466">
        <v>19</v>
      </c>
      <c r="B16466" s="3">
        <v>42596</v>
      </c>
      <c r="C16466">
        <v>1.97</v>
      </c>
      <c r="D16466">
        <v>7008.59</v>
      </c>
      <c r="E16466" t="s">
        <v>10</v>
      </c>
      <c r="F16466">
        <v>2016</v>
      </c>
      <c r="G16466" s="4" t="s">
        <v>58</v>
      </c>
      <c r="H16466" t="str">
        <f>VLOOKUP(G16466,States!$A$1:$B$71,2,0)</f>
        <v>Missouri</v>
      </c>
      <c r="I16466" t="str">
        <f>VLOOKUP(H16466,Table2[[State]:[Kürzel für Highcharts]],2,0)</f>
        <v>MO</v>
      </c>
    </row>
    <row r="16467" spans="1:9">
      <c r="A16467">
        <v>20</v>
      </c>
      <c r="B16467" s="3">
        <v>42589</v>
      </c>
      <c r="C16467">
        <v>1.77</v>
      </c>
      <c r="D16467">
        <v>8063.78</v>
      </c>
      <c r="E16467" t="s">
        <v>10</v>
      </c>
      <c r="F16467">
        <v>2016</v>
      </c>
      <c r="G16467" s="4" t="s">
        <v>58</v>
      </c>
      <c r="H16467" t="str">
        <f>VLOOKUP(G16467,States!$A$1:$B$71,2,0)</f>
        <v>Missouri</v>
      </c>
      <c r="I16467" t="str">
        <f>VLOOKUP(H16467,Table2[[State]:[Kürzel für Highcharts]],2,0)</f>
        <v>MO</v>
      </c>
    </row>
    <row r="16468" spans="1:9">
      <c r="A16468">
        <v>21</v>
      </c>
      <c r="B16468" s="3">
        <v>42582</v>
      </c>
      <c r="C16468">
        <v>1.57</v>
      </c>
      <c r="D16468">
        <v>9269.91</v>
      </c>
      <c r="E16468" t="s">
        <v>10</v>
      </c>
      <c r="F16468">
        <v>2016</v>
      </c>
      <c r="G16468" s="4" t="s">
        <v>58</v>
      </c>
      <c r="H16468" t="str">
        <f>VLOOKUP(G16468,States!$A$1:$B$71,2,0)</f>
        <v>Missouri</v>
      </c>
      <c r="I16468" t="str">
        <f>VLOOKUP(H16468,Table2[[State]:[Kürzel für Highcharts]],2,0)</f>
        <v>MO</v>
      </c>
    </row>
    <row r="16469" spans="1:9">
      <c r="A16469">
        <v>22</v>
      </c>
      <c r="B16469" s="3">
        <v>42575</v>
      </c>
      <c r="C16469">
        <v>1.69</v>
      </c>
      <c r="D16469">
        <v>7057.4</v>
      </c>
      <c r="E16469" t="s">
        <v>10</v>
      </c>
      <c r="F16469">
        <v>2016</v>
      </c>
      <c r="G16469" s="4" t="s">
        <v>58</v>
      </c>
      <c r="H16469" t="str">
        <f>VLOOKUP(G16469,States!$A$1:$B$71,2,0)</f>
        <v>Missouri</v>
      </c>
      <c r="I16469" t="str">
        <f>VLOOKUP(H16469,Table2[[State]:[Kürzel für Highcharts]],2,0)</f>
        <v>MO</v>
      </c>
    </row>
    <row r="16470" spans="1:9">
      <c r="A16470">
        <v>23</v>
      </c>
      <c r="B16470" s="3">
        <v>42568</v>
      </c>
      <c r="C16470">
        <v>2</v>
      </c>
      <c r="D16470">
        <v>5499.33</v>
      </c>
      <c r="E16470" t="s">
        <v>10</v>
      </c>
      <c r="F16470">
        <v>2016</v>
      </c>
      <c r="G16470" s="4" t="s">
        <v>58</v>
      </c>
      <c r="H16470" t="str">
        <f>VLOOKUP(G16470,States!$A$1:$B$71,2,0)</f>
        <v>Missouri</v>
      </c>
      <c r="I16470" t="str">
        <f>VLOOKUP(H16470,Table2[[State]:[Kürzel für Highcharts]],2,0)</f>
        <v>MO</v>
      </c>
    </row>
    <row r="16471" spans="1:9">
      <c r="A16471">
        <v>24</v>
      </c>
      <c r="B16471" s="3">
        <v>42561</v>
      </c>
      <c r="C16471">
        <v>1.74</v>
      </c>
      <c r="D16471">
        <v>5055.17</v>
      </c>
      <c r="E16471" t="s">
        <v>10</v>
      </c>
      <c r="F16471">
        <v>2016</v>
      </c>
      <c r="G16471" s="4" t="s">
        <v>58</v>
      </c>
      <c r="H16471" t="str">
        <f>VLOOKUP(G16471,States!$A$1:$B$71,2,0)</f>
        <v>Missouri</v>
      </c>
      <c r="I16471" t="str">
        <f>VLOOKUP(H16471,Table2[[State]:[Kürzel für Highcharts]],2,0)</f>
        <v>MO</v>
      </c>
    </row>
    <row r="16472" spans="1:9">
      <c r="A16472">
        <v>25</v>
      </c>
      <c r="B16472" s="3">
        <v>42554</v>
      </c>
      <c r="C16472">
        <v>1.75</v>
      </c>
      <c r="D16472">
        <v>4788.38</v>
      </c>
      <c r="E16472" t="s">
        <v>10</v>
      </c>
      <c r="F16472">
        <v>2016</v>
      </c>
      <c r="G16472" s="4" t="s">
        <v>58</v>
      </c>
      <c r="H16472" t="str">
        <f>VLOOKUP(G16472,States!$A$1:$B$71,2,0)</f>
        <v>Missouri</v>
      </c>
      <c r="I16472" t="str">
        <f>VLOOKUP(H16472,Table2[[State]:[Kürzel für Highcharts]],2,0)</f>
        <v>MO</v>
      </c>
    </row>
    <row r="16473" spans="1:9">
      <c r="A16473">
        <v>26</v>
      </c>
      <c r="B16473" s="3">
        <v>42547</v>
      </c>
      <c r="C16473">
        <v>1.74</v>
      </c>
      <c r="D16473">
        <v>7231.64</v>
      </c>
      <c r="E16473" t="s">
        <v>10</v>
      </c>
      <c r="F16473">
        <v>2016</v>
      </c>
      <c r="G16473" s="4" t="s">
        <v>58</v>
      </c>
      <c r="H16473" t="str">
        <f>VLOOKUP(G16473,States!$A$1:$B$71,2,0)</f>
        <v>Missouri</v>
      </c>
      <c r="I16473" t="str">
        <f>VLOOKUP(H16473,Table2[[State]:[Kürzel für Highcharts]],2,0)</f>
        <v>MO</v>
      </c>
    </row>
    <row r="16474" spans="1:9">
      <c r="A16474">
        <v>27</v>
      </c>
      <c r="B16474" s="3">
        <v>42540</v>
      </c>
      <c r="C16474">
        <v>1.83</v>
      </c>
      <c r="D16474">
        <v>7924.1</v>
      </c>
      <c r="E16474" t="s">
        <v>10</v>
      </c>
      <c r="F16474">
        <v>2016</v>
      </c>
      <c r="G16474" s="4" t="s">
        <v>58</v>
      </c>
      <c r="H16474" t="str">
        <f>VLOOKUP(G16474,States!$A$1:$B$71,2,0)</f>
        <v>Missouri</v>
      </c>
      <c r="I16474" t="str">
        <f>VLOOKUP(H16474,Table2[[State]:[Kürzel für Highcharts]],2,0)</f>
        <v>MO</v>
      </c>
    </row>
    <row r="16475" spans="1:9">
      <c r="A16475">
        <v>28</v>
      </c>
      <c r="B16475" s="3">
        <v>42533</v>
      </c>
      <c r="C16475">
        <v>1.72</v>
      </c>
      <c r="D16475">
        <v>8338.7000000000007</v>
      </c>
      <c r="E16475" t="s">
        <v>10</v>
      </c>
      <c r="F16475">
        <v>2016</v>
      </c>
      <c r="G16475" s="4" t="s">
        <v>58</v>
      </c>
      <c r="H16475" t="str">
        <f>VLOOKUP(G16475,States!$A$1:$B$71,2,0)</f>
        <v>Missouri</v>
      </c>
      <c r="I16475" t="str">
        <f>VLOOKUP(H16475,Table2[[State]:[Kürzel für Highcharts]],2,0)</f>
        <v>MO</v>
      </c>
    </row>
    <row r="16476" spans="1:9">
      <c r="A16476">
        <v>29</v>
      </c>
      <c r="B16476" s="3">
        <v>42526</v>
      </c>
      <c r="C16476">
        <v>1.96</v>
      </c>
      <c r="D16476">
        <v>7048.29</v>
      </c>
      <c r="E16476" t="s">
        <v>10</v>
      </c>
      <c r="F16476">
        <v>2016</v>
      </c>
      <c r="G16476" s="4" t="s">
        <v>58</v>
      </c>
      <c r="H16476" t="str">
        <f>VLOOKUP(G16476,States!$A$1:$B$71,2,0)</f>
        <v>Missouri</v>
      </c>
      <c r="I16476" t="str">
        <f>VLOOKUP(H16476,Table2[[State]:[Kürzel für Highcharts]],2,0)</f>
        <v>MO</v>
      </c>
    </row>
    <row r="16477" spans="1:9">
      <c r="A16477">
        <v>30</v>
      </c>
      <c r="B16477" s="3">
        <v>42519</v>
      </c>
      <c r="C16477">
        <v>2.2000000000000002</v>
      </c>
      <c r="D16477">
        <v>4151.2700000000004</v>
      </c>
      <c r="E16477" t="s">
        <v>10</v>
      </c>
      <c r="F16477">
        <v>2016</v>
      </c>
      <c r="G16477" s="4" t="s">
        <v>58</v>
      </c>
      <c r="H16477" t="str">
        <f>VLOOKUP(G16477,States!$A$1:$B$71,2,0)</f>
        <v>Missouri</v>
      </c>
      <c r="I16477" t="str">
        <f>VLOOKUP(H16477,Table2[[State]:[Kürzel für Highcharts]],2,0)</f>
        <v>MO</v>
      </c>
    </row>
    <row r="16478" spans="1:9">
      <c r="A16478">
        <v>31</v>
      </c>
      <c r="B16478" s="3">
        <v>42512</v>
      </c>
      <c r="C16478">
        <v>2.0299999999999998</v>
      </c>
      <c r="D16478">
        <v>5259.2</v>
      </c>
      <c r="E16478" t="s">
        <v>10</v>
      </c>
      <c r="F16478">
        <v>2016</v>
      </c>
      <c r="G16478" s="4" t="s">
        <v>58</v>
      </c>
      <c r="H16478" t="str">
        <f>VLOOKUP(G16478,States!$A$1:$B$71,2,0)</f>
        <v>Missouri</v>
      </c>
      <c r="I16478" t="str">
        <f>VLOOKUP(H16478,Table2[[State]:[Kürzel für Highcharts]],2,0)</f>
        <v>MO</v>
      </c>
    </row>
    <row r="16479" spans="1:9">
      <c r="A16479">
        <v>32</v>
      </c>
      <c r="B16479" s="3">
        <v>42505</v>
      </c>
      <c r="C16479">
        <v>1.69</v>
      </c>
      <c r="D16479">
        <v>6797.21</v>
      </c>
      <c r="E16479" t="s">
        <v>10</v>
      </c>
      <c r="F16479">
        <v>2016</v>
      </c>
      <c r="G16479" s="4" t="s">
        <v>58</v>
      </c>
      <c r="H16479" t="str">
        <f>VLOOKUP(G16479,States!$A$1:$B$71,2,0)</f>
        <v>Missouri</v>
      </c>
      <c r="I16479" t="str">
        <f>VLOOKUP(H16479,Table2[[State]:[Kürzel für Highcharts]],2,0)</f>
        <v>MO</v>
      </c>
    </row>
    <row r="16480" spans="1:9">
      <c r="A16480">
        <v>33</v>
      </c>
      <c r="B16480" s="3">
        <v>42498</v>
      </c>
      <c r="C16480">
        <v>1.47</v>
      </c>
      <c r="D16480">
        <v>5666.7</v>
      </c>
      <c r="E16480" t="s">
        <v>10</v>
      </c>
      <c r="F16480">
        <v>2016</v>
      </c>
      <c r="G16480" s="4" t="s">
        <v>58</v>
      </c>
      <c r="H16480" t="str">
        <f>VLOOKUP(G16480,States!$A$1:$B$71,2,0)</f>
        <v>Missouri</v>
      </c>
      <c r="I16480" t="str">
        <f>VLOOKUP(H16480,Table2[[State]:[Kürzel für Highcharts]],2,0)</f>
        <v>MO</v>
      </c>
    </row>
    <row r="16481" spans="1:9">
      <c r="A16481">
        <v>34</v>
      </c>
      <c r="B16481" s="3">
        <v>42491</v>
      </c>
      <c r="C16481">
        <v>1.3</v>
      </c>
      <c r="D16481">
        <v>5153.05</v>
      </c>
      <c r="E16481" t="s">
        <v>10</v>
      </c>
      <c r="F16481">
        <v>2016</v>
      </c>
      <c r="G16481" s="4" t="s">
        <v>58</v>
      </c>
      <c r="H16481" t="str">
        <f>VLOOKUP(G16481,States!$A$1:$B$71,2,0)</f>
        <v>Missouri</v>
      </c>
      <c r="I16481" t="str">
        <f>VLOOKUP(H16481,Table2[[State]:[Kürzel für Highcharts]],2,0)</f>
        <v>MO</v>
      </c>
    </row>
    <row r="16482" spans="1:9">
      <c r="A16482">
        <v>35</v>
      </c>
      <c r="B16482" s="3">
        <v>42484</v>
      </c>
      <c r="C16482">
        <v>0.69</v>
      </c>
      <c r="D16482">
        <v>12272.56</v>
      </c>
      <c r="E16482" t="s">
        <v>10</v>
      </c>
      <c r="F16482">
        <v>2016</v>
      </c>
      <c r="G16482" s="4" t="s">
        <v>58</v>
      </c>
      <c r="H16482" t="str">
        <f>VLOOKUP(G16482,States!$A$1:$B$71,2,0)</f>
        <v>Missouri</v>
      </c>
      <c r="I16482" t="str">
        <f>VLOOKUP(H16482,Table2[[State]:[Kürzel für Highcharts]],2,0)</f>
        <v>MO</v>
      </c>
    </row>
    <row r="16483" spans="1:9">
      <c r="A16483">
        <v>36</v>
      </c>
      <c r="B16483" s="3">
        <v>42477</v>
      </c>
      <c r="C16483">
        <v>1.21</v>
      </c>
      <c r="D16483">
        <v>4042.51</v>
      </c>
      <c r="E16483" t="s">
        <v>10</v>
      </c>
      <c r="F16483">
        <v>2016</v>
      </c>
      <c r="G16483" s="4" t="s">
        <v>58</v>
      </c>
      <c r="H16483" t="str">
        <f>VLOOKUP(G16483,States!$A$1:$B$71,2,0)</f>
        <v>Missouri</v>
      </c>
      <c r="I16483" t="str">
        <f>VLOOKUP(H16483,Table2[[State]:[Kürzel für Highcharts]],2,0)</f>
        <v>MO</v>
      </c>
    </row>
    <row r="16484" spans="1:9">
      <c r="A16484">
        <v>37</v>
      </c>
      <c r="B16484" s="3">
        <v>42470</v>
      </c>
      <c r="C16484">
        <v>0.57999999999999996</v>
      </c>
      <c r="D16484">
        <v>14137.4</v>
      </c>
      <c r="E16484" t="s">
        <v>10</v>
      </c>
      <c r="F16484">
        <v>2016</v>
      </c>
      <c r="G16484" s="4" t="s">
        <v>58</v>
      </c>
      <c r="H16484" t="str">
        <f>VLOOKUP(G16484,States!$A$1:$B$71,2,0)</f>
        <v>Missouri</v>
      </c>
      <c r="I16484" t="str">
        <f>VLOOKUP(H16484,Table2[[State]:[Kürzel für Highcharts]],2,0)</f>
        <v>MO</v>
      </c>
    </row>
    <row r="16485" spans="1:9">
      <c r="A16485">
        <v>38</v>
      </c>
      <c r="B16485" s="3">
        <v>42463</v>
      </c>
      <c r="C16485">
        <v>0.75</v>
      </c>
      <c r="D16485">
        <v>10883.38</v>
      </c>
      <c r="E16485" t="s">
        <v>10</v>
      </c>
      <c r="F16485">
        <v>2016</v>
      </c>
      <c r="G16485" s="4" t="s">
        <v>58</v>
      </c>
      <c r="H16485" t="str">
        <f>VLOOKUP(G16485,States!$A$1:$B$71,2,0)</f>
        <v>Missouri</v>
      </c>
      <c r="I16485" t="str">
        <f>VLOOKUP(H16485,Table2[[State]:[Kürzel für Highcharts]],2,0)</f>
        <v>MO</v>
      </c>
    </row>
    <row r="16486" spans="1:9">
      <c r="A16486">
        <v>39</v>
      </c>
      <c r="B16486" s="3">
        <v>42456</v>
      </c>
      <c r="C16486">
        <v>0.88</v>
      </c>
      <c r="D16486">
        <v>11880.74</v>
      </c>
      <c r="E16486" t="s">
        <v>10</v>
      </c>
      <c r="F16486">
        <v>2016</v>
      </c>
      <c r="G16486" s="4" t="s">
        <v>58</v>
      </c>
      <c r="H16486" t="str">
        <f>VLOOKUP(G16486,States!$A$1:$B$71,2,0)</f>
        <v>Missouri</v>
      </c>
      <c r="I16486" t="str">
        <f>VLOOKUP(H16486,Table2[[State]:[Kürzel für Highcharts]],2,0)</f>
        <v>MO</v>
      </c>
    </row>
    <row r="16487" spans="1:9">
      <c r="A16487">
        <v>40</v>
      </c>
      <c r="B16487" s="3">
        <v>42449</v>
      </c>
      <c r="C16487">
        <v>0.9</v>
      </c>
      <c r="D16487">
        <v>12334.46</v>
      </c>
      <c r="E16487" t="s">
        <v>10</v>
      </c>
      <c r="F16487">
        <v>2016</v>
      </c>
      <c r="G16487" s="4" t="s">
        <v>58</v>
      </c>
      <c r="H16487" t="str">
        <f>VLOOKUP(G16487,States!$A$1:$B$71,2,0)</f>
        <v>Missouri</v>
      </c>
      <c r="I16487" t="str">
        <f>VLOOKUP(H16487,Table2[[State]:[Kürzel für Highcharts]],2,0)</f>
        <v>MO</v>
      </c>
    </row>
    <row r="16488" spans="1:9">
      <c r="A16488">
        <v>41</v>
      </c>
      <c r="B16488" s="3">
        <v>42442</v>
      </c>
      <c r="C16488">
        <v>1.1000000000000001</v>
      </c>
      <c r="D16488">
        <v>7739.62</v>
      </c>
      <c r="E16488" t="s">
        <v>10</v>
      </c>
      <c r="F16488">
        <v>2016</v>
      </c>
      <c r="G16488" s="4" t="s">
        <v>58</v>
      </c>
      <c r="H16488" t="str">
        <f>VLOOKUP(G16488,States!$A$1:$B$71,2,0)</f>
        <v>Missouri</v>
      </c>
      <c r="I16488" t="str">
        <f>VLOOKUP(H16488,Table2[[State]:[Kürzel für Highcharts]],2,0)</f>
        <v>MO</v>
      </c>
    </row>
    <row r="16489" spans="1:9">
      <c r="A16489">
        <v>42</v>
      </c>
      <c r="B16489" s="3">
        <v>42435</v>
      </c>
      <c r="C16489">
        <v>1.82</v>
      </c>
      <c r="D16489">
        <v>4095.43</v>
      </c>
      <c r="E16489" t="s">
        <v>10</v>
      </c>
      <c r="F16489">
        <v>2016</v>
      </c>
      <c r="G16489" s="4" t="s">
        <v>58</v>
      </c>
      <c r="H16489" t="str">
        <f>VLOOKUP(G16489,States!$A$1:$B$71,2,0)</f>
        <v>Missouri</v>
      </c>
      <c r="I16489" t="str">
        <f>VLOOKUP(H16489,Table2[[State]:[Kürzel für Highcharts]],2,0)</f>
        <v>MO</v>
      </c>
    </row>
    <row r="16490" spans="1:9">
      <c r="A16490">
        <v>43</v>
      </c>
      <c r="B16490" s="3">
        <v>42428</v>
      </c>
      <c r="C16490">
        <v>0.9</v>
      </c>
      <c r="D16490">
        <v>11358.36</v>
      </c>
      <c r="E16490" t="s">
        <v>10</v>
      </c>
      <c r="F16490">
        <v>2016</v>
      </c>
      <c r="G16490" s="4" t="s">
        <v>58</v>
      </c>
      <c r="H16490" t="str">
        <f>VLOOKUP(G16490,States!$A$1:$B$71,2,0)</f>
        <v>Missouri</v>
      </c>
      <c r="I16490" t="str">
        <f>VLOOKUP(H16490,Table2[[State]:[Kürzel für Highcharts]],2,0)</f>
        <v>MO</v>
      </c>
    </row>
    <row r="16491" spans="1:9">
      <c r="A16491">
        <v>44</v>
      </c>
      <c r="B16491" s="3">
        <v>42421</v>
      </c>
      <c r="C16491">
        <v>0.82</v>
      </c>
      <c r="D16491">
        <v>12382.8</v>
      </c>
      <c r="E16491" t="s">
        <v>10</v>
      </c>
      <c r="F16491">
        <v>2016</v>
      </c>
      <c r="G16491" s="4" t="s">
        <v>58</v>
      </c>
      <c r="H16491" t="str">
        <f>VLOOKUP(G16491,States!$A$1:$B$71,2,0)</f>
        <v>Missouri</v>
      </c>
      <c r="I16491" t="str">
        <f>VLOOKUP(H16491,Table2[[State]:[Kürzel für Highcharts]],2,0)</f>
        <v>MO</v>
      </c>
    </row>
    <row r="16492" spans="1:9">
      <c r="A16492">
        <v>45</v>
      </c>
      <c r="B16492" s="3">
        <v>42414</v>
      </c>
      <c r="C16492">
        <v>1.71</v>
      </c>
      <c r="D16492">
        <v>4744.1499999999996</v>
      </c>
      <c r="E16492" t="s">
        <v>10</v>
      </c>
      <c r="F16492">
        <v>2016</v>
      </c>
      <c r="G16492" s="4" t="s">
        <v>58</v>
      </c>
      <c r="H16492" t="str">
        <f>VLOOKUP(G16492,States!$A$1:$B$71,2,0)</f>
        <v>Missouri</v>
      </c>
      <c r="I16492" t="str">
        <f>VLOOKUP(H16492,Table2[[State]:[Kürzel für Highcharts]],2,0)</f>
        <v>MO</v>
      </c>
    </row>
    <row r="16493" spans="1:9">
      <c r="A16493">
        <v>46</v>
      </c>
      <c r="B16493" s="3">
        <v>42407</v>
      </c>
      <c r="C16493">
        <v>1.63</v>
      </c>
      <c r="D16493">
        <v>4026.22</v>
      </c>
      <c r="E16493" t="s">
        <v>10</v>
      </c>
      <c r="F16493">
        <v>2016</v>
      </c>
      <c r="G16493" s="4" t="s">
        <v>58</v>
      </c>
      <c r="H16493" t="str">
        <f>VLOOKUP(G16493,States!$A$1:$B$71,2,0)</f>
        <v>Missouri</v>
      </c>
      <c r="I16493" t="str">
        <f>VLOOKUP(H16493,Table2[[State]:[Kürzel für Highcharts]],2,0)</f>
        <v>MO</v>
      </c>
    </row>
    <row r="16494" spans="1:9">
      <c r="A16494">
        <v>47</v>
      </c>
      <c r="B16494" s="3">
        <v>42400</v>
      </c>
      <c r="C16494">
        <v>0.91</v>
      </c>
      <c r="D16494">
        <v>8047.41</v>
      </c>
      <c r="E16494" t="s">
        <v>10</v>
      </c>
      <c r="F16494">
        <v>2016</v>
      </c>
      <c r="G16494" s="4" t="s">
        <v>58</v>
      </c>
      <c r="H16494" t="str">
        <f>VLOOKUP(G16494,States!$A$1:$B$71,2,0)</f>
        <v>Missouri</v>
      </c>
      <c r="I16494" t="str">
        <f>VLOOKUP(H16494,Table2[[State]:[Kürzel für Highcharts]],2,0)</f>
        <v>MO</v>
      </c>
    </row>
    <row r="16495" spans="1:9">
      <c r="A16495">
        <v>48</v>
      </c>
      <c r="B16495" s="3">
        <v>42393</v>
      </c>
      <c r="C16495">
        <v>0.68</v>
      </c>
      <c r="D16495">
        <v>15106.42</v>
      </c>
      <c r="E16495" t="s">
        <v>10</v>
      </c>
      <c r="F16495">
        <v>2016</v>
      </c>
      <c r="G16495" s="4" t="s">
        <v>58</v>
      </c>
      <c r="H16495" t="str">
        <f>VLOOKUP(G16495,States!$A$1:$B$71,2,0)</f>
        <v>Missouri</v>
      </c>
      <c r="I16495" t="str">
        <f>VLOOKUP(H16495,Table2[[State]:[Kürzel für Highcharts]],2,0)</f>
        <v>MO</v>
      </c>
    </row>
    <row r="16496" spans="1:9">
      <c r="A16496">
        <v>49</v>
      </c>
      <c r="B16496" s="3">
        <v>42386</v>
      </c>
      <c r="C16496">
        <v>0.98</v>
      </c>
      <c r="D16496">
        <v>8688.58</v>
      </c>
      <c r="E16496" t="s">
        <v>10</v>
      </c>
      <c r="F16496">
        <v>2016</v>
      </c>
      <c r="G16496" s="4" t="s">
        <v>58</v>
      </c>
      <c r="H16496" t="str">
        <f>VLOOKUP(G16496,States!$A$1:$B$71,2,0)</f>
        <v>Missouri</v>
      </c>
      <c r="I16496" t="str">
        <f>VLOOKUP(H16496,Table2[[State]:[Kürzel für Highcharts]],2,0)</f>
        <v>MO</v>
      </c>
    </row>
    <row r="16497" spans="1:9">
      <c r="A16497">
        <v>50</v>
      </c>
      <c r="B16497" s="3">
        <v>42379</v>
      </c>
      <c r="C16497">
        <v>1.42</v>
      </c>
      <c r="D16497">
        <v>6987.04</v>
      </c>
      <c r="E16497" t="s">
        <v>10</v>
      </c>
      <c r="F16497">
        <v>2016</v>
      </c>
      <c r="G16497" s="4" t="s">
        <v>58</v>
      </c>
      <c r="H16497" t="str">
        <f>VLOOKUP(G16497,States!$A$1:$B$71,2,0)</f>
        <v>Missouri</v>
      </c>
      <c r="I16497" t="str">
        <f>VLOOKUP(H16497,Table2[[State]:[Kürzel für Highcharts]],2,0)</f>
        <v>MO</v>
      </c>
    </row>
    <row r="16498" spans="1:9">
      <c r="A16498">
        <v>51</v>
      </c>
      <c r="B16498" s="3">
        <v>42372</v>
      </c>
      <c r="C16498">
        <v>0.86</v>
      </c>
      <c r="D16498">
        <v>10026.129999999999</v>
      </c>
      <c r="E16498" t="s">
        <v>10</v>
      </c>
      <c r="F16498">
        <v>2016</v>
      </c>
      <c r="G16498" s="4" t="s">
        <v>58</v>
      </c>
      <c r="H16498" t="str">
        <f>VLOOKUP(G16498,States!$A$1:$B$71,2,0)</f>
        <v>Missouri</v>
      </c>
      <c r="I16498" t="str">
        <f>VLOOKUP(H16498,Table2[[State]:[Kürzel für Highcharts]],2,0)</f>
        <v>MO</v>
      </c>
    </row>
    <row r="16499" spans="1:9">
      <c r="A16499">
        <v>0</v>
      </c>
      <c r="B16499" s="3">
        <v>43100</v>
      </c>
      <c r="C16499">
        <v>1.54</v>
      </c>
      <c r="D16499">
        <v>12274.98</v>
      </c>
      <c r="E16499" t="s">
        <v>10</v>
      </c>
      <c r="F16499">
        <v>2017</v>
      </c>
      <c r="G16499" s="4" t="s">
        <v>58</v>
      </c>
      <c r="H16499" t="str">
        <f>VLOOKUP(G16499,States!$A$1:$B$71,2,0)</f>
        <v>Missouri</v>
      </c>
      <c r="I16499" t="str">
        <f>VLOOKUP(H16499,Table2[[State]:[Kürzel für Highcharts]],2,0)</f>
        <v>MO</v>
      </c>
    </row>
    <row r="16500" spans="1:9">
      <c r="A16500">
        <v>1</v>
      </c>
      <c r="B16500" s="3">
        <v>43093</v>
      </c>
      <c r="C16500">
        <v>1.67</v>
      </c>
      <c r="D16500">
        <v>5123.55</v>
      </c>
      <c r="E16500" t="s">
        <v>10</v>
      </c>
      <c r="F16500">
        <v>2017</v>
      </c>
      <c r="G16500" s="4" t="s">
        <v>58</v>
      </c>
      <c r="H16500" t="str">
        <f>VLOOKUP(G16500,States!$A$1:$B$71,2,0)</f>
        <v>Missouri</v>
      </c>
      <c r="I16500" t="str">
        <f>VLOOKUP(H16500,Table2[[State]:[Kürzel für Highcharts]],2,0)</f>
        <v>MO</v>
      </c>
    </row>
    <row r="16501" spans="1:9">
      <c r="A16501">
        <v>2</v>
      </c>
      <c r="B16501" s="3">
        <v>43086</v>
      </c>
      <c r="C16501">
        <v>1.63</v>
      </c>
      <c r="D16501">
        <v>5954.71</v>
      </c>
      <c r="E16501" t="s">
        <v>10</v>
      </c>
      <c r="F16501">
        <v>2017</v>
      </c>
      <c r="G16501" s="4" t="s">
        <v>58</v>
      </c>
      <c r="H16501" t="str">
        <f>VLOOKUP(G16501,States!$A$1:$B$71,2,0)</f>
        <v>Missouri</v>
      </c>
      <c r="I16501" t="str">
        <f>VLOOKUP(H16501,Table2[[State]:[Kürzel für Highcharts]],2,0)</f>
        <v>MO</v>
      </c>
    </row>
    <row r="16502" spans="1:9">
      <c r="A16502">
        <v>3</v>
      </c>
      <c r="B16502" s="3">
        <v>43079</v>
      </c>
      <c r="C16502">
        <v>1.72</v>
      </c>
      <c r="D16502">
        <v>5723.01</v>
      </c>
      <c r="E16502" t="s">
        <v>10</v>
      </c>
      <c r="F16502">
        <v>2017</v>
      </c>
      <c r="G16502" s="4" t="s">
        <v>58</v>
      </c>
      <c r="H16502" t="str">
        <f>VLOOKUP(G16502,States!$A$1:$B$71,2,0)</f>
        <v>Missouri</v>
      </c>
      <c r="I16502" t="str">
        <f>VLOOKUP(H16502,Table2[[State]:[Kürzel für Highcharts]],2,0)</f>
        <v>MO</v>
      </c>
    </row>
    <row r="16503" spans="1:9">
      <c r="A16503">
        <v>4</v>
      </c>
      <c r="B16503" s="3">
        <v>43072</v>
      </c>
      <c r="C16503">
        <v>1.81</v>
      </c>
      <c r="D16503">
        <v>6102.5</v>
      </c>
      <c r="E16503" t="s">
        <v>10</v>
      </c>
      <c r="F16503">
        <v>2017</v>
      </c>
      <c r="G16503" s="4" t="s">
        <v>58</v>
      </c>
      <c r="H16503" t="str">
        <f>VLOOKUP(G16503,States!$A$1:$B$71,2,0)</f>
        <v>Missouri</v>
      </c>
      <c r="I16503" t="str">
        <f>VLOOKUP(H16503,Table2[[State]:[Kürzel für Highcharts]],2,0)</f>
        <v>MO</v>
      </c>
    </row>
    <row r="16504" spans="1:9">
      <c r="A16504">
        <v>5</v>
      </c>
      <c r="B16504" s="3">
        <v>43065</v>
      </c>
      <c r="C16504">
        <v>2</v>
      </c>
      <c r="D16504">
        <v>5337.53</v>
      </c>
      <c r="E16504" t="s">
        <v>10</v>
      </c>
      <c r="F16504">
        <v>2017</v>
      </c>
      <c r="G16504" s="4" t="s">
        <v>58</v>
      </c>
      <c r="H16504" t="str">
        <f>VLOOKUP(G16504,States!$A$1:$B$71,2,0)</f>
        <v>Missouri</v>
      </c>
      <c r="I16504" t="str">
        <f>VLOOKUP(H16504,Table2[[State]:[Kürzel für Highcharts]],2,0)</f>
        <v>MO</v>
      </c>
    </row>
    <row r="16505" spans="1:9">
      <c r="A16505">
        <v>6</v>
      </c>
      <c r="B16505" s="3">
        <v>43058</v>
      </c>
      <c r="C16505">
        <v>1.64</v>
      </c>
      <c r="D16505">
        <v>5820.91</v>
      </c>
      <c r="E16505" t="s">
        <v>10</v>
      </c>
      <c r="F16505">
        <v>2017</v>
      </c>
      <c r="G16505" s="4" t="s">
        <v>58</v>
      </c>
      <c r="H16505" t="str">
        <f>VLOOKUP(G16505,States!$A$1:$B$71,2,0)</f>
        <v>Missouri</v>
      </c>
      <c r="I16505" t="str">
        <f>VLOOKUP(H16505,Table2[[State]:[Kürzel für Highcharts]],2,0)</f>
        <v>MO</v>
      </c>
    </row>
    <row r="16506" spans="1:9">
      <c r="A16506">
        <v>7</v>
      </c>
      <c r="B16506" s="3">
        <v>43051</v>
      </c>
      <c r="C16506">
        <v>1.96</v>
      </c>
      <c r="D16506">
        <v>5719.05</v>
      </c>
      <c r="E16506" t="s">
        <v>10</v>
      </c>
      <c r="F16506">
        <v>2017</v>
      </c>
      <c r="G16506" s="4" t="s">
        <v>58</v>
      </c>
      <c r="H16506" t="str">
        <f>VLOOKUP(G16506,States!$A$1:$B$71,2,0)</f>
        <v>Missouri</v>
      </c>
      <c r="I16506" t="str">
        <f>VLOOKUP(H16506,Table2[[State]:[Kürzel für Highcharts]],2,0)</f>
        <v>MO</v>
      </c>
    </row>
    <row r="16507" spans="1:9">
      <c r="A16507">
        <v>8</v>
      </c>
      <c r="B16507" s="3">
        <v>43044</v>
      </c>
      <c r="C16507">
        <v>1.77</v>
      </c>
      <c r="D16507">
        <v>6843.75</v>
      </c>
      <c r="E16507" t="s">
        <v>10</v>
      </c>
      <c r="F16507">
        <v>2017</v>
      </c>
      <c r="G16507" s="4" t="s">
        <v>58</v>
      </c>
      <c r="H16507" t="str">
        <f>VLOOKUP(G16507,States!$A$1:$B$71,2,0)</f>
        <v>Missouri</v>
      </c>
      <c r="I16507" t="str">
        <f>VLOOKUP(H16507,Table2[[State]:[Kürzel für Highcharts]],2,0)</f>
        <v>MO</v>
      </c>
    </row>
    <row r="16508" spans="1:9">
      <c r="A16508">
        <v>9</v>
      </c>
      <c r="B16508" s="3">
        <v>43037</v>
      </c>
      <c r="C16508">
        <v>1.8</v>
      </c>
      <c r="D16508">
        <v>6098.89</v>
      </c>
      <c r="E16508" t="s">
        <v>10</v>
      </c>
      <c r="F16508">
        <v>2017</v>
      </c>
      <c r="G16508" s="4" t="s">
        <v>58</v>
      </c>
      <c r="H16508" t="str">
        <f>VLOOKUP(G16508,States!$A$1:$B$71,2,0)</f>
        <v>Missouri</v>
      </c>
      <c r="I16508" t="str">
        <f>VLOOKUP(H16508,Table2[[State]:[Kürzel für Highcharts]],2,0)</f>
        <v>MO</v>
      </c>
    </row>
    <row r="16509" spans="1:9">
      <c r="A16509">
        <v>10</v>
      </c>
      <c r="B16509" s="3">
        <v>43030</v>
      </c>
      <c r="C16509">
        <v>2.02</v>
      </c>
      <c r="D16509">
        <v>6578.62</v>
      </c>
      <c r="E16509" t="s">
        <v>10</v>
      </c>
      <c r="F16509">
        <v>2017</v>
      </c>
      <c r="G16509" s="4" t="s">
        <v>58</v>
      </c>
      <c r="H16509" t="str">
        <f>VLOOKUP(G16509,States!$A$1:$B$71,2,0)</f>
        <v>Missouri</v>
      </c>
      <c r="I16509" t="str">
        <f>VLOOKUP(H16509,Table2[[State]:[Kürzel für Highcharts]],2,0)</f>
        <v>MO</v>
      </c>
    </row>
    <row r="16510" spans="1:9">
      <c r="A16510">
        <v>11</v>
      </c>
      <c r="B16510" s="3">
        <v>43023</v>
      </c>
      <c r="C16510">
        <v>2.14</v>
      </c>
      <c r="D16510">
        <v>7426.84</v>
      </c>
      <c r="E16510" t="s">
        <v>10</v>
      </c>
      <c r="F16510">
        <v>2017</v>
      </c>
      <c r="G16510" s="4" t="s">
        <v>58</v>
      </c>
      <c r="H16510" t="str">
        <f>VLOOKUP(G16510,States!$A$1:$B$71,2,0)</f>
        <v>Missouri</v>
      </c>
      <c r="I16510" t="str">
        <f>VLOOKUP(H16510,Table2[[State]:[Kürzel für Highcharts]],2,0)</f>
        <v>MO</v>
      </c>
    </row>
    <row r="16511" spans="1:9">
      <c r="A16511">
        <v>12</v>
      </c>
      <c r="B16511" s="3">
        <v>43016</v>
      </c>
      <c r="C16511">
        <v>2.27</v>
      </c>
      <c r="D16511">
        <v>6086.65</v>
      </c>
      <c r="E16511" t="s">
        <v>10</v>
      </c>
      <c r="F16511">
        <v>2017</v>
      </c>
      <c r="G16511" s="4" t="s">
        <v>58</v>
      </c>
      <c r="H16511" t="str">
        <f>VLOOKUP(G16511,States!$A$1:$B$71,2,0)</f>
        <v>Missouri</v>
      </c>
      <c r="I16511" t="str">
        <f>VLOOKUP(H16511,Table2[[State]:[Kürzel für Highcharts]],2,0)</f>
        <v>MO</v>
      </c>
    </row>
    <row r="16512" spans="1:9">
      <c r="A16512">
        <v>13</v>
      </c>
      <c r="B16512" s="3">
        <v>43009</v>
      </c>
      <c r="C16512">
        <v>2.36</v>
      </c>
      <c r="D16512">
        <v>6583.11</v>
      </c>
      <c r="E16512" t="s">
        <v>10</v>
      </c>
      <c r="F16512">
        <v>2017</v>
      </c>
      <c r="G16512" s="4" t="s">
        <v>58</v>
      </c>
      <c r="H16512" t="str">
        <f>VLOOKUP(G16512,States!$A$1:$B$71,2,0)</f>
        <v>Missouri</v>
      </c>
      <c r="I16512" t="str">
        <f>VLOOKUP(H16512,Table2[[State]:[Kürzel für Highcharts]],2,0)</f>
        <v>MO</v>
      </c>
    </row>
    <row r="16513" spans="1:9">
      <c r="A16513">
        <v>14</v>
      </c>
      <c r="B16513" s="3">
        <v>43002</v>
      </c>
      <c r="C16513">
        <v>2.4900000000000002</v>
      </c>
      <c r="D16513">
        <v>2935.97</v>
      </c>
      <c r="E16513" t="s">
        <v>10</v>
      </c>
      <c r="F16513">
        <v>2017</v>
      </c>
      <c r="G16513" s="4" t="s">
        <v>58</v>
      </c>
      <c r="H16513" t="str">
        <f>VLOOKUP(G16513,States!$A$1:$B$71,2,0)</f>
        <v>Missouri</v>
      </c>
      <c r="I16513" t="str">
        <f>VLOOKUP(H16513,Table2[[State]:[Kürzel für Highcharts]],2,0)</f>
        <v>MO</v>
      </c>
    </row>
    <row r="16514" spans="1:9">
      <c r="A16514">
        <v>15</v>
      </c>
      <c r="B16514" s="3">
        <v>42995</v>
      </c>
      <c r="C16514">
        <v>2.71</v>
      </c>
      <c r="D16514">
        <v>5269.51</v>
      </c>
      <c r="E16514" t="s">
        <v>10</v>
      </c>
      <c r="F16514">
        <v>2017</v>
      </c>
      <c r="G16514" s="4" t="s">
        <v>58</v>
      </c>
      <c r="H16514" t="str">
        <f>VLOOKUP(G16514,States!$A$1:$B$71,2,0)</f>
        <v>Missouri</v>
      </c>
      <c r="I16514" t="str">
        <f>VLOOKUP(H16514,Table2[[State]:[Kürzel für Highcharts]],2,0)</f>
        <v>MO</v>
      </c>
    </row>
    <row r="16515" spans="1:9">
      <c r="A16515">
        <v>16</v>
      </c>
      <c r="B16515" s="3">
        <v>42988</v>
      </c>
      <c r="C16515">
        <v>2.69</v>
      </c>
      <c r="D16515">
        <v>5157.5200000000004</v>
      </c>
      <c r="E16515" t="s">
        <v>10</v>
      </c>
      <c r="F16515">
        <v>2017</v>
      </c>
      <c r="G16515" s="4" t="s">
        <v>58</v>
      </c>
      <c r="H16515" t="str">
        <f>VLOOKUP(G16515,States!$A$1:$B$71,2,0)</f>
        <v>Missouri</v>
      </c>
      <c r="I16515" t="str">
        <f>VLOOKUP(H16515,Table2[[State]:[Kürzel für Highcharts]],2,0)</f>
        <v>MO</v>
      </c>
    </row>
    <row r="16516" spans="1:9">
      <c r="A16516">
        <v>17</v>
      </c>
      <c r="B16516" s="3">
        <v>42981</v>
      </c>
      <c r="C16516">
        <v>2.81</v>
      </c>
      <c r="D16516">
        <v>4111.66</v>
      </c>
      <c r="E16516" t="s">
        <v>10</v>
      </c>
      <c r="F16516">
        <v>2017</v>
      </c>
      <c r="G16516" s="4" t="s">
        <v>58</v>
      </c>
      <c r="H16516" t="str">
        <f>VLOOKUP(G16516,States!$A$1:$B$71,2,0)</f>
        <v>Missouri</v>
      </c>
      <c r="I16516" t="str">
        <f>VLOOKUP(H16516,Table2[[State]:[Kürzel für Highcharts]],2,0)</f>
        <v>MO</v>
      </c>
    </row>
    <row r="16517" spans="1:9">
      <c r="A16517">
        <v>18</v>
      </c>
      <c r="B16517" s="3">
        <v>42974</v>
      </c>
      <c r="C16517">
        <v>2.84</v>
      </c>
      <c r="D16517">
        <v>3591.12</v>
      </c>
      <c r="E16517" t="s">
        <v>10</v>
      </c>
      <c r="F16517">
        <v>2017</v>
      </c>
      <c r="G16517" s="4" t="s">
        <v>58</v>
      </c>
      <c r="H16517" t="str">
        <f>VLOOKUP(G16517,States!$A$1:$B$71,2,0)</f>
        <v>Missouri</v>
      </c>
      <c r="I16517" t="str">
        <f>VLOOKUP(H16517,Table2[[State]:[Kürzel für Highcharts]],2,0)</f>
        <v>MO</v>
      </c>
    </row>
    <row r="16518" spans="1:9">
      <c r="A16518">
        <v>19</v>
      </c>
      <c r="B16518" s="3">
        <v>42967</v>
      </c>
      <c r="C16518">
        <v>2.64</v>
      </c>
      <c r="D16518">
        <v>4715.07</v>
      </c>
      <c r="E16518" t="s">
        <v>10</v>
      </c>
      <c r="F16518">
        <v>2017</v>
      </c>
      <c r="G16518" s="4" t="s">
        <v>58</v>
      </c>
      <c r="H16518" t="str">
        <f>VLOOKUP(G16518,States!$A$1:$B$71,2,0)</f>
        <v>Missouri</v>
      </c>
      <c r="I16518" t="str">
        <f>VLOOKUP(H16518,Table2[[State]:[Kürzel für Highcharts]],2,0)</f>
        <v>MO</v>
      </c>
    </row>
    <row r="16519" spans="1:9">
      <c r="A16519">
        <v>20</v>
      </c>
      <c r="B16519" s="3">
        <v>42960</v>
      </c>
      <c r="C16519">
        <v>2.2799999999999998</v>
      </c>
      <c r="D16519">
        <v>5429.19</v>
      </c>
      <c r="E16519" t="s">
        <v>10</v>
      </c>
      <c r="F16519">
        <v>2017</v>
      </c>
      <c r="G16519" s="4" t="s">
        <v>58</v>
      </c>
      <c r="H16519" t="str">
        <f>VLOOKUP(G16519,States!$A$1:$B$71,2,0)</f>
        <v>Missouri</v>
      </c>
      <c r="I16519" t="str">
        <f>VLOOKUP(H16519,Table2[[State]:[Kürzel für Highcharts]],2,0)</f>
        <v>MO</v>
      </c>
    </row>
    <row r="16520" spans="1:9">
      <c r="A16520">
        <v>21</v>
      </c>
      <c r="B16520" s="3">
        <v>42953</v>
      </c>
      <c r="C16520">
        <v>2.15</v>
      </c>
      <c r="D16520">
        <v>8848.14</v>
      </c>
      <c r="E16520" t="s">
        <v>10</v>
      </c>
      <c r="F16520">
        <v>2017</v>
      </c>
      <c r="G16520" s="4" t="s">
        <v>58</v>
      </c>
      <c r="H16520" t="str">
        <f>VLOOKUP(G16520,States!$A$1:$B$71,2,0)</f>
        <v>Missouri</v>
      </c>
      <c r="I16520" t="str">
        <f>VLOOKUP(H16520,Table2[[State]:[Kürzel für Highcharts]],2,0)</f>
        <v>MO</v>
      </c>
    </row>
    <row r="16521" spans="1:9">
      <c r="A16521">
        <v>22</v>
      </c>
      <c r="B16521" s="3">
        <v>42946</v>
      </c>
      <c r="C16521">
        <v>2.11</v>
      </c>
      <c r="D16521">
        <v>6858.93</v>
      </c>
      <c r="E16521" t="s">
        <v>10</v>
      </c>
      <c r="F16521">
        <v>2017</v>
      </c>
      <c r="G16521" s="4" t="s">
        <v>58</v>
      </c>
      <c r="H16521" t="str">
        <f>VLOOKUP(G16521,States!$A$1:$B$71,2,0)</f>
        <v>Missouri</v>
      </c>
      <c r="I16521" t="str">
        <f>VLOOKUP(H16521,Table2[[State]:[Kürzel für Highcharts]],2,0)</f>
        <v>MO</v>
      </c>
    </row>
    <row r="16522" spans="1:9">
      <c r="A16522">
        <v>23</v>
      </c>
      <c r="B16522" s="3">
        <v>42939</v>
      </c>
      <c r="C16522">
        <v>2.2200000000000002</v>
      </c>
      <c r="D16522">
        <v>6999.43</v>
      </c>
      <c r="E16522" t="s">
        <v>10</v>
      </c>
      <c r="F16522">
        <v>2017</v>
      </c>
      <c r="G16522" s="4" t="s">
        <v>58</v>
      </c>
      <c r="H16522" t="str">
        <f>VLOOKUP(G16522,States!$A$1:$B$71,2,0)</f>
        <v>Missouri</v>
      </c>
      <c r="I16522" t="str">
        <f>VLOOKUP(H16522,Table2[[State]:[Kürzel für Highcharts]],2,0)</f>
        <v>MO</v>
      </c>
    </row>
    <row r="16523" spans="1:9">
      <c r="A16523">
        <v>24</v>
      </c>
      <c r="B16523" s="3">
        <v>42932</v>
      </c>
      <c r="C16523">
        <v>2.2200000000000002</v>
      </c>
      <c r="D16523">
        <v>7773.43</v>
      </c>
      <c r="E16523" t="s">
        <v>10</v>
      </c>
      <c r="F16523">
        <v>2017</v>
      </c>
      <c r="G16523" s="4" t="s">
        <v>58</v>
      </c>
      <c r="H16523" t="str">
        <f>VLOOKUP(G16523,States!$A$1:$B$71,2,0)</f>
        <v>Missouri</v>
      </c>
      <c r="I16523" t="str">
        <f>VLOOKUP(H16523,Table2[[State]:[Kürzel für Highcharts]],2,0)</f>
        <v>MO</v>
      </c>
    </row>
    <row r="16524" spans="1:9">
      <c r="A16524">
        <v>25</v>
      </c>
      <c r="B16524" s="3">
        <v>42925</v>
      </c>
      <c r="C16524">
        <v>1.79</v>
      </c>
      <c r="D16524">
        <v>9693.1299999999992</v>
      </c>
      <c r="E16524" t="s">
        <v>10</v>
      </c>
      <c r="F16524">
        <v>2017</v>
      </c>
      <c r="G16524" s="4" t="s">
        <v>58</v>
      </c>
      <c r="H16524" t="str">
        <f>VLOOKUP(G16524,States!$A$1:$B$71,2,0)</f>
        <v>Missouri</v>
      </c>
      <c r="I16524" t="str">
        <f>VLOOKUP(H16524,Table2[[State]:[Kürzel für Highcharts]],2,0)</f>
        <v>MO</v>
      </c>
    </row>
    <row r="16525" spans="1:9">
      <c r="A16525">
        <v>26</v>
      </c>
      <c r="B16525" s="3">
        <v>42918</v>
      </c>
      <c r="C16525">
        <v>1.55</v>
      </c>
      <c r="D16525">
        <v>9274.18</v>
      </c>
      <c r="E16525" t="s">
        <v>10</v>
      </c>
      <c r="F16525">
        <v>2017</v>
      </c>
      <c r="G16525" s="4" t="s">
        <v>58</v>
      </c>
      <c r="H16525" t="str">
        <f>VLOOKUP(G16525,States!$A$1:$B$71,2,0)</f>
        <v>Missouri</v>
      </c>
      <c r="I16525" t="str">
        <f>VLOOKUP(H16525,Table2[[State]:[Kürzel für Highcharts]],2,0)</f>
        <v>MO</v>
      </c>
    </row>
    <row r="16526" spans="1:9">
      <c r="A16526">
        <v>27</v>
      </c>
      <c r="B16526" s="3">
        <v>42911</v>
      </c>
      <c r="C16526">
        <v>1.54</v>
      </c>
      <c r="D16526">
        <v>8241.57</v>
      </c>
      <c r="E16526" t="s">
        <v>10</v>
      </c>
      <c r="F16526">
        <v>2017</v>
      </c>
      <c r="G16526" s="4" t="s">
        <v>58</v>
      </c>
      <c r="H16526" t="str">
        <f>VLOOKUP(G16526,States!$A$1:$B$71,2,0)</f>
        <v>Missouri</v>
      </c>
      <c r="I16526" t="str">
        <f>VLOOKUP(H16526,Table2[[State]:[Kürzel für Highcharts]],2,0)</f>
        <v>MO</v>
      </c>
    </row>
    <row r="16527" spans="1:9">
      <c r="A16527">
        <v>28</v>
      </c>
      <c r="B16527" s="3">
        <v>42904</v>
      </c>
      <c r="C16527">
        <v>1.63</v>
      </c>
      <c r="D16527">
        <v>9327.52</v>
      </c>
      <c r="E16527" t="s">
        <v>10</v>
      </c>
      <c r="F16527">
        <v>2017</v>
      </c>
      <c r="G16527" s="4" t="s">
        <v>58</v>
      </c>
      <c r="H16527" t="str">
        <f>VLOOKUP(G16527,States!$A$1:$B$71,2,0)</f>
        <v>Missouri</v>
      </c>
      <c r="I16527" t="str">
        <f>VLOOKUP(H16527,Table2[[State]:[Kürzel für Highcharts]],2,0)</f>
        <v>MO</v>
      </c>
    </row>
    <row r="16528" spans="1:9">
      <c r="A16528">
        <v>29</v>
      </c>
      <c r="B16528" s="3">
        <v>42897</v>
      </c>
      <c r="C16528">
        <v>2.0499999999999998</v>
      </c>
      <c r="D16528">
        <v>7973.35</v>
      </c>
      <c r="E16528" t="s">
        <v>10</v>
      </c>
      <c r="F16528">
        <v>2017</v>
      </c>
      <c r="G16528" s="4" t="s">
        <v>58</v>
      </c>
      <c r="H16528" t="str">
        <f>VLOOKUP(G16528,States!$A$1:$B$71,2,0)</f>
        <v>Missouri</v>
      </c>
      <c r="I16528" t="str">
        <f>VLOOKUP(H16528,Table2[[State]:[Kürzel für Highcharts]],2,0)</f>
        <v>MO</v>
      </c>
    </row>
    <row r="16529" spans="1:9">
      <c r="A16529">
        <v>30</v>
      </c>
      <c r="B16529" s="3">
        <v>42890</v>
      </c>
      <c r="C16529">
        <v>1.95</v>
      </c>
      <c r="D16529">
        <v>9652.7199999999993</v>
      </c>
      <c r="E16529" t="s">
        <v>10</v>
      </c>
      <c r="F16529">
        <v>2017</v>
      </c>
      <c r="G16529" s="4" t="s">
        <v>58</v>
      </c>
      <c r="H16529" t="str">
        <f>VLOOKUP(G16529,States!$A$1:$B$71,2,0)</f>
        <v>Missouri</v>
      </c>
      <c r="I16529" t="str">
        <f>VLOOKUP(H16529,Table2[[State]:[Kürzel für Highcharts]],2,0)</f>
        <v>MO</v>
      </c>
    </row>
    <row r="16530" spans="1:9">
      <c r="A16530">
        <v>31</v>
      </c>
      <c r="B16530" s="3">
        <v>42883</v>
      </c>
      <c r="C16530">
        <v>1.9</v>
      </c>
      <c r="D16530">
        <v>7251.55</v>
      </c>
      <c r="E16530" t="s">
        <v>10</v>
      </c>
      <c r="F16530">
        <v>2017</v>
      </c>
      <c r="G16530" s="4" t="s">
        <v>58</v>
      </c>
      <c r="H16530" t="str">
        <f>VLOOKUP(G16530,States!$A$1:$B$71,2,0)</f>
        <v>Missouri</v>
      </c>
      <c r="I16530" t="str">
        <f>VLOOKUP(H16530,Table2[[State]:[Kürzel für Highcharts]],2,0)</f>
        <v>MO</v>
      </c>
    </row>
    <row r="16531" spans="1:9">
      <c r="A16531">
        <v>32</v>
      </c>
      <c r="B16531" s="3">
        <v>42876</v>
      </c>
      <c r="C16531">
        <v>1.94</v>
      </c>
      <c r="D16531">
        <v>7221.48</v>
      </c>
      <c r="E16531" t="s">
        <v>10</v>
      </c>
      <c r="F16531">
        <v>2017</v>
      </c>
      <c r="G16531" s="4" t="s">
        <v>58</v>
      </c>
      <c r="H16531" t="str">
        <f>VLOOKUP(G16531,States!$A$1:$B$71,2,0)</f>
        <v>Missouri</v>
      </c>
      <c r="I16531" t="str">
        <f>VLOOKUP(H16531,Table2[[State]:[Kürzel für Highcharts]],2,0)</f>
        <v>MO</v>
      </c>
    </row>
    <row r="16532" spans="1:9">
      <c r="A16532">
        <v>33</v>
      </c>
      <c r="B16532" s="3">
        <v>42869</v>
      </c>
      <c r="C16532">
        <v>1.59</v>
      </c>
      <c r="D16532">
        <v>5693.95</v>
      </c>
      <c r="E16532" t="s">
        <v>10</v>
      </c>
      <c r="F16532">
        <v>2017</v>
      </c>
      <c r="G16532" s="4" t="s">
        <v>58</v>
      </c>
      <c r="H16532" t="str">
        <f>VLOOKUP(G16532,States!$A$1:$B$71,2,0)</f>
        <v>Missouri</v>
      </c>
      <c r="I16532" t="str">
        <f>VLOOKUP(H16532,Table2[[State]:[Kürzel für Highcharts]],2,0)</f>
        <v>MO</v>
      </c>
    </row>
    <row r="16533" spans="1:9">
      <c r="A16533">
        <v>34</v>
      </c>
      <c r="B16533" s="3">
        <v>42862</v>
      </c>
      <c r="C16533">
        <v>1.7</v>
      </c>
      <c r="D16533">
        <v>5974.03</v>
      </c>
      <c r="E16533" t="s">
        <v>10</v>
      </c>
      <c r="F16533">
        <v>2017</v>
      </c>
      <c r="G16533" s="4" t="s">
        <v>58</v>
      </c>
      <c r="H16533" t="str">
        <f>VLOOKUP(G16533,States!$A$1:$B$71,2,0)</f>
        <v>Missouri</v>
      </c>
      <c r="I16533" t="str">
        <f>VLOOKUP(H16533,Table2[[State]:[Kürzel für Highcharts]],2,0)</f>
        <v>MO</v>
      </c>
    </row>
    <row r="16534" spans="1:9">
      <c r="A16534">
        <v>35</v>
      </c>
      <c r="B16534" s="3">
        <v>42855</v>
      </c>
      <c r="C16534">
        <v>2.25</v>
      </c>
      <c r="D16534">
        <v>4551.6499999999996</v>
      </c>
      <c r="E16534" t="s">
        <v>10</v>
      </c>
      <c r="F16534">
        <v>2017</v>
      </c>
      <c r="G16534" s="4" t="s">
        <v>58</v>
      </c>
      <c r="H16534" t="str">
        <f>VLOOKUP(G16534,States!$A$1:$B$71,2,0)</f>
        <v>Missouri</v>
      </c>
      <c r="I16534" t="str">
        <f>VLOOKUP(H16534,Table2[[State]:[Kürzel für Highcharts]],2,0)</f>
        <v>MO</v>
      </c>
    </row>
    <row r="16535" spans="1:9">
      <c r="A16535">
        <v>36</v>
      </c>
      <c r="B16535" s="3">
        <v>42848</v>
      </c>
      <c r="C16535">
        <v>1.93</v>
      </c>
      <c r="D16535">
        <v>5647.44</v>
      </c>
      <c r="E16535" t="s">
        <v>10</v>
      </c>
      <c r="F16535">
        <v>2017</v>
      </c>
      <c r="G16535" s="4" t="s">
        <v>58</v>
      </c>
      <c r="H16535" t="str">
        <f>VLOOKUP(G16535,States!$A$1:$B$71,2,0)</f>
        <v>Missouri</v>
      </c>
      <c r="I16535" t="str">
        <f>VLOOKUP(H16535,Table2[[State]:[Kürzel für Highcharts]],2,0)</f>
        <v>MO</v>
      </c>
    </row>
    <row r="16536" spans="1:9">
      <c r="A16536">
        <v>37</v>
      </c>
      <c r="B16536" s="3">
        <v>42841</v>
      </c>
      <c r="C16536">
        <v>2.0299999999999998</v>
      </c>
      <c r="D16536">
        <v>6470.01</v>
      </c>
      <c r="E16536" t="s">
        <v>10</v>
      </c>
      <c r="F16536">
        <v>2017</v>
      </c>
      <c r="G16536" s="4" t="s">
        <v>58</v>
      </c>
      <c r="H16536" t="str">
        <f>VLOOKUP(G16536,States!$A$1:$B$71,2,0)</f>
        <v>Missouri</v>
      </c>
      <c r="I16536" t="str">
        <f>VLOOKUP(H16536,Table2[[State]:[Kürzel für Highcharts]],2,0)</f>
        <v>MO</v>
      </c>
    </row>
    <row r="16537" spans="1:9">
      <c r="A16537">
        <v>38</v>
      </c>
      <c r="B16537" s="3">
        <v>42834</v>
      </c>
      <c r="C16537">
        <v>1.42</v>
      </c>
      <c r="D16537">
        <v>10153.14</v>
      </c>
      <c r="E16537" t="s">
        <v>10</v>
      </c>
      <c r="F16537">
        <v>2017</v>
      </c>
      <c r="G16537" s="4" t="s">
        <v>58</v>
      </c>
      <c r="H16537" t="str">
        <f>VLOOKUP(G16537,States!$A$1:$B$71,2,0)</f>
        <v>Missouri</v>
      </c>
      <c r="I16537" t="str">
        <f>VLOOKUP(H16537,Table2[[State]:[Kürzel für Highcharts]],2,0)</f>
        <v>MO</v>
      </c>
    </row>
    <row r="16538" spans="1:9">
      <c r="A16538">
        <v>39</v>
      </c>
      <c r="B16538" s="3">
        <v>42827</v>
      </c>
      <c r="C16538">
        <v>1.23</v>
      </c>
      <c r="D16538">
        <v>13548.83</v>
      </c>
      <c r="E16538" t="s">
        <v>10</v>
      </c>
      <c r="F16538">
        <v>2017</v>
      </c>
      <c r="G16538" s="4" t="s">
        <v>58</v>
      </c>
      <c r="H16538" t="str">
        <f>VLOOKUP(G16538,States!$A$1:$B$71,2,0)</f>
        <v>Missouri</v>
      </c>
      <c r="I16538" t="str">
        <f>VLOOKUP(H16538,Table2[[State]:[Kürzel für Highcharts]],2,0)</f>
        <v>MO</v>
      </c>
    </row>
    <row r="16539" spans="1:9">
      <c r="A16539">
        <v>40</v>
      </c>
      <c r="B16539" s="3">
        <v>42820</v>
      </c>
      <c r="C16539">
        <v>1.24</v>
      </c>
      <c r="D16539">
        <v>11292.61</v>
      </c>
      <c r="E16539" t="s">
        <v>10</v>
      </c>
      <c r="F16539">
        <v>2017</v>
      </c>
      <c r="G16539" s="4" t="s">
        <v>58</v>
      </c>
      <c r="H16539" t="str">
        <f>VLOOKUP(G16539,States!$A$1:$B$71,2,0)</f>
        <v>Missouri</v>
      </c>
      <c r="I16539" t="str">
        <f>VLOOKUP(H16539,Table2[[State]:[Kürzel für Highcharts]],2,0)</f>
        <v>MO</v>
      </c>
    </row>
    <row r="16540" spans="1:9">
      <c r="A16540">
        <v>41</v>
      </c>
      <c r="B16540" s="3">
        <v>42813</v>
      </c>
      <c r="C16540">
        <v>1.19</v>
      </c>
      <c r="D16540">
        <v>10420.76</v>
      </c>
      <c r="E16540" t="s">
        <v>10</v>
      </c>
      <c r="F16540">
        <v>2017</v>
      </c>
      <c r="G16540" s="4" t="s">
        <v>58</v>
      </c>
      <c r="H16540" t="str">
        <f>VLOOKUP(G16540,States!$A$1:$B$71,2,0)</f>
        <v>Missouri</v>
      </c>
      <c r="I16540" t="str">
        <f>VLOOKUP(H16540,Table2[[State]:[Kürzel für Highcharts]],2,0)</f>
        <v>MO</v>
      </c>
    </row>
    <row r="16541" spans="1:9">
      <c r="A16541">
        <v>42</v>
      </c>
      <c r="B16541" s="3">
        <v>42806</v>
      </c>
      <c r="C16541">
        <v>1.1599999999999999</v>
      </c>
      <c r="D16541">
        <v>10550.08</v>
      </c>
      <c r="E16541" t="s">
        <v>10</v>
      </c>
      <c r="F16541">
        <v>2017</v>
      </c>
      <c r="G16541" s="4" t="s">
        <v>58</v>
      </c>
      <c r="H16541" t="str">
        <f>VLOOKUP(G16541,States!$A$1:$B$71,2,0)</f>
        <v>Missouri</v>
      </c>
      <c r="I16541" t="str">
        <f>VLOOKUP(H16541,Table2[[State]:[Kürzel für Highcharts]],2,0)</f>
        <v>MO</v>
      </c>
    </row>
    <row r="16542" spans="1:9">
      <c r="A16542">
        <v>43</v>
      </c>
      <c r="B16542" s="3">
        <v>42799</v>
      </c>
      <c r="C16542">
        <v>1.23</v>
      </c>
      <c r="D16542">
        <v>8150.41</v>
      </c>
      <c r="E16542" t="s">
        <v>10</v>
      </c>
      <c r="F16542">
        <v>2017</v>
      </c>
      <c r="G16542" s="4" t="s">
        <v>58</v>
      </c>
      <c r="H16542" t="str">
        <f>VLOOKUP(G16542,States!$A$1:$B$71,2,0)</f>
        <v>Missouri</v>
      </c>
      <c r="I16542" t="str">
        <f>VLOOKUP(H16542,Table2[[State]:[Kürzel für Highcharts]],2,0)</f>
        <v>MO</v>
      </c>
    </row>
    <row r="16543" spans="1:9">
      <c r="A16543">
        <v>44</v>
      </c>
      <c r="B16543" s="3">
        <v>42792</v>
      </c>
      <c r="C16543">
        <v>1.18</v>
      </c>
      <c r="D16543">
        <v>7139.65</v>
      </c>
      <c r="E16543" t="s">
        <v>10</v>
      </c>
      <c r="F16543">
        <v>2017</v>
      </c>
      <c r="G16543" s="4" t="s">
        <v>58</v>
      </c>
      <c r="H16543" t="str">
        <f>VLOOKUP(G16543,States!$A$1:$B$71,2,0)</f>
        <v>Missouri</v>
      </c>
      <c r="I16543" t="str">
        <f>VLOOKUP(H16543,Table2[[State]:[Kürzel für Highcharts]],2,0)</f>
        <v>MO</v>
      </c>
    </row>
    <row r="16544" spans="1:9">
      <c r="A16544">
        <v>45</v>
      </c>
      <c r="B16544" s="3">
        <v>42785</v>
      </c>
      <c r="C16544">
        <v>1.1000000000000001</v>
      </c>
      <c r="D16544">
        <v>8031.89</v>
      </c>
      <c r="E16544" t="s">
        <v>10</v>
      </c>
      <c r="F16544">
        <v>2017</v>
      </c>
      <c r="G16544" s="4" t="s">
        <v>58</v>
      </c>
      <c r="H16544" t="str">
        <f>VLOOKUP(G16544,States!$A$1:$B$71,2,0)</f>
        <v>Missouri</v>
      </c>
      <c r="I16544" t="str">
        <f>VLOOKUP(H16544,Table2[[State]:[Kürzel für Highcharts]],2,0)</f>
        <v>MO</v>
      </c>
    </row>
    <row r="16545" spans="1:9">
      <c r="A16545">
        <v>46</v>
      </c>
      <c r="B16545" s="3">
        <v>42778</v>
      </c>
      <c r="C16545">
        <v>1.04</v>
      </c>
      <c r="D16545">
        <v>10825.69</v>
      </c>
      <c r="E16545" t="s">
        <v>10</v>
      </c>
      <c r="F16545">
        <v>2017</v>
      </c>
      <c r="G16545" s="4" t="s">
        <v>58</v>
      </c>
      <c r="H16545" t="str">
        <f>VLOOKUP(G16545,States!$A$1:$B$71,2,0)</f>
        <v>Missouri</v>
      </c>
      <c r="I16545" t="str">
        <f>VLOOKUP(H16545,Table2[[State]:[Kürzel für Highcharts]],2,0)</f>
        <v>MO</v>
      </c>
    </row>
    <row r="16546" spans="1:9">
      <c r="A16546">
        <v>47</v>
      </c>
      <c r="B16546" s="3">
        <v>42771</v>
      </c>
      <c r="C16546">
        <v>1.32</v>
      </c>
      <c r="D16546">
        <v>5630.1</v>
      </c>
      <c r="E16546" t="s">
        <v>10</v>
      </c>
      <c r="F16546">
        <v>2017</v>
      </c>
      <c r="G16546" s="4" t="s">
        <v>58</v>
      </c>
      <c r="H16546" t="str">
        <f>VLOOKUP(G16546,States!$A$1:$B$71,2,0)</f>
        <v>Missouri</v>
      </c>
      <c r="I16546" t="str">
        <f>VLOOKUP(H16546,Table2[[State]:[Kürzel für Highcharts]],2,0)</f>
        <v>MO</v>
      </c>
    </row>
    <row r="16547" spans="1:9">
      <c r="A16547">
        <v>48</v>
      </c>
      <c r="B16547" s="3">
        <v>42764</v>
      </c>
      <c r="C16547">
        <v>1.36</v>
      </c>
      <c r="D16547">
        <v>6269.88</v>
      </c>
      <c r="E16547" t="s">
        <v>10</v>
      </c>
      <c r="F16547">
        <v>2017</v>
      </c>
      <c r="G16547" s="4" t="s">
        <v>58</v>
      </c>
      <c r="H16547" t="str">
        <f>VLOOKUP(G16547,States!$A$1:$B$71,2,0)</f>
        <v>Missouri</v>
      </c>
      <c r="I16547" t="str">
        <f>VLOOKUP(H16547,Table2[[State]:[Kürzel für Highcharts]],2,0)</f>
        <v>MO</v>
      </c>
    </row>
    <row r="16548" spans="1:9">
      <c r="A16548">
        <v>49</v>
      </c>
      <c r="B16548" s="3">
        <v>42757</v>
      </c>
      <c r="C16548">
        <v>1.4</v>
      </c>
      <c r="D16548">
        <v>6534.61</v>
      </c>
      <c r="E16548" t="s">
        <v>10</v>
      </c>
      <c r="F16548">
        <v>2017</v>
      </c>
      <c r="G16548" s="4" t="s">
        <v>58</v>
      </c>
      <c r="H16548" t="str">
        <f>VLOOKUP(G16548,States!$A$1:$B$71,2,0)</f>
        <v>Missouri</v>
      </c>
      <c r="I16548" t="str">
        <f>VLOOKUP(H16548,Table2[[State]:[Kürzel für Highcharts]],2,0)</f>
        <v>MO</v>
      </c>
    </row>
    <row r="16549" spans="1:9">
      <c r="A16549">
        <v>50</v>
      </c>
      <c r="B16549" s="3">
        <v>42750</v>
      </c>
      <c r="C16549">
        <v>1.45</v>
      </c>
      <c r="D16549">
        <v>7588.47</v>
      </c>
      <c r="E16549" t="s">
        <v>10</v>
      </c>
      <c r="F16549">
        <v>2017</v>
      </c>
      <c r="G16549" s="4" t="s">
        <v>58</v>
      </c>
      <c r="H16549" t="str">
        <f>VLOOKUP(G16549,States!$A$1:$B$71,2,0)</f>
        <v>Missouri</v>
      </c>
      <c r="I16549" t="str">
        <f>VLOOKUP(H16549,Table2[[State]:[Kürzel für Highcharts]],2,0)</f>
        <v>MO</v>
      </c>
    </row>
    <row r="16550" spans="1:9">
      <c r="A16550">
        <v>51</v>
      </c>
      <c r="B16550" s="3">
        <v>42743</v>
      </c>
      <c r="C16550">
        <v>1.67</v>
      </c>
      <c r="D16550">
        <v>4065.65</v>
      </c>
      <c r="E16550" t="s">
        <v>10</v>
      </c>
      <c r="F16550">
        <v>2017</v>
      </c>
      <c r="G16550" s="4" t="s">
        <v>58</v>
      </c>
      <c r="H16550" t="str">
        <f>VLOOKUP(G16550,States!$A$1:$B$71,2,0)</f>
        <v>Missouri</v>
      </c>
      <c r="I16550" t="str">
        <f>VLOOKUP(H16550,Table2[[State]:[Kürzel für Highcharts]],2,0)</f>
        <v>MO</v>
      </c>
    </row>
    <row r="16551" spans="1:9">
      <c r="A16551">
        <v>52</v>
      </c>
      <c r="B16551" s="3">
        <v>42736</v>
      </c>
      <c r="C16551">
        <v>1.46</v>
      </c>
      <c r="D16551">
        <v>5850.8</v>
      </c>
      <c r="E16551" t="s">
        <v>10</v>
      </c>
      <c r="F16551">
        <v>2017</v>
      </c>
      <c r="G16551" s="4" t="s">
        <v>58</v>
      </c>
      <c r="H16551" t="str">
        <f>VLOOKUP(G16551,States!$A$1:$B$71,2,0)</f>
        <v>Missouri</v>
      </c>
      <c r="I16551" t="str">
        <f>VLOOKUP(H16551,Table2[[State]:[Kürzel für Highcharts]],2,0)</f>
        <v>MO</v>
      </c>
    </row>
    <row r="16552" spans="1:9">
      <c r="A16552">
        <v>0</v>
      </c>
      <c r="B16552" s="3">
        <v>43184</v>
      </c>
      <c r="C16552">
        <v>1.82</v>
      </c>
      <c r="D16552">
        <v>8210.3700000000008</v>
      </c>
      <c r="E16552" t="s">
        <v>10</v>
      </c>
      <c r="F16552">
        <v>2018</v>
      </c>
      <c r="G16552" s="4" t="s">
        <v>58</v>
      </c>
      <c r="H16552" t="str">
        <f>VLOOKUP(G16552,States!$A$1:$B$71,2,0)</f>
        <v>Missouri</v>
      </c>
      <c r="I16552" t="str">
        <f>VLOOKUP(H16552,Table2[[State]:[Kürzel für Highcharts]],2,0)</f>
        <v>MO</v>
      </c>
    </row>
    <row r="16553" spans="1:9">
      <c r="A16553">
        <v>1</v>
      </c>
      <c r="B16553" s="3">
        <v>43177</v>
      </c>
      <c r="C16553">
        <v>1.8</v>
      </c>
      <c r="D16553">
        <v>7105.79</v>
      </c>
      <c r="E16553" t="s">
        <v>10</v>
      </c>
      <c r="F16553">
        <v>2018</v>
      </c>
      <c r="G16553" s="4" t="s">
        <v>58</v>
      </c>
      <c r="H16553" t="str">
        <f>VLOOKUP(G16553,States!$A$1:$B$71,2,0)</f>
        <v>Missouri</v>
      </c>
      <c r="I16553" t="str">
        <f>VLOOKUP(H16553,Table2[[State]:[Kürzel für Highcharts]],2,0)</f>
        <v>MO</v>
      </c>
    </row>
    <row r="16554" spans="1:9">
      <c r="A16554">
        <v>2</v>
      </c>
      <c r="B16554" s="3">
        <v>43170</v>
      </c>
      <c r="C16554">
        <v>1.71</v>
      </c>
      <c r="D16554">
        <v>8092.62</v>
      </c>
      <c r="E16554" t="s">
        <v>10</v>
      </c>
      <c r="F16554">
        <v>2018</v>
      </c>
      <c r="G16554" s="4" t="s">
        <v>58</v>
      </c>
      <c r="H16554" t="str">
        <f>VLOOKUP(G16554,States!$A$1:$B$71,2,0)</f>
        <v>Missouri</v>
      </c>
      <c r="I16554" t="str">
        <f>VLOOKUP(H16554,Table2[[State]:[Kürzel für Highcharts]],2,0)</f>
        <v>MO</v>
      </c>
    </row>
    <row r="16555" spans="1:9">
      <c r="A16555">
        <v>3</v>
      </c>
      <c r="B16555" s="3">
        <v>43163</v>
      </c>
      <c r="C16555">
        <v>1.76</v>
      </c>
      <c r="D16555">
        <v>6858.14</v>
      </c>
      <c r="E16555" t="s">
        <v>10</v>
      </c>
      <c r="F16555">
        <v>2018</v>
      </c>
      <c r="G16555" s="4" t="s">
        <v>58</v>
      </c>
      <c r="H16555" t="str">
        <f>VLOOKUP(G16555,States!$A$1:$B$71,2,0)</f>
        <v>Missouri</v>
      </c>
      <c r="I16555" t="str">
        <f>VLOOKUP(H16555,Table2[[State]:[Kürzel für Highcharts]],2,0)</f>
        <v>MO</v>
      </c>
    </row>
    <row r="16556" spans="1:9">
      <c r="A16556">
        <v>4</v>
      </c>
      <c r="B16556" s="3">
        <v>43156</v>
      </c>
      <c r="C16556">
        <v>1.69</v>
      </c>
      <c r="D16556">
        <v>7970.31</v>
      </c>
      <c r="E16556" t="s">
        <v>10</v>
      </c>
      <c r="F16556">
        <v>2018</v>
      </c>
      <c r="G16556" s="4" t="s">
        <v>58</v>
      </c>
      <c r="H16556" t="str">
        <f>VLOOKUP(G16556,States!$A$1:$B$71,2,0)</f>
        <v>Missouri</v>
      </c>
      <c r="I16556" t="str">
        <f>VLOOKUP(H16556,Table2[[State]:[Kürzel für Highcharts]],2,0)</f>
        <v>MO</v>
      </c>
    </row>
    <row r="16557" spans="1:9">
      <c r="A16557">
        <v>5</v>
      </c>
      <c r="B16557" s="3">
        <v>43149</v>
      </c>
      <c r="C16557">
        <v>1.76</v>
      </c>
      <c r="D16557">
        <v>7007.39</v>
      </c>
      <c r="E16557" t="s">
        <v>10</v>
      </c>
      <c r="F16557">
        <v>2018</v>
      </c>
      <c r="G16557" s="4" t="s">
        <v>58</v>
      </c>
      <c r="H16557" t="str">
        <f>VLOOKUP(G16557,States!$A$1:$B$71,2,0)</f>
        <v>Missouri</v>
      </c>
      <c r="I16557" t="str">
        <f>VLOOKUP(H16557,Table2[[State]:[Kürzel für Highcharts]],2,0)</f>
        <v>MO</v>
      </c>
    </row>
    <row r="16558" spans="1:9">
      <c r="A16558">
        <v>6</v>
      </c>
      <c r="B16558" s="3">
        <v>43142</v>
      </c>
      <c r="C16558">
        <v>1.75</v>
      </c>
      <c r="D16558">
        <v>7732.34</v>
      </c>
      <c r="E16558" t="s">
        <v>10</v>
      </c>
      <c r="F16558">
        <v>2018</v>
      </c>
      <c r="G16558" s="4" t="s">
        <v>58</v>
      </c>
      <c r="H16558" t="str">
        <f>VLOOKUP(G16558,States!$A$1:$B$71,2,0)</f>
        <v>Missouri</v>
      </c>
      <c r="I16558" t="str">
        <f>VLOOKUP(H16558,Table2[[State]:[Kürzel für Highcharts]],2,0)</f>
        <v>MO</v>
      </c>
    </row>
    <row r="16559" spans="1:9">
      <c r="A16559">
        <v>7</v>
      </c>
      <c r="B16559" s="3">
        <v>43135</v>
      </c>
      <c r="C16559">
        <v>1.69</v>
      </c>
      <c r="D16559">
        <v>6493.79</v>
      </c>
      <c r="E16559" t="s">
        <v>10</v>
      </c>
      <c r="F16559">
        <v>2018</v>
      </c>
      <c r="G16559" s="4" t="s">
        <v>58</v>
      </c>
      <c r="H16559" t="str">
        <f>VLOOKUP(G16559,States!$A$1:$B$71,2,0)</f>
        <v>Missouri</v>
      </c>
      <c r="I16559" t="str">
        <f>VLOOKUP(H16559,Table2[[State]:[Kürzel für Highcharts]],2,0)</f>
        <v>MO</v>
      </c>
    </row>
    <row r="16560" spans="1:9">
      <c r="A16560">
        <v>8</v>
      </c>
      <c r="B16560" s="3">
        <v>43128</v>
      </c>
      <c r="C16560">
        <v>1.76</v>
      </c>
      <c r="D16560">
        <v>6297.35</v>
      </c>
      <c r="E16560" t="s">
        <v>10</v>
      </c>
      <c r="F16560">
        <v>2018</v>
      </c>
      <c r="G16560" s="4" t="s">
        <v>58</v>
      </c>
      <c r="H16560" t="str">
        <f>VLOOKUP(G16560,States!$A$1:$B$71,2,0)</f>
        <v>Missouri</v>
      </c>
      <c r="I16560" t="str">
        <f>VLOOKUP(H16560,Table2[[State]:[Kürzel für Highcharts]],2,0)</f>
        <v>MO</v>
      </c>
    </row>
    <row r="16561" spans="1:9">
      <c r="A16561">
        <v>9</v>
      </c>
      <c r="B16561" s="3">
        <v>43121</v>
      </c>
      <c r="C16561">
        <v>1.77</v>
      </c>
      <c r="D16561">
        <v>6887.8</v>
      </c>
      <c r="E16561" t="s">
        <v>10</v>
      </c>
      <c r="F16561">
        <v>2018</v>
      </c>
      <c r="G16561" s="4" t="s">
        <v>58</v>
      </c>
      <c r="H16561" t="str">
        <f>VLOOKUP(G16561,States!$A$1:$B$71,2,0)</f>
        <v>Missouri</v>
      </c>
      <c r="I16561" t="str">
        <f>VLOOKUP(H16561,Table2[[State]:[Kürzel für Highcharts]],2,0)</f>
        <v>MO</v>
      </c>
    </row>
    <row r="16562" spans="1:9">
      <c r="A16562">
        <v>10</v>
      </c>
      <c r="B16562" s="3">
        <v>43114</v>
      </c>
      <c r="C16562">
        <v>1.97</v>
      </c>
      <c r="D16562">
        <v>8138.94</v>
      </c>
      <c r="E16562" t="s">
        <v>10</v>
      </c>
      <c r="F16562">
        <v>2018</v>
      </c>
      <c r="G16562" s="4" t="s">
        <v>58</v>
      </c>
      <c r="H16562" t="str">
        <f>VLOOKUP(G16562,States!$A$1:$B$71,2,0)</f>
        <v>Missouri</v>
      </c>
      <c r="I16562" t="str">
        <f>VLOOKUP(H16562,Table2[[State]:[Kürzel für Highcharts]],2,0)</f>
        <v>MO</v>
      </c>
    </row>
    <row r="16563" spans="1:9">
      <c r="A16563">
        <v>11</v>
      </c>
      <c r="B16563" s="3">
        <v>43107</v>
      </c>
      <c r="C16563">
        <v>1.49</v>
      </c>
      <c r="D16563">
        <v>11148.12</v>
      </c>
      <c r="E16563" t="s">
        <v>10</v>
      </c>
      <c r="F16563">
        <v>2018</v>
      </c>
      <c r="G16563" s="4" t="s">
        <v>58</v>
      </c>
      <c r="H16563" t="str">
        <f>VLOOKUP(G16563,States!$A$1:$B$71,2,0)</f>
        <v>Missouri</v>
      </c>
      <c r="I16563" t="str">
        <f>VLOOKUP(H16563,Table2[[State]:[Kürzel für Highcharts]],2,0)</f>
        <v>MO</v>
      </c>
    </row>
    <row r="16564" spans="1:9">
      <c r="A16564">
        <v>0</v>
      </c>
      <c r="B16564" s="3">
        <v>42365</v>
      </c>
      <c r="C16564">
        <v>1.36</v>
      </c>
      <c r="D16564">
        <v>42344.22</v>
      </c>
      <c r="E16564" t="s">
        <v>8</v>
      </c>
      <c r="F16564">
        <v>2015</v>
      </c>
      <c r="G16564" s="4" t="s">
        <v>59</v>
      </c>
      <c r="H16564" t="str">
        <f>VLOOKUP(G16564,States!$A$1:$B$71,2,0)</f>
        <v>NewYork</v>
      </c>
      <c r="I16564" t="str">
        <f>VLOOKUP(H16564,Table2[[State]:[Kürzel für Highcharts]],2,0)</f>
        <v>NY</v>
      </c>
    </row>
    <row r="16565" spans="1:9">
      <c r="A16565">
        <v>1</v>
      </c>
      <c r="B16565" s="3">
        <v>42358</v>
      </c>
      <c r="C16565">
        <v>1.36</v>
      </c>
      <c r="D16565">
        <v>39365.15</v>
      </c>
      <c r="E16565" t="s">
        <v>8</v>
      </c>
      <c r="F16565">
        <v>2015</v>
      </c>
      <c r="G16565" s="4" t="s">
        <v>59</v>
      </c>
      <c r="H16565" t="str">
        <f>VLOOKUP(G16565,States!$A$1:$B$71,2,0)</f>
        <v>NewYork</v>
      </c>
      <c r="I16565" t="str">
        <f>VLOOKUP(H16565,Table2[[State]:[Kürzel für Highcharts]],2,0)</f>
        <v>NY</v>
      </c>
    </row>
    <row r="16566" spans="1:9">
      <c r="A16566">
        <v>2</v>
      </c>
      <c r="B16566" s="3">
        <v>42351</v>
      </c>
      <c r="C16566">
        <v>1.32</v>
      </c>
      <c r="D16566">
        <v>50384.57</v>
      </c>
      <c r="E16566" t="s">
        <v>8</v>
      </c>
      <c r="F16566">
        <v>2015</v>
      </c>
      <c r="G16566" s="4" t="s">
        <v>59</v>
      </c>
      <c r="H16566" t="str">
        <f>VLOOKUP(G16566,States!$A$1:$B$71,2,0)</f>
        <v>NewYork</v>
      </c>
      <c r="I16566" t="str">
        <f>VLOOKUP(H16566,Table2[[State]:[Kürzel für Highcharts]],2,0)</f>
        <v>NY</v>
      </c>
    </row>
    <row r="16567" spans="1:9">
      <c r="A16567">
        <v>3</v>
      </c>
      <c r="B16567" s="3">
        <v>42344</v>
      </c>
      <c r="C16567">
        <v>1.17</v>
      </c>
      <c r="D16567">
        <v>50632.73</v>
      </c>
      <c r="E16567" t="s">
        <v>8</v>
      </c>
      <c r="F16567">
        <v>2015</v>
      </c>
      <c r="G16567" s="4" t="s">
        <v>59</v>
      </c>
      <c r="H16567" t="str">
        <f>VLOOKUP(G16567,States!$A$1:$B$71,2,0)</f>
        <v>NewYork</v>
      </c>
      <c r="I16567" t="str">
        <f>VLOOKUP(H16567,Table2[[State]:[Kürzel für Highcharts]],2,0)</f>
        <v>NY</v>
      </c>
    </row>
    <row r="16568" spans="1:9">
      <c r="A16568">
        <v>4</v>
      </c>
      <c r="B16568" s="3">
        <v>42337</v>
      </c>
      <c r="C16568">
        <v>1.41</v>
      </c>
      <c r="D16568">
        <v>35852.68</v>
      </c>
      <c r="E16568" t="s">
        <v>8</v>
      </c>
      <c r="F16568">
        <v>2015</v>
      </c>
      <c r="G16568" s="4" t="s">
        <v>59</v>
      </c>
      <c r="H16568" t="str">
        <f>VLOOKUP(G16568,States!$A$1:$B$71,2,0)</f>
        <v>NewYork</v>
      </c>
      <c r="I16568" t="str">
        <f>VLOOKUP(H16568,Table2[[State]:[Kürzel für Highcharts]],2,0)</f>
        <v>NY</v>
      </c>
    </row>
    <row r="16569" spans="1:9">
      <c r="A16569">
        <v>5</v>
      </c>
      <c r="B16569" s="3">
        <v>42330</v>
      </c>
      <c r="C16569">
        <v>1.38</v>
      </c>
      <c r="D16569">
        <v>39100.449999999997</v>
      </c>
      <c r="E16569" t="s">
        <v>8</v>
      </c>
      <c r="F16569">
        <v>2015</v>
      </c>
      <c r="G16569" s="4" t="s">
        <v>59</v>
      </c>
      <c r="H16569" t="str">
        <f>VLOOKUP(G16569,States!$A$1:$B$71,2,0)</f>
        <v>NewYork</v>
      </c>
      <c r="I16569" t="str">
        <f>VLOOKUP(H16569,Table2[[State]:[Kürzel für Highcharts]],2,0)</f>
        <v>NY</v>
      </c>
    </row>
    <row r="16570" spans="1:9">
      <c r="A16570">
        <v>6</v>
      </c>
      <c r="B16570" s="3">
        <v>42323</v>
      </c>
      <c r="C16570">
        <v>1.21</v>
      </c>
      <c r="D16570">
        <v>51725.93</v>
      </c>
      <c r="E16570" t="s">
        <v>8</v>
      </c>
      <c r="F16570">
        <v>2015</v>
      </c>
      <c r="G16570" s="4" t="s">
        <v>59</v>
      </c>
      <c r="H16570" t="str">
        <f>VLOOKUP(G16570,States!$A$1:$B$71,2,0)</f>
        <v>NewYork</v>
      </c>
      <c r="I16570" t="str">
        <f>VLOOKUP(H16570,Table2[[State]:[Kürzel für Highcharts]],2,0)</f>
        <v>NY</v>
      </c>
    </row>
    <row r="16571" spans="1:9">
      <c r="A16571">
        <v>7</v>
      </c>
      <c r="B16571" s="3">
        <v>42316</v>
      </c>
      <c r="C16571">
        <v>1.23</v>
      </c>
      <c r="D16571">
        <v>55560.09</v>
      </c>
      <c r="E16571" t="s">
        <v>8</v>
      </c>
      <c r="F16571">
        <v>2015</v>
      </c>
      <c r="G16571" s="4" t="s">
        <v>59</v>
      </c>
      <c r="H16571" t="str">
        <f>VLOOKUP(G16571,States!$A$1:$B$71,2,0)</f>
        <v>NewYork</v>
      </c>
      <c r="I16571" t="str">
        <f>VLOOKUP(H16571,Table2[[State]:[Kürzel für Highcharts]],2,0)</f>
        <v>NY</v>
      </c>
    </row>
    <row r="16572" spans="1:9">
      <c r="A16572">
        <v>8</v>
      </c>
      <c r="B16572" s="3">
        <v>42309</v>
      </c>
      <c r="C16572">
        <v>1.1599999999999999</v>
      </c>
      <c r="D16572">
        <v>55095.62</v>
      </c>
      <c r="E16572" t="s">
        <v>8</v>
      </c>
      <c r="F16572">
        <v>2015</v>
      </c>
      <c r="G16572" s="4" t="s">
        <v>59</v>
      </c>
      <c r="H16572" t="str">
        <f>VLOOKUP(G16572,States!$A$1:$B$71,2,0)</f>
        <v>NewYork</v>
      </c>
      <c r="I16572" t="str">
        <f>VLOOKUP(H16572,Table2[[State]:[Kürzel für Highcharts]],2,0)</f>
        <v>NY</v>
      </c>
    </row>
    <row r="16573" spans="1:9">
      <c r="A16573">
        <v>9</v>
      </c>
      <c r="B16573" s="3">
        <v>42302</v>
      </c>
      <c r="C16573">
        <v>1.26</v>
      </c>
      <c r="D16573">
        <v>48971.6</v>
      </c>
      <c r="E16573" t="s">
        <v>8</v>
      </c>
      <c r="F16573">
        <v>2015</v>
      </c>
      <c r="G16573" s="4" t="s">
        <v>59</v>
      </c>
      <c r="H16573" t="str">
        <f>VLOOKUP(G16573,States!$A$1:$B$71,2,0)</f>
        <v>NewYork</v>
      </c>
      <c r="I16573" t="str">
        <f>VLOOKUP(H16573,Table2[[State]:[Kürzel für Highcharts]],2,0)</f>
        <v>NY</v>
      </c>
    </row>
    <row r="16574" spans="1:9">
      <c r="A16574">
        <v>10</v>
      </c>
      <c r="B16574" s="3">
        <v>42295</v>
      </c>
      <c r="C16574">
        <v>1.26</v>
      </c>
      <c r="D16574">
        <v>48655.18</v>
      </c>
      <c r="E16574" t="s">
        <v>8</v>
      </c>
      <c r="F16574">
        <v>2015</v>
      </c>
      <c r="G16574" s="4" t="s">
        <v>59</v>
      </c>
      <c r="H16574" t="str">
        <f>VLOOKUP(G16574,States!$A$1:$B$71,2,0)</f>
        <v>NewYork</v>
      </c>
      <c r="I16574" t="str">
        <f>VLOOKUP(H16574,Table2[[State]:[Kürzel für Highcharts]],2,0)</f>
        <v>NY</v>
      </c>
    </row>
    <row r="16575" spans="1:9">
      <c r="A16575">
        <v>11</v>
      </c>
      <c r="B16575" s="3">
        <v>42288</v>
      </c>
      <c r="C16575">
        <v>1.32</v>
      </c>
      <c r="D16575">
        <v>45170.5</v>
      </c>
      <c r="E16575" t="s">
        <v>8</v>
      </c>
      <c r="F16575">
        <v>2015</v>
      </c>
      <c r="G16575" s="4" t="s">
        <v>59</v>
      </c>
      <c r="H16575" t="str">
        <f>VLOOKUP(G16575,States!$A$1:$B$71,2,0)</f>
        <v>NewYork</v>
      </c>
      <c r="I16575" t="str">
        <f>VLOOKUP(H16575,Table2[[State]:[Kürzel für Highcharts]],2,0)</f>
        <v>NY</v>
      </c>
    </row>
    <row r="16576" spans="1:9">
      <c r="A16576">
        <v>12</v>
      </c>
      <c r="B16576" s="3">
        <v>42281</v>
      </c>
      <c r="C16576">
        <v>1.34</v>
      </c>
      <c r="D16576">
        <v>41904.06</v>
      </c>
      <c r="E16576" t="s">
        <v>8</v>
      </c>
      <c r="F16576">
        <v>2015</v>
      </c>
      <c r="G16576" s="4" t="s">
        <v>59</v>
      </c>
      <c r="H16576" t="str">
        <f>VLOOKUP(G16576,States!$A$1:$B$71,2,0)</f>
        <v>NewYork</v>
      </c>
      <c r="I16576" t="str">
        <f>VLOOKUP(H16576,Table2[[State]:[Kürzel für Highcharts]],2,0)</f>
        <v>NY</v>
      </c>
    </row>
    <row r="16577" spans="1:9">
      <c r="A16577">
        <v>13</v>
      </c>
      <c r="B16577" s="3">
        <v>42274</v>
      </c>
      <c r="C16577">
        <v>1.1599999999999999</v>
      </c>
      <c r="D16577">
        <v>54194.93</v>
      </c>
      <c r="E16577" t="s">
        <v>8</v>
      </c>
      <c r="F16577">
        <v>2015</v>
      </c>
      <c r="G16577" s="4" t="s">
        <v>59</v>
      </c>
      <c r="H16577" t="str">
        <f>VLOOKUP(G16577,States!$A$1:$B$71,2,0)</f>
        <v>NewYork</v>
      </c>
      <c r="I16577" t="str">
        <f>VLOOKUP(H16577,Table2[[State]:[Kürzel für Highcharts]],2,0)</f>
        <v>NY</v>
      </c>
    </row>
    <row r="16578" spans="1:9">
      <c r="A16578">
        <v>14</v>
      </c>
      <c r="B16578" s="3">
        <v>42267</v>
      </c>
      <c r="C16578">
        <v>1.44</v>
      </c>
      <c r="D16578">
        <v>37045.75</v>
      </c>
      <c r="E16578" t="s">
        <v>8</v>
      </c>
      <c r="F16578">
        <v>2015</v>
      </c>
      <c r="G16578" s="4" t="s">
        <v>59</v>
      </c>
      <c r="H16578" t="str">
        <f>VLOOKUP(G16578,States!$A$1:$B$71,2,0)</f>
        <v>NewYork</v>
      </c>
      <c r="I16578" t="str">
        <f>VLOOKUP(H16578,Table2[[State]:[Kürzel für Highcharts]],2,0)</f>
        <v>NY</v>
      </c>
    </row>
    <row r="16579" spans="1:9">
      <c r="A16579">
        <v>15</v>
      </c>
      <c r="B16579" s="3">
        <v>42260</v>
      </c>
      <c r="C16579">
        <v>1.44</v>
      </c>
      <c r="D16579">
        <v>43060.6</v>
      </c>
      <c r="E16579" t="s">
        <v>8</v>
      </c>
      <c r="F16579">
        <v>2015</v>
      </c>
      <c r="G16579" s="4" t="s">
        <v>59</v>
      </c>
      <c r="H16579" t="str">
        <f>VLOOKUP(G16579,States!$A$1:$B$71,2,0)</f>
        <v>NewYork</v>
      </c>
      <c r="I16579" t="str">
        <f>VLOOKUP(H16579,Table2[[State]:[Kürzel für Highcharts]],2,0)</f>
        <v>NY</v>
      </c>
    </row>
    <row r="16580" spans="1:9">
      <c r="A16580">
        <v>16</v>
      </c>
      <c r="B16580" s="3">
        <v>42253</v>
      </c>
      <c r="C16580">
        <v>1.36</v>
      </c>
      <c r="D16580">
        <v>48358.73</v>
      </c>
      <c r="E16580" t="s">
        <v>8</v>
      </c>
      <c r="F16580">
        <v>2015</v>
      </c>
      <c r="G16580" s="4" t="s">
        <v>59</v>
      </c>
      <c r="H16580" t="str">
        <f>VLOOKUP(G16580,States!$A$1:$B$71,2,0)</f>
        <v>NewYork</v>
      </c>
      <c r="I16580" t="str">
        <f>VLOOKUP(H16580,Table2[[State]:[Kürzel für Highcharts]],2,0)</f>
        <v>NY</v>
      </c>
    </row>
    <row r="16581" spans="1:9">
      <c r="A16581">
        <v>17</v>
      </c>
      <c r="B16581" s="3">
        <v>42246</v>
      </c>
      <c r="C16581">
        <v>1.2</v>
      </c>
      <c r="D16581">
        <v>53699.67</v>
      </c>
      <c r="E16581" t="s">
        <v>8</v>
      </c>
      <c r="F16581">
        <v>2015</v>
      </c>
      <c r="G16581" s="4" t="s">
        <v>59</v>
      </c>
      <c r="H16581" t="str">
        <f>VLOOKUP(G16581,States!$A$1:$B$71,2,0)</f>
        <v>NewYork</v>
      </c>
      <c r="I16581" t="str">
        <f>VLOOKUP(H16581,Table2[[State]:[Kürzel für Highcharts]],2,0)</f>
        <v>NY</v>
      </c>
    </row>
    <row r="16582" spans="1:9">
      <c r="A16582">
        <v>18</v>
      </c>
      <c r="B16582" s="3">
        <v>42239</v>
      </c>
      <c r="C16582">
        <v>1.44</v>
      </c>
      <c r="D16582">
        <v>42933.81</v>
      </c>
      <c r="E16582" t="s">
        <v>8</v>
      </c>
      <c r="F16582">
        <v>2015</v>
      </c>
      <c r="G16582" s="4" t="s">
        <v>59</v>
      </c>
      <c r="H16582" t="str">
        <f>VLOOKUP(G16582,States!$A$1:$B$71,2,0)</f>
        <v>NewYork</v>
      </c>
      <c r="I16582" t="str">
        <f>VLOOKUP(H16582,Table2[[State]:[Kürzel für Highcharts]],2,0)</f>
        <v>NY</v>
      </c>
    </row>
    <row r="16583" spans="1:9">
      <c r="A16583">
        <v>19</v>
      </c>
      <c r="B16583" s="3">
        <v>42232</v>
      </c>
      <c r="C16583">
        <v>1.42</v>
      </c>
      <c r="D16583">
        <v>44245.45</v>
      </c>
      <c r="E16583" t="s">
        <v>8</v>
      </c>
      <c r="F16583">
        <v>2015</v>
      </c>
      <c r="G16583" s="4" t="s">
        <v>59</v>
      </c>
      <c r="H16583" t="str">
        <f>VLOOKUP(G16583,States!$A$1:$B$71,2,0)</f>
        <v>NewYork</v>
      </c>
      <c r="I16583" t="str">
        <f>VLOOKUP(H16583,Table2[[State]:[Kürzel für Highcharts]],2,0)</f>
        <v>NY</v>
      </c>
    </row>
    <row r="16584" spans="1:9">
      <c r="A16584">
        <v>20</v>
      </c>
      <c r="B16584" s="3">
        <v>42225</v>
      </c>
      <c r="C16584">
        <v>1.35</v>
      </c>
      <c r="D16584">
        <v>51094.98</v>
      </c>
      <c r="E16584" t="s">
        <v>8</v>
      </c>
      <c r="F16584">
        <v>2015</v>
      </c>
      <c r="G16584" s="4" t="s">
        <v>59</v>
      </c>
      <c r="H16584" t="str">
        <f>VLOOKUP(G16584,States!$A$1:$B$71,2,0)</f>
        <v>NewYork</v>
      </c>
      <c r="I16584" t="str">
        <f>VLOOKUP(H16584,Table2[[State]:[Kürzel für Highcharts]],2,0)</f>
        <v>NY</v>
      </c>
    </row>
    <row r="16585" spans="1:9">
      <c r="A16585">
        <v>21</v>
      </c>
      <c r="B16585" s="3">
        <v>42218</v>
      </c>
      <c r="C16585">
        <v>1.48</v>
      </c>
      <c r="D16585">
        <v>41000.44</v>
      </c>
      <c r="E16585" t="s">
        <v>8</v>
      </c>
      <c r="F16585">
        <v>2015</v>
      </c>
      <c r="G16585" s="4" t="s">
        <v>59</v>
      </c>
      <c r="H16585" t="str">
        <f>VLOOKUP(G16585,States!$A$1:$B$71,2,0)</f>
        <v>NewYork</v>
      </c>
      <c r="I16585" t="str">
        <f>VLOOKUP(H16585,Table2[[State]:[Kürzel für Highcharts]],2,0)</f>
        <v>NY</v>
      </c>
    </row>
    <row r="16586" spans="1:9">
      <c r="A16586">
        <v>22</v>
      </c>
      <c r="B16586" s="3">
        <v>42211</v>
      </c>
      <c r="C16586">
        <v>1.23</v>
      </c>
      <c r="D16586">
        <v>59947.27</v>
      </c>
      <c r="E16586" t="s">
        <v>8</v>
      </c>
      <c r="F16586">
        <v>2015</v>
      </c>
      <c r="G16586" s="4" t="s">
        <v>59</v>
      </c>
      <c r="H16586" t="str">
        <f>VLOOKUP(G16586,States!$A$1:$B$71,2,0)</f>
        <v>NewYork</v>
      </c>
      <c r="I16586" t="str">
        <f>VLOOKUP(H16586,Table2[[State]:[Kürzel für Highcharts]],2,0)</f>
        <v>NY</v>
      </c>
    </row>
    <row r="16587" spans="1:9">
      <c r="A16587">
        <v>23</v>
      </c>
      <c r="B16587" s="3">
        <v>42204</v>
      </c>
      <c r="C16587">
        <v>1.38</v>
      </c>
      <c r="D16587">
        <v>59427.83</v>
      </c>
      <c r="E16587" t="s">
        <v>8</v>
      </c>
      <c r="F16587">
        <v>2015</v>
      </c>
      <c r="G16587" s="4" t="s">
        <v>59</v>
      </c>
      <c r="H16587" t="str">
        <f>VLOOKUP(G16587,States!$A$1:$B$71,2,0)</f>
        <v>NewYork</v>
      </c>
      <c r="I16587" t="str">
        <f>VLOOKUP(H16587,Table2[[State]:[Kürzel für Highcharts]],2,0)</f>
        <v>NY</v>
      </c>
    </row>
    <row r="16588" spans="1:9">
      <c r="A16588">
        <v>24</v>
      </c>
      <c r="B16588" s="3">
        <v>42197</v>
      </c>
      <c r="C16588">
        <v>1.25</v>
      </c>
      <c r="D16588">
        <v>75144.87</v>
      </c>
      <c r="E16588" t="s">
        <v>8</v>
      </c>
      <c r="F16588">
        <v>2015</v>
      </c>
      <c r="G16588" s="4" t="s">
        <v>59</v>
      </c>
      <c r="H16588" t="str">
        <f>VLOOKUP(G16588,States!$A$1:$B$71,2,0)</f>
        <v>NewYork</v>
      </c>
      <c r="I16588" t="str">
        <f>VLOOKUP(H16588,Table2[[State]:[Kürzel für Highcharts]],2,0)</f>
        <v>NY</v>
      </c>
    </row>
    <row r="16589" spans="1:9">
      <c r="A16589">
        <v>25</v>
      </c>
      <c r="B16589" s="3">
        <v>42190</v>
      </c>
      <c r="C16589">
        <v>1.45</v>
      </c>
      <c r="D16589">
        <v>68922.42</v>
      </c>
      <c r="E16589" t="s">
        <v>8</v>
      </c>
      <c r="F16589">
        <v>2015</v>
      </c>
      <c r="G16589" s="4" t="s">
        <v>59</v>
      </c>
      <c r="H16589" t="str">
        <f>VLOOKUP(G16589,States!$A$1:$B$71,2,0)</f>
        <v>NewYork</v>
      </c>
      <c r="I16589" t="str">
        <f>VLOOKUP(H16589,Table2[[State]:[Kürzel für Highcharts]],2,0)</f>
        <v>NY</v>
      </c>
    </row>
    <row r="16590" spans="1:9">
      <c r="A16590">
        <v>26</v>
      </c>
      <c r="B16590" s="3">
        <v>42183</v>
      </c>
      <c r="C16590">
        <v>1.39</v>
      </c>
      <c r="D16590">
        <v>63938.81</v>
      </c>
      <c r="E16590" t="s">
        <v>8</v>
      </c>
      <c r="F16590">
        <v>2015</v>
      </c>
      <c r="G16590" s="4" t="s">
        <v>59</v>
      </c>
      <c r="H16590" t="str">
        <f>VLOOKUP(G16590,States!$A$1:$B$71,2,0)</f>
        <v>NewYork</v>
      </c>
      <c r="I16590" t="str">
        <f>VLOOKUP(H16590,Table2[[State]:[Kürzel für Highcharts]],2,0)</f>
        <v>NY</v>
      </c>
    </row>
    <row r="16591" spans="1:9">
      <c r="A16591">
        <v>27</v>
      </c>
      <c r="B16591" s="3">
        <v>42176</v>
      </c>
      <c r="C16591">
        <v>1.4</v>
      </c>
      <c r="D16591">
        <v>60370.27</v>
      </c>
      <c r="E16591" t="s">
        <v>8</v>
      </c>
      <c r="F16591">
        <v>2015</v>
      </c>
      <c r="G16591" s="4" t="s">
        <v>59</v>
      </c>
      <c r="H16591" t="str">
        <f>VLOOKUP(G16591,States!$A$1:$B$71,2,0)</f>
        <v>NewYork</v>
      </c>
      <c r="I16591" t="str">
        <f>VLOOKUP(H16591,Table2[[State]:[Kürzel für Highcharts]],2,0)</f>
        <v>NY</v>
      </c>
    </row>
    <row r="16592" spans="1:9">
      <c r="A16592">
        <v>28</v>
      </c>
      <c r="B16592" s="3">
        <v>42169</v>
      </c>
      <c r="C16592">
        <v>1.35</v>
      </c>
      <c r="D16592">
        <v>65184.56</v>
      </c>
      <c r="E16592" t="s">
        <v>8</v>
      </c>
      <c r="F16592">
        <v>2015</v>
      </c>
      <c r="G16592" s="4" t="s">
        <v>59</v>
      </c>
      <c r="H16592" t="str">
        <f>VLOOKUP(G16592,States!$A$1:$B$71,2,0)</f>
        <v>NewYork</v>
      </c>
      <c r="I16592" t="str">
        <f>VLOOKUP(H16592,Table2[[State]:[Kürzel für Highcharts]],2,0)</f>
        <v>NY</v>
      </c>
    </row>
    <row r="16593" spans="1:9">
      <c r="A16593">
        <v>29</v>
      </c>
      <c r="B16593" s="3">
        <v>42162</v>
      </c>
      <c r="C16593">
        <v>1.22</v>
      </c>
      <c r="D16593">
        <v>69776.509999999995</v>
      </c>
      <c r="E16593" t="s">
        <v>8</v>
      </c>
      <c r="F16593">
        <v>2015</v>
      </c>
      <c r="G16593" s="4" t="s">
        <v>59</v>
      </c>
      <c r="H16593" t="str">
        <f>VLOOKUP(G16593,States!$A$1:$B$71,2,0)</f>
        <v>NewYork</v>
      </c>
      <c r="I16593" t="str">
        <f>VLOOKUP(H16593,Table2[[State]:[Kürzel für Highcharts]],2,0)</f>
        <v>NY</v>
      </c>
    </row>
    <row r="16594" spans="1:9">
      <c r="A16594">
        <v>30</v>
      </c>
      <c r="B16594" s="3">
        <v>42155</v>
      </c>
      <c r="C16594">
        <v>1.36</v>
      </c>
      <c r="D16594">
        <v>64839.58</v>
      </c>
      <c r="E16594" t="s">
        <v>8</v>
      </c>
      <c r="F16594">
        <v>2015</v>
      </c>
      <c r="G16594" s="4" t="s">
        <v>59</v>
      </c>
      <c r="H16594" t="str">
        <f>VLOOKUP(G16594,States!$A$1:$B$71,2,0)</f>
        <v>NewYork</v>
      </c>
      <c r="I16594" t="str">
        <f>VLOOKUP(H16594,Table2[[State]:[Kürzel für Highcharts]],2,0)</f>
        <v>NY</v>
      </c>
    </row>
    <row r="16595" spans="1:9">
      <c r="A16595">
        <v>31</v>
      </c>
      <c r="B16595" s="3">
        <v>42148</v>
      </c>
      <c r="C16595">
        <v>1.35</v>
      </c>
      <c r="D16595">
        <v>61584.26</v>
      </c>
      <c r="E16595" t="s">
        <v>8</v>
      </c>
      <c r="F16595">
        <v>2015</v>
      </c>
      <c r="G16595" s="4" t="s">
        <v>59</v>
      </c>
      <c r="H16595" t="str">
        <f>VLOOKUP(G16595,States!$A$1:$B$71,2,0)</f>
        <v>NewYork</v>
      </c>
      <c r="I16595" t="str">
        <f>VLOOKUP(H16595,Table2[[State]:[Kürzel für Highcharts]],2,0)</f>
        <v>NY</v>
      </c>
    </row>
    <row r="16596" spans="1:9">
      <c r="A16596">
        <v>32</v>
      </c>
      <c r="B16596" s="3">
        <v>42141</v>
      </c>
      <c r="C16596">
        <v>1.44</v>
      </c>
      <c r="D16596">
        <v>69649.850000000006</v>
      </c>
      <c r="E16596" t="s">
        <v>8</v>
      </c>
      <c r="F16596">
        <v>2015</v>
      </c>
      <c r="G16596" s="4" t="s">
        <v>59</v>
      </c>
      <c r="H16596" t="str">
        <f>VLOOKUP(G16596,States!$A$1:$B$71,2,0)</f>
        <v>NewYork</v>
      </c>
      <c r="I16596" t="str">
        <f>VLOOKUP(H16596,Table2[[State]:[Kürzel für Highcharts]],2,0)</f>
        <v>NY</v>
      </c>
    </row>
    <row r="16597" spans="1:9">
      <c r="A16597">
        <v>33</v>
      </c>
      <c r="B16597" s="3">
        <v>42134</v>
      </c>
      <c r="C16597">
        <v>1.34</v>
      </c>
      <c r="D16597">
        <v>78708.38</v>
      </c>
      <c r="E16597" t="s">
        <v>8</v>
      </c>
      <c r="F16597">
        <v>2015</v>
      </c>
      <c r="G16597" s="4" t="s">
        <v>59</v>
      </c>
      <c r="H16597" t="str">
        <f>VLOOKUP(G16597,States!$A$1:$B$71,2,0)</f>
        <v>NewYork</v>
      </c>
      <c r="I16597" t="str">
        <f>VLOOKUP(H16597,Table2[[State]:[Kürzel für Highcharts]],2,0)</f>
        <v>NY</v>
      </c>
    </row>
    <row r="16598" spans="1:9">
      <c r="A16598">
        <v>34</v>
      </c>
      <c r="B16598" s="3">
        <v>42127</v>
      </c>
      <c r="C16598">
        <v>1.4</v>
      </c>
      <c r="D16598">
        <v>50591.38</v>
      </c>
      <c r="E16598" t="s">
        <v>8</v>
      </c>
      <c r="F16598">
        <v>2015</v>
      </c>
      <c r="G16598" s="4" t="s">
        <v>59</v>
      </c>
      <c r="H16598" t="str">
        <f>VLOOKUP(G16598,States!$A$1:$B$71,2,0)</f>
        <v>NewYork</v>
      </c>
      <c r="I16598" t="str">
        <f>VLOOKUP(H16598,Table2[[State]:[Kürzel für Highcharts]],2,0)</f>
        <v>NY</v>
      </c>
    </row>
    <row r="16599" spans="1:9">
      <c r="A16599">
        <v>35</v>
      </c>
      <c r="B16599" s="3">
        <v>42120</v>
      </c>
      <c r="C16599">
        <v>1.4</v>
      </c>
      <c r="D16599">
        <v>48811.05</v>
      </c>
      <c r="E16599" t="s">
        <v>8</v>
      </c>
      <c r="F16599">
        <v>2015</v>
      </c>
      <c r="G16599" s="4" t="s">
        <v>59</v>
      </c>
      <c r="H16599" t="str">
        <f>VLOOKUP(G16599,States!$A$1:$B$71,2,0)</f>
        <v>NewYork</v>
      </c>
      <c r="I16599" t="str">
        <f>VLOOKUP(H16599,Table2[[State]:[Kürzel für Highcharts]],2,0)</f>
        <v>NY</v>
      </c>
    </row>
    <row r="16600" spans="1:9">
      <c r="A16600">
        <v>36</v>
      </c>
      <c r="B16600" s="3">
        <v>42113</v>
      </c>
      <c r="C16600">
        <v>1.4</v>
      </c>
      <c r="D16600">
        <v>52800.83</v>
      </c>
      <c r="E16600" t="s">
        <v>8</v>
      </c>
      <c r="F16600">
        <v>2015</v>
      </c>
      <c r="G16600" s="4" t="s">
        <v>59</v>
      </c>
      <c r="H16600" t="str">
        <f>VLOOKUP(G16600,States!$A$1:$B$71,2,0)</f>
        <v>NewYork</v>
      </c>
      <c r="I16600" t="str">
        <f>VLOOKUP(H16600,Table2[[State]:[Kürzel für Highcharts]],2,0)</f>
        <v>NY</v>
      </c>
    </row>
    <row r="16601" spans="1:9">
      <c r="A16601">
        <v>37</v>
      </c>
      <c r="B16601" s="3">
        <v>42106</v>
      </c>
      <c r="C16601">
        <v>1.36</v>
      </c>
      <c r="D16601">
        <v>46828.88</v>
      </c>
      <c r="E16601" t="s">
        <v>8</v>
      </c>
      <c r="F16601">
        <v>2015</v>
      </c>
      <c r="G16601" s="4" t="s">
        <v>59</v>
      </c>
      <c r="H16601" t="str">
        <f>VLOOKUP(G16601,States!$A$1:$B$71,2,0)</f>
        <v>NewYork</v>
      </c>
      <c r="I16601" t="str">
        <f>VLOOKUP(H16601,Table2[[State]:[Kürzel für Highcharts]],2,0)</f>
        <v>NY</v>
      </c>
    </row>
    <row r="16602" spans="1:9">
      <c r="A16602">
        <v>38</v>
      </c>
      <c r="B16602" s="3">
        <v>42099</v>
      </c>
      <c r="C16602">
        <v>1.38</v>
      </c>
      <c r="D16602">
        <v>50015.81</v>
      </c>
      <c r="E16602" t="s">
        <v>8</v>
      </c>
      <c r="F16602">
        <v>2015</v>
      </c>
      <c r="G16602" s="4" t="s">
        <v>59</v>
      </c>
      <c r="H16602" t="str">
        <f>VLOOKUP(G16602,States!$A$1:$B$71,2,0)</f>
        <v>NewYork</v>
      </c>
      <c r="I16602" t="str">
        <f>VLOOKUP(H16602,Table2[[State]:[Kürzel für Highcharts]],2,0)</f>
        <v>NY</v>
      </c>
    </row>
    <row r="16603" spans="1:9">
      <c r="A16603">
        <v>39</v>
      </c>
      <c r="B16603" s="3">
        <v>42092</v>
      </c>
      <c r="C16603">
        <v>1.29</v>
      </c>
      <c r="D16603">
        <v>52419.71</v>
      </c>
      <c r="E16603" t="s">
        <v>8</v>
      </c>
      <c r="F16603">
        <v>2015</v>
      </c>
      <c r="G16603" s="4" t="s">
        <v>59</v>
      </c>
      <c r="H16603" t="str">
        <f>VLOOKUP(G16603,States!$A$1:$B$71,2,0)</f>
        <v>NewYork</v>
      </c>
      <c r="I16603" t="str">
        <f>VLOOKUP(H16603,Table2[[State]:[Kürzel für Highcharts]],2,0)</f>
        <v>NY</v>
      </c>
    </row>
    <row r="16604" spans="1:9">
      <c r="A16604">
        <v>40</v>
      </c>
      <c r="B16604" s="3">
        <v>42085</v>
      </c>
      <c r="C16604">
        <v>1.33</v>
      </c>
      <c r="D16604">
        <v>48180.98</v>
      </c>
      <c r="E16604" t="s">
        <v>8</v>
      </c>
      <c r="F16604">
        <v>2015</v>
      </c>
      <c r="G16604" s="4" t="s">
        <v>59</v>
      </c>
      <c r="H16604" t="str">
        <f>VLOOKUP(G16604,States!$A$1:$B$71,2,0)</f>
        <v>NewYork</v>
      </c>
      <c r="I16604" t="str">
        <f>VLOOKUP(H16604,Table2[[State]:[Kürzel für Highcharts]],2,0)</f>
        <v>NY</v>
      </c>
    </row>
    <row r="16605" spans="1:9">
      <c r="A16605">
        <v>41</v>
      </c>
      <c r="B16605" s="3">
        <v>42078</v>
      </c>
      <c r="C16605">
        <v>1.36</v>
      </c>
      <c r="D16605">
        <v>42078.58</v>
      </c>
      <c r="E16605" t="s">
        <v>8</v>
      </c>
      <c r="F16605">
        <v>2015</v>
      </c>
      <c r="G16605" s="4" t="s">
        <v>59</v>
      </c>
      <c r="H16605" t="str">
        <f>VLOOKUP(G16605,States!$A$1:$B$71,2,0)</f>
        <v>NewYork</v>
      </c>
      <c r="I16605" t="str">
        <f>VLOOKUP(H16605,Table2[[State]:[Kürzel für Highcharts]],2,0)</f>
        <v>NY</v>
      </c>
    </row>
    <row r="16606" spans="1:9">
      <c r="A16606">
        <v>42</v>
      </c>
      <c r="B16606" s="3">
        <v>42071</v>
      </c>
      <c r="C16606">
        <v>1.28</v>
      </c>
      <c r="D16606">
        <v>46199.199999999997</v>
      </c>
      <c r="E16606" t="s">
        <v>8</v>
      </c>
      <c r="F16606">
        <v>2015</v>
      </c>
      <c r="G16606" s="4" t="s">
        <v>59</v>
      </c>
      <c r="H16606" t="str">
        <f>VLOOKUP(G16606,States!$A$1:$B$71,2,0)</f>
        <v>NewYork</v>
      </c>
      <c r="I16606" t="str">
        <f>VLOOKUP(H16606,Table2[[State]:[Kürzel für Highcharts]],2,0)</f>
        <v>NY</v>
      </c>
    </row>
    <row r="16607" spans="1:9">
      <c r="A16607">
        <v>43</v>
      </c>
      <c r="B16607" s="3">
        <v>42064</v>
      </c>
      <c r="C16607">
        <v>1.32</v>
      </c>
      <c r="D16607">
        <v>47890.09</v>
      </c>
      <c r="E16607" t="s">
        <v>8</v>
      </c>
      <c r="F16607">
        <v>2015</v>
      </c>
      <c r="G16607" s="4" t="s">
        <v>59</v>
      </c>
      <c r="H16607" t="str">
        <f>VLOOKUP(G16607,States!$A$1:$B$71,2,0)</f>
        <v>NewYork</v>
      </c>
      <c r="I16607" t="str">
        <f>VLOOKUP(H16607,Table2[[State]:[Kürzel für Highcharts]],2,0)</f>
        <v>NY</v>
      </c>
    </row>
    <row r="16608" spans="1:9">
      <c r="A16608">
        <v>44</v>
      </c>
      <c r="B16608" s="3">
        <v>42057</v>
      </c>
      <c r="C16608">
        <v>1.33</v>
      </c>
      <c r="D16608">
        <v>42662.65</v>
      </c>
      <c r="E16608" t="s">
        <v>8</v>
      </c>
      <c r="F16608">
        <v>2015</v>
      </c>
      <c r="G16608" s="4" t="s">
        <v>59</v>
      </c>
      <c r="H16608" t="str">
        <f>VLOOKUP(G16608,States!$A$1:$B$71,2,0)</f>
        <v>NewYork</v>
      </c>
      <c r="I16608" t="str">
        <f>VLOOKUP(H16608,Table2[[State]:[Kürzel für Highcharts]],2,0)</f>
        <v>NY</v>
      </c>
    </row>
    <row r="16609" spans="1:9">
      <c r="A16609">
        <v>45</v>
      </c>
      <c r="B16609" s="3">
        <v>42050</v>
      </c>
      <c r="C16609">
        <v>1.35</v>
      </c>
      <c r="D16609">
        <v>38750.74</v>
      </c>
      <c r="E16609" t="s">
        <v>8</v>
      </c>
      <c r="F16609">
        <v>2015</v>
      </c>
      <c r="G16609" s="4" t="s">
        <v>59</v>
      </c>
      <c r="H16609" t="str">
        <f>VLOOKUP(G16609,States!$A$1:$B$71,2,0)</f>
        <v>NewYork</v>
      </c>
      <c r="I16609" t="str">
        <f>VLOOKUP(H16609,Table2[[State]:[Kürzel für Highcharts]],2,0)</f>
        <v>NY</v>
      </c>
    </row>
    <row r="16610" spans="1:9">
      <c r="A16610">
        <v>46</v>
      </c>
      <c r="B16610" s="3">
        <v>42043</v>
      </c>
      <c r="C16610">
        <v>1.25</v>
      </c>
      <c r="D16610">
        <v>51557.01</v>
      </c>
      <c r="E16610" t="s">
        <v>8</v>
      </c>
      <c r="F16610">
        <v>2015</v>
      </c>
      <c r="G16610" s="4" t="s">
        <v>59</v>
      </c>
      <c r="H16610" t="str">
        <f>VLOOKUP(G16610,States!$A$1:$B$71,2,0)</f>
        <v>NewYork</v>
      </c>
      <c r="I16610" t="str">
        <f>VLOOKUP(H16610,Table2[[State]:[Kürzel für Highcharts]],2,0)</f>
        <v>NY</v>
      </c>
    </row>
    <row r="16611" spans="1:9">
      <c r="A16611">
        <v>47</v>
      </c>
      <c r="B16611" s="3">
        <v>42036</v>
      </c>
      <c r="C16611">
        <v>1.26</v>
      </c>
      <c r="D16611">
        <v>57424.15</v>
      </c>
      <c r="E16611" t="s">
        <v>8</v>
      </c>
      <c r="F16611">
        <v>2015</v>
      </c>
      <c r="G16611" s="4" t="s">
        <v>59</v>
      </c>
      <c r="H16611" t="str">
        <f>VLOOKUP(G16611,States!$A$1:$B$71,2,0)</f>
        <v>NewYork</v>
      </c>
      <c r="I16611" t="str">
        <f>VLOOKUP(H16611,Table2[[State]:[Kürzel für Highcharts]],2,0)</f>
        <v>NY</v>
      </c>
    </row>
    <row r="16612" spans="1:9">
      <c r="A16612">
        <v>48</v>
      </c>
      <c r="B16612" s="3">
        <v>42029</v>
      </c>
      <c r="C16612">
        <v>1.37</v>
      </c>
      <c r="D16612">
        <v>44517.84</v>
      </c>
      <c r="E16612" t="s">
        <v>8</v>
      </c>
      <c r="F16612">
        <v>2015</v>
      </c>
      <c r="G16612" s="4" t="s">
        <v>59</v>
      </c>
      <c r="H16612" t="str">
        <f>VLOOKUP(G16612,States!$A$1:$B$71,2,0)</f>
        <v>NewYork</v>
      </c>
      <c r="I16612" t="str">
        <f>VLOOKUP(H16612,Table2[[State]:[Kürzel für Highcharts]],2,0)</f>
        <v>NY</v>
      </c>
    </row>
    <row r="16613" spans="1:9">
      <c r="A16613">
        <v>49</v>
      </c>
      <c r="B16613" s="3">
        <v>42022</v>
      </c>
      <c r="C16613">
        <v>1.4</v>
      </c>
      <c r="D16613">
        <v>40391.550000000003</v>
      </c>
      <c r="E16613" t="s">
        <v>8</v>
      </c>
      <c r="F16613">
        <v>2015</v>
      </c>
      <c r="G16613" s="4" t="s">
        <v>59</v>
      </c>
      <c r="H16613" t="str">
        <f>VLOOKUP(G16613,States!$A$1:$B$71,2,0)</f>
        <v>NewYork</v>
      </c>
      <c r="I16613" t="str">
        <f>VLOOKUP(H16613,Table2[[State]:[Kürzel für Highcharts]],2,0)</f>
        <v>NY</v>
      </c>
    </row>
    <row r="16614" spans="1:9">
      <c r="A16614">
        <v>50</v>
      </c>
      <c r="B16614" s="3">
        <v>42015</v>
      </c>
      <c r="C16614">
        <v>1.45</v>
      </c>
      <c r="D16614">
        <v>42017.49</v>
      </c>
      <c r="E16614" t="s">
        <v>8</v>
      </c>
      <c r="F16614">
        <v>2015</v>
      </c>
      <c r="G16614" s="4" t="s">
        <v>59</v>
      </c>
      <c r="H16614" t="str">
        <f>VLOOKUP(G16614,States!$A$1:$B$71,2,0)</f>
        <v>NewYork</v>
      </c>
      <c r="I16614" t="str">
        <f>VLOOKUP(H16614,Table2[[State]:[Kürzel für Highcharts]],2,0)</f>
        <v>NY</v>
      </c>
    </row>
    <row r="16615" spans="1:9">
      <c r="A16615">
        <v>51</v>
      </c>
      <c r="B16615" s="3">
        <v>42008</v>
      </c>
      <c r="C16615">
        <v>1.33</v>
      </c>
      <c r="D16615">
        <v>41143.51</v>
      </c>
      <c r="E16615" t="s">
        <v>8</v>
      </c>
      <c r="F16615">
        <v>2015</v>
      </c>
      <c r="G16615" s="4" t="s">
        <v>59</v>
      </c>
      <c r="H16615" t="str">
        <f>VLOOKUP(G16615,States!$A$1:$B$71,2,0)</f>
        <v>NewYork</v>
      </c>
      <c r="I16615" t="str">
        <f>VLOOKUP(H16615,Table2[[State]:[Kürzel für Highcharts]],2,0)</f>
        <v>NY</v>
      </c>
    </row>
    <row r="16616" spans="1:9">
      <c r="A16616">
        <v>0</v>
      </c>
      <c r="B16616" s="3">
        <v>42729</v>
      </c>
      <c r="C16616">
        <v>1.46</v>
      </c>
      <c r="D16616">
        <v>46036.04</v>
      </c>
      <c r="E16616" t="s">
        <v>8</v>
      </c>
      <c r="F16616">
        <v>2016</v>
      </c>
      <c r="G16616" s="4" t="s">
        <v>59</v>
      </c>
      <c r="H16616" t="str">
        <f>VLOOKUP(G16616,States!$A$1:$B$71,2,0)</f>
        <v>NewYork</v>
      </c>
      <c r="I16616" t="str">
        <f>VLOOKUP(H16616,Table2[[State]:[Kürzel für Highcharts]],2,0)</f>
        <v>NY</v>
      </c>
    </row>
    <row r="16617" spans="1:9">
      <c r="A16617">
        <v>1</v>
      </c>
      <c r="B16617" s="3">
        <v>42722</v>
      </c>
      <c r="C16617">
        <v>1.42</v>
      </c>
      <c r="D16617">
        <v>42029.51</v>
      </c>
      <c r="E16617" t="s">
        <v>8</v>
      </c>
      <c r="F16617">
        <v>2016</v>
      </c>
      <c r="G16617" s="4" t="s">
        <v>59</v>
      </c>
      <c r="H16617" t="str">
        <f>VLOOKUP(G16617,States!$A$1:$B$71,2,0)</f>
        <v>NewYork</v>
      </c>
      <c r="I16617" t="str">
        <f>VLOOKUP(H16617,Table2[[State]:[Kürzel für Highcharts]],2,0)</f>
        <v>NY</v>
      </c>
    </row>
    <row r="16618" spans="1:9">
      <c r="A16618">
        <v>2</v>
      </c>
      <c r="B16618" s="3">
        <v>42715</v>
      </c>
      <c r="C16618">
        <v>1.5</v>
      </c>
      <c r="D16618">
        <v>41911.21</v>
      </c>
      <c r="E16618" t="s">
        <v>8</v>
      </c>
      <c r="F16618">
        <v>2016</v>
      </c>
      <c r="G16618" s="4" t="s">
        <v>59</v>
      </c>
      <c r="H16618" t="str">
        <f>VLOOKUP(G16618,States!$A$1:$B$71,2,0)</f>
        <v>NewYork</v>
      </c>
      <c r="I16618" t="str">
        <f>VLOOKUP(H16618,Table2[[State]:[Kürzel für Highcharts]],2,0)</f>
        <v>NY</v>
      </c>
    </row>
    <row r="16619" spans="1:9">
      <c r="A16619">
        <v>3</v>
      </c>
      <c r="B16619" s="3">
        <v>42708</v>
      </c>
      <c r="C16619">
        <v>1.64</v>
      </c>
      <c r="D16619">
        <v>50831.37</v>
      </c>
      <c r="E16619" t="s">
        <v>8</v>
      </c>
      <c r="F16619">
        <v>2016</v>
      </c>
      <c r="G16619" s="4" t="s">
        <v>59</v>
      </c>
      <c r="H16619" t="str">
        <f>VLOOKUP(G16619,States!$A$1:$B$71,2,0)</f>
        <v>NewYork</v>
      </c>
      <c r="I16619" t="str">
        <f>VLOOKUP(H16619,Table2[[State]:[Kürzel für Highcharts]],2,0)</f>
        <v>NY</v>
      </c>
    </row>
    <row r="16620" spans="1:9">
      <c r="A16620">
        <v>4</v>
      </c>
      <c r="B16620" s="3">
        <v>42701</v>
      </c>
      <c r="C16620">
        <v>1.55</v>
      </c>
      <c r="D16620">
        <v>33757.949999999997</v>
      </c>
      <c r="E16620" t="s">
        <v>8</v>
      </c>
      <c r="F16620">
        <v>2016</v>
      </c>
      <c r="G16620" s="4" t="s">
        <v>59</v>
      </c>
      <c r="H16620" t="str">
        <f>VLOOKUP(G16620,States!$A$1:$B$71,2,0)</f>
        <v>NewYork</v>
      </c>
      <c r="I16620" t="str">
        <f>VLOOKUP(H16620,Table2[[State]:[Kürzel für Highcharts]],2,0)</f>
        <v>NY</v>
      </c>
    </row>
    <row r="16621" spans="1:9">
      <c r="A16621">
        <v>5</v>
      </c>
      <c r="B16621" s="3">
        <v>42694</v>
      </c>
      <c r="C16621">
        <v>1.61</v>
      </c>
      <c r="D16621">
        <v>38598.980000000003</v>
      </c>
      <c r="E16621" t="s">
        <v>8</v>
      </c>
      <c r="F16621">
        <v>2016</v>
      </c>
      <c r="G16621" s="4" t="s">
        <v>59</v>
      </c>
      <c r="H16621" t="str">
        <f>VLOOKUP(G16621,States!$A$1:$B$71,2,0)</f>
        <v>NewYork</v>
      </c>
      <c r="I16621" t="str">
        <f>VLOOKUP(H16621,Table2[[State]:[Kürzel für Highcharts]],2,0)</f>
        <v>NY</v>
      </c>
    </row>
    <row r="16622" spans="1:9">
      <c r="A16622">
        <v>6</v>
      </c>
      <c r="B16622" s="3">
        <v>42687</v>
      </c>
      <c r="C16622">
        <v>1.62</v>
      </c>
      <c r="D16622">
        <v>39271.46</v>
      </c>
      <c r="E16622" t="s">
        <v>8</v>
      </c>
      <c r="F16622">
        <v>2016</v>
      </c>
      <c r="G16622" s="4" t="s">
        <v>59</v>
      </c>
      <c r="H16622" t="str">
        <f>VLOOKUP(G16622,States!$A$1:$B$71,2,0)</f>
        <v>NewYork</v>
      </c>
      <c r="I16622" t="str">
        <f>VLOOKUP(H16622,Table2[[State]:[Kürzel für Highcharts]],2,0)</f>
        <v>NY</v>
      </c>
    </row>
    <row r="16623" spans="1:9">
      <c r="A16623">
        <v>7</v>
      </c>
      <c r="B16623" s="3">
        <v>42680</v>
      </c>
      <c r="C16623">
        <v>1.59</v>
      </c>
      <c r="D16623">
        <v>38868.74</v>
      </c>
      <c r="E16623" t="s">
        <v>8</v>
      </c>
      <c r="F16623">
        <v>2016</v>
      </c>
      <c r="G16623" s="4" t="s">
        <v>59</v>
      </c>
      <c r="H16623" t="str">
        <f>VLOOKUP(G16623,States!$A$1:$B$71,2,0)</f>
        <v>NewYork</v>
      </c>
      <c r="I16623" t="str">
        <f>VLOOKUP(H16623,Table2[[State]:[Kürzel für Highcharts]],2,0)</f>
        <v>NY</v>
      </c>
    </row>
    <row r="16624" spans="1:9">
      <c r="A16624">
        <v>8</v>
      </c>
      <c r="B16624" s="3">
        <v>42673</v>
      </c>
      <c r="C16624">
        <v>1.56</v>
      </c>
      <c r="D16624">
        <v>33699.68</v>
      </c>
      <c r="E16624" t="s">
        <v>8</v>
      </c>
      <c r="F16624">
        <v>2016</v>
      </c>
      <c r="G16624" s="4" t="s">
        <v>59</v>
      </c>
      <c r="H16624" t="str">
        <f>VLOOKUP(G16624,States!$A$1:$B$71,2,0)</f>
        <v>NewYork</v>
      </c>
      <c r="I16624" t="str">
        <f>VLOOKUP(H16624,Table2[[State]:[Kürzel für Highcharts]],2,0)</f>
        <v>NY</v>
      </c>
    </row>
    <row r="16625" spans="1:9">
      <c r="A16625">
        <v>9</v>
      </c>
      <c r="B16625" s="3">
        <v>42666</v>
      </c>
      <c r="C16625">
        <v>1.38</v>
      </c>
      <c r="D16625">
        <v>56428.14</v>
      </c>
      <c r="E16625" t="s">
        <v>8</v>
      </c>
      <c r="F16625">
        <v>2016</v>
      </c>
      <c r="G16625" s="4" t="s">
        <v>59</v>
      </c>
      <c r="H16625" t="str">
        <f>VLOOKUP(G16625,States!$A$1:$B$71,2,0)</f>
        <v>NewYork</v>
      </c>
      <c r="I16625" t="str">
        <f>VLOOKUP(H16625,Table2[[State]:[Kürzel für Highcharts]],2,0)</f>
        <v>NY</v>
      </c>
    </row>
    <row r="16626" spans="1:9">
      <c r="A16626">
        <v>10</v>
      </c>
      <c r="B16626" s="3">
        <v>42659</v>
      </c>
      <c r="C16626">
        <v>1.36</v>
      </c>
      <c r="D16626">
        <v>55053.59</v>
      </c>
      <c r="E16626" t="s">
        <v>8</v>
      </c>
      <c r="F16626">
        <v>2016</v>
      </c>
      <c r="G16626" s="4" t="s">
        <v>59</v>
      </c>
      <c r="H16626" t="str">
        <f>VLOOKUP(G16626,States!$A$1:$B$71,2,0)</f>
        <v>NewYork</v>
      </c>
      <c r="I16626" t="str">
        <f>VLOOKUP(H16626,Table2[[State]:[Kürzel für Highcharts]],2,0)</f>
        <v>NY</v>
      </c>
    </row>
    <row r="16627" spans="1:9">
      <c r="A16627">
        <v>11</v>
      </c>
      <c r="B16627" s="3">
        <v>42652</v>
      </c>
      <c r="C16627">
        <v>1.23</v>
      </c>
      <c r="D16627">
        <v>69593.63</v>
      </c>
      <c r="E16627" t="s">
        <v>8</v>
      </c>
      <c r="F16627">
        <v>2016</v>
      </c>
      <c r="G16627" s="4" t="s">
        <v>59</v>
      </c>
      <c r="H16627" t="str">
        <f>VLOOKUP(G16627,States!$A$1:$B$71,2,0)</f>
        <v>NewYork</v>
      </c>
      <c r="I16627" t="str">
        <f>VLOOKUP(H16627,Table2[[State]:[Kürzel für Highcharts]],2,0)</f>
        <v>NY</v>
      </c>
    </row>
    <row r="16628" spans="1:9">
      <c r="A16628">
        <v>12</v>
      </c>
      <c r="B16628" s="3">
        <v>42645</v>
      </c>
      <c r="C16628">
        <v>1.43</v>
      </c>
      <c r="D16628">
        <v>53796.49</v>
      </c>
      <c r="E16628" t="s">
        <v>8</v>
      </c>
      <c r="F16628">
        <v>2016</v>
      </c>
      <c r="G16628" s="4" t="s">
        <v>59</v>
      </c>
      <c r="H16628" t="str">
        <f>VLOOKUP(G16628,States!$A$1:$B$71,2,0)</f>
        <v>NewYork</v>
      </c>
      <c r="I16628" t="str">
        <f>VLOOKUP(H16628,Table2[[State]:[Kürzel für Highcharts]],2,0)</f>
        <v>NY</v>
      </c>
    </row>
    <row r="16629" spans="1:9">
      <c r="A16629">
        <v>13</v>
      </c>
      <c r="B16629" s="3">
        <v>42638</v>
      </c>
      <c r="C16629">
        <v>1.54</v>
      </c>
      <c r="D16629">
        <v>61352.25</v>
      </c>
      <c r="E16629" t="s">
        <v>8</v>
      </c>
      <c r="F16629">
        <v>2016</v>
      </c>
      <c r="G16629" s="4" t="s">
        <v>59</v>
      </c>
      <c r="H16629" t="str">
        <f>VLOOKUP(G16629,States!$A$1:$B$71,2,0)</f>
        <v>NewYork</v>
      </c>
      <c r="I16629" t="str">
        <f>VLOOKUP(H16629,Table2[[State]:[Kürzel für Highcharts]],2,0)</f>
        <v>NY</v>
      </c>
    </row>
    <row r="16630" spans="1:9">
      <c r="A16630">
        <v>14</v>
      </c>
      <c r="B16630" s="3">
        <v>42631</v>
      </c>
      <c r="C16630">
        <v>1.46</v>
      </c>
      <c r="D16630">
        <v>55922.25</v>
      </c>
      <c r="E16630" t="s">
        <v>8</v>
      </c>
      <c r="F16630">
        <v>2016</v>
      </c>
      <c r="G16630" s="4" t="s">
        <v>59</v>
      </c>
      <c r="H16630" t="str">
        <f>VLOOKUP(G16630,States!$A$1:$B$71,2,0)</f>
        <v>NewYork</v>
      </c>
      <c r="I16630" t="str">
        <f>VLOOKUP(H16630,Table2[[State]:[Kürzel für Highcharts]],2,0)</f>
        <v>NY</v>
      </c>
    </row>
    <row r="16631" spans="1:9">
      <c r="A16631">
        <v>15</v>
      </c>
      <c r="B16631" s="3">
        <v>42624</v>
      </c>
      <c r="C16631">
        <v>1.35</v>
      </c>
      <c r="D16631">
        <v>60993.34</v>
      </c>
      <c r="E16631" t="s">
        <v>8</v>
      </c>
      <c r="F16631">
        <v>2016</v>
      </c>
      <c r="G16631" s="4" t="s">
        <v>59</v>
      </c>
      <c r="H16631" t="str">
        <f>VLOOKUP(G16631,States!$A$1:$B$71,2,0)</f>
        <v>NewYork</v>
      </c>
      <c r="I16631" t="str">
        <f>VLOOKUP(H16631,Table2[[State]:[Kürzel für Highcharts]],2,0)</f>
        <v>NY</v>
      </c>
    </row>
    <row r="16632" spans="1:9">
      <c r="A16632">
        <v>16</v>
      </c>
      <c r="B16632" s="3">
        <v>42617</v>
      </c>
      <c r="C16632">
        <v>1.53</v>
      </c>
      <c r="D16632">
        <v>51792.9</v>
      </c>
      <c r="E16632" t="s">
        <v>8</v>
      </c>
      <c r="F16632">
        <v>2016</v>
      </c>
      <c r="G16632" s="4" t="s">
        <v>59</v>
      </c>
      <c r="H16632" t="str">
        <f>VLOOKUP(G16632,States!$A$1:$B$71,2,0)</f>
        <v>NewYork</v>
      </c>
      <c r="I16632" t="str">
        <f>VLOOKUP(H16632,Table2[[State]:[Kürzel für Highcharts]],2,0)</f>
        <v>NY</v>
      </c>
    </row>
    <row r="16633" spans="1:9">
      <c r="A16633">
        <v>17</v>
      </c>
      <c r="B16633" s="3">
        <v>42610</v>
      </c>
      <c r="C16633">
        <v>1.38</v>
      </c>
      <c r="D16633">
        <v>71711.83</v>
      </c>
      <c r="E16633" t="s">
        <v>8</v>
      </c>
      <c r="F16633">
        <v>2016</v>
      </c>
      <c r="G16633" s="4" t="s">
        <v>59</v>
      </c>
      <c r="H16633" t="str">
        <f>VLOOKUP(G16633,States!$A$1:$B$71,2,0)</f>
        <v>NewYork</v>
      </c>
      <c r="I16633" t="str">
        <f>VLOOKUP(H16633,Table2[[State]:[Kürzel für Highcharts]],2,0)</f>
        <v>NY</v>
      </c>
    </row>
    <row r="16634" spans="1:9">
      <c r="A16634">
        <v>18</v>
      </c>
      <c r="B16634" s="3">
        <v>42603</v>
      </c>
      <c r="C16634">
        <v>1.44</v>
      </c>
      <c r="D16634">
        <v>58497.96</v>
      </c>
      <c r="E16634" t="s">
        <v>8</v>
      </c>
      <c r="F16634">
        <v>2016</v>
      </c>
      <c r="G16634" s="4" t="s">
        <v>59</v>
      </c>
      <c r="H16634" t="str">
        <f>VLOOKUP(G16634,States!$A$1:$B$71,2,0)</f>
        <v>NewYork</v>
      </c>
      <c r="I16634" t="str">
        <f>VLOOKUP(H16634,Table2[[State]:[Kürzel für Highcharts]],2,0)</f>
        <v>NY</v>
      </c>
    </row>
    <row r="16635" spans="1:9">
      <c r="A16635">
        <v>19</v>
      </c>
      <c r="B16635" s="3">
        <v>42596</v>
      </c>
      <c r="C16635">
        <v>1.35</v>
      </c>
      <c r="D16635">
        <v>60212.3</v>
      </c>
      <c r="E16635" t="s">
        <v>8</v>
      </c>
      <c r="F16635">
        <v>2016</v>
      </c>
      <c r="G16635" s="4" t="s">
        <v>59</v>
      </c>
      <c r="H16635" t="str">
        <f>VLOOKUP(G16635,States!$A$1:$B$71,2,0)</f>
        <v>NewYork</v>
      </c>
      <c r="I16635" t="str">
        <f>VLOOKUP(H16635,Table2[[State]:[Kürzel für Highcharts]],2,0)</f>
        <v>NY</v>
      </c>
    </row>
    <row r="16636" spans="1:9">
      <c r="A16636">
        <v>20</v>
      </c>
      <c r="B16636" s="3">
        <v>42589</v>
      </c>
      <c r="C16636">
        <v>1.53</v>
      </c>
      <c r="D16636">
        <v>60523.63</v>
      </c>
      <c r="E16636" t="s">
        <v>8</v>
      </c>
      <c r="F16636">
        <v>2016</v>
      </c>
      <c r="G16636" s="4" t="s">
        <v>59</v>
      </c>
      <c r="H16636" t="str">
        <f>VLOOKUP(G16636,States!$A$1:$B$71,2,0)</f>
        <v>NewYork</v>
      </c>
      <c r="I16636" t="str">
        <f>VLOOKUP(H16636,Table2[[State]:[Kürzel für Highcharts]],2,0)</f>
        <v>NY</v>
      </c>
    </row>
    <row r="16637" spans="1:9">
      <c r="A16637">
        <v>21</v>
      </c>
      <c r="B16637" s="3">
        <v>42582</v>
      </c>
      <c r="C16637">
        <v>1.6</v>
      </c>
      <c r="D16637">
        <v>68311.05</v>
      </c>
      <c r="E16637" t="s">
        <v>8</v>
      </c>
      <c r="F16637">
        <v>2016</v>
      </c>
      <c r="G16637" s="4" t="s">
        <v>59</v>
      </c>
      <c r="H16637" t="str">
        <f>VLOOKUP(G16637,States!$A$1:$B$71,2,0)</f>
        <v>NewYork</v>
      </c>
      <c r="I16637" t="str">
        <f>VLOOKUP(H16637,Table2[[State]:[Kürzel für Highcharts]],2,0)</f>
        <v>NY</v>
      </c>
    </row>
    <row r="16638" spans="1:9">
      <c r="A16638">
        <v>22</v>
      </c>
      <c r="B16638" s="3">
        <v>42575</v>
      </c>
      <c r="C16638">
        <v>1.5</v>
      </c>
      <c r="D16638">
        <v>56952.09</v>
      </c>
      <c r="E16638" t="s">
        <v>8</v>
      </c>
      <c r="F16638">
        <v>2016</v>
      </c>
      <c r="G16638" s="4" t="s">
        <v>59</v>
      </c>
      <c r="H16638" t="str">
        <f>VLOOKUP(G16638,States!$A$1:$B$71,2,0)</f>
        <v>NewYork</v>
      </c>
      <c r="I16638" t="str">
        <f>VLOOKUP(H16638,Table2[[State]:[Kürzel für Highcharts]],2,0)</f>
        <v>NY</v>
      </c>
    </row>
    <row r="16639" spans="1:9">
      <c r="A16639">
        <v>23</v>
      </c>
      <c r="B16639" s="3">
        <v>42568</v>
      </c>
      <c r="C16639">
        <v>1.31</v>
      </c>
      <c r="D16639">
        <v>66907.33</v>
      </c>
      <c r="E16639" t="s">
        <v>8</v>
      </c>
      <c r="F16639">
        <v>2016</v>
      </c>
      <c r="G16639" s="4" t="s">
        <v>59</v>
      </c>
      <c r="H16639" t="str">
        <f>VLOOKUP(G16639,States!$A$1:$B$71,2,0)</f>
        <v>NewYork</v>
      </c>
      <c r="I16639" t="str">
        <f>VLOOKUP(H16639,Table2[[State]:[Kürzel für Highcharts]],2,0)</f>
        <v>NY</v>
      </c>
    </row>
    <row r="16640" spans="1:9">
      <c r="A16640">
        <v>24</v>
      </c>
      <c r="B16640" s="3">
        <v>42561</v>
      </c>
      <c r="C16640">
        <v>1.29</v>
      </c>
      <c r="D16640">
        <v>84386.240000000005</v>
      </c>
      <c r="E16640" t="s">
        <v>8</v>
      </c>
      <c r="F16640">
        <v>2016</v>
      </c>
      <c r="G16640" s="4" t="s">
        <v>59</v>
      </c>
      <c r="H16640" t="str">
        <f>VLOOKUP(G16640,States!$A$1:$B$71,2,0)</f>
        <v>NewYork</v>
      </c>
      <c r="I16640" t="str">
        <f>VLOOKUP(H16640,Table2[[State]:[Kürzel für Highcharts]],2,0)</f>
        <v>NY</v>
      </c>
    </row>
    <row r="16641" spans="1:9">
      <c r="A16641">
        <v>25</v>
      </c>
      <c r="B16641" s="3">
        <v>42554</v>
      </c>
      <c r="C16641">
        <v>1.37</v>
      </c>
      <c r="D16641">
        <v>85205.46</v>
      </c>
      <c r="E16641" t="s">
        <v>8</v>
      </c>
      <c r="F16641">
        <v>2016</v>
      </c>
      <c r="G16641" s="4" t="s">
        <v>59</v>
      </c>
      <c r="H16641" t="str">
        <f>VLOOKUP(G16641,States!$A$1:$B$71,2,0)</f>
        <v>NewYork</v>
      </c>
      <c r="I16641" t="str">
        <f>VLOOKUP(H16641,Table2[[State]:[Kürzel für Highcharts]],2,0)</f>
        <v>NY</v>
      </c>
    </row>
    <row r="16642" spans="1:9">
      <c r="A16642">
        <v>26</v>
      </c>
      <c r="B16642" s="3">
        <v>42547</v>
      </c>
      <c r="C16642">
        <v>1.43</v>
      </c>
      <c r="D16642">
        <v>84340.47</v>
      </c>
      <c r="E16642" t="s">
        <v>8</v>
      </c>
      <c r="F16642">
        <v>2016</v>
      </c>
      <c r="G16642" s="4" t="s">
        <v>59</v>
      </c>
      <c r="H16642" t="str">
        <f>VLOOKUP(G16642,States!$A$1:$B$71,2,0)</f>
        <v>NewYork</v>
      </c>
      <c r="I16642" t="str">
        <f>VLOOKUP(H16642,Table2[[State]:[Kürzel für Highcharts]],2,0)</f>
        <v>NY</v>
      </c>
    </row>
    <row r="16643" spans="1:9">
      <c r="A16643">
        <v>27</v>
      </c>
      <c r="B16643" s="3">
        <v>42540</v>
      </c>
      <c r="C16643">
        <v>1.35</v>
      </c>
      <c r="D16643">
        <v>78211.73</v>
      </c>
      <c r="E16643" t="s">
        <v>8</v>
      </c>
      <c r="F16643">
        <v>2016</v>
      </c>
      <c r="G16643" s="4" t="s">
        <v>59</v>
      </c>
      <c r="H16643" t="str">
        <f>VLOOKUP(G16643,States!$A$1:$B$71,2,0)</f>
        <v>NewYork</v>
      </c>
      <c r="I16643" t="str">
        <f>VLOOKUP(H16643,Table2[[State]:[Kürzel für Highcharts]],2,0)</f>
        <v>NY</v>
      </c>
    </row>
    <row r="16644" spans="1:9">
      <c r="A16644">
        <v>28</v>
      </c>
      <c r="B16644" s="3">
        <v>42533</v>
      </c>
      <c r="C16644">
        <v>1.29</v>
      </c>
      <c r="D16644">
        <v>79669.3</v>
      </c>
      <c r="E16644" t="s">
        <v>8</v>
      </c>
      <c r="F16644">
        <v>2016</v>
      </c>
      <c r="G16644" s="4" t="s">
        <v>59</v>
      </c>
      <c r="H16644" t="str">
        <f>VLOOKUP(G16644,States!$A$1:$B$71,2,0)</f>
        <v>NewYork</v>
      </c>
      <c r="I16644" t="str">
        <f>VLOOKUP(H16644,Table2[[State]:[Kürzel für Highcharts]],2,0)</f>
        <v>NY</v>
      </c>
    </row>
    <row r="16645" spans="1:9">
      <c r="A16645">
        <v>29</v>
      </c>
      <c r="B16645" s="3">
        <v>42526</v>
      </c>
      <c r="C16645">
        <v>1.31</v>
      </c>
      <c r="D16645">
        <v>80015.17</v>
      </c>
      <c r="E16645" t="s">
        <v>8</v>
      </c>
      <c r="F16645">
        <v>2016</v>
      </c>
      <c r="G16645" s="4" t="s">
        <v>59</v>
      </c>
      <c r="H16645" t="str">
        <f>VLOOKUP(G16645,States!$A$1:$B$71,2,0)</f>
        <v>NewYork</v>
      </c>
      <c r="I16645" t="str">
        <f>VLOOKUP(H16645,Table2[[State]:[Kürzel für Highcharts]],2,0)</f>
        <v>NY</v>
      </c>
    </row>
    <row r="16646" spans="1:9">
      <c r="A16646">
        <v>30</v>
      </c>
      <c r="B16646" s="3">
        <v>42519</v>
      </c>
      <c r="C16646">
        <v>1.36</v>
      </c>
      <c r="D16646">
        <v>82173.8</v>
      </c>
      <c r="E16646" t="s">
        <v>8</v>
      </c>
      <c r="F16646">
        <v>2016</v>
      </c>
      <c r="G16646" s="4" t="s">
        <v>59</v>
      </c>
      <c r="H16646" t="str">
        <f>VLOOKUP(G16646,States!$A$1:$B$71,2,0)</f>
        <v>NewYork</v>
      </c>
      <c r="I16646" t="str">
        <f>VLOOKUP(H16646,Table2[[State]:[Kürzel für Highcharts]],2,0)</f>
        <v>NY</v>
      </c>
    </row>
    <row r="16647" spans="1:9">
      <c r="A16647">
        <v>31</v>
      </c>
      <c r="B16647" s="3">
        <v>42512</v>
      </c>
      <c r="C16647">
        <v>1.27</v>
      </c>
      <c r="D16647">
        <v>72636.09</v>
      </c>
      <c r="E16647" t="s">
        <v>8</v>
      </c>
      <c r="F16647">
        <v>2016</v>
      </c>
      <c r="G16647" s="4" t="s">
        <v>59</v>
      </c>
      <c r="H16647" t="str">
        <f>VLOOKUP(G16647,States!$A$1:$B$71,2,0)</f>
        <v>NewYork</v>
      </c>
      <c r="I16647" t="str">
        <f>VLOOKUP(H16647,Table2[[State]:[Kürzel für Highcharts]],2,0)</f>
        <v>NY</v>
      </c>
    </row>
    <row r="16648" spans="1:9">
      <c r="A16648">
        <v>32</v>
      </c>
      <c r="B16648" s="3">
        <v>42505</v>
      </c>
      <c r="C16648">
        <v>1.23</v>
      </c>
      <c r="D16648">
        <v>71440</v>
      </c>
      <c r="E16648" t="s">
        <v>8</v>
      </c>
      <c r="F16648">
        <v>2016</v>
      </c>
      <c r="G16648" s="4" t="s">
        <v>59</v>
      </c>
      <c r="H16648" t="str">
        <f>VLOOKUP(G16648,States!$A$1:$B$71,2,0)</f>
        <v>NewYork</v>
      </c>
      <c r="I16648" t="str">
        <f>VLOOKUP(H16648,Table2[[State]:[Kürzel für Highcharts]],2,0)</f>
        <v>NY</v>
      </c>
    </row>
    <row r="16649" spans="1:9">
      <c r="A16649">
        <v>33</v>
      </c>
      <c r="B16649" s="3">
        <v>42498</v>
      </c>
      <c r="C16649">
        <v>1.23</v>
      </c>
      <c r="D16649">
        <v>85623.78</v>
      </c>
      <c r="E16649" t="s">
        <v>8</v>
      </c>
      <c r="F16649">
        <v>2016</v>
      </c>
      <c r="G16649" s="4" t="s">
        <v>59</v>
      </c>
      <c r="H16649" t="str">
        <f>VLOOKUP(G16649,States!$A$1:$B$71,2,0)</f>
        <v>NewYork</v>
      </c>
      <c r="I16649" t="str">
        <f>VLOOKUP(H16649,Table2[[State]:[Kürzel für Highcharts]],2,0)</f>
        <v>NY</v>
      </c>
    </row>
    <row r="16650" spans="1:9">
      <c r="A16650">
        <v>34</v>
      </c>
      <c r="B16650" s="3">
        <v>42491</v>
      </c>
      <c r="C16650">
        <v>1.31</v>
      </c>
      <c r="D16650">
        <v>83407.69</v>
      </c>
      <c r="E16650" t="s">
        <v>8</v>
      </c>
      <c r="F16650">
        <v>2016</v>
      </c>
      <c r="G16650" s="4" t="s">
        <v>59</v>
      </c>
      <c r="H16650" t="str">
        <f>VLOOKUP(G16650,States!$A$1:$B$71,2,0)</f>
        <v>NewYork</v>
      </c>
      <c r="I16650" t="str">
        <f>VLOOKUP(H16650,Table2[[State]:[Kürzel für Highcharts]],2,0)</f>
        <v>NY</v>
      </c>
    </row>
    <row r="16651" spans="1:9">
      <c r="A16651">
        <v>35</v>
      </c>
      <c r="B16651" s="3">
        <v>42484</v>
      </c>
      <c r="C16651">
        <v>1.22</v>
      </c>
      <c r="D16651">
        <v>68819</v>
      </c>
      <c r="E16651" t="s">
        <v>8</v>
      </c>
      <c r="F16651">
        <v>2016</v>
      </c>
      <c r="G16651" s="4" t="s">
        <v>59</v>
      </c>
      <c r="H16651" t="str">
        <f>VLOOKUP(G16651,States!$A$1:$B$71,2,0)</f>
        <v>NewYork</v>
      </c>
      <c r="I16651" t="str">
        <f>VLOOKUP(H16651,Table2[[State]:[Kürzel für Highcharts]],2,0)</f>
        <v>NY</v>
      </c>
    </row>
    <row r="16652" spans="1:9">
      <c r="A16652">
        <v>36</v>
      </c>
      <c r="B16652" s="3">
        <v>42477</v>
      </c>
      <c r="C16652">
        <v>1.21</v>
      </c>
      <c r="D16652">
        <v>70543.09</v>
      </c>
      <c r="E16652" t="s">
        <v>8</v>
      </c>
      <c r="F16652">
        <v>2016</v>
      </c>
      <c r="G16652" s="4" t="s">
        <v>59</v>
      </c>
      <c r="H16652" t="str">
        <f>VLOOKUP(G16652,States!$A$1:$B$71,2,0)</f>
        <v>NewYork</v>
      </c>
      <c r="I16652" t="str">
        <f>VLOOKUP(H16652,Table2[[State]:[Kürzel für Highcharts]],2,0)</f>
        <v>NY</v>
      </c>
    </row>
    <row r="16653" spans="1:9">
      <c r="A16653">
        <v>37</v>
      </c>
      <c r="B16653" s="3">
        <v>42470</v>
      </c>
      <c r="C16653">
        <v>1.28</v>
      </c>
      <c r="D16653">
        <v>62892.35</v>
      </c>
      <c r="E16653" t="s">
        <v>8</v>
      </c>
      <c r="F16653">
        <v>2016</v>
      </c>
      <c r="G16653" s="4" t="s">
        <v>59</v>
      </c>
      <c r="H16653" t="str">
        <f>VLOOKUP(G16653,States!$A$1:$B$71,2,0)</f>
        <v>NewYork</v>
      </c>
      <c r="I16653" t="str">
        <f>VLOOKUP(H16653,Table2[[State]:[Kürzel für Highcharts]],2,0)</f>
        <v>NY</v>
      </c>
    </row>
    <row r="16654" spans="1:9">
      <c r="A16654">
        <v>38</v>
      </c>
      <c r="B16654" s="3">
        <v>42463</v>
      </c>
      <c r="C16654">
        <v>1.03</v>
      </c>
      <c r="D16654">
        <v>58862.37</v>
      </c>
      <c r="E16654" t="s">
        <v>8</v>
      </c>
      <c r="F16654">
        <v>2016</v>
      </c>
      <c r="G16654" s="4" t="s">
        <v>59</v>
      </c>
      <c r="H16654" t="str">
        <f>VLOOKUP(G16654,States!$A$1:$B$71,2,0)</f>
        <v>NewYork</v>
      </c>
      <c r="I16654" t="str">
        <f>VLOOKUP(H16654,Table2[[State]:[Kürzel für Highcharts]],2,0)</f>
        <v>NY</v>
      </c>
    </row>
    <row r="16655" spans="1:9">
      <c r="A16655">
        <v>39</v>
      </c>
      <c r="B16655" s="3">
        <v>42456</v>
      </c>
      <c r="C16655">
        <v>1.29</v>
      </c>
      <c r="D16655">
        <v>72427.45</v>
      </c>
      <c r="E16655" t="s">
        <v>8</v>
      </c>
      <c r="F16655">
        <v>2016</v>
      </c>
      <c r="G16655" s="4" t="s">
        <v>59</v>
      </c>
      <c r="H16655" t="str">
        <f>VLOOKUP(G16655,States!$A$1:$B$71,2,0)</f>
        <v>NewYork</v>
      </c>
      <c r="I16655" t="str">
        <f>VLOOKUP(H16655,Table2[[State]:[Kürzel für Highcharts]],2,0)</f>
        <v>NY</v>
      </c>
    </row>
    <row r="16656" spans="1:9">
      <c r="A16656">
        <v>40</v>
      </c>
      <c r="B16656" s="3">
        <v>42449</v>
      </c>
      <c r="C16656">
        <v>1.24</v>
      </c>
      <c r="D16656">
        <v>72560.52</v>
      </c>
      <c r="E16656" t="s">
        <v>8</v>
      </c>
      <c r="F16656">
        <v>2016</v>
      </c>
      <c r="G16656" s="4" t="s">
        <v>59</v>
      </c>
      <c r="H16656" t="str">
        <f>VLOOKUP(G16656,States!$A$1:$B$71,2,0)</f>
        <v>NewYork</v>
      </c>
      <c r="I16656" t="str">
        <f>VLOOKUP(H16656,Table2[[State]:[Kürzel für Highcharts]],2,0)</f>
        <v>NY</v>
      </c>
    </row>
    <row r="16657" spans="1:9">
      <c r="A16657">
        <v>41</v>
      </c>
      <c r="B16657" s="3">
        <v>42442</v>
      </c>
      <c r="C16657">
        <v>1.18</v>
      </c>
      <c r="D16657">
        <v>71223.95</v>
      </c>
      <c r="E16657" t="s">
        <v>8</v>
      </c>
      <c r="F16657">
        <v>2016</v>
      </c>
      <c r="G16657" s="4" t="s">
        <v>59</v>
      </c>
      <c r="H16657" t="str">
        <f>VLOOKUP(G16657,States!$A$1:$B$71,2,0)</f>
        <v>NewYork</v>
      </c>
      <c r="I16657" t="str">
        <f>VLOOKUP(H16657,Table2[[State]:[Kürzel für Highcharts]],2,0)</f>
        <v>NY</v>
      </c>
    </row>
    <row r="16658" spans="1:9">
      <c r="A16658">
        <v>42</v>
      </c>
      <c r="B16658" s="3">
        <v>42435</v>
      </c>
      <c r="C16658">
        <v>1.36</v>
      </c>
      <c r="D16658">
        <v>64866.67</v>
      </c>
      <c r="E16658" t="s">
        <v>8</v>
      </c>
      <c r="F16658">
        <v>2016</v>
      </c>
      <c r="G16658" s="4" t="s">
        <v>59</v>
      </c>
      <c r="H16658" t="str">
        <f>VLOOKUP(G16658,States!$A$1:$B$71,2,0)</f>
        <v>NewYork</v>
      </c>
      <c r="I16658" t="str">
        <f>VLOOKUP(H16658,Table2[[State]:[Kürzel für Highcharts]],2,0)</f>
        <v>NY</v>
      </c>
    </row>
    <row r="16659" spans="1:9">
      <c r="A16659">
        <v>43</v>
      </c>
      <c r="B16659" s="3">
        <v>42428</v>
      </c>
      <c r="C16659">
        <v>1.27</v>
      </c>
      <c r="D16659">
        <v>64336.75</v>
      </c>
      <c r="E16659" t="s">
        <v>8</v>
      </c>
      <c r="F16659">
        <v>2016</v>
      </c>
      <c r="G16659" s="4" t="s">
        <v>59</v>
      </c>
      <c r="H16659" t="str">
        <f>VLOOKUP(G16659,States!$A$1:$B$71,2,0)</f>
        <v>NewYork</v>
      </c>
      <c r="I16659" t="str">
        <f>VLOOKUP(H16659,Table2[[State]:[Kürzel für Highcharts]],2,0)</f>
        <v>NY</v>
      </c>
    </row>
    <row r="16660" spans="1:9">
      <c r="A16660">
        <v>44</v>
      </c>
      <c r="B16660" s="3">
        <v>42421</v>
      </c>
      <c r="C16660">
        <v>1.34</v>
      </c>
      <c r="D16660">
        <v>65393.08</v>
      </c>
      <c r="E16660" t="s">
        <v>8</v>
      </c>
      <c r="F16660">
        <v>2016</v>
      </c>
      <c r="G16660" s="4" t="s">
        <v>59</v>
      </c>
      <c r="H16660" t="str">
        <f>VLOOKUP(G16660,States!$A$1:$B$71,2,0)</f>
        <v>NewYork</v>
      </c>
      <c r="I16660" t="str">
        <f>VLOOKUP(H16660,Table2[[State]:[Kürzel für Highcharts]],2,0)</f>
        <v>NY</v>
      </c>
    </row>
    <row r="16661" spans="1:9">
      <c r="A16661">
        <v>45</v>
      </c>
      <c r="B16661" s="3">
        <v>42414</v>
      </c>
      <c r="C16661">
        <v>1.28</v>
      </c>
      <c r="D16661">
        <v>65765.73</v>
      </c>
      <c r="E16661" t="s">
        <v>8</v>
      </c>
      <c r="F16661">
        <v>2016</v>
      </c>
      <c r="G16661" s="4" t="s">
        <v>59</v>
      </c>
      <c r="H16661" t="str">
        <f>VLOOKUP(G16661,States!$A$1:$B$71,2,0)</f>
        <v>NewYork</v>
      </c>
      <c r="I16661" t="str">
        <f>VLOOKUP(H16661,Table2[[State]:[Kürzel für Highcharts]],2,0)</f>
        <v>NY</v>
      </c>
    </row>
    <row r="16662" spans="1:9">
      <c r="A16662">
        <v>46</v>
      </c>
      <c r="B16662" s="3">
        <v>42407</v>
      </c>
      <c r="C16662">
        <v>1.28</v>
      </c>
      <c r="D16662">
        <v>90935.19</v>
      </c>
      <c r="E16662" t="s">
        <v>8</v>
      </c>
      <c r="F16662">
        <v>2016</v>
      </c>
      <c r="G16662" s="4" t="s">
        <v>59</v>
      </c>
      <c r="H16662" t="str">
        <f>VLOOKUP(G16662,States!$A$1:$B$71,2,0)</f>
        <v>NewYork</v>
      </c>
      <c r="I16662" t="str">
        <f>VLOOKUP(H16662,Table2[[State]:[Kürzel für Highcharts]],2,0)</f>
        <v>NY</v>
      </c>
    </row>
    <row r="16663" spans="1:9">
      <c r="A16663">
        <v>47</v>
      </c>
      <c r="B16663" s="3">
        <v>42400</v>
      </c>
      <c r="C16663">
        <v>1.2</v>
      </c>
      <c r="D16663">
        <v>70174.789999999994</v>
      </c>
      <c r="E16663" t="s">
        <v>8</v>
      </c>
      <c r="F16663">
        <v>2016</v>
      </c>
      <c r="G16663" s="4" t="s">
        <v>59</v>
      </c>
      <c r="H16663" t="str">
        <f>VLOOKUP(G16663,States!$A$1:$B$71,2,0)</f>
        <v>NewYork</v>
      </c>
      <c r="I16663" t="str">
        <f>VLOOKUP(H16663,Table2[[State]:[Kürzel für Highcharts]],2,0)</f>
        <v>NY</v>
      </c>
    </row>
    <row r="16664" spans="1:9">
      <c r="A16664">
        <v>48</v>
      </c>
      <c r="B16664" s="3">
        <v>42393</v>
      </c>
      <c r="C16664">
        <v>1.32</v>
      </c>
      <c r="D16664">
        <v>64280.43</v>
      </c>
      <c r="E16664" t="s">
        <v>8</v>
      </c>
      <c r="F16664">
        <v>2016</v>
      </c>
      <c r="G16664" s="4" t="s">
        <v>59</v>
      </c>
      <c r="H16664" t="str">
        <f>VLOOKUP(G16664,States!$A$1:$B$71,2,0)</f>
        <v>NewYork</v>
      </c>
      <c r="I16664" t="str">
        <f>VLOOKUP(H16664,Table2[[State]:[Kürzel für Highcharts]],2,0)</f>
        <v>NY</v>
      </c>
    </row>
    <row r="16665" spans="1:9">
      <c r="A16665">
        <v>49</v>
      </c>
      <c r="B16665" s="3">
        <v>42386</v>
      </c>
      <c r="C16665">
        <v>1.37</v>
      </c>
      <c r="D16665">
        <v>70134.990000000005</v>
      </c>
      <c r="E16665" t="s">
        <v>8</v>
      </c>
      <c r="F16665">
        <v>2016</v>
      </c>
      <c r="G16665" s="4" t="s">
        <v>59</v>
      </c>
      <c r="H16665" t="str">
        <f>VLOOKUP(G16665,States!$A$1:$B$71,2,0)</f>
        <v>NewYork</v>
      </c>
      <c r="I16665" t="str">
        <f>VLOOKUP(H16665,Table2[[State]:[Kürzel für Highcharts]],2,0)</f>
        <v>NY</v>
      </c>
    </row>
    <row r="16666" spans="1:9">
      <c r="A16666">
        <v>50</v>
      </c>
      <c r="B16666" s="3">
        <v>42379</v>
      </c>
      <c r="C16666">
        <v>1.36</v>
      </c>
      <c r="D16666">
        <v>57676.73</v>
      </c>
      <c r="E16666" t="s">
        <v>8</v>
      </c>
      <c r="F16666">
        <v>2016</v>
      </c>
      <c r="G16666" s="4" t="s">
        <v>59</v>
      </c>
      <c r="H16666" t="str">
        <f>VLOOKUP(G16666,States!$A$1:$B$71,2,0)</f>
        <v>NewYork</v>
      </c>
      <c r="I16666" t="str">
        <f>VLOOKUP(H16666,Table2[[State]:[Kürzel für Highcharts]],2,0)</f>
        <v>NY</v>
      </c>
    </row>
    <row r="16667" spans="1:9">
      <c r="A16667">
        <v>51</v>
      </c>
      <c r="B16667" s="3">
        <v>42372</v>
      </c>
      <c r="C16667">
        <v>1.34</v>
      </c>
      <c r="D16667">
        <v>69200.73</v>
      </c>
      <c r="E16667" t="s">
        <v>8</v>
      </c>
      <c r="F16667">
        <v>2016</v>
      </c>
      <c r="G16667" s="4" t="s">
        <v>59</v>
      </c>
      <c r="H16667" t="str">
        <f>VLOOKUP(G16667,States!$A$1:$B$71,2,0)</f>
        <v>NewYork</v>
      </c>
      <c r="I16667" t="str">
        <f>VLOOKUP(H16667,Table2[[State]:[Kürzel für Highcharts]],2,0)</f>
        <v>NY</v>
      </c>
    </row>
    <row r="16668" spans="1:9">
      <c r="A16668">
        <v>0</v>
      </c>
      <c r="B16668" s="3">
        <v>43100</v>
      </c>
      <c r="C16668">
        <v>1.39</v>
      </c>
      <c r="D16668">
        <v>59077.02</v>
      </c>
      <c r="E16668" t="s">
        <v>8</v>
      </c>
      <c r="F16668">
        <v>2017</v>
      </c>
      <c r="G16668" s="4" t="s">
        <v>59</v>
      </c>
      <c r="H16668" t="str">
        <f>VLOOKUP(G16668,States!$A$1:$B$71,2,0)</f>
        <v>NewYork</v>
      </c>
      <c r="I16668" t="str">
        <f>VLOOKUP(H16668,Table2[[State]:[Kürzel für Highcharts]],2,0)</f>
        <v>NY</v>
      </c>
    </row>
    <row r="16669" spans="1:9">
      <c r="A16669">
        <v>1</v>
      </c>
      <c r="B16669" s="3">
        <v>43093</v>
      </c>
      <c r="C16669">
        <v>1.31</v>
      </c>
      <c r="D16669">
        <v>57784.05</v>
      </c>
      <c r="E16669" t="s">
        <v>8</v>
      </c>
      <c r="F16669">
        <v>2017</v>
      </c>
      <c r="G16669" s="4" t="s">
        <v>59</v>
      </c>
      <c r="H16669" t="str">
        <f>VLOOKUP(G16669,States!$A$1:$B$71,2,0)</f>
        <v>NewYork</v>
      </c>
      <c r="I16669" t="str">
        <f>VLOOKUP(H16669,Table2[[State]:[Kürzel für Highcharts]],2,0)</f>
        <v>NY</v>
      </c>
    </row>
    <row r="16670" spans="1:9">
      <c r="A16670">
        <v>2</v>
      </c>
      <c r="B16670" s="3">
        <v>43086</v>
      </c>
      <c r="C16670">
        <v>1.3</v>
      </c>
      <c r="D16670">
        <v>49219.75</v>
      </c>
      <c r="E16670" t="s">
        <v>8</v>
      </c>
      <c r="F16670">
        <v>2017</v>
      </c>
      <c r="G16670" s="4" t="s">
        <v>59</v>
      </c>
      <c r="H16670" t="str">
        <f>VLOOKUP(G16670,States!$A$1:$B$71,2,0)</f>
        <v>NewYork</v>
      </c>
      <c r="I16670" t="str">
        <f>VLOOKUP(H16670,Table2[[State]:[Kürzel für Highcharts]],2,0)</f>
        <v>NY</v>
      </c>
    </row>
    <row r="16671" spans="1:9">
      <c r="A16671">
        <v>3</v>
      </c>
      <c r="B16671" s="3">
        <v>43079</v>
      </c>
      <c r="C16671">
        <v>1.24</v>
      </c>
      <c r="D16671">
        <v>59965.39</v>
      </c>
      <c r="E16671" t="s">
        <v>8</v>
      </c>
      <c r="F16671">
        <v>2017</v>
      </c>
      <c r="G16671" s="4" t="s">
        <v>59</v>
      </c>
      <c r="H16671" t="str">
        <f>VLOOKUP(G16671,States!$A$1:$B$71,2,0)</f>
        <v>NewYork</v>
      </c>
      <c r="I16671" t="str">
        <f>VLOOKUP(H16671,Table2[[State]:[Kürzel für Highcharts]],2,0)</f>
        <v>NY</v>
      </c>
    </row>
    <row r="16672" spans="1:9">
      <c r="A16672">
        <v>4</v>
      </c>
      <c r="B16672" s="3">
        <v>43072</v>
      </c>
      <c r="C16672">
        <v>1.25</v>
      </c>
      <c r="D16672">
        <v>80838</v>
      </c>
      <c r="E16672" t="s">
        <v>8</v>
      </c>
      <c r="F16672">
        <v>2017</v>
      </c>
      <c r="G16672" s="4" t="s">
        <v>59</v>
      </c>
      <c r="H16672" t="str">
        <f>VLOOKUP(G16672,States!$A$1:$B$71,2,0)</f>
        <v>NewYork</v>
      </c>
      <c r="I16672" t="str">
        <f>VLOOKUP(H16672,Table2[[State]:[Kürzel für Highcharts]],2,0)</f>
        <v>NY</v>
      </c>
    </row>
    <row r="16673" spans="1:9">
      <c r="A16673">
        <v>5</v>
      </c>
      <c r="B16673" s="3">
        <v>43065</v>
      </c>
      <c r="C16673">
        <v>1.29</v>
      </c>
      <c r="D16673">
        <v>44800</v>
      </c>
      <c r="E16673" t="s">
        <v>8</v>
      </c>
      <c r="F16673">
        <v>2017</v>
      </c>
      <c r="G16673" s="4" t="s">
        <v>59</v>
      </c>
      <c r="H16673" t="str">
        <f>VLOOKUP(G16673,States!$A$1:$B$71,2,0)</f>
        <v>NewYork</v>
      </c>
      <c r="I16673" t="str">
        <f>VLOOKUP(H16673,Table2[[State]:[Kürzel für Highcharts]],2,0)</f>
        <v>NY</v>
      </c>
    </row>
    <row r="16674" spans="1:9">
      <c r="A16674">
        <v>6</v>
      </c>
      <c r="B16674" s="3">
        <v>43058</v>
      </c>
      <c r="C16674">
        <v>1.43</v>
      </c>
      <c r="D16674">
        <v>61126</v>
      </c>
      <c r="E16674" t="s">
        <v>8</v>
      </c>
      <c r="F16674">
        <v>2017</v>
      </c>
      <c r="G16674" s="4" t="s">
        <v>59</v>
      </c>
      <c r="H16674" t="str">
        <f>VLOOKUP(G16674,States!$A$1:$B$71,2,0)</f>
        <v>NewYork</v>
      </c>
      <c r="I16674" t="str">
        <f>VLOOKUP(H16674,Table2[[State]:[Kürzel für Highcharts]],2,0)</f>
        <v>NY</v>
      </c>
    </row>
    <row r="16675" spans="1:9">
      <c r="A16675">
        <v>7</v>
      </c>
      <c r="B16675" s="3">
        <v>43051</v>
      </c>
      <c r="C16675">
        <v>1.32</v>
      </c>
      <c r="D16675">
        <v>62300</v>
      </c>
      <c r="E16675" t="s">
        <v>8</v>
      </c>
      <c r="F16675">
        <v>2017</v>
      </c>
      <c r="G16675" s="4" t="s">
        <v>59</v>
      </c>
      <c r="H16675" t="str">
        <f>VLOOKUP(G16675,States!$A$1:$B$71,2,0)</f>
        <v>NewYork</v>
      </c>
      <c r="I16675" t="str">
        <f>VLOOKUP(H16675,Table2[[State]:[Kürzel für Highcharts]],2,0)</f>
        <v>NY</v>
      </c>
    </row>
    <row r="16676" spans="1:9">
      <c r="A16676">
        <v>8</v>
      </c>
      <c r="B16676" s="3">
        <v>43044</v>
      </c>
      <c r="C16676">
        <v>1.44</v>
      </c>
      <c r="D16676">
        <v>52028.11</v>
      </c>
      <c r="E16676" t="s">
        <v>8</v>
      </c>
      <c r="F16676">
        <v>2017</v>
      </c>
      <c r="G16676" s="4" t="s">
        <v>59</v>
      </c>
      <c r="H16676" t="str">
        <f>VLOOKUP(G16676,States!$A$1:$B$71,2,0)</f>
        <v>NewYork</v>
      </c>
      <c r="I16676" t="str">
        <f>VLOOKUP(H16676,Table2[[State]:[Kürzel für Highcharts]],2,0)</f>
        <v>NY</v>
      </c>
    </row>
    <row r="16677" spans="1:9">
      <c r="A16677">
        <v>9</v>
      </c>
      <c r="B16677" s="3">
        <v>43037</v>
      </c>
      <c r="C16677">
        <v>1.46</v>
      </c>
      <c r="D16677">
        <v>53621.45</v>
      </c>
      <c r="E16677" t="s">
        <v>8</v>
      </c>
      <c r="F16677">
        <v>2017</v>
      </c>
      <c r="G16677" s="4" t="s">
        <v>59</v>
      </c>
      <c r="H16677" t="str">
        <f>VLOOKUP(G16677,States!$A$1:$B$71,2,0)</f>
        <v>NewYork</v>
      </c>
      <c r="I16677" t="str">
        <f>VLOOKUP(H16677,Table2[[State]:[Kürzel für Highcharts]],2,0)</f>
        <v>NY</v>
      </c>
    </row>
    <row r="16678" spans="1:9">
      <c r="A16678">
        <v>10</v>
      </c>
      <c r="B16678" s="3">
        <v>43030</v>
      </c>
      <c r="C16678">
        <v>1.51</v>
      </c>
      <c r="D16678">
        <v>44004.03</v>
      </c>
      <c r="E16678" t="s">
        <v>8</v>
      </c>
      <c r="F16678">
        <v>2017</v>
      </c>
      <c r="G16678" s="4" t="s">
        <v>59</v>
      </c>
      <c r="H16678" t="str">
        <f>VLOOKUP(G16678,States!$A$1:$B$71,2,0)</f>
        <v>NewYork</v>
      </c>
      <c r="I16678" t="str">
        <f>VLOOKUP(H16678,Table2[[State]:[Kürzel für Highcharts]],2,0)</f>
        <v>NY</v>
      </c>
    </row>
    <row r="16679" spans="1:9">
      <c r="A16679">
        <v>11</v>
      </c>
      <c r="B16679" s="3">
        <v>43023</v>
      </c>
      <c r="C16679">
        <v>1.57</v>
      </c>
      <c r="D16679">
        <v>43715.519999999997</v>
      </c>
      <c r="E16679" t="s">
        <v>8</v>
      </c>
      <c r="F16679">
        <v>2017</v>
      </c>
      <c r="G16679" s="4" t="s">
        <v>59</v>
      </c>
      <c r="H16679" t="str">
        <f>VLOOKUP(G16679,States!$A$1:$B$71,2,0)</f>
        <v>NewYork</v>
      </c>
      <c r="I16679" t="str">
        <f>VLOOKUP(H16679,Table2[[State]:[Kürzel für Highcharts]],2,0)</f>
        <v>NY</v>
      </c>
    </row>
    <row r="16680" spans="1:9">
      <c r="A16680">
        <v>12</v>
      </c>
      <c r="B16680" s="3">
        <v>43016</v>
      </c>
      <c r="C16680">
        <v>1.57</v>
      </c>
      <c r="D16680">
        <v>45452.47</v>
      </c>
      <c r="E16680" t="s">
        <v>8</v>
      </c>
      <c r="F16680">
        <v>2017</v>
      </c>
      <c r="G16680" s="4" t="s">
        <v>59</v>
      </c>
      <c r="H16680" t="str">
        <f>VLOOKUP(G16680,States!$A$1:$B$71,2,0)</f>
        <v>NewYork</v>
      </c>
      <c r="I16680" t="str">
        <f>VLOOKUP(H16680,Table2[[State]:[Kürzel für Highcharts]],2,0)</f>
        <v>NY</v>
      </c>
    </row>
    <row r="16681" spans="1:9">
      <c r="A16681">
        <v>13</v>
      </c>
      <c r="B16681" s="3">
        <v>43009</v>
      </c>
      <c r="C16681">
        <v>1.58</v>
      </c>
      <c r="D16681">
        <v>47034.13</v>
      </c>
      <c r="E16681" t="s">
        <v>8</v>
      </c>
      <c r="F16681">
        <v>2017</v>
      </c>
      <c r="G16681" s="4" t="s">
        <v>59</v>
      </c>
      <c r="H16681" t="str">
        <f>VLOOKUP(G16681,States!$A$1:$B$71,2,0)</f>
        <v>NewYork</v>
      </c>
      <c r="I16681" t="str">
        <f>VLOOKUP(H16681,Table2[[State]:[Kürzel für Highcharts]],2,0)</f>
        <v>NY</v>
      </c>
    </row>
    <row r="16682" spans="1:9">
      <c r="A16682">
        <v>14</v>
      </c>
      <c r="B16682" s="3">
        <v>43002</v>
      </c>
      <c r="C16682">
        <v>1.47</v>
      </c>
      <c r="D16682">
        <v>53868.66</v>
      </c>
      <c r="E16682" t="s">
        <v>8</v>
      </c>
      <c r="F16682">
        <v>2017</v>
      </c>
      <c r="G16682" s="4" t="s">
        <v>59</v>
      </c>
      <c r="H16682" t="str">
        <f>VLOOKUP(G16682,States!$A$1:$B$71,2,0)</f>
        <v>NewYork</v>
      </c>
      <c r="I16682" t="str">
        <f>VLOOKUP(H16682,Table2[[State]:[Kürzel für Highcharts]],2,0)</f>
        <v>NY</v>
      </c>
    </row>
    <row r="16683" spans="1:9">
      <c r="A16683">
        <v>15</v>
      </c>
      <c r="B16683" s="3">
        <v>42995</v>
      </c>
      <c r="C16683">
        <v>1.38</v>
      </c>
      <c r="D16683">
        <v>62352.95</v>
      </c>
      <c r="E16683" t="s">
        <v>8</v>
      </c>
      <c r="F16683">
        <v>2017</v>
      </c>
      <c r="G16683" s="4" t="s">
        <v>59</v>
      </c>
      <c r="H16683" t="str">
        <f>VLOOKUP(G16683,States!$A$1:$B$71,2,0)</f>
        <v>NewYork</v>
      </c>
      <c r="I16683" t="str">
        <f>VLOOKUP(H16683,Table2[[State]:[Kürzel für Highcharts]],2,0)</f>
        <v>NY</v>
      </c>
    </row>
    <row r="16684" spans="1:9">
      <c r="A16684">
        <v>16</v>
      </c>
      <c r="B16684" s="3">
        <v>42988</v>
      </c>
      <c r="C16684">
        <v>1.59</v>
      </c>
      <c r="D16684">
        <v>72483.100000000006</v>
      </c>
      <c r="E16684" t="s">
        <v>8</v>
      </c>
      <c r="F16684">
        <v>2017</v>
      </c>
      <c r="G16684" s="4" t="s">
        <v>59</v>
      </c>
      <c r="H16684" t="str">
        <f>VLOOKUP(G16684,States!$A$1:$B$71,2,0)</f>
        <v>NewYork</v>
      </c>
      <c r="I16684" t="str">
        <f>VLOOKUP(H16684,Table2[[State]:[Kürzel für Highcharts]],2,0)</f>
        <v>NY</v>
      </c>
    </row>
    <row r="16685" spans="1:9">
      <c r="A16685">
        <v>17</v>
      </c>
      <c r="B16685" s="3">
        <v>42981</v>
      </c>
      <c r="C16685">
        <v>1.64</v>
      </c>
      <c r="D16685">
        <v>59583.07</v>
      </c>
      <c r="E16685" t="s">
        <v>8</v>
      </c>
      <c r="F16685">
        <v>2017</v>
      </c>
      <c r="G16685" s="4" t="s">
        <v>59</v>
      </c>
      <c r="H16685" t="str">
        <f>VLOOKUP(G16685,States!$A$1:$B$71,2,0)</f>
        <v>NewYork</v>
      </c>
      <c r="I16685" t="str">
        <f>VLOOKUP(H16685,Table2[[State]:[Kürzel für Highcharts]],2,0)</f>
        <v>NY</v>
      </c>
    </row>
    <row r="16686" spans="1:9">
      <c r="A16686">
        <v>18</v>
      </c>
      <c r="B16686" s="3">
        <v>42974</v>
      </c>
      <c r="C16686">
        <v>1.41</v>
      </c>
      <c r="D16686">
        <v>63048.42</v>
      </c>
      <c r="E16686" t="s">
        <v>8</v>
      </c>
      <c r="F16686">
        <v>2017</v>
      </c>
      <c r="G16686" s="4" t="s">
        <v>59</v>
      </c>
      <c r="H16686" t="str">
        <f>VLOOKUP(G16686,States!$A$1:$B$71,2,0)</f>
        <v>NewYork</v>
      </c>
      <c r="I16686" t="str">
        <f>VLOOKUP(H16686,Table2[[State]:[Kürzel für Highcharts]],2,0)</f>
        <v>NY</v>
      </c>
    </row>
    <row r="16687" spans="1:9">
      <c r="A16687">
        <v>19</v>
      </c>
      <c r="B16687" s="3">
        <v>42967</v>
      </c>
      <c r="C16687">
        <v>1.42</v>
      </c>
      <c r="D16687">
        <v>60657.760000000002</v>
      </c>
      <c r="E16687" t="s">
        <v>8</v>
      </c>
      <c r="F16687">
        <v>2017</v>
      </c>
      <c r="G16687" s="4" t="s">
        <v>59</v>
      </c>
      <c r="H16687" t="str">
        <f>VLOOKUP(G16687,States!$A$1:$B$71,2,0)</f>
        <v>NewYork</v>
      </c>
      <c r="I16687" t="str">
        <f>VLOOKUP(H16687,Table2[[State]:[Kürzel für Highcharts]],2,0)</f>
        <v>NY</v>
      </c>
    </row>
    <row r="16688" spans="1:9">
      <c r="A16688">
        <v>20</v>
      </c>
      <c r="B16688" s="3">
        <v>42960</v>
      </c>
      <c r="C16688">
        <v>1.45</v>
      </c>
      <c r="D16688">
        <v>78489.490000000005</v>
      </c>
      <c r="E16688" t="s">
        <v>8</v>
      </c>
      <c r="F16688">
        <v>2017</v>
      </c>
      <c r="G16688" s="4" t="s">
        <v>59</v>
      </c>
      <c r="H16688" t="str">
        <f>VLOOKUP(G16688,States!$A$1:$B$71,2,0)</f>
        <v>NewYork</v>
      </c>
      <c r="I16688" t="str">
        <f>VLOOKUP(H16688,Table2[[State]:[Kürzel für Highcharts]],2,0)</f>
        <v>NY</v>
      </c>
    </row>
    <row r="16689" spans="1:9">
      <c r="A16689">
        <v>21</v>
      </c>
      <c r="B16689" s="3">
        <v>42953</v>
      </c>
      <c r="C16689">
        <v>1.4</v>
      </c>
      <c r="D16689">
        <v>69322.320000000007</v>
      </c>
      <c r="E16689" t="s">
        <v>8</v>
      </c>
      <c r="F16689">
        <v>2017</v>
      </c>
      <c r="G16689" s="4" t="s">
        <v>59</v>
      </c>
      <c r="H16689" t="str">
        <f>VLOOKUP(G16689,States!$A$1:$B$71,2,0)</f>
        <v>NewYork</v>
      </c>
      <c r="I16689" t="str">
        <f>VLOOKUP(H16689,Table2[[State]:[Kürzel für Highcharts]],2,0)</f>
        <v>NY</v>
      </c>
    </row>
    <row r="16690" spans="1:9">
      <c r="A16690">
        <v>22</v>
      </c>
      <c r="B16690" s="3">
        <v>42946</v>
      </c>
      <c r="C16690">
        <v>1.43</v>
      </c>
      <c r="D16690">
        <v>64459.46</v>
      </c>
      <c r="E16690" t="s">
        <v>8</v>
      </c>
      <c r="F16690">
        <v>2017</v>
      </c>
      <c r="G16690" s="4" t="s">
        <v>59</v>
      </c>
      <c r="H16690" t="str">
        <f>VLOOKUP(G16690,States!$A$1:$B$71,2,0)</f>
        <v>NewYork</v>
      </c>
      <c r="I16690" t="str">
        <f>VLOOKUP(H16690,Table2[[State]:[Kürzel für Highcharts]],2,0)</f>
        <v>NY</v>
      </c>
    </row>
    <row r="16691" spans="1:9">
      <c r="A16691">
        <v>23</v>
      </c>
      <c r="B16691" s="3">
        <v>42939</v>
      </c>
      <c r="C16691">
        <v>1.38</v>
      </c>
      <c r="D16691">
        <v>68030.78</v>
      </c>
      <c r="E16691" t="s">
        <v>8</v>
      </c>
      <c r="F16691">
        <v>2017</v>
      </c>
      <c r="G16691" s="4" t="s">
        <v>59</v>
      </c>
      <c r="H16691" t="str">
        <f>VLOOKUP(G16691,States!$A$1:$B$71,2,0)</f>
        <v>NewYork</v>
      </c>
      <c r="I16691" t="str">
        <f>VLOOKUP(H16691,Table2[[State]:[Kürzel für Highcharts]],2,0)</f>
        <v>NY</v>
      </c>
    </row>
    <row r="16692" spans="1:9">
      <c r="A16692">
        <v>24</v>
      </c>
      <c r="B16692" s="3">
        <v>42932</v>
      </c>
      <c r="C16692">
        <v>1.38</v>
      </c>
      <c r="D16692">
        <v>69590.820000000007</v>
      </c>
      <c r="E16692" t="s">
        <v>8</v>
      </c>
      <c r="F16692">
        <v>2017</v>
      </c>
      <c r="G16692" s="4" t="s">
        <v>59</v>
      </c>
      <c r="H16692" t="str">
        <f>VLOOKUP(G16692,States!$A$1:$B$71,2,0)</f>
        <v>NewYork</v>
      </c>
      <c r="I16692" t="str">
        <f>VLOOKUP(H16692,Table2[[State]:[Kürzel für Highcharts]],2,0)</f>
        <v>NY</v>
      </c>
    </row>
    <row r="16693" spans="1:9">
      <c r="A16693">
        <v>25</v>
      </c>
      <c r="B16693" s="3">
        <v>42925</v>
      </c>
      <c r="C16693">
        <v>1.38</v>
      </c>
      <c r="D16693">
        <v>77529.570000000007</v>
      </c>
      <c r="E16693" t="s">
        <v>8</v>
      </c>
      <c r="F16693">
        <v>2017</v>
      </c>
      <c r="G16693" s="4" t="s">
        <v>59</v>
      </c>
      <c r="H16693" t="str">
        <f>VLOOKUP(G16693,States!$A$1:$B$71,2,0)</f>
        <v>NewYork</v>
      </c>
      <c r="I16693" t="str">
        <f>VLOOKUP(H16693,Table2[[State]:[Kürzel für Highcharts]],2,0)</f>
        <v>NY</v>
      </c>
    </row>
    <row r="16694" spans="1:9">
      <c r="A16694">
        <v>26</v>
      </c>
      <c r="B16694" s="3">
        <v>42918</v>
      </c>
      <c r="C16694">
        <v>1.42</v>
      </c>
      <c r="D16694">
        <v>71770.39</v>
      </c>
      <c r="E16694" t="s">
        <v>8</v>
      </c>
      <c r="F16694">
        <v>2017</v>
      </c>
      <c r="G16694" s="4" t="s">
        <v>59</v>
      </c>
      <c r="H16694" t="str">
        <f>VLOOKUP(G16694,States!$A$1:$B$71,2,0)</f>
        <v>NewYork</v>
      </c>
      <c r="I16694" t="str">
        <f>VLOOKUP(H16694,Table2[[State]:[Kürzel für Highcharts]],2,0)</f>
        <v>NY</v>
      </c>
    </row>
    <row r="16695" spans="1:9">
      <c r="A16695">
        <v>27</v>
      </c>
      <c r="B16695" s="3">
        <v>42911</v>
      </c>
      <c r="C16695">
        <v>1.48</v>
      </c>
      <c r="D16695">
        <v>58174.879999999997</v>
      </c>
      <c r="E16695" t="s">
        <v>8</v>
      </c>
      <c r="F16695">
        <v>2017</v>
      </c>
      <c r="G16695" s="4" t="s">
        <v>59</v>
      </c>
      <c r="H16695" t="str">
        <f>VLOOKUP(G16695,States!$A$1:$B$71,2,0)</f>
        <v>NewYork</v>
      </c>
      <c r="I16695" t="str">
        <f>VLOOKUP(H16695,Table2[[State]:[Kürzel für Highcharts]],2,0)</f>
        <v>NY</v>
      </c>
    </row>
    <row r="16696" spans="1:9">
      <c r="A16696">
        <v>28</v>
      </c>
      <c r="B16696" s="3">
        <v>42904</v>
      </c>
      <c r="C16696">
        <v>1.54</v>
      </c>
      <c r="D16696">
        <v>61468.49</v>
      </c>
      <c r="E16696" t="s">
        <v>8</v>
      </c>
      <c r="F16696">
        <v>2017</v>
      </c>
      <c r="G16696" s="4" t="s">
        <v>59</v>
      </c>
      <c r="H16696" t="str">
        <f>VLOOKUP(G16696,States!$A$1:$B$71,2,0)</f>
        <v>NewYork</v>
      </c>
      <c r="I16696" t="str">
        <f>VLOOKUP(H16696,Table2[[State]:[Kürzel für Highcharts]],2,0)</f>
        <v>NY</v>
      </c>
    </row>
    <row r="16697" spans="1:9">
      <c r="A16697">
        <v>29</v>
      </c>
      <c r="B16697" s="3">
        <v>42897</v>
      </c>
      <c r="C16697">
        <v>1.66</v>
      </c>
      <c r="D16697">
        <v>58542.16</v>
      </c>
      <c r="E16697" t="s">
        <v>8</v>
      </c>
      <c r="F16697">
        <v>2017</v>
      </c>
      <c r="G16697" s="4" t="s">
        <v>59</v>
      </c>
      <c r="H16697" t="str">
        <f>VLOOKUP(G16697,States!$A$1:$B$71,2,0)</f>
        <v>NewYork</v>
      </c>
      <c r="I16697" t="str">
        <f>VLOOKUP(H16697,Table2[[State]:[Kürzel für Highcharts]],2,0)</f>
        <v>NY</v>
      </c>
    </row>
    <row r="16698" spans="1:9">
      <c r="A16698">
        <v>30</v>
      </c>
      <c r="B16698" s="3">
        <v>42890</v>
      </c>
      <c r="C16698">
        <v>1.65</v>
      </c>
      <c r="D16698">
        <v>64255.79</v>
      </c>
      <c r="E16698" t="s">
        <v>8</v>
      </c>
      <c r="F16698">
        <v>2017</v>
      </c>
      <c r="G16698" s="4" t="s">
        <v>59</v>
      </c>
      <c r="H16698" t="str">
        <f>VLOOKUP(G16698,States!$A$1:$B$71,2,0)</f>
        <v>NewYork</v>
      </c>
      <c r="I16698" t="str">
        <f>VLOOKUP(H16698,Table2[[State]:[Kürzel für Highcharts]],2,0)</f>
        <v>NY</v>
      </c>
    </row>
    <row r="16699" spans="1:9">
      <c r="A16699">
        <v>31</v>
      </c>
      <c r="B16699" s="3">
        <v>42883</v>
      </c>
      <c r="C16699">
        <v>1.71</v>
      </c>
      <c r="D16699">
        <v>87335.11</v>
      </c>
      <c r="E16699" t="s">
        <v>8</v>
      </c>
      <c r="F16699">
        <v>2017</v>
      </c>
      <c r="G16699" s="4" t="s">
        <v>59</v>
      </c>
      <c r="H16699" t="str">
        <f>VLOOKUP(G16699,States!$A$1:$B$71,2,0)</f>
        <v>NewYork</v>
      </c>
      <c r="I16699" t="str">
        <f>VLOOKUP(H16699,Table2[[State]:[Kürzel für Highcharts]],2,0)</f>
        <v>NY</v>
      </c>
    </row>
    <row r="16700" spans="1:9">
      <c r="A16700">
        <v>32</v>
      </c>
      <c r="B16700" s="3">
        <v>42876</v>
      </c>
      <c r="C16700">
        <v>1.6</v>
      </c>
      <c r="D16700">
        <v>65540.84</v>
      </c>
      <c r="E16700" t="s">
        <v>8</v>
      </c>
      <c r="F16700">
        <v>2017</v>
      </c>
      <c r="G16700" s="4" t="s">
        <v>59</v>
      </c>
      <c r="H16700" t="str">
        <f>VLOOKUP(G16700,States!$A$1:$B$71,2,0)</f>
        <v>NewYork</v>
      </c>
      <c r="I16700" t="str">
        <f>VLOOKUP(H16700,Table2[[State]:[Kürzel für Highcharts]],2,0)</f>
        <v>NY</v>
      </c>
    </row>
    <row r="16701" spans="1:9">
      <c r="A16701">
        <v>33</v>
      </c>
      <c r="B16701" s="3">
        <v>42869</v>
      </c>
      <c r="C16701">
        <v>1.66</v>
      </c>
      <c r="D16701">
        <v>74951.66</v>
      </c>
      <c r="E16701" t="s">
        <v>8</v>
      </c>
      <c r="F16701">
        <v>2017</v>
      </c>
      <c r="G16701" s="4" t="s">
        <v>59</v>
      </c>
      <c r="H16701" t="str">
        <f>VLOOKUP(G16701,States!$A$1:$B$71,2,0)</f>
        <v>NewYork</v>
      </c>
      <c r="I16701" t="str">
        <f>VLOOKUP(H16701,Table2[[State]:[Kürzel für Highcharts]],2,0)</f>
        <v>NY</v>
      </c>
    </row>
    <row r="16702" spans="1:9">
      <c r="A16702">
        <v>34</v>
      </c>
      <c r="B16702" s="3">
        <v>42862</v>
      </c>
      <c r="C16702">
        <v>1.63</v>
      </c>
      <c r="D16702">
        <v>89105.75</v>
      </c>
      <c r="E16702" t="s">
        <v>8</v>
      </c>
      <c r="F16702">
        <v>2017</v>
      </c>
      <c r="G16702" s="4" t="s">
        <v>59</v>
      </c>
      <c r="H16702" t="str">
        <f>VLOOKUP(G16702,States!$A$1:$B$71,2,0)</f>
        <v>NewYork</v>
      </c>
      <c r="I16702" t="str">
        <f>VLOOKUP(H16702,Table2[[State]:[Kürzel für Highcharts]],2,0)</f>
        <v>NY</v>
      </c>
    </row>
    <row r="16703" spans="1:9">
      <c r="A16703">
        <v>35</v>
      </c>
      <c r="B16703" s="3">
        <v>42855</v>
      </c>
      <c r="C16703">
        <v>1.36</v>
      </c>
      <c r="D16703">
        <v>96486.66</v>
      </c>
      <c r="E16703" t="s">
        <v>8</v>
      </c>
      <c r="F16703">
        <v>2017</v>
      </c>
      <c r="G16703" s="4" t="s">
        <v>59</v>
      </c>
      <c r="H16703" t="str">
        <f>VLOOKUP(G16703,States!$A$1:$B$71,2,0)</f>
        <v>NewYork</v>
      </c>
      <c r="I16703" t="str">
        <f>VLOOKUP(H16703,Table2[[State]:[Kürzel für Highcharts]],2,0)</f>
        <v>NY</v>
      </c>
    </row>
    <row r="16704" spans="1:9">
      <c r="A16704">
        <v>36</v>
      </c>
      <c r="B16704" s="3">
        <v>42848</v>
      </c>
      <c r="C16704">
        <v>1.5</v>
      </c>
      <c r="D16704">
        <v>63453.06</v>
      </c>
      <c r="E16704" t="s">
        <v>8</v>
      </c>
      <c r="F16704">
        <v>2017</v>
      </c>
      <c r="G16704" s="4" t="s">
        <v>59</v>
      </c>
      <c r="H16704" t="str">
        <f>VLOOKUP(G16704,States!$A$1:$B$71,2,0)</f>
        <v>NewYork</v>
      </c>
      <c r="I16704" t="str">
        <f>VLOOKUP(H16704,Table2[[State]:[Kürzel für Highcharts]],2,0)</f>
        <v>NY</v>
      </c>
    </row>
    <row r="16705" spans="1:9">
      <c r="A16705">
        <v>37</v>
      </c>
      <c r="B16705" s="3">
        <v>42841</v>
      </c>
      <c r="C16705">
        <v>1.6</v>
      </c>
      <c r="D16705">
        <v>75156.899999999994</v>
      </c>
      <c r="E16705" t="s">
        <v>8</v>
      </c>
      <c r="F16705">
        <v>2017</v>
      </c>
      <c r="G16705" s="4" t="s">
        <v>59</v>
      </c>
      <c r="H16705" t="str">
        <f>VLOOKUP(G16705,States!$A$1:$B$71,2,0)</f>
        <v>NewYork</v>
      </c>
      <c r="I16705" t="str">
        <f>VLOOKUP(H16705,Table2[[State]:[Kürzel für Highcharts]],2,0)</f>
        <v>NY</v>
      </c>
    </row>
    <row r="16706" spans="1:9">
      <c r="A16706">
        <v>38</v>
      </c>
      <c r="B16706" s="3">
        <v>42834</v>
      </c>
      <c r="C16706">
        <v>1.61</v>
      </c>
      <c r="D16706">
        <v>79779.92</v>
      </c>
      <c r="E16706" t="s">
        <v>8</v>
      </c>
      <c r="F16706">
        <v>2017</v>
      </c>
      <c r="G16706" s="4" t="s">
        <v>59</v>
      </c>
      <c r="H16706" t="str">
        <f>VLOOKUP(G16706,States!$A$1:$B$71,2,0)</f>
        <v>NewYork</v>
      </c>
      <c r="I16706" t="str">
        <f>VLOOKUP(H16706,Table2[[State]:[Kürzel für Highcharts]],2,0)</f>
        <v>NY</v>
      </c>
    </row>
    <row r="16707" spans="1:9">
      <c r="A16707">
        <v>39</v>
      </c>
      <c r="B16707" s="3">
        <v>42827</v>
      </c>
      <c r="C16707">
        <v>1.6</v>
      </c>
      <c r="D16707">
        <v>75253.52</v>
      </c>
      <c r="E16707" t="s">
        <v>8</v>
      </c>
      <c r="F16707">
        <v>2017</v>
      </c>
      <c r="G16707" s="4" t="s">
        <v>59</v>
      </c>
      <c r="H16707" t="str">
        <f>VLOOKUP(G16707,States!$A$1:$B$71,2,0)</f>
        <v>NewYork</v>
      </c>
      <c r="I16707" t="str">
        <f>VLOOKUP(H16707,Table2[[State]:[Kürzel für Highcharts]],2,0)</f>
        <v>NY</v>
      </c>
    </row>
    <row r="16708" spans="1:9">
      <c r="A16708">
        <v>40</v>
      </c>
      <c r="B16708" s="3">
        <v>42820</v>
      </c>
      <c r="C16708">
        <v>1.37</v>
      </c>
      <c r="D16708">
        <v>88278.7</v>
      </c>
      <c r="E16708" t="s">
        <v>8</v>
      </c>
      <c r="F16708">
        <v>2017</v>
      </c>
      <c r="G16708" s="4" t="s">
        <v>59</v>
      </c>
      <c r="H16708" t="str">
        <f>VLOOKUP(G16708,States!$A$1:$B$71,2,0)</f>
        <v>NewYork</v>
      </c>
      <c r="I16708" t="str">
        <f>VLOOKUP(H16708,Table2[[State]:[Kürzel für Highcharts]],2,0)</f>
        <v>NY</v>
      </c>
    </row>
    <row r="16709" spans="1:9">
      <c r="A16709">
        <v>41</v>
      </c>
      <c r="B16709" s="3">
        <v>42813</v>
      </c>
      <c r="C16709">
        <v>1.59</v>
      </c>
      <c r="D16709">
        <v>68447.259999999995</v>
      </c>
      <c r="E16709" t="s">
        <v>8</v>
      </c>
      <c r="F16709">
        <v>2017</v>
      </c>
      <c r="G16709" s="4" t="s">
        <v>59</v>
      </c>
      <c r="H16709" t="str">
        <f>VLOOKUP(G16709,States!$A$1:$B$71,2,0)</f>
        <v>NewYork</v>
      </c>
      <c r="I16709" t="str">
        <f>VLOOKUP(H16709,Table2[[State]:[Kürzel für Highcharts]],2,0)</f>
        <v>NY</v>
      </c>
    </row>
    <row r="16710" spans="1:9">
      <c r="A16710">
        <v>42</v>
      </c>
      <c r="B16710" s="3">
        <v>42806</v>
      </c>
      <c r="C16710">
        <v>1.53</v>
      </c>
      <c r="D16710">
        <v>73839.48</v>
      </c>
      <c r="E16710" t="s">
        <v>8</v>
      </c>
      <c r="F16710">
        <v>2017</v>
      </c>
      <c r="G16710" s="4" t="s">
        <v>59</v>
      </c>
      <c r="H16710" t="str">
        <f>VLOOKUP(G16710,States!$A$1:$B$71,2,0)</f>
        <v>NewYork</v>
      </c>
      <c r="I16710" t="str">
        <f>VLOOKUP(H16710,Table2[[State]:[Kürzel für Highcharts]],2,0)</f>
        <v>NY</v>
      </c>
    </row>
    <row r="16711" spans="1:9">
      <c r="A16711">
        <v>43</v>
      </c>
      <c r="B16711" s="3">
        <v>42799</v>
      </c>
      <c r="C16711">
        <v>1.42</v>
      </c>
      <c r="D16711">
        <v>72748.039999999994</v>
      </c>
      <c r="E16711" t="s">
        <v>8</v>
      </c>
      <c r="F16711">
        <v>2017</v>
      </c>
      <c r="G16711" s="4" t="s">
        <v>59</v>
      </c>
      <c r="H16711" t="str">
        <f>VLOOKUP(G16711,States!$A$1:$B$71,2,0)</f>
        <v>NewYork</v>
      </c>
      <c r="I16711" t="str">
        <f>VLOOKUP(H16711,Table2[[State]:[Kürzel für Highcharts]],2,0)</f>
        <v>NY</v>
      </c>
    </row>
    <row r="16712" spans="1:9">
      <c r="A16712">
        <v>44</v>
      </c>
      <c r="B16712" s="3">
        <v>42792</v>
      </c>
      <c r="C16712">
        <v>1.57</v>
      </c>
      <c r="D16712">
        <v>60421.42</v>
      </c>
      <c r="E16712" t="s">
        <v>8</v>
      </c>
      <c r="F16712">
        <v>2017</v>
      </c>
      <c r="G16712" s="4" t="s">
        <v>59</v>
      </c>
      <c r="H16712" t="str">
        <f>VLOOKUP(G16712,States!$A$1:$B$71,2,0)</f>
        <v>NewYork</v>
      </c>
      <c r="I16712" t="str">
        <f>VLOOKUP(H16712,Table2[[State]:[Kürzel für Highcharts]],2,0)</f>
        <v>NY</v>
      </c>
    </row>
    <row r="16713" spans="1:9">
      <c r="A16713">
        <v>45</v>
      </c>
      <c r="B16713" s="3">
        <v>42785</v>
      </c>
      <c r="C16713">
        <v>1.71</v>
      </c>
      <c r="D16713">
        <v>61608.13</v>
      </c>
      <c r="E16713" t="s">
        <v>8</v>
      </c>
      <c r="F16713">
        <v>2017</v>
      </c>
      <c r="G16713" s="4" t="s">
        <v>59</v>
      </c>
      <c r="H16713" t="str">
        <f>VLOOKUP(G16713,States!$A$1:$B$71,2,0)</f>
        <v>NewYork</v>
      </c>
      <c r="I16713" t="str">
        <f>VLOOKUP(H16713,Table2[[State]:[Kürzel für Highcharts]],2,0)</f>
        <v>NY</v>
      </c>
    </row>
    <row r="16714" spans="1:9">
      <c r="A16714">
        <v>46</v>
      </c>
      <c r="B16714" s="3">
        <v>42778</v>
      </c>
      <c r="C16714">
        <v>1.5</v>
      </c>
      <c r="D16714">
        <v>67899.62</v>
      </c>
      <c r="E16714" t="s">
        <v>8</v>
      </c>
      <c r="F16714">
        <v>2017</v>
      </c>
      <c r="G16714" s="4" t="s">
        <v>59</v>
      </c>
      <c r="H16714" t="str">
        <f>VLOOKUP(G16714,States!$A$1:$B$71,2,0)</f>
        <v>NewYork</v>
      </c>
      <c r="I16714" t="str">
        <f>VLOOKUP(H16714,Table2[[State]:[Kürzel für Highcharts]],2,0)</f>
        <v>NY</v>
      </c>
    </row>
    <row r="16715" spans="1:9">
      <c r="A16715">
        <v>47</v>
      </c>
      <c r="B16715" s="3">
        <v>42771</v>
      </c>
      <c r="C16715">
        <v>1.49</v>
      </c>
      <c r="D16715">
        <v>104027.11</v>
      </c>
      <c r="E16715" t="s">
        <v>8</v>
      </c>
      <c r="F16715">
        <v>2017</v>
      </c>
      <c r="G16715" s="4" t="s">
        <v>59</v>
      </c>
      <c r="H16715" t="str">
        <f>VLOOKUP(G16715,States!$A$1:$B$71,2,0)</f>
        <v>NewYork</v>
      </c>
      <c r="I16715" t="str">
        <f>VLOOKUP(H16715,Table2[[State]:[Kürzel für Highcharts]],2,0)</f>
        <v>NY</v>
      </c>
    </row>
    <row r="16716" spans="1:9">
      <c r="A16716">
        <v>48</v>
      </c>
      <c r="B16716" s="3">
        <v>42764</v>
      </c>
      <c r="C16716">
        <v>1.36</v>
      </c>
      <c r="D16716">
        <v>71809.679999999993</v>
      </c>
      <c r="E16716" t="s">
        <v>8</v>
      </c>
      <c r="F16716">
        <v>2017</v>
      </c>
      <c r="G16716" s="4" t="s">
        <v>59</v>
      </c>
      <c r="H16716" t="str">
        <f>VLOOKUP(G16716,States!$A$1:$B$71,2,0)</f>
        <v>NewYork</v>
      </c>
      <c r="I16716" t="str">
        <f>VLOOKUP(H16716,Table2[[State]:[Kürzel für Highcharts]],2,0)</f>
        <v>NY</v>
      </c>
    </row>
    <row r="16717" spans="1:9">
      <c r="A16717">
        <v>49</v>
      </c>
      <c r="B16717" s="3">
        <v>42757</v>
      </c>
      <c r="C16717">
        <v>1.52</v>
      </c>
      <c r="D16717">
        <v>79859.72</v>
      </c>
      <c r="E16717" t="s">
        <v>8</v>
      </c>
      <c r="F16717">
        <v>2017</v>
      </c>
      <c r="G16717" s="4" t="s">
        <v>59</v>
      </c>
      <c r="H16717" t="str">
        <f>VLOOKUP(G16717,States!$A$1:$B$71,2,0)</f>
        <v>NewYork</v>
      </c>
      <c r="I16717" t="str">
        <f>VLOOKUP(H16717,Table2[[State]:[Kürzel für Highcharts]],2,0)</f>
        <v>NY</v>
      </c>
    </row>
    <row r="16718" spans="1:9">
      <c r="A16718">
        <v>50</v>
      </c>
      <c r="B16718" s="3">
        <v>42750</v>
      </c>
      <c r="C16718">
        <v>1.4</v>
      </c>
      <c r="D16718">
        <v>68598.22</v>
      </c>
      <c r="E16718" t="s">
        <v>8</v>
      </c>
      <c r="F16718">
        <v>2017</v>
      </c>
      <c r="G16718" s="4" t="s">
        <v>59</v>
      </c>
      <c r="H16718" t="str">
        <f>VLOOKUP(G16718,States!$A$1:$B$71,2,0)</f>
        <v>NewYork</v>
      </c>
      <c r="I16718" t="str">
        <f>VLOOKUP(H16718,Table2[[State]:[Kürzel für Highcharts]],2,0)</f>
        <v>NY</v>
      </c>
    </row>
    <row r="16719" spans="1:9">
      <c r="A16719">
        <v>51</v>
      </c>
      <c r="B16719" s="3">
        <v>42743</v>
      </c>
      <c r="C16719">
        <v>1.43</v>
      </c>
      <c r="D16719">
        <v>67353.38</v>
      </c>
      <c r="E16719" t="s">
        <v>8</v>
      </c>
      <c r="F16719">
        <v>2017</v>
      </c>
      <c r="G16719" s="4" t="s">
        <v>59</v>
      </c>
      <c r="H16719" t="str">
        <f>VLOOKUP(G16719,States!$A$1:$B$71,2,0)</f>
        <v>NewYork</v>
      </c>
      <c r="I16719" t="str">
        <f>VLOOKUP(H16719,Table2[[State]:[Kürzel für Highcharts]],2,0)</f>
        <v>NY</v>
      </c>
    </row>
    <row r="16720" spans="1:9">
      <c r="A16720">
        <v>52</v>
      </c>
      <c r="B16720" s="3">
        <v>42736</v>
      </c>
      <c r="C16720">
        <v>1.55</v>
      </c>
      <c r="D16720">
        <v>64284.03</v>
      </c>
      <c r="E16720" t="s">
        <v>8</v>
      </c>
      <c r="F16720">
        <v>2017</v>
      </c>
      <c r="G16720" s="4" t="s">
        <v>59</v>
      </c>
      <c r="H16720" t="str">
        <f>VLOOKUP(G16720,States!$A$1:$B$71,2,0)</f>
        <v>NewYork</v>
      </c>
      <c r="I16720" t="str">
        <f>VLOOKUP(H16720,Table2[[State]:[Kürzel für Highcharts]],2,0)</f>
        <v>NY</v>
      </c>
    </row>
    <row r="16721" spans="1:9">
      <c r="A16721">
        <v>0</v>
      </c>
      <c r="B16721" s="3">
        <v>43184</v>
      </c>
      <c r="C16721">
        <v>1.38</v>
      </c>
      <c r="D16721">
        <v>93961.48</v>
      </c>
      <c r="E16721" t="s">
        <v>8</v>
      </c>
      <c r="F16721">
        <v>2018</v>
      </c>
      <c r="G16721" s="4" t="s">
        <v>59</v>
      </c>
      <c r="H16721" t="str">
        <f>VLOOKUP(G16721,States!$A$1:$B$71,2,0)</f>
        <v>NewYork</v>
      </c>
      <c r="I16721" t="str">
        <f>VLOOKUP(H16721,Table2[[State]:[Kürzel für Highcharts]],2,0)</f>
        <v>NY</v>
      </c>
    </row>
    <row r="16722" spans="1:9">
      <c r="A16722">
        <v>1</v>
      </c>
      <c r="B16722" s="3">
        <v>43177</v>
      </c>
      <c r="C16722">
        <v>1.2</v>
      </c>
      <c r="D16722">
        <v>71732.63</v>
      </c>
      <c r="E16722" t="s">
        <v>8</v>
      </c>
      <c r="F16722">
        <v>2018</v>
      </c>
      <c r="G16722" s="4" t="s">
        <v>59</v>
      </c>
      <c r="H16722" t="str">
        <f>VLOOKUP(G16722,States!$A$1:$B$71,2,0)</f>
        <v>NewYork</v>
      </c>
      <c r="I16722" t="str">
        <f>VLOOKUP(H16722,Table2[[State]:[Kürzel für Highcharts]],2,0)</f>
        <v>NY</v>
      </c>
    </row>
    <row r="16723" spans="1:9">
      <c r="A16723">
        <v>2</v>
      </c>
      <c r="B16723" s="3">
        <v>43170</v>
      </c>
      <c r="C16723">
        <v>1.1200000000000001</v>
      </c>
      <c r="D16723">
        <v>90823.29</v>
      </c>
      <c r="E16723" t="s">
        <v>8</v>
      </c>
      <c r="F16723">
        <v>2018</v>
      </c>
      <c r="G16723" s="4" t="s">
        <v>59</v>
      </c>
      <c r="H16723" t="str">
        <f>VLOOKUP(G16723,States!$A$1:$B$71,2,0)</f>
        <v>NewYork</v>
      </c>
      <c r="I16723" t="str">
        <f>VLOOKUP(H16723,Table2[[State]:[Kürzel für Highcharts]],2,0)</f>
        <v>NY</v>
      </c>
    </row>
    <row r="16724" spans="1:9">
      <c r="A16724">
        <v>3</v>
      </c>
      <c r="B16724" s="3">
        <v>43163</v>
      </c>
      <c r="C16724">
        <v>1.1000000000000001</v>
      </c>
      <c r="D16724">
        <v>89700.27</v>
      </c>
      <c r="E16724" t="s">
        <v>8</v>
      </c>
      <c r="F16724">
        <v>2018</v>
      </c>
      <c r="G16724" s="4" t="s">
        <v>59</v>
      </c>
      <c r="H16724" t="str">
        <f>VLOOKUP(G16724,States!$A$1:$B$71,2,0)</f>
        <v>NewYork</v>
      </c>
      <c r="I16724" t="str">
        <f>VLOOKUP(H16724,Table2[[State]:[Kürzel für Highcharts]],2,0)</f>
        <v>NY</v>
      </c>
    </row>
    <row r="16725" spans="1:9">
      <c r="A16725">
        <v>4</v>
      </c>
      <c r="B16725" s="3">
        <v>43156</v>
      </c>
      <c r="C16725">
        <v>1.24</v>
      </c>
      <c r="D16725">
        <v>68888.160000000003</v>
      </c>
      <c r="E16725" t="s">
        <v>8</v>
      </c>
      <c r="F16725">
        <v>2018</v>
      </c>
      <c r="G16725" s="4" t="s">
        <v>59</v>
      </c>
      <c r="H16725" t="str">
        <f>VLOOKUP(G16725,States!$A$1:$B$71,2,0)</f>
        <v>NewYork</v>
      </c>
      <c r="I16725" t="str">
        <f>VLOOKUP(H16725,Table2[[State]:[Kürzel für Highcharts]],2,0)</f>
        <v>NY</v>
      </c>
    </row>
    <row r="16726" spans="1:9">
      <c r="A16726">
        <v>5</v>
      </c>
      <c r="B16726" s="3">
        <v>43149</v>
      </c>
      <c r="C16726">
        <v>1.3</v>
      </c>
      <c r="D16726">
        <v>65757.320000000007</v>
      </c>
      <c r="E16726" t="s">
        <v>8</v>
      </c>
      <c r="F16726">
        <v>2018</v>
      </c>
      <c r="G16726" s="4" t="s">
        <v>59</v>
      </c>
      <c r="H16726" t="str">
        <f>VLOOKUP(G16726,States!$A$1:$B$71,2,0)</f>
        <v>NewYork</v>
      </c>
      <c r="I16726" t="str">
        <f>VLOOKUP(H16726,Table2[[State]:[Kürzel für Highcharts]],2,0)</f>
        <v>NY</v>
      </c>
    </row>
    <row r="16727" spans="1:9">
      <c r="A16727">
        <v>6</v>
      </c>
      <c r="B16727" s="3">
        <v>43142</v>
      </c>
      <c r="C16727">
        <v>1.3</v>
      </c>
      <c r="D16727">
        <v>78222.880000000005</v>
      </c>
      <c r="E16727" t="s">
        <v>8</v>
      </c>
      <c r="F16727">
        <v>2018</v>
      </c>
      <c r="G16727" s="4" t="s">
        <v>59</v>
      </c>
      <c r="H16727" t="str">
        <f>VLOOKUP(G16727,States!$A$1:$B$71,2,0)</f>
        <v>NewYork</v>
      </c>
      <c r="I16727" t="str">
        <f>VLOOKUP(H16727,Table2[[State]:[Kürzel für Highcharts]],2,0)</f>
        <v>NY</v>
      </c>
    </row>
    <row r="16728" spans="1:9">
      <c r="A16728">
        <v>7</v>
      </c>
      <c r="B16728" s="3">
        <v>43135</v>
      </c>
      <c r="C16728">
        <v>1.1499999999999999</v>
      </c>
      <c r="D16728">
        <v>113023.35</v>
      </c>
      <c r="E16728" t="s">
        <v>8</v>
      </c>
      <c r="F16728">
        <v>2018</v>
      </c>
      <c r="G16728" s="4" t="s">
        <v>59</v>
      </c>
      <c r="H16728" t="str">
        <f>VLOOKUP(G16728,States!$A$1:$B$71,2,0)</f>
        <v>NewYork</v>
      </c>
      <c r="I16728" t="str">
        <f>VLOOKUP(H16728,Table2[[State]:[Kürzel für Highcharts]],2,0)</f>
        <v>NY</v>
      </c>
    </row>
    <row r="16729" spans="1:9">
      <c r="A16729">
        <v>8</v>
      </c>
      <c r="B16729" s="3">
        <v>43128</v>
      </c>
      <c r="C16729">
        <v>1.34</v>
      </c>
      <c r="D16729">
        <v>73320.149999999994</v>
      </c>
      <c r="E16729" t="s">
        <v>8</v>
      </c>
      <c r="F16729">
        <v>2018</v>
      </c>
      <c r="G16729" s="4" t="s">
        <v>59</v>
      </c>
      <c r="H16729" t="str">
        <f>VLOOKUP(G16729,States!$A$1:$B$71,2,0)</f>
        <v>NewYork</v>
      </c>
      <c r="I16729" t="str">
        <f>VLOOKUP(H16729,Table2[[State]:[Kürzel für Highcharts]],2,0)</f>
        <v>NY</v>
      </c>
    </row>
    <row r="16730" spans="1:9">
      <c r="A16730">
        <v>9</v>
      </c>
      <c r="B16730" s="3">
        <v>43121</v>
      </c>
      <c r="C16730">
        <v>1.45</v>
      </c>
      <c r="D16730">
        <v>84994.86</v>
      </c>
      <c r="E16730" t="s">
        <v>8</v>
      </c>
      <c r="F16730">
        <v>2018</v>
      </c>
      <c r="G16730" s="4" t="s">
        <v>59</v>
      </c>
      <c r="H16730" t="str">
        <f>VLOOKUP(G16730,States!$A$1:$B$71,2,0)</f>
        <v>NewYork</v>
      </c>
      <c r="I16730" t="str">
        <f>VLOOKUP(H16730,Table2[[State]:[Kürzel für Highcharts]],2,0)</f>
        <v>NY</v>
      </c>
    </row>
    <row r="16731" spans="1:9">
      <c r="A16731">
        <v>10</v>
      </c>
      <c r="B16731" s="3">
        <v>43114</v>
      </c>
      <c r="C16731">
        <v>1.31</v>
      </c>
      <c r="D16731">
        <v>79367.520000000004</v>
      </c>
      <c r="E16731" t="s">
        <v>8</v>
      </c>
      <c r="F16731">
        <v>2018</v>
      </c>
      <c r="G16731" s="4" t="s">
        <v>59</v>
      </c>
      <c r="H16731" t="str">
        <f>VLOOKUP(G16731,States!$A$1:$B$71,2,0)</f>
        <v>NewYork</v>
      </c>
      <c r="I16731" t="str">
        <f>VLOOKUP(H16731,Table2[[State]:[Kürzel für Highcharts]],2,0)</f>
        <v>NY</v>
      </c>
    </row>
    <row r="16732" spans="1:9">
      <c r="A16732">
        <v>11</v>
      </c>
      <c r="B16732" s="3">
        <v>43107</v>
      </c>
      <c r="C16732">
        <v>1.21</v>
      </c>
      <c r="D16732">
        <v>68938.02</v>
      </c>
      <c r="E16732" t="s">
        <v>8</v>
      </c>
      <c r="F16732">
        <v>2018</v>
      </c>
      <c r="G16732" s="4" t="s">
        <v>59</v>
      </c>
      <c r="H16732" t="str">
        <f>VLOOKUP(G16732,States!$A$1:$B$71,2,0)</f>
        <v>NewYork</v>
      </c>
      <c r="I16732" t="str">
        <f>VLOOKUP(H16732,Table2[[State]:[Kürzel für Highcharts]],2,0)</f>
        <v>NY</v>
      </c>
    </row>
    <row r="16733" spans="1:9">
      <c r="A16733">
        <v>0</v>
      </c>
      <c r="B16733" s="3">
        <v>42365</v>
      </c>
      <c r="C16733">
        <v>1.54</v>
      </c>
      <c r="D16733">
        <v>1652.19</v>
      </c>
      <c r="E16733" t="s">
        <v>10</v>
      </c>
      <c r="F16733">
        <v>2015</v>
      </c>
      <c r="G16733" s="4" t="s">
        <v>59</v>
      </c>
      <c r="H16733" t="str">
        <f>VLOOKUP(G16733,States!$A$1:$B$71,2,0)</f>
        <v>NewYork</v>
      </c>
      <c r="I16733" t="str">
        <f>VLOOKUP(H16733,Table2[[State]:[Kürzel für Highcharts]],2,0)</f>
        <v>NY</v>
      </c>
    </row>
    <row r="16734" spans="1:9">
      <c r="A16734">
        <v>1</v>
      </c>
      <c r="B16734" s="3">
        <v>42358</v>
      </c>
      <c r="C16734">
        <v>1.53</v>
      </c>
      <c r="D16734">
        <v>2491.77</v>
      </c>
      <c r="E16734" t="s">
        <v>10</v>
      </c>
      <c r="F16734">
        <v>2015</v>
      </c>
      <c r="G16734" s="4" t="s">
        <v>59</v>
      </c>
      <c r="H16734" t="str">
        <f>VLOOKUP(G16734,States!$A$1:$B$71,2,0)</f>
        <v>NewYork</v>
      </c>
      <c r="I16734" t="str">
        <f>VLOOKUP(H16734,Table2[[State]:[Kürzel für Highcharts]],2,0)</f>
        <v>NY</v>
      </c>
    </row>
    <row r="16735" spans="1:9">
      <c r="A16735">
        <v>2</v>
      </c>
      <c r="B16735" s="3">
        <v>42351</v>
      </c>
      <c r="C16735">
        <v>1.53</v>
      </c>
      <c r="D16735">
        <v>2134.92</v>
      </c>
      <c r="E16735" t="s">
        <v>10</v>
      </c>
      <c r="F16735">
        <v>2015</v>
      </c>
      <c r="G16735" s="4" t="s">
        <v>59</v>
      </c>
      <c r="H16735" t="str">
        <f>VLOOKUP(G16735,States!$A$1:$B$71,2,0)</f>
        <v>NewYork</v>
      </c>
      <c r="I16735" t="str">
        <f>VLOOKUP(H16735,Table2[[State]:[Kürzel für Highcharts]],2,0)</f>
        <v>NY</v>
      </c>
    </row>
    <row r="16736" spans="1:9">
      <c r="A16736">
        <v>3</v>
      </c>
      <c r="B16736" s="3">
        <v>42344</v>
      </c>
      <c r="C16736">
        <v>1.56</v>
      </c>
      <c r="D16736">
        <v>1803</v>
      </c>
      <c r="E16736" t="s">
        <v>10</v>
      </c>
      <c r="F16736">
        <v>2015</v>
      </c>
      <c r="G16736" s="4" t="s">
        <v>59</v>
      </c>
      <c r="H16736" t="str">
        <f>VLOOKUP(G16736,States!$A$1:$B$71,2,0)</f>
        <v>NewYork</v>
      </c>
      <c r="I16736" t="str">
        <f>VLOOKUP(H16736,Table2[[State]:[Kürzel für Highcharts]],2,0)</f>
        <v>NY</v>
      </c>
    </row>
    <row r="16737" spans="1:9">
      <c r="A16737">
        <v>4</v>
      </c>
      <c r="B16737" s="3">
        <v>42337</v>
      </c>
      <c r="C16737">
        <v>1.59</v>
      </c>
      <c r="D16737">
        <v>1023.37</v>
      </c>
      <c r="E16737" t="s">
        <v>10</v>
      </c>
      <c r="F16737">
        <v>2015</v>
      </c>
      <c r="G16737" s="4" t="s">
        <v>59</v>
      </c>
      <c r="H16737" t="str">
        <f>VLOOKUP(G16737,States!$A$1:$B$71,2,0)</f>
        <v>NewYork</v>
      </c>
      <c r="I16737" t="str">
        <f>VLOOKUP(H16737,Table2[[State]:[Kürzel für Highcharts]],2,0)</f>
        <v>NY</v>
      </c>
    </row>
    <row r="16738" spans="1:9">
      <c r="A16738">
        <v>5</v>
      </c>
      <c r="B16738" s="3">
        <v>42330</v>
      </c>
      <c r="C16738">
        <v>1.63</v>
      </c>
      <c r="D16738">
        <v>1052.3699999999999</v>
      </c>
      <c r="E16738" t="s">
        <v>10</v>
      </c>
      <c r="F16738">
        <v>2015</v>
      </c>
      <c r="G16738" s="4" t="s">
        <v>59</v>
      </c>
      <c r="H16738" t="str">
        <f>VLOOKUP(G16738,States!$A$1:$B$71,2,0)</f>
        <v>NewYork</v>
      </c>
      <c r="I16738" t="str">
        <f>VLOOKUP(H16738,Table2[[State]:[Kürzel für Highcharts]],2,0)</f>
        <v>NY</v>
      </c>
    </row>
    <row r="16739" spans="1:9">
      <c r="A16739">
        <v>6</v>
      </c>
      <c r="B16739" s="3">
        <v>42323</v>
      </c>
      <c r="C16739">
        <v>1.64</v>
      </c>
      <c r="D16739">
        <v>1350.16</v>
      </c>
      <c r="E16739" t="s">
        <v>10</v>
      </c>
      <c r="F16739">
        <v>2015</v>
      </c>
      <c r="G16739" s="4" t="s">
        <v>59</v>
      </c>
      <c r="H16739" t="str">
        <f>VLOOKUP(G16739,States!$A$1:$B$71,2,0)</f>
        <v>NewYork</v>
      </c>
      <c r="I16739" t="str">
        <f>VLOOKUP(H16739,Table2[[State]:[Kürzel für Highcharts]],2,0)</f>
        <v>NY</v>
      </c>
    </row>
    <row r="16740" spans="1:9">
      <c r="A16740">
        <v>7</v>
      </c>
      <c r="B16740" s="3">
        <v>42316</v>
      </c>
      <c r="C16740">
        <v>1.6</v>
      </c>
      <c r="D16740">
        <v>1552.91</v>
      </c>
      <c r="E16740" t="s">
        <v>10</v>
      </c>
      <c r="F16740">
        <v>2015</v>
      </c>
      <c r="G16740" s="4" t="s">
        <v>59</v>
      </c>
      <c r="H16740" t="str">
        <f>VLOOKUP(G16740,States!$A$1:$B$71,2,0)</f>
        <v>NewYork</v>
      </c>
      <c r="I16740" t="str">
        <f>VLOOKUP(H16740,Table2[[State]:[Kürzel für Highcharts]],2,0)</f>
        <v>NY</v>
      </c>
    </row>
    <row r="16741" spans="1:9">
      <c r="A16741">
        <v>8</v>
      </c>
      <c r="B16741" s="3">
        <v>42309</v>
      </c>
      <c r="C16741">
        <v>1.65</v>
      </c>
      <c r="D16741">
        <v>1038.67</v>
      </c>
      <c r="E16741" t="s">
        <v>10</v>
      </c>
      <c r="F16741">
        <v>2015</v>
      </c>
      <c r="G16741" s="4" t="s">
        <v>59</v>
      </c>
      <c r="H16741" t="str">
        <f>VLOOKUP(G16741,States!$A$1:$B$71,2,0)</f>
        <v>NewYork</v>
      </c>
      <c r="I16741" t="str">
        <f>VLOOKUP(H16741,Table2[[State]:[Kürzel für Highcharts]],2,0)</f>
        <v>NY</v>
      </c>
    </row>
    <row r="16742" spans="1:9">
      <c r="A16742">
        <v>9</v>
      </c>
      <c r="B16742" s="3">
        <v>42302</v>
      </c>
      <c r="C16742">
        <v>1.6</v>
      </c>
      <c r="D16742">
        <v>1566.33</v>
      </c>
      <c r="E16742" t="s">
        <v>10</v>
      </c>
      <c r="F16742">
        <v>2015</v>
      </c>
      <c r="G16742" s="4" t="s">
        <v>59</v>
      </c>
      <c r="H16742" t="str">
        <f>VLOOKUP(G16742,States!$A$1:$B$71,2,0)</f>
        <v>NewYork</v>
      </c>
      <c r="I16742" t="str">
        <f>VLOOKUP(H16742,Table2[[State]:[Kürzel für Highcharts]],2,0)</f>
        <v>NY</v>
      </c>
    </row>
    <row r="16743" spans="1:9">
      <c r="A16743">
        <v>10</v>
      </c>
      <c r="B16743" s="3">
        <v>42295</v>
      </c>
      <c r="C16743">
        <v>1.61</v>
      </c>
      <c r="D16743">
        <v>1398.54</v>
      </c>
      <c r="E16743" t="s">
        <v>10</v>
      </c>
      <c r="F16743">
        <v>2015</v>
      </c>
      <c r="G16743" s="4" t="s">
        <v>59</v>
      </c>
      <c r="H16743" t="str">
        <f>VLOOKUP(G16743,States!$A$1:$B$71,2,0)</f>
        <v>NewYork</v>
      </c>
      <c r="I16743" t="str">
        <f>VLOOKUP(H16743,Table2[[State]:[Kürzel für Highcharts]],2,0)</f>
        <v>NY</v>
      </c>
    </row>
    <row r="16744" spans="1:9">
      <c r="A16744">
        <v>11</v>
      </c>
      <c r="B16744" s="3">
        <v>42288</v>
      </c>
      <c r="C16744">
        <v>1.57</v>
      </c>
      <c r="D16744">
        <v>1599.13</v>
      </c>
      <c r="E16744" t="s">
        <v>10</v>
      </c>
      <c r="F16744">
        <v>2015</v>
      </c>
      <c r="G16744" s="4" t="s">
        <v>59</v>
      </c>
      <c r="H16744" t="str">
        <f>VLOOKUP(G16744,States!$A$1:$B$71,2,0)</f>
        <v>NewYork</v>
      </c>
      <c r="I16744" t="str">
        <f>VLOOKUP(H16744,Table2[[State]:[Kürzel für Highcharts]],2,0)</f>
        <v>NY</v>
      </c>
    </row>
    <row r="16745" spans="1:9">
      <c r="A16745">
        <v>12</v>
      </c>
      <c r="B16745" s="3">
        <v>42281</v>
      </c>
      <c r="C16745">
        <v>1.64</v>
      </c>
      <c r="D16745">
        <v>1130.9100000000001</v>
      </c>
      <c r="E16745" t="s">
        <v>10</v>
      </c>
      <c r="F16745">
        <v>2015</v>
      </c>
      <c r="G16745" s="4" t="s">
        <v>59</v>
      </c>
      <c r="H16745" t="str">
        <f>VLOOKUP(G16745,States!$A$1:$B$71,2,0)</f>
        <v>NewYork</v>
      </c>
      <c r="I16745" t="str">
        <f>VLOOKUP(H16745,Table2[[State]:[Kürzel für Highcharts]],2,0)</f>
        <v>NY</v>
      </c>
    </row>
    <row r="16746" spans="1:9">
      <c r="A16746">
        <v>13</v>
      </c>
      <c r="B16746" s="3">
        <v>42274</v>
      </c>
      <c r="C16746">
        <v>1.72</v>
      </c>
      <c r="D16746">
        <v>657.42</v>
      </c>
      <c r="E16746" t="s">
        <v>10</v>
      </c>
      <c r="F16746">
        <v>2015</v>
      </c>
      <c r="G16746" s="4" t="s">
        <v>59</v>
      </c>
      <c r="H16746" t="str">
        <f>VLOOKUP(G16746,States!$A$1:$B$71,2,0)</f>
        <v>NewYork</v>
      </c>
      <c r="I16746" t="str">
        <f>VLOOKUP(H16746,Table2[[State]:[Kürzel für Highcharts]],2,0)</f>
        <v>NY</v>
      </c>
    </row>
    <row r="16747" spans="1:9">
      <c r="A16747">
        <v>14</v>
      </c>
      <c r="B16747" s="3">
        <v>42267</v>
      </c>
      <c r="C16747">
        <v>1.68</v>
      </c>
      <c r="D16747">
        <v>876.35</v>
      </c>
      <c r="E16747" t="s">
        <v>10</v>
      </c>
      <c r="F16747">
        <v>2015</v>
      </c>
      <c r="G16747" s="4" t="s">
        <v>59</v>
      </c>
      <c r="H16747" t="str">
        <f>VLOOKUP(G16747,States!$A$1:$B$71,2,0)</f>
        <v>NewYork</v>
      </c>
      <c r="I16747" t="str">
        <f>VLOOKUP(H16747,Table2[[State]:[Kürzel für Highcharts]],2,0)</f>
        <v>NY</v>
      </c>
    </row>
    <row r="16748" spans="1:9">
      <c r="A16748">
        <v>15</v>
      </c>
      <c r="B16748" s="3">
        <v>42260</v>
      </c>
      <c r="C16748">
        <v>1.61</v>
      </c>
      <c r="D16748">
        <v>1602.4</v>
      </c>
      <c r="E16748" t="s">
        <v>10</v>
      </c>
      <c r="F16748">
        <v>2015</v>
      </c>
      <c r="G16748" s="4" t="s">
        <v>59</v>
      </c>
      <c r="H16748" t="str">
        <f>VLOOKUP(G16748,States!$A$1:$B$71,2,0)</f>
        <v>NewYork</v>
      </c>
      <c r="I16748" t="str">
        <f>VLOOKUP(H16748,Table2[[State]:[Kürzel für Highcharts]],2,0)</f>
        <v>NY</v>
      </c>
    </row>
    <row r="16749" spans="1:9">
      <c r="A16749">
        <v>16</v>
      </c>
      <c r="B16749" s="3">
        <v>42253</v>
      </c>
      <c r="C16749">
        <v>1.6</v>
      </c>
      <c r="D16749">
        <v>2097.4</v>
      </c>
      <c r="E16749" t="s">
        <v>10</v>
      </c>
      <c r="F16749">
        <v>2015</v>
      </c>
      <c r="G16749" s="4" t="s">
        <v>59</v>
      </c>
      <c r="H16749" t="str">
        <f>VLOOKUP(G16749,States!$A$1:$B$71,2,0)</f>
        <v>NewYork</v>
      </c>
      <c r="I16749" t="str">
        <f>VLOOKUP(H16749,Table2[[State]:[Kürzel für Highcharts]],2,0)</f>
        <v>NY</v>
      </c>
    </row>
    <row r="16750" spans="1:9">
      <c r="A16750">
        <v>17</v>
      </c>
      <c r="B16750" s="3">
        <v>42246</v>
      </c>
      <c r="C16750">
        <v>1.68</v>
      </c>
      <c r="D16750">
        <v>940.43</v>
      </c>
      <c r="E16750" t="s">
        <v>10</v>
      </c>
      <c r="F16750">
        <v>2015</v>
      </c>
      <c r="G16750" s="4" t="s">
        <v>59</v>
      </c>
      <c r="H16750" t="str">
        <f>VLOOKUP(G16750,States!$A$1:$B$71,2,0)</f>
        <v>NewYork</v>
      </c>
      <c r="I16750" t="str">
        <f>VLOOKUP(H16750,Table2[[State]:[Kürzel für Highcharts]],2,0)</f>
        <v>NY</v>
      </c>
    </row>
    <row r="16751" spans="1:9">
      <c r="A16751">
        <v>18</v>
      </c>
      <c r="B16751" s="3">
        <v>42239</v>
      </c>
      <c r="C16751">
        <v>1.62</v>
      </c>
      <c r="D16751">
        <v>1617.91</v>
      </c>
      <c r="E16751" t="s">
        <v>10</v>
      </c>
      <c r="F16751">
        <v>2015</v>
      </c>
      <c r="G16751" s="4" t="s">
        <v>59</v>
      </c>
      <c r="H16751" t="str">
        <f>VLOOKUP(G16751,States!$A$1:$B$71,2,0)</f>
        <v>NewYork</v>
      </c>
      <c r="I16751" t="str">
        <f>VLOOKUP(H16751,Table2[[State]:[Kürzel für Highcharts]],2,0)</f>
        <v>NY</v>
      </c>
    </row>
    <row r="16752" spans="1:9">
      <c r="A16752">
        <v>19</v>
      </c>
      <c r="B16752" s="3">
        <v>42232</v>
      </c>
      <c r="C16752">
        <v>1.86</v>
      </c>
      <c r="D16752">
        <v>588.87</v>
      </c>
      <c r="E16752" t="s">
        <v>10</v>
      </c>
      <c r="F16752">
        <v>2015</v>
      </c>
      <c r="G16752" s="4" t="s">
        <v>59</v>
      </c>
      <c r="H16752" t="str">
        <f>VLOOKUP(G16752,States!$A$1:$B$71,2,0)</f>
        <v>NewYork</v>
      </c>
      <c r="I16752" t="str">
        <f>VLOOKUP(H16752,Table2[[State]:[Kürzel für Highcharts]],2,0)</f>
        <v>NY</v>
      </c>
    </row>
    <row r="16753" spans="1:9">
      <c r="A16753">
        <v>20</v>
      </c>
      <c r="B16753" s="3">
        <v>42225</v>
      </c>
      <c r="C16753">
        <v>1.66</v>
      </c>
      <c r="D16753">
        <v>1295.5999999999999</v>
      </c>
      <c r="E16753" t="s">
        <v>10</v>
      </c>
      <c r="F16753">
        <v>2015</v>
      </c>
      <c r="G16753" s="4" t="s">
        <v>59</v>
      </c>
      <c r="H16753" t="str">
        <f>VLOOKUP(G16753,States!$A$1:$B$71,2,0)</f>
        <v>NewYork</v>
      </c>
      <c r="I16753" t="str">
        <f>VLOOKUP(H16753,Table2[[State]:[Kürzel für Highcharts]],2,0)</f>
        <v>NY</v>
      </c>
    </row>
    <row r="16754" spans="1:9">
      <c r="A16754">
        <v>21</v>
      </c>
      <c r="B16754" s="3">
        <v>42218</v>
      </c>
      <c r="C16754">
        <v>1.98</v>
      </c>
      <c r="D16754">
        <v>894.87</v>
      </c>
      <c r="E16754" t="s">
        <v>10</v>
      </c>
      <c r="F16754">
        <v>2015</v>
      </c>
      <c r="G16754" s="4" t="s">
        <v>59</v>
      </c>
      <c r="H16754" t="str">
        <f>VLOOKUP(G16754,States!$A$1:$B$71,2,0)</f>
        <v>NewYork</v>
      </c>
      <c r="I16754" t="str">
        <f>VLOOKUP(H16754,Table2[[State]:[Kürzel für Highcharts]],2,0)</f>
        <v>NY</v>
      </c>
    </row>
    <row r="16755" spans="1:9">
      <c r="A16755">
        <v>22</v>
      </c>
      <c r="B16755" s="3">
        <v>42211</v>
      </c>
      <c r="C16755">
        <v>1.92</v>
      </c>
      <c r="D16755">
        <v>1069.67</v>
      </c>
      <c r="E16755" t="s">
        <v>10</v>
      </c>
      <c r="F16755">
        <v>2015</v>
      </c>
      <c r="G16755" s="4" t="s">
        <v>59</v>
      </c>
      <c r="H16755" t="str">
        <f>VLOOKUP(G16755,States!$A$1:$B$71,2,0)</f>
        <v>NewYork</v>
      </c>
      <c r="I16755" t="str">
        <f>VLOOKUP(H16755,Table2[[State]:[Kürzel für Highcharts]],2,0)</f>
        <v>NY</v>
      </c>
    </row>
    <row r="16756" spans="1:9">
      <c r="A16756">
        <v>23</v>
      </c>
      <c r="B16756" s="3">
        <v>42204</v>
      </c>
      <c r="C16756">
        <v>2.0699999999999998</v>
      </c>
      <c r="D16756">
        <v>482.26</v>
      </c>
      <c r="E16756" t="s">
        <v>10</v>
      </c>
      <c r="F16756">
        <v>2015</v>
      </c>
      <c r="G16756" s="4" t="s">
        <v>59</v>
      </c>
      <c r="H16756" t="str">
        <f>VLOOKUP(G16756,States!$A$1:$B$71,2,0)</f>
        <v>NewYork</v>
      </c>
      <c r="I16756" t="str">
        <f>VLOOKUP(H16756,Table2[[State]:[Kürzel für Highcharts]],2,0)</f>
        <v>NY</v>
      </c>
    </row>
    <row r="16757" spans="1:9">
      <c r="A16757">
        <v>24</v>
      </c>
      <c r="B16757" s="3">
        <v>42197</v>
      </c>
      <c r="C16757">
        <v>2.0499999999999998</v>
      </c>
      <c r="D16757">
        <v>419.98</v>
      </c>
      <c r="E16757" t="s">
        <v>10</v>
      </c>
      <c r="F16757">
        <v>2015</v>
      </c>
      <c r="G16757" s="4" t="s">
        <v>59</v>
      </c>
      <c r="H16757" t="str">
        <f>VLOOKUP(G16757,States!$A$1:$B$71,2,0)</f>
        <v>NewYork</v>
      </c>
      <c r="I16757" t="str">
        <f>VLOOKUP(H16757,Table2[[State]:[Kürzel für Highcharts]],2,0)</f>
        <v>NY</v>
      </c>
    </row>
    <row r="16758" spans="1:9">
      <c r="A16758">
        <v>25</v>
      </c>
      <c r="B16758" s="3">
        <v>42190</v>
      </c>
      <c r="C16758">
        <v>1.84</v>
      </c>
      <c r="D16758">
        <v>1014.02</v>
      </c>
      <c r="E16758" t="s">
        <v>10</v>
      </c>
      <c r="F16758">
        <v>2015</v>
      </c>
      <c r="G16758" s="4" t="s">
        <v>59</v>
      </c>
      <c r="H16758" t="str">
        <f>VLOOKUP(G16758,States!$A$1:$B$71,2,0)</f>
        <v>NewYork</v>
      </c>
      <c r="I16758" t="str">
        <f>VLOOKUP(H16758,Table2[[State]:[Kürzel für Highcharts]],2,0)</f>
        <v>NY</v>
      </c>
    </row>
    <row r="16759" spans="1:9">
      <c r="A16759">
        <v>26</v>
      </c>
      <c r="B16759" s="3">
        <v>42183</v>
      </c>
      <c r="C16759">
        <v>1.86</v>
      </c>
      <c r="D16759">
        <v>1643.24</v>
      </c>
      <c r="E16759" t="s">
        <v>10</v>
      </c>
      <c r="F16759">
        <v>2015</v>
      </c>
      <c r="G16759" s="4" t="s">
        <v>59</v>
      </c>
      <c r="H16759" t="str">
        <f>VLOOKUP(G16759,States!$A$1:$B$71,2,0)</f>
        <v>NewYork</v>
      </c>
      <c r="I16759" t="str">
        <f>VLOOKUP(H16759,Table2[[State]:[Kürzel für Highcharts]],2,0)</f>
        <v>NY</v>
      </c>
    </row>
    <row r="16760" spans="1:9">
      <c r="A16760">
        <v>27</v>
      </c>
      <c r="B16760" s="3">
        <v>42176</v>
      </c>
      <c r="C16760">
        <v>1.88</v>
      </c>
      <c r="D16760">
        <v>896.16</v>
      </c>
      <c r="E16760" t="s">
        <v>10</v>
      </c>
      <c r="F16760">
        <v>2015</v>
      </c>
      <c r="G16760" s="4" t="s">
        <v>59</v>
      </c>
      <c r="H16760" t="str">
        <f>VLOOKUP(G16760,States!$A$1:$B$71,2,0)</f>
        <v>NewYork</v>
      </c>
      <c r="I16760" t="str">
        <f>VLOOKUP(H16760,Table2[[State]:[Kürzel für Highcharts]],2,0)</f>
        <v>NY</v>
      </c>
    </row>
    <row r="16761" spans="1:9">
      <c r="A16761">
        <v>28</v>
      </c>
      <c r="B16761" s="3">
        <v>42169</v>
      </c>
      <c r="C16761">
        <v>1.91</v>
      </c>
      <c r="D16761">
        <v>1365.23</v>
      </c>
      <c r="E16761" t="s">
        <v>10</v>
      </c>
      <c r="F16761">
        <v>2015</v>
      </c>
      <c r="G16761" s="4" t="s">
        <v>59</v>
      </c>
      <c r="H16761" t="str">
        <f>VLOOKUP(G16761,States!$A$1:$B$71,2,0)</f>
        <v>NewYork</v>
      </c>
      <c r="I16761" t="str">
        <f>VLOOKUP(H16761,Table2[[State]:[Kürzel für Highcharts]],2,0)</f>
        <v>NY</v>
      </c>
    </row>
    <row r="16762" spans="1:9">
      <c r="A16762">
        <v>29</v>
      </c>
      <c r="B16762" s="3">
        <v>42162</v>
      </c>
      <c r="C16762">
        <v>1.77</v>
      </c>
      <c r="D16762">
        <v>2145.0300000000002</v>
      </c>
      <c r="E16762" t="s">
        <v>10</v>
      </c>
      <c r="F16762">
        <v>2015</v>
      </c>
      <c r="G16762" s="4" t="s">
        <v>59</v>
      </c>
      <c r="H16762" t="str">
        <f>VLOOKUP(G16762,States!$A$1:$B$71,2,0)</f>
        <v>NewYork</v>
      </c>
      <c r="I16762" t="str">
        <f>VLOOKUP(H16762,Table2[[State]:[Kürzel für Highcharts]],2,0)</f>
        <v>NY</v>
      </c>
    </row>
    <row r="16763" spans="1:9">
      <c r="A16763">
        <v>30</v>
      </c>
      <c r="B16763" s="3">
        <v>42155</v>
      </c>
      <c r="C16763">
        <v>1.81</v>
      </c>
      <c r="D16763">
        <v>2520.87</v>
      </c>
      <c r="E16763" t="s">
        <v>10</v>
      </c>
      <c r="F16763">
        <v>2015</v>
      </c>
      <c r="G16763" s="4" t="s">
        <v>59</v>
      </c>
      <c r="H16763" t="str">
        <f>VLOOKUP(G16763,States!$A$1:$B$71,2,0)</f>
        <v>NewYork</v>
      </c>
      <c r="I16763" t="str">
        <f>VLOOKUP(H16763,Table2[[State]:[Kürzel für Highcharts]],2,0)</f>
        <v>NY</v>
      </c>
    </row>
    <row r="16764" spans="1:9">
      <c r="A16764">
        <v>31</v>
      </c>
      <c r="B16764" s="3">
        <v>42148</v>
      </c>
      <c r="C16764">
        <v>1.8</v>
      </c>
      <c r="D16764">
        <v>2279.15</v>
      </c>
      <c r="E16764" t="s">
        <v>10</v>
      </c>
      <c r="F16764">
        <v>2015</v>
      </c>
      <c r="G16764" s="4" t="s">
        <v>59</v>
      </c>
      <c r="H16764" t="str">
        <f>VLOOKUP(G16764,States!$A$1:$B$71,2,0)</f>
        <v>NewYork</v>
      </c>
      <c r="I16764" t="str">
        <f>VLOOKUP(H16764,Table2[[State]:[Kürzel für Highcharts]],2,0)</f>
        <v>NY</v>
      </c>
    </row>
    <row r="16765" spans="1:9">
      <c r="A16765">
        <v>32</v>
      </c>
      <c r="B16765" s="3">
        <v>42141</v>
      </c>
      <c r="C16765">
        <v>1.74</v>
      </c>
      <c r="D16765">
        <v>2080.23</v>
      </c>
      <c r="E16765" t="s">
        <v>10</v>
      </c>
      <c r="F16765">
        <v>2015</v>
      </c>
      <c r="G16765" s="4" t="s">
        <v>59</v>
      </c>
      <c r="H16765" t="str">
        <f>VLOOKUP(G16765,States!$A$1:$B$71,2,0)</f>
        <v>NewYork</v>
      </c>
      <c r="I16765" t="str">
        <f>VLOOKUP(H16765,Table2[[State]:[Kürzel für Highcharts]],2,0)</f>
        <v>NY</v>
      </c>
    </row>
    <row r="16766" spans="1:9">
      <c r="A16766">
        <v>33</v>
      </c>
      <c r="B16766" s="3">
        <v>42134</v>
      </c>
      <c r="C16766">
        <v>1.85</v>
      </c>
      <c r="D16766">
        <v>2269.27</v>
      </c>
      <c r="E16766" t="s">
        <v>10</v>
      </c>
      <c r="F16766">
        <v>2015</v>
      </c>
      <c r="G16766" s="4" t="s">
        <v>59</v>
      </c>
      <c r="H16766" t="str">
        <f>VLOOKUP(G16766,States!$A$1:$B$71,2,0)</f>
        <v>NewYork</v>
      </c>
      <c r="I16766" t="str">
        <f>VLOOKUP(H16766,Table2[[State]:[Kürzel für Highcharts]],2,0)</f>
        <v>NY</v>
      </c>
    </row>
    <row r="16767" spans="1:9">
      <c r="A16767">
        <v>34</v>
      </c>
      <c r="B16767" s="3">
        <v>42127</v>
      </c>
      <c r="C16767">
        <v>1.84</v>
      </c>
      <c r="D16767">
        <v>2721.25</v>
      </c>
      <c r="E16767" t="s">
        <v>10</v>
      </c>
      <c r="F16767">
        <v>2015</v>
      </c>
      <c r="G16767" s="4" t="s">
        <v>59</v>
      </c>
      <c r="H16767" t="str">
        <f>VLOOKUP(G16767,States!$A$1:$B$71,2,0)</f>
        <v>NewYork</v>
      </c>
      <c r="I16767" t="str">
        <f>VLOOKUP(H16767,Table2[[State]:[Kürzel für Highcharts]],2,0)</f>
        <v>NY</v>
      </c>
    </row>
    <row r="16768" spans="1:9">
      <c r="A16768">
        <v>35</v>
      </c>
      <c r="B16768" s="3">
        <v>42120</v>
      </c>
      <c r="C16768">
        <v>1.77</v>
      </c>
      <c r="D16768">
        <v>2102.9299999999998</v>
      </c>
      <c r="E16768" t="s">
        <v>10</v>
      </c>
      <c r="F16768">
        <v>2015</v>
      </c>
      <c r="G16768" s="4" t="s">
        <v>59</v>
      </c>
      <c r="H16768" t="str">
        <f>VLOOKUP(G16768,States!$A$1:$B$71,2,0)</f>
        <v>NewYork</v>
      </c>
      <c r="I16768" t="str">
        <f>VLOOKUP(H16768,Table2[[State]:[Kürzel für Highcharts]],2,0)</f>
        <v>NY</v>
      </c>
    </row>
    <row r="16769" spans="1:9">
      <c r="A16769">
        <v>36</v>
      </c>
      <c r="B16769" s="3">
        <v>42113</v>
      </c>
      <c r="C16769">
        <v>1.83</v>
      </c>
      <c r="D16769">
        <v>1062.54</v>
      </c>
      <c r="E16769" t="s">
        <v>10</v>
      </c>
      <c r="F16769">
        <v>2015</v>
      </c>
      <c r="G16769" s="4" t="s">
        <v>59</v>
      </c>
      <c r="H16769" t="str">
        <f>VLOOKUP(G16769,States!$A$1:$B$71,2,0)</f>
        <v>NewYork</v>
      </c>
      <c r="I16769" t="str">
        <f>VLOOKUP(H16769,Table2[[State]:[Kürzel für Highcharts]],2,0)</f>
        <v>NY</v>
      </c>
    </row>
    <row r="16770" spans="1:9">
      <c r="A16770">
        <v>37</v>
      </c>
      <c r="B16770" s="3">
        <v>42106</v>
      </c>
      <c r="C16770">
        <v>1.71</v>
      </c>
      <c r="D16770">
        <v>1742.87</v>
      </c>
      <c r="E16770" t="s">
        <v>10</v>
      </c>
      <c r="F16770">
        <v>2015</v>
      </c>
      <c r="G16770" s="4" t="s">
        <v>59</v>
      </c>
      <c r="H16770" t="str">
        <f>VLOOKUP(G16770,States!$A$1:$B$71,2,0)</f>
        <v>NewYork</v>
      </c>
      <c r="I16770" t="str">
        <f>VLOOKUP(H16770,Table2[[State]:[Kürzel für Highcharts]],2,0)</f>
        <v>NY</v>
      </c>
    </row>
    <row r="16771" spans="1:9">
      <c r="A16771">
        <v>38</v>
      </c>
      <c r="B16771" s="3">
        <v>42099</v>
      </c>
      <c r="C16771">
        <v>1.76</v>
      </c>
      <c r="D16771">
        <v>1690.53</v>
      </c>
      <c r="E16771" t="s">
        <v>10</v>
      </c>
      <c r="F16771">
        <v>2015</v>
      </c>
      <c r="G16771" s="4" t="s">
        <v>59</v>
      </c>
      <c r="H16771" t="str">
        <f>VLOOKUP(G16771,States!$A$1:$B$71,2,0)</f>
        <v>NewYork</v>
      </c>
      <c r="I16771" t="str">
        <f>VLOOKUP(H16771,Table2[[State]:[Kürzel für Highcharts]],2,0)</f>
        <v>NY</v>
      </c>
    </row>
    <row r="16772" spans="1:9">
      <c r="A16772">
        <v>39</v>
      </c>
      <c r="B16772" s="3">
        <v>42092</v>
      </c>
      <c r="C16772">
        <v>1.82</v>
      </c>
      <c r="D16772">
        <v>753.78</v>
      </c>
      <c r="E16772" t="s">
        <v>10</v>
      </c>
      <c r="F16772">
        <v>2015</v>
      </c>
      <c r="G16772" s="4" t="s">
        <v>59</v>
      </c>
      <c r="H16772" t="str">
        <f>VLOOKUP(G16772,States!$A$1:$B$71,2,0)</f>
        <v>NewYork</v>
      </c>
      <c r="I16772" t="str">
        <f>VLOOKUP(H16772,Table2[[State]:[Kürzel für Highcharts]],2,0)</f>
        <v>NY</v>
      </c>
    </row>
    <row r="16773" spans="1:9">
      <c r="A16773">
        <v>40</v>
      </c>
      <c r="B16773" s="3">
        <v>42085</v>
      </c>
      <c r="C16773">
        <v>1.76</v>
      </c>
      <c r="D16773">
        <v>810.61</v>
      </c>
      <c r="E16773" t="s">
        <v>10</v>
      </c>
      <c r="F16773">
        <v>2015</v>
      </c>
      <c r="G16773" s="4" t="s">
        <v>59</v>
      </c>
      <c r="H16773" t="str">
        <f>VLOOKUP(G16773,States!$A$1:$B$71,2,0)</f>
        <v>NewYork</v>
      </c>
      <c r="I16773" t="str">
        <f>VLOOKUP(H16773,Table2[[State]:[Kürzel für Highcharts]],2,0)</f>
        <v>NY</v>
      </c>
    </row>
    <row r="16774" spans="1:9">
      <c r="A16774">
        <v>41</v>
      </c>
      <c r="B16774" s="3">
        <v>42078</v>
      </c>
      <c r="C16774">
        <v>1.67</v>
      </c>
      <c r="D16774">
        <v>846.47</v>
      </c>
      <c r="E16774" t="s">
        <v>10</v>
      </c>
      <c r="F16774">
        <v>2015</v>
      </c>
      <c r="G16774" s="4" t="s">
        <v>59</v>
      </c>
      <c r="H16774" t="str">
        <f>VLOOKUP(G16774,States!$A$1:$B$71,2,0)</f>
        <v>NewYork</v>
      </c>
      <c r="I16774" t="str">
        <f>VLOOKUP(H16774,Table2[[State]:[Kürzel für Highcharts]],2,0)</f>
        <v>NY</v>
      </c>
    </row>
    <row r="16775" spans="1:9">
      <c r="A16775">
        <v>42</v>
      </c>
      <c r="B16775" s="3">
        <v>42071</v>
      </c>
      <c r="C16775">
        <v>1.6</v>
      </c>
      <c r="D16775">
        <v>1884.54</v>
      </c>
      <c r="E16775" t="s">
        <v>10</v>
      </c>
      <c r="F16775">
        <v>2015</v>
      </c>
      <c r="G16775" s="4" t="s">
        <v>59</v>
      </c>
      <c r="H16775" t="str">
        <f>VLOOKUP(G16775,States!$A$1:$B$71,2,0)</f>
        <v>NewYork</v>
      </c>
      <c r="I16775" t="str">
        <f>VLOOKUP(H16775,Table2[[State]:[Kürzel für Highcharts]],2,0)</f>
        <v>NY</v>
      </c>
    </row>
    <row r="16776" spans="1:9">
      <c r="A16776">
        <v>43</v>
      </c>
      <c r="B16776" s="3">
        <v>42064</v>
      </c>
      <c r="C16776">
        <v>1.59</v>
      </c>
      <c r="D16776">
        <v>2108.8200000000002</v>
      </c>
      <c r="E16776" t="s">
        <v>10</v>
      </c>
      <c r="F16776">
        <v>2015</v>
      </c>
      <c r="G16776" s="4" t="s">
        <v>59</v>
      </c>
      <c r="H16776" t="str">
        <f>VLOOKUP(G16776,States!$A$1:$B$71,2,0)</f>
        <v>NewYork</v>
      </c>
      <c r="I16776" t="str">
        <f>VLOOKUP(H16776,Table2[[State]:[Kürzel für Highcharts]],2,0)</f>
        <v>NY</v>
      </c>
    </row>
    <row r="16777" spans="1:9">
      <c r="A16777">
        <v>44</v>
      </c>
      <c r="B16777" s="3">
        <v>42057</v>
      </c>
      <c r="C16777">
        <v>1.57</v>
      </c>
      <c r="D16777">
        <v>1926.71</v>
      </c>
      <c r="E16777" t="s">
        <v>10</v>
      </c>
      <c r="F16777">
        <v>2015</v>
      </c>
      <c r="G16777" s="4" t="s">
        <v>59</v>
      </c>
      <c r="H16777" t="str">
        <f>VLOOKUP(G16777,States!$A$1:$B$71,2,0)</f>
        <v>NewYork</v>
      </c>
      <c r="I16777" t="str">
        <f>VLOOKUP(H16777,Table2[[State]:[Kürzel für Highcharts]],2,0)</f>
        <v>NY</v>
      </c>
    </row>
    <row r="16778" spans="1:9">
      <c r="A16778">
        <v>45</v>
      </c>
      <c r="B16778" s="3">
        <v>42050</v>
      </c>
      <c r="C16778">
        <v>1.72</v>
      </c>
      <c r="D16778">
        <v>561.1</v>
      </c>
      <c r="E16778" t="s">
        <v>10</v>
      </c>
      <c r="F16778">
        <v>2015</v>
      </c>
      <c r="G16778" s="4" t="s">
        <v>59</v>
      </c>
      <c r="H16778" t="str">
        <f>VLOOKUP(G16778,States!$A$1:$B$71,2,0)</f>
        <v>NewYork</v>
      </c>
      <c r="I16778" t="str">
        <f>VLOOKUP(H16778,Table2[[State]:[Kürzel für Highcharts]],2,0)</f>
        <v>NY</v>
      </c>
    </row>
    <row r="16779" spans="1:9">
      <c r="A16779">
        <v>46</v>
      </c>
      <c r="B16779" s="3">
        <v>42043</v>
      </c>
      <c r="C16779">
        <v>1.65</v>
      </c>
      <c r="D16779">
        <v>1283.8</v>
      </c>
      <c r="E16779" t="s">
        <v>10</v>
      </c>
      <c r="F16779">
        <v>2015</v>
      </c>
      <c r="G16779" s="4" t="s">
        <v>59</v>
      </c>
      <c r="H16779" t="str">
        <f>VLOOKUP(G16779,States!$A$1:$B$71,2,0)</f>
        <v>NewYork</v>
      </c>
      <c r="I16779" t="str">
        <f>VLOOKUP(H16779,Table2[[State]:[Kürzel für Highcharts]],2,0)</f>
        <v>NY</v>
      </c>
    </row>
    <row r="16780" spans="1:9">
      <c r="A16780">
        <v>47</v>
      </c>
      <c r="B16780" s="3">
        <v>42036</v>
      </c>
      <c r="C16780">
        <v>1.65</v>
      </c>
      <c r="D16780">
        <v>1285.0899999999999</v>
      </c>
      <c r="E16780" t="s">
        <v>10</v>
      </c>
      <c r="F16780">
        <v>2015</v>
      </c>
      <c r="G16780" s="4" t="s">
        <v>59</v>
      </c>
      <c r="H16780" t="str">
        <f>VLOOKUP(G16780,States!$A$1:$B$71,2,0)</f>
        <v>NewYork</v>
      </c>
      <c r="I16780" t="str">
        <f>VLOOKUP(H16780,Table2[[State]:[Kürzel für Highcharts]],2,0)</f>
        <v>NY</v>
      </c>
    </row>
    <row r="16781" spans="1:9">
      <c r="A16781">
        <v>48</v>
      </c>
      <c r="B16781" s="3">
        <v>42029</v>
      </c>
      <c r="C16781">
        <v>1.77</v>
      </c>
      <c r="D16781">
        <v>845.05</v>
      </c>
      <c r="E16781" t="s">
        <v>10</v>
      </c>
      <c r="F16781">
        <v>2015</v>
      </c>
      <c r="G16781" s="4" t="s">
        <v>59</v>
      </c>
      <c r="H16781" t="str">
        <f>VLOOKUP(G16781,States!$A$1:$B$71,2,0)</f>
        <v>NewYork</v>
      </c>
      <c r="I16781" t="str">
        <f>VLOOKUP(H16781,Table2[[State]:[Kürzel für Highcharts]],2,0)</f>
        <v>NY</v>
      </c>
    </row>
    <row r="16782" spans="1:9">
      <c r="A16782">
        <v>49</v>
      </c>
      <c r="B16782" s="3">
        <v>42022</v>
      </c>
      <c r="C16782">
        <v>1.84</v>
      </c>
      <c r="D16782">
        <v>627.79999999999995</v>
      </c>
      <c r="E16782" t="s">
        <v>10</v>
      </c>
      <c r="F16782">
        <v>2015</v>
      </c>
      <c r="G16782" s="4" t="s">
        <v>59</v>
      </c>
      <c r="H16782" t="str">
        <f>VLOOKUP(G16782,States!$A$1:$B$71,2,0)</f>
        <v>NewYork</v>
      </c>
      <c r="I16782" t="str">
        <f>VLOOKUP(H16782,Table2[[State]:[Kürzel für Highcharts]],2,0)</f>
        <v>NY</v>
      </c>
    </row>
    <row r="16783" spans="1:9">
      <c r="A16783">
        <v>50</v>
      </c>
      <c r="B16783" s="3">
        <v>42015</v>
      </c>
      <c r="C16783">
        <v>1.66</v>
      </c>
      <c r="D16783">
        <v>762.15</v>
      </c>
      <c r="E16783" t="s">
        <v>10</v>
      </c>
      <c r="F16783">
        <v>2015</v>
      </c>
      <c r="G16783" s="4" t="s">
        <v>59</v>
      </c>
      <c r="H16783" t="str">
        <f>VLOOKUP(G16783,States!$A$1:$B$71,2,0)</f>
        <v>NewYork</v>
      </c>
      <c r="I16783" t="str">
        <f>VLOOKUP(H16783,Table2[[State]:[Kürzel für Highcharts]],2,0)</f>
        <v>NY</v>
      </c>
    </row>
    <row r="16784" spans="1:9">
      <c r="A16784">
        <v>51</v>
      </c>
      <c r="B16784" s="3">
        <v>42008</v>
      </c>
      <c r="C16784">
        <v>1.72</v>
      </c>
      <c r="D16784">
        <v>593.39</v>
      </c>
      <c r="E16784" t="s">
        <v>10</v>
      </c>
      <c r="F16784">
        <v>2015</v>
      </c>
      <c r="G16784" s="4" t="s">
        <v>59</v>
      </c>
      <c r="H16784" t="str">
        <f>VLOOKUP(G16784,States!$A$1:$B$71,2,0)</f>
        <v>NewYork</v>
      </c>
      <c r="I16784" t="str">
        <f>VLOOKUP(H16784,Table2[[State]:[Kürzel für Highcharts]],2,0)</f>
        <v>NY</v>
      </c>
    </row>
    <row r="16785" spans="1:9">
      <c r="A16785">
        <v>0</v>
      </c>
      <c r="B16785" s="3">
        <v>42729</v>
      </c>
      <c r="C16785">
        <v>1.69</v>
      </c>
      <c r="D16785">
        <v>1016.97</v>
      </c>
      <c r="E16785" t="s">
        <v>10</v>
      </c>
      <c r="F16785">
        <v>2016</v>
      </c>
      <c r="G16785" s="4" t="s">
        <v>59</v>
      </c>
      <c r="H16785" t="str">
        <f>VLOOKUP(G16785,States!$A$1:$B$71,2,0)</f>
        <v>NewYork</v>
      </c>
      <c r="I16785" t="str">
        <f>VLOOKUP(H16785,Table2[[State]:[Kürzel für Highcharts]],2,0)</f>
        <v>NY</v>
      </c>
    </row>
    <row r="16786" spans="1:9">
      <c r="A16786">
        <v>1</v>
      </c>
      <c r="B16786" s="3">
        <v>42722</v>
      </c>
      <c r="C16786">
        <v>1.63</v>
      </c>
      <c r="D16786">
        <v>1106.24</v>
      </c>
      <c r="E16786" t="s">
        <v>10</v>
      </c>
      <c r="F16786">
        <v>2016</v>
      </c>
      <c r="G16786" s="4" t="s">
        <v>59</v>
      </c>
      <c r="H16786" t="str">
        <f>VLOOKUP(G16786,States!$A$1:$B$71,2,0)</f>
        <v>NewYork</v>
      </c>
      <c r="I16786" t="str">
        <f>VLOOKUP(H16786,Table2[[State]:[Kürzel für Highcharts]],2,0)</f>
        <v>NY</v>
      </c>
    </row>
    <row r="16787" spans="1:9">
      <c r="A16787">
        <v>2</v>
      </c>
      <c r="B16787" s="3">
        <v>42715</v>
      </c>
      <c r="C16787">
        <v>1.77</v>
      </c>
      <c r="D16787">
        <v>1584</v>
      </c>
      <c r="E16787" t="s">
        <v>10</v>
      </c>
      <c r="F16787">
        <v>2016</v>
      </c>
      <c r="G16787" s="4" t="s">
        <v>59</v>
      </c>
      <c r="H16787" t="str">
        <f>VLOOKUP(G16787,States!$A$1:$B$71,2,0)</f>
        <v>NewYork</v>
      </c>
      <c r="I16787" t="str">
        <f>VLOOKUP(H16787,Table2[[State]:[Kürzel für Highcharts]],2,0)</f>
        <v>NY</v>
      </c>
    </row>
    <row r="16788" spans="1:9">
      <c r="A16788">
        <v>3</v>
      </c>
      <c r="B16788" s="3">
        <v>42708</v>
      </c>
      <c r="C16788">
        <v>1.83</v>
      </c>
      <c r="D16788">
        <v>1687.32</v>
      </c>
      <c r="E16788" t="s">
        <v>10</v>
      </c>
      <c r="F16788">
        <v>2016</v>
      </c>
      <c r="G16788" s="4" t="s">
        <v>59</v>
      </c>
      <c r="H16788" t="str">
        <f>VLOOKUP(G16788,States!$A$1:$B$71,2,0)</f>
        <v>NewYork</v>
      </c>
      <c r="I16788" t="str">
        <f>VLOOKUP(H16788,Table2[[State]:[Kürzel für Highcharts]],2,0)</f>
        <v>NY</v>
      </c>
    </row>
    <row r="16789" spans="1:9">
      <c r="A16789">
        <v>4</v>
      </c>
      <c r="B16789" s="3">
        <v>42701</v>
      </c>
      <c r="C16789">
        <v>1.86</v>
      </c>
      <c r="D16789">
        <v>775.8</v>
      </c>
      <c r="E16789" t="s">
        <v>10</v>
      </c>
      <c r="F16789">
        <v>2016</v>
      </c>
      <c r="G16789" s="4" t="s">
        <v>59</v>
      </c>
      <c r="H16789" t="str">
        <f>VLOOKUP(G16789,States!$A$1:$B$71,2,0)</f>
        <v>NewYork</v>
      </c>
      <c r="I16789" t="str">
        <f>VLOOKUP(H16789,Table2[[State]:[Kürzel für Highcharts]],2,0)</f>
        <v>NY</v>
      </c>
    </row>
    <row r="16790" spans="1:9">
      <c r="A16790">
        <v>5</v>
      </c>
      <c r="B16790" s="3">
        <v>42694</v>
      </c>
      <c r="C16790">
        <v>1.77</v>
      </c>
      <c r="D16790">
        <v>1573.28</v>
      </c>
      <c r="E16790" t="s">
        <v>10</v>
      </c>
      <c r="F16790">
        <v>2016</v>
      </c>
      <c r="G16790" s="4" t="s">
        <v>59</v>
      </c>
      <c r="H16790" t="str">
        <f>VLOOKUP(G16790,States!$A$1:$B$71,2,0)</f>
        <v>NewYork</v>
      </c>
      <c r="I16790" t="str">
        <f>VLOOKUP(H16790,Table2[[State]:[Kürzel für Highcharts]],2,0)</f>
        <v>NY</v>
      </c>
    </row>
    <row r="16791" spans="1:9">
      <c r="A16791">
        <v>6</v>
      </c>
      <c r="B16791" s="3">
        <v>42687</v>
      </c>
      <c r="C16791">
        <v>1.81</v>
      </c>
      <c r="D16791">
        <v>892.02</v>
      </c>
      <c r="E16791" t="s">
        <v>10</v>
      </c>
      <c r="F16791">
        <v>2016</v>
      </c>
      <c r="G16791" s="4" t="s">
        <v>59</v>
      </c>
      <c r="H16791" t="str">
        <f>VLOOKUP(G16791,States!$A$1:$B$71,2,0)</f>
        <v>NewYork</v>
      </c>
      <c r="I16791" t="str">
        <f>VLOOKUP(H16791,Table2[[State]:[Kürzel für Highcharts]],2,0)</f>
        <v>NY</v>
      </c>
    </row>
    <row r="16792" spans="1:9">
      <c r="A16792">
        <v>7</v>
      </c>
      <c r="B16792" s="3">
        <v>42680</v>
      </c>
      <c r="C16792">
        <v>1.7</v>
      </c>
      <c r="D16792">
        <v>1141.5899999999999</v>
      </c>
      <c r="E16792" t="s">
        <v>10</v>
      </c>
      <c r="F16792">
        <v>2016</v>
      </c>
      <c r="G16792" s="4" t="s">
        <v>59</v>
      </c>
      <c r="H16792" t="str">
        <f>VLOOKUP(G16792,States!$A$1:$B$71,2,0)</f>
        <v>NewYork</v>
      </c>
      <c r="I16792" t="str">
        <f>VLOOKUP(H16792,Table2[[State]:[Kürzel für Highcharts]],2,0)</f>
        <v>NY</v>
      </c>
    </row>
    <row r="16793" spans="1:9">
      <c r="A16793">
        <v>8</v>
      </c>
      <c r="B16793" s="3">
        <v>42673</v>
      </c>
      <c r="C16793">
        <v>1.73</v>
      </c>
      <c r="D16793">
        <v>667.95</v>
      </c>
      <c r="E16793" t="s">
        <v>10</v>
      </c>
      <c r="F16793">
        <v>2016</v>
      </c>
      <c r="G16793" s="4" t="s">
        <v>59</v>
      </c>
      <c r="H16793" t="str">
        <f>VLOOKUP(G16793,States!$A$1:$B$71,2,0)</f>
        <v>NewYork</v>
      </c>
      <c r="I16793" t="str">
        <f>VLOOKUP(H16793,Table2[[State]:[Kürzel für Highcharts]],2,0)</f>
        <v>NY</v>
      </c>
    </row>
    <row r="16794" spans="1:9">
      <c r="A16794">
        <v>9</v>
      </c>
      <c r="B16794" s="3">
        <v>42666</v>
      </c>
      <c r="C16794">
        <v>1.69</v>
      </c>
      <c r="D16794">
        <v>961.36</v>
      </c>
      <c r="E16794" t="s">
        <v>10</v>
      </c>
      <c r="F16794">
        <v>2016</v>
      </c>
      <c r="G16794" s="4" t="s">
        <v>59</v>
      </c>
      <c r="H16794" t="str">
        <f>VLOOKUP(G16794,States!$A$1:$B$71,2,0)</f>
        <v>NewYork</v>
      </c>
      <c r="I16794" t="str">
        <f>VLOOKUP(H16794,Table2[[State]:[Kürzel für Highcharts]],2,0)</f>
        <v>NY</v>
      </c>
    </row>
    <row r="16795" spans="1:9">
      <c r="A16795">
        <v>10</v>
      </c>
      <c r="B16795" s="3">
        <v>42659</v>
      </c>
      <c r="C16795">
        <v>1.61</v>
      </c>
      <c r="D16795">
        <v>795.95</v>
      </c>
      <c r="E16795" t="s">
        <v>10</v>
      </c>
      <c r="F16795">
        <v>2016</v>
      </c>
      <c r="G16795" s="4" t="s">
        <v>59</v>
      </c>
      <c r="H16795" t="str">
        <f>VLOOKUP(G16795,States!$A$1:$B$71,2,0)</f>
        <v>NewYork</v>
      </c>
      <c r="I16795" t="str">
        <f>VLOOKUP(H16795,Table2[[State]:[Kürzel für Highcharts]],2,0)</f>
        <v>NY</v>
      </c>
    </row>
    <row r="16796" spans="1:9">
      <c r="A16796">
        <v>11</v>
      </c>
      <c r="B16796" s="3">
        <v>42652</v>
      </c>
      <c r="C16796">
        <v>1.6</v>
      </c>
      <c r="D16796">
        <v>1007.51</v>
      </c>
      <c r="E16796" t="s">
        <v>10</v>
      </c>
      <c r="F16796">
        <v>2016</v>
      </c>
      <c r="G16796" s="4" t="s">
        <v>59</v>
      </c>
      <c r="H16796" t="str">
        <f>VLOOKUP(G16796,States!$A$1:$B$71,2,0)</f>
        <v>NewYork</v>
      </c>
      <c r="I16796" t="str">
        <f>VLOOKUP(H16796,Table2[[State]:[Kürzel für Highcharts]],2,0)</f>
        <v>NY</v>
      </c>
    </row>
    <row r="16797" spans="1:9">
      <c r="A16797">
        <v>12</v>
      </c>
      <c r="B16797" s="3">
        <v>42645</v>
      </c>
      <c r="C16797">
        <v>1.59</v>
      </c>
      <c r="D16797">
        <v>1233.27</v>
      </c>
      <c r="E16797" t="s">
        <v>10</v>
      </c>
      <c r="F16797">
        <v>2016</v>
      </c>
      <c r="G16797" s="4" t="s">
        <v>59</v>
      </c>
      <c r="H16797" t="str">
        <f>VLOOKUP(G16797,States!$A$1:$B$71,2,0)</f>
        <v>NewYork</v>
      </c>
      <c r="I16797" t="str">
        <f>VLOOKUP(H16797,Table2[[State]:[Kürzel für Highcharts]],2,0)</f>
        <v>NY</v>
      </c>
    </row>
    <row r="16798" spans="1:9">
      <c r="A16798">
        <v>13</v>
      </c>
      <c r="B16798" s="3">
        <v>42638</v>
      </c>
      <c r="C16798">
        <v>1.6</v>
      </c>
      <c r="D16798">
        <v>1233.92</v>
      </c>
      <c r="E16798" t="s">
        <v>10</v>
      </c>
      <c r="F16798">
        <v>2016</v>
      </c>
      <c r="G16798" s="4" t="s">
        <v>59</v>
      </c>
      <c r="H16798" t="str">
        <f>VLOOKUP(G16798,States!$A$1:$B$71,2,0)</f>
        <v>NewYork</v>
      </c>
      <c r="I16798" t="str">
        <f>VLOOKUP(H16798,Table2[[State]:[Kürzel für Highcharts]],2,0)</f>
        <v>NY</v>
      </c>
    </row>
    <row r="16799" spans="1:9">
      <c r="A16799">
        <v>14</v>
      </c>
      <c r="B16799" s="3">
        <v>42631</v>
      </c>
      <c r="C16799">
        <v>1.51</v>
      </c>
      <c r="D16799">
        <v>1953.97</v>
      </c>
      <c r="E16799" t="s">
        <v>10</v>
      </c>
      <c r="F16799">
        <v>2016</v>
      </c>
      <c r="G16799" s="4" t="s">
        <v>59</v>
      </c>
      <c r="H16799" t="str">
        <f>VLOOKUP(G16799,States!$A$1:$B$71,2,0)</f>
        <v>NewYork</v>
      </c>
      <c r="I16799" t="str">
        <f>VLOOKUP(H16799,Table2[[State]:[Kürzel für Highcharts]],2,0)</f>
        <v>NY</v>
      </c>
    </row>
    <row r="16800" spans="1:9">
      <c r="A16800">
        <v>15</v>
      </c>
      <c r="B16800" s="3">
        <v>42624</v>
      </c>
      <c r="C16800">
        <v>1.54</v>
      </c>
      <c r="D16800">
        <v>1614.87</v>
      </c>
      <c r="E16800" t="s">
        <v>10</v>
      </c>
      <c r="F16800">
        <v>2016</v>
      </c>
      <c r="G16800" s="4" t="s">
        <v>59</v>
      </c>
      <c r="H16800" t="str">
        <f>VLOOKUP(G16800,States!$A$1:$B$71,2,0)</f>
        <v>NewYork</v>
      </c>
      <c r="I16800" t="str">
        <f>VLOOKUP(H16800,Table2[[State]:[Kürzel für Highcharts]],2,0)</f>
        <v>NY</v>
      </c>
    </row>
    <row r="16801" spans="1:9">
      <c r="A16801">
        <v>16</v>
      </c>
      <c r="B16801" s="3">
        <v>42617</v>
      </c>
      <c r="C16801">
        <v>1.56</v>
      </c>
      <c r="D16801">
        <v>1844.23</v>
      </c>
      <c r="E16801" t="s">
        <v>10</v>
      </c>
      <c r="F16801">
        <v>2016</v>
      </c>
      <c r="G16801" s="4" t="s">
        <v>59</v>
      </c>
      <c r="H16801" t="str">
        <f>VLOOKUP(G16801,States!$A$1:$B$71,2,0)</f>
        <v>NewYork</v>
      </c>
      <c r="I16801" t="str">
        <f>VLOOKUP(H16801,Table2[[State]:[Kürzel für Highcharts]],2,0)</f>
        <v>NY</v>
      </c>
    </row>
    <row r="16802" spans="1:9">
      <c r="A16802">
        <v>17</v>
      </c>
      <c r="B16802" s="3">
        <v>42610</v>
      </c>
      <c r="C16802">
        <v>1.54</v>
      </c>
      <c r="D16802">
        <v>1739.66</v>
      </c>
      <c r="E16802" t="s">
        <v>10</v>
      </c>
      <c r="F16802">
        <v>2016</v>
      </c>
      <c r="G16802" s="4" t="s">
        <v>59</v>
      </c>
      <c r="H16802" t="str">
        <f>VLOOKUP(G16802,States!$A$1:$B$71,2,0)</f>
        <v>NewYork</v>
      </c>
      <c r="I16802" t="str">
        <f>VLOOKUP(H16802,Table2[[State]:[Kürzel für Highcharts]],2,0)</f>
        <v>NY</v>
      </c>
    </row>
    <row r="16803" spans="1:9">
      <c r="A16803">
        <v>18</v>
      </c>
      <c r="B16803" s="3">
        <v>42603</v>
      </c>
      <c r="C16803">
        <v>1.53</v>
      </c>
      <c r="D16803">
        <v>2472.9</v>
      </c>
      <c r="E16803" t="s">
        <v>10</v>
      </c>
      <c r="F16803">
        <v>2016</v>
      </c>
      <c r="G16803" s="4" t="s">
        <v>59</v>
      </c>
      <c r="H16803" t="str">
        <f>VLOOKUP(G16803,States!$A$1:$B$71,2,0)</f>
        <v>NewYork</v>
      </c>
      <c r="I16803" t="str">
        <f>VLOOKUP(H16803,Table2[[State]:[Kürzel für Highcharts]],2,0)</f>
        <v>NY</v>
      </c>
    </row>
    <row r="16804" spans="1:9">
      <c r="A16804">
        <v>19</v>
      </c>
      <c r="B16804" s="3">
        <v>42596</v>
      </c>
      <c r="C16804">
        <v>1.53</v>
      </c>
      <c r="D16804">
        <v>1391.44</v>
      </c>
      <c r="E16804" t="s">
        <v>10</v>
      </c>
      <c r="F16804">
        <v>2016</v>
      </c>
      <c r="G16804" s="4" t="s">
        <v>59</v>
      </c>
      <c r="H16804" t="str">
        <f>VLOOKUP(G16804,States!$A$1:$B$71,2,0)</f>
        <v>NewYork</v>
      </c>
      <c r="I16804" t="str">
        <f>VLOOKUP(H16804,Table2[[State]:[Kürzel für Highcharts]],2,0)</f>
        <v>NY</v>
      </c>
    </row>
    <row r="16805" spans="1:9">
      <c r="A16805">
        <v>20</v>
      </c>
      <c r="B16805" s="3">
        <v>42589</v>
      </c>
      <c r="C16805">
        <v>1.54</v>
      </c>
      <c r="D16805">
        <v>2292.4499999999998</v>
      </c>
      <c r="E16805" t="s">
        <v>10</v>
      </c>
      <c r="F16805">
        <v>2016</v>
      </c>
      <c r="G16805" s="4" t="s">
        <v>59</v>
      </c>
      <c r="H16805" t="str">
        <f>VLOOKUP(G16805,States!$A$1:$B$71,2,0)</f>
        <v>NewYork</v>
      </c>
      <c r="I16805" t="str">
        <f>VLOOKUP(H16805,Table2[[State]:[Kürzel für Highcharts]],2,0)</f>
        <v>NY</v>
      </c>
    </row>
    <row r="16806" spans="1:9">
      <c r="A16806">
        <v>21</v>
      </c>
      <c r="B16806" s="3">
        <v>42582</v>
      </c>
      <c r="C16806">
        <v>1.41</v>
      </c>
      <c r="D16806">
        <v>1491.19</v>
      </c>
      <c r="E16806" t="s">
        <v>10</v>
      </c>
      <c r="F16806">
        <v>2016</v>
      </c>
      <c r="G16806" s="4" t="s">
        <v>59</v>
      </c>
      <c r="H16806" t="str">
        <f>VLOOKUP(G16806,States!$A$1:$B$71,2,0)</f>
        <v>NewYork</v>
      </c>
      <c r="I16806" t="str">
        <f>VLOOKUP(H16806,Table2[[State]:[Kürzel für Highcharts]],2,0)</f>
        <v>NY</v>
      </c>
    </row>
    <row r="16807" spans="1:9">
      <c r="A16807">
        <v>22</v>
      </c>
      <c r="B16807" s="3">
        <v>42575</v>
      </c>
      <c r="C16807">
        <v>1.45</v>
      </c>
      <c r="D16807">
        <v>1934.1</v>
      </c>
      <c r="E16807" t="s">
        <v>10</v>
      </c>
      <c r="F16807">
        <v>2016</v>
      </c>
      <c r="G16807" s="4" t="s">
        <v>59</v>
      </c>
      <c r="H16807" t="str">
        <f>VLOOKUP(G16807,States!$A$1:$B$71,2,0)</f>
        <v>NewYork</v>
      </c>
      <c r="I16807" t="str">
        <f>VLOOKUP(H16807,Table2[[State]:[Kürzel für Highcharts]],2,0)</f>
        <v>NY</v>
      </c>
    </row>
    <row r="16808" spans="1:9">
      <c r="A16808">
        <v>23</v>
      </c>
      <c r="B16808" s="3">
        <v>42568</v>
      </c>
      <c r="C16808">
        <v>1.6</v>
      </c>
      <c r="D16808">
        <v>2561.4299999999998</v>
      </c>
      <c r="E16808" t="s">
        <v>10</v>
      </c>
      <c r="F16808">
        <v>2016</v>
      </c>
      <c r="G16808" s="4" t="s">
        <v>59</v>
      </c>
      <c r="H16808" t="str">
        <f>VLOOKUP(G16808,States!$A$1:$B$71,2,0)</f>
        <v>NewYork</v>
      </c>
      <c r="I16808" t="str">
        <f>VLOOKUP(H16808,Table2[[State]:[Kürzel für Highcharts]],2,0)</f>
        <v>NY</v>
      </c>
    </row>
    <row r="16809" spans="1:9">
      <c r="A16809">
        <v>24</v>
      </c>
      <c r="B16809" s="3">
        <v>42561</v>
      </c>
      <c r="C16809">
        <v>1.64</v>
      </c>
      <c r="D16809">
        <v>2872.1</v>
      </c>
      <c r="E16809" t="s">
        <v>10</v>
      </c>
      <c r="F16809">
        <v>2016</v>
      </c>
      <c r="G16809" s="4" t="s">
        <v>59</v>
      </c>
      <c r="H16809" t="str">
        <f>VLOOKUP(G16809,States!$A$1:$B$71,2,0)</f>
        <v>NewYork</v>
      </c>
      <c r="I16809" t="str">
        <f>VLOOKUP(H16809,Table2[[State]:[Kürzel für Highcharts]],2,0)</f>
        <v>NY</v>
      </c>
    </row>
    <row r="16810" spans="1:9">
      <c r="A16810">
        <v>25</v>
      </c>
      <c r="B16810" s="3">
        <v>42554</v>
      </c>
      <c r="C16810">
        <v>1.68</v>
      </c>
      <c r="D16810">
        <v>2948.8</v>
      </c>
      <c r="E16810" t="s">
        <v>10</v>
      </c>
      <c r="F16810">
        <v>2016</v>
      </c>
      <c r="G16810" s="4" t="s">
        <v>59</v>
      </c>
      <c r="H16810" t="str">
        <f>VLOOKUP(G16810,States!$A$1:$B$71,2,0)</f>
        <v>NewYork</v>
      </c>
      <c r="I16810" t="str">
        <f>VLOOKUP(H16810,Table2[[State]:[Kürzel für Highcharts]],2,0)</f>
        <v>NY</v>
      </c>
    </row>
    <row r="16811" spans="1:9">
      <c r="A16811">
        <v>26</v>
      </c>
      <c r="B16811" s="3">
        <v>42547</v>
      </c>
      <c r="C16811">
        <v>1.68</v>
      </c>
      <c r="D16811">
        <v>2132.15</v>
      </c>
      <c r="E16811" t="s">
        <v>10</v>
      </c>
      <c r="F16811">
        <v>2016</v>
      </c>
      <c r="G16811" s="4" t="s">
        <v>59</v>
      </c>
      <c r="H16811" t="str">
        <f>VLOOKUP(G16811,States!$A$1:$B$71,2,0)</f>
        <v>NewYork</v>
      </c>
      <c r="I16811" t="str">
        <f>VLOOKUP(H16811,Table2[[State]:[Kürzel für Highcharts]],2,0)</f>
        <v>NY</v>
      </c>
    </row>
    <row r="16812" spans="1:9">
      <c r="A16812">
        <v>27</v>
      </c>
      <c r="B16812" s="3">
        <v>42540</v>
      </c>
      <c r="C16812">
        <v>1.71</v>
      </c>
      <c r="D16812">
        <v>2581.34</v>
      </c>
      <c r="E16812" t="s">
        <v>10</v>
      </c>
      <c r="F16812">
        <v>2016</v>
      </c>
      <c r="G16812" s="4" t="s">
        <v>59</v>
      </c>
      <c r="H16812" t="str">
        <f>VLOOKUP(G16812,States!$A$1:$B$71,2,0)</f>
        <v>NewYork</v>
      </c>
      <c r="I16812" t="str">
        <f>VLOOKUP(H16812,Table2[[State]:[Kürzel für Highcharts]],2,0)</f>
        <v>NY</v>
      </c>
    </row>
    <row r="16813" spans="1:9">
      <c r="A16813">
        <v>28</v>
      </c>
      <c r="B16813" s="3">
        <v>42533</v>
      </c>
      <c r="C16813">
        <v>1.49</v>
      </c>
      <c r="D16813">
        <v>2790.56</v>
      </c>
      <c r="E16813" t="s">
        <v>10</v>
      </c>
      <c r="F16813">
        <v>2016</v>
      </c>
      <c r="G16813" s="4" t="s">
        <v>59</v>
      </c>
      <c r="H16813" t="str">
        <f>VLOOKUP(G16813,States!$A$1:$B$71,2,0)</f>
        <v>NewYork</v>
      </c>
      <c r="I16813" t="str">
        <f>VLOOKUP(H16813,Table2[[State]:[Kürzel für Highcharts]],2,0)</f>
        <v>NY</v>
      </c>
    </row>
    <row r="16814" spans="1:9">
      <c r="A16814">
        <v>29</v>
      </c>
      <c r="B16814" s="3">
        <v>42526</v>
      </c>
      <c r="C16814">
        <v>1.42</v>
      </c>
      <c r="D16814">
        <v>3058.43</v>
      </c>
      <c r="E16814" t="s">
        <v>10</v>
      </c>
      <c r="F16814">
        <v>2016</v>
      </c>
      <c r="G16814" s="4" t="s">
        <v>59</v>
      </c>
      <c r="H16814" t="str">
        <f>VLOOKUP(G16814,States!$A$1:$B$71,2,0)</f>
        <v>NewYork</v>
      </c>
      <c r="I16814" t="str">
        <f>VLOOKUP(H16814,Table2[[State]:[Kürzel für Highcharts]],2,0)</f>
        <v>NY</v>
      </c>
    </row>
    <row r="16815" spans="1:9">
      <c r="A16815">
        <v>30</v>
      </c>
      <c r="B16815" s="3">
        <v>42519</v>
      </c>
      <c r="C16815">
        <v>1.55</v>
      </c>
      <c r="D16815">
        <v>2913.64</v>
      </c>
      <c r="E16815" t="s">
        <v>10</v>
      </c>
      <c r="F16815">
        <v>2016</v>
      </c>
      <c r="G16815" s="4" t="s">
        <v>59</v>
      </c>
      <c r="H16815" t="str">
        <f>VLOOKUP(G16815,States!$A$1:$B$71,2,0)</f>
        <v>NewYork</v>
      </c>
      <c r="I16815" t="str">
        <f>VLOOKUP(H16815,Table2[[State]:[Kürzel für Highcharts]],2,0)</f>
        <v>NY</v>
      </c>
    </row>
    <row r="16816" spans="1:9">
      <c r="A16816">
        <v>31</v>
      </c>
      <c r="B16816" s="3">
        <v>42512</v>
      </c>
      <c r="C16816">
        <v>1.45</v>
      </c>
      <c r="D16816">
        <v>3696.52</v>
      </c>
      <c r="E16816" t="s">
        <v>10</v>
      </c>
      <c r="F16816">
        <v>2016</v>
      </c>
      <c r="G16816" s="4" t="s">
        <v>59</v>
      </c>
      <c r="H16816" t="str">
        <f>VLOOKUP(G16816,States!$A$1:$B$71,2,0)</f>
        <v>NewYork</v>
      </c>
      <c r="I16816" t="str">
        <f>VLOOKUP(H16816,Table2[[State]:[Kürzel für Highcharts]],2,0)</f>
        <v>NY</v>
      </c>
    </row>
    <row r="16817" spans="1:9">
      <c r="A16817">
        <v>32</v>
      </c>
      <c r="B16817" s="3">
        <v>42505</v>
      </c>
      <c r="C16817">
        <v>1.45</v>
      </c>
      <c r="D16817">
        <v>3438.24</v>
      </c>
      <c r="E16817" t="s">
        <v>10</v>
      </c>
      <c r="F16817">
        <v>2016</v>
      </c>
      <c r="G16817" s="4" t="s">
        <v>59</v>
      </c>
      <c r="H16817" t="str">
        <f>VLOOKUP(G16817,States!$A$1:$B$71,2,0)</f>
        <v>NewYork</v>
      </c>
      <c r="I16817" t="str">
        <f>VLOOKUP(H16817,Table2[[State]:[Kürzel für Highcharts]],2,0)</f>
        <v>NY</v>
      </c>
    </row>
    <row r="16818" spans="1:9">
      <c r="A16818">
        <v>33</v>
      </c>
      <c r="B16818" s="3">
        <v>42498</v>
      </c>
      <c r="C16818">
        <v>1.56</v>
      </c>
      <c r="D16818">
        <v>4156.13</v>
      </c>
      <c r="E16818" t="s">
        <v>10</v>
      </c>
      <c r="F16818">
        <v>2016</v>
      </c>
      <c r="G16818" s="4" t="s">
        <v>59</v>
      </c>
      <c r="H16818" t="str">
        <f>VLOOKUP(G16818,States!$A$1:$B$71,2,0)</f>
        <v>NewYork</v>
      </c>
      <c r="I16818" t="str">
        <f>VLOOKUP(H16818,Table2[[State]:[Kürzel für Highcharts]],2,0)</f>
        <v>NY</v>
      </c>
    </row>
    <row r="16819" spans="1:9">
      <c r="A16819">
        <v>34</v>
      </c>
      <c r="B16819" s="3">
        <v>42491</v>
      </c>
      <c r="C16819">
        <v>1.54</v>
      </c>
      <c r="D16819">
        <v>3118.81</v>
      </c>
      <c r="E16819" t="s">
        <v>10</v>
      </c>
      <c r="F16819">
        <v>2016</v>
      </c>
      <c r="G16819" s="4" t="s">
        <v>59</v>
      </c>
      <c r="H16819" t="str">
        <f>VLOOKUP(G16819,States!$A$1:$B$71,2,0)</f>
        <v>NewYork</v>
      </c>
      <c r="I16819" t="str">
        <f>VLOOKUP(H16819,Table2[[State]:[Kürzel für Highcharts]],2,0)</f>
        <v>NY</v>
      </c>
    </row>
    <row r="16820" spans="1:9">
      <c r="A16820">
        <v>35</v>
      </c>
      <c r="B16820" s="3">
        <v>42484</v>
      </c>
      <c r="C16820">
        <v>1.63</v>
      </c>
      <c r="D16820">
        <v>3752.94</v>
      </c>
      <c r="E16820" t="s">
        <v>10</v>
      </c>
      <c r="F16820">
        <v>2016</v>
      </c>
      <c r="G16820" s="4" t="s">
        <v>59</v>
      </c>
      <c r="H16820" t="str">
        <f>VLOOKUP(G16820,States!$A$1:$B$71,2,0)</f>
        <v>NewYork</v>
      </c>
      <c r="I16820" t="str">
        <f>VLOOKUP(H16820,Table2[[State]:[Kürzel für Highcharts]],2,0)</f>
        <v>NY</v>
      </c>
    </row>
    <row r="16821" spans="1:9">
      <c r="A16821">
        <v>36</v>
      </c>
      <c r="B16821" s="3">
        <v>42477</v>
      </c>
      <c r="C16821">
        <v>1.71</v>
      </c>
      <c r="D16821">
        <v>2326.56</v>
      </c>
      <c r="E16821" t="s">
        <v>10</v>
      </c>
      <c r="F16821">
        <v>2016</v>
      </c>
      <c r="G16821" s="4" t="s">
        <v>59</v>
      </c>
      <c r="H16821" t="str">
        <f>VLOOKUP(G16821,States!$A$1:$B$71,2,0)</f>
        <v>NewYork</v>
      </c>
      <c r="I16821" t="str">
        <f>VLOOKUP(H16821,Table2[[State]:[Kürzel für Highcharts]],2,0)</f>
        <v>NY</v>
      </c>
    </row>
    <row r="16822" spans="1:9">
      <c r="A16822">
        <v>37</v>
      </c>
      <c r="B16822" s="3">
        <v>42470</v>
      </c>
      <c r="C16822">
        <v>1.59</v>
      </c>
      <c r="D16822">
        <v>3412.46</v>
      </c>
      <c r="E16822" t="s">
        <v>10</v>
      </c>
      <c r="F16822">
        <v>2016</v>
      </c>
      <c r="G16822" s="4" t="s">
        <v>59</v>
      </c>
      <c r="H16822" t="str">
        <f>VLOOKUP(G16822,States!$A$1:$B$71,2,0)</f>
        <v>NewYork</v>
      </c>
      <c r="I16822" t="str">
        <f>VLOOKUP(H16822,Table2[[State]:[Kürzel für Highcharts]],2,0)</f>
        <v>NY</v>
      </c>
    </row>
    <row r="16823" spans="1:9">
      <c r="A16823">
        <v>38</v>
      </c>
      <c r="B16823" s="3">
        <v>42463</v>
      </c>
      <c r="C16823">
        <v>1.46</v>
      </c>
      <c r="D16823">
        <v>2724.46</v>
      </c>
      <c r="E16823" t="s">
        <v>10</v>
      </c>
      <c r="F16823">
        <v>2016</v>
      </c>
      <c r="G16823" s="4" t="s">
        <v>59</v>
      </c>
      <c r="H16823" t="str">
        <f>VLOOKUP(G16823,States!$A$1:$B$71,2,0)</f>
        <v>NewYork</v>
      </c>
      <c r="I16823" t="str">
        <f>VLOOKUP(H16823,Table2[[State]:[Kürzel für Highcharts]],2,0)</f>
        <v>NY</v>
      </c>
    </row>
    <row r="16824" spans="1:9">
      <c r="A16824">
        <v>39</v>
      </c>
      <c r="B16824" s="3">
        <v>42456</v>
      </c>
      <c r="C16824">
        <v>1.57</v>
      </c>
      <c r="D16824">
        <v>2668.42</v>
      </c>
      <c r="E16824" t="s">
        <v>10</v>
      </c>
      <c r="F16824">
        <v>2016</v>
      </c>
      <c r="G16824" s="4" t="s">
        <v>59</v>
      </c>
      <c r="H16824" t="str">
        <f>VLOOKUP(G16824,States!$A$1:$B$71,2,0)</f>
        <v>NewYork</v>
      </c>
      <c r="I16824" t="str">
        <f>VLOOKUP(H16824,Table2[[State]:[Kürzel für Highcharts]],2,0)</f>
        <v>NY</v>
      </c>
    </row>
    <row r="16825" spans="1:9">
      <c r="A16825">
        <v>40</v>
      </c>
      <c r="B16825" s="3">
        <v>42449</v>
      </c>
      <c r="C16825">
        <v>1.54</v>
      </c>
      <c r="D16825">
        <v>3134.02</v>
      </c>
      <c r="E16825" t="s">
        <v>10</v>
      </c>
      <c r="F16825">
        <v>2016</v>
      </c>
      <c r="G16825" s="4" t="s">
        <v>59</v>
      </c>
      <c r="H16825" t="str">
        <f>VLOOKUP(G16825,States!$A$1:$B$71,2,0)</f>
        <v>NewYork</v>
      </c>
      <c r="I16825" t="str">
        <f>VLOOKUP(H16825,Table2[[State]:[Kürzel für Highcharts]],2,0)</f>
        <v>NY</v>
      </c>
    </row>
    <row r="16826" spans="1:9">
      <c r="A16826">
        <v>41</v>
      </c>
      <c r="B16826" s="3">
        <v>42442</v>
      </c>
      <c r="C16826">
        <v>1.66</v>
      </c>
      <c r="D16826">
        <v>2357.86</v>
      </c>
      <c r="E16826" t="s">
        <v>10</v>
      </c>
      <c r="F16826">
        <v>2016</v>
      </c>
      <c r="G16826" s="4" t="s">
        <v>59</v>
      </c>
      <c r="H16826" t="str">
        <f>VLOOKUP(G16826,States!$A$1:$B$71,2,0)</f>
        <v>NewYork</v>
      </c>
      <c r="I16826" t="str">
        <f>VLOOKUP(H16826,Table2[[State]:[Kürzel für Highcharts]],2,0)</f>
        <v>NY</v>
      </c>
    </row>
    <row r="16827" spans="1:9">
      <c r="A16827">
        <v>42</v>
      </c>
      <c r="B16827" s="3">
        <v>42435</v>
      </c>
      <c r="C16827">
        <v>2.09</v>
      </c>
      <c r="D16827">
        <v>2090.9499999999998</v>
      </c>
      <c r="E16827" t="s">
        <v>10</v>
      </c>
      <c r="F16827">
        <v>2016</v>
      </c>
      <c r="G16827" s="4" t="s">
        <v>59</v>
      </c>
      <c r="H16827" t="str">
        <f>VLOOKUP(G16827,States!$A$1:$B$71,2,0)</f>
        <v>NewYork</v>
      </c>
      <c r="I16827" t="str">
        <f>VLOOKUP(H16827,Table2[[State]:[Kürzel für Highcharts]],2,0)</f>
        <v>NY</v>
      </c>
    </row>
    <row r="16828" spans="1:9">
      <c r="A16828">
        <v>43</v>
      </c>
      <c r="B16828" s="3">
        <v>42428</v>
      </c>
      <c r="C16828">
        <v>1.62</v>
      </c>
      <c r="D16828">
        <v>3092.98</v>
      </c>
      <c r="E16828" t="s">
        <v>10</v>
      </c>
      <c r="F16828">
        <v>2016</v>
      </c>
      <c r="G16828" s="4" t="s">
        <v>59</v>
      </c>
      <c r="H16828" t="str">
        <f>VLOOKUP(G16828,States!$A$1:$B$71,2,0)</f>
        <v>NewYork</v>
      </c>
      <c r="I16828" t="str">
        <f>VLOOKUP(H16828,Table2[[State]:[Kürzel für Highcharts]],2,0)</f>
        <v>NY</v>
      </c>
    </row>
    <row r="16829" spans="1:9">
      <c r="A16829">
        <v>44</v>
      </c>
      <c r="B16829" s="3">
        <v>42421</v>
      </c>
      <c r="C16829">
        <v>1.71</v>
      </c>
      <c r="D16829">
        <v>2389.56</v>
      </c>
      <c r="E16829" t="s">
        <v>10</v>
      </c>
      <c r="F16829">
        <v>2016</v>
      </c>
      <c r="G16829" s="4" t="s">
        <v>59</v>
      </c>
      <c r="H16829" t="str">
        <f>VLOOKUP(G16829,States!$A$1:$B$71,2,0)</f>
        <v>NewYork</v>
      </c>
      <c r="I16829" t="str">
        <f>VLOOKUP(H16829,Table2[[State]:[Kürzel für Highcharts]],2,0)</f>
        <v>NY</v>
      </c>
    </row>
    <row r="16830" spans="1:9">
      <c r="A16830">
        <v>45</v>
      </c>
      <c r="B16830" s="3">
        <v>42414</v>
      </c>
      <c r="C16830">
        <v>1.96</v>
      </c>
      <c r="D16830">
        <v>1909.55</v>
      </c>
      <c r="E16830" t="s">
        <v>10</v>
      </c>
      <c r="F16830">
        <v>2016</v>
      </c>
      <c r="G16830" s="4" t="s">
        <v>59</v>
      </c>
      <c r="H16830" t="str">
        <f>VLOOKUP(G16830,States!$A$1:$B$71,2,0)</f>
        <v>NewYork</v>
      </c>
      <c r="I16830" t="str">
        <f>VLOOKUP(H16830,Table2[[State]:[Kürzel für Highcharts]],2,0)</f>
        <v>NY</v>
      </c>
    </row>
    <row r="16831" spans="1:9">
      <c r="A16831">
        <v>46</v>
      </c>
      <c r="B16831" s="3">
        <v>42407</v>
      </c>
      <c r="C16831">
        <v>2.06</v>
      </c>
      <c r="D16831">
        <v>3082.71</v>
      </c>
      <c r="E16831" t="s">
        <v>10</v>
      </c>
      <c r="F16831">
        <v>2016</v>
      </c>
      <c r="G16831" s="4" t="s">
        <v>59</v>
      </c>
      <c r="H16831" t="str">
        <f>VLOOKUP(G16831,States!$A$1:$B$71,2,0)</f>
        <v>NewYork</v>
      </c>
      <c r="I16831" t="str">
        <f>VLOOKUP(H16831,Table2[[State]:[Kürzel für Highcharts]],2,0)</f>
        <v>NY</v>
      </c>
    </row>
    <row r="16832" spans="1:9">
      <c r="A16832">
        <v>47</v>
      </c>
      <c r="B16832" s="3">
        <v>42400</v>
      </c>
      <c r="C16832">
        <v>1.98</v>
      </c>
      <c r="D16832">
        <v>1871.93</v>
      </c>
      <c r="E16832" t="s">
        <v>10</v>
      </c>
      <c r="F16832">
        <v>2016</v>
      </c>
      <c r="G16832" s="4" t="s">
        <v>59</v>
      </c>
      <c r="H16832" t="str">
        <f>VLOOKUP(G16832,States!$A$1:$B$71,2,0)</f>
        <v>NewYork</v>
      </c>
      <c r="I16832" t="str">
        <f>VLOOKUP(H16832,Table2[[State]:[Kürzel für Highcharts]],2,0)</f>
        <v>NY</v>
      </c>
    </row>
    <row r="16833" spans="1:9">
      <c r="A16833">
        <v>48</v>
      </c>
      <c r="B16833" s="3">
        <v>42393</v>
      </c>
      <c r="C16833">
        <v>1.64</v>
      </c>
      <c r="D16833">
        <v>809.41</v>
      </c>
      <c r="E16833" t="s">
        <v>10</v>
      </c>
      <c r="F16833">
        <v>2016</v>
      </c>
      <c r="G16833" s="4" t="s">
        <v>59</v>
      </c>
      <c r="H16833" t="str">
        <f>VLOOKUP(G16833,States!$A$1:$B$71,2,0)</f>
        <v>NewYork</v>
      </c>
      <c r="I16833" t="str">
        <f>VLOOKUP(H16833,Table2[[State]:[Kürzel für Highcharts]],2,0)</f>
        <v>NY</v>
      </c>
    </row>
    <row r="16834" spans="1:9">
      <c r="A16834">
        <v>49</v>
      </c>
      <c r="B16834" s="3">
        <v>42386</v>
      </c>
      <c r="C16834">
        <v>1.53</v>
      </c>
      <c r="D16834">
        <v>1478.04</v>
      </c>
      <c r="E16834" t="s">
        <v>10</v>
      </c>
      <c r="F16834">
        <v>2016</v>
      </c>
      <c r="G16834" s="4" t="s">
        <v>59</v>
      </c>
      <c r="H16834" t="str">
        <f>VLOOKUP(G16834,States!$A$1:$B$71,2,0)</f>
        <v>NewYork</v>
      </c>
      <c r="I16834" t="str">
        <f>VLOOKUP(H16834,Table2[[State]:[Kürzel für Highcharts]],2,0)</f>
        <v>NY</v>
      </c>
    </row>
    <row r="16835" spans="1:9">
      <c r="A16835">
        <v>50</v>
      </c>
      <c r="B16835" s="3">
        <v>42379</v>
      </c>
      <c r="C16835">
        <v>1.54</v>
      </c>
      <c r="D16835">
        <v>1708.27</v>
      </c>
      <c r="E16835" t="s">
        <v>10</v>
      </c>
      <c r="F16835">
        <v>2016</v>
      </c>
      <c r="G16835" s="4" t="s">
        <v>59</v>
      </c>
      <c r="H16835" t="str">
        <f>VLOOKUP(G16835,States!$A$1:$B$71,2,0)</f>
        <v>NewYork</v>
      </c>
      <c r="I16835" t="str">
        <f>VLOOKUP(H16835,Table2[[State]:[Kürzel für Highcharts]],2,0)</f>
        <v>NY</v>
      </c>
    </row>
    <row r="16836" spans="1:9">
      <c r="A16836">
        <v>51</v>
      </c>
      <c r="B16836" s="3">
        <v>42372</v>
      </c>
      <c r="C16836">
        <v>1.46</v>
      </c>
      <c r="D16836">
        <v>1621.21</v>
      </c>
      <c r="E16836" t="s">
        <v>10</v>
      </c>
      <c r="F16836">
        <v>2016</v>
      </c>
      <c r="G16836" s="4" t="s">
        <v>59</v>
      </c>
      <c r="H16836" t="str">
        <f>VLOOKUP(G16836,States!$A$1:$B$71,2,0)</f>
        <v>NewYork</v>
      </c>
      <c r="I16836" t="str">
        <f>VLOOKUP(H16836,Table2[[State]:[Kürzel für Highcharts]],2,0)</f>
        <v>NY</v>
      </c>
    </row>
    <row r="16837" spans="1:9">
      <c r="A16837">
        <v>0</v>
      </c>
      <c r="B16837" s="3">
        <v>43100</v>
      </c>
      <c r="C16837">
        <v>1.2</v>
      </c>
      <c r="D16837">
        <v>4873.1000000000004</v>
      </c>
      <c r="E16837" t="s">
        <v>10</v>
      </c>
      <c r="F16837">
        <v>2017</v>
      </c>
      <c r="G16837" s="4" t="s">
        <v>59</v>
      </c>
      <c r="H16837" t="str">
        <f>VLOOKUP(G16837,States!$A$1:$B$71,2,0)</f>
        <v>NewYork</v>
      </c>
      <c r="I16837" t="str">
        <f>VLOOKUP(H16837,Table2[[State]:[Kürzel für Highcharts]],2,0)</f>
        <v>NY</v>
      </c>
    </row>
    <row r="16838" spans="1:9">
      <c r="A16838">
        <v>1</v>
      </c>
      <c r="B16838" s="3">
        <v>43093</v>
      </c>
      <c r="C16838">
        <v>1.21</v>
      </c>
      <c r="D16838">
        <v>5154.54</v>
      </c>
      <c r="E16838" t="s">
        <v>10</v>
      </c>
      <c r="F16838">
        <v>2017</v>
      </c>
      <c r="G16838" s="4" t="s">
        <v>59</v>
      </c>
      <c r="H16838" t="str">
        <f>VLOOKUP(G16838,States!$A$1:$B$71,2,0)</f>
        <v>NewYork</v>
      </c>
      <c r="I16838" t="str">
        <f>VLOOKUP(H16838,Table2[[State]:[Kürzel für Highcharts]],2,0)</f>
        <v>NY</v>
      </c>
    </row>
    <row r="16839" spans="1:9">
      <c r="A16839">
        <v>2</v>
      </c>
      <c r="B16839" s="3">
        <v>43086</v>
      </c>
      <c r="C16839">
        <v>1.18</v>
      </c>
      <c r="D16839">
        <v>4667.8999999999996</v>
      </c>
      <c r="E16839" t="s">
        <v>10</v>
      </c>
      <c r="F16839">
        <v>2017</v>
      </c>
      <c r="G16839" s="4" t="s">
        <v>59</v>
      </c>
      <c r="H16839" t="str">
        <f>VLOOKUP(G16839,States!$A$1:$B$71,2,0)</f>
        <v>NewYork</v>
      </c>
      <c r="I16839" t="str">
        <f>VLOOKUP(H16839,Table2[[State]:[Kürzel für Highcharts]],2,0)</f>
        <v>NY</v>
      </c>
    </row>
    <row r="16840" spans="1:9">
      <c r="A16840">
        <v>3</v>
      </c>
      <c r="B16840" s="3">
        <v>43079</v>
      </c>
      <c r="C16840">
        <v>1.1299999999999999</v>
      </c>
      <c r="D16840">
        <v>6431.82</v>
      </c>
      <c r="E16840" t="s">
        <v>10</v>
      </c>
      <c r="F16840">
        <v>2017</v>
      </c>
      <c r="G16840" s="4" t="s">
        <v>59</v>
      </c>
      <c r="H16840" t="str">
        <f>VLOOKUP(G16840,States!$A$1:$B$71,2,0)</f>
        <v>NewYork</v>
      </c>
      <c r="I16840" t="str">
        <f>VLOOKUP(H16840,Table2[[State]:[Kürzel für Highcharts]],2,0)</f>
        <v>NY</v>
      </c>
    </row>
    <row r="16841" spans="1:9">
      <c r="A16841">
        <v>4</v>
      </c>
      <c r="B16841" s="3">
        <v>43072</v>
      </c>
      <c r="C16841">
        <v>1.23</v>
      </c>
      <c r="D16841">
        <v>4486.6099999999997</v>
      </c>
      <c r="E16841" t="s">
        <v>10</v>
      </c>
      <c r="F16841">
        <v>2017</v>
      </c>
      <c r="G16841" s="4" t="s">
        <v>59</v>
      </c>
      <c r="H16841" t="str">
        <f>VLOOKUP(G16841,States!$A$1:$B$71,2,0)</f>
        <v>NewYork</v>
      </c>
      <c r="I16841" t="str">
        <f>VLOOKUP(H16841,Table2[[State]:[Kürzel für Highcharts]],2,0)</f>
        <v>NY</v>
      </c>
    </row>
    <row r="16842" spans="1:9">
      <c r="A16842">
        <v>5</v>
      </c>
      <c r="B16842" s="3">
        <v>43065</v>
      </c>
      <c r="C16842">
        <v>1.28</v>
      </c>
      <c r="D16842">
        <v>3420.98</v>
      </c>
      <c r="E16842" t="s">
        <v>10</v>
      </c>
      <c r="F16842">
        <v>2017</v>
      </c>
      <c r="G16842" s="4" t="s">
        <v>59</v>
      </c>
      <c r="H16842" t="str">
        <f>VLOOKUP(G16842,States!$A$1:$B$71,2,0)</f>
        <v>NewYork</v>
      </c>
      <c r="I16842" t="str">
        <f>VLOOKUP(H16842,Table2[[State]:[Kürzel für Highcharts]],2,0)</f>
        <v>NY</v>
      </c>
    </row>
    <row r="16843" spans="1:9">
      <c r="A16843">
        <v>6</v>
      </c>
      <c r="B16843" s="3">
        <v>43058</v>
      </c>
      <c r="C16843">
        <v>1.45</v>
      </c>
      <c r="D16843">
        <v>3574.89</v>
      </c>
      <c r="E16843" t="s">
        <v>10</v>
      </c>
      <c r="F16843">
        <v>2017</v>
      </c>
      <c r="G16843" s="4" t="s">
        <v>59</v>
      </c>
      <c r="H16843" t="str">
        <f>VLOOKUP(G16843,States!$A$1:$B$71,2,0)</f>
        <v>NewYork</v>
      </c>
      <c r="I16843" t="str">
        <f>VLOOKUP(H16843,Table2[[State]:[Kürzel für Highcharts]],2,0)</f>
        <v>NY</v>
      </c>
    </row>
    <row r="16844" spans="1:9">
      <c r="A16844">
        <v>7</v>
      </c>
      <c r="B16844" s="3">
        <v>43051</v>
      </c>
      <c r="C16844">
        <v>1.42</v>
      </c>
      <c r="D16844">
        <v>5045.97</v>
      </c>
      <c r="E16844" t="s">
        <v>10</v>
      </c>
      <c r="F16844">
        <v>2017</v>
      </c>
      <c r="G16844" s="4" t="s">
        <v>59</v>
      </c>
      <c r="H16844" t="str">
        <f>VLOOKUP(G16844,States!$A$1:$B$71,2,0)</f>
        <v>NewYork</v>
      </c>
      <c r="I16844" t="str">
        <f>VLOOKUP(H16844,Table2[[State]:[Kürzel für Highcharts]],2,0)</f>
        <v>NY</v>
      </c>
    </row>
    <row r="16845" spans="1:9">
      <c r="A16845">
        <v>8</v>
      </c>
      <c r="B16845" s="3">
        <v>43044</v>
      </c>
      <c r="C16845">
        <v>1.38</v>
      </c>
      <c r="D16845">
        <v>5329.36</v>
      </c>
      <c r="E16845" t="s">
        <v>10</v>
      </c>
      <c r="F16845">
        <v>2017</v>
      </c>
      <c r="G16845" s="4" t="s">
        <v>59</v>
      </c>
      <c r="H16845" t="str">
        <f>VLOOKUP(G16845,States!$A$1:$B$71,2,0)</f>
        <v>NewYork</v>
      </c>
      <c r="I16845" t="str">
        <f>VLOOKUP(H16845,Table2[[State]:[Kürzel für Highcharts]],2,0)</f>
        <v>NY</v>
      </c>
    </row>
    <row r="16846" spans="1:9">
      <c r="A16846">
        <v>9</v>
      </c>
      <c r="B16846" s="3">
        <v>43037</v>
      </c>
      <c r="C16846">
        <v>1.35</v>
      </c>
      <c r="D16846">
        <v>7073.65</v>
      </c>
      <c r="E16846" t="s">
        <v>10</v>
      </c>
      <c r="F16846">
        <v>2017</v>
      </c>
      <c r="G16846" s="4" t="s">
        <v>59</v>
      </c>
      <c r="H16846" t="str">
        <f>VLOOKUP(G16846,States!$A$1:$B$71,2,0)</f>
        <v>NewYork</v>
      </c>
      <c r="I16846" t="str">
        <f>VLOOKUP(H16846,Table2[[State]:[Kürzel für Highcharts]],2,0)</f>
        <v>NY</v>
      </c>
    </row>
    <row r="16847" spans="1:9">
      <c r="A16847">
        <v>10</v>
      </c>
      <c r="B16847" s="3">
        <v>43030</v>
      </c>
      <c r="C16847">
        <v>1.35</v>
      </c>
      <c r="D16847">
        <v>5189.51</v>
      </c>
      <c r="E16847" t="s">
        <v>10</v>
      </c>
      <c r="F16847">
        <v>2017</v>
      </c>
      <c r="G16847" s="4" t="s">
        <v>59</v>
      </c>
      <c r="H16847" t="str">
        <f>VLOOKUP(G16847,States!$A$1:$B$71,2,0)</f>
        <v>NewYork</v>
      </c>
      <c r="I16847" t="str">
        <f>VLOOKUP(H16847,Table2[[State]:[Kürzel für Highcharts]],2,0)</f>
        <v>NY</v>
      </c>
    </row>
    <row r="16848" spans="1:9">
      <c r="A16848">
        <v>11</v>
      </c>
      <c r="B16848" s="3">
        <v>43023</v>
      </c>
      <c r="C16848">
        <v>1.34</v>
      </c>
      <c r="D16848">
        <v>5963.47</v>
      </c>
      <c r="E16848" t="s">
        <v>10</v>
      </c>
      <c r="F16848">
        <v>2017</v>
      </c>
      <c r="G16848" s="4" t="s">
        <v>59</v>
      </c>
      <c r="H16848" t="str">
        <f>VLOOKUP(G16848,States!$A$1:$B$71,2,0)</f>
        <v>NewYork</v>
      </c>
      <c r="I16848" t="str">
        <f>VLOOKUP(H16848,Table2[[State]:[Kürzel für Highcharts]],2,0)</f>
        <v>NY</v>
      </c>
    </row>
    <row r="16849" spans="1:9">
      <c r="A16849">
        <v>12</v>
      </c>
      <c r="B16849" s="3">
        <v>43016</v>
      </c>
      <c r="C16849">
        <v>1.32</v>
      </c>
      <c r="D16849">
        <v>7491.15</v>
      </c>
      <c r="E16849" t="s">
        <v>10</v>
      </c>
      <c r="F16849">
        <v>2017</v>
      </c>
      <c r="G16849" s="4" t="s">
        <v>59</v>
      </c>
      <c r="H16849" t="str">
        <f>VLOOKUP(G16849,States!$A$1:$B$71,2,0)</f>
        <v>NewYork</v>
      </c>
      <c r="I16849" t="str">
        <f>VLOOKUP(H16849,Table2[[State]:[Kürzel für Highcharts]],2,0)</f>
        <v>NY</v>
      </c>
    </row>
    <row r="16850" spans="1:9">
      <c r="A16850">
        <v>13</v>
      </c>
      <c r="B16850" s="3">
        <v>43009</v>
      </c>
      <c r="C16850">
        <v>1.41</v>
      </c>
      <c r="D16850">
        <v>6358.44</v>
      </c>
      <c r="E16850" t="s">
        <v>10</v>
      </c>
      <c r="F16850">
        <v>2017</v>
      </c>
      <c r="G16850" s="4" t="s">
        <v>59</v>
      </c>
      <c r="H16850" t="str">
        <f>VLOOKUP(G16850,States!$A$1:$B$71,2,0)</f>
        <v>NewYork</v>
      </c>
      <c r="I16850" t="str">
        <f>VLOOKUP(H16850,Table2[[State]:[Kürzel für Highcharts]],2,0)</f>
        <v>NY</v>
      </c>
    </row>
    <row r="16851" spans="1:9">
      <c r="A16851">
        <v>14</v>
      </c>
      <c r="B16851" s="3">
        <v>43002</v>
      </c>
      <c r="C16851">
        <v>1.4</v>
      </c>
      <c r="D16851">
        <v>6416.81</v>
      </c>
      <c r="E16851" t="s">
        <v>10</v>
      </c>
      <c r="F16851">
        <v>2017</v>
      </c>
      <c r="G16851" s="4" t="s">
        <v>59</v>
      </c>
      <c r="H16851" t="str">
        <f>VLOOKUP(G16851,States!$A$1:$B$71,2,0)</f>
        <v>NewYork</v>
      </c>
      <c r="I16851" t="str">
        <f>VLOOKUP(H16851,Table2[[State]:[Kürzel für Highcharts]],2,0)</f>
        <v>NY</v>
      </c>
    </row>
    <row r="16852" spans="1:9">
      <c r="A16852">
        <v>15</v>
      </c>
      <c r="B16852" s="3">
        <v>42995</v>
      </c>
      <c r="C16852">
        <v>1.43</v>
      </c>
      <c r="D16852">
        <v>4674.76</v>
      </c>
      <c r="E16852" t="s">
        <v>10</v>
      </c>
      <c r="F16852">
        <v>2017</v>
      </c>
      <c r="G16852" s="4" t="s">
        <v>59</v>
      </c>
      <c r="H16852" t="str">
        <f>VLOOKUP(G16852,States!$A$1:$B$71,2,0)</f>
        <v>NewYork</v>
      </c>
      <c r="I16852" t="str">
        <f>VLOOKUP(H16852,Table2[[State]:[Kürzel für Highcharts]],2,0)</f>
        <v>NY</v>
      </c>
    </row>
    <row r="16853" spans="1:9">
      <c r="A16853">
        <v>16</v>
      </c>
      <c r="B16853" s="3">
        <v>42988</v>
      </c>
      <c r="C16853">
        <v>1.8</v>
      </c>
      <c r="D16853">
        <v>2095.4</v>
      </c>
      <c r="E16853" t="s">
        <v>10</v>
      </c>
      <c r="F16853">
        <v>2017</v>
      </c>
      <c r="G16853" s="4" t="s">
        <v>59</v>
      </c>
      <c r="H16853" t="str">
        <f>VLOOKUP(G16853,States!$A$1:$B$71,2,0)</f>
        <v>NewYork</v>
      </c>
      <c r="I16853" t="str">
        <f>VLOOKUP(H16853,Table2[[State]:[Kürzel für Highcharts]],2,0)</f>
        <v>NY</v>
      </c>
    </row>
    <row r="16854" spans="1:9">
      <c r="A16854">
        <v>17</v>
      </c>
      <c r="B16854" s="3">
        <v>42981</v>
      </c>
      <c r="C16854">
        <v>1.51</v>
      </c>
      <c r="D16854">
        <v>3798.02</v>
      </c>
      <c r="E16854" t="s">
        <v>10</v>
      </c>
      <c r="F16854">
        <v>2017</v>
      </c>
      <c r="G16854" s="4" t="s">
        <v>59</v>
      </c>
      <c r="H16854" t="str">
        <f>VLOOKUP(G16854,States!$A$1:$B$71,2,0)</f>
        <v>NewYork</v>
      </c>
      <c r="I16854" t="str">
        <f>VLOOKUP(H16854,Table2[[State]:[Kürzel für Highcharts]],2,0)</f>
        <v>NY</v>
      </c>
    </row>
    <row r="16855" spans="1:9">
      <c r="A16855">
        <v>18</v>
      </c>
      <c r="B16855" s="3">
        <v>42974</v>
      </c>
      <c r="C16855">
        <v>1.4</v>
      </c>
      <c r="D16855">
        <v>5300.56</v>
      </c>
      <c r="E16855" t="s">
        <v>10</v>
      </c>
      <c r="F16855">
        <v>2017</v>
      </c>
      <c r="G16855" s="4" t="s">
        <v>59</v>
      </c>
      <c r="H16855" t="str">
        <f>VLOOKUP(G16855,States!$A$1:$B$71,2,0)</f>
        <v>NewYork</v>
      </c>
      <c r="I16855" t="str">
        <f>VLOOKUP(H16855,Table2[[State]:[Kürzel für Highcharts]],2,0)</f>
        <v>NY</v>
      </c>
    </row>
    <row r="16856" spans="1:9">
      <c r="A16856">
        <v>19</v>
      </c>
      <c r="B16856" s="3">
        <v>42967</v>
      </c>
      <c r="C16856">
        <v>1.51</v>
      </c>
      <c r="D16856">
        <v>3978.93</v>
      </c>
      <c r="E16856" t="s">
        <v>10</v>
      </c>
      <c r="F16856">
        <v>2017</v>
      </c>
      <c r="G16856" s="4" t="s">
        <v>59</v>
      </c>
      <c r="H16856" t="str">
        <f>VLOOKUP(G16856,States!$A$1:$B$71,2,0)</f>
        <v>NewYork</v>
      </c>
      <c r="I16856" t="str">
        <f>VLOOKUP(H16856,Table2[[State]:[Kürzel für Highcharts]],2,0)</f>
        <v>NY</v>
      </c>
    </row>
    <row r="16857" spans="1:9">
      <c r="A16857">
        <v>20</v>
      </c>
      <c r="B16857" s="3">
        <v>42960</v>
      </c>
      <c r="C16857">
        <v>1.39</v>
      </c>
      <c r="D16857">
        <v>4017.01</v>
      </c>
      <c r="E16857" t="s">
        <v>10</v>
      </c>
      <c r="F16857">
        <v>2017</v>
      </c>
      <c r="G16857" s="4" t="s">
        <v>59</v>
      </c>
      <c r="H16857" t="str">
        <f>VLOOKUP(G16857,States!$A$1:$B$71,2,0)</f>
        <v>NewYork</v>
      </c>
      <c r="I16857" t="str">
        <f>VLOOKUP(H16857,Table2[[State]:[Kürzel für Highcharts]],2,0)</f>
        <v>NY</v>
      </c>
    </row>
    <row r="16858" spans="1:9">
      <c r="A16858">
        <v>21</v>
      </c>
      <c r="B16858" s="3">
        <v>42953</v>
      </c>
      <c r="C16858">
        <v>1.37</v>
      </c>
      <c r="D16858">
        <v>5742.08</v>
      </c>
      <c r="E16858" t="s">
        <v>10</v>
      </c>
      <c r="F16858">
        <v>2017</v>
      </c>
      <c r="G16858" s="4" t="s">
        <v>59</v>
      </c>
      <c r="H16858" t="str">
        <f>VLOOKUP(G16858,States!$A$1:$B$71,2,0)</f>
        <v>NewYork</v>
      </c>
      <c r="I16858" t="str">
        <f>VLOOKUP(H16858,Table2[[State]:[Kürzel für Highcharts]],2,0)</f>
        <v>NY</v>
      </c>
    </row>
    <row r="16859" spans="1:9">
      <c r="A16859">
        <v>22</v>
      </c>
      <c r="B16859" s="3">
        <v>42946</v>
      </c>
      <c r="C16859">
        <v>1.44</v>
      </c>
      <c r="D16859">
        <v>4568.0600000000004</v>
      </c>
      <c r="E16859" t="s">
        <v>10</v>
      </c>
      <c r="F16859">
        <v>2017</v>
      </c>
      <c r="G16859" s="4" t="s">
        <v>59</v>
      </c>
      <c r="H16859" t="str">
        <f>VLOOKUP(G16859,States!$A$1:$B$71,2,0)</f>
        <v>NewYork</v>
      </c>
      <c r="I16859" t="str">
        <f>VLOOKUP(H16859,Table2[[State]:[Kürzel für Highcharts]],2,0)</f>
        <v>NY</v>
      </c>
    </row>
    <row r="16860" spans="1:9">
      <c r="A16860">
        <v>23</v>
      </c>
      <c r="B16860" s="3">
        <v>42939</v>
      </c>
      <c r="C16860">
        <v>1.25</v>
      </c>
      <c r="D16860">
        <v>6588.03</v>
      </c>
      <c r="E16860" t="s">
        <v>10</v>
      </c>
      <c r="F16860">
        <v>2017</v>
      </c>
      <c r="G16860" s="4" t="s">
        <v>59</v>
      </c>
      <c r="H16860" t="str">
        <f>VLOOKUP(G16860,States!$A$1:$B$71,2,0)</f>
        <v>NewYork</v>
      </c>
      <c r="I16860" t="str">
        <f>VLOOKUP(H16860,Table2[[State]:[Kürzel für Highcharts]],2,0)</f>
        <v>NY</v>
      </c>
    </row>
    <row r="16861" spans="1:9">
      <c r="A16861">
        <v>24</v>
      </c>
      <c r="B16861" s="3">
        <v>42932</v>
      </c>
      <c r="C16861">
        <v>1.35</v>
      </c>
      <c r="D16861">
        <v>5140.46</v>
      </c>
      <c r="E16861" t="s">
        <v>10</v>
      </c>
      <c r="F16861">
        <v>2017</v>
      </c>
      <c r="G16861" s="4" t="s">
        <v>59</v>
      </c>
      <c r="H16861" t="str">
        <f>VLOOKUP(G16861,States!$A$1:$B$71,2,0)</f>
        <v>NewYork</v>
      </c>
      <c r="I16861" t="str">
        <f>VLOOKUP(H16861,Table2[[State]:[Kürzel für Highcharts]],2,0)</f>
        <v>NY</v>
      </c>
    </row>
    <row r="16862" spans="1:9">
      <c r="A16862">
        <v>25</v>
      </c>
      <c r="B16862" s="3">
        <v>42925</v>
      </c>
      <c r="C16862">
        <v>2.4</v>
      </c>
      <c r="D16862">
        <v>2789.76</v>
      </c>
      <c r="E16862" t="s">
        <v>10</v>
      </c>
      <c r="F16862">
        <v>2017</v>
      </c>
      <c r="G16862" s="4" t="s">
        <v>59</v>
      </c>
      <c r="H16862" t="str">
        <f>VLOOKUP(G16862,States!$A$1:$B$71,2,0)</f>
        <v>NewYork</v>
      </c>
      <c r="I16862" t="str">
        <f>VLOOKUP(H16862,Table2[[State]:[Kürzel für Highcharts]],2,0)</f>
        <v>NY</v>
      </c>
    </row>
    <row r="16863" spans="1:9">
      <c r="A16863">
        <v>26</v>
      </c>
      <c r="B16863" s="3">
        <v>42918</v>
      </c>
      <c r="C16863">
        <v>2.44</v>
      </c>
      <c r="D16863">
        <v>2508.3000000000002</v>
      </c>
      <c r="E16863" t="s">
        <v>10</v>
      </c>
      <c r="F16863">
        <v>2017</v>
      </c>
      <c r="G16863" s="4" t="s">
        <v>59</v>
      </c>
      <c r="H16863" t="str">
        <f>VLOOKUP(G16863,States!$A$1:$B$71,2,0)</f>
        <v>NewYork</v>
      </c>
      <c r="I16863" t="str">
        <f>VLOOKUP(H16863,Table2[[State]:[Kürzel für Highcharts]],2,0)</f>
        <v>NY</v>
      </c>
    </row>
    <row r="16864" spans="1:9">
      <c r="A16864">
        <v>27</v>
      </c>
      <c r="B16864" s="3">
        <v>42911</v>
      </c>
      <c r="C16864">
        <v>2.4300000000000002</v>
      </c>
      <c r="D16864">
        <v>2664</v>
      </c>
      <c r="E16864" t="s">
        <v>10</v>
      </c>
      <c r="F16864">
        <v>2017</v>
      </c>
      <c r="G16864" s="4" t="s">
        <v>59</v>
      </c>
      <c r="H16864" t="str">
        <f>VLOOKUP(G16864,States!$A$1:$B$71,2,0)</f>
        <v>NewYork</v>
      </c>
      <c r="I16864" t="str">
        <f>VLOOKUP(H16864,Table2[[State]:[Kürzel für Highcharts]],2,0)</f>
        <v>NY</v>
      </c>
    </row>
    <row r="16865" spans="1:9">
      <c r="A16865">
        <v>28</v>
      </c>
      <c r="B16865" s="3">
        <v>42904</v>
      </c>
      <c r="C16865">
        <v>2.42</v>
      </c>
      <c r="D16865">
        <v>3405.58</v>
      </c>
      <c r="E16865" t="s">
        <v>10</v>
      </c>
      <c r="F16865">
        <v>2017</v>
      </c>
      <c r="G16865" s="4" t="s">
        <v>59</v>
      </c>
      <c r="H16865" t="str">
        <f>VLOOKUP(G16865,States!$A$1:$B$71,2,0)</f>
        <v>NewYork</v>
      </c>
      <c r="I16865" t="str">
        <f>VLOOKUP(H16865,Table2[[State]:[Kürzel für Highcharts]],2,0)</f>
        <v>NY</v>
      </c>
    </row>
    <row r="16866" spans="1:9">
      <c r="A16866">
        <v>29</v>
      </c>
      <c r="B16866" s="3">
        <v>42897</v>
      </c>
      <c r="C16866">
        <v>2.37</v>
      </c>
      <c r="D16866">
        <v>3056.43</v>
      </c>
      <c r="E16866" t="s">
        <v>10</v>
      </c>
      <c r="F16866">
        <v>2017</v>
      </c>
      <c r="G16866" s="4" t="s">
        <v>59</v>
      </c>
      <c r="H16866" t="str">
        <f>VLOOKUP(G16866,States!$A$1:$B$71,2,0)</f>
        <v>NewYork</v>
      </c>
      <c r="I16866" t="str">
        <f>VLOOKUP(H16866,Table2[[State]:[Kürzel für Highcharts]],2,0)</f>
        <v>NY</v>
      </c>
    </row>
    <row r="16867" spans="1:9">
      <c r="A16867">
        <v>30</v>
      </c>
      <c r="B16867" s="3">
        <v>42890</v>
      </c>
      <c r="C16867">
        <v>2.23</v>
      </c>
      <c r="D16867">
        <v>3153.41</v>
      </c>
      <c r="E16867" t="s">
        <v>10</v>
      </c>
      <c r="F16867">
        <v>2017</v>
      </c>
      <c r="G16867" s="4" t="s">
        <v>59</v>
      </c>
      <c r="H16867" t="str">
        <f>VLOOKUP(G16867,States!$A$1:$B$71,2,0)</f>
        <v>NewYork</v>
      </c>
      <c r="I16867" t="str">
        <f>VLOOKUP(H16867,Table2[[State]:[Kürzel für Highcharts]],2,0)</f>
        <v>NY</v>
      </c>
    </row>
    <row r="16868" spans="1:9">
      <c r="A16868">
        <v>31</v>
      </c>
      <c r="B16868" s="3">
        <v>42883</v>
      </c>
      <c r="C16868">
        <v>2.09</v>
      </c>
      <c r="D16868">
        <v>3299.38</v>
      </c>
      <c r="E16868" t="s">
        <v>10</v>
      </c>
      <c r="F16868">
        <v>2017</v>
      </c>
      <c r="G16868" s="4" t="s">
        <v>59</v>
      </c>
      <c r="H16868" t="str">
        <f>VLOOKUP(G16868,States!$A$1:$B$71,2,0)</f>
        <v>NewYork</v>
      </c>
      <c r="I16868" t="str">
        <f>VLOOKUP(H16868,Table2[[State]:[Kürzel für Highcharts]],2,0)</f>
        <v>NY</v>
      </c>
    </row>
    <row r="16869" spans="1:9">
      <c r="A16869">
        <v>32</v>
      </c>
      <c r="B16869" s="3">
        <v>42876</v>
      </c>
      <c r="C16869">
        <v>2.0699999999999998</v>
      </c>
      <c r="D16869">
        <v>2976.18</v>
      </c>
      <c r="E16869" t="s">
        <v>10</v>
      </c>
      <c r="F16869">
        <v>2017</v>
      </c>
      <c r="G16869" s="4" t="s">
        <v>59</v>
      </c>
      <c r="H16869" t="str">
        <f>VLOOKUP(G16869,States!$A$1:$B$71,2,0)</f>
        <v>NewYork</v>
      </c>
      <c r="I16869" t="str">
        <f>VLOOKUP(H16869,Table2[[State]:[Kürzel für Highcharts]],2,0)</f>
        <v>NY</v>
      </c>
    </row>
    <row r="16870" spans="1:9">
      <c r="A16870">
        <v>33</v>
      </c>
      <c r="B16870" s="3">
        <v>42869</v>
      </c>
      <c r="C16870">
        <v>2</v>
      </c>
      <c r="D16870">
        <v>4073.79</v>
      </c>
      <c r="E16870" t="s">
        <v>10</v>
      </c>
      <c r="F16870">
        <v>2017</v>
      </c>
      <c r="G16870" s="4" t="s">
        <v>59</v>
      </c>
      <c r="H16870" t="str">
        <f>VLOOKUP(G16870,States!$A$1:$B$71,2,0)</f>
        <v>NewYork</v>
      </c>
      <c r="I16870" t="str">
        <f>VLOOKUP(H16870,Table2[[State]:[Kürzel für Highcharts]],2,0)</f>
        <v>NY</v>
      </c>
    </row>
    <row r="16871" spans="1:9">
      <c r="A16871">
        <v>34</v>
      </c>
      <c r="B16871" s="3">
        <v>42862</v>
      </c>
      <c r="C16871">
        <v>2.11</v>
      </c>
      <c r="D16871">
        <v>4181.7299999999996</v>
      </c>
      <c r="E16871" t="s">
        <v>10</v>
      </c>
      <c r="F16871">
        <v>2017</v>
      </c>
      <c r="G16871" s="4" t="s">
        <v>59</v>
      </c>
      <c r="H16871" t="str">
        <f>VLOOKUP(G16871,States!$A$1:$B$71,2,0)</f>
        <v>NewYork</v>
      </c>
      <c r="I16871" t="str">
        <f>VLOOKUP(H16871,Table2[[State]:[Kürzel für Highcharts]],2,0)</f>
        <v>NY</v>
      </c>
    </row>
    <row r="16872" spans="1:9">
      <c r="A16872">
        <v>35</v>
      </c>
      <c r="B16872" s="3">
        <v>42855</v>
      </c>
      <c r="C16872">
        <v>1.88</v>
      </c>
      <c r="D16872">
        <v>1703.77</v>
      </c>
      <c r="E16872" t="s">
        <v>10</v>
      </c>
      <c r="F16872">
        <v>2017</v>
      </c>
      <c r="G16872" s="4" t="s">
        <v>59</v>
      </c>
      <c r="H16872" t="str">
        <f>VLOOKUP(G16872,States!$A$1:$B$71,2,0)</f>
        <v>NewYork</v>
      </c>
      <c r="I16872" t="str">
        <f>VLOOKUP(H16872,Table2[[State]:[Kürzel für Highcharts]],2,0)</f>
        <v>NY</v>
      </c>
    </row>
    <row r="16873" spans="1:9">
      <c r="A16873">
        <v>36</v>
      </c>
      <c r="B16873" s="3">
        <v>42848</v>
      </c>
      <c r="C16873">
        <v>2.08</v>
      </c>
      <c r="D16873">
        <v>3223.81</v>
      </c>
      <c r="E16873" t="s">
        <v>10</v>
      </c>
      <c r="F16873">
        <v>2017</v>
      </c>
      <c r="G16873" s="4" t="s">
        <v>59</v>
      </c>
      <c r="H16873" t="str">
        <f>VLOOKUP(G16873,States!$A$1:$B$71,2,0)</f>
        <v>NewYork</v>
      </c>
      <c r="I16873" t="str">
        <f>VLOOKUP(H16873,Table2[[State]:[Kürzel für Highcharts]],2,0)</f>
        <v>NY</v>
      </c>
    </row>
    <row r="16874" spans="1:9">
      <c r="A16874">
        <v>37</v>
      </c>
      <c r="B16874" s="3">
        <v>42841</v>
      </c>
      <c r="C16874">
        <v>2.0499999999999998</v>
      </c>
      <c r="D16874">
        <v>3200.29</v>
      </c>
      <c r="E16874" t="s">
        <v>10</v>
      </c>
      <c r="F16874">
        <v>2017</v>
      </c>
      <c r="G16874" s="4" t="s">
        <v>59</v>
      </c>
      <c r="H16874" t="str">
        <f>VLOOKUP(G16874,States!$A$1:$B$71,2,0)</f>
        <v>NewYork</v>
      </c>
      <c r="I16874" t="str">
        <f>VLOOKUP(H16874,Table2[[State]:[Kürzel für Highcharts]],2,0)</f>
        <v>NY</v>
      </c>
    </row>
    <row r="16875" spans="1:9">
      <c r="A16875">
        <v>38</v>
      </c>
      <c r="B16875" s="3">
        <v>42834</v>
      </c>
      <c r="C16875">
        <v>2.09</v>
      </c>
      <c r="D16875">
        <v>2857.82</v>
      </c>
      <c r="E16875" t="s">
        <v>10</v>
      </c>
      <c r="F16875">
        <v>2017</v>
      </c>
      <c r="G16875" s="4" t="s">
        <v>59</v>
      </c>
      <c r="H16875" t="str">
        <f>VLOOKUP(G16875,States!$A$1:$B$71,2,0)</f>
        <v>NewYork</v>
      </c>
      <c r="I16875" t="str">
        <f>VLOOKUP(H16875,Table2[[State]:[Kürzel für Highcharts]],2,0)</f>
        <v>NY</v>
      </c>
    </row>
    <row r="16876" spans="1:9">
      <c r="A16876">
        <v>39</v>
      </c>
      <c r="B16876" s="3">
        <v>42827</v>
      </c>
      <c r="C16876">
        <v>1.96</v>
      </c>
      <c r="D16876">
        <v>1628.79</v>
      </c>
      <c r="E16876" t="s">
        <v>10</v>
      </c>
      <c r="F16876">
        <v>2017</v>
      </c>
      <c r="G16876" s="4" t="s">
        <v>59</v>
      </c>
      <c r="H16876" t="str">
        <f>VLOOKUP(G16876,States!$A$1:$B$71,2,0)</f>
        <v>NewYork</v>
      </c>
      <c r="I16876" t="str">
        <f>VLOOKUP(H16876,Table2[[State]:[Kürzel für Highcharts]],2,0)</f>
        <v>NY</v>
      </c>
    </row>
    <row r="16877" spans="1:9">
      <c r="A16877">
        <v>40</v>
      </c>
      <c r="B16877" s="3">
        <v>42820</v>
      </c>
      <c r="C16877">
        <v>2.12</v>
      </c>
      <c r="D16877">
        <v>2614.15</v>
      </c>
      <c r="E16877" t="s">
        <v>10</v>
      </c>
      <c r="F16877">
        <v>2017</v>
      </c>
      <c r="G16877" s="4" t="s">
        <v>59</v>
      </c>
      <c r="H16877" t="str">
        <f>VLOOKUP(G16877,States!$A$1:$B$71,2,0)</f>
        <v>NewYork</v>
      </c>
      <c r="I16877" t="str">
        <f>VLOOKUP(H16877,Table2[[State]:[Kürzel für Highcharts]],2,0)</f>
        <v>NY</v>
      </c>
    </row>
    <row r="16878" spans="1:9">
      <c r="A16878">
        <v>41</v>
      </c>
      <c r="B16878" s="3">
        <v>42813</v>
      </c>
      <c r="C16878">
        <v>2.04</v>
      </c>
      <c r="D16878">
        <v>2460.96</v>
      </c>
      <c r="E16878" t="s">
        <v>10</v>
      </c>
      <c r="F16878">
        <v>2017</v>
      </c>
      <c r="G16878" s="4" t="s">
        <v>59</v>
      </c>
      <c r="H16878" t="str">
        <f>VLOOKUP(G16878,States!$A$1:$B$71,2,0)</f>
        <v>NewYork</v>
      </c>
      <c r="I16878" t="str">
        <f>VLOOKUP(H16878,Table2[[State]:[Kürzel für Highcharts]],2,0)</f>
        <v>NY</v>
      </c>
    </row>
    <row r="16879" spans="1:9">
      <c r="A16879">
        <v>42</v>
      </c>
      <c r="B16879" s="3">
        <v>42806</v>
      </c>
      <c r="C16879">
        <v>2.0499999999999998</v>
      </c>
      <c r="D16879">
        <v>2064.66</v>
      </c>
      <c r="E16879" t="s">
        <v>10</v>
      </c>
      <c r="F16879">
        <v>2017</v>
      </c>
      <c r="G16879" s="4" t="s">
        <v>59</v>
      </c>
      <c r="H16879" t="str">
        <f>VLOOKUP(G16879,States!$A$1:$B$71,2,0)</f>
        <v>NewYork</v>
      </c>
      <c r="I16879" t="str">
        <f>VLOOKUP(H16879,Table2[[State]:[Kürzel für Highcharts]],2,0)</f>
        <v>NY</v>
      </c>
    </row>
    <row r="16880" spans="1:9">
      <c r="A16880">
        <v>43</v>
      </c>
      <c r="B16880" s="3">
        <v>42799</v>
      </c>
      <c r="C16880">
        <v>1.84</v>
      </c>
      <c r="D16880">
        <v>1817.84</v>
      </c>
      <c r="E16880" t="s">
        <v>10</v>
      </c>
      <c r="F16880">
        <v>2017</v>
      </c>
      <c r="G16880" s="4" t="s">
        <v>59</v>
      </c>
      <c r="H16880" t="str">
        <f>VLOOKUP(G16880,States!$A$1:$B$71,2,0)</f>
        <v>NewYork</v>
      </c>
      <c r="I16880" t="str">
        <f>VLOOKUP(H16880,Table2[[State]:[Kürzel für Highcharts]],2,0)</f>
        <v>NY</v>
      </c>
    </row>
    <row r="16881" spans="1:9">
      <c r="A16881">
        <v>44</v>
      </c>
      <c r="B16881" s="3">
        <v>42792</v>
      </c>
      <c r="C16881">
        <v>1.79</v>
      </c>
      <c r="D16881">
        <v>1336.09</v>
      </c>
      <c r="E16881" t="s">
        <v>10</v>
      </c>
      <c r="F16881">
        <v>2017</v>
      </c>
      <c r="G16881" s="4" t="s">
        <v>59</v>
      </c>
      <c r="H16881" t="str">
        <f>VLOOKUP(G16881,States!$A$1:$B$71,2,0)</f>
        <v>NewYork</v>
      </c>
      <c r="I16881" t="str">
        <f>VLOOKUP(H16881,Table2[[State]:[Kürzel für Highcharts]],2,0)</f>
        <v>NY</v>
      </c>
    </row>
    <row r="16882" spans="1:9">
      <c r="A16882">
        <v>45</v>
      </c>
      <c r="B16882" s="3">
        <v>42785</v>
      </c>
      <c r="C16882">
        <v>1.84</v>
      </c>
      <c r="D16882">
        <v>2030.59</v>
      </c>
      <c r="E16882" t="s">
        <v>10</v>
      </c>
      <c r="F16882">
        <v>2017</v>
      </c>
      <c r="G16882" s="4" t="s">
        <v>59</v>
      </c>
      <c r="H16882" t="str">
        <f>VLOOKUP(G16882,States!$A$1:$B$71,2,0)</f>
        <v>NewYork</v>
      </c>
      <c r="I16882" t="str">
        <f>VLOOKUP(H16882,Table2[[State]:[Kürzel für Highcharts]],2,0)</f>
        <v>NY</v>
      </c>
    </row>
    <row r="16883" spans="1:9">
      <c r="A16883">
        <v>46</v>
      </c>
      <c r="B16883" s="3">
        <v>42778</v>
      </c>
      <c r="C16883">
        <v>1.66</v>
      </c>
      <c r="D16883">
        <v>2470.65</v>
      </c>
      <c r="E16883" t="s">
        <v>10</v>
      </c>
      <c r="F16883">
        <v>2017</v>
      </c>
      <c r="G16883" s="4" t="s">
        <v>59</v>
      </c>
      <c r="H16883" t="str">
        <f>VLOOKUP(G16883,States!$A$1:$B$71,2,0)</f>
        <v>NewYork</v>
      </c>
      <c r="I16883" t="str">
        <f>VLOOKUP(H16883,Table2[[State]:[Kürzel für Highcharts]],2,0)</f>
        <v>NY</v>
      </c>
    </row>
    <row r="16884" spans="1:9">
      <c r="A16884">
        <v>47</v>
      </c>
      <c r="B16884" s="3">
        <v>42771</v>
      </c>
      <c r="C16884">
        <v>1.8</v>
      </c>
      <c r="D16884">
        <v>3181.84</v>
      </c>
      <c r="E16884" t="s">
        <v>10</v>
      </c>
      <c r="F16884">
        <v>2017</v>
      </c>
      <c r="G16884" s="4" t="s">
        <v>59</v>
      </c>
      <c r="H16884" t="str">
        <f>VLOOKUP(G16884,States!$A$1:$B$71,2,0)</f>
        <v>NewYork</v>
      </c>
      <c r="I16884" t="str">
        <f>VLOOKUP(H16884,Table2[[State]:[Kürzel für Highcharts]],2,0)</f>
        <v>NY</v>
      </c>
    </row>
    <row r="16885" spans="1:9">
      <c r="A16885">
        <v>48</v>
      </c>
      <c r="B16885" s="3">
        <v>42764</v>
      </c>
      <c r="C16885">
        <v>1.67</v>
      </c>
      <c r="D16885">
        <v>1749.51</v>
      </c>
      <c r="E16885" t="s">
        <v>10</v>
      </c>
      <c r="F16885">
        <v>2017</v>
      </c>
      <c r="G16885" s="4" t="s">
        <v>59</v>
      </c>
      <c r="H16885" t="str">
        <f>VLOOKUP(G16885,States!$A$1:$B$71,2,0)</f>
        <v>NewYork</v>
      </c>
      <c r="I16885" t="str">
        <f>VLOOKUP(H16885,Table2[[State]:[Kürzel für Highcharts]],2,0)</f>
        <v>NY</v>
      </c>
    </row>
    <row r="16886" spans="1:9">
      <c r="A16886">
        <v>49</v>
      </c>
      <c r="B16886" s="3">
        <v>42757</v>
      </c>
      <c r="C16886">
        <v>1.57</v>
      </c>
      <c r="D16886">
        <v>1880.89</v>
      </c>
      <c r="E16886" t="s">
        <v>10</v>
      </c>
      <c r="F16886">
        <v>2017</v>
      </c>
      <c r="G16886" s="4" t="s">
        <v>59</v>
      </c>
      <c r="H16886" t="str">
        <f>VLOOKUP(G16886,States!$A$1:$B$71,2,0)</f>
        <v>NewYork</v>
      </c>
      <c r="I16886" t="str">
        <f>VLOOKUP(H16886,Table2[[State]:[Kürzel für Highcharts]],2,0)</f>
        <v>NY</v>
      </c>
    </row>
    <row r="16887" spans="1:9">
      <c r="A16887">
        <v>50</v>
      </c>
      <c r="B16887" s="3">
        <v>42750</v>
      </c>
      <c r="C16887">
        <v>1.53</v>
      </c>
      <c r="D16887">
        <v>3179.45</v>
      </c>
      <c r="E16887" t="s">
        <v>10</v>
      </c>
      <c r="F16887">
        <v>2017</v>
      </c>
      <c r="G16887" s="4" t="s">
        <v>59</v>
      </c>
      <c r="H16887" t="str">
        <f>VLOOKUP(G16887,States!$A$1:$B$71,2,0)</f>
        <v>NewYork</v>
      </c>
      <c r="I16887" t="str">
        <f>VLOOKUP(H16887,Table2[[State]:[Kürzel für Highcharts]],2,0)</f>
        <v>NY</v>
      </c>
    </row>
    <row r="16888" spans="1:9">
      <c r="A16888">
        <v>51</v>
      </c>
      <c r="B16888" s="3">
        <v>42743</v>
      </c>
      <c r="C16888">
        <v>1.7</v>
      </c>
      <c r="D16888">
        <v>2443.5700000000002</v>
      </c>
      <c r="E16888" t="s">
        <v>10</v>
      </c>
      <c r="F16888">
        <v>2017</v>
      </c>
      <c r="G16888" s="4" t="s">
        <v>59</v>
      </c>
      <c r="H16888" t="str">
        <f>VLOOKUP(G16888,States!$A$1:$B$71,2,0)</f>
        <v>NewYork</v>
      </c>
      <c r="I16888" t="str">
        <f>VLOOKUP(H16888,Table2[[State]:[Kürzel für Highcharts]],2,0)</f>
        <v>NY</v>
      </c>
    </row>
    <row r="16889" spans="1:9">
      <c r="A16889">
        <v>52</v>
      </c>
      <c r="B16889" s="3">
        <v>42736</v>
      </c>
      <c r="C16889">
        <v>1.7</v>
      </c>
      <c r="D16889">
        <v>1811.03</v>
      </c>
      <c r="E16889" t="s">
        <v>10</v>
      </c>
      <c r="F16889">
        <v>2017</v>
      </c>
      <c r="G16889" s="4" t="s">
        <v>59</v>
      </c>
      <c r="H16889" t="str">
        <f>VLOOKUP(G16889,States!$A$1:$B$71,2,0)</f>
        <v>NewYork</v>
      </c>
      <c r="I16889" t="str">
        <f>VLOOKUP(H16889,Table2[[State]:[Kürzel für Highcharts]],2,0)</f>
        <v>NY</v>
      </c>
    </row>
    <row r="16890" spans="1:9">
      <c r="A16890">
        <v>0</v>
      </c>
      <c r="B16890" s="3">
        <v>43184</v>
      </c>
      <c r="C16890">
        <v>1.04</v>
      </c>
      <c r="D16890">
        <v>14503.47</v>
      </c>
      <c r="E16890" t="s">
        <v>10</v>
      </c>
      <c r="F16890">
        <v>2018</v>
      </c>
      <c r="G16890" s="4" t="s">
        <v>59</v>
      </c>
      <c r="H16890" t="str">
        <f>VLOOKUP(G16890,States!$A$1:$B$71,2,0)</f>
        <v>NewYork</v>
      </c>
      <c r="I16890" t="str">
        <f>VLOOKUP(H16890,Table2[[State]:[Kürzel für Highcharts]],2,0)</f>
        <v>NY</v>
      </c>
    </row>
    <row r="16891" spans="1:9">
      <c r="A16891">
        <v>1</v>
      </c>
      <c r="B16891" s="3">
        <v>43177</v>
      </c>
      <c r="C16891">
        <v>1.19</v>
      </c>
      <c r="D16891">
        <v>6981.22</v>
      </c>
      <c r="E16891" t="s">
        <v>10</v>
      </c>
      <c r="F16891">
        <v>2018</v>
      </c>
      <c r="G16891" s="4" t="s">
        <v>59</v>
      </c>
      <c r="H16891" t="str">
        <f>VLOOKUP(G16891,States!$A$1:$B$71,2,0)</f>
        <v>NewYork</v>
      </c>
      <c r="I16891" t="str">
        <f>VLOOKUP(H16891,Table2[[State]:[Kürzel für Highcharts]],2,0)</f>
        <v>NY</v>
      </c>
    </row>
    <row r="16892" spans="1:9">
      <c r="A16892">
        <v>2</v>
      </c>
      <c r="B16892" s="3">
        <v>43170</v>
      </c>
      <c r="C16892">
        <v>1.25</v>
      </c>
      <c r="D16892">
        <v>4685.01</v>
      </c>
      <c r="E16892" t="s">
        <v>10</v>
      </c>
      <c r="F16892">
        <v>2018</v>
      </c>
      <c r="G16892" s="4" t="s">
        <v>59</v>
      </c>
      <c r="H16892" t="str">
        <f>VLOOKUP(G16892,States!$A$1:$B$71,2,0)</f>
        <v>NewYork</v>
      </c>
      <c r="I16892" t="str">
        <f>VLOOKUP(H16892,Table2[[State]:[Kürzel für Highcharts]],2,0)</f>
        <v>NY</v>
      </c>
    </row>
    <row r="16893" spans="1:9">
      <c r="A16893">
        <v>3</v>
      </c>
      <c r="B16893" s="3">
        <v>43163</v>
      </c>
      <c r="C16893">
        <v>1.42</v>
      </c>
      <c r="D16893">
        <v>3061.66</v>
      </c>
      <c r="E16893" t="s">
        <v>10</v>
      </c>
      <c r="F16893">
        <v>2018</v>
      </c>
      <c r="G16893" s="4" t="s">
        <v>59</v>
      </c>
      <c r="H16893" t="str">
        <f>VLOOKUP(G16893,States!$A$1:$B$71,2,0)</f>
        <v>NewYork</v>
      </c>
      <c r="I16893" t="str">
        <f>VLOOKUP(H16893,Table2[[State]:[Kürzel für Highcharts]],2,0)</f>
        <v>NY</v>
      </c>
    </row>
    <row r="16894" spans="1:9">
      <c r="A16894">
        <v>4</v>
      </c>
      <c r="B16894" s="3">
        <v>43156</v>
      </c>
      <c r="C16894">
        <v>1.3</v>
      </c>
      <c r="D16894">
        <v>4162.96</v>
      </c>
      <c r="E16894" t="s">
        <v>10</v>
      </c>
      <c r="F16894">
        <v>2018</v>
      </c>
      <c r="G16894" s="4" t="s">
        <v>59</v>
      </c>
      <c r="H16894" t="str">
        <f>VLOOKUP(G16894,States!$A$1:$B$71,2,0)</f>
        <v>NewYork</v>
      </c>
      <c r="I16894" t="str">
        <f>VLOOKUP(H16894,Table2[[State]:[Kürzel für Highcharts]],2,0)</f>
        <v>NY</v>
      </c>
    </row>
    <row r="16895" spans="1:9">
      <c r="A16895">
        <v>5</v>
      </c>
      <c r="B16895" s="3">
        <v>43149</v>
      </c>
      <c r="C16895">
        <v>1.3</v>
      </c>
      <c r="D16895">
        <v>5092.83</v>
      </c>
      <c r="E16895" t="s">
        <v>10</v>
      </c>
      <c r="F16895">
        <v>2018</v>
      </c>
      <c r="G16895" s="4" t="s">
        <v>59</v>
      </c>
      <c r="H16895" t="str">
        <f>VLOOKUP(G16895,States!$A$1:$B$71,2,0)</f>
        <v>NewYork</v>
      </c>
      <c r="I16895" t="str">
        <f>VLOOKUP(H16895,Table2[[State]:[Kürzel für Highcharts]],2,0)</f>
        <v>NY</v>
      </c>
    </row>
    <row r="16896" spans="1:9">
      <c r="A16896">
        <v>6</v>
      </c>
      <c r="B16896" s="3">
        <v>43142</v>
      </c>
      <c r="C16896">
        <v>1.23</v>
      </c>
      <c r="D16896">
        <v>4815.4799999999996</v>
      </c>
      <c r="E16896" t="s">
        <v>10</v>
      </c>
      <c r="F16896">
        <v>2018</v>
      </c>
      <c r="G16896" s="4" t="s">
        <v>59</v>
      </c>
      <c r="H16896" t="str">
        <f>VLOOKUP(G16896,States!$A$1:$B$71,2,0)</f>
        <v>NewYork</v>
      </c>
      <c r="I16896" t="str">
        <f>VLOOKUP(H16896,Table2[[State]:[Kürzel für Highcharts]],2,0)</f>
        <v>NY</v>
      </c>
    </row>
    <row r="16897" spans="1:9">
      <c r="A16897">
        <v>7</v>
      </c>
      <c r="B16897" s="3">
        <v>43135</v>
      </c>
      <c r="C16897">
        <v>1.22</v>
      </c>
      <c r="D16897">
        <v>6294.16</v>
      </c>
      <c r="E16897" t="s">
        <v>10</v>
      </c>
      <c r="F16897">
        <v>2018</v>
      </c>
      <c r="G16897" s="4" t="s">
        <v>59</v>
      </c>
      <c r="H16897" t="str">
        <f>VLOOKUP(G16897,States!$A$1:$B$71,2,0)</f>
        <v>NewYork</v>
      </c>
      <c r="I16897" t="str">
        <f>VLOOKUP(H16897,Table2[[State]:[Kürzel für Highcharts]],2,0)</f>
        <v>NY</v>
      </c>
    </row>
    <row r="16898" spans="1:9">
      <c r="A16898">
        <v>8</v>
      </c>
      <c r="B16898" s="3">
        <v>43128</v>
      </c>
      <c r="C16898">
        <v>1.19</v>
      </c>
      <c r="D16898">
        <v>6393.58</v>
      </c>
      <c r="E16898" t="s">
        <v>10</v>
      </c>
      <c r="F16898">
        <v>2018</v>
      </c>
      <c r="G16898" s="4" t="s">
        <v>59</v>
      </c>
      <c r="H16898" t="str">
        <f>VLOOKUP(G16898,States!$A$1:$B$71,2,0)</f>
        <v>NewYork</v>
      </c>
      <c r="I16898" t="str">
        <f>VLOOKUP(H16898,Table2[[State]:[Kürzel für Highcharts]],2,0)</f>
        <v>NY</v>
      </c>
    </row>
    <row r="16899" spans="1:9">
      <c r="A16899">
        <v>9</v>
      </c>
      <c r="B16899" s="3">
        <v>43121</v>
      </c>
      <c r="C16899">
        <v>1.27</v>
      </c>
      <c r="D16899">
        <v>3159.8</v>
      </c>
      <c r="E16899" t="s">
        <v>10</v>
      </c>
      <c r="F16899">
        <v>2018</v>
      </c>
      <c r="G16899" s="4" t="s">
        <v>59</v>
      </c>
      <c r="H16899" t="str">
        <f>VLOOKUP(G16899,States!$A$1:$B$71,2,0)</f>
        <v>NewYork</v>
      </c>
      <c r="I16899" t="str">
        <f>VLOOKUP(H16899,Table2[[State]:[Kürzel für Highcharts]],2,0)</f>
        <v>NY</v>
      </c>
    </row>
    <row r="16900" spans="1:9">
      <c r="A16900">
        <v>10</v>
      </c>
      <c r="B16900" s="3">
        <v>43114</v>
      </c>
      <c r="C16900">
        <v>1.25</v>
      </c>
      <c r="D16900">
        <v>4343.09</v>
      </c>
      <c r="E16900" t="s">
        <v>10</v>
      </c>
      <c r="F16900">
        <v>2018</v>
      </c>
      <c r="G16900" s="4" t="s">
        <v>59</v>
      </c>
      <c r="H16900" t="str">
        <f>VLOOKUP(G16900,States!$A$1:$B$71,2,0)</f>
        <v>NewYork</v>
      </c>
      <c r="I16900" t="str">
        <f>VLOOKUP(H16900,Table2[[State]:[Kürzel für Highcharts]],2,0)</f>
        <v>NY</v>
      </c>
    </row>
    <row r="16901" spans="1:9">
      <c r="A16901">
        <v>11</v>
      </c>
      <c r="B16901" s="3">
        <v>43107</v>
      </c>
      <c r="C16901">
        <v>1.25</v>
      </c>
      <c r="D16901">
        <v>4764.47</v>
      </c>
      <c r="E16901" t="s">
        <v>10</v>
      </c>
      <c r="F16901">
        <v>2018</v>
      </c>
      <c r="G16901" s="4" t="s">
        <v>59</v>
      </c>
      <c r="H16901" t="str">
        <f>VLOOKUP(G16901,States!$A$1:$B$71,2,0)</f>
        <v>NewYork</v>
      </c>
      <c r="I16901" t="str">
        <f>VLOOKUP(H16901,Table2[[State]:[Kürzel für Highcharts]],2,0)</f>
        <v>NY</v>
      </c>
    </row>
    <row r="16902" spans="1:9">
      <c r="A16902">
        <v>0</v>
      </c>
      <c r="B16902" s="3">
        <v>42365</v>
      </c>
      <c r="C16902">
        <v>0.97</v>
      </c>
      <c r="D16902">
        <v>376187.98</v>
      </c>
      <c r="E16902" t="s">
        <v>8</v>
      </c>
      <c r="F16902">
        <v>2015</v>
      </c>
      <c r="G16902" s="4" t="s">
        <v>60</v>
      </c>
      <c r="H16902" t="str">
        <f>VLOOKUP(G16902,States!$A$1:$B$71,2,0)</f>
        <v>Florida</v>
      </c>
      <c r="I16902" t="str">
        <f>VLOOKUP(H16902,Table2[[State]:[Kürzel für Highcharts]],2,0)</f>
        <v>FL</v>
      </c>
    </row>
    <row r="16903" spans="1:9">
      <c r="A16903">
        <v>1</v>
      </c>
      <c r="B16903" s="3">
        <v>42358</v>
      </c>
      <c r="C16903">
        <v>1.1499999999999999</v>
      </c>
      <c r="D16903">
        <v>238950.84</v>
      </c>
      <c r="E16903" t="s">
        <v>8</v>
      </c>
      <c r="F16903">
        <v>2015</v>
      </c>
      <c r="G16903" s="4" t="s">
        <v>60</v>
      </c>
      <c r="H16903" t="str">
        <f>VLOOKUP(G16903,States!$A$1:$B$71,2,0)</f>
        <v>Florida</v>
      </c>
      <c r="I16903" t="str">
        <f>VLOOKUP(H16903,Table2[[State]:[Kürzel für Highcharts]],2,0)</f>
        <v>FL</v>
      </c>
    </row>
    <row r="16904" spans="1:9">
      <c r="A16904">
        <v>2</v>
      </c>
      <c r="B16904" s="3">
        <v>42351</v>
      </c>
      <c r="C16904">
        <v>0.96</v>
      </c>
      <c r="D16904">
        <v>365643.92</v>
      </c>
      <c r="E16904" t="s">
        <v>8</v>
      </c>
      <c r="F16904">
        <v>2015</v>
      </c>
      <c r="G16904" s="4" t="s">
        <v>60</v>
      </c>
      <c r="H16904" t="str">
        <f>VLOOKUP(G16904,States!$A$1:$B$71,2,0)</f>
        <v>Florida</v>
      </c>
      <c r="I16904" t="str">
        <f>VLOOKUP(H16904,Table2[[State]:[Kürzel für Highcharts]],2,0)</f>
        <v>FL</v>
      </c>
    </row>
    <row r="16905" spans="1:9">
      <c r="A16905">
        <v>3</v>
      </c>
      <c r="B16905" s="3">
        <v>42344</v>
      </c>
      <c r="C16905">
        <v>1.17</v>
      </c>
      <c r="D16905">
        <v>227131.21</v>
      </c>
      <c r="E16905" t="s">
        <v>8</v>
      </c>
      <c r="F16905">
        <v>2015</v>
      </c>
      <c r="G16905" s="4" t="s">
        <v>60</v>
      </c>
      <c r="H16905" t="str">
        <f>VLOOKUP(G16905,States!$A$1:$B$71,2,0)</f>
        <v>Florida</v>
      </c>
      <c r="I16905" t="str">
        <f>VLOOKUP(H16905,Table2[[State]:[Kürzel für Highcharts]],2,0)</f>
        <v>FL</v>
      </c>
    </row>
    <row r="16906" spans="1:9">
      <c r="A16906">
        <v>4</v>
      </c>
      <c r="B16906" s="3">
        <v>42337</v>
      </c>
      <c r="C16906">
        <v>0.96</v>
      </c>
      <c r="D16906">
        <v>330060.95</v>
      </c>
      <c r="E16906" t="s">
        <v>8</v>
      </c>
      <c r="F16906">
        <v>2015</v>
      </c>
      <c r="G16906" s="4" t="s">
        <v>60</v>
      </c>
      <c r="H16906" t="str">
        <f>VLOOKUP(G16906,States!$A$1:$B$71,2,0)</f>
        <v>Florida</v>
      </c>
      <c r="I16906" t="str">
        <f>VLOOKUP(H16906,Table2[[State]:[Kürzel für Highcharts]],2,0)</f>
        <v>FL</v>
      </c>
    </row>
    <row r="16907" spans="1:9">
      <c r="A16907">
        <v>5</v>
      </c>
      <c r="B16907" s="3">
        <v>42330</v>
      </c>
      <c r="C16907">
        <v>0.97</v>
      </c>
      <c r="D16907">
        <v>311784.90999999997</v>
      </c>
      <c r="E16907" t="s">
        <v>8</v>
      </c>
      <c r="F16907">
        <v>2015</v>
      </c>
      <c r="G16907" s="4" t="s">
        <v>60</v>
      </c>
      <c r="H16907" t="str">
        <f>VLOOKUP(G16907,States!$A$1:$B$71,2,0)</f>
        <v>Florida</v>
      </c>
      <c r="I16907" t="str">
        <f>VLOOKUP(H16907,Table2[[State]:[Kürzel für Highcharts]],2,0)</f>
        <v>FL</v>
      </c>
    </row>
    <row r="16908" spans="1:9">
      <c r="A16908">
        <v>6</v>
      </c>
      <c r="B16908" s="3">
        <v>42323</v>
      </c>
      <c r="C16908">
        <v>1.22</v>
      </c>
      <c r="D16908">
        <v>236178.67</v>
      </c>
      <c r="E16908" t="s">
        <v>8</v>
      </c>
      <c r="F16908">
        <v>2015</v>
      </c>
      <c r="G16908" s="4" t="s">
        <v>60</v>
      </c>
      <c r="H16908" t="str">
        <f>VLOOKUP(G16908,States!$A$1:$B$71,2,0)</f>
        <v>Florida</v>
      </c>
      <c r="I16908" t="str">
        <f>VLOOKUP(H16908,Table2[[State]:[Kürzel für Highcharts]],2,0)</f>
        <v>FL</v>
      </c>
    </row>
    <row r="16909" spans="1:9">
      <c r="A16909">
        <v>7</v>
      </c>
      <c r="B16909" s="3">
        <v>42316</v>
      </c>
      <c r="C16909">
        <v>1.21</v>
      </c>
      <c r="D16909">
        <v>228585.31</v>
      </c>
      <c r="E16909" t="s">
        <v>8</v>
      </c>
      <c r="F16909">
        <v>2015</v>
      </c>
      <c r="G16909" s="4" t="s">
        <v>60</v>
      </c>
      <c r="H16909" t="str">
        <f>VLOOKUP(G16909,States!$A$1:$B$71,2,0)</f>
        <v>Florida</v>
      </c>
      <c r="I16909" t="str">
        <f>VLOOKUP(H16909,Table2[[State]:[Kürzel für Highcharts]],2,0)</f>
        <v>FL</v>
      </c>
    </row>
    <row r="16910" spans="1:9">
      <c r="A16910">
        <v>8</v>
      </c>
      <c r="B16910" s="3">
        <v>42309</v>
      </c>
      <c r="C16910">
        <v>0.97</v>
      </c>
      <c r="D16910">
        <v>391514.43</v>
      </c>
      <c r="E16910" t="s">
        <v>8</v>
      </c>
      <c r="F16910">
        <v>2015</v>
      </c>
      <c r="G16910" s="4" t="s">
        <v>60</v>
      </c>
      <c r="H16910" t="str">
        <f>VLOOKUP(G16910,States!$A$1:$B$71,2,0)</f>
        <v>Florida</v>
      </c>
      <c r="I16910" t="str">
        <f>VLOOKUP(H16910,Table2[[State]:[Kürzel für Highcharts]],2,0)</f>
        <v>FL</v>
      </c>
    </row>
    <row r="16911" spans="1:9">
      <c r="A16911">
        <v>9</v>
      </c>
      <c r="B16911" s="3">
        <v>42302</v>
      </c>
      <c r="C16911">
        <v>1.1200000000000001</v>
      </c>
      <c r="D16911">
        <v>234023.9</v>
      </c>
      <c r="E16911" t="s">
        <v>8</v>
      </c>
      <c r="F16911">
        <v>2015</v>
      </c>
      <c r="G16911" s="4" t="s">
        <v>60</v>
      </c>
      <c r="H16911" t="str">
        <f>VLOOKUP(G16911,States!$A$1:$B$71,2,0)</f>
        <v>Florida</v>
      </c>
      <c r="I16911" t="str">
        <f>VLOOKUP(H16911,Table2[[State]:[Kürzel für Highcharts]],2,0)</f>
        <v>FL</v>
      </c>
    </row>
    <row r="16912" spans="1:9">
      <c r="A16912">
        <v>10</v>
      </c>
      <c r="B16912" s="3">
        <v>42295</v>
      </c>
      <c r="C16912">
        <v>1.1100000000000001</v>
      </c>
      <c r="D16912">
        <v>256610</v>
      </c>
      <c r="E16912" t="s">
        <v>8</v>
      </c>
      <c r="F16912">
        <v>2015</v>
      </c>
      <c r="G16912" s="4" t="s">
        <v>60</v>
      </c>
      <c r="H16912" t="str">
        <f>VLOOKUP(G16912,States!$A$1:$B$71,2,0)</f>
        <v>Florida</v>
      </c>
      <c r="I16912" t="str">
        <f>VLOOKUP(H16912,Table2[[State]:[Kürzel für Highcharts]],2,0)</f>
        <v>FL</v>
      </c>
    </row>
    <row r="16913" spans="1:9">
      <c r="A16913">
        <v>11</v>
      </c>
      <c r="B16913" s="3">
        <v>42288</v>
      </c>
      <c r="C16913">
        <v>0.88</v>
      </c>
      <c r="D16913">
        <v>402228.35</v>
      </c>
      <c r="E16913" t="s">
        <v>8</v>
      </c>
      <c r="F16913">
        <v>2015</v>
      </c>
      <c r="G16913" s="4" t="s">
        <v>60</v>
      </c>
      <c r="H16913" t="str">
        <f>VLOOKUP(G16913,States!$A$1:$B$71,2,0)</f>
        <v>Florida</v>
      </c>
      <c r="I16913" t="str">
        <f>VLOOKUP(H16913,Table2[[State]:[Kürzel für Highcharts]],2,0)</f>
        <v>FL</v>
      </c>
    </row>
    <row r="16914" spans="1:9">
      <c r="A16914">
        <v>12</v>
      </c>
      <c r="B16914" s="3">
        <v>42281</v>
      </c>
      <c r="C16914">
        <v>0.89</v>
      </c>
      <c r="D16914">
        <v>413839.96</v>
      </c>
      <c r="E16914" t="s">
        <v>8</v>
      </c>
      <c r="F16914">
        <v>2015</v>
      </c>
      <c r="G16914" s="4" t="s">
        <v>60</v>
      </c>
      <c r="H16914" t="str">
        <f>VLOOKUP(G16914,States!$A$1:$B$71,2,0)</f>
        <v>Florida</v>
      </c>
      <c r="I16914" t="str">
        <f>VLOOKUP(H16914,Table2[[State]:[Kürzel für Highcharts]],2,0)</f>
        <v>FL</v>
      </c>
    </row>
    <row r="16915" spans="1:9">
      <c r="A16915">
        <v>13</v>
      </c>
      <c r="B16915" s="3">
        <v>42274</v>
      </c>
      <c r="C16915">
        <v>1.1299999999999999</v>
      </c>
      <c r="D16915">
        <v>252128.43</v>
      </c>
      <c r="E16915" t="s">
        <v>8</v>
      </c>
      <c r="F16915">
        <v>2015</v>
      </c>
      <c r="G16915" s="4" t="s">
        <v>60</v>
      </c>
      <c r="H16915" t="str">
        <f>VLOOKUP(G16915,States!$A$1:$B$71,2,0)</f>
        <v>Florida</v>
      </c>
      <c r="I16915" t="str">
        <f>VLOOKUP(H16915,Table2[[State]:[Kürzel für Highcharts]],2,0)</f>
        <v>FL</v>
      </c>
    </row>
    <row r="16916" spans="1:9">
      <c r="A16916">
        <v>14</v>
      </c>
      <c r="B16916" s="3">
        <v>42267</v>
      </c>
      <c r="C16916">
        <v>0.88</v>
      </c>
      <c r="D16916">
        <v>432962.29</v>
      </c>
      <c r="E16916" t="s">
        <v>8</v>
      </c>
      <c r="F16916">
        <v>2015</v>
      </c>
      <c r="G16916" s="4" t="s">
        <v>60</v>
      </c>
      <c r="H16916" t="str">
        <f>VLOOKUP(G16916,States!$A$1:$B$71,2,0)</f>
        <v>Florida</v>
      </c>
      <c r="I16916" t="str">
        <f>VLOOKUP(H16916,Table2[[State]:[Kürzel für Highcharts]],2,0)</f>
        <v>FL</v>
      </c>
    </row>
    <row r="16917" spans="1:9">
      <c r="A16917">
        <v>15</v>
      </c>
      <c r="B16917" s="3">
        <v>42260</v>
      </c>
      <c r="C16917">
        <v>1.1000000000000001</v>
      </c>
      <c r="D16917">
        <v>257374.81</v>
      </c>
      <c r="E16917" t="s">
        <v>8</v>
      </c>
      <c r="F16917">
        <v>2015</v>
      </c>
      <c r="G16917" s="4" t="s">
        <v>60</v>
      </c>
      <c r="H16917" t="str">
        <f>VLOOKUP(G16917,States!$A$1:$B$71,2,0)</f>
        <v>Florida</v>
      </c>
      <c r="I16917" t="str">
        <f>VLOOKUP(H16917,Table2[[State]:[Kürzel für Highcharts]],2,0)</f>
        <v>FL</v>
      </c>
    </row>
    <row r="16918" spans="1:9">
      <c r="A16918">
        <v>16</v>
      </c>
      <c r="B16918" s="3">
        <v>42253</v>
      </c>
      <c r="C16918">
        <v>0.91</v>
      </c>
      <c r="D16918">
        <v>436528.94</v>
      </c>
      <c r="E16918" t="s">
        <v>8</v>
      </c>
      <c r="F16918">
        <v>2015</v>
      </c>
      <c r="G16918" s="4" t="s">
        <v>60</v>
      </c>
      <c r="H16918" t="str">
        <f>VLOOKUP(G16918,States!$A$1:$B$71,2,0)</f>
        <v>Florida</v>
      </c>
      <c r="I16918" t="str">
        <f>VLOOKUP(H16918,Table2[[State]:[Kürzel für Highcharts]],2,0)</f>
        <v>FL</v>
      </c>
    </row>
    <row r="16919" spans="1:9">
      <c r="A16919">
        <v>17</v>
      </c>
      <c r="B16919" s="3">
        <v>42246</v>
      </c>
      <c r="C16919">
        <v>1.2</v>
      </c>
      <c r="D16919">
        <v>262575.33</v>
      </c>
      <c r="E16919" t="s">
        <v>8</v>
      </c>
      <c r="F16919">
        <v>2015</v>
      </c>
      <c r="G16919" s="4" t="s">
        <v>60</v>
      </c>
      <c r="H16919" t="str">
        <f>VLOOKUP(G16919,States!$A$1:$B$71,2,0)</f>
        <v>Florida</v>
      </c>
      <c r="I16919" t="str">
        <f>VLOOKUP(H16919,Table2[[State]:[Kürzel für Highcharts]],2,0)</f>
        <v>FL</v>
      </c>
    </row>
    <row r="16920" spans="1:9">
      <c r="A16920">
        <v>18</v>
      </c>
      <c r="B16920" s="3">
        <v>42239</v>
      </c>
      <c r="C16920">
        <v>1.17</v>
      </c>
      <c r="D16920">
        <v>264170.2</v>
      </c>
      <c r="E16920" t="s">
        <v>8</v>
      </c>
      <c r="F16920">
        <v>2015</v>
      </c>
      <c r="G16920" s="4" t="s">
        <v>60</v>
      </c>
      <c r="H16920" t="str">
        <f>VLOOKUP(G16920,States!$A$1:$B$71,2,0)</f>
        <v>Florida</v>
      </c>
      <c r="I16920" t="str">
        <f>VLOOKUP(H16920,Table2[[State]:[Kürzel für Highcharts]],2,0)</f>
        <v>FL</v>
      </c>
    </row>
    <row r="16921" spans="1:9">
      <c r="A16921">
        <v>19</v>
      </c>
      <c r="B16921" s="3">
        <v>42232</v>
      </c>
      <c r="C16921">
        <v>1.17</v>
      </c>
      <c r="D16921">
        <v>283647.52</v>
      </c>
      <c r="E16921" t="s">
        <v>8</v>
      </c>
      <c r="F16921">
        <v>2015</v>
      </c>
      <c r="G16921" s="4" t="s">
        <v>60</v>
      </c>
      <c r="H16921" t="str">
        <f>VLOOKUP(G16921,States!$A$1:$B$71,2,0)</f>
        <v>Florida</v>
      </c>
      <c r="I16921" t="str">
        <f>VLOOKUP(H16921,Table2[[State]:[Kürzel für Highcharts]],2,0)</f>
        <v>FL</v>
      </c>
    </row>
    <row r="16922" spans="1:9">
      <c r="A16922">
        <v>20</v>
      </c>
      <c r="B16922" s="3">
        <v>42225</v>
      </c>
      <c r="C16922">
        <v>0.97</v>
      </c>
      <c r="D16922">
        <v>427229.44</v>
      </c>
      <c r="E16922" t="s">
        <v>8</v>
      </c>
      <c r="F16922">
        <v>2015</v>
      </c>
      <c r="G16922" s="4" t="s">
        <v>60</v>
      </c>
      <c r="H16922" t="str">
        <f>VLOOKUP(G16922,States!$A$1:$B$71,2,0)</f>
        <v>Florida</v>
      </c>
      <c r="I16922" t="str">
        <f>VLOOKUP(H16922,Table2[[State]:[Kürzel für Highcharts]],2,0)</f>
        <v>FL</v>
      </c>
    </row>
    <row r="16923" spans="1:9">
      <c r="A16923">
        <v>21</v>
      </c>
      <c r="B16923" s="3">
        <v>42218</v>
      </c>
      <c r="C16923">
        <v>1.18</v>
      </c>
      <c r="D16923">
        <v>274423.65999999997</v>
      </c>
      <c r="E16923" t="s">
        <v>8</v>
      </c>
      <c r="F16923">
        <v>2015</v>
      </c>
      <c r="G16923" s="4" t="s">
        <v>60</v>
      </c>
      <c r="H16923" t="str">
        <f>VLOOKUP(G16923,States!$A$1:$B$71,2,0)</f>
        <v>Florida</v>
      </c>
      <c r="I16923" t="str">
        <f>VLOOKUP(H16923,Table2[[State]:[Kürzel für Highcharts]],2,0)</f>
        <v>FL</v>
      </c>
    </row>
    <row r="16924" spans="1:9">
      <c r="A16924">
        <v>22</v>
      </c>
      <c r="B16924" s="3">
        <v>42211</v>
      </c>
      <c r="C16924">
        <v>1.1599999999999999</v>
      </c>
      <c r="D16924">
        <v>265367.52</v>
      </c>
      <c r="E16924" t="s">
        <v>8</v>
      </c>
      <c r="F16924">
        <v>2015</v>
      </c>
      <c r="G16924" s="4" t="s">
        <v>60</v>
      </c>
      <c r="H16924" t="str">
        <f>VLOOKUP(G16924,States!$A$1:$B$71,2,0)</f>
        <v>Florida</v>
      </c>
      <c r="I16924" t="str">
        <f>VLOOKUP(H16924,Table2[[State]:[Kürzel für Highcharts]],2,0)</f>
        <v>FL</v>
      </c>
    </row>
    <row r="16925" spans="1:9">
      <c r="A16925">
        <v>23</v>
      </c>
      <c r="B16925" s="3">
        <v>42204</v>
      </c>
      <c r="C16925">
        <v>0.97</v>
      </c>
      <c r="D16925">
        <v>421574.42</v>
      </c>
      <c r="E16925" t="s">
        <v>8</v>
      </c>
      <c r="F16925">
        <v>2015</v>
      </c>
      <c r="G16925" s="4" t="s">
        <v>60</v>
      </c>
      <c r="H16925" t="str">
        <f>VLOOKUP(G16925,States!$A$1:$B$71,2,0)</f>
        <v>Florida</v>
      </c>
      <c r="I16925" t="str">
        <f>VLOOKUP(H16925,Table2[[State]:[Kürzel für Highcharts]],2,0)</f>
        <v>FL</v>
      </c>
    </row>
    <row r="16926" spans="1:9">
      <c r="A16926">
        <v>24</v>
      </c>
      <c r="B16926" s="3">
        <v>42197</v>
      </c>
      <c r="C16926">
        <v>1.17</v>
      </c>
      <c r="D16926">
        <v>289138.36</v>
      </c>
      <c r="E16926" t="s">
        <v>8</v>
      </c>
      <c r="F16926">
        <v>2015</v>
      </c>
      <c r="G16926" s="4" t="s">
        <v>60</v>
      </c>
      <c r="H16926" t="str">
        <f>VLOOKUP(G16926,States!$A$1:$B$71,2,0)</f>
        <v>Florida</v>
      </c>
      <c r="I16926" t="str">
        <f>VLOOKUP(H16926,Table2[[State]:[Kürzel für Highcharts]],2,0)</f>
        <v>FL</v>
      </c>
    </row>
    <row r="16927" spans="1:9">
      <c r="A16927">
        <v>25</v>
      </c>
      <c r="B16927" s="3">
        <v>42190</v>
      </c>
      <c r="C16927">
        <v>0.95</v>
      </c>
      <c r="D16927">
        <v>482088.56</v>
      </c>
      <c r="E16927" t="s">
        <v>8</v>
      </c>
      <c r="F16927">
        <v>2015</v>
      </c>
      <c r="G16927" s="4" t="s">
        <v>60</v>
      </c>
      <c r="H16927" t="str">
        <f>VLOOKUP(G16927,States!$A$1:$B$71,2,0)</f>
        <v>Florida</v>
      </c>
      <c r="I16927" t="str">
        <f>VLOOKUP(H16927,Table2[[State]:[Kürzel für Highcharts]],2,0)</f>
        <v>FL</v>
      </c>
    </row>
    <row r="16928" spans="1:9">
      <c r="A16928">
        <v>26</v>
      </c>
      <c r="B16928" s="3">
        <v>42183</v>
      </c>
      <c r="C16928">
        <v>1.1100000000000001</v>
      </c>
      <c r="D16928">
        <v>325434.49</v>
      </c>
      <c r="E16928" t="s">
        <v>8</v>
      </c>
      <c r="F16928">
        <v>2015</v>
      </c>
      <c r="G16928" s="4" t="s">
        <v>60</v>
      </c>
      <c r="H16928" t="str">
        <f>VLOOKUP(G16928,States!$A$1:$B$71,2,0)</f>
        <v>Florida</v>
      </c>
      <c r="I16928" t="str">
        <f>VLOOKUP(H16928,Table2[[State]:[Kürzel für Highcharts]],2,0)</f>
        <v>FL</v>
      </c>
    </row>
    <row r="16929" spans="1:9">
      <c r="A16929">
        <v>27</v>
      </c>
      <c r="B16929" s="3">
        <v>42176</v>
      </c>
      <c r="C16929">
        <v>0.95</v>
      </c>
      <c r="D16929">
        <v>438581.5</v>
      </c>
      <c r="E16929" t="s">
        <v>8</v>
      </c>
      <c r="F16929">
        <v>2015</v>
      </c>
      <c r="G16929" s="4" t="s">
        <v>60</v>
      </c>
      <c r="H16929" t="str">
        <f>VLOOKUP(G16929,States!$A$1:$B$71,2,0)</f>
        <v>Florida</v>
      </c>
      <c r="I16929" t="str">
        <f>VLOOKUP(H16929,Table2[[State]:[Kürzel für Highcharts]],2,0)</f>
        <v>FL</v>
      </c>
    </row>
    <row r="16930" spans="1:9">
      <c r="A16930">
        <v>28</v>
      </c>
      <c r="B16930" s="3">
        <v>42169</v>
      </c>
      <c r="C16930">
        <v>1.17</v>
      </c>
      <c r="D16930">
        <v>294964.3</v>
      </c>
      <c r="E16930" t="s">
        <v>8</v>
      </c>
      <c r="F16930">
        <v>2015</v>
      </c>
      <c r="G16930" s="4" t="s">
        <v>60</v>
      </c>
      <c r="H16930" t="str">
        <f>VLOOKUP(G16930,States!$A$1:$B$71,2,0)</f>
        <v>Florida</v>
      </c>
      <c r="I16930" t="str">
        <f>VLOOKUP(H16930,Table2[[State]:[Kürzel für Highcharts]],2,0)</f>
        <v>FL</v>
      </c>
    </row>
    <row r="16931" spans="1:9">
      <c r="A16931">
        <v>29</v>
      </c>
      <c r="B16931" s="3">
        <v>42162</v>
      </c>
      <c r="C16931">
        <v>0.97</v>
      </c>
      <c r="D16931">
        <v>433152.31</v>
      </c>
      <c r="E16931" t="s">
        <v>8</v>
      </c>
      <c r="F16931">
        <v>2015</v>
      </c>
      <c r="G16931" s="4" t="s">
        <v>60</v>
      </c>
      <c r="H16931" t="str">
        <f>VLOOKUP(G16931,States!$A$1:$B$71,2,0)</f>
        <v>Florida</v>
      </c>
      <c r="I16931" t="str">
        <f>VLOOKUP(H16931,Table2[[State]:[Kürzel für Highcharts]],2,0)</f>
        <v>FL</v>
      </c>
    </row>
    <row r="16932" spans="1:9">
      <c r="A16932">
        <v>30</v>
      </c>
      <c r="B16932" s="3">
        <v>42155</v>
      </c>
      <c r="C16932">
        <v>1.22</v>
      </c>
      <c r="D16932">
        <v>273609.96000000002</v>
      </c>
      <c r="E16932" t="s">
        <v>8</v>
      </c>
      <c r="F16932">
        <v>2015</v>
      </c>
      <c r="G16932" s="4" t="s">
        <v>60</v>
      </c>
      <c r="H16932" t="str">
        <f>VLOOKUP(G16932,States!$A$1:$B$71,2,0)</f>
        <v>Florida</v>
      </c>
      <c r="I16932" t="str">
        <f>VLOOKUP(H16932,Table2[[State]:[Kürzel für Highcharts]],2,0)</f>
        <v>FL</v>
      </c>
    </row>
    <row r="16933" spans="1:9">
      <c r="A16933">
        <v>31</v>
      </c>
      <c r="B16933" s="3">
        <v>42148</v>
      </c>
      <c r="C16933">
        <v>0.99</v>
      </c>
      <c r="D16933">
        <v>460041.38</v>
      </c>
      <c r="E16933" t="s">
        <v>8</v>
      </c>
      <c r="F16933">
        <v>2015</v>
      </c>
      <c r="G16933" s="4" t="s">
        <v>60</v>
      </c>
      <c r="H16933" t="str">
        <f>VLOOKUP(G16933,States!$A$1:$B$71,2,0)</f>
        <v>Florida</v>
      </c>
      <c r="I16933" t="str">
        <f>VLOOKUP(H16933,Table2[[State]:[Kürzel für Highcharts]],2,0)</f>
        <v>FL</v>
      </c>
    </row>
    <row r="16934" spans="1:9">
      <c r="A16934">
        <v>32</v>
      </c>
      <c r="B16934" s="3">
        <v>42141</v>
      </c>
      <c r="C16934">
        <v>1.18</v>
      </c>
      <c r="D16934">
        <v>275260.08</v>
      </c>
      <c r="E16934" t="s">
        <v>8</v>
      </c>
      <c r="F16934">
        <v>2015</v>
      </c>
      <c r="G16934" s="4" t="s">
        <v>60</v>
      </c>
      <c r="H16934" t="str">
        <f>VLOOKUP(G16934,States!$A$1:$B$71,2,0)</f>
        <v>Florida</v>
      </c>
      <c r="I16934" t="str">
        <f>VLOOKUP(H16934,Table2[[State]:[Kürzel für Highcharts]],2,0)</f>
        <v>FL</v>
      </c>
    </row>
    <row r="16935" spans="1:9">
      <c r="A16935">
        <v>33</v>
      </c>
      <c r="B16935" s="3">
        <v>42134</v>
      </c>
      <c r="C16935">
        <v>1.21</v>
      </c>
      <c r="D16935">
        <v>287068.69</v>
      </c>
      <c r="E16935" t="s">
        <v>8</v>
      </c>
      <c r="F16935">
        <v>2015</v>
      </c>
      <c r="G16935" s="4" t="s">
        <v>60</v>
      </c>
      <c r="H16935" t="str">
        <f>VLOOKUP(G16935,States!$A$1:$B$71,2,0)</f>
        <v>Florida</v>
      </c>
      <c r="I16935" t="str">
        <f>VLOOKUP(H16935,Table2[[State]:[Kürzel für Highcharts]],2,0)</f>
        <v>FL</v>
      </c>
    </row>
    <row r="16936" spans="1:9">
      <c r="A16936">
        <v>34</v>
      </c>
      <c r="B16936" s="3">
        <v>42127</v>
      </c>
      <c r="C16936">
        <v>0.97</v>
      </c>
      <c r="D16936">
        <v>558113.22</v>
      </c>
      <c r="E16936" t="s">
        <v>8</v>
      </c>
      <c r="F16936">
        <v>2015</v>
      </c>
      <c r="G16936" s="4" t="s">
        <v>60</v>
      </c>
      <c r="H16936" t="str">
        <f>VLOOKUP(G16936,States!$A$1:$B$71,2,0)</f>
        <v>Florida</v>
      </c>
      <c r="I16936" t="str">
        <f>VLOOKUP(H16936,Table2[[State]:[Kürzel für Highcharts]],2,0)</f>
        <v>FL</v>
      </c>
    </row>
    <row r="16937" spans="1:9">
      <c r="A16937">
        <v>35</v>
      </c>
      <c r="B16937" s="3">
        <v>42120</v>
      </c>
      <c r="C16937">
        <v>1.19</v>
      </c>
      <c r="D16937">
        <v>304135.67</v>
      </c>
      <c r="E16937" t="s">
        <v>8</v>
      </c>
      <c r="F16937">
        <v>2015</v>
      </c>
      <c r="G16937" s="4" t="s">
        <v>60</v>
      </c>
      <c r="H16937" t="str">
        <f>VLOOKUP(G16937,States!$A$1:$B$71,2,0)</f>
        <v>Florida</v>
      </c>
      <c r="I16937" t="str">
        <f>VLOOKUP(H16937,Table2[[State]:[Kürzel für Highcharts]],2,0)</f>
        <v>FL</v>
      </c>
    </row>
    <row r="16938" spans="1:9">
      <c r="A16938">
        <v>36</v>
      </c>
      <c r="B16938" s="3">
        <v>42113</v>
      </c>
      <c r="C16938">
        <v>1.1599999999999999</v>
      </c>
      <c r="D16938">
        <v>280464.73</v>
      </c>
      <c r="E16938" t="s">
        <v>8</v>
      </c>
      <c r="F16938">
        <v>2015</v>
      </c>
      <c r="G16938" s="4" t="s">
        <v>60</v>
      </c>
      <c r="H16938" t="str">
        <f>VLOOKUP(G16938,States!$A$1:$B$71,2,0)</f>
        <v>Florida</v>
      </c>
      <c r="I16938" t="str">
        <f>VLOOKUP(H16938,Table2[[State]:[Kürzel für Highcharts]],2,0)</f>
        <v>FL</v>
      </c>
    </row>
    <row r="16939" spans="1:9">
      <c r="A16939">
        <v>37</v>
      </c>
      <c r="B16939" s="3">
        <v>42106</v>
      </c>
      <c r="C16939">
        <v>0.99</v>
      </c>
      <c r="D16939">
        <v>425033.14</v>
      </c>
      <c r="E16939" t="s">
        <v>8</v>
      </c>
      <c r="F16939">
        <v>2015</v>
      </c>
      <c r="G16939" s="4" t="s">
        <v>60</v>
      </c>
      <c r="H16939" t="str">
        <f>VLOOKUP(G16939,States!$A$1:$B$71,2,0)</f>
        <v>Florida</v>
      </c>
      <c r="I16939" t="str">
        <f>VLOOKUP(H16939,Table2[[State]:[Kürzel für Highcharts]],2,0)</f>
        <v>FL</v>
      </c>
    </row>
    <row r="16940" spans="1:9">
      <c r="A16940">
        <v>38</v>
      </c>
      <c r="B16940" s="3">
        <v>42099</v>
      </c>
      <c r="C16940">
        <v>1.0900000000000001</v>
      </c>
      <c r="D16940">
        <v>354134.22</v>
      </c>
      <c r="E16940" t="s">
        <v>8</v>
      </c>
      <c r="F16940">
        <v>2015</v>
      </c>
      <c r="G16940" s="4" t="s">
        <v>60</v>
      </c>
      <c r="H16940" t="str">
        <f>VLOOKUP(G16940,States!$A$1:$B$71,2,0)</f>
        <v>Florida</v>
      </c>
      <c r="I16940" t="str">
        <f>VLOOKUP(H16940,Table2[[State]:[Kürzel für Highcharts]],2,0)</f>
        <v>FL</v>
      </c>
    </row>
    <row r="16941" spans="1:9">
      <c r="A16941">
        <v>39</v>
      </c>
      <c r="B16941" s="3">
        <v>42092</v>
      </c>
      <c r="C16941">
        <v>1.2</v>
      </c>
      <c r="D16941">
        <v>254520.54</v>
      </c>
      <c r="E16941" t="s">
        <v>8</v>
      </c>
      <c r="F16941">
        <v>2015</v>
      </c>
      <c r="G16941" s="4" t="s">
        <v>60</v>
      </c>
      <c r="H16941" t="str">
        <f>VLOOKUP(G16941,States!$A$1:$B$71,2,0)</f>
        <v>Florida</v>
      </c>
      <c r="I16941" t="str">
        <f>VLOOKUP(H16941,Table2[[State]:[Kürzel für Highcharts]],2,0)</f>
        <v>FL</v>
      </c>
    </row>
    <row r="16942" spans="1:9">
      <c r="A16942">
        <v>40</v>
      </c>
      <c r="B16942" s="3">
        <v>42085</v>
      </c>
      <c r="C16942">
        <v>0.97</v>
      </c>
      <c r="D16942">
        <v>440106.92</v>
      </c>
      <c r="E16942" t="s">
        <v>8</v>
      </c>
      <c r="F16942">
        <v>2015</v>
      </c>
      <c r="G16942" s="4" t="s">
        <v>60</v>
      </c>
      <c r="H16942" t="str">
        <f>VLOOKUP(G16942,States!$A$1:$B$71,2,0)</f>
        <v>Florida</v>
      </c>
      <c r="I16942" t="str">
        <f>VLOOKUP(H16942,Table2[[State]:[Kürzel für Highcharts]],2,0)</f>
        <v>FL</v>
      </c>
    </row>
    <row r="16943" spans="1:9">
      <c r="A16943">
        <v>41</v>
      </c>
      <c r="B16943" s="3">
        <v>42078</v>
      </c>
      <c r="C16943">
        <v>1.25</v>
      </c>
      <c r="D16943">
        <v>257172.84</v>
      </c>
      <c r="E16943" t="s">
        <v>8</v>
      </c>
      <c r="F16943">
        <v>2015</v>
      </c>
      <c r="G16943" s="4" t="s">
        <v>60</v>
      </c>
      <c r="H16943" t="str">
        <f>VLOOKUP(G16943,States!$A$1:$B$71,2,0)</f>
        <v>Florida</v>
      </c>
      <c r="I16943" t="str">
        <f>VLOOKUP(H16943,Table2[[State]:[Kürzel für Highcharts]],2,0)</f>
        <v>FL</v>
      </c>
    </row>
    <row r="16944" spans="1:9">
      <c r="A16944">
        <v>42</v>
      </c>
      <c r="B16944" s="3">
        <v>42071</v>
      </c>
      <c r="C16944">
        <v>1.22</v>
      </c>
      <c r="D16944">
        <v>259317.73</v>
      </c>
      <c r="E16944" t="s">
        <v>8</v>
      </c>
      <c r="F16944">
        <v>2015</v>
      </c>
      <c r="G16944" s="4" t="s">
        <v>60</v>
      </c>
      <c r="H16944" t="str">
        <f>VLOOKUP(G16944,States!$A$1:$B$71,2,0)</f>
        <v>Florida</v>
      </c>
      <c r="I16944" t="str">
        <f>VLOOKUP(H16944,Table2[[State]:[Kürzel für Highcharts]],2,0)</f>
        <v>FL</v>
      </c>
    </row>
    <row r="16945" spans="1:9">
      <c r="A16945">
        <v>43</v>
      </c>
      <c r="B16945" s="3">
        <v>42064</v>
      </c>
      <c r="C16945">
        <v>1</v>
      </c>
      <c r="D16945">
        <v>373461.94</v>
      </c>
      <c r="E16945" t="s">
        <v>8</v>
      </c>
      <c r="F16945">
        <v>2015</v>
      </c>
      <c r="G16945" s="4" t="s">
        <v>60</v>
      </c>
      <c r="H16945" t="str">
        <f>VLOOKUP(G16945,States!$A$1:$B$71,2,0)</f>
        <v>Florida</v>
      </c>
      <c r="I16945" t="str">
        <f>VLOOKUP(H16945,Table2[[State]:[Kürzel für Highcharts]],2,0)</f>
        <v>FL</v>
      </c>
    </row>
    <row r="16946" spans="1:9">
      <c r="A16946">
        <v>44</v>
      </c>
      <c r="B16946" s="3">
        <v>42057</v>
      </c>
      <c r="C16946">
        <v>1.1200000000000001</v>
      </c>
      <c r="D16946">
        <v>268415.49</v>
      </c>
      <c r="E16946" t="s">
        <v>8</v>
      </c>
      <c r="F16946">
        <v>2015</v>
      </c>
      <c r="G16946" s="4" t="s">
        <v>60</v>
      </c>
      <c r="H16946" t="str">
        <f>VLOOKUP(G16946,States!$A$1:$B$71,2,0)</f>
        <v>Florida</v>
      </c>
      <c r="I16946" t="str">
        <f>VLOOKUP(H16946,Table2[[State]:[Kürzel für Highcharts]],2,0)</f>
        <v>FL</v>
      </c>
    </row>
    <row r="16947" spans="1:9">
      <c r="A16947">
        <v>45</v>
      </c>
      <c r="B16947" s="3">
        <v>42050</v>
      </c>
      <c r="C16947">
        <v>1.21</v>
      </c>
      <c r="D16947">
        <v>242478.65</v>
      </c>
      <c r="E16947" t="s">
        <v>8</v>
      </c>
      <c r="F16947">
        <v>2015</v>
      </c>
      <c r="G16947" s="4" t="s">
        <v>60</v>
      </c>
      <c r="H16947" t="str">
        <f>VLOOKUP(G16947,States!$A$1:$B$71,2,0)</f>
        <v>Florida</v>
      </c>
      <c r="I16947" t="str">
        <f>VLOOKUP(H16947,Table2[[State]:[Kürzel für Highcharts]],2,0)</f>
        <v>FL</v>
      </c>
    </row>
    <row r="16948" spans="1:9">
      <c r="A16948">
        <v>46</v>
      </c>
      <c r="B16948" s="3">
        <v>42043</v>
      </c>
      <c r="C16948">
        <v>1.19</v>
      </c>
      <c r="D16948">
        <v>236434.37</v>
      </c>
      <c r="E16948" t="s">
        <v>8</v>
      </c>
      <c r="F16948">
        <v>2015</v>
      </c>
      <c r="G16948" s="4" t="s">
        <v>60</v>
      </c>
      <c r="H16948" t="str">
        <f>VLOOKUP(G16948,States!$A$1:$B$71,2,0)</f>
        <v>Florida</v>
      </c>
      <c r="I16948" t="str">
        <f>VLOOKUP(H16948,Table2[[State]:[Kürzel für Highcharts]],2,0)</f>
        <v>FL</v>
      </c>
    </row>
    <row r="16949" spans="1:9">
      <c r="A16949">
        <v>47</v>
      </c>
      <c r="B16949" s="3">
        <v>42036</v>
      </c>
      <c r="C16949">
        <v>0.92</v>
      </c>
      <c r="D16949">
        <v>562242.53</v>
      </c>
      <c r="E16949" t="s">
        <v>8</v>
      </c>
      <c r="F16949">
        <v>2015</v>
      </c>
      <c r="G16949" s="4" t="s">
        <v>60</v>
      </c>
      <c r="H16949" t="str">
        <f>VLOOKUP(G16949,States!$A$1:$B$71,2,0)</f>
        <v>Florida</v>
      </c>
      <c r="I16949" t="str">
        <f>VLOOKUP(H16949,Table2[[State]:[Kürzel für Highcharts]],2,0)</f>
        <v>FL</v>
      </c>
    </row>
    <row r="16950" spans="1:9">
      <c r="A16950">
        <v>48</v>
      </c>
      <c r="B16950" s="3">
        <v>42029</v>
      </c>
      <c r="C16950">
        <v>1.21</v>
      </c>
      <c r="D16950">
        <v>260471.23</v>
      </c>
      <c r="E16950" t="s">
        <v>8</v>
      </c>
      <c r="F16950">
        <v>2015</v>
      </c>
      <c r="G16950" s="4" t="s">
        <v>60</v>
      </c>
      <c r="H16950" t="str">
        <f>VLOOKUP(G16950,States!$A$1:$B$71,2,0)</f>
        <v>Florida</v>
      </c>
      <c r="I16950" t="str">
        <f>VLOOKUP(H16950,Table2[[State]:[Kürzel für Highcharts]],2,0)</f>
        <v>FL</v>
      </c>
    </row>
    <row r="16951" spans="1:9">
      <c r="A16951">
        <v>49</v>
      </c>
      <c r="B16951" s="3">
        <v>42022</v>
      </c>
      <c r="C16951">
        <v>1.27</v>
      </c>
      <c r="D16951">
        <v>228920.62</v>
      </c>
      <c r="E16951" t="s">
        <v>8</v>
      </c>
      <c r="F16951">
        <v>2015</v>
      </c>
      <c r="G16951" s="4" t="s">
        <v>60</v>
      </c>
      <c r="H16951" t="str">
        <f>VLOOKUP(G16951,States!$A$1:$B$71,2,0)</f>
        <v>Florida</v>
      </c>
      <c r="I16951" t="str">
        <f>VLOOKUP(H16951,Table2[[State]:[Kürzel für Highcharts]],2,0)</f>
        <v>FL</v>
      </c>
    </row>
    <row r="16952" spans="1:9">
      <c r="A16952">
        <v>50</v>
      </c>
      <c r="B16952" s="3">
        <v>42015</v>
      </c>
      <c r="C16952">
        <v>1.24</v>
      </c>
      <c r="D16952">
        <v>235231.08</v>
      </c>
      <c r="E16952" t="s">
        <v>8</v>
      </c>
      <c r="F16952">
        <v>2015</v>
      </c>
      <c r="G16952" s="4" t="s">
        <v>60</v>
      </c>
      <c r="H16952" t="str">
        <f>VLOOKUP(G16952,States!$A$1:$B$71,2,0)</f>
        <v>Florida</v>
      </c>
      <c r="I16952" t="str">
        <f>VLOOKUP(H16952,Table2[[State]:[Kürzel für Highcharts]],2,0)</f>
        <v>FL</v>
      </c>
    </row>
    <row r="16953" spans="1:9">
      <c r="A16953">
        <v>51</v>
      </c>
      <c r="B16953" s="3">
        <v>42008</v>
      </c>
      <c r="C16953">
        <v>0.97</v>
      </c>
      <c r="D16953">
        <v>339909.13</v>
      </c>
      <c r="E16953" t="s">
        <v>8</v>
      </c>
      <c r="F16953">
        <v>2015</v>
      </c>
      <c r="G16953" s="4" t="s">
        <v>60</v>
      </c>
      <c r="H16953" t="str">
        <f>VLOOKUP(G16953,States!$A$1:$B$71,2,0)</f>
        <v>Florida</v>
      </c>
      <c r="I16953" t="str">
        <f>VLOOKUP(H16953,Table2[[State]:[Kürzel für Highcharts]],2,0)</f>
        <v>FL</v>
      </c>
    </row>
    <row r="16954" spans="1:9">
      <c r="A16954">
        <v>0</v>
      </c>
      <c r="B16954" s="3">
        <v>42729</v>
      </c>
      <c r="C16954">
        <v>0.93</v>
      </c>
      <c r="D16954">
        <v>445441.47</v>
      </c>
      <c r="E16954" t="s">
        <v>8</v>
      </c>
      <c r="F16954">
        <v>2016</v>
      </c>
      <c r="G16954" s="4" t="s">
        <v>60</v>
      </c>
      <c r="H16954" t="str">
        <f>VLOOKUP(G16954,States!$A$1:$B$71,2,0)</f>
        <v>Florida</v>
      </c>
      <c r="I16954" t="str">
        <f>VLOOKUP(H16954,Table2[[State]:[Kürzel für Highcharts]],2,0)</f>
        <v>FL</v>
      </c>
    </row>
    <row r="16955" spans="1:9">
      <c r="A16955">
        <v>1</v>
      </c>
      <c r="B16955" s="3">
        <v>42722</v>
      </c>
      <c r="C16955">
        <v>0.93</v>
      </c>
      <c r="D16955">
        <v>412891.05</v>
      </c>
      <c r="E16955" t="s">
        <v>8</v>
      </c>
      <c r="F16955">
        <v>2016</v>
      </c>
      <c r="G16955" s="4" t="s">
        <v>60</v>
      </c>
      <c r="H16955" t="str">
        <f>VLOOKUP(G16955,States!$A$1:$B$71,2,0)</f>
        <v>Florida</v>
      </c>
      <c r="I16955" t="str">
        <f>VLOOKUP(H16955,Table2[[State]:[Kürzel für Highcharts]],2,0)</f>
        <v>FL</v>
      </c>
    </row>
    <row r="16956" spans="1:9">
      <c r="A16956">
        <v>2</v>
      </c>
      <c r="B16956" s="3">
        <v>42715</v>
      </c>
      <c r="C16956">
        <v>1.22</v>
      </c>
      <c r="D16956">
        <v>289765.21000000002</v>
      </c>
      <c r="E16956" t="s">
        <v>8</v>
      </c>
      <c r="F16956">
        <v>2016</v>
      </c>
      <c r="G16956" s="4" t="s">
        <v>60</v>
      </c>
      <c r="H16956" t="str">
        <f>VLOOKUP(G16956,States!$A$1:$B$71,2,0)</f>
        <v>Florida</v>
      </c>
      <c r="I16956" t="str">
        <f>VLOOKUP(H16956,Table2[[State]:[Kürzel für Highcharts]],2,0)</f>
        <v>FL</v>
      </c>
    </row>
    <row r="16957" spans="1:9">
      <c r="A16957">
        <v>3</v>
      </c>
      <c r="B16957" s="3">
        <v>42708</v>
      </c>
      <c r="C16957">
        <v>0.96</v>
      </c>
      <c r="D16957">
        <v>500795.57</v>
      </c>
      <c r="E16957" t="s">
        <v>8</v>
      </c>
      <c r="F16957">
        <v>2016</v>
      </c>
      <c r="G16957" s="4" t="s">
        <v>60</v>
      </c>
      <c r="H16957" t="str">
        <f>VLOOKUP(G16957,States!$A$1:$B$71,2,0)</f>
        <v>Florida</v>
      </c>
      <c r="I16957" t="str">
        <f>VLOOKUP(H16957,Table2[[State]:[Kürzel für Highcharts]],2,0)</f>
        <v>FL</v>
      </c>
    </row>
    <row r="16958" spans="1:9">
      <c r="A16958">
        <v>4</v>
      </c>
      <c r="B16958" s="3">
        <v>42701</v>
      </c>
      <c r="C16958">
        <v>1.45</v>
      </c>
      <c r="D16958">
        <v>265590.65999999997</v>
      </c>
      <c r="E16958" t="s">
        <v>8</v>
      </c>
      <c r="F16958">
        <v>2016</v>
      </c>
      <c r="G16958" s="4" t="s">
        <v>60</v>
      </c>
      <c r="H16958" t="str">
        <f>VLOOKUP(G16958,States!$A$1:$B$71,2,0)</f>
        <v>Florida</v>
      </c>
      <c r="I16958" t="str">
        <f>VLOOKUP(H16958,Table2[[State]:[Kürzel für Highcharts]],2,0)</f>
        <v>FL</v>
      </c>
    </row>
    <row r="16959" spans="1:9">
      <c r="A16959">
        <v>5</v>
      </c>
      <c r="B16959" s="3">
        <v>42694</v>
      </c>
      <c r="C16959">
        <v>1.47</v>
      </c>
      <c r="D16959">
        <v>279595.13</v>
      </c>
      <c r="E16959" t="s">
        <v>8</v>
      </c>
      <c r="F16959">
        <v>2016</v>
      </c>
      <c r="G16959" s="4" t="s">
        <v>60</v>
      </c>
      <c r="H16959" t="str">
        <f>VLOOKUP(G16959,States!$A$1:$B$71,2,0)</f>
        <v>Florida</v>
      </c>
      <c r="I16959" t="str">
        <f>VLOOKUP(H16959,Table2[[State]:[Kürzel für Highcharts]],2,0)</f>
        <v>FL</v>
      </c>
    </row>
    <row r="16960" spans="1:9">
      <c r="A16960">
        <v>6</v>
      </c>
      <c r="B16960" s="3">
        <v>42687</v>
      </c>
      <c r="C16960">
        <v>1.38</v>
      </c>
      <c r="D16960">
        <v>323761.18</v>
      </c>
      <c r="E16960" t="s">
        <v>8</v>
      </c>
      <c r="F16960">
        <v>2016</v>
      </c>
      <c r="G16960" s="4" t="s">
        <v>60</v>
      </c>
      <c r="H16960" t="str">
        <f>VLOOKUP(G16960,States!$A$1:$B$71,2,0)</f>
        <v>Florida</v>
      </c>
      <c r="I16960" t="str">
        <f>VLOOKUP(H16960,Table2[[State]:[Kürzel für Highcharts]],2,0)</f>
        <v>FL</v>
      </c>
    </row>
    <row r="16961" spans="1:9">
      <c r="A16961">
        <v>7</v>
      </c>
      <c r="B16961" s="3">
        <v>42680</v>
      </c>
      <c r="C16961">
        <v>1.46</v>
      </c>
      <c r="D16961">
        <v>284328.38</v>
      </c>
      <c r="E16961" t="s">
        <v>8</v>
      </c>
      <c r="F16961">
        <v>2016</v>
      </c>
      <c r="G16961" s="4" t="s">
        <v>60</v>
      </c>
      <c r="H16961" t="str">
        <f>VLOOKUP(G16961,States!$A$1:$B$71,2,0)</f>
        <v>Florida</v>
      </c>
      <c r="I16961" t="str">
        <f>VLOOKUP(H16961,Table2[[State]:[Kürzel für Highcharts]],2,0)</f>
        <v>FL</v>
      </c>
    </row>
    <row r="16962" spans="1:9">
      <c r="A16962">
        <v>8</v>
      </c>
      <c r="B16962" s="3">
        <v>42673</v>
      </c>
      <c r="C16962">
        <v>1.52</v>
      </c>
      <c r="D16962">
        <v>265332.11</v>
      </c>
      <c r="E16962" t="s">
        <v>8</v>
      </c>
      <c r="F16962">
        <v>2016</v>
      </c>
      <c r="G16962" s="4" t="s">
        <v>60</v>
      </c>
      <c r="H16962" t="str">
        <f>VLOOKUP(G16962,States!$A$1:$B$71,2,0)</f>
        <v>Florida</v>
      </c>
      <c r="I16962" t="str">
        <f>VLOOKUP(H16962,Table2[[State]:[Kürzel für Highcharts]],2,0)</f>
        <v>FL</v>
      </c>
    </row>
    <row r="16963" spans="1:9">
      <c r="A16963">
        <v>9</v>
      </c>
      <c r="B16963" s="3">
        <v>42666</v>
      </c>
      <c r="C16963">
        <v>1.53</v>
      </c>
      <c r="D16963">
        <v>281815.95</v>
      </c>
      <c r="E16963" t="s">
        <v>8</v>
      </c>
      <c r="F16963">
        <v>2016</v>
      </c>
      <c r="G16963" s="4" t="s">
        <v>60</v>
      </c>
      <c r="H16963" t="str">
        <f>VLOOKUP(G16963,States!$A$1:$B$71,2,0)</f>
        <v>Florida</v>
      </c>
      <c r="I16963" t="str">
        <f>VLOOKUP(H16963,Table2[[State]:[Kürzel für Highcharts]],2,0)</f>
        <v>FL</v>
      </c>
    </row>
    <row r="16964" spans="1:9">
      <c r="A16964">
        <v>10</v>
      </c>
      <c r="B16964" s="3">
        <v>42659</v>
      </c>
      <c r="C16964">
        <v>1.26</v>
      </c>
      <c r="D16964">
        <v>371149.3</v>
      </c>
      <c r="E16964" t="s">
        <v>8</v>
      </c>
      <c r="F16964">
        <v>2016</v>
      </c>
      <c r="G16964" s="4" t="s">
        <v>60</v>
      </c>
      <c r="H16964" t="str">
        <f>VLOOKUP(G16964,States!$A$1:$B$71,2,0)</f>
        <v>Florida</v>
      </c>
      <c r="I16964" t="str">
        <f>VLOOKUP(H16964,Table2[[State]:[Kürzel für Highcharts]],2,0)</f>
        <v>FL</v>
      </c>
    </row>
    <row r="16965" spans="1:9">
      <c r="A16965">
        <v>11</v>
      </c>
      <c r="B16965" s="3">
        <v>42652</v>
      </c>
      <c r="C16965">
        <v>1.45</v>
      </c>
      <c r="D16965">
        <v>337370.09</v>
      </c>
      <c r="E16965" t="s">
        <v>8</v>
      </c>
      <c r="F16965">
        <v>2016</v>
      </c>
      <c r="G16965" s="4" t="s">
        <v>60</v>
      </c>
      <c r="H16965" t="str">
        <f>VLOOKUP(G16965,States!$A$1:$B$71,2,0)</f>
        <v>Florida</v>
      </c>
      <c r="I16965" t="str">
        <f>VLOOKUP(H16965,Table2[[State]:[Kürzel für Highcharts]],2,0)</f>
        <v>FL</v>
      </c>
    </row>
    <row r="16966" spans="1:9">
      <c r="A16966">
        <v>12</v>
      </c>
      <c r="B16966" s="3">
        <v>42645</v>
      </c>
      <c r="C16966">
        <v>1.45</v>
      </c>
      <c r="D16966">
        <v>323324.31</v>
      </c>
      <c r="E16966" t="s">
        <v>8</v>
      </c>
      <c r="F16966">
        <v>2016</v>
      </c>
      <c r="G16966" s="4" t="s">
        <v>60</v>
      </c>
      <c r="H16966" t="str">
        <f>VLOOKUP(G16966,States!$A$1:$B$71,2,0)</f>
        <v>Florida</v>
      </c>
      <c r="I16966" t="str">
        <f>VLOOKUP(H16966,Table2[[State]:[Kürzel für Highcharts]],2,0)</f>
        <v>FL</v>
      </c>
    </row>
    <row r="16967" spans="1:9">
      <c r="A16967">
        <v>13</v>
      </c>
      <c r="B16967" s="3">
        <v>42638</v>
      </c>
      <c r="C16967">
        <v>1.37</v>
      </c>
      <c r="D16967">
        <v>349975.92</v>
      </c>
      <c r="E16967" t="s">
        <v>8</v>
      </c>
      <c r="F16967">
        <v>2016</v>
      </c>
      <c r="G16967" s="4" t="s">
        <v>60</v>
      </c>
      <c r="H16967" t="str">
        <f>VLOOKUP(G16967,States!$A$1:$B$71,2,0)</f>
        <v>Florida</v>
      </c>
      <c r="I16967" t="str">
        <f>VLOOKUP(H16967,Table2[[State]:[Kürzel für Highcharts]],2,0)</f>
        <v>FL</v>
      </c>
    </row>
    <row r="16968" spans="1:9">
      <c r="A16968">
        <v>14</v>
      </c>
      <c r="B16968" s="3">
        <v>42631</v>
      </c>
      <c r="C16968">
        <v>1.1399999999999999</v>
      </c>
      <c r="D16968">
        <v>344938.28</v>
      </c>
      <c r="E16968" t="s">
        <v>8</v>
      </c>
      <c r="F16968">
        <v>2016</v>
      </c>
      <c r="G16968" s="4" t="s">
        <v>60</v>
      </c>
      <c r="H16968" t="str">
        <f>VLOOKUP(G16968,States!$A$1:$B$71,2,0)</f>
        <v>Florida</v>
      </c>
      <c r="I16968" t="str">
        <f>VLOOKUP(H16968,Table2[[State]:[Kürzel für Highcharts]],2,0)</f>
        <v>FL</v>
      </c>
    </row>
    <row r="16969" spans="1:9">
      <c r="A16969">
        <v>15</v>
      </c>
      <c r="B16969" s="3">
        <v>42624</v>
      </c>
      <c r="C16969">
        <v>1.1599999999999999</v>
      </c>
      <c r="D16969">
        <v>338518.81</v>
      </c>
      <c r="E16969" t="s">
        <v>8</v>
      </c>
      <c r="F16969">
        <v>2016</v>
      </c>
      <c r="G16969" s="4" t="s">
        <v>60</v>
      </c>
      <c r="H16969" t="str">
        <f>VLOOKUP(G16969,States!$A$1:$B$71,2,0)</f>
        <v>Florida</v>
      </c>
      <c r="I16969" t="str">
        <f>VLOOKUP(H16969,Table2[[State]:[Kürzel für Highcharts]],2,0)</f>
        <v>FL</v>
      </c>
    </row>
    <row r="16970" spans="1:9">
      <c r="A16970">
        <v>16</v>
      </c>
      <c r="B16970" s="3">
        <v>42617</v>
      </c>
      <c r="C16970">
        <v>0.95</v>
      </c>
      <c r="D16970">
        <v>560691.13</v>
      </c>
      <c r="E16970" t="s">
        <v>8</v>
      </c>
      <c r="F16970">
        <v>2016</v>
      </c>
      <c r="G16970" s="4" t="s">
        <v>60</v>
      </c>
      <c r="H16970" t="str">
        <f>VLOOKUP(G16970,States!$A$1:$B$71,2,0)</f>
        <v>Florida</v>
      </c>
      <c r="I16970" t="str">
        <f>VLOOKUP(H16970,Table2[[State]:[Kürzel für Highcharts]],2,0)</f>
        <v>FL</v>
      </c>
    </row>
    <row r="16971" spans="1:9">
      <c r="A16971">
        <v>17</v>
      </c>
      <c r="B16971" s="3">
        <v>42610</v>
      </c>
      <c r="C16971">
        <v>1.1399999999999999</v>
      </c>
      <c r="D16971">
        <v>378817.72</v>
      </c>
      <c r="E16971" t="s">
        <v>8</v>
      </c>
      <c r="F16971">
        <v>2016</v>
      </c>
      <c r="G16971" s="4" t="s">
        <v>60</v>
      </c>
      <c r="H16971" t="str">
        <f>VLOOKUP(G16971,States!$A$1:$B$71,2,0)</f>
        <v>Florida</v>
      </c>
      <c r="I16971" t="str">
        <f>VLOOKUP(H16971,Table2[[State]:[Kürzel für Highcharts]],2,0)</f>
        <v>FL</v>
      </c>
    </row>
    <row r="16972" spans="1:9">
      <c r="A16972">
        <v>18</v>
      </c>
      <c r="B16972" s="3">
        <v>42603</v>
      </c>
      <c r="C16972">
        <v>1.1399999999999999</v>
      </c>
      <c r="D16972">
        <v>390053.1</v>
      </c>
      <c r="E16972" t="s">
        <v>8</v>
      </c>
      <c r="F16972">
        <v>2016</v>
      </c>
      <c r="G16972" s="4" t="s">
        <v>60</v>
      </c>
      <c r="H16972" t="str">
        <f>VLOOKUP(G16972,States!$A$1:$B$71,2,0)</f>
        <v>Florida</v>
      </c>
      <c r="I16972" t="str">
        <f>VLOOKUP(H16972,Table2[[State]:[Kürzel für Highcharts]],2,0)</f>
        <v>FL</v>
      </c>
    </row>
    <row r="16973" spans="1:9">
      <c r="A16973">
        <v>19</v>
      </c>
      <c r="B16973" s="3">
        <v>42596</v>
      </c>
      <c r="C16973">
        <v>1.1399999999999999</v>
      </c>
      <c r="D16973">
        <v>452075.68</v>
      </c>
      <c r="E16973" t="s">
        <v>8</v>
      </c>
      <c r="F16973">
        <v>2016</v>
      </c>
      <c r="G16973" s="4" t="s">
        <v>60</v>
      </c>
      <c r="H16973" t="str">
        <f>VLOOKUP(G16973,States!$A$1:$B$71,2,0)</f>
        <v>Florida</v>
      </c>
      <c r="I16973" t="str">
        <f>VLOOKUP(H16973,Table2[[State]:[Kürzel für Highcharts]],2,0)</f>
        <v>FL</v>
      </c>
    </row>
    <row r="16974" spans="1:9">
      <c r="A16974">
        <v>20</v>
      </c>
      <c r="B16974" s="3">
        <v>42589</v>
      </c>
      <c r="C16974">
        <v>1.21</v>
      </c>
      <c r="D16974">
        <v>362836.43</v>
      </c>
      <c r="E16974" t="s">
        <v>8</v>
      </c>
      <c r="F16974">
        <v>2016</v>
      </c>
      <c r="G16974" s="4" t="s">
        <v>60</v>
      </c>
      <c r="H16974" t="str">
        <f>VLOOKUP(G16974,States!$A$1:$B$71,2,0)</f>
        <v>Florida</v>
      </c>
      <c r="I16974" t="str">
        <f>VLOOKUP(H16974,Table2[[State]:[Kürzel für Highcharts]],2,0)</f>
        <v>FL</v>
      </c>
    </row>
    <row r="16975" spans="1:9">
      <c r="A16975">
        <v>21</v>
      </c>
      <c r="B16975" s="3">
        <v>42582</v>
      </c>
      <c r="C16975">
        <v>1.25</v>
      </c>
      <c r="D16975">
        <v>330277.63</v>
      </c>
      <c r="E16975" t="s">
        <v>8</v>
      </c>
      <c r="F16975">
        <v>2016</v>
      </c>
      <c r="G16975" s="4" t="s">
        <v>60</v>
      </c>
      <c r="H16975" t="str">
        <f>VLOOKUP(G16975,States!$A$1:$B$71,2,0)</f>
        <v>Florida</v>
      </c>
      <c r="I16975" t="str">
        <f>VLOOKUP(H16975,Table2[[State]:[Kürzel für Highcharts]],2,0)</f>
        <v>FL</v>
      </c>
    </row>
    <row r="16976" spans="1:9">
      <c r="A16976">
        <v>22</v>
      </c>
      <c r="B16976" s="3">
        <v>42575</v>
      </c>
      <c r="C16976">
        <v>1.22</v>
      </c>
      <c r="D16976">
        <v>353863.19</v>
      </c>
      <c r="E16976" t="s">
        <v>8</v>
      </c>
      <c r="F16976">
        <v>2016</v>
      </c>
      <c r="G16976" s="4" t="s">
        <v>60</v>
      </c>
      <c r="H16976" t="str">
        <f>VLOOKUP(G16976,States!$A$1:$B$71,2,0)</f>
        <v>Florida</v>
      </c>
      <c r="I16976" t="str">
        <f>VLOOKUP(H16976,Table2[[State]:[Kürzel für Highcharts]],2,0)</f>
        <v>FL</v>
      </c>
    </row>
    <row r="16977" spans="1:9">
      <c r="A16977">
        <v>23</v>
      </c>
      <c r="B16977" s="3">
        <v>42568</v>
      </c>
      <c r="C16977">
        <v>1.17</v>
      </c>
      <c r="D16977">
        <v>376274.95</v>
      </c>
      <c r="E16977" t="s">
        <v>8</v>
      </c>
      <c r="F16977">
        <v>2016</v>
      </c>
      <c r="G16977" s="4" t="s">
        <v>60</v>
      </c>
      <c r="H16977" t="str">
        <f>VLOOKUP(G16977,States!$A$1:$B$71,2,0)</f>
        <v>Florida</v>
      </c>
      <c r="I16977" t="str">
        <f>VLOOKUP(H16977,Table2[[State]:[Kürzel für Highcharts]],2,0)</f>
        <v>FL</v>
      </c>
    </row>
    <row r="16978" spans="1:9">
      <c r="A16978">
        <v>24</v>
      </c>
      <c r="B16978" s="3">
        <v>42561</v>
      </c>
      <c r="C16978">
        <v>1.1499999999999999</v>
      </c>
      <c r="D16978">
        <v>359346.63</v>
      </c>
      <c r="E16978" t="s">
        <v>8</v>
      </c>
      <c r="F16978">
        <v>2016</v>
      </c>
      <c r="G16978" s="4" t="s">
        <v>60</v>
      </c>
      <c r="H16978" t="str">
        <f>VLOOKUP(G16978,States!$A$1:$B$71,2,0)</f>
        <v>Florida</v>
      </c>
      <c r="I16978" t="str">
        <f>VLOOKUP(H16978,Table2[[State]:[Kürzel für Highcharts]],2,0)</f>
        <v>FL</v>
      </c>
    </row>
    <row r="16979" spans="1:9">
      <c r="A16979">
        <v>25</v>
      </c>
      <c r="B16979" s="3">
        <v>42554</v>
      </c>
      <c r="C16979">
        <v>0.93</v>
      </c>
      <c r="D16979">
        <v>613097.67000000004</v>
      </c>
      <c r="E16979" t="s">
        <v>8</v>
      </c>
      <c r="F16979">
        <v>2016</v>
      </c>
      <c r="G16979" s="4" t="s">
        <v>60</v>
      </c>
      <c r="H16979" t="str">
        <f>VLOOKUP(G16979,States!$A$1:$B$71,2,0)</f>
        <v>Florida</v>
      </c>
      <c r="I16979" t="str">
        <f>VLOOKUP(H16979,Table2[[State]:[Kürzel für Highcharts]],2,0)</f>
        <v>FL</v>
      </c>
    </row>
    <row r="16980" spans="1:9">
      <c r="A16980">
        <v>26</v>
      </c>
      <c r="B16980" s="3">
        <v>42547</v>
      </c>
      <c r="C16980">
        <v>1.1599999999999999</v>
      </c>
      <c r="D16980">
        <v>361181.98</v>
      </c>
      <c r="E16980" t="s">
        <v>8</v>
      </c>
      <c r="F16980">
        <v>2016</v>
      </c>
      <c r="G16980" s="4" t="s">
        <v>60</v>
      </c>
      <c r="H16980" t="str">
        <f>VLOOKUP(G16980,States!$A$1:$B$71,2,0)</f>
        <v>Florida</v>
      </c>
      <c r="I16980" t="str">
        <f>VLOOKUP(H16980,Table2[[State]:[Kürzel für Highcharts]],2,0)</f>
        <v>FL</v>
      </c>
    </row>
    <row r="16981" spans="1:9">
      <c r="A16981">
        <v>27</v>
      </c>
      <c r="B16981" s="3">
        <v>42540</v>
      </c>
      <c r="C16981">
        <v>0.98</v>
      </c>
      <c r="D16981">
        <v>497270.56</v>
      </c>
      <c r="E16981" t="s">
        <v>8</v>
      </c>
      <c r="F16981">
        <v>2016</v>
      </c>
      <c r="G16981" s="4" t="s">
        <v>60</v>
      </c>
      <c r="H16981" t="str">
        <f>VLOOKUP(G16981,States!$A$1:$B$71,2,0)</f>
        <v>Florida</v>
      </c>
      <c r="I16981" t="str">
        <f>VLOOKUP(H16981,Table2[[State]:[Kürzel für Highcharts]],2,0)</f>
        <v>FL</v>
      </c>
    </row>
    <row r="16982" spans="1:9">
      <c r="A16982">
        <v>28</v>
      </c>
      <c r="B16982" s="3">
        <v>42533</v>
      </c>
      <c r="C16982">
        <v>1.23</v>
      </c>
      <c r="D16982">
        <v>311068.53999999998</v>
      </c>
      <c r="E16982" t="s">
        <v>8</v>
      </c>
      <c r="F16982">
        <v>2016</v>
      </c>
      <c r="G16982" s="4" t="s">
        <v>60</v>
      </c>
      <c r="H16982" t="str">
        <f>VLOOKUP(G16982,States!$A$1:$B$71,2,0)</f>
        <v>Florida</v>
      </c>
      <c r="I16982" t="str">
        <f>VLOOKUP(H16982,Table2[[State]:[Kürzel für Highcharts]],2,0)</f>
        <v>FL</v>
      </c>
    </row>
    <row r="16983" spans="1:9">
      <c r="A16983">
        <v>29</v>
      </c>
      <c r="B16983" s="3">
        <v>42526</v>
      </c>
      <c r="C16983">
        <v>0.97</v>
      </c>
      <c r="D16983">
        <v>485002.55</v>
      </c>
      <c r="E16983" t="s">
        <v>8</v>
      </c>
      <c r="F16983">
        <v>2016</v>
      </c>
      <c r="G16983" s="4" t="s">
        <v>60</v>
      </c>
      <c r="H16983" t="str">
        <f>VLOOKUP(G16983,States!$A$1:$B$71,2,0)</f>
        <v>Florida</v>
      </c>
      <c r="I16983" t="str">
        <f>VLOOKUP(H16983,Table2[[State]:[Kürzel für Highcharts]],2,0)</f>
        <v>FL</v>
      </c>
    </row>
    <row r="16984" spans="1:9">
      <c r="A16984">
        <v>30</v>
      </c>
      <c r="B16984" s="3">
        <v>42519</v>
      </c>
      <c r="C16984">
        <v>0.96</v>
      </c>
      <c r="D16984">
        <v>532427.02</v>
      </c>
      <c r="E16984" t="s">
        <v>8</v>
      </c>
      <c r="F16984">
        <v>2016</v>
      </c>
      <c r="G16984" s="4" t="s">
        <v>60</v>
      </c>
      <c r="H16984" t="str">
        <f>VLOOKUP(G16984,States!$A$1:$B$71,2,0)</f>
        <v>Florida</v>
      </c>
      <c r="I16984" t="str">
        <f>VLOOKUP(H16984,Table2[[State]:[Kürzel für Highcharts]],2,0)</f>
        <v>FL</v>
      </c>
    </row>
    <row r="16985" spans="1:9">
      <c r="A16985">
        <v>31</v>
      </c>
      <c r="B16985" s="3">
        <v>42512</v>
      </c>
      <c r="C16985">
        <v>1.18</v>
      </c>
      <c r="D16985">
        <v>327249.28999999998</v>
      </c>
      <c r="E16985" t="s">
        <v>8</v>
      </c>
      <c r="F16985">
        <v>2016</v>
      </c>
      <c r="G16985" s="4" t="s">
        <v>60</v>
      </c>
      <c r="H16985" t="str">
        <f>VLOOKUP(G16985,States!$A$1:$B$71,2,0)</f>
        <v>Florida</v>
      </c>
      <c r="I16985" t="str">
        <f>VLOOKUP(H16985,Table2[[State]:[Kürzel für Highcharts]],2,0)</f>
        <v>FL</v>
      </c>
    </row>
    <row r="16986" spans="1:9">
      <c r="A16986">
        <v>32</v>
      </c>
      <c r="B16986" s="3">
        <v>42505</v>
      </c>
      <c r="C16986">
        <v>0.86</v>
      </c>
      <c r="D16986">
        <v>522134.64</v>
      </c>
      <c r="E16986" t="s">
        <v>8</v>
      </c>
      <c r="F16986">
        <v>2016</v>
      </c>
      <c r="G16986" s="4" t="s">
        <v>60</v>
      </c>
      <c r="H16986" t="str">
        <f>VLOOKUP(G16986,States!$A$1:$B$71,2,0)</f>
        <v>Florida</v>
      </c>
      <c r="I16986" t="str">
        <f>VLOOKUP(H16986,Table2[[State]:[Kürzel für Highcharts]],2,0)</f>
        <v>FL</v>
      </c>
    </row>
    <row r="16987" spans="1:9">
      <c r="A16987">
        <v>33</v>
      </c>
      <c r="B16987" s="3">
        <v>42498</v>
      </c>
      <c r="C16987">
        <v>0.92</v>
      </c>
      <c r="D16987">
        <v>493628.61</v>
      </c>
      <c r="E16987" t="s">
        <v>8</v>
      </c>
      <c r="F16987">
        <v>2016</v>
      </c>
      <c r="G16987" s="4" t="s">
        <v>60</v>
      </c>
      <c r="H16987" t="str">
        <f>VLOOKUP(G16987,States!$A$1:$B$71,2,0)</f>
        <v>Florida</v>
      </c>
      <c r="I16987" t="str">
        <f>VLOOKUP(H16987,Table2[[State]:[Kürzel für Highcharts]],2,0)</f>
        <v>FL</v>
      </c>
    </row>
    <row r="16988" spans="1:9">
      <c r="A16988">
        <v>34</v>
      </c>
      <c r="B16988" s="3">
        <v>42491</v>
      </c>
      <c r="C16988">
        <v>0.75</v>
      </c>
      <c r="D16988">
        <v>741724.85</v>
      </c>
      <c r="E16988" t="s">
        <v>8</v>
      </c>
      <c r="F16988">
        <v>2016</v>
      </c>
      <c r="G16988" s="4" t="s">
        <v>60</v>
      </c>
      <c r="H16988" t="str">
        <f>VLOOKUP(G16988,States!$A$1:$B$71,2,0)</f>
        <v>Florida</v>
      </c>
      <c r="I16988" t="str">
        <f>VLOOKUP(H16988,Table2[[State]:[Kürzel für Highcharts]],2,0)</f>
        <v>FL</v>
      </c>
    </row>
    <row r="16989" spans="1:9">
      <c r="A16989">
        <v>35</v>
      </c>
      <c r="B16989" s="3">
        <v>42484</v>
      </c>
      <c r="C16989">
        <v>0.86</v>
      </c>
      <c r="D16989">
        <v>566117.77</v>
      </c>
      <c r="E16989" t="s">
        <v>8</v>
      </c>
      <c r="F16989">
        <v>2016</v>
      </c>
      <c r="G16989" s="4" t="s">
        <v>60</v>
      </c>
      <c r="H16989" t="str">
        <f>VLOOKUP(G16989,States!$A$1:$B$71,2,0)</f>
        <v>Florida</v>
      </c>
      <c r="I16989" t="str">
        <f>VLOOKUP(H16989,Table2[[State]:[Kürzel für Highcharts]],2,0)</f>
        <v>FL</v>
      </c>
    </row>
    <row r="16990" spans="1:9">
      <c r="A16990">
        <v>36</v>
      </c>
      <c r="B16990" s="3">
        <v>42477</v>
      </c>
      <c r="C16990">
        <v>1.06</v>
      </c>
      <c r="D16990">
        <v>387923.77</v>
      </c>
      <c r="E16990" t="s">
        <v>8</v>
      </c>
      <c r="F16990">
        <v>2016</v>
      </c>
      <c r="G16990" s="4" t="s">
        <v>60</v>
      </c>
      <c r="H16990" t="str">
        <f>VLOOKUP(G16990,States!$A$1:$B$71,2,0)</f>
        <v>Florida</v>
      </c>
      <c r="I16990" t="str">
        <f>VLOOKUP(H16990,Table2[[State]:[Kürzel für Highcharts]],2,0)</f>
        <v>FL</v>
      </c>
    </row>
    <row r="16991" spans="1:9">
      <c r="A16991">
        <v>37</v>
      </c>
      <c r="B16991" s="3">
        <v>42470</v>
      </c>
      <c r="C16991">
        <v>0.85</v>
      </c>
      <c r="D16991">
        <v>549365.61</v>
      </c>
      <c r="E16991" t="s">
        <v>8</v>
      </c>
      <c r="F16991">
        <v>2016</v>
      </c>
      <c r="G16991" s="4" t="s">
        <v>60</v>
      </c>
      <c r="H16991" t="str">
        <f>VLOOKUP(G16991,States!$A$1:$B$71,2,0)</f>
        <v>Florida</v>
      </c>
      <c r="I16991" t="str">
        <f>VLOOKUP(H16991,Table2[[State]:[Kürzel für Highcharts]],2,0)</f>
        <v>FL</v>
      </c>
    </row>
    <row r="16992" spans="1:9">
      <c r="A16992">
        <v>38</v>
      </c>
      <c r="B16992" s="3">
        <v>42463</v>
      </c>
      <c r="C16992">
        <v>1.04</v>
      </c>
      <c r="D16992">
        <v>402546.34</v>
      </c>
      <c r="E16992" t="s">
        <v>8</v>
      </c>
      <c r="F16992">
        <v>2016</v>
      </c>
      <c r="G16992" s="4" t="s">
        <v>60</v>
      </c>
      <c r="H16992" t="str">
        <f>VLOOKUP(G16992,States!$A$1:$B$71,2,0)</f>
        <v>Florida</v>
      </c>
      <c r="I16992" t="str">
        <f>VLOOKUP(H16992,Table2[[State]:[Kürzel für Highcharts]],2,0)</f>
        <v>FL</v>
      </c>
    </row>
    <row r="16993" spans="1:9">
      <c r="A16993">
        <v>39</v>
      </c>
      <c r="B16993" s="3">
        <v>42456</v>
      </c>
      <c r="C16993">
        <v>1.08</v>
      </c>
      <c r="D16993">
        <v>342762.43</v>
      </c>
      <c r="E16993" t="s">
        <v>8</v>
      </c>
      <c r="F16993">
        <v>2016</v>
      </c>
      <c r="G16993" s="4" t="s">
        <v>60</v>
      </c>
      <c r="H16993" t="str">
        <f>VLOOKUP(G16993,States!$A$1:$B$71,2,0)</f>
        <v>Florida</v>
      </c>
      <c r="I16993" t="str">
        <f>VLOOKUP(H16993,Table2[[State]:[Kürzel für Highcharts]],2,0)</f>
        <v>FL</v>
      </c>
    </row>
    <row r="16994" spans="1:9">
      <c r="A16994">
        <v>40</v>
      </c>
      <c r="B16994" s="3">
        <v>42449</v>
      </c>
      <c r="C16994">
        <v>1.1000000000000001</v>
      </c>
      <c r="D16994">
        <v>326332.48</v>
      </c>
      <c r="E16994" t="s">
        <v>8</v>
      </c>
      <c r="F16994">
        <v>2016</v>
      </c>
      <c r="G16994" s="4" t="s">
        <v>60</v>
      </c>
      <c r="H16994" t="str">
        <f>VLOOKUP(G16994,States!$A$1:$B$71,2,0)</f>
        <v>Florida</v>
      </c>
      <c r="I16994" t="str">
        <f>VLOOKUP(H16994,Table2[[State]:[Kürzel für Highcharts]],2,0)</f>
        <v>FL</v>
      </c>
    </row>
    <row r="16995" spans="1:9">
      <c r="A16995">
        <v>41</v>
      </c>
      <c r="B16995" s="3">
        <v>42442</v>
      </c>
      <c r="C16995">
        <v>0.86</v>
      </c>
      <c r="D16995">
        <v>527217.55000000005</v>
      </c>
      <c r="E16995" t="s">
        <v>8</v>
      </c>
      <c r="F16995">
        <v>2016</v>
      </c>
      <c r="G16995" s="4" t="s">
        <v>60</v>
      </c>
      <c r="H16995" t="str">
        <f>VLOOKUP(G16995,States!$A$1:$B$71,2,0)</f>
        <v>Florida</v>
      </c>
      <c r="I16995" t="str">
        <f>VLOOKUP(H16995,Table2[[State]:[Kürzel für Highcharts]],2,0)</f>
        <v>FL</v>
      </c>
    </row>
    <row r="16996" spans="1:9">
      <c r="A16996">
        <v>42</v>
      </c>
      <c r="B16996" s="3">
        <v>42435</v>
      </c>
      <c r="C16996">
        <v>1.08</v>
      </c>
      <c r="D16996">
        <v>331997.49</v>
      </c>
      <c r="E16996" t="s">
        <v>8</v>
      </c>
      <c r="F16996">
        <v>2016</v>
      </c>
      <c r="G16996" s="4" t="s">
        <v>60</v>
      </c>
      <c r="H16996" t="str">
        <f>VLOOKUP(G16996,States!$A$1:$B$71,2,0)</f>
        <v>Florida</v>
      </c>
      <c r="I16996" t="str">
        <f>VLOOKUP(H16996,Table2[[State]:[Kürzel für Highcharts]],2,0)</f>
        <v>FL</v>
      </c>
    </row>
    <row r="16997" spans="1:9">
      <c r="A16997">
        <v>43</v>
      </c>
      <c r="B16997" s="3">
        <v>42428</v>
      </c>
      <c r="C16997">
        <v>0.82</v>
      </c>
      <c r="D16997">
        <v>569349.05000000005</v>
      </c>
      <c r="E16997" t="s">
        <v>8</v>
      </c>
      <c r="F16997">
        <v>2016</v>
      </c>
      <c r="G16997" s="4" t="s">
        <v>60</v>
      </c>
      <c r="H16997" t="str">
        <f>VLOOKUP(G16997,States!$A$1:$B$71,2,0)</f>
        <v>Florida</v>
      </c>
      <c r="I16997" t="str">
        <f>VLOOKUP(H16997,Table2[[State]:[Kürzel für Highcharts]],2,0)</f>
        <v>FL</v>
      </c>
    </row>
    <row r="16998" spans="1:9">
      <c r="A16998">
        <v>44</v>
      </c>
      <c r="B16998" s="3">
        <v>42421</v>
      </c>
      <c r="C16998">
        <v>1.05</v>
      </c>
      <c r="D16998">
        <v>321995.93</v>
      </c>
      <c r="E16998" t="s">
        <v>8</v>
      </c>
      <c r="F16998">
        <v>2016</v>
      </c>
      <c r="G16998" s="4" t="s">
        <v>60</v>
      </c>
      <c r="H16998" t="str">
        <f>VLOOKUP(G16998,States!$A$1:$B$71,2,0)</f>
        <v>Florida</v>
      </c>
      <c r="I16998" t="str">
        <f>VLOOKUP(H16998,Table2[[State]:[Kürzel für Highcharts]],2,0)</f>
        <v>FL</v>
      </c>
    </row>
    <row r="16999" spans="1:9">
      <c r="A16999">
        <v>45</v>
      </c>
      <c r="B16999" s="3">
        <v>42414</v>
      </c>
      <c r="C16999">
        <v>1</v>
      </c>
      <c r="D16999">
        <v>329879.07</v>
      </c>
      <c r="E16999" t="s">
        <v>8</v>
      </c>
      <c r="F16999">
        <v>2016</v>
      </c>
      <c r="G16999" s="4" t="s">
        <v>60</v>
      </c>
      <c r="H16999" t="str">
        <f>VLOOKUP(G16999,States!$A$1:$B$71,2,0)</f>
        <v>Florida</v>
      </c>
      <c r="I16999" t="str">
        <f>VLOOKUP(H16999,Table2[[State]:[Kürzel für Highcharts]],2,0)</f>
        <v>FL</v>
      </c>
    </row>
    <row r="17000" spans="1:9">
      <c r="A17000">
        <v>46</v>
      </c>
      <c r="B17000" s="3">
        <v>42407</v>
      </c>
      <c r="C17000">
        <v>0.56000000000000005</v>
      </c>
      <c r="D17000">
        <v>822548.66</v>
      </c>
      <c r="E17000" t="s">
        <v>8</v>
      </c>
      <c r="F17000">
        <v>2016</v>
      </c>
      <c r="G17000" s="4" t="s">
        <v>60</v>
      </c>
      <c r="H17000" t="str">
        <f>VLOOKUP(G17000,States!$A$1:$B$71,2,0)</f>
        <v>Florida</v>
      </c>
      <c r="I17000" t="str">
        <f>VLOOKUP(H17000,Table2[[State]:[Kürzel für Highcharts]],2,0)</f>
        <v>FL</v>
      </c>
    </row>
    <row r="17001" spans="1:9">
      <c r="A17001">
        <v>47</v>
      </c>
      <c r="B17001" s="3">
        <v>42400</v>
      </c>
      <c r="C17001">
        <v>0.98</v>
      </c>
      <c r="D17001">
        <v>391266.84</v>
      </c>
      <c r="E17001" t="s">
        <v>8</v>
      </c>
      <c r="F17001">
        <v>2016</v>
      </c>
      <c r="G17001" s="4" t="s">
        <v>60</v>
      </c>
      <c r="H17001" t="str">
        <f>VLOOKUP(G17001,States!$A$1:$B$71,2,0)</f>
        <v>Florida</v>
      </c>
      <c r="I17001" t="str">
        <f>VLOOKUP(H17001,Table2[[State]:[Kürzel für Highcharts]],2,0)</f>
        <v>FL</v>
      </c>
    </row>
    <row r="17002" spans="1:9">
      <c r="A17002">
        <v>48</v>
      </c>
      <c r="B17002" s="3">
        <v>42393</v>
      </c>
      <c r="C17002">
        <v>0.81</v>
      </c>
      <c r="D17002">
        <v>503528.16</v>
      </c>
      <c r="E17002" t="s">
        <v>8</v>
      </c>
      <c r="F17002">
        <v>2016</v>
      </c>
      <c r="G17002" s="4" t="s">
        <v>60</v>
      </c>
      <c r="H17002" t="str">
        <f>VLOOKUP(G17002,States!$A$1:$B$71,2,0)</f>
        <v>Florida</v>
      </c>
      <c r="I17002" t="str">
        <f>VLOOKUP(H17002,Table2[[State]:[Kürzel für Highcharts]],2,0)</f>
        <v>FL</v>
      </c>
    </row>
    <row r="17003" spans="1:9">
      <c r="A17003">
        <v>49</v>
      </c>
      <c r="B17003" s="3">
        <v>42386</v>
      </c>
      <c r="C17003">
        <v>1.05</v>
      </c>
      <c r="D17003">
        <v>304269.38</v>
      </c>
      <c r="E17003" t="s">
        <v>8</v>
      </c>
      <c r="F17003">
        <v>2016</v>
      </c>
      <c r="G17003" s="4" t="s">
        <v>60</v>
      </c>
      <c r="H17003" t="str">
        <f>VLOOKUP(G17003,States!$A$1:$B$71,2,0)</f>
        <v>Florida</v>
      </c>
      <c r="I17003" t="str">
        <f>VLOOKUP(H17003,Table2[[State]:[Kürzel für Highcharts]],2,0)</f>
        <v>FL</v>
      </c>
    </row>
    <row r="17004" spans="1:9">
      <c r="A17004">
        <v>50</v>
      </c>
      <c r="B17004" s="3">
        <v>42379</v>
      </c>
      <c r="C17004">
        <v>0.85</v>
      </c>
      <c r="D17004">
        <v>519360.29</v>
      </c>
      <c r="E17004" t="s">
        <v>8</v>
      </c>
      <c r="F17004">
        <v>2016</v>
      </c>
      <c r="G17004" s="4" t="s">
        <v>60</v>
      </c>
      <c r="H17004" t="str">
        <f>VLOOKUP(G17004,States!$A$1:$B$71,2,0)</f>
        <v>Florida</v>
      </c>
      <c r="I17004" t="str">
        <f>VLOOKUP(H17004,Table2[[State]:[Kürzel für Highcharts]],2,0)</f>
        <v>FL</v>
      </c>
    </row>
    <row r="17005" spans="1:9">
      <c r="A17005">
        <v>51</v>
      </c>
      <c r="B17005" s="3">
        <v>42372</v>
      </c>
      <c r="C17005">
        <v>1.07</v>
      </c>
      <c r="D17005">
        <v>375548.86</v>
      </c>
      <c r="E17005" t="s">
        <v>8</v>
      </c>
      <c r="F17005">
        <v>2016</v>
      </c>
      <c r="G17005" s="4" t="s">
        <v>60</v>
      </c>
      <c r="H17005" t="str">
        <f>VLOOKUP(G17005,States!$A$1:$B$71,2,0)</f>
        <v>Florida</v>
      </c>
      <c r="I17005" t="str">
        <f>VLOOKUP(H17005,Table2[[State]:[Kürzel für Highcharts]],2,0)</f>
        <v>FL</v>
      </c>
    </row>
    <row r="17006" spans="1:9">
      <c r="A17006">
        <v>0</v>
      </c>
      <c r="B17006" s="3">
        <v>43100</v>
      </c>
      <c r="C17006">
        <v>1.1599999999999999</v>
      </c>
      <c r="D17006">
        <v>548933.38</v>
      </c>
      <c r="E17006" t="s">
        <v>8</v>
      </c>
      <c r="F17006">
        <v>2017</v>
      </c>
      <c r="G17006" s="4" t="s">
        <v>60</v>
      </c>
      <c r="H17006" t="str">
        <f>VLOOKUP(G17006,States!$A$1:$B$71,2,0)</f>
        <v>Florida</v>
      </c>
      <c r="I17006" t="str">
        <f>VLOOKUP(H17006,Table2[[State]:[Kürzel für Highcharts]],2,0)</f>
        <v>FL</v>
      </c>
    </row>
    <row r="17007" spans="1:9">
      <c r="A17007">
        <v>1</v>
      </c>
      <c r="B17007" s="3">
        <v>43093</v>
      </c>
      <c r="C17007">
        <v>1.4</v>
      </c>
      <c r="D17007">
        <v>335782.87</v>
      </c>
      <c r="E17007" t="s">
        <v>8</v>
      </c>
      <c r="F17007">
        <v>2017</v>
      </c>
      <c r="G17007" s="4" t="s">
        <v>60</v>
      </c>
      <c r="H17007" t="str">
        <f>VLOOKUP(G17007,States!$A$1:$B$71,2,0)</f>
        <v>Florida</v>
      </c>
      <c r="I17007" t="str">
        <f>VLOOKUP(H17007,Table2[[State]:[Kürzel für Highcharts]],2,0)</f>
        <v>FL</v>
      </c>
    </row>
    <row r="17008" spans="1:9">
      <c r="A17008">
        <v>2</v>
      </c>
      <c r="B17008" s="3">
        <v>43086</v>
      </c>
      <c r="C17008">
        <v>1</v>
      </c>
      <c r="D17008">
        <v>449048.75</v>
      </c>
      <c r="E17008" t="s">
        <v>8</v>
      </c>
      <c r="F17008">
        <v>2017</v>
      </c>
      <c r="G17008" s="4" t="s">
        <v>60</v>
      </c>
      <c r="H17008" t="str">
        <f>VLOOKUP(G17008,States!$A$1:$B$71,2,0)</f>
        <v>Florida</v>
      </c>
      <c r="I17008" t="str">
        <f>VLOOKUP(H17008,Table2[[State]:[Kürzel für Highcharts]],2,0)</f>
        <v>FL</v>
      </c>
    </row>
    <row r="17009" spans="1:9">
      <c r="A17009">
        <v>3</v>
      </c>
      <c r="B17009" s="3">
        <v>43079</v>
      </c>
      <c r="C17009">
        <v>1.02</v>
      </c>
      <c r="D17009">
        <v>474890.22</v>
      </c>
      <c r="E17009" t="s">
        <v>8</v>
      </c>
      <c r="F17009">
        <v>2017</v>
      </c>
      <c r="G17009" s="4" t="s">
        <v>60</v>
      </c>
      <c r="H17009" t="str">
        <f>VLOOKUP(G17009,States!$A$1:$B$71,2,0)</f>
        <v>Florida</v>
      </c>
      <c r="I17009" t="str">
        <f>VLOOKUP(H17009,Table2[[State]:[Kürzel für Highcharts]],2,0)</f>
        <v>FL</v>
      </c>
    </row>
    <row r="17010" spans="1:9">
      <c r="A17010">
        <v>4</v>
      </c>
      <c r="B17010" s="3">
        <v>43072</v>
      </c>
      <c r="C17010">
        <v>1.27</v>
      </c>
      <c r="D17010">
        <v>381605</v>
      </c>
      <c r="E17010" t="s">
        <v>8</v>
      </c>
      <c r="F17010">
        <v>2017</v>
      </c>
      <c r="G17010" s="4" t="s">
        <v>60</v>
      </c>
      <c r="H17010" t="str">
        <f>VLOOKUP(G17010,States!$A$1:$B$71,2,0)</f>
        <v>Florida</v>
      </c>
      <c r="I17010" t="str">
        <f>VLOOKUP(H17010,Table2[[State]:[Kürzel für Highcharts]],2,0)</f>
        <v>FL</v>
      </c>
    </row>
    <row r="17011" spans="1:9">
      <c r="A17011">
        <v>5</v>
      </c>
      <c r="B17011" s="3">
        <v>43065</v>
      </c>
      <c r="C17011">
        <v>1.4</v>
      </c>
      <c r="D17011">
        <v>295940</v>
      </c>
      <c r="E17011" t="s">
        <v>8</v>
      </c>
      <c r="F17011">
        <v>2017</v>
      </c>
      <c r="G17011" s="4" t="s">
        <v>60</v>
      </c>
      <c r="H17011" t="str">
        <f>VLOOKUP(G17011,States!$A$1:$B$71,2,0)</f>
        <v>Florida</v>
      </c>
      <c r="I17011" t="str">
        <f>VLOOKUP(H17011,Table2[[State]:[Kürzel für Highcharts]],2,0)</f>
        <v>FL</v>
      </c>
    </row>
    <row r="17012" spans="1:9">
      <c r="A17012">
        <v>6</v>
      </c>
      <c r="B17012" s="3">
        <v>43058</v>
      </c>
      <c r="C17012">
        <v>1.21</v>
      </c>
      <c r="D17012">
        <v>406797</v>
      </c>
      <c r="E17012" t="s">
        <v>8</v>
      </c>
      <c r="F17012">
        <v>2017</v>
      </c>
      <c r="G17012" s="4" t="s">
        <v>60</v>
      </c>
      <c r="H17012" t="str">
        <f>VLOOKUP(G17012,States!$A$1:$B$71,2,0)</f>
        <v>Florida</v>
      </c>
      <c r="I17012" t="str">
        <f>VLOOKUP(H17012,Table2[[State]:[Kürzel für Highcharts]],2,0)</f>
        <v>FL</v>
      </c>
    </row>
    <row r="17013" spans="1:9">
      <c r="A17013">
        <v>7</v>
      </c>
      <c r="B17013" s="3">
        <v>43051</v>
      </c>
      <c r="C17013">
        <v>1.35</v>
      </c>
      <c r="D17013">
        <v>383991</v>
      </c>
      <c r="E17013" t="s">
        <v>8</v>
      </c>
      <c r="F17013">
        <v>2017</v>
      </c>
      <c r="G17013" s="4" t="s">
        <v>60</v>
      </c>
      <c r="H17013" t="str">
        <f>VLOOKUP(G17013,States!$A$1:$B$71,2,0)</f>
        <v>Florida</v>
      </c>
      <c r="I17013" t="str">
        <f>VLOOKUP(H17013,Table2[[State]:[Kürzel für Highcharts]],2,0)</f>
        <v>FL</v>
      </c>
    </row>
    <row r="17014" spans="1:9">
      <c r="A17014">
        <v>8</v>
      </c>
      <c r="B17014" s="3">
        <v>43044</v>
      </c>
      <c r="C17014">
        <v>1.48</v>
      </c>
      <c r="D17014">
        <v>323634.05</v>
      </c>
      <c r="E17014" t="s">
        <v>8</v>
      </c>
      <c r="F17014">
        <v>2017</v>
      </c>
      <c r="G17014" s="4" t="s">
        <v>60</v>
      </c>
      <c r="H17014" t="str">
        <f>VLOOKUP(G17014,States!$A$1:$B$71,2,0)</f>
        <v>Florida</v>
      </c>
      <c r="I17014" t="str">
        <f>VLOOKUP(H17014,Table2[[State]:[Kürzel für Highcharts]],2,0)</f>
        <v>FL</v>
      </c>
    </row>
    <row r="17015" spans="1:9">
      <c r="A17015">
        <v>9</v>
      </c>
      <c r="B17015" s="3">
        <v>43037</v>
      </c>
      <c r="C17015">
        <v>1.19</v>
      </c>
      <c r="D17015">
        <v>479880.25</v>
      </c>
      <c r="E17015" t="s">
        <v>8</v>
      </c>
      <c r="F17015">
        <v>2017</v>
      </c>
      <c r="G17015" s="4" t="s">
        <v>60</v>
      </c>
      <c r="H17015" t="str">
        <f>VLOOKUP(G17015,States!$A$1:$B$71,2,0)</f>
        <v>Florida</v>
      </c>
      <c r="I17015" t="str">
        <f>VLOOKUP(H17015,Table2[[State]:[Kürzel für Highcharts]],2,0)</f>
        <v>FL</v>
      </c>
    </row>
    <row r="17016" spans="1:9">
      <c r="A17016">
        <v>10</v>
      </c>
      <c r="B17016" s="3">
        <v>43030</v>
      </c>
      <c r="C17016">
        <v>1.54</v>
      </c>
      <c r="D17016">
        <v>366454.43</v>
      </c>
      <c r="E17016" t="s">
        <v>8</v>
      </c>
      <c r="F17016">
        <v>2017</v>
      </c>
      <c r="G17016" s="4" t="s">
        <v>60</v>
      </c>
      <c r="H17016" t="str">
        <f>VLOOKUP(G17016,States!$A$1:$B$71,2,0)</f>
        <v>Florida</v>
      </c>
      <c r="I17016" t="str">
        <f>VLOOKUP(H17016,Table2[[State]:[Kürzel für Highcharts]],2,0)</f>
        <v>FL</v>
      </c>
    </row>
    <row r="17017" spans="1:9">
      <c r="A17017">
        <v>11</v>
      </c>
      <c r="B17017" s="3">
        <v>43023</v>
      </c>
      <c r="C17017">
        <v>1.71</v>
      </c>
      <c r="D17017">
        <v>328041.36</v>
      </c>
      <c r="E17017" t="s">
        <v>8</v>
      </c>
      <c r="F17017">
        <v>2017</v>
      </c>
      <c r="G17017" s="4" t="s">
        <v>60</v>
      </c>
      <c r="H17017" t="str">
        <f>VLOOKUP(G17017,States!$A$1:$B$71,2,0)</f>
        <v>Florida</v>
      </c>
      <c r="I17017" t="str">
        <f>VLOOKUP(H17017,Table2[[State]:[Kürzel für Highcharts]],2,0)</f>
        <v>FL</v>
      </c>
    </row>
    <row r="17018" spans="1:9">
      <c r="A17018">
        <v>12</v>
      </c>
      <c r="B17018" s="3">
        <v>43016</v>
      </c>
      <c r="C17018">
        <v>1.76</v>
      </c>
      <c r="D17018">
        <v>362523.96</v>
      </c>
      <c r="E17018" t="s">
        <v>8</v>
      </c>
      <c r="F17018">
        <v>2017</v>
      </c>
      <c r="G17018" s="4" t="s">
        <v>60</v>
      </c>
      <c r="H17018" t="str">
        <f>VLOOKUP(G17018,States!$A$1:$B$71,2,0)</f>
        <v>Florida</v>
      </c>
      <c r="I17018" t="str">
        <f>VLOOKUP(H17018,Table2[[State]:[Kürzel für Highcharts]],2,0)</f>
        <v>FL</v>
      </c>
    </row>
    <row r="17019" spans="1:9">
      <c r="A17019">
        <v>13</v>
      </c>
      <c r="B17019" s="3">
        <v>43009</v>
      </c>
      <c r="C17019">
        <v>1.96</v>
      </c>
      <c r="D17019">
        <v>298663.48</v>
      </c>
      <c r="E17019" t="s">
        <v>8</v>
      </c>
      <c r="F17019">
        <v>2017</v>
      </c>
      <c r="G17019" s="4" t="s">
        <v>60</v>
      </c>
      <c r="H17019" t="str">
        <f>VLOOKUP(G17019,States!$A$1:$B$71,2,0)</f>
        <v>Florida</v>
      </c>
      <c r="I17019" t="str">
        <f>VLOOKUP(H17019,Table2[[State]:[Kürzel für Highcharts]],2,0)</f>
        <v>FL</v>
      </c>
    </row>
    <row r="17020" spans="1:9">
      <c r="A17020">
        <v>14</v>
      </c>
      <c r="B17020" s="3">
        <v>43002</v>
      </c>
      <c r="C17020">
        <v>1.86</v>
      </c>
      <c r="D17020">
        <v>293617.05</v>
      </c>
      <c r="E17020" t="s">
        <v>8</v>
      </c>
      <c r="F17020">
        <v>2017</v>
      </c>
      <c r="G17020" s="4" t="s">
        <v>60</v>
      </c>
      <c r="H17020" t="str">
        <f>VLOOKUP(G17020,States!$A$1:$B$71,2,0)</f>
        <v>Florida</v>
      </c>
      <c r="I17020" t="str">
        <f>VLOOKUP(H17020,Table2[[State]:[Kürzel für Highcharts]],2,0)</f>
        <v>FL</v>
      </c>
    </row>
    <row r="17021" spans="1:9">
      <c r="A17021">
        <v>15</v>
      </c>
      <c r="B17021" s="3">
        <v>42995</v>
      </c>
      <c r="C17021">
        <v>1.76</v>
      </c>
      <c r="D17021">
        <v>304681.73</v>
      </c>
      <c r="E17021" t="s">
        <v>8</v>
      </c>
      <c r="F17021">
        <v>2017</v>
      </c>
      <c r="G17021" s="4" t="s">
        <v>60</v>
      </c>
      <c r="H17021" t="str">
        <f>VLOOKUP(G17021,States!$A$1:$B$71,2,0)</f>
        <v>Florida</v>
      </c>
      <c r="I17021" t="str">
        <f>VLOOKUP(H17021,Table2[[State]:[Kürzel für Highcharts]],2,0)</f>
        <v>FL</v>
      </c>
    </row>
    <row r="17022" spans="1:9">
      <c r="A17022">
        <v>16</v>
      </c>
      <c r="B17022" s="3">
        <v>42988</v>
      </c>
      <c r="C17022">
        <v>1.76</v>
      </c>
      <c r="D17022">
        <v>246731.78</v>
      </c>
      <c r="E17022" t="s">
        <v>8</v>
      </c>
      <c r="F17022">
        <v>2017</v>
      </c>
      <c r="G17022" s="4" t="s">
        <v>60</v>
      </c>
      <c r="H17022" t="str">
        <f>VLOOKUP(G17022,States!$A$1:$B$71,2,0)</f>
        <v>Florida</v>
      </c>
      <c r="I17022" t="str">
        <f>VLOOKUP(H17022,Table2[[State]:[Kürzel für Highcharts]],2,0)</f>
        <v>FL</v>
      </c>
    </row>
    <row r="17023" spans="1:9">
      <c r="A17023">
        <v>17</v>
      </c>
      <c r="B17023" s="3">
        <v>42981</v>
      </c>
      <c r="C17023">
        <v>1.89</v>
      </c>
      <c r="D17023">
        <v>294705.99</v>
      </c>
      <c r="E17023" t="s">
        <v>8</v>
      </c>
      <c r="F17023">
        <v>2017</v>
      </c>
      <c r="G17023" s="4" t="s">
        <v>60</v>
      </c>
      <c r="H17023" t="str">
        <f>VLOOKUP(G17023,States!$A$1:$B$71,2,0)</f>
        <v>Florida</v>
      </c>
      <c r="I17023" t="str">
        <f>VLOOKUP(H17023,Table2[[State]:[Kürzel für Highcharts]],2,0)</f>
        <v>FL</v>
      </c>
    </row>
    <row r="17024" spans="1:9">
      <c r="A17024">
        <v>18</v>
      </c>
      <c r="B17024" s="3">
        <v>42974</v>
      </c>
      <c r="C17024">
        <v>1.63</v>
      </c>
      <c r="D17024">
        <v>291725.75</v>
      </c>
      <c r="E17024" t="s">
        <v>8</v>
      </c>
      <c r="F17024">
        <v>2017</v>
      </c>
      <c r="G17024" s="4" t="s">
        <v>60</v>
      </c>
      <c r="H17024" t="str">
        <f>VLOOKUP(G17024,States!$A$1:$B$71,2,0)</f>
        <v>Florida</v>
      </c>
      <c r="I17024" t="str">
        <f>VLOOKUP(H17024,Table2[[State]:[Kürzel für Highcharts]],2,0)</f>
        <v>FL</v>
      </c>
    </row>
    <row r="17025" spans="1:9">
      <c r="A17025">
        <v>19</v>
      </c>
      <c r="B17025" s="3">
        <v>42967</v>
      </c>
      <c r="C17025">
        <v>1.64</v>
      </c>
      <c r="D17025">
        <v>289379.57</v>
      </c>
      <c r="E17025" t="s">
        <v>8</v>
      </c>
      <c r="F17025">
        <v>2017</v>
      </c>
      <c r="G17025" s="4" t="s">
        <v>60</v>
      </c>
      <c r="H17025" t="str">
        <f>VLOOKUP(G17025,States!$A$1:$B$71,2,0)</f>
        <v>Florida</v>
      </c>
      <c r="I17025" t="str">
        <f>VLOOKUP(H17025,Table2[[State]:[Kürzel für Highcharts]],2,0)</f>
        <v>FL</v>
      </c>
    </row>
    <row r="17026" spans="1:9">
      <c r="A17026">
        <v>20</v>
      </c>
      <c r="B17026" s="3">
        <v>42960</v>
      </c>
      <c r="C17026">
        <v>1.49</v>
      </c>
      <c r="D17026">
        <v>367628.08</v>
      </c>
      <c r="E17026" t="s">
        <v>8</v>
      </c>
      <c r="F17026">
        <v>2017</v>
      </c>
      <c r="G17026" s="4" t="s">
        <v>60</v>
      </c>
      <c r="H17026" t="str">
        <f>VLOOKUP(G17026,States!$A$1:$B$71,2,0)</f>
        <v>Florida</v>
      </c>
      <c r="I17026" t="str">
        <f>VLOOKUP(H17026,Table2[[State]:[Kürzel für Highcharts]],2,0)</f>
        <v>FL</v>
      </c>
    </row>
    <row r="17027" spans="1:9">
      <c r="A17027">
        <v>21</v>
      </c>
      <c r="B17027" s="3">
        <v>42953</v>
      </c>
      <c r="C17027">
        <v>1.46</v>
      </c>
      <c r="D17027">
        <v>312638.58</v>
      </c>
      <c r="E17027" t="s">
        <v>8</v>
      </c>
      <c r="F17027">
        <v>2017</v>
      </c>
      <c r="G17027" s="4" t="s">
        <v>60</v>
      </c>
      <c r="H17027" t="str">
        <f>VLOOKUP(G17027,States!$A$1:$B$71,2,0)</f>
        <v>Florida</v>
      </c>
      <c r="I17027" t="str">
        <f>VLOOKUP(H17027,Table2[[State]:[Kürzel für Highcharts]],2,0)</f>
        <v>FL</v>
      </c>
    </row>
    <row r="17028" spans="1:9">
      <c r="A17028">
        <v>22</v>
      </c>
      <c r="B17028" s="3">
        <v>42946</v>
      </c>
      <c r="C17028">
        <v>1.44</v>
      </c>
      <c r="D17028">
        <v>317250.55</v>
      </c>
      <c r="E17028" t="s">
        <v>8</v>
      </c>
      <c r="F17028">
        <v>2017</v>
      </c>
      <c r="G17028" s="4" t="s">
        <v>60</v>
      </c>
      <c r="H17028" t="str">
        <f>VLOOKUP(G17028,States!$A$1:$B$71,2,0)</f>
        <v>Florida</v>
      </c>
      <c r="I17028" t="str">
        <f>VLOOKUP(H17028,Table2[[State]:[Kürzel für Highcharts]],2,0)</f>
        <v>FL</v>
      </c>
    </row>
    <row r="17029" spans="1:9">
      <c r="A17029">
        <v>23</v>
      </c>
      <c r="B17029" s="3">
        <v>42939</v>
      </c>
      <c r="C17029">
        <v>1.42</v>
      </c>
      <c r="D17029">
        <v>349228.39</v>
      </c>
      <c r="E17029" t="s">
        <v>8</v>
      </c>
      <c r="F17029">
        <v>2017</v>
      </c>
      <c r="G17029" s="4" t="s">
        <v>60</v>
      </c>
      <c r="H17029" t="str">
        <f>VLOOKUP(G17029,States!$A$1:$B$71,2,0)</f>
        <v>Florida</v>
      </c>
      <c r="I17029" t="str">
        <f>VLOOKUP(H17029,Table2[[State]:[Kürzel für Highcharts]],2,0)</f>
        <v>FL</v>
      </c>
    </row>
    <row r="17030" spans="1:9">
      <c r="A17030">
        <v>24</v>
      </c>
      <c r="B17030" s="3">
        <v>42932</v>
      </c>
      <c r="C17030">
        <v>1.5</v>
      </c>
      <c r="D17030">
        <v>309815.95</v>
      </c>
      <c r="E17030" t="s">
        <v>8</v>
      </c>
      <c r="F17030">
        <v>2017</v>
      </c>
      <c r="G17030" s="4" t="s">
        <v>60</v>
      </c>
      <c r="H17030" t="str">
        <f>VLOOKUP(G17030,States!$A$1:$B$71,2,0)</f>
        <v>Florida</v>
      </c>
      <c r="I17030" t="str">
        <f>VLOOKUP(H17030,Table2[[State]:[Kürzel für Highcharts]],2,0)</f>
        <v>FL</v>
      </c>
    </row>
    <row r="17031" spans="1:9">
      <c r="A17031">
        <v>25</v>
      </c>
      <c r="B17031" s="3">
        <v>42925</v>
      </c>
      <c r="C17031">
        <v>1.45</v>
      </c>
      <c r="D17031">
        <v>323653.24</v>
      </c>
      <c r="E17031" t="s">
        <v>8</v>
      </c>
      <c r="F17031">
        <v>2017</v>
      </c>
      <c r="G17031" s="4" t="s">
        <v>60</v>
      </c>
      <c r="H17031" t="str">
        <f>VLOOKUP(G17031,States!$A$1:$B$71,2,0)</f>
        <v>Florida</v>
      </c>
      <c r="I17031" t="str">
        <f>VLOOKUP(H17031,Table2[[State]:[Kürzel für Highcharts]],2,0)</f>
        <v>FL</v>
      </c>
    </row>
    <row r="17032" spans="1:9">
      <c r="A17032">
        <v>26</v>
      </c>
      <c r="B17032" s="3">
        <v>42918</v>
      </c>
      <c r="C17032">
        <v>1.45</v>
      </c>
      <c r="D17032">
        <v>407584.72</v>
      </c>
      <c r="E17032" t="s">
        <v>8</v>
      </c>
      <c r="F17032">
        <v>2017</v>
      </c>
      <c r="G17032" s="4" t="s">
        <v>60</v>
      </c>
      <c r="H17032" t="str">
        <f>VLOOKUP(G17032,States!$A$1:$B$71,2,0)</f>
        <v>Florida</v>
      </c>
      <c r="I17032" t="str">
        <f>VLOOKUP(H17032,Table2[[State]:[Kürzel für Highcharts]],2,0)</f>
        <v>FL</v>
      </c>
    </row>
    <row r="17033" spans="1:9">
      <c r="A17033">
        <v>27</v>
      </c>
      <c r="B17033" s="3">
        <v>42911</v>
      </c>
      <c r="C17033">
        <v>1.39</v>
      </c>
      <c r="D17033">
        <v>357813.41</v>
      </c>
      <c r="E17033" t="s">
        <v>8</v>
      </c>
      <c r="F17033">
        <v>2017</v>
      </c>
      <c r="G17033" s="4" t="s">
        <v>60</v>
      </c>
      <c r="H17033" t="str">
        <f>VLOOKUP(G17033,States!$A$1:$B$71,2,0)</f>
        <v>Florida</v>
      </c>
      <c r="I17033" t="str">
        <f>VLOOKUP(H17033,Table2[[State]:[Kürzel für Highcharts]],2,0)</f>
        <v>FL</v>
      </c>
    </row>
    <row r="17034" spans="1:9">
      <c r="A17034">
        <v>28</v>
      </c>
      <c r="B17034" s="3">
        <v>42904</v>
      </c>
      <c r="C17034">
        <v>1.43</v>
      </c>
      <c r="D17034">
        <v>336746.96</v>
      </c>
      <c r="E17034" t="s">
        <v>8</v>
      </c>
      <c r="F17034">
        <v>2017</v>
      </c>
      <c r="G17034" s="4" t="s">
        <v>60</v>
      </c>
      <c r="H17034" t="str">
        <f>VLOOKUP(G17034,States!$A$1:$B$71,2,0)</f>
        <v>Florida</v>
      </c>
      <c r="I17034" t="str">
        <f>VLOOKUP(H17034,Table2[[State]:[Kürzel für Highcharts]],2,0)</f>
        <v>FL</v>
      </c>
    </row>
    <row r="17035" spans="1:9">
      <c r="A17035">
        <v>29</v>
      </c>
      <c r="B17035" s="3">
        <v>42897</v>
      </c>
      <c r="C17035">
        <v>1.42</v>
      </c>
      <c r="D17035">
        <v>410602.09</v>
      </c>
      <c r="E17035" t="s">
        <v>8</v>
      </c>
      <c r="F17035">
        <v>2017</v>
      </c>
      <c r="G17035" s="4" t="s">
        <v>60</v>
      </c>
      <c r="H17035" t="str">
        <f>VLOOKUP(G17035,States!$A$1:$B$71,2,0)</f>
        <v>Florida</v>
      </c>
      <c r="I17035" t="str">
        <f>VLOOKUP(H17035,Table2[[State]:[Kürzel für Highcharts]],2,0)</f>
        <v>FL</v>
      </c>
    </row>
    <row r="17036" spans="1:9">
      <c r="A17036">
        <v>30</v>
      </c>
      <c r="B17036" s="3">
        <v>42890</v>
      </c>
      <c r="C17036">
        <v>1.43</v>
      </c>
      <c r="D17036">
        <v>418788.68</v>
      </c>
      <c r="E17036" t="s">
        <v>8</v>
      </c>
      <c r="F17036">
        <v>2017</v>
      </c>
      <c r="G17036" s="4" t="s">
        <v>60</v>
      </c>
      <c r="H17036" t="str">
        <f>VLOOKUP(G17036,States!$A$1:$B$71,2,0)</f>
        <v>Florida</v>
      </c>
      <c r="I17036" t="str">
        <f>VLOOKUP(H17036,Table2[[State]:[Kürzel für Highcharts]],2,0)</f>
        <v>FL</v>
      </c>
    </row>
    <row r="17037" spans="1:9">
      <c r="A17037">
        <v>31</v>
      </c>
      <c r="B17037" s="3">
        <v>42883</v>
      </c>
      <c r="C17037">
        <v>1.41</v>
      </c>
      <c r="D17037">
        <v>418872.37</v>
      </c>
      <c r="E17037" t="s">
        <v>8</v>
      </c>
      <c r="F17037">
        <v>2017</v>
      </c>
      <c r="G17037" s="4" t="s">
        <v>60</v>
      </c>
      <c r="H17037" t="str">
        <f>VLOOKUP(G17037,States!$A$1:$B$71,2,0)</f>
        <v>Florida</v>
      </c>
      <c r="I17037" t="str">
        <f>VLOOKUP(H17037,Table2[[State]:[Kürzel für Highcharts]],2,0)</f>
        <v>FL</v>
      </c>
    </row>
    <row r="17038" spans="1:9">
      <c r="A17038">
        <v>32</v>
      </c>
      <c r="B17038" s="3">
        <v>42876</v>
      </c>
      <c r="C17038">
        <v>1.44</v>
      </c>
      <c r="D17038">
        <v>373821.74</v>
      </c>
      <c r="E17038" t="s">
        <v>8</v>
      </c>
      <c r="F17038">
        <v>2017</v>
      </c>
      <c r="G17038" s="4" t="s">
        <v>60</v>
      </c>
      <c r="H17038" t="str">
        <f>VLOOKUP(G17038,States!$A$1:$B$71,2,0)</f>
        <v>Florida</v>
      </c>
      <c r="I17038" t="str">
        <f>VLOOKUP(H17038,Table2[[State]:[Kürzel für Highcharts]],2,0)</f>
        <v>FL</v>
      </c>
    </row>
    <row r="17039" spans="1:9">
      <c r="A17039">
        <v>33</v>
      </c>
      <c r="B17039" s="3">
        <v>42869</v>
      </c>
      <c r="C17039">
        <v>1.43</v>
      </c>
      <c r="D17039">
        <v>342985.7</v>
      </c>
      <c r="E17039" t="s">
        <v>8</v>
      </c>
      <c r="F17039">
        <v>2017</v>
      </c>
      <c r="G17039" s="4" t="s">
        <v>60</v>
      </c>
      <c r="H17039" t="str">
        <f>VLOOKUP(G17039,States!$A$1:$B$71,2,0)</f>
        <v>Florida</v>
      </c>
      <c r="I17039" t="str">
        <f>VLOOKUP(H17039,Table2[[State]:[Kürzel für Highcharts]],2,0)</f>
        <v>FL</v>
      </c>
    </row>
    <row r="17040" spans="1:9">
      <c r="A17040">
        <v>34</v>
      </c>
      <c r="B17040" s="3">
        <v>42862</v>
      </c>
      <c r="C17040">
        <v>1.1499999999999999</v>
      </c>
      <c r="D17040">
        <v>582405.72</v>
      </c>
      <c r="E17040" t="s">
        <v>8</v>
      </c>
      <c r="F17040">
        <v>2017</v>
      </c>
      <c r="G17040" s="4" t="s">
        <v>60</v>
      </c>
      <c r="H17040" t="str">
        <f>VLOOKUP(G17040,States!$A$1:$B$71,2,0)</f>
        <v>Florida</v>
      </c>
      <c r="I17040" t="str">
        <f>VLOOKUP(H17040,Table2[[State]:[Kürzel für Highcharts]],2,0)</f>
        <v>FL</v>
      </c>
    </row>
    <row r="17041" spans="1:9">
      <c r="A17041">
        <v>35</v>
      </c>
      <c r="B17041" s="3">
        <v>42855</v>
      </c>
      <c r="C17041">
        <v>1.25</v>
      </c>
      <c r="D17041">
        <v>534175.65</v>
      </c>
      <c r="E17041" t="s">
        <v>8</v>
      </c>
      <c r="F17041">
        <v>2017</v>
      </c>
      <c r="G17041" s="4" t="s">
        <v>60</v>
      </c>
      <c r="H17041" t="str">
        <f>VLOOKUP(G17041,States!$A$1:$B$71,2,0)</f>
        <v>Florida</v>
      </c>
      <c r="I17041" t="str">
        <f>VLOOKUP(H17041,Table2[[State]:[Kürzel für Highcharts]],2,0)</f>
        <v>FL</v>
      </c>
    </row>
    <row r="17042" spans="1:9">
      <c r="A17042">
        <v>36</v>
      </c>
      <c r="B17042" s="3">
        <v>42848</v>
      </c>
      <c r="C17042">
        <v>1.46</v>
      </c>
      <c r="D17042">
        <v>358385.91</v>
      </c>
      <c r="E17042" t="s">
        <v>8</v>
      </c>
      <c r="F17042">
        <v>2017</v>
      </c>
      <c r="G17042" s="4" t="s">
        <v>60</v>
      </c>
      <c r="H17042" t="str">
        <f>VLOOKUP(G17042,States!$A$1:$B$71,2,0)</f>
        <v>Florida</v>
      </c>
      <c r="I17042" t="str">
        <f>VLOOKUP(H17042,Table2[[State]:[Kürzel für Highcharts]],2,0)</f>
        <v>FL</v>
      </c>
    </row>
    <row r="17043" spans="1:9">
      <c r="A17043">
        <v>37</v>
      </c>
      <c r="B17043" s="3">
        <v>42841</v>
      </c>
      <c r="C17043">
        <v>1.48</v>
      </c>
      <c r="D17043">
        <v>335494.24</v>
      </c>
      <c r="E17043" t="s">
        <v>8</v>
      </c>
      <c r="F17043">
        <v>2017</v>
      </c>
      <c r="G17043" s="4" t="s">
        <v>60</v>
      </c>
      <c r="H17043" t="str">
        <f>VLOOKUP(G17043,States!$A$1:$B$71,2,0)</f>
        <v>Florida</v>
      </c>
      <c r="I17043" t="str">
        <f>VLOOKUP(H17043,Table2[[State]:[Kürzel für Highcharts]],2,0)</f>
        <v>FL</v>
      </c>
    </row>
    <row r="17044" spans="1:9">
      <c r="A17044">
        <v>38</v>
      </c>
      <c r="B17044" s="3">
        <v>42834</v>
      </c>
      <c r="C17044">
        <v>1.5</v>
      </c>
      <c r="D17044">
        <v>327808.93</v>
      </c>
      <c r="E17044" t="s">
        <v>8</v>
      </c>
      <c r="F17044">
        <v>2017</v>
      </c>
      <c r="G17044" s="4" t="s">
        <v>60</v>
      </c>
      <c r="H17044" t="str">
        <f>VLOOKUP(G17044,States!$A$1:$B$71,2,0)</f>
        <v>Florida</v>
      </c>
      <c r="I17044" t="str">
        <f>VLOOKUP(H17044,Table2[[State]:[Kürzel für Highcharts]],2,0)</f>
        <v>FL</v>
      </c>
    </row>
    <row r="17045" spans="1:9">
      <c r="A17045">
        <v>39</v>
      </c>
      <c r="B17045" s="3">
        <v>42827</v>
      </c>
      <c r="C17045">
        <v>1.63</v>
      </c>
      <c r="D17045">
        <v>321691.27</v>
      </c>
      <c r="E17045" t="s">
        <v>8</v>
      </c>
      <c r="F17045">
        <v>2017</v>
      </c>
      <c r="G17045" s="4" t="s">
        <v>60</v>
      </c>
      <c r="H17045" t="str">
        <f>VLOOKUP(G17045,States!$A$1:$B$71,2,0)</f>
        <v>Florida</v>
      </c>
      <c r="I17045" t="str">
        <f>VLOOKUP(H17045,Table2[[State]:[Kürzel für Highcharts]],2,0)</f>
        <v>FL</v>
      </c>
    </row>
    <row r="17046" spans="1:9">
      <c r="A17046">
        <v>40</v>
      </c>
      <c r="B17046" s="3">
        <v>42820</v>
      </c>
      <c r="C17046">
        <v>1.67</v>
      </c>
      <c r="D17046">
        <v>308197.46000000002</v>
      </c>
      <c r="E17046" t="s">
        <v>8</v>
      </c>
      <c r="F17046">
        <v>2017</v>
      </c>
      <c r="G17046" s="4" t="s">
        <v>60</v>
      </c>
      <c r="H17046" t="str">
        <f>VLOOKUP(G17046,States!$A$1:$B$71,2,0)</f>
        <v>Florida</v>
      </c>
      <c r="I17046" t="str">
        <f>VLOOKUP(H17046,Table2[[State]:[Kürzel für Highcharts]],2,0)</f>
        <v>FL</v>
      </c>
    </row>
    <row r="17047" spans="1:9">
      <c r="A17047">
        <v>41</v>
      </c>
      <c r="B17047" s="3">
        <v>42813</v>
      </c>
      <c r="C17047">
        <v>1.58</v>
      </c>
      <c r="D17047">
        <v>312270.07</v>
      </c>
      <c r="E17047" t="s">
        <v>8</v>
      </c>
      <c r="F17047">
        <v>2017</v>
      </c>
      <c r="G17047" s="4" t="s">
        <v>60</v>
      </c>
      <c r="H17047" t="str">
        <f>VLOOKUP(G17047,States!$A$1:$B$71,2,0)</f>
        <v>Florida</v>
      </c>
      <c r="I17047" t="str">
        <f>VLOOKUP(H17047,Table2[[State]:[Kürzel für Highcharts]],2,0)</f>
        <v>FL</v>
      </c>
    </row>
    <row r="17048" spans="1:9">
      <c r="A17048">
        <v>42</v>
      </c>
      <c r="B17048" s="3">
        <v>42806</v>
      </c>
      <c r="C17048">
        <v>1.57</v>
      </c>
      <c r="D17048">
        <v>310151.12</v>
      </c>
      <c r="E17048" t="s">
        <v>8</v>
      </c>
      <c r="F17048">
        <v>2017</v>
      </c>
      <c r="G17048" s="4" t="s">
        <v>60</v>
      </c>
      <c r="H17048" t="str">
        <f>VLOOKUP(G17048,States!$A$1:$B$71,2,0)</f>
        <v>Florida</v>
      </c>
      <c r="I17048" t="str">
        <f>VLOOKUP(H17048,Table2[[State]:[Kürzel für Highcharts]],2,0)</f>
        <v>FL</v>
      </c>
    </row>
    <row r="17049" spans="1:9">
      <c r="A17049">
        <v>43</v>
      </c>
      <c r="B17049" s="3">
        <v>42799</v>
      </c>
      <c r="C17049">
        <v>1.59</v>
      </c>
      <c r="D17049">
        <v>292544.83</v>
      </c>
      <c r="E17049" t="s">
        <v>8</v>
      </c>
      <c r="F17049">
        <v>2017</v>
      </c>
      <c r="G17049" s="4" t="s">
        <v>60</v>
      </c>
      <c r="H17049" t="str">
        <f>VLOOKUP(G17049,States!$A$1:$B$71,2,0)</f>
        <v>Florida</v>
      </c>
      <c r="I17049" t="str">
        <f>VLOOKUP(H17049,Table2[[State]:[Kürzel für Highcharts]],2,0)</f>
        <v>FL</v>
      </c>
    </row>
    <row r="17050" spans="1:9">
      <c r="A17050">
        <v>44</v>
      </c>
      <c r="B17050" s="3">
        <v>42792</v>
      </c>
      <c r="C17050">
        <v>1.23</v>
      </c>
      <c r="D17050">
        <v>369337.81</v>
      </c>
      <c r="E17050" t="s">
        <v>8</v>
      </c>
      <c r="F17050">
        <v>2017</v>
      </c>
      <c r="G17050" s="4" t="s">
        <v>60</v>
      </c>
      <c r="H17050" t="str">
        <f>VLOOKUP(G17050,States!$A$1:$B$71,2,0)</f>
        <v>Florida</v>
      </c>
      <c r="I17050" t="str">
        <f>VLOOKUP(H17050,Table2[[State]:[Kürzel für Highcharts]],2,0)</f>
        <v>FL</v>
      </c>
    </row>
    <row r="17051" spans="1:9">
      <c r="A17051">
        <v>45</v>
      </c>
      <c r="B17051" s="3">
        <v>42785</v>
      </c>
      <c r="C17051">
        <v>1.29</v>
      </c>
      <c r="D17051">
        <v>297524.28000000003</v>
      </c>
      <c r="E17051" t="s">
        <v>8</v>
      </c>
      <c r="F17051">
        <v>2017</v>
      </c>
      <c r="G17051" s="4" t="s">
        <v>60</v>
      </c>
      <c r="H17051" t="str">
        <f>VLOOKUP(G17051,States!$A$1:$B$71,2,0)</f>
        <v>Florida</v>
      </c>
      <c r="I17051" t="str">
        <f>VLOOKUP(H17051,Table2[[State]:[Kürzel für Highcharts]],2,0)</f>
        <v>FL</v>
      </c>
    </row>
    <row r="17052" spans="1:9">
      <c r="A17052">
        <v>46</v>
      </c>
      <c r="B17052" s="3">
        <v>42778</v>
      </c>
      <c r="C17052">
        <v>0.95</v>
      </c>
      <c r="D17052">
        <v>484658.75</v>
      </c>
      <c r="E17052" t="s">
        <v>8</v>
      </c>
      <c r="F17052">
        <v>2017</v>
      </c>
      <c r="G17052" s="4" t="s">
        <v>60</v>
      </c>
      <c r="H17052" t="str">
        <f>VLOOKUP(G17052,States!$A$1:$B$71,2,0)</f>
        <v>Florida</v>
      </c>
      <c r="I17052" t="str">
        <f>VLOOKUP(H17052,Table2[[State]:[Kürzel für Highcharts]],2,0)</f>
        <v>FL</v>
      </c>
    </row>
    <row r="17053" spans="1:9">
      <c r="A17053">
        <v>47</v>
      </c>
      <c r="B17053" s="3">
        <v>42771</v>
      </c>
      <c r="C17053">
        <v>0.79</v>
      </c>
      <c r="D17053">
        <v>893143.94</v>
      </c>
      <c r="E17053" t="s">
        <v>8</v>
      </c>
      <c r="F17053">
        <v>2017</v>
      </c>
      <c r="G17053" s="4" t="s">
        <v>60</v>
      </c>
      <c r="H17053" t="str">
        <f>VLOOKUP(G17053,States!$A$1:$B$71,2,0)</f>
        <v>Florida</v>
      </c>
      <c r="I17053" t="str">
        <f>VLOOKUP(H17053,Table2[[State]:[Kürzel für Highcharts]],2,0)</f>
        <v>FL</v>
      </c>
    </row>
    <row r="17054" spans="1:9">
      <c r="A17054">
        <v>48</v>
      </c>
      <c r="B17054" s="3">
        <v>42764</v>
      </c>
      <c r="C17054">
        <v>1.21</v>
      </c>
      <c r="D17054">
        <v>445251.37</v>
      </c>
      <c r="E17054" t="s">
        <v>8</v>
      </c>
      <c r="F17054">
        <v>2017</v>
      </c>
      <c r="G17054" s="4" t="s">
        <v>60</v>
      </c>
      <c r="H17054" t="str">
        <f>VLOOKUP(G17054,States!$A$1:$B$71,2,0)</f>
        <v>Florida</v>
      </c>
      <c r="I17054" t="str">
        <f>VLOOKUP(H17054,Table2[[State]:[Kürzel für Highcharts]],2,0)</f>
        <v>FL</v>
      </c>
    </row>
    <row r="17055" spans="1:9">
      <c r="A17055">
        <v>49</v>
      </c>
      <c r="B17055" s="3">
        <v>42757</v>
      </c>
      <c r="C17055">
        <v>1</v>
      </c>
      <c r="D17055">
        <v>547800.42000000004</v>
      </c>
      <c r="E17055" t="s">
        <v>8</v>
      </c>
      <c r="F17055">
        <v>2017</v>
      </c>
      <c r="G17055" s="4" t="s">
        <v>60</v>
      </c>
      <c r="H17055" t="str">
        <f>VLOOKUP(G17055,States!$A$1:$B$71,2,0)</f>
        <v>Florida</v>
      </c>
      <c r="I17055" t="str">
        <f>VLOOKUP(H17055,Table2[[State]:[Kürzel für Highcharts]],2,0)</f>
        <v>FL</v>
      </c>
    </row>
    <row r="17056" spans="1:9">
      <c r="A17056">
        <v>50</v>
      </c>
      <c r="B17056" s="3">
        <v>42750</v>
      </c>
      <c r="C17056">
        <v>1.24</v>
      </c>
      <c r="D17056">
        <v>425887.79</v>
      </c>
      <c r="E17056" t="s">
        <v>8</v>
      </c>
      <c r="F17056">
        <v>2017</v>
      </c>
      <c r="G17056" s="4" t="s">
        <v>60</v>
      </c>
      <c r="H17056" t="str">
        <f>VLOOKUP(G17056,States!$A$1:$B$71,2,0)</f>
        <v>Florida</v>
      </c>
      <c r="I17056" t="str">
        <f>VLOOKUP(H17056,Table2[[State]:[Kürzel für Highcharts]],2,0)</f>
        <v>FL</v>
      </c>
    </row>
    <row r="17057" spans="1:9">
      <c r="A17057">
        <v>51</v>
      </c>
      <c r="B17057" s="3">
        <v>42743</v>
      </c>
      <c r="C17057">
        <v>1.27</v>
      </c>
      <c r="D17057">
        <v>351707.78</v>
      </c>
      <c r="E17057" t="s">
        <v>8</v>
      </c>
      <c r="F17057">
        <v>2017</v>
      </c>
      <c r="G17057" s="4" t="s">
        <v>60</v>
      </c>
      <c r="H17057" t="str">
        <f>VLOOKUP(G17057,States!$A$1:$B$71,2,0)</f>
        <v>Florida</v>
      </c>
      <c r="I17057" t="str">
        <f>VLOOKUP(H17057,Table2[[State]:[Kürzel für Highcharts]],2,0)</f>
        <v>FL</v>
      </c>
    </row>
    <row r="17058" spans="1:9">
      <c r="A17058">
        <v>52</v>
      </c>
      <c r="B17058" s="3">
        <v>42736</v>
      </c>
      <c r="C17058">
        <v>0.93</v>
      </c>
      <c r="D17058">
        <v>578061.29</v>
      </c>
      <c r="E17058" t="s">
        <v>8</v>
      </c>
      <c r="F17058">
        <v>2017</v>
      </c>
      <c r="G17058" s="4" t="s">
        <v>60</v>
      </c>
      <c r="H17058" t="str">
        <f>VLOOKUP(G17058,States!$A$1:$B$71,2,0)</f>
        <v>Florida</v>
      </c>
      <c r="I17058" t="str">
        <f>VLOOKUP(H17058,Table2[[State]:[Kürzel für Highcharts]],2,0)</f>
        <v>FL</v>
      </c>
    </row>
    <row r="17059" spans="1:9">
      <c r="A17059">
        <v>0</v>
      </c>
      <c r="B17059" s="3">
        <v>43184</v>
      </c>
      <c r="C17059">
        <v>1.33</v>
      </c>
      <c r="D17059">
        <v>469300.74</v>
      </c>
      <c r="E17059" t="s">
        <v>8</v>
      </c>
      <c r="F17059">
        <v>2018</v>
      </c>
      <c r="G17059" s="4" t="s">
        <v>60</v>
      </c>
      <c r="H17059" t="str">
        <f>VLOOKUP(G17059,States!$A$1:$B$71,2,0)</f>
        <v>Florida</v>
      </c>
      <c r="I17059" t="str">
        <f>VLOOKUP(H17059,Table2[[State]:[Kürzel für Highcharts]],2,0)</f>
        <v>FL</v>
      </c>
    </row>
    <row r="17060" spans="1:9">
      <c r="A17060">
        <v>1</v>
      </c>
      <c r="B17060" s="3">
        <v>43177</v>
      </c>
      <c r="C17060">
        <v>1.1299999999999999</v>
      </c>
      <c r="D17060">
        <v>574380.46</v>
      </c>
      <c r="E17060" t="s">
        <v>8</v>
      </c>
      <c r="F17060">
        <v>2018</v>
      </c>
      <c r="G17060" s="4" t="s">
        <v>60</v>
      </c>
      <c r="H17060" t="str">
        <f>VLOOKUP(G17060,States!$A$1:$B$71,2,0)</f>
        <v>Florida</v>
      </c>
      <c r="I17060" t="str">
        <f>VLOOKUP(H17060,Table2[[State]:[Kürzel für Highcharts]],2,0)</f>
        <v>FL</v>
      </c>
    </row>
    <row r="17061" spans="1:9">
      <c r="A17061">
        <v>2</v>
      </c>
      <c r="B17061" s="3">
        <v>43170</v>
      </c>
      <c r="C17061">
        <v>1.1599999999999999</v>
      </c>
      <c r="D17061">
        <v>580771.43000000005</v>
      </c>
      <c r="E17061" t="s">
        <v>8</v>
      </c>
      <c r="F17061">
        <v>2018</v>
      </c>
      <c r="G17061" s="4" t="s">
        <v>60</v>
      </c>
      <c r="H17061" t="str">
        <f>VLOOKUP(G17061,States!$A$1:$B$71,2,0)</f>
        <v>Florida</v>
      </c>
      <c r="I17061" t="str">
        <f>VLOOKUP(H17061,Table2[[State]:[Kürzel für Highcharts]],2,0)</f>
        <v>FL</v>
      </c>
    </row>
    <row r="17062" spans="1:9">
      <c r="A17062">
        <v>3</v>
      </c>
      <c r="B17062" s="3">
        <v>43163</v>
      </c>
      <c r="C17062">
        <v>1.1399999999999999</v>
      </c>
      <c r="D17062">
        <v>597351.68000000005</v>
      </c>
      <c r="E17062" t="s">
        <v>8</v>
      </c>
      <c r="F17062">
        <v>2018</v>
      </c>
      <c r="G17062" s="4" t="s">
        <v>60</v>
      </c>
      <c r="H17062" t="str">
        <f>VLOOKUP(G17062,States!$A$1:$B$71,2,0)</f>
        <v>Florida</v>
      </c>
      <c r="I17062" t="str">
        <f>VLOOKUP(H17062,Table2[[State]:[Kürzel für Highcharts]],2,0)</f>
        <v>FL</v>
      </c>
    </row>
    <row r="17063" spans="1:9">
      <c r="A17063">
        <v>4</v>
      </c>
      <c r="B17063" s="3">
        <v>43156</v>
      </c>
      <c r="C17063">
        <v>1.3</v>
      </c>
      <c r="D17063">
        <v>484876.62</v>
      </c>
      <c r="E17063" t="s">
        <v>8</v>
      </c>
      <c r="F17063">
        <v>2018</v>
      </c>
      <c r="G17063" s="4" t="s">
        <v>60</v>
      </c>
      <c r="H17063" t="str">
        <f>VLOOKUP(G17063,States!$A$1:$B$71,2,0)</f>
        <v>Florida</v>
      </c>
      <c r="I17063" t="str">
        <f>VLOOKUP(H17063,Table2[[State]:[Kürzel für Highcharts]],2,0)</f>
        <v>FL</v>
      </c>
    </row>
    <row r="17064" spans="1:9">
      <c r="A17064">
        <v>5</v>
      </c>
      <c r="B17064" s="3">
        <v>43149</v>
      </c>
      <c r="C17064">
        <v>1.33</v>
      </c>
      <c r="D17064">
        <v>442206.63</v>
      </c>
      <c r="E17064" t="s">
        <v>8</v>
      </c>
      <c r="F17064">
        <v>2018</v>
      </c>
      <c r="G17064" s="4" t="s">
        <v>60</v>
      </c>
      <c r="H17064" t="str">
        <f>VLOOKUP(G17064,States!$A$1:$B$71,2,0)</f>
        <v>Florida</v>
      </c>
      <c r="I17064" t="str">
        <f>VLOOKUP(H17064,Table2[[State]:[Kürzel für Highcharts]],2,0)</f>
        <v>FL</v>
      </c>
    </row>
    <row r="17065" spans="1:9">
      <c r="A17065">
        <v>6</v>
      </c>
      <c r="B17065" s="3">
        <v>43142</v>
      </c>
      <c r="C17065">
        <v>1</v>
      </c>
      <c r="D17065">
        <v>569543.02</v>
      </c>
      <c r="E17065" t="s">
        <v>8</v>
      </c>
      <c r="F17065">
        <v>2018</v>
      </c>
      <c r="G17065" s="4" t="s">
        <v>60</v>
      </c>
      <c r="H17065" t="str">
        <f>VLOOKUP(G17065,States!$A$1:$B$71,2,0)</f>
        <v>Florida</v>
      </c>
      <c r="I17065" t="str">
        <f>VLOOKUP(H17065,Table2[[State]:[Kürzel für Highcharts]],2,0)</f>
        <v>FL</v>
      </c>
    </row>
    <row r="17066" spans="1:9">
      <c r="A17066">
        <v>7</v>
      </c>
      <c r="B17066" s="3">
        <v>43135</v>
      </c>
      <c r="C17066">
        <v>0.98</v>
      </c>
      <c r="D17066">
        <v>853642.9</v>
      </c>
      <c r="E17066" t="s">
        <v>8</v>
      </c>
      <c r="F17066">
        <v>2018</v>
      </c>
      <c r="G17066" s="4" t="s">
        <v>60</v>
      </c>
      <c r="H17066" t="str">
        <f>VLOOKUP(G17066,States!$A$1:$B$71,2,0)</f>
        <v>Florida</v>
      </c>
      <c r="I17066" t="str">
        <f>VLOOKUP(H17066,Table2[[State]:[Kürzel für Highcharts]],2,0)</f>
        <v>FL</v>
      </c>
    </row>
    <row r="17067" spans="1:9">
      <c r="A17067">
        <v>8</v>
      </c>
      <c r="B17067" s="3">
        <v>43128</v>
      </c>
      <c r="C17067">
        <v>1.36</v>
      </c>
      <c r="D17067">
        <v>461179.38</v>
      </c>
      <c r="E17067" t="s">
        <v>8</v>
      </c>
      <c r="F17067">
        <v>2018</v>
      </c>
      <c r="G17067" s="4" t="s">
        <v>60</v>
      </c>
      <c r="H17067" t="str">
        <f>VLOOKUP(G17067,States!$A$1:$B$71,2,0)</f>
        <v>Florida</v>
      </c>
      <c r="I17067" t="str">
        <f>VLOOKUP(H17067,Table2[[State]:[Kürzel für Highcharts]],2,0)</f>
        <v>FL</v>
      </c>
    </row>
    <row r="17068" spans="1:9">
      <c r="A17068">
        <v>9</v>
      </c>
      <c r="B17068" s="3">
        <v>43121</v>
      </c>
      <c r="C17068">
        <v>1.17</v>
      </c>
      <c r="D17068">
        <v>577173.29</v>
      </c>
      <c r="E17068" t="s">
        <v>8</v>
      </c>
      <c r="F17068">
        <v>2018</v>
      </c>
      <c r="G17068" s="4" t="s">
        <v>60</v>
      </c>
      <c r="H17068" t="str">
        <f>VLOOKUP(G17068,States!$A$1:$B$71,2,0)</f>
        <v>Florida</v>
      </c>
      <c r="I17068" t="str">
        <f>VLOOKUP(H17068,Table2[[State]:[Kürzel für Highcharts]],2,0)</f>
        <v>FL</v>
      </c>
    </row>
    <row r="17069" spans="1:9">
      <c r="A17069">
        <v>10</v>
      </c>
      <c r="B17069" s="3">
        <v>43114</v>
      </c>
      <c r="C17069">
        <v>1.41</v>
      </c>
      <c r="D17069">
        <v>446629.55</v>
      </c>
      <c r="E17069" t="s">
        <v>8</v>
      </c>
      <c r="F17069">
        <v>2018</v>
      </c>
      <c r="G17069" s="4" t="s">
        <v>60</v>
      </c>
      <c r="H17069" t="str">
        <f>VLOOKUP(G17069,States!$A$1:$B$71,2,0)</f>
        <v>Florida</v>
      </c>
      <c r="I17069" t="str">
        <f>VLOOKUP(H17069,Table2[[State]:[Kürzel für Highcharts]],2,0)</f>
        <v>FL</v>
      </c>
    </row>
    <row r="17070" spans="1:9">
      <c r="A17070">
        <v>11</v>
      </c>
      <c r="B17070" s="3">
        <v>43107</v>
      </c>
      <c r="C17070">
        <v>1.2</v>
      </c>
      <c r="D17070">
        <v>484007.91</v>
      </c>
      <c r="E17070" t="s">
        <v>8</v>
      </c>
      <c r="F17070">
        <v>2018</v>
      </c>
      <c r="G17070" s="4" t="s">
        <v>60</v>
      </c>
      <c r="H17070" t="str">
        <f>VLOOKUP(G17070,States!$A$1:$B$71,2,0)</f>
        <v>Florida</v>
      </c>
      <c r="I17070" t="str">
        <f>VLOOKUP(H17070,Table2[[State]:[Kürzel für Highcharts]],2,0)</f>
        <v>FL</v>
      </c>
    </row>
    <row r="17071" spans="1:9">
      <c r="A17071">
        <v>0</v>
      </c>
      <c r="B17071" s="3">
        <v>42365</v>
      </c>
      <c r="C17071">
        <v>1.63</v>
      </c>
      <c r="D17071">
        <v>2161.84</v>
      </c>
      <c r="E17071" t="s">
        <v>10</v>
      </c>
      <c r="F17071">
        <v>2015</v>
      </c>
      <c r="G17071" s="4" t="s">
        <v>60</v>
      </c>
      <c r="H17071" t="str">
        <f>VLOOKUP(G17071,States!$A$1:$B$71,2,0)</f>
        <v>Florida</v>
      </c>
      <c r="I17071" t="str">
        <f>VLOOKUP(H17071,Table2[[State]:[Kürzel für Highcharts]],2,0)</f>
        <v>FL</v>
      </c>
    </row>
    <row r="17072" spans="1:9">
      <c r="A17072">
        <v>1</v>
      </c>
      <c r="B17072" s="3">
        <v>42358</v>
      </c>
      <c r="C17072">
        <v>1.79</v>
      </c>
      <c r="D17072">
        <v>2078.7399999999998</v>
      </c>
      <c r="E17072" t="s">
        <v>10</v>
      </c>
      <c r="F17072">
        <v>2015</v>
      </c>
      <c r="G17072" s="4" t="s">
        <v>60</v>
      </c>
      <c r="H17072" t="str">
        <f>VLOOKUP(G17072,States!$A$1:$B$71,2,0)</f>
        <v>Florida</v>
      </c>
      <c r="I17072" t="str">
        <f>VLOOKUP(H17072,Table2[[State]:[Kürzel für Highcharts]],2,0)</f>
        <v>FL</v>
      </c>
    </row>
    <row r="17073" spans="1:9">
      <c r="A17073">
        <v>2</v>
      </c>
      <c r="B17073" s="3">
        <v>42351</v>
      </c>
      <c r="C17073">
        <v>1.76</v>
      </c>
      <c r="D17073">
        <v>1844.95</v>
      </c>
      <c r="E17073" t="s">
        <v>10</v>
      </c>
      <c r="F17073">
        <v>2015</v>
      </c>
      <c r="G17073" s="4" t="s">
        <v>60</v>
      </c>
      <c r="H17073" t="str">
        <f>VLOOKUP(G17073,States!$A$1:$B$71,2,0)</f>
        <v>Florida</v>
      </c>
      <c r="I17073" t="str">
        <f>VLOOKUP(H17073,Table2[[State]:[Kürzel für Highcharts]],2,0)</f>
        <v>FL</v>
      </c>
    </row>
    <row r="17074" spans="1:9">
      <c r="A17074">
        <v>3</v>
      </c>
      <c r="B17074" s="3">
        <v>42344</v>
      </c>
      <c r="C17074">
        <v>1.76</v>
      </c>
      <c r="D17074">
        <v>1739.62</v>
      </c>
      <c r="E17074" t="s">
        <v>10</v>
      </c>
      <c r="F17074">
        <v>2015</v>
      </c>
      <c r="G17074" s="4" t="s">
        <v>60</v>
      </c>
      <c r="H17074" t="str">
        <f>VLOOKUP(G17074,States!$A$1:$B$71,2,0)</f>
        <v>Florida</v>
      </c>
      <c r="I17074" t="str">
        <f>VLOOKUP(H17074,Table2[[State]:[Kürzel für Highcharts]],2,0)</f>
        <v>FL</v>
      </c>
    </row>
    <row r="17075" spans="1:9">
      <c r="A17075">
        <v>4</v>
      </c>
      <c r="B17075" s="3">
        <v>42337</v>
      </c>
      <c r="C17075">
        <v>1.73</v>
      </c>
      <c r="D17075">
        <v>1685.8</v>
      </c>
      <c r="E17075" t="s">
        <v>10</v>
      </c>
      <c r="F17075">
        <v>2015</v>
      </c>
      <c r="G17075" s="4" t="s">
        <v>60</v>
      </c>
      <c r="H17075" t="str">
        <f>VLOOKUP(G17075,States!$A$1:$B$71,2,0)</f>
        <v>Florida</v>
      </c>
      <c r="I17075" t="str">
        <f>VLOOKUP(H17075,Table2[[State]:[Kürzel für Highcharts]],2,0)</f>
        <v>FL</v>
      </c>
    </row>
    <row r="17076" spans="1:9">
      <c r="A17076">
        <v>5</v>
      </c>
      <c r="B17076" s="3">
        <v>42330</v>
      </c>
      <c r="C17076">
        <v>1.78</v>
      </c>
      <c r="D17076">
        <v>1983.73</v>
      </c>
      <c r="E17076" t="s">
        <v>10</v>
      </c>
      <c r="F17076">
        <v>2015</v>
      </c>
      <c r="G17076" s="4" t="s">
        <v>60</v>
      </c>
      <c r="H17076" t="str">
        <f>VLOOKUP(G17076,States!$A$1:$B$71,2,0)</f>
        <v>Florida</v>
      </c>
      <c r="I17076" t="str">
        <f>VLOOKUP(H17076,Table2[[State]:[Kürzel für Highcharts]],2,0)</f>
        <v>FL</v>
      </c>
    </row>
    <row r="17077" spans="1:9">
      <c r="A17077">
        <v>6</v>
      </c>
      <c r="B17077" s="3">
        <v>42323</v>
      </c>
      <c r="C17077">
        <v>1.75</v>
      </c>
      <c r="D17077">
        <v>2807.44</v>
      </c>
      <c r="E17077" t="s">
        <v>10</v>
      </c>
      <c r="F17077">
        <v>2015</v>
      </c>
      <c r="G17077" s="4" t="s">
        <v>60</v>
      </c>
      <c r="H17077" t="str">
        <f>VLOOKUP(G17077,States!$A$1:$B$71,2,0)</f>
        <v>Florida</v>
      </c>
      <c r="I17077" t="str">
        <f>VLOOKUP(H17077,Table2[[State]:[Kürzel für Highcharts]],2,0)</f>
        <v>FL</v>
      </c>
    </row>
    <row r="17078" spans="1:9">
      <c r="A17078">
        <v>7</v>
      </c>
      <c r="B17078" s="3">
        <v>42316</v>
      </c>
      <c r="C17078">
        <v>1.74</v>
      </c>
      <c r="D17078">
        <v>1802.37</v>
      </c>
      <c r="E17078" t="s">
        <v>10</v>
      </c>
      <c r="F17078">
        <v>2015</v>
      </c>
      <c r="G17078" s="4" t="s">
        <v>60</v>
      </c>
      <c r="H17078" t="str">
        <f>VLOOKUP(G17078,States!$A$1:$B$71,2,0)</f>
        <v>Florida</v>
      </c>
      <c r="I17078" t="str">
        <f>VLOOKUP(H17078,Table2[[State]:[Kürzel für Highcharts]],2,0)</f>
        <v>FL</v>
      </c>
    </row>
    <row r="17079" spans="1:9">
      <c r="A17079">
        <v>8</v>
      </c>
      <c r="B17079" s="3">
        <v>42309</v>
      </c>
      <c r="C17079">
        <v>1.5</v>
      </c>
      <c r="D17079">
        <v>1541.99</v>
      </c>
      <c r="E17079" t="s">
        <v>10</v>
      </c>
      <c r="F17079">
        <v>2015</v>
      </c>
      <c r="G17079" s="4" t="s">
        <v>60</v>
      </c>
      <c r="H17079" t="str">
        <f>VLOOKUP(G17079,States!$A$1:$B$71,2,0)</f>
        <v>Florida</v>
      </c>
      <c r="I17079" t="str">
        <f>VLOOKUP(H17079,Table2[[State]:[Kürzel für Highcharts]],2,0)</f>
        <v>FL</v>
      </c>
    </row>
    <row r="17080" spans="1:9">
      <c r="A17080">
        <v>9</v>
      </c>
      <c r="B17080" s="3">
        <v>42302</v>
      </c>
      <c r="C17080">
        <v>1.49</v>
      </c>
      <c r="D17080">
        <v>1098.67</v>
      </c>
      <c r="E17080" t="s">
        <v>10</v>
      </c>
      <c r="F17080">
        <v>2015</v>
      </c>
      <c r="G17080" s="4" t="s">
        <v>60</v>
      </c>
      <c r="H17080" t="str">
        <f>VLOOKUP(G17080,States!$A$1:$B$71,2,0)</f>
        <v>Florida</v>
      </c>
      <c r="I17080" t="str">
        <f>VLOOKUP(H17080,Table2[[State]:[Kürzel für Highcharts]],2,0)</f>
        <v>FL</v>
      </c>
    </row>
    <row r="17081" spans="1:9">
      <c r="A17081">
        <v>10</v>
      </c>
      <c r="B17081" s="3">
        <v>42295</v>
      </c>
      <c r="C17081">
        <v>1.49</v>
      </c>
      <c r="D17081">
        <v>1162.28</v>
      </c>
      <c r="E17081" t="s">
        <v>10</v>
      </c>
      <c r="F17081">
        <v>2015</v>
      </c>
      <c r="G17081" s="4" t="s">
        <v>60</v>
      </c>
      <c r="H17081" t="str">
        <f>VLOOKUP(G17081,States!$A$1:$B$71,2,0)</f>
        <v>Florida</v>
      </c>
      <c r="I17081" t="str">
        <f>VLOOKUP(H17081,Table2[[State]:[Kürzel für Highcharts]],2,0)</f>
        <v>FL</v>
      </c>
    </row>
    <row r="17082" spans="1:9">
      <c r="A17082">
        <v>11</v>
      </c>
      <c r="B17082" s="3">
        <v>42288</v>
      </c>
      <c r="C17082">
        <v>1.5</v>
      </c>
      <c r="D17082">
        <v>1732.8</v>
      </c>
      <c r="E17082" t="s">
        <v>10</v>
      </c>
      <c r="F17082">
        <v>2015</v>
      </c>
      <c r="G17082" s="4" t="s">
        <v>60</v>
      </c>
      <c r="H17082" t="str">
        <f>VLOOKUP(G17082,States!$A$1:$B$71,2,0)</f>
        <v>Florida</v>
      </c>
      <c r="I17082" t="str">
        <f>VLOOKUP(H17082,Table2[[State]:[Kürzel für Highcharts]],2,0)</f>
        <v>FL</v>
      </c>
    </row>
    <row r="17083" spans="1:9">
      <c r="A17083">
        <v>12</v>
      </c>
      <c r="B17083" s="3">
        <v>42281</v>
      </c>
      <c r="C17083">
        <v>1.47</v>
      </c>
      <c r="D17083">
        <v>1402.83</v>
      </c>
      <c r="E17083" t="s">
        <v>10</v>
      </c>
      <c r="F17083">
        <v>2015</v>
      </c>
      <c r="G17083" s="4" t="s">
        <v>60</v>
      </c>
      <c r="H17083" t="str">
        <f>VLOOKUP(G17083,States!$A$1:$B$71,2,0)</f>
        <v>Florida</v>
      </c>
      <c r="I17083" t="str">
        <f>VLOOKUP(H17083,Table2[[State]:[Kürzel für Highcharts]],2,0)</f>
        <v>FL</v>
      </c>
    </row>
    <row r="17084" spans="1:9">
      <c r="A17084">
        <v>13</v>
      </c>
      <c r="B17084" s="3">
        <v>42274</v>
      </c>
      <c r="C17084">
        <v>1.31</v>
      </c>
      <c r="D17084">
        <v>930.74</v>
      </c>
      <c r="E17084" t="s">
        <v>10</v>
      </c>
      <c r="F17084">
        <v>2015</v>
      </c>
      <c r="G17084" s="4" t="s">
        <v>60</v>
      </c>
      <c r="H17084" t="str">
        <f>VLOOKUP(G17084,States!$A$1:$B$71,2,0)</f>
        <v>Florida</v>
      </c>
      <c r="I17084" t="str">
        <f>VLOOKUP(H17084,Table2[[State]:[Kürzel für Highcharts]],2,0)</f>
        <v>FL</v>
      </c>
    </row>
    <row r="17085" spans="1:9">
      <c r="A17085">
        <v>14</v>
      </c>
      <c r="B17085" s="3">
        <v>42267</v>
      </c>
      <c r="C17085">
        <v>1.46</v>
      </c>
      <c r="D17085">
        <v>1738.65</v>
      </c>
      <c r="E17085" t="s">
        <v>10</v>
      </c>
      <c r="F17085">
        <v>2015</v>
      </c>
      <c r="G17085" s="4" t="s">
        <v>60</v>
      </c>
      <c r="H17085" t="str">
        <f>VLOOKUP(G17085,States!$A$1:$B$71,2,0)</f>
        <v>Florida</v>
      </c>
      <c r="I17085" t="str">
        <f>VLOOKUP(H17085,Table2[[State]:[Kürzel für Highcharts]],2,0)</f>
        <v>FL</v>
      </c>
    </row>
    <row r="17086" spans="1:9">
      <c r="A17086">
        <v>15</v>
      </c>
      <c r="B17086" s="3">
        <v>42260</v>
      </c>
      <c r="C17086">
        <v>1.43</v>
      </c>
      <c r="D17086">
        <v>1254.81</v>
      </c>
      <c r="E17086" t="s">
        <v>10</v>
      </c>
      <c r="F17086">
        <v>2015</v>
      </c>
      <c r="G17086" s="4" t="s">
        <v>60</v>
      </c>
      <c r="H17086" t="str">
        <f>VLOOKUP(G17086,States!$A$1:$B$71,2,0)</f>
        <v>Florida</v>
      </c>
      <c r="I17086" t="str">
        <f>VLOOKUP(H17086,Table2[[State]:[Kürzel für Highcharts]],2,0)</f>
        <v>FL</v>
      </c>
    </row>
    <row r="17087" spans="1:9">
      <c r="A17087">
        <v>16</v>
      </c>
      <c r="B17087" s="3">
        <v>42253</v>
      </c>
      <c r="C17087">
        <v>1.49</v>
      </c>
      <c r="D17087">
        <v>1786.45</v>
      </c>
      <c r="E17087" t="s">
        <v>10</v>
      </c>
      <c r="F17087">
        <v>2015</v>
      </c>
      <c r="G17087" s="4" t="s">
        <v>60</v>
      </c>
      <c r="H17087" t="str">
        <f>VLOOKUP(G17087,States!$A$1:$B$71,2,0)</f>
        <v>Florida</v>
      </c>
      <c r="I17087" t="str">
        <f>VLOOKUP(H17087,Table2[[State]:[Kürzel für Highcharts]],2,0)</f>
        <v>FL</v>
      </c>
    </row>
    <row r="17088" spans="1:9">
      <c r="A17088">
        <v>17</v>
      </c>
      <c r="B17088" s="3">
        <v>42246</v>
      </c>
      <c r="C17088">
        <v>1.48</v>
      </c>
      <c r="D17088">
        <v>1279.51</v>
      </c>
      <c r="E17088" t="s">
        <v>10</v>
      </c>
      <c r="F17088">
        <v>2015</v>
      </c>
      <c r="G17088" s="4" t="s">
        <v>60</v>
      </c>
      <c r="H17088" t="str">
        <f>VLOOKUP(G17088,States!$A$1:$B$71,2,0)</f>
        <v>Florida</v>
      </c>
      <c r="I17088" t="str">
        <f>VLOOKUP(H17088,Table2[[State]:[Kürzel für Highcharts]],2,0)</f>
        <v>FL</v>
      </c>
    </row>
    <row r="17089" spans="1:9">
      <c r="A17089">
        <v>18</v>
      </c>
      <c r="B17089" s="3">
        <v>42239</v>
      </c>
      <c r="C17089">
        <v>1.5</v>
      </c>
      <c r="D17089">
        <v>998.28</v>
      </c>
      <c r="E17089" t="s">
        <v>10</v>
      </c>
      <c r="F17089">
        <v>2015</v>
      </c>
      <c r="G17089" s="4" t="s">
        <v>60</v>
      </c>
      <c r="H17089" t="str">
        <f>VLOOKUP(G17089,States!$A$1:$B$71,2,0)</f>
        <v>Florida</v>
      </c>
      <c r="I17089" t="str">
        <f>VLOOKUP(H17089,Table2[[State]:[Kürzel für Highcharts]],2,0)</f>
        <v>FL</v>
      </c>
    </row>
    <row r="17090" spans="1:9">
      <c r="A17090">
        <v>19</v>
      </c>
      <c r="B17090" s="3">
        <v>42232</v>
      </c>
      <c r="C17090">
        <v>1.5</v>
      </c>
      <c r="D17090">
        <v>1187.99</v>
      </c>
      <c r="E17090" t="s">
        <v>10</v>
      </c>
      <c r="F17090">
        <v>2015</v>
      </c>
      <c r="G17090" s="4" t="s">
        <v>60</v>
      </c>
      <c r="H17090" t="str">
        <f>VLOOKUP(G17090,States!$A$1:$B$71,2,0)</f>
        <v>Florida</v>
      </c>
      <c r="I17090" t="str">
        <f>VLOOKUP(H17090,Table2[[State]:[Kürzel für Highcharts]],2,0)</f>
        <v>FL</v>
      </c>
    </row>
    <row r="17091" spans="1:9">
      <c r="A17091">
        <v>20</v>
      </c>
      <c r="B17091" s="3">
        <v>42225</v>
      </c>
      <c r="C17091">
        <v>1.5</v>
      </c>
      <c r="D17091">
        <v>1250.53</v>
      </c>
      <c r="E17091" t="s">
        <v>10</v>
      </c>
      <c r="F17091">
        <v>2015</v>
      </c>
      <c r="G17091" s="4" t="s">
        <v>60</v>
      </c>
      <c r="H17091" t="str">
        <f>VLOOKUP(G17091,States!$A$1:$B$71,2,0)</f>
        <v>Florida</v>
      </c>
      <c r="I17091" t="str">
        <f>VLOOKUP(H17091,Table2[[State]:[Kürzel für Highcharts]],2,0)</f>
        <v>FL</v>
      </c>
    </row>
    <row r="17092" spans="1:9">
      <c r="A17092">
        <v>21</v>
      </c>
      <c r="B17092" s="3">
        <v>42218</v>
      </c>
      <c r="C17092">
        <v>1.5</v>
      </c>
      <c r="D17092">
        <v>1200.48</v>
      </c>
      <c r="E17092" t="s">
        <v>10</v>
      </c>
      <c r="F17092">
        <v>2015</v>
      </c>
      <c r="G17092" s="4" t="s">
        <v>60</v>
      </c>
      <c r="H17092" t="str">
        <f>VLOOKUP(G17092,States!$A$1:$B$71,2,0)</f>
        <v>Florida</v>
      </c>
      <c r="I17092" t="str">
        <f>VLOOKUP(H17092,Table2[[State]:[Kürzel für Highcharts]],2,0)</f>
        <v>FL</v>
      </c>
    </row>
    <row r="17093" spans="1:9">
      <c r="A17093">
        <v>22</v>
      </c>
      <c r="B17093" s="3">
        <v>42211</v>
      </c>
      <c r="C17093">
        <v>1.49</v>
      </c>
      <c r="D17093">
        <v>697.76</v>
      </c>
      <c r="E17093" t="s">
        <v>10</v>
      </c>
      <c r="F17093">
        <v>2015</v>
      </c>
      <c r="G17093" s="4" t="s">
        <v>60</v>
      </c>
      <c r="H17093" t="str">
        <f>VLOOKUP(G17093,States!$A$1:$B$71,2,0)</f>
        <v>Florida</v>
      </c>
      <c r="I17093" t="str">
        <f>VLOOKUP(H17093,Table2[[State]:[Kürzel für Highcharts]],2,0)</f>
        <v>FL</v>
      </c>
    </row>
    <row r="17094" spans="1:9">
      <c r="A17094">
        <v>23</v>
      </c>
      <c r="B17094" s="3">
        <v>42204</v>
      </c>
      <c r="C17094">
        <v>1.42</v>
      </c>
      <c r="D17094">
        <v>1108.9000000000001</v>
      </c>
      <c r="E17094" t="s">
        <v>10</v>
      </c>
      <c r="F17094">
        <v>2015</v>
      </c>
      <c r="G17094" s="4" t="s">
        <v>60</v>
      </c>
      <c r="H17094" t="str">
        <f>VLOOKUP(G17094,States!$A$1:$B$71,2,0)</f>
        <v>Florida</v>
      </c>
      <c r="I17094" t="str">
        <f>VLOOKUP(H17094,Table2[[State]:[Kürzel für Highcharts]],2,0)</f>
        <v>FL</v>
      </c>
    </row>
    <row r="17095" spans="1:9">
      <c r="A17095">
        <v>24</v>
      </c>
      <c r="B17095" s="3">
        <v>42197</v>
      </c>
      <c r="C17095">
        <v>1.63</v>
      </c>
      <c r="D17095">
        <v>2377.5</v>
      </c>
      <c r="E17095" t="s">
        <v>10</v>
      </c>
      <c r="F17095">
        <v>2015</v>
      </c>
      <c r="G17095" s="4" t="s">
        <v>60</v>
      </c>
      <c r="H17095" t="str">
        <f>VLOOKUP(G17095,States!$A$1:$B$71,2,0)</f>
        <v>Florida</v>
      </c>
      <c r="I17095" t="str">
        <f>VLOOKUP(H17095,Table2[[State]:[Kürzel für Highcharts]],2,0)</f>
        <v>FL</v>
      </c>
    </row>
    <row r="17096" spans="1:9">
      <c r="A17096">
        <v>25</v>
      </c>
      <c r="B17096" s="3">
        <v>42190</v>
      </c>
      <c r="C17096">
        <v>1.9</v>
      </c>
      <c r="D17096">
        <v>2108.3200000000002</v>
      </c>
      <c r="E17096" t="s">
        <v>10</v>
      </c>
      <c r="F17096">
        <v>2015</v>
      </c>
      <c r="G17096" s="4" t="s">
        <v>60</v>
      </c>
      <c r="H17096" t="str">
        <f>VLOOKUP(G17096,States!$A$1:$B$71,2,0)</f>
        <v>Florida</v>
      </c>
      <c r="I17096" t="str">
        <f>VLOOKUP(H17096,Table2[[State]:[Kürzel für Highcharts]],2,0)</f>
        <v>FL</v>
      </c>
    </row>
    <row r="17097" spans="1:9">
      <c r="A17097">
        <v>26</v>
      </c>
      <c r="B17097" s="3">
        <v>42183</v>
      </c>
      <c r="C17097">
        <v>1.81</v>
      </c>
      <c r="D17097">
        <v>2098.65</v>
      </c>
      <c r="E17097" t="s">
        <v>10</v>
      </c>
      <c r="F17097">
        <v>2015</v>
      </c>
      <c r="G17097" s="4" t="s">
        <v>60</v>
      </c>
      <c r="H17097" t="str">
        <f>VLOOKUP(G17097,States!$A$1:$B$71,2,0)</f>
        <v>Florida</v>
      </c>
      <c r="I17097" t="str">
        <f>VLOOKUP(H17097,Table2[[State]:[Kürzel für Highcharts]],2,0)</f>
        <v>FL</v>
      </c>
    </row>
    <row r="17098" spans="1:9">
      <c r="A17098">
        <v>27</v>
      </c>
      <c r="B17098" s="3">
        <v>42176</v>
      </c>
      <c r="C17098">
        <v>1.84</v>
      </c>
      <c r="D17098">
        <v>1346.16</v>
      </c>
      <c r="E17098" t="s">
        <v>10</v>
      </c>
      <c r="F17098">
        <v>2015</v>
      </c>
      <c r="G17098" s="4" t="s">
        <v>60</v>
      </c>
      <c r="H17098" t="str">
        <f>VLOOKUP(G17098,States!$A$1:$B$71,2,0)</f>
        <v>Florida</v>
      </c>
      <c r="I17098" t="str">
        <f>VLOOKUP(H17098,Table2[[State]:[Kürzel für Highcharts]],2,0)</f>
        <v>FL</v>
      </c>
    </row>
    <row r="17099" spans="1:9">
      <c r="A17099">
        <v>28</v>
      </c>
      <c r="B17099" s="3">
        <v>42169</v>
      </c>
      <c r="C17099">
        <v>1.73</v>
      </c>
      <c r="D17099">
        <v>2026.74</v>
      </c>
      <c r="E17099" t="s">
        <v>10</v>
      </c>
      <c r="F17099">
        <v>2015</v>
      </c>
      <c r="G17099" s="4" t="s">
        <v>60</v>
      </c>
      <c r="H17099" t="str">
        <f>VLOOKUP(G17099,States!$A$1:$B$71,2,0)</f>
        <v>Florida</v>
      </c>
      <c r="I17099" t="str">
        <f>VLOOKUP(H17099,Table2[[State]:[Kürzel für Highcharts]],2,0)</f>
        <v>FL</v>
      </c>
    </row>
    <row r="17100" spans="1:9">
      <c r="A17100">
        <v>29</v>
      </c>
      <c r="B17100" s="3">
        <v>42162</v>
      </c>
      <c r="C17100">
        <v>1.71</v>
      </c>
      <c r="D17100">
        <v>2275.2600000000002</v>
      </c>
      <c r="E17100" t="s">
        <v>10</v>
      </c>
      <c r="F17100">
        <v>2015</v>
      </c>
      <c r="G17100" s="4" t="s">
        <v>60</v>
      </c>
      <c r="H17100" t="str">
        <f>VLOOKUP(G17100,States!$A$1:$B$71,2,0)</f>
        <v>Florida</v>
      </c>
      <c r="I17100" t="str">
        <f>VLOOKUP(H17100,Table2[[State]:[Kürzel für Highcharts]],2,0)</f>
        <v>FL</v>
      </c>
    </row>
    <row r="17101" spans="1:9">
      <c r="A17101">
        <v>30</v>
      </c>
      <c r="B17101" s="3">
        <v>42155</v>
      </c>
      <c r="C17101">
        <v>1.72</v>
      </c>
      <c r="D17101">
        <v>2091.42</v>
      </c>
      <c r="E17101" t="s">
        <v>10</v>
      </c>
      <c r="F17101">
        <v>2015</v>
      </c>
      <c r="G17101" s="4" t="s">
        <v>60</v>
      </c>
      <c r="H17101" t="str">
        <f>VLOOKUP(G17101,States!$A$1:$B$71,2,0)</f>
        <v>Florida</v>
      </c>
      <c r="I17101" t="str">
        <f>VLOOKUP(H17101,Table2[[State]:[Kürzel für Highcharts]],2,0)</f>
        <v>FL</v>
      </c>
    </row>
    <row r="17102" spans="1:9">
      <c r="A17102">
        <v>31</v>
      </c>
      <c r="B17102" s="3">
        <v>42148</v>
      </c>
      <c r="C17102">
        <v>1.7</v>
      </c>
      <c r="D17102">
        <v>1961.33</v>
      </c>
      <c r="E17102" t="s">
        <v>10</v>
      </c>
      <c r="F17102">
        <v>2015</v>
      </c>
      <c r="G17102" s="4" t="s">
        <v>60</v>
      </c>
      <c r="H17102" t="str">
        <f>VLOOKUP(G17102,States!$A$1:$B$71,2,0)</f>
        <v>Florida</v>
      </c>
      <c r="I17102" t="str">
        <f>VLOOKUP(H17102,Table2[[State]:[Kürzel für Highcharts]],2,0)</f>
        <v>FL</v>
      </c>
    </row>
    <row r="17103" spans="1:9">
      <c r="A17103">
        <v>32</v>
      </c>
      <c r="B17103" s="3">
        <v>42141</v>
      </c>
      <c r="C17103">
        <v>1.69</v>
      </c>
      <c r="D17103">
        <v>1916.43</v>
      </c>
      <c r="E17103" t="s">
        <v>10</v>
      </c>
      <c r="F17103">
        <v>2015</v>
      </c>
      <c r="G17103" s="4" t="s">
        <v>60</v>
      </c>
      <c r="H17103" t="str">
        <f>VLOOKUP(G17103,States!$A$1:$B$71,2,0)</f>
        <v>Florida</v>
      </c>
      <c r="I17103" t="str">
        <f>VLOOKUP(H17103,Table2[[State]:[Kürzel für Highcharts]],2,0)</f>
        <v>FL</v>
      </c>
    </row>
    <row r="17104" spans="1:9">
      <c r="A17104">
        <v>33</v>
      </c>
      <c r="B17104" s="3">
        <v>42134</v>
      </c>
      <c r="C17104">
        <v>1.69</v>
      </c>
      <c r="D17104">
        <v>2622.05</v>
      </c>
      <c r="E17104" t="s">
        <v>10</v>
      </c>
      <c r="F17104">
        <v>2015</v>
      </c>
      <c r="G17104" s="4" t="s">
        <v>60</v>
      </c>
      <c r="H17104" t="str">
        <f>VLOOKUP(G17104,States!$A$1:$B$71,2,0)</f>
        <v>Florida</v>
      </c>
      <c r="I17104" t="str">
        <f>VLOOKUP(H17104,Table2[[State]:[Kürzel für Highcharts]],2,0)</f>
        <v>FL</v>
      </c>
    </row>
    <row r="17105" spans="1:9">
      <c r="A17105">
        <v>34</v>
      </c>
      <c r="B17105" s="3">
        <v>42127</v>
      </c>
      <c r="C17105">
        <v>1.34</v>
      </c>
      <c r="D17105">
        <v>3590.4</v>
      </c>
      <c r="E17105" t="s">
        <v>10</v>
      </c>
      <c r="F17105">
        <v>2015</v>
      </c>
      <c r="G17105" s="4" t="s">
        <v>60</v>
      </c>
      <c r="H17105" t="str">
        <f>VLOOKUP(G17105,States!$A$1:$B$71,2,0)</f>
        <v>Florida</v>
      </c>
      <c r="I17105" t="str">
        <f>VLOOKUP(H17105,Table2[[State]:[Kürzel für Highcharts]],2,0)</f>
        <v>FL</v>
      </c>
    </row>
    <row r="17106" spans="1:9">
      <c r="A17106">
        <v>35</v>
      </c>
      <c r="B17106" s="3">
        <v>42120</v>
      </c>
      <c r="C17106">
        <v>1.31</v>
      </c>
      <c r="D17106">
        <v>3775.87</v>
      </c>
      <c r="E17106" t="s">
        <v>10</v>
      </c>
      <c r="F17106">
        <v>2015</v>
      </c>
      <c r="G17106" s="4" t="s">
        <v>60</v>
      </c>
      <c r="H17106" t="str">
        <f>VLOOKUP(G17106,States!$A$1:$B$71,2,0)</f>
        <v>Florida</v>
      </c>
      <c r="I17106" t="str">
        <f>VLOOKUP(H17106,Table2[[State]:[Kürzel für Highcharts]],2,0)</f>
        <v>FL</v>
      </c>
    </row>
    <row r="17107" spans="1:9">
      <c r="A17107">
        <v>36</v>
      </c>
      <c r="B17107" s="3">
        <v>42113</v>
      </c>
      <c r="C17107">
        <v>1.48</v>
      </c>
      <c r="D17107">
        <v>3118.18</v>
      </c>
      <c r="E17107" t="s">
        <v>10</v>
      </c>
      <c r="F17107">
        <v>2015</v>
      </c>
      <c r="G17107" s="4" t="s">
        <v>60</v>
      </c>
      <c r="H17107" t="str">
        <f>VLOOKUP(G17107,States!$A$1:$B$71,2,0)</f>
        <v>Florida</v>
      </c>
      <c r="I17107" t="str">
        <f>VLOOKUP(H17107,Table2[[State]:[Kürzel für Highcharts]],2,0)</f>
        <v>FL</v>
      </c>
    </row>
    <row r="17108" spans="1:9">
      <c r="A17108">
        <v>37</v>
      </c>
      <c r="B17108" s="3">
        <v>42106</v>
      </c>
      <c r="C17108">
        <v>1.69</v>
      </c>
      <c r="D17108">
        <v>1723.93</v>
      </c>
      <c r="E17108" t="s">
        <v>10</v>
      </c>
      <c r="F17108">
        <v>2015</v>
      </c>
      <c r="G17108" s="4" t="s">
        <v>60</v>
      </c>
      <c r="H17108" t="str">
        <f>VLOOKUP(G17108,States!$A$1:$B$71,2,0)</f>
        <v>Florida</v>
      </c>
      <c r="I17108" t="str">
        <f>VLOOKUP(H17108,Table2[[State]:[Kürzel für Highcharts]],2,0)</f>
        <v>FL</v>
      </c>
    </row>
    <row r="17109" spans="1:9">
      <c r="A17109">
        <v>38</v>
      </c>
      <c r="B17109" s="3">
        <v>42099</v>
      </c>
      <c r="C17109">
        <v>1.72</v>
      </c>
      <c r="D17109">
        <v>1998.39</v>
      </c>
      <c r="E17109" t="s">
        <v>10</v>
      </c>
      <c r="F17109">
        <v>2015</v>
      </c>
      <c r="G17109" s="4" t="s">
        <v>60</v>
      </c>
      <c r="H17109" t="str">
        <f>VLOOKUP(G17109,States!$A$1:$B$71,2,0)</f>
        <v>Florida</v>
      </c>
      <c r="I17109" t="str">
        <f>VLOOKUP(H17109,Table2[[State]:[Kürzel für Highcharts]],2,0)</f>
        <v>FL</v>
      </c>
    </row>
    <row r="17110" spans="1:9">
      <c r="A17110">
        <v>39</v>
      </c>
      <c r="B17110" s="3">
        <v>42092</v>
      </c>
      <c r="C17110">
        <v>1.73</v>
      </c>
      <c r="D17110">
        <v>2210.4899999999998</v>
      </c>
      <c r="E17110" t="s">
        <v>10</v>
      </c>
      <c r="F17110">
        <v>2015</v>
      </c>
      <c r="G17110" s="4" t="s">
        <v>60</v>
      </c>
      <c r="H17110" t="str">
        <f>VLOOKUP(G17110,States!$A$1:$B$71,2,0)</f>
        <v>Florida</v>
      </c>
      <c r="I17110" t="str">
        <f>VLOOKUP(H17110,Table2[[State]:[Kürzel für Highcharts]],2,0)</f>
        <v>FL</v>
      </c>
    </row>
    <row r="17111" spans="1:9">
      <c r="A17111">
        <v>40</v>
      </c>
      <c r="B17111" s="3">
        <v>42085</v>
      </c>
      <c r="C17111">
        <v>1.68</v>
      </c>
      <c r="D17111">
        <v>3313.75</v>
      </c>
      <c r="E17111" t="s">
        <v>10</v>
      </c>
      <c r="F17111">
        <v>2015</v>
      </c>
      <c r="G17111" s="4" t="s">
        <v>60</v>
      </c>
      <c r="H17111" t="str">
        <f>VLOOKUP(G17111,States!$A$1:$B$71,2,0)</f>
        <v>Florida</v>
      </c>
      <c r="I17111" t="str">
        <f>VLOOKUP(H17111,Table2[[State]:[Kürzel für Highcharts]],2,0)</f>
        <v>FL</v>
      </c>
    </row>
    <row r="17112" spans="1:9">
      <c r="A17112">
        <v>41</v>
      </c>
      <c r="B17112" s="3">
        <v>42078</v>
      </c>
      <c r="C17112">
        <v>1.68</v>
      </c>
      <c r="D17112">
        <v>2301.6999999999998</v>
      </c>
      <c r="E17112" t="s">
        <v>10</v>
      </c>
      <c r="F17112">
        <v>2015</v>
      </c>
      <c r="G17112" s="4" t="s">
        <v>60</v>
      </c>
      <c r="H17112" t="str">
        <f>VLOOKUP(G17112,States!$A$1:$B$71,2,0)</f>
        <v>Florida</v>
      </c>
      <c r="I17112" t="str">
        <f>VLOOKUP(H17112,Table2[[State]:[Kürzel für Highcharts]],2,0)</f>
        <v>FL</v>
      </c>
    </row>
    <row r="17113" spans="1:9">
      <c r="A17113">
        <v>42</v>
      </c>
      <c r="B17113" s="3">
        <v>42071</v>
      </c>
      <c r="C17113">
        <v>1.65</v>
      </c>
      <c r="D17113">
        <v>2681.85</v>
      </c>
      <c r="E17113" t="s">
        <v>10</v>
      </c>
      <c r="F17113">
        <v>2015</v>
      </c>
      <c r="G17113" s="4" t="s">
        <v>60</v>
      </c>
      <c r="H17113" t="str">
        <f>VLOOKUP(G17113,States!$A$1:$B$71,2,0)</f>
        <v>Florida</v>
      </c>
      <c r="I17113" t="str">
        <f>VLOOKUP(H17113,Table2[[State]:[Kürzel für Highcharts]],2,0)</f>
        <v>FL</v>
      </c>
    </row>
    <row r="17114" spans="1:9">
      <c r="A17114">
        <v>43</v>
      </c>
      <c r="B17114" s="3">
        <v>42064</v>
      </c>
      <c r="C17114">
        <v>1.63</v>
      </c>
      <c r="D17114">
        <v>2901.01</v>
      </c>
      <c r="E17114" t="s">
        <v>10</v>
      </c>
      <c r="F17114">
        <v>2015</v>
      </c>
      <c r="G17114" s="4" t="s">
        <v>60</v>
      </c>
      <c r="H17114" t="str">
        <f>VLOOKUP(G17114,States!$A$1:$B$71,2,0)</f>
        <v>Florida</v>
      </c>
      <c r="I17114" t="str">
        <f>VLOOKUP(H17114,Table2[[State]:[Kürzel für Highcharts]],2,0)</f>
        <v>FL</v>
      </c>
    </row>
    <row r="17115" spans="1:9">
      <c r="A17115">
        <v>44</v>
      </c>
      <c r="B17115" s="3">
        <v>42057</v>
      </c>
      <c r="C17115">
        <v>1.68</v>
      </c>
      <c r="D17115">
        <v>2650.48</v>
      </c>
      <c r="E17115" t="s">
        <v>10</v>
      </c>
      <c r="F17115">
        <v>2015</v>
      </c>
      <c r="G17115" s="4" t="s">
        <v>60</v>
      </c>
      <c r="H17115" t="str">
        <f>VLOOKUP(G17115,States!$A$1:$B$71,2,0)</f>
        <v>Florida</v>
      </c>
      <c r="I17115" t="str">
        <f>VLOOKUP(H17115,Table2[[State]:[Kürzel für Highcharts]],2,0)</f>
        <v>FL</v>
      </c>
    </row>
    <row r="17116" spans="1:9">
      <c r="A17116">
        <v>45</v>
      </c>
      <c r="B17116" s="3">
        <v>42050</v>
      </c>
      <c r="C17116">
        <v>1.75</v>
      </c>
      <c r="D17116">
        <v>1986.05</v>
      </c>
      <c r="E17116" t="s">
        <v>10</v>
      </c>
      <c r="F17116">
        <v>2015</v>
      </c>
      <c r="G17116" s="4" t="s">
        <v>60</v>
      </c>
      <c r="H17116" t="str">
        <f>VLOOKUP(G17116,States!$A$1:$B$71,2,0)</f>
        <v>Florida</v>
      </c>
      <c r="I17116" t="str">
        <f>VLOOKUP(H17116,Table2[[State]:[Kürzel für Highcharts]],2,0)</f>
        <v>FL</v>
      </c>
    </row>
    <row r="17117" spans="1:9">
      <c r="A17117">
        <v>46</v>
      </c>
      <c r="B17117" s="3">
        <v>42043</v>
      </c>
      <c r="C17117">
        <v>1.65</v>
      </c>
      <c r="D17117">
        <v>2953.53</v>
      </c>
      <c r="E17117" t="s">
        <v>10</v>
      </c>
      <c r="F17117">
        <v>2015</v>
      </c>
      <c r="G17117" s="4" t="s">
        <v>60</v>
      </c>
      <c r="H17117" t="str">
        <f>VLOOKUP(G17117,States!$A$1:$B$71,2,0)</f>
        <v>Florida</v>
      </c>
      <c r="I17117" t="str">
        <f>VLOOKUP(H17117,Table2[[State]:[Kürzel für Highcharts]],2,0)</f>
        <v>FL</v>
      </c>
    </row>
    <row r="17118" spans="1:9">
      <c r="A17118">
        <v>47</v>
      </c>
      <c r="B17118" s="3">
        <v>42036</v>
      </c>
      <c r="C17118">
        <v>1.68</v>
      </c>
      <c r="D17118">
        <v>2109.19</v>
      </c>
      <c r="E17118" t="s">
        <v>10</v>
      </c>
      <c r="F17118">
        <v>2015</v>
      </c>
      <c r="G17118" s="4" t="s">
        <v>60</v>
      </c>
      <c r="H17118" t="str">
        <f>VLOOKUP(G17118,States!$A$1:$B$71,2,0)</f>
        <v>Florida</v>
      </c>
      <c r="I17118" t="str">
        <f>VLOOKUP(H17118,Table2[[State]:[Kürzel für Highcharts]],2,0)</f>
        <v>FL</v>
      </c>
    </row>
    <row r="17119" spans="1:9">
      <c r="A17119">
        <v>48</v>
      </c>
      <c r="B17119" s="3">
        <v>42029</v>
      </c>
      <c r="C17119">
        <v>1.75</v>
      </c>
      <c r="D17119">
        <v>1460.04</v>
      </c>
      <c r="E17119" t="s">
        <v>10</v>
      </c>
      <c r="F17119">
        <v>2015</v>
      </c>
      <c r="G17119" s="4" t="s">
        <v>60</v>
      </c>
      <c r="H17119" t="str">
        <f>VLOOKUP(G17119,States!$A$1:$B$71,2,0)</f>
        <v>Florida</v>
      </c>
      <c r="I17119" t="str">
        <f>VLOOKUP(H17119,Table2[[State]:[Kürzel für Highcharts]],2,0)</f>
        <v>FL</v>
      </c>
    </row>
    <row r="17120" spans="1:9">
      <c r="A17120">
        <v>49</v>
      </c>
      <c r="B17120" s="3">
        <v>42022</v>
      </c>
      <c r="C17120">
        <v>1.73</v>
      </c>
      <c r="D17120">
        <v>1751.2</v>
      </c>
      <c r="E17120" t="s">
        <v>10</v>
      </c>
      <c r="F17120">
        <v>2015</v>
      </c>
      <c r="G17120" s="4" t="s">
        <v>60</v>
      </c>
      <c r="H17120" t="str">
        <f>VLOOKUP(G17120,States!$A$1:$B$71,2,0)</f>
        <v>Florida</v>
      </c>
      <c r="I17120" t="str">
        <f>VLOOKUP(H17120,Table2[[State]:[Kürzel für Highcharts]],2,0)</f>
        <v>FL</v>
      </c>
    </row>
    <row r="17121" spans="1:9">
      <c r="A17121">
        <v>50</v>
      </c>
      <c r="B17121" s="3">
        <v>42015</v>
      </c>
      <c r="C17121">
        <v>1.84</v>
      </c>
      <c r="D17121">
        <v>1258.6199999999999</v>
      </c>
      <c r="E17121" t="s">
        <v>10</v>
      </c>
      <c r="F17121">
        <v>2015</v>
      </c>
      <c r="G17121" s="4" t="s">
        <v>60</v>
      </c>
      <c r="H17121" t="str">
        <f>VLOOKUP(G17121,States!$A$1:$B$71,2,0)</f>
        <v>Florida</v>
      </c>
      <c r="I17121" t="str">
        <f>VLOOKUP(H17121,Table2[[State]:[Kürzel für Highcharts]],2,0)</f>
        <v>FL</v>
      </c>
    </row>
    <row r="17122" spans="1:9">
      <c r="A17122">
        <v>51</v>
      </c>
      <c r="B17122" s="3">
        <v>42008</v>
      </c>
      <c r="C17122">
        <v>1.7</v>
      </c>
      <c r="D17122">
        <v>1885.48</v>
      </c>
      <c r="E17122" t="s">
        <v>10</v>
      </c>
      <c r="F17122">
        <v>2015</v>
      </c>
      <c r="G17122" s="4" t="s">
        <v>60</v>
      </c>
      <c r="H17122" t="str">
        <f>VLOOKUP(G17122,States!$A$1:$B$71,2,0)</f>
        <v>Florida</v>
      </c>
      <c r="I17122" t="str">
        <f>VLOOKUP(H17122,Table2[[State]:[Kürzel für Highcharts]],2,0)</f>
        <v>FL</v>
      </c>
    </row>
    <row r="17123" spans="1:9">
      <c r="A17123">
        <v>0</v>
      </c>
      <c r="B17123" s="3">
        <v>42729</v>
      </c>
      <c r="C17123">
        <v>1.21</v>
      </c>
      <c r="D17123">
        <v>6117.58</v>
      </c>
      <c r="E17123" t="s">
        <v>10</v>
      </c>
      <c r="F17123">
        <v>2016</v>
      </c>
      <c r="G17123" s="4" t="s">
        <v>60</v>
      </c>
      <c r="H17123" t="str">
        <f>VLOOKUP(G17123,States!$A$1:$B$71,2,0)</f>
        <v>Florida</v>
      </c>
      <c r="I17123" t="str">
        <f>VLOOKUP(H17123,Table2[[State]:[Kürzel für Highcharts]],2,0)</f>
        <v>FL</v>
      </c>
    </row>
    <row r="17124" spans="1:9">
      <c r="A17124">
        <v>1</v>
      </c>
      <c r="B17124" s="3">
        <v>42722</v>
      </c>
      <c r="C17124">
        <v>1.22</v>
      </c>
      <c r="D17124">
        <v>6281.56</v>
      </c>
      <c r="E17124" t="s">
        <v>10</v>
      </c>
      <c r="F17124">
        <v>2016</v>
      </c>
      <c r="G17124" s="4" t="s">
        <v>60</v>
      </c>
      <c r="H17124" t="str">
        <f>VLOOKUP(G17124,States!$A$1:$B$71,2,0)</f>
        <v>Florida</v>
      </c>
      <c r="I17124" t="str">
        <f>VLOOKUP(H17124,Table2[[State]:[Kürzel für Highcharts]],2,0)</f>
        <v>FL</v>
      </c>
    </row>
    <row r="17125" spans="1:9">
      <c r="A17125">
        <v>2</v>
      </c>
      <c r="B17125" s="3">
        <v>42715</v>
      </c>
      <c r="C17125">
        <v>1.37</v>
      </c>
      <c r="D17125">
        <v>5795.54</v>
      </c>
      <c r="E17125" t="s">
        <v>10</v>
      </c>
      <c r="F17125">
        <v>2016</v>
      </c>
      <c r="G17125" s="4" t="s">
        <v>60</v>
      </c>
      <c r="H17125" t="str">
        <f>VLOOKUP(G17125,States!$A$1:$B$71,2,0)</f>
        <v>Florida</v>
      </c>
      <c r="I17125" t="str">
        <f>VLOOKUP(H17125,Table2[[State]:[Kürzel für Highcharts]],2,0)</f>
        <v>FL</v>
      </c>
    </row>
    <row r="17126" spans="1:9">
      <c r="A17126">
        <v>3</v>
      </c>
      <c r="B17126" s="3">
        <v>42708</v>
      </c>
      <c r="C17126">
        <v>1.45</v>
      </c>
      <c r="D17126">
        <v>4668.3900000000003</v>
      </c>
      <c r="E17126" t="s">
        <v>10</v>
      </c>
      <c r="F17126">
        <v>2016</v>
      </c>
      <c r="G17126" s="4" t="s">
        <v>60</v>
      </c>
      <c r="H17126" t="str">
        <f>VLOOKUP(G17126,States!$A$1:$B$71,2,0)</f>
        <v>Florida</v>
      </c>
      <c r="I17126" t="str">
        <f>VLOOKUP(H17126,Table2[[State]:[Kürzel für Highcharts]],2,0)</f>
        <v>FL</v>
      </c>
    </row>
    <row r="17127" spans="1:9">
      <c r="A17127">
        <v>4</v>
      </c>
      <c r="B17127" s="3">
        <v>42701</v>
      </c>
      <c r="C17127">
        <v>1.47</v>
      </c>
      <c r="D17127">
        <v>4523.75</v>
      </c>
      <c r="E17127" t="s">
        <v>10</v>
      </c>
      <c r="F17127">
        <v>2016</v>
      </c>
      <c r="G17127" s="4" t="s">
        <v>60</v>
      </c>
      <c r="H17127" t="str">
        <f>VLOOKUP(G17127,States!$A$1:$B$71,2,0)</f>
        <v>Florida</v>
      </c>
      <c r="I17127" t="str">
        <f>VLOOKUP(H17127,Table2[[State]:[Kürzel für Highcharts]],2,0)</f>
        <v>FL</v>
      </c>
    </row>
    <row r="17128" spans="1:9">
      <c r="A17128">
        <v>5</v>
      </c>
      <c r="B17128" s="3">
        <v>42694</v>
      </c>
      <c r="C17128">
        <v>1.5</v>
      </c>
      <c r="D17128">
        <v>5122.16</v>
      </c>
      <c r="E17128" t="s">
        <v>10</v>
      </c>
      <c r="F17128">
        <v>2016</v>
      </c>
      <c r="G17128" s="4" t="s">
        <v>60</v>
      </c>
      <c r="H17128" t="str">
        <f>VLOOKUP(G17128,States!$A$1:$B$71,2,0)</f>
        <v>Florida</v>
      </c>
      <c r="I17128" t="str">
        <f>VLOOKUP(H17128,Table2[[State]:[Kürzel für Highcharts]],2,0)</f>
        <v>FL</v>
      </c>
    </row>
    <row r="17129" spans="1:9">
      <c r="A17129">
        <v>6</v>
      </c>
      <c r="B17129" s="3">
        <v>42687</v>
      </c>
      <c r="C17129">
        <v>1.49</v>
      </c>
      <c r="D17129">
        <v>6531.96</v>
      </c>
      <c r="E17129" t="s">
        <v>10</v>
      </c>
      <c r="F17129">
        <v>2016</v>
      </c>
      <c r="G17129" s="4" t="s">
        <v>60</v>
      </c>
      <c r="H17129" t="str">
        <f>VLOOKUP(G17129,States!$A$1:$B$71,2,0)</f>
        <v>Florida</v>
      </c>
      <c r="I17129" t="str">
        <f>VLOOKUP(H17129,Table2[[State]:[Kürzel für Highcharts]],2,0)</f>
        <v>FL</v>
      </c>
    </row>
    <row r="17130" spans="1:9">
      <c r="A17130">
        <v>7</v>
      </c>
      <c r="B17130" s="3">
        <v>42680</v>
      </c>
      <c r="C17130">
        <v>1.52</v>
      </c>
      <c r="D17130">
        <v>5424.32</v>
      </c>
      <c r="E17130" t="s">
        <v>10</v>
      </c>
      <c r="F17130">
        <v>2016</v>
      </c>
      <c r="G17130" s="4" t="s">
        <v>60</v>
      </c>
      <c r="H17130" t="str">
        <f>VLOOKUP(G17130,States!$A$1:$B$71,2,0)</f>
        <v>Florida</v>
      </c>
      <c r="I17130" t="str">
        <f>VLOOKUP(H17130,Table2[[State]:[Kürzel für Highcharts]],2,0)</f>
        <v>FL</v>
      </c>
    </row>
    <row r="17131" spans="1:9">
      <c r="A17131">
        <v>8</v>
      </c>
      <c r="B17131" s="3">
        <v>42673</v>
      </c>
      <c r="C17131">
        <v>1.47</v>
      </c>
      <c r="D17131">
        <v>3023.03</v>
      </c>
      <c r="E17131" t="s">
        <v>10</v>
      </c>
      <c r="F17131">
        <v>2016</v>
      </c>
      <c r="G17131" s="4" t="s">
        <v>60</v>
      </c>
      <c r="H17131" t="str">
        <f>VLOOKUP(G17131,States!$A$1:$B$71,2,0)</f>
        <v>Florida</v>
      </c>
      <c r="I17131" t="str">
        <f>VLOOKUP(H17131,Table2[[State]:[Kürzel für Highcharts]],2,0)</f>
        <v>FL</v>
      </c>
    </row>
    <row r="17132" spans="1:9">
      <c r="A17132">
        <v>9</v>
      </c>
      <c r="B17132" s="3">
        <v>42666</v>
      </c>
      <c r="C17132">
        <v>1.49</v>
      </c>
      <c r="D17132">
        <v>3701.46</v>
      </c>
      <c r="E17132" t="s">
        <v>10</v>
      </c>
      <c r="F17132">
        <v>2016</v>
      </c>
      <c r="G17132" s="4" t="s">
        <v>60</v>
      </c>
      <c r="H17132" t="str">
        <f>VLOOKUP(G17132,States!$A$1:$B$71,2,0)</f>
        <v>Florida</v>
      </c>
      <c r="I17132" t="str">
        <f>VLOOKUP(H17132,Table2[[State]:[Kürzel für Highcharts]],2,0)</f>
        <v>FL</v>
      </c>
    </row>
    <row r="17133" spans="1:9">
      <c r="A17133">
        <v>10</v>
      </c>
      <c r="B17133" s="3">
        <v>42659</v>
      </c>
      <c r="C17133">
        <v>1.4</v>
      </c>
      <c r="D17133">
        <v>3226.62</v>
      </c>
      <c r="E17133" t="s">
        <v>10</v>
      </c>
      <c r="F17133">
        <v>2016</v>
      </c>
      <c r="G17133" s="4" t="s">
        <v>60</v>
      </c>
      <c r="H17133" t="str">
        <f>VLOOKUP(G17133,States!$A$1:$B$71,2,0)</f>
        <v>Florida</v>
      </c>
      <c r="I17133" t="str">
        <f>VLOOKUP(H17133,Table2[[State]:[Kürzel für Highcharts]],2,0)</f>
        <v>FL</v>
      </c>
    </row>
    <row r="17134" spans="1:9">
      <c r="A17134">
        <v>11</v>
      </c>
      <c r="B17134" s="3">
        <v>42652</v>
      </c>
      <c r="C17134">
        <v>1.58</v>
      </c>
      <c r="D17134">
        <v>4094.16</v>
      </c>
      <c r="E17134" t="s">
        <v>10</v>
      </c>
      <c r="F17134">
        <v>2016</v>
      </c>
      <c r="G17134" s="4" t="s">
        <v>60</v>
      </c>
      <c r="H17134" t="str">
        <f>VLOOKUP(G17134,States!$A$1:$B$71,2,0)</f>
        <v>Florida</v>
      </c>
      <c r="I17134" t="str">
        <f>VLOOKUP(H17134,Table2[[State]:[Kürzel für Highcharts]],2,0)</f>
        <v>FL</v>
      </c>
    </row>
    <row r="17135" spans="1:9">
      <c r="A17135">
        <v>12</v>
      </c>
      <c r="B17135" s="3">
        <v>42645</v>
      </c>
      <c r="C17135">
        <v>2.29</v>
      </c>
      <c r="D17135">
        <v>3413.45</v>
      </c>
      <c r="E17135" t="s">
        <v>10</v>
      </c>
      <c r="F17135">
        <v>2016</v>
      </c>
      <c r="G17135" s="4" t="s">
        <v>60</v>
      </c>
      <c r="H17135" t="str">
        <f>VLOOKUP(G17135,States!$A$1:$B$71,2,0)</f>
        <v>Florida</v>
      </c>
      <c r="I17135" t="str">
        <f>VLOOKUP(H17135,Table2[[State]:[Kürzel für Highcharts]],2,0)</f>
        <v>FL</v>
      </c>
    </row>
    <row r="17136" spans="1:9">
      <c r="A17136">
        <v>13</v>
      </c>
      <c r="B17136" s="3">
        <v>42638</v>
      </c>
      <c r="C17136">
        <v>1.51</v>
      </c>
      <c r="D17136">
        <v>1011.16</v>
      </c>
      <c r="E17136" t="s">
        <v>10</v>
      </c>
      <c r="F17136">
        <v>2016</v>
      </c>
      <c r="G17136" s="4" t="s">
        <v>60</v>
      </c>
      <c r="H17136" t="str">
        <f>VLOOKUP(G17136,States!$A$1:$B$71,2,0)</f>
        <v>Florida</v>
      </c>
      <c r="I17136" t="str">
        <f>VLOOKUP(H17136,Table2[[State]:[Kürzel für Highcharts]],2,0)</f>
        <v>FL</v>
      </c>
    </row>
    <row r="17137" spans="1:9">
      <c r="A17137">
        <v>14</v>
      </c>
      <c r="B17137" s="3">
        <v>42631</v>
      </c>
      <c r="C17137">
        <v>1.35</v>
      </c>
      <c r="D17137">
        <v>3704.63</v>
      </c>
      <c r="E17137" t="s">
        <v>10</v>
      </c>
      <c r="F17137">
        <v>2016</v>
      </c>
      <c r="G17137" s="4" t="s">
        <v>60</v>
      </c>
      <c r="H17137" t="str">
        <f>VLOOKUP(G17137,States!$A$1:$B$71,2,0)</f>
        <v>Florida</v>
      </c>
      <c r="I17137" t="str">
        <f>VLOOKUP(H17137,Table2[[State]:[Kürzel für Highcharts]],2,0)</f>
        <v>FL</v>
      </c>
    </row>
    <row r="17138" spans="1:9">
      <c r="A17138">
        <v>15</v>
      </c>
      <c r="B17138" s="3">
        <v>42624</v>
      </c>
      <c r="C17138">
        <v>1.35</v>
      </c>
      <c r="D17138">
        <v>4541.09</v>
      </c>
      <c r="E17138" t="s">
        <v>10</v>
      </c>
      <c r="F17138">
        <v>2016</v>
      </c>
      <c r="G17138" s="4" t="s">
        <v>60</v>
      </c>
      <c r="H17138" t="str">
        <f>VLOOKUP(G17138,States!$A$1:$B$71,2,0)</f>
        <v>Florida</v>
      </c>
      <c r="I17138" t="str">
        <f>VLOOKUP(H17138,Table2[[State]:[Kürzel für Highcharts]],2,0)</f>
        <v>FL</v>
      </c>
    </row>
    <row r="17139" spans="1:9">
      <c r="A17139">
        <v>16</v>
      </c>
      <c r="B17139" s="3">
        <v>42617</v>
      </c>
      <c r="C17139">
        <v>1.37</v>
      </c>
      <c r="D17139">
        <v>4643.21</v>
      </c>
      <c r="E17139" t="s">
        <v>10</v>
      </c>
      <c r="F17139">
        <v>2016</v>
      </c>
      <c r="G17139" s="4" t="s">
        <v>60</v>
      </c>
      <c r="H17139" t="str">
        <f>VLOOKUP(G17139,States!$A$1:$B$71,2,0)</f>
        <v>Florida</v>
      </c>
      <c r="I17139" t="str">
        <f>VLOOKUP(H17139,Table2[[State]:[Kürzel für Highcharts]],2,0)</f>
        <v>FL</v>
      </c>
    </row>
    <row r="17140" spans="1:9">
      <c r="A17140">
        <v>17</v>
      </c>
      <c r="B17140" s="3">
        <v>42610</v>
      </c>
      <c r="C17140">
        <v>1.39</v>
      </c>
      <c r="D17140">
        <v>3938.37</v>
      </c>
      <c r="E17140" t="s">
        <v>10</v>
      </c>
      <c r="F17140">
        <v>2016</v>
      </c>
      <c r="G17140" s="4" t="s">
        <v>60</v>
      </c>
      <c r="H17140" t="str">
        <f>VLOOKUP(G17140,States!$A$1:$B$71,2,0)</f>
        <v>Florida</v>
      </c>
      <c r="I17140" t="str">
        <f>VLOOKUP(H17140,Table2[[State]:[Kürzel für Highcharts]],2,0)</f>
        <v>FL</v>
      </c>
    </row>
    <row r="17141" spans="1:9">
      <c r="A17141">
        <v>18</v>
      </c>
      <c r="B17141" s="3">
        <v>42603</v>
      </c>
      <c r="C17141">
        <v>1.36</v>
      </c>
      <c r="D17141">
        <v>4345.97</v>
      </c>
      <c r="E17141" t="s">
        <v>10</v>
      </c>
      <c r="F17141">
        <v>2016</v>
      </c>
      <c r="G17141" s="4" t="s">
        <v>60</v>
      </c>
      <c r="H17141" t="str">
        <f>VLOOKUP(G17141,States!$A$1:$B$71,2,0)</f>
        <v>Florida</v>
      </c>
      <c r="I17141" t="str">
        <f>VLOOKUP(H17141,Table2[[State]:[Kürzel für Highcharts]],2,0)</f>
        <v>FL</v>
      </c>
    </row>
    <row r="17142" spans="1:9">
      <c r="A17142">
        <v>19</v>
      </c>
      <c r="B17142" s="3">
        <v>42596</v>
      </c>
      <c r="C17142">
        <v>1.35</v>
      </c>
      <c r="D17142">
        <v>4996.87</v>
      </c>
      <c r="E17142" t="s">
        <v>10</v>
      </c>
      <c r="F17142">
        <v>2016</v>
      </c>
      <c r="G17142" s="4" t="s">
        <v>60</v>
      </c>
      <c r="H17142" t="str">
        <f>VLOOKUP(G17142,States!$A$1:$B$71,2,0)</f>
        <v>Florida</v>
      </c>
      <c r="I17142" t="str">
        <f>VLOOKUP(H17142,Table2[[State]:[Kürzel für Highcharts]],2,0)</f>
        <v>FL</v>
      </c>
    </row>
    <row r="17143" spans="1:9">
      <c r="A17143">
        <v>20</v>
      </c>
      <c r="B17143" s="3">
        <v>42589</v>
      </c>
      <c r="C17143">
        <v>1.35</v>
      </c>
      <c r="D17143">
        <v>3996.71</v>
      </c>
      <c r="E17143" t="s">
        <v>10</v>
      </c>
      <c r="F17143">
        <v>2016</v>
      </c>
      <c r="G17143" s="4" t="s">
        <v>60</v>
      </c>
      <c r="H17143" t="str">
        <f>VLOOKUP(G17143,States!$A$1:$B$71,2,0)</f>
        <v>Florida</v>
      </c>
      <c r="I17143" t="str">
        <f>VLOOKUP(H17143,Table2[[State]:[Kürzel für Highcharts]],2,0)</f>
        <v>FL</v>
      </c>
    </row>
    <row r="17144" spans="1:9">
      <c r="A17144">
        <v>21</v>
      </c>
      <c r="B17144" s="3">
        <v>42582</v>
      </c>
      <c r="C17144">
        <v>1.24</v>
      </c>
      <c r="D17144">
        <v>4221.3999999999996</v>
      </c>
      <c r="E17144" t="s">
        <v>10</v>
      </c>
      <c r="F17144">
        <v>2016</v>
      </c>
      <c r="G17144" s="4" t="s">
        <v>60</v>
      </c>
      <c r="H17144" t="str">
        <f>VLOOKUP(G17144,States!$A$1:$B$71,2,0)</f>
        <v>Florida</v>
      </c>
      <c r="I17144" t="str">
        <f>VLOOKUP(H17144,Table2[[State]:[Kürzel für Highcharts]],2,0)</f>
        <v>FL</v>
      </c>
    </row>
    <row r="17145" spans="1:9">
      <c r="A17145">
        <v>22</v>
      </c>
      <c r="B17145" s="3">
        <v>42575</v>
      </c>
      <c r="C17145">
        <v>1.2</v>
      </c>
      <c r="D17145">
        <v>5350.17</v>
      </c>
      <c r="E17145" t="s">
        <v>10</v>
      </c>
      <c r="F17145">
        <v>2016</v>
      </c>
      <c r="G17145" s="4" t="s">
        <v>60</v>
      </c>
      <c r="H17145" t="str">
        <f>VLOOKUP(G17145,States!$A$1:$B$71,2,0)</f>
        <v>Florida</v>
      </c>
      <c r="I17145" t="str">
        <f>VLOOKUP(H17145,Table2[[State]:[Kürzel für Highcharts]],2,0)</f>
        <v>FL</v>
      </c>
    </row>
    <row r="17146" spans="1:9">
      <c r="A17146">
        <v>23</v>
      </c>
      <c r="B17146" s="3">
        <v>42568</v>
      </c>
      <c r="C17146">
        <v>1.44</v>
      </c>
      <c r="D17146">
        <v>4063.4</v>
      </c>
      <c r="E17146" t="s">
        <v>10</v>
      </c>
      <c r="F17146">
        <v>2016</v>
      </c>
      <c r="G17146" s="4" t="s">
        <v>60</v>
      </c>
      <c r="H17146" t="str">
        <f>VLOOKUP(G17146,States!$A$1:$B$71,2,0)</f>
        <v>Florida</v>
      </c>
      <c r="I17146" t="str">
        <f>VLOOKUP(H17146,Table2[[State]:[Kürzel für Highcharts]],2,0)</f>
        <v>FL</v>
      </c>
    </row>
    <row r="17147" spans="1:9">
      <c r="A17147">
        <v>24</v>
      </c>
      <c r="B17147" s="3">
        <v>42561</v>
      </c>
      <c r="C17147">
        <v>1.44</v>
      </c>
      <c r="D17147">
        <v>8568.93</v>
      </c>
      <c r="E17147" t="s">
        <v>10</v>
      </c>
      <c r="F17147">
        <v>2016</v>
      </c>
      <c r="G17147" s="4" t="s">
        <v>60</v>
      </c>
      <c r="H17147" t="str">
        <f>VLOOKUP(G17147,States!$A$1:$B$71,2,0)</f>
        <v>Florida</v>
      </c>
      <c r="I17147" t="str">
        <f>VLOOKUP(H17147,Table2[[State]:[Kürzel für Highcharts]],2,0)</f>
        <v>FL</v>
      </c>
    </row>
    <row r="17148" spans="1:9">
      <c r="A17148">
        <v>25</v>
      </c>
      <c r="B17148" s="3">
        <v>42554</v>
      </c>
      <c r="C17148">
        <v>1.3</v>
      </c>
      <c r="D17148">
        <v>7873.96</v>
      </c>
      <c r="E17148" t="s">
        <v>10</v>
      </c>
      <c r="F17148">
        <v>2016</v>
      </c>
      <c r="G17148" s="4" t="s">
        <v>60</v>
      </c>
      <c r="H17148" t="str">
        <f>VLOOKUP(G17148,States!$A$1:$B$71,2,0)</f>
        <v>Florida</v>
      </c>
      <c r="I17148" t="str">
        <f>VLOOKUP(H17148,Table2[[State]:[Kürzel für Highcharts]],2,0)</f>
        <v>FL</v>
      </c>
    </row>
    <row r="17149" spans="1:9">
      <c r="A17149">
        <v>26</v>
      </c>
      <c r="B17149" s="3">
        <v>42547</v>
      </c>
      <c r="C17149">
        <v>1.5</v>
      </c>
      <c r="D17149">
        <v>5867.74</v>
      </c>
      <c r="E17149" t="s">
        <v>10</v>
      </c>
      <c r="F17149">
        <v>2016</v>
      </c>
      <c r="G17149" s="4" t="s">
        <v>60</v>
      </c>
      <c r="H17149" t="str">
        <f>VLOOKUP(G17149,States!$A$1:$B$71,2,0)</f>
        <v>Florida</v>
      </c>
      <c r="I17149" t="str">
        <f>VLOOKUP(H17149,Table2[[State]:[Kürzel für Highcharts]],2,0)</f>
        <v>FL</v>
      </c>
    </row>
    <row r="17150" spans="1:9">
      <c r="A17150">
        <v>27</v>
      </c>
      <c r="B17150" s="3">
        <v>42540</v>
      </c>
      <c r="C17150">
        <v>1.36</v>
      </c>
      <c r="D17150">
        <v>6441.8</v>
      </c>
      <c r="E17150" t="s">
        <v>10</v>
      </c>
      <c r="F17150">
        <v>2016</v>
      </c>
      <c r="G17150" s="4" t="s">
        <v>60</v>
      </c>
      <c r="H17150" t="str">
        <f>VLOOKUP(G17150,States!$A$1:$B$71,2,0)</f>
        <v>Florida</v>
      </c>
      <c r="I17150" t="str">
        <f>VLOOKUP(H17150,Table2[[State]:[Kürzel für Highcharts]],2,0)</f>
        <v>FL</v>
      </c>
    </row>
    <row r="17151" spans="1:9">
      <c r="A17151">
        <v>28</v>
      </c>
      <c r="B17151" s="3">
        <v>42533</v>
      </c>
      <c r="C17151">
        <v>1.42</v>
      </c>
      <c r="D17151">
        <v>5150.78</v>
      </c>
      <c r="E17151" t="s">
        <v>10</v>
      </c>
      <c r="F17151">
        <v>2016</v>
      </c>
      <c r="G17151" s="4" t="s">
        <v>60</v>
      </c>
      <c r="H17151" t="str">
        <f>VLOOKUP(G17151,States!$A$1:$B$71,2,0)</f>
        <v>Florida</v>
      </c>
      <c r="I17151" t="str">
        <f>VLOOKUP(H17151,Table2[[State]:[Kürzel für Highcharts]],2,0)</f>
        <v>FL</v>
      </c>
    </row>
    <row r="17152" spans="1:9">
      <c r="A17152">
        <v>29</v>
      </c>
      <c r="B17152" s="3">
        <v>42526</v>
      </c>
      <c r="C17152">
        <v>1.36</v>
      </c>
      <c r="D17152">
        <v>5554.46</v>
      </c>
      <c r="E17152" t="s">
        <v>10</v>
      </c>
      <c r="F17152">
        <v>2016</v>
      </c>
      <c r="G17152" s="4" t="s">
        <v>60</v>
      </c>
      <c r="H17152" t="str">
        <f>VLOOKUP(G17152,States!$A$1:$B$71,2,0)</f>
        <v>Florida</v>
      </c>
      <c r="I17152" t="str">
        <f>VLOOKUP(H17152,Table2[[State]:[Kürzel für Highcharts]],2,0)</f>
        <v>FL</v>
      </c>
    </row>
    <row r="17153" spans="1:9">
      <c r="A17153">
        <v>30</v>
      </c>
      <c r="B17153" s="3">
        <v>42519</v>
      </c>
      <c r="C17153">
        <v>1.33</v>
      </c>
      <c r="D17153">
        <v>6565.11</v>
      </c>
      <c r="E17153" t="s">
        <v>10</v>
      </c>
      <c r="F17153">
        <v>2016</v>
      </c>
      <c r="G17153" s="4" t="s">
        <v>60</v>
      </c>
      <c r="H17153" t="str">
        <f>VLOOKUP(G17153,States!$A$1:$B$71,2,0)</f>
        <v>Florida</v>
      </c>
      <c r="I17153" t="str">
        <f>VLOOKUP(H17153,Table2[[State]:[Kürzel für Highcharts]],2,0)</f>
        <v>FL</v>
      </c>
    </row>
    <row r="17154" spans="1:9">
      <c r="A17154">
        <v>31</v>
      </c>
      <c r="B17154" s="3">
        <v>42512</v>
      </c>
      <c r="C17154">
        <v>1.46</v>
      </c>
      <c r="D17154">
        <v>5378.15</v>
      </c>
      <c r="E17154" t="s">
        <v>10</v>
      </c>
      <c r="F17154">
        <v>2016</v>
      </c>
      <c r="G17154" s="4" t="s">
        <v>60</v>
      </c>
      <c r="H17154" t="str">
        <f>VLOOKUP(G17154,States!$A$1:$B$71,2,0)</f>
        <v>Florida</v>
      </c>
      <c r="I17154" t="str">
        <f>VLOOKUP(H17154,Table2[[State]:[Kürzel für Highcharts]],2,0)</f>
        <v>FL</v>
      </c>
    </row>
    <row r="17155" spans="1:9">
      <c r="A17155">
        <v>32</v>
      </c>
      <c r="B17155" s="3">
        <v>42505</v>
      </c>
      <c r="C17155">
        <v>1.5</v>
      </c>
      <c r="D17155">
        <v>5009.34</v>
      </c>
      <c r="E17155" t="s">
        <v>10</v>
      </c>
      <c r="F17155">
        <v>2016</v>
      </c>
      <c r="G17155" s="4" t="s">
        <v>60</v>
      </c>
      <c r="H17155" t="str">
        <f>VLOOKUP(G17155,States!$A$1:$B$71,2,0)</f>
        <v>Florida</v>
      </c>
      <c r="I17155" t="str">
        <f>VLOOKUP(H17155,Table2[[State]:[Kürzel für Highcharts]],2,0)</f>
        <v>FL</v>
      </c>
    </row>
    <row r="17156" spans="1:9">
      <c r="A17156">
        <v>33</v>
      </c>
      <c r="B17156" s="3">
        <v>42498</v>
      </c>
      <c r="C17156">
        <v>1.51</v>
      </c>
      <c r="D17156">
        <v>4029.84</v>
      </c>
      <c r="E17156" t="s">
        <v>10</v>
      </c>
      <c r="F17156">
        <v>2016</v>
      </c>
      <c r="G17156" s="4" t="s">
        <v>60</v>
      </c>
      <c r="H17156" t="str">
        <f>VLOOKUP(G17156,States!$A$1:$B$71,2,0)</f>
        <v>Florida</v>
      </c>
      <c r="I17156" t="str">
        <f>VLOOKUP(H17156,Table2[[State]:[Kürzel für Highcharts]],2,0)</f>
        <v>FL</v>
      </c>
    </row>
    <row r="17157" spans="1:9">
      <c r="A17157">
        <v>34</v>
      </c>
      <c r="B17157" s="3">
        <v>42491</v>
      </c>
      <c r="C17157">
        <v>1.49</v>
      </c>
      <c r="D17157">
        <v>4800.24</v>
      </c>
      <c r="E17157" t="s">
        <v>10</v>
      </c>
      <c r="F17157">
        <v>2016</v>
      </c>
      <c r="G17157" s="4" t="s">
        <v>60</v>
      </c>
      <c r="H17157" t="str">
        <f>VLOOKUP(G17157,States!$A$1:$B$71,2,0)</f>
        <v>Florida</v>
      </c>
      <c r="I17157" t="str">
        <f>VLOOKUP(H17157,Table2[[State]:[Kürzel für Highcharts]],2,0)</f>
        <v>FL</v>
      </c>
    </row>
    <row r="17158" spans="1:9">
      <c r="A17158">
        <v>35</v>
      </c>
      <c r="B17158" s="3">
        <v>42484</v>
      </c>
      <c r="C17158">
        <v>1.47</v>
      </c>
      <c r="D17158">
        <v>4904.8599999999997</v>
      </c>
      <c r="E17158" t="s">
        <v>10</v>
      </c>
      <c r="F17158">
        <v>2016</v>
      </c>
      <c r="G17158" s="4" t="s">
        <v>60</v>
      </c>
      <c r="H17158" t="str">
        <f>VLOOKUP(G17158,States!$A$1:$B$71,2,0)</f>
        <v>Florida</v>
      </c>
      <c r="I17158" t="str">
        <f>VLOOKUP(H17158,Table2[[State]:[Kürzel für Highcharts]],2,0)</f>
        <v>FL</v>
      </c>
    </row>
    <row r="17159" spans="1:9">
      <c r="A17159">
        <v>36</v>
      </c>
      <c r="B17159" s="3">
        <v>42477</v>
      </c>
      <c r="C17159">
        <v>1.47</v>
      </c>
      <c r="D17159">
        <v>4785.6400000000003</v>
      </c>
      <c r="E17159" t="s">
        <v>10</v>
      </c>
      <c r="F17159">
        <v>2016</v>
      </c>
      <c r="G17159" s="4" t="s">
        <v>60</v>
      </c>
      <c r="H17159" t="str">
        <f>VLOOKUP(G17159,States!$A$1:$B$71,2,0)</f>
        <v>Florida</v>
      </c>
      <c r="I17159" t="str">
        <f>VLOOKUP(H17159,Table2[[State]:[Kürzel für Highcharts]],2,0)</f>
        <v>FL</v>
      </c>
    </row>
    <row r="17160" spans="1:9">
      <c r="A17160">
        <v>37</v>
      </c>
      <c r="B17160" s="3">
        <v>42470</v>
      </c>
      <c r="C17160">
        <v>1.31</v>
      </c>
      <c r="D17160">
        <v>5511.75</v>
      </c>
      <c r="E17160" t="s">
        <v>10</v>
      </c>
      <c r="F17160">
        <v>2016</v>
      </c>
      <c r="G17160" s="4" t="s">
        <v>60</v>
      </c>
      <c r="H17160" t="str">
        <f>VLOOKUP(G17160,States!$A$1:$B$71,2,0)</f>
        <v>Florida</v>
      </c>
      <c r="I17160" t="str">
        <f>VLOOKUP(H17160,Table2[[State]:[Kürzel für Highcharts]],2,0)</f>
        <v>FL</v>
      </c>
    </row>
    <row r="17161" spans="1:9">
      <c r="A17161">
        <v>38</v>
      </c>
      <c r="B17161" s="3">
        <v>42463</v>
      </c>
      <c r="C17161">
        <v>1.37</v>
      </c>
      <c r="D17161">
        <v>5314.1</v>
      </c>
      <c r="E17161" t="s">
        <v>10</v>
      </c>
      <c r="F17161">
        <v>2016</v>
      </c>
      <c r="G17161" s="4" t="s">
        <v>60</v>
      </c>
      <c r="H17161" t="str">
        <f>VLOOKUP(G17161,States!$A$1:$B$71,2,0)</f>
        <v>Florida</v>
      </c>
      <c r="I17161" t="str">
        <f>VLOOKUP(H17161,Table2[[State]:[Kürzel für Highcharts]],2,0)</f>
        <v>FL</v>
      </c>
    </row>
    <row r="17162" spans="1:9">
      <c r="A17162">
        <v>39</v>
      </c>
      <c r="B17162" s="3">
        <v>42456</v>
      </c>
      <c r="C17162">
        <v>1.33</v>
      </c>
      <c r="D17162">
        <v>4340.0600000000004</v>
      </c>
      <c r="E17162" t="s">
        <v>10</v>
      </c>
      <c r="F17162">
        <v>2016</v>
      </c>
      <c r="G17162" s="4" t="s">
        <v>60</v>
      </c>
      <c r="H17162" t="str">
        <f>VLOOKUP(G17162,States!$A$1:$B$71,2,0)</f>
        <v>Florida</v>
      </c>
      <c r="I17162" t="str">
        <f>VLOOKUP(H17162,Table2[[State]:[Kürzel für Highcharts]],2,0)</f>
        <v>FL</v>
      </c>
    </row>
    <row r="17163" spans="1:9">
      <c r="A17163">
        <v>40</v>
      </c>
      <c r="B17163" s="3">
        <v>42449</v>
      </c>
      <c r="C17163">
        <v>1.34</v>
      </c>
      <c r="D17163">
        <v>3651.32</v>
      </c>
      <c r="E17163" t="s">
        <v>10</v>
      </c>
      <c r="F17163">
        <v>2016</v>
      </c>
      <c r="G17163" s="4" t="s">
        <v>60</v>
      </c>
      <c r="H17163" t="str">
        <f>VLOOKUP(G17163,States!$A$1:$B$71,2,0)</f>
        <v>Florida</v>
      </c>
      <c r="I17163" t="str">
        <f>VLOOKUP(H17163,Table2[[State]:[Kürzel für Highcharts]],2,0)</f>
        <v>FL</v>
      </c>
    </row>
    <row r="17164" spans="1:9">
      <c r="A17164">
        <v>41</v>
      </c>
      <c r="B17164" s="3">
        <v>42442</v>
      </c>
      <c r="C17164">
        <v>1.28</v>
      </c>
      <c r="D17164">
        <v>4671.1099999999997</v>
      </c>
      <c r="E17164" t="s">
        <v>10</v>
      </c>
      <c r="F17164">
        <v>2016</v>
      </c>
      <c r="G17164" s="4" t="s">
        <v>60</v>
      </c>
      <c r="H17164" t="str">
        <f>VLOOKUP(G17164,States!$A$1:$B$71,2,0)</f>
        <v>Florida</v>
      </c>
      <c r="I17164" t="str">
        <f>VLOOKUP(H17164,Table2[[State]:[Kürzel für Highcharts]],2,0)</f>
        <v>FL</v>
      </c>
    </row>
    <row r="17165" spans="1:9">
      <c r="A17165">
        <v>42</v>
      </c>
      <c r="B17165" s="3">
        <v>42435</v>
      </c>
      <c r="C17165">
        <v>1.5</v>
      </c>
      <c r="D17165">
        <v>2873.92</v>
      </c>
      <c r="E17165" t="s">
        <v>10</v>
      </c>
      <c r="F17165">
        <v>2016</v>
      </c>
      <c r="G17165" s="4" t="s">
        <v>60</v>
      </c>
      <c r="H17165" t="str">
        <f>VLOOKUP(G17165,States!$A$1:$B$71,2,0)</f>
        <v>Florida</v>
      </c>
      <c r="I17165" t="str">
        <f>VLOOKUP(H17165,Table2[[State]:[Kürzel für Highcharts]],2,0)</f>
        <v>FL</v>
      </c>
    </row>
    <row r="17166" spans="1:9">
      <c r="A17166">
        <v>43</v>
      </c>
      <c r="B17166" s="3">
        <v>42428</v>
      </c>
      <c r="C17166">
        <v>1.55</v>
      </c>
      <c r="D17166">
        <v>3176.67</v>
      </c>
      <c r="E17166" t="s">
        <v>10</v>
      </c>
      <c r="F17166">
        <v>2016</v>
      </c>
      <c r="G17166" s="4" t="s">
        <v>60</v>
      </c>
      <c r="H17166" t="str">
        <f>VLOOKUP(G17166,States!$A$1:$B$71,2,0)</f>
        <v>Florida</v>
      </c>
      <c r="I17166" t="str">
        <f>VLOOKUP(H17166,Table2[[State]:[Kürzel für Highcharts]],2,0)</f>
        <v>FL</v>
      </c>
    </row>
    <row r="17167" spans="1:9">
      <c r="A17167">
        <v>44</v>
      </c>
      <c r="B17167" s="3">
        <v>42421</v>
      </c>
      <c r="C17167">
        <v>1.46</v>
      </c>
      <c r="D17167">
        <v>2652.11</v>
      </c>
      <c r="E17167" t="s">
        <v>10</v>
      </c>
      <c r="F17167">
        <v>2016</v>
      </c>
      <c r="G17167" s="4" t="s">
        <v>60</v>
      </c>
      <c r="H17167" t="str">
        <f>VLOOKUP(G17167,States!$A$1:$B$71,2,0)</f>
        <v>Florida</v>
      </c>
      <c r="I17167" t="str">
        <f>VLOOKUP(H17167,Table2[[State]:[Kürzel für Highcharts]],2,0)</f>
        <v>FL</v>
      </c>
    </row>
    <row r="17168" spans="1:9">
      <c r="A17168">
        <v>45</v>
      </c>
      <c r="B17168" s="3">
        <v>42414</v>
      </c>
      <c r="C17168">
        <v>1.48</v>
      </c>
      <c r="D17168">
        <v>3302.62</v>
      </c>
      <c r="E17168" t="s">
        <v>10</v>
      </c>
      <c r="F17168">
        <v>2016</v>
      </c>
      <c r="G17168" s="4" t="s">
        <v>60</v>
      </c>
      <c r="H17168" t="str">
        <f>VLOOKUP(G17168,States!$A$1:$B$71,2,0)</f>
        <v>Florida</v>
      </c>
      <c r="I17168" t="str">
        <f>VLOOKUP(H17168,Table2[[State]:[Kürzel für Highcharts]],2,0)</f>
        <v>FL</v>
      </c>
    </row>
    <row r="17169" spans="1:9">
      <c r="A17169">
        <v>46</v>
      </c>
      <c r="B17169" s="3">
        <v>42407</v>
      </c>
      <c r="C17169">
        <v>1.49</v>
      </c>
      <c r="D17169">
        <v>3031.31</v>
      </c>
      <c r="E17169" t="s">
        <v>10</v>
      </c>
      <c r="F17169">
        <v>2016</v>
      </c>
      <c r="G17169" s="4" t="s">
        <v>60</v>
      </c>
      <c r="H17169" t="str">
        <f>VLOOKUP(G17169,States!$A$1:$B$71,2,0)</f>
        <v>Florida</v>
      </c>
      <c r="I17169" t="str">
        <f>VLOOKUP(H17169,Table2[[State]:[Kürzel für Highcharts]],2,0)</f>
        <v>FL</v>
      </c>
    </row>
    <row r="17170" spans="1:9">
      <c r="A17170">
        <v>47</v>
      </c>
      <c r="B17170" s="3">
        <v>42400</v>
      </c>
      <c r="C17170">
        <v>1.6</v>
      </c>
      <c r="D17170">
        <v>3198.3</v>
      </c>
      <c r="E17170" t="s">
        <v>10</v>
      </c>
      <c r="F17170">
        <v>2016</v>
      </c>
      <c r="G17170" s="4" t="s">
        <v>60</v>
      </c>
      <c r="H17170" t="str">
        <f>VLOOKUP(G17170,States!$A$1:$B$71,2,0)</f>
        <v>Florida</v>
      </c>
      <c r="I17170" t="str">
        <f>VLOOKUP(H17170,Table2[[State]:[Kürzel für Highcharts]],2,0)</f>
        <v>FL</v>
      </c>
    </row>
    <row r="17171" spans="1:9">
      <c r="A17171">
        <v>48</v>
      </c>
      <c r="B17171" s="3">
        <v>42393</v>
      </c>
      <c r="C17171">
        <v>1.44</v>
      </c>
      <c r="D17171">
        <v>3907.4</v>
      </c>
      <c r="E17171" t="s">
        <v>10</v>
      </c>
      <c r="F17171">
        <v>2016</v>
      </c>
      <c r="G17171" s="4" t="s">
        <v>60</v>
      </c>
      <c r="H17171" t="str">
        <f>VLOOKUP(G17171,States!$A$1:$B$71,2,0)</f>
        <v>Florida</v>
      </c>
      <c r="I17171" t="str">
        <f>VLOOKUP(H17171,Table2[[State]:[Kürzel für Highcharts]],2,0)</f>
        <v>FL</v>
      </c>
    </row>
    <row r="17172" spans="1:9">
      <c r="A17172">
        <v>49</v>
      </c>
      <c r="B17172" s="3">
        <v>42386</v>
      </c>
      <c r="C17172">
        <v>1.59</v>
      </c>
      <c r="D17172">
        <v>2951.32</v>
      </c>
      <c r="E17172" t="s">
        <v>10</v>
      </c>
      <c r="F17172">
        <v>2016</v>
      </c>
      <c r="G17172" s="4" t="s">
        <v>60</v>
      </c>
      <c r="H17172" t="str">
        <f>VLOOKUP(G17172,States!$A$1:$B$71,2,0)</f>
        <v>Florida</v>
      </c>
      <c r="I17172" t="str">
        <f>VLOOKUP(H17172,Table2[[State]:[Kürzel für Highcharts]],2,0)</f>
        <v>FL</v>
      </c>
    </row>
    <row r="17173" spans="1:9">
      <c r="A17173">
        <v>50</v>
      </c>
      <c r="B17173" s="3">
        <v>42379</v>
      </c>
      <c r="C17173">
        <v>1.6</v>
      </c>
      <c r="D17173">
        <v>3428.28</v>
      </c>
      <c r="E17173" t="s">
        <v>10</v>
      </c>
      <c r="F17173">
        <v>2016</v>
      </c>
      <c r="G17173" s="4" t="s">
        <v>60</v>
      </c>
      <c r="H17173" t="str">
        <f>VLOOKUP(G17173,States!$A$1:$B$71,2,0)</f>
        <v>Florida</v>
      </c>
      <c r="I17173" t="str">
        <f>VLOOKUP(H17173,Table2[[State]:[Kürzel für Highcharts]],2,0)</f>
        <v>FL</v>
      </c>
    </row>
    <row r="17174" spans="1:9">
      <c r="A17174">
        <v>51</v>
      </c>
      <c r="B17174" s="3">
        <v>42372</v>
      </c>
      <c r="C17174">
        <v>1.08</v>
      </c>
      <c r="D17174">
        <v>11446.01</v>
      </c>
      <c r="E17174" t="s">
        <v>10</v>
      </c>
      <c r="F17174">
        <v>2016</v>
      </c>
      <c r="G17174" s="4" t="s">
        <v>60</v>
      </c>
      <c r="H17174" t="str">
        <f>VLOOKUP(G17174,States!$A$1:$B$71,2,0)</f>
        <v>Florida</v>
      </c>
      <c r="I17174" t="str">
        <f>VLOOKUP(H17174,Table2[[State]:[Kürzel für Highcharts]],2,0)</f>
        <v>FL</v>
      </c>
    </row>
    <row r="17175" spans="1:9">
      <c r="A17175">
        <v>0</v>
      </c>
      <c r="B17175" s="3">
        <v>43100</v>
      </c>
      <c r="C17175">
        <v>1.59</v>
      </c>
      <c r="D17175">
        <v>5528.74</v>
      </c>
      <c r="E17175" t="s">
        <v>10</v>
      </c>
      <c r="F17175">
        <v>2017</v>
      </c>
      <c r="G17175" s="4" t="s">
        <v>60</v>
      </c>
      <c r="H17175" t="str">
        <f>VLOOKUP(G17175,States!$A$1:$B$71,2,0)</f>
        <v>Florida</v>
      </c>
      <c r="I17175" t="str">
        <f>VLOOKUP(H17175,Table2[[State]:[Kürzel für Highcharts]],2,0)</f>
        <v>FL</v>
      </c>
    </row>
    <row r="17176" spans="1:9">
      <c r="A17176">
        <v>1</v>
      </c>
      <c r="B17176" s="3">
        <v>43093</v>
      </c>
      <c r="C17176">
        <v>1.64</v>
      </c>
      <c r="D17176">
        <v>7369.95</v>
      </c>
      <c r="E17176" t="s">
        <v>10</v>
      </c>
      <c r="F17176">
        <v>2017</v>
      </c>
      <c r="G17176" s="4" t="s">
        <v>60</v>
      </c>
      <c r="H17176" t="str">
        <f>VLOOKUP(G17176,States!$A$1:$B$71,2,0)</f>
        <v>Florida</v>
      </c>
      <c r="I17176" t="str">
        <f>VLOOKUP(H17176,Table2[[State]:[Kürzel für Highcharts]],2,0)</f>
        <v>FL</v>
      </c>
    </row>
    <row r="17177" spans="1:9">
      <c r="A17177">
        <v>2</v>
      </c>
      <c r="B17177" s="3">
        <v>43086</v>
      </c>
      <c r="C17177">
        <v>1.58</v>
      </c>
      <c r="D17177">
        <v>5609.58</v>
      </c>
      <c r="E17177" t="s">
        <v>10</v>
      </c>
      <c r="F17177">
        <v>2017</v>
      </c>
      <c r="G17177" s="4" t="s">
        <v>60</v>
      </c>
      <c r="H17177" t="str">
        <f>VLOOKUP(G17177,States!$A$1:$B$71,2,0)</f>
        <v>Florida</v>
      </c>
      <c r="I17177" t="str">
        <f>VLOOKUP(H17177,Table2[[State]:[Kürzel für Highcharts]],2,0)</f>
        <v>FL</v>
      </c>
    </row>
    <row r="17178" spans="1:9">
      <c r="A17178">
        <v>3</v>
      </c>
      <c r="B17178" s="3">
        <v>43079</v>
      </c>
      <c r="C17178">
        <v>1.56</v>
      </c>
      <c r="D17178">
        <v>5580.67</v>
      </c>
      <c r="E17178" t="s">
        <v>10</v>
      </c>
      <c r="F17178">
        <v>2017</v>
      </c>
      <c r="G17178" s="4" t="s">
        <v>60</v>
      </c>
      <c r="H17178" t="str">
        <f>VLOOKUP(G17178,States!$A$1:$B$71,2,0)</f>
        <v>Florida</v>
      </c>
      <c r="I17178" t="str">
        <f>VLOOKUP(H17178,Table2[[State]:[Kürzel für Highcharts]],2,0)</f>
        <v>FL</v>
      </c>
    </row>
    <row r="17179" spans="1:9">
      <c r="A17179">
        <v>4</v>
      </c>
      <c r="B17179" s="3">
        <v>43072</v>
      </c>
      <c r="C17179">
        <v>1.61</v>
      </c>
      <c r="D17179">
        <v>4677.74</v>
      </c>
      <c r="E17179" t="s">
        <v>10</v>
      </c>
      <c r="F17179">
        <v>2017</v>
      </c>
      <c r="G17179" s="4" t="s">
        <v>60</v>
      </c>
      <c r="H17179" t="str">
        <f>VLOOKUP(G17179,States!$A$1:$B$71,2,0)</f>
        <v>Florida</v>
      </c>
      <c r="I17179" t="str">
        <f>VLOOKUP(H17179,Table2[[State]:[Kürzel für Highcharts]],2,0)</f>
        <v>FL</v>
      </c>
    </row>
    <row r="17180" spans="1:9">
      <c r="A17180">
        <v>5</v>
      </c>
      <c r="B17180" s="3">
        <v>43065</v>
      </c>
      <c r="C17180">
        <v>1.58</v>
      </c>
      <c r="D17180">
        <v>5007.93</v>
      </c>
      <c r="E17180" t="s">
        <v>10</v>
      </c>
      <c r="F17180">
        <v>2017</v>
      </c>
      <c r="G17180" s="4" t="s">
        <v>60</v>
      </c>
      <c r="H17180" t="str">
        <f>VLOOKUP(G17180,States!$A$1:$B$71,2,0)</f>
        <v>Florida</v>
      </c>
      <c r="I17180" t="str">
        <f>VLOOKUP(H17180,Table2[[State]:[Kürzel für Highcharts]],2,0)</f>
        <v>FL</v>
      </c>
    </row>
    <row r="17181" spans="1:9">
      <c r="A17181">
        <v>6</v>
      </c>
      <c r="B17181" s="3">
        <v>43058</v>
      </c>
      <c r="C17181">
        <v>1.74</v>
      </c>
      <c r="D17181">
        <v>6739.72</v>
      </c>
      <c r="E17181" t="s">
        <v>10</v>
      </c>
      <c r="F17181">
        <v>2017</v>
      </c>
      <c r="G17181" s="4" t="s">
        <v>60</v>
      </c>
      <c r="H17181" t="str">
        <f>VLOOKUP(G17181,States!$A$1:$B$71,2,0)</f>
        <v>Florida</v>
      </c>
      <c r="I17181" t="str">
        <f>VLOOKUP(H17181,Table2[[State]:[Kürzel für Highcharts]],2,0)</f>
        <v>FL</v>
      </c>
    </row>
    <row r="17182" spans="1:9">
      <c r="A17182">
        <v>7</v>
      </c>
      <c r="B17182" s="3">
        <v>43051</v>
      </c>
      <c r="C17182">
        <v>1.82</v>
      </c>
      <c r="D17182">
        <v>5441.77</v>
      </c>
      <c r="E17182" t="s">
        <v>10</v>
      </c>
      <c r="F17182">
        <v>2017</v>
      </c>
      <c r="G17182" s="4" t="s">
        <v>60</v>
      </c>
      <c r="H17182" t="str">
        <f>VLOOKUP(G17182,States!$A$1:$B$71,2,0)</f>
        <v>Florida</v>
      </c>
      <c r="I17182" t="str">
        <f>VLOOKUP(H17182,Table2[[State]:[Kürzel für Highcharts]],2,0)</f>
        <v>FL</v>
      </c>
    </row>
    <row r="17183" spans="1:9">
      <c r="A17183">
        <v>8</v>
      </c>
      <c r="B17183" s="3">
        <v>43044</v>
      </c>
      <c r="C17183">
        <v>1.95</v>
      </c>
      <c r="D17183">
        <v>6566.58</v>
      </c>
      <c r="E17183" t="s">
        <v>10</v>
      </c>
      <c r="F17183">
        <v>2017</v>
      </c>
      <c r="G17183" s="4" t="s">
        <v>60</v>
      </c>
      <c r="H17183" t="str">
        <f>VLOOKUP(G17183,States!$A$1:$B$71,2,0)</f>
        <v>Florida</v>
      </c>
      <c r="I17183" t="str">
        <f>VLOOKUP(H17183,Table2[[State]:[Kürzel für Highcharts]],2,0)</f>
        <v>FL</v>
      </c>
    </row>
    <row r="17184" spans="1:9">
      <c r="A17184">
        <v>9</v>
      </c>
      <c r="B17184" s="3">
        <v>43037</v>
      </c>
      <c r="C17184">
        <v>1.94</v>
      </c>
      <c r="D17184">
        <v>6320.26</v>
      </c>
      <c r="E17184" t="s">
        <v>10</v>
      </c>
      <c r="F17184">
        <v>2017</v>
      </c>
      <c r="G17184" s="4" t="s">
        <v>60</v>
      </c>
      <c r="H17184" t="str">
        <f>VLOOKUP(G17184,States!$A$1:$B$71,2,0)</f>
        <v>Florida</v>
      </c>
      <c r="I17184" t="str">
        <f>VLOOKUP(H17184,Table2[[State]:[Kürzel für Highcharts]],2,0)</f>
        <v>FL</v>
      </c>
    </row>
    <row r="17185" spans="1:9">
      <c r="A17185">
        <v>10</v>
      </c>
      <c r="B17185" s="3">
        <v>43030</v>
      </c>
      <c r="C17185">
        <v>2.1800000000000002</v>
      </c>
      <c r="D17185">
        <v>6399.75</v>
      </c>
      <c r="E17185" t="s">
        <v>10</v>
      </c>
      <c r="F17185">
        <v>2017</v>
      </c>
      <c r="G17185" s="4" t="s">
        <v>60</v>
      </c>
      <c r="H17185" t="str">
        <f>VLOOKUP(G17185,States!$A$1:$B$71,2,0)</f>
        <v>Florida</v>
      </c>
      <c r="I17185" t="str">
        <f>VLOOKUP(H17185,Table2[[State]:[Kürzel für Highcharts]],2,0)</f>
        <v>FL</v>
      </c>
    </row>
    <row r="17186" spans="1:9">
      <c r="A17186">
        <v>11</v>
      </c>
      <c r="B17186" s="3">
        <v>43023</v>
      </c>
      <c r="C17186">
        <v>2.7</v>
      </c>
      <c r="D17186">
        <v>3288.85</v>
      </c>
      <c r="E17186" t="s">
        <v>10</v>
      </c>
      <c r="F17186">
        <v>2017</v>
      </c>
      <c r="G17186" s="4" t="s">
        <v>60</v>
      </c>
      <c r="H17186" t="str">
        <f>VLOOKUP(G17186,States!$A$1:$B$71,2,0)</f>
        <v>Florida</v>
      </c>
      <c r="I17186" t="str">
        <f>VLOOKUP(H17186,Table2[[State]:[Kürzel für Highcharts]],2,0)</f>
        <v>FL</v>
      </c>
    </row>
    <row r="17187" spans="1:9">
      <c r="A17187">
        <v>12</v>
      </c>
      <c r="B17187" s="3">
        <v>43016</v>
      </c>
      <c r="C17187">
        <v>1.89</v>
      </c>
      <c r="D17187">
        <v>5500.88</v>
      </c>
      <c r="E17187" t="s">
        <v>10</v>
      </c>
      <c r="F17187">
        <v>2017</v>
      </c>
      <c r="G17187" s="4" t="s">
        <v>60</v>
      </c>
      <c r="H17187" t="str">
        <f>VLOOKUP(G17187,States!$A$1:$B$71,2,0)</f>
        <v>Florida</v>
      </c>
      <c r="I17187" t="str">
        <f>VLOOKUP(H17187,Table2[[State]:[Kürzel für Highcharts]],2,0)</f>
        <v>FL</v>
      </c>
    </row>
    <row r="17188" spans="1:9">
      <c r="A17188">
        <v>13</v>
      </c>
      <c r="B17188" s="3">
        <v>43009</v>
      </c>
      <c r="C17188">
        <v>2.14</v>
      </c>
      <c r="D17188">
        <v>7152.31</v>
      </c>
      <c r="E17188" t="s">
        <v>10</v>
      </c>
      <c r="F17188">
        <v>2017</v>
      </c>
      <c r="G17188" s="4" t="s">
        <v>60</v>
      </c>
      <c r="H17188" t="str">
        <f>VLOOKUP(G17188,States!$A$1:$B$71,2,0)</f>
        <v>Florida</v>
      </c>
      <c r="I17188" t="str">
        <f>VLOOKUP(H17188,Table2[[State]:[Kürzel für Highcharts]],2,0)</f>
        <v>FL</v>
      </c>
    </row>
    <row r="17189" spans="1:9">
      <c r="A17189">
        <v>14</v>
      </c>
      <c r="B17189" s="3">
        <v>43002</v>
      </c>
      <c r="C17189">
        <v>1.85</v>
      </c>
      <c r="D17189">
        <v>4633.29</v>
      </c>
      <c r="E17189" t="s">
        <v>10</v>
      </c>
      <c r="F17189">
        <v>2017</v>
      </c>
      <c r="G17189" s="4" t="s">
        <v>60</v>
      </c>
      <c r="H17189" t="str">
        <f>VLOOKUP(G17189,States!$A$1:$B$71,2,0)</f>
        <v>Florida</v>
      </c>
      <c r="I17189" t="str">
        <f>VLOOKUP(H17189,Table2[[State]:[Kürzel für Highcharts]],2,0)</f>
        <v>FL</v>
      </c>
    </row>
    <row r="17190" spans="1:9">
      <c r="A17190">
        <v>15</v>
      </c>
      <c r="B17190" s="3">
        <v>42995</v>
      </c>
      <c r="C17190">
        <v>1.78</v>
      </c>
      <c r="D17190">
        <v>1249.75</v>
      </c>
      <c r="E17190" t="s">
        <v>10</v>
      </c>
      <c r="F17190">
        <v>2017</v>
      </c>
      <c r="G17190" s="4" t="s">
        <v>60</v>
      </c>
      <c r="H17190" t="str">
        <f>VLOOKUP(G17190,States!$A$1:$B$71,2,0)</f>
        <v>Florida</v>
      </c>
      <c r="I17190" t="str">
        <f>VLOOKUP(H17190,Table2[[State]:[Kürzel für Highcharts]],2,0)</f>
        <v>FL</v>
      </c>
    </row>
    <row r="17191" spans="1:9">
      <c r="A17191">
        <v>16</v>
      </c>
      <c r="B17191" s="3">
        <v>42988</v>
      </c>
      <c r="C17191">
        <v>1.76</v>
      </c>
      <c r="D17191">
        <v>3548.76</v>
      </c>
      <c r="E17191" t="s">
        <v>10</v>
      </c>
      <c r="F17191">
        <v>2017</v>
      </c>
      <c r="G17191" s="4" t="s">
        <v>60</v>
      </c>
      <c r="H17191" t="str">
        <f>VLOOKUP(G17191,States!$A$1:$B$71,2,0)</f>
        <v>Florida</v>
      </c>
      <c r="I17191" t="str">
        <f>VLOOKUP(H17191,Table2[[State]:[Kürzel für Highcharts]],2,0)</f>
        <v>FL</v>
      </c>
    </row>
    <row r="17192" spans="1:9">
      <c r="A17192">
        <v>17</v>
      </c>
      <c r="B17192" s="3">
        <v>42981</v>
      </c>
      <c r="C17192">
        <v>1.74</v>
      </c>
      <c r="D17192">
        <v>2478.44</v>
      </c>
      <c r="E17192" t="s">
        <v>10</v>
      </c>
      <c r="F17192">
        <v>2017</v>
      </c>
      <c r="G17192" s="4" t="s">
        <v>60</v>
      </c>
      <c r="H17192" t="str">
        <f>VLOOKUP(G17192,States!$A$1:$B$71,2,0)</f>
        <v>Florida</v>
      </c>
      <c r="I17192" t="str">
        <f>VLOOKUP(H17192,Table2[[State]:[Kürzel für Highcharts]],2,0)</f>
        <v>FL</v>
      </c>
    </row>
    <row r="17193" spans="1:9">
      <c r="A17193">
        <v>18</v>
      </c>
      <c r="B17193" s="3">
        <v>42974</v>
      </c>
      <c r="C17193">
        <v>1.6</v>
      </c>
      <c r="D17193">
        <v>3287.16</v>
      </c>
      <c r="E17193" t="s">
        <v>10</v>
      </c>
      <c r="F17193">
        <v>2017</v>
      </c>
      <c r="G17193" s="4" t="s">
        <v>60</v>
      </c>
      <c r="H17193" t="str">
        <f>VLOOKUP(G17193,States!$A$1:$B$71,2,0)</f>
        <v>Florida</v>
      </c>
      <c r="I17193" t="str">
        <f>VLOOKUP(H17193,Table2[[State]:[Kürzel für Highcharts]],2,0)</f>
        <v>FL</v>
      </c>
    </row>
    <row r="17194" spans="1:9">
      <c r="A17194">
        <v>19</v>
      </c>
      <c r="B17194" s="3">
        <v>42967</v>
      </c>
      <c r="C17194">
        <v>1.55</v>
      </c>
      <c r="D17194">
        <v>4048.43</v>
      </c>
      <c r="E17194" t="s">
        <v>10</v>
      </c>
      <c r="F17194">
        <v>2017</v>
      </c>
      <c r="G17194" s="4" t="s">
        <v>60</v>
      </c>
      <c r="H17194" t="str">
        <f>VLOOKUP(G17194,States!$A$1:$B$71,2,0)</f>
        <v>Florida</v>
      </c>
      <c r="I17194" t="str">
        <f>VLOOKUP(H17194,Table2[[State]:[Kürzel für Highcharts]],2,0)</f>
        <v>FL</v>
      </c>
    </row>
    <row r="17195" spans="1:9">
      <c r="A17195">
        <v>20</v>
      </c>
      <c r="B17195" s="3">
        <v>42960</v>
      </c>
      <c r="C17195">
        <v>1.57</v>
      </c>
      <c r="D17195">
        <v>4124.63</v>
      </c>
      <c r="E17195" t="s">
        <v>10</v>
      </c>
      <c r="F17195">
        <v>2017</v>
      </c>
      <c r="G17195" s="4" t="s">
        <v>60</v>
      </c>
      <c r="H17195" t="str">
        <f>VLOOKUP(G17195,States!$A$1:$B$71,2,0)</f>
        <v>Florida</v>
      </c>
      <c r="I17195" t="str">
        <f>VLOOKUP(H17195,Table2[[State]:[Kürzel für Highcharts]],2,0)</f>
        <v>FL</v>
      </c>
    </row>
    <row r="17196" spans="1:9">
      <c r="A17196">
        <v>21</v>
      </c>
      <c r="B17196" s="3">
        <v>42953</v>
      </c>
      <c r="C17196">
        <v>1.6</v>
      </c>
      <c r="D17196">
        <v>3054.66</v>
      </c>
      <c r="E17196" t="s">
        <v>10</v>
      </c>
      <c r="F17196">
        <v>2017</v>
      </c>
      <c r="G17196" s="4" t="s">
        <v>60</v>
      </c>
      <c r="H17196" t="str">
        <f>VLOOKUP(G17196,States!$A$1:$B$71,2,0)</f>
        <v>Florida</v>
      </c>
      <c r="I17196" t="str">
        <f>VLOOKUP(H17196,Table2[[State]:[Kürzel für Highcharts]],2,0)</f>
        <v>FL</v>
      </c>
    </row>
    <row r="17197" spans="1:9">
      <c r="A17197">
        <v>22</v>
      </c>
      <c r="B17197" s="3">
        <v>42946</v>
      </c>
      <c r="C17197">
        <v>1.57</v>
      </c>
      <c r="D17197">
        <v>3724.2</v>
      </c>
      <c r="E17197" t="s">
        <v>10</v>
      </c>
      <c r="F17197">
        <v>2017</v>
      </c>
      <c r="G17197" s="4" t="s">
        <v>60</v>
      </c>
      <c r="H17197" t="str">
        <f>VLOOKUP(G17197,States!$A$1:$B$71,2,0)</f>
        <v>Florida</v>
      </c>
      <c r="I17197" t="str">
        <f>VLOOKUP(H17197,Table2[[State]:[Kürzel für Highcharts]],2,0)</f>
        <v>FL</v>
      </c>
    </row>
    <row r="17198" spans="1:9">
      <c r="A17198">
        <v>23</v>
      </c>
      <c r="B17198" s="3">
        <v>42939</v>
      </c>
      <c r="C17198">
        <v>1.55</v>
      </c>
      <c r="D17198">
        <v>3528.33</v>
      </c>
      <c r="E17198" t="s">
        <v>10</v>
      </c>
      <c r="F17198">
        <v>2017</v>
      </c>
      <c r="G17198" s="4" t="s">
        <v>60</v>
      </c>
      <c r="H17198" t="str">
        <f>VLOOKUP(G17198,States!$A$1:$B$71,2,0)</f>
        <v>Florida</v>
      </c>
      <c r="I17198" t="str">
        <f>VLOOKUP(H17198,Table2[[State]:[Kürzel für Highcharts]],2,0)</f>
        <v>FL</v>
      </c>
    </row>
    <row r="17199" spans="1:9">
      <c r="A17199">
        <v>24</v>
      </c>
      <c r="B17199" s="3">
        <v>42932</v>
      </c>
      <c r="C17199">
        <v>1.56</v>
      </c>
      <c r="D17199">
        <v>3525.61</v>
      </c>
      <c r="E17199" t="s">
        <v>10</v>
      </c>
      <c r="F17199">
        <v>2017</v>
      </c>
      <c r="G17199" s="4" t="s">
        <v>60</v>
      </c>
      <c r="H17199" t="str">
        <f>VLOOKUP(G17199,States!$A$1:$B$71,2,0)</f>
        <v>Florida</v>
      </c>
      <c r="I17199" t="str">
        <f>VLOOKUP(H17199,Table2[[State]:[Kürzel für Highcharts]],2,0)</f>
        <v>FL</v>
      </c>
    </row>
    <row r="17200" spans="1:9">
      <c r="A17200">
        <v>25</v>
      </c>
      <c r="B17200" s="3">
        <v>42925</v>
      </c>
      <c r="C17200">
        <v>1.68</v>
      </c>
      <c r="D17200">
        <v>3943.55</v>
      </c>
      <c r="E17200" t="s">
        <v>10</v>
      </c>
      <c r="F17200">
        <v>2017</v>
      </c>
      <c r="G17200" s="4" t="s">
        <v>60</v>
      </c>
      <c r="H17200" t="str">
        <f>VLOOKUP(G17200,States!$A$1:$B$71,2,0)</f>
        <v>Florida</v>
      </c>
      <c r="I17200" t="str">
        <f>VLOOKUP(H17200,Table2[[State]:[Kürzel für Highcharts]],2,0)</f>
        <v>FL</v>
      </c>
    </row>
    <row r="17201" spans="1:9">
      <c r="A17201">
        <v>26</v>
      </c>
      <c r="B17201" s="3">
        <v>42918</v>
      </c>
      <c r="C17201">
        <v>2.08</v>
      </c>
      <c r="D17201">
        <v>6570.14</v>
      </c>
      <c r="E17201" t="s">
        <v>10</v>
      </c>
      <c r="F17201">
        <v>2017</v>
      </c>
      <c r="G17201" s="4" t="s">
        <v>60</v>
      </c>
      <c r="H17201" t="str">
        <f>VLOOKUP(G17201,States!$A$1:$B$71,2,0)</f>
        <v>Florida</v>
      </c>
      <c r="I17201" t="str">
        <f>VLOOKUP(H17201,Table2[[State]:[Kürzel für Highcharts]],2,0)</f>
        <v>FL</v>
      </c>
    </row>
    <row r="17202" spans="1:9">
      <c r="A17202">
        <v>27</v>
      </c>
      <c r="B17202" s="3">
        <v>42911</v>
      </c>
      <c r="C17202">
        <v>2.09</v>
      </c>
      <c r="D17202">
        <v>6199.5</v>
      </c>
      <c r="E17202" t="s">
        <v>10</v>
      </c>
      <c r="F17202">
        <v>2017</v>
      </c>
      <c r="G17202" s="4" t="s">
        <v>60</v>
      </c>
      <c r="H17202" t="str">
        <f>VLOOKUP(G17202,States!$A$1:$B$71,2,0)</f>
        <v>Florida</v>
      </c>
      <c r="I17202" t="str">
        <f>VLOOKUP(H17202,Table2[[State]:[Kürzel für Highcharts]],2,0)</f>
        <v>FL</v>
      </c>
    </row>
    <row r="17203" spans="1:9">
      <c r="A17203">
        <v>28</v>
      </c>
      <c r="B17203" s="3">
        <v>42904</v>
      </c>
      <c r="C17203">
        <v>2.0699999999999998</v>
      </c>
      <c r="D17203">
        <v>6480.98</v>
      </c>
      <c r="E17203" t="s">
        <v>10</v>
      </c>
      <c r="F17203">
        <v>2017</v>
      </c>
      <c r="G17203" s="4" t="s">
        <v>60</v>
      </c>
      <c r="H17203" t="str">
        <f>VLOOKUP(G17203,States!$A$1:$B$71,2,0)</f>
        <v>Florida</v>
      </c>
      <c r="I17203" t="str">
        <f>VLOOKUP(H17203,Table2[[State]:[Kürzel für Highcharts]],2,0)</f>
        <v>FL</v>
      </c>
    </row>
    <row r="17204" spans="1:9">
      <c r="A17204">
        <v>29</v>
      </c>
      <c r="B17204" s="3">
        <v>42897</v>
      </c>
      <c r="C17204">
        <v>1.86</v>
      </c>
      <c r="D17204">
        <v>4577.12</v>
      </c>
      <c r="E17204" t="s">
        <v>10</v>
      </c>
      <c r="F17204">
        <v>2017</v>
      </c>
      <c r="G17204" s="4" t="s">
        <v>60</v>
      </c>
      <c r="H17204" t="str">
        <f>VLOOKUP(G17204,States!$A$1:$B$71,2,0)</f>
        <v>Florida</v>
      </c>
      <c r="I17204" t="str">
        <f>VLOOKUP(H17204,Table2[[State]:[Kürzel für Highcharts]],2,0)</f>
        <v>FL</v>
      </c>
    </row>
    <row r="17205" spans="1:9">
      <c r="A17205">
        <v>30</v>
      </c>
      <c r="B17205" s="3">
        <v>42890</v>
      </c>
      <c r="C17205">
        <v>1.99</v>
      </c>
      <c r="D17205">
        <v>5574.93</v>
      </c>
      <c r="E17205" t="s">
        <v>10</v>
      </c>
      <c r="F17205">
        <v>2017</v>
      </c>
      <c r="G17205" s="4" t="s">
        <v>60</v>
      </c>
      <c r="H17205" t="str">
        <f>VLOOKUP(G17205,States!$A$1:$B$71,2,0)</f>
        <v>Florida</v>
      </c>
      <c r="I17205" t="str">
        <f>VLOOKUP(H17205,Table2[[State]:[Kürzel für Highcharts]],2,0)</f>
        <v>FL</v>
      </c>
    </row>
    <row r="17206" spans="1:9">
      <c r="A17206">
        <v>31</v>
      </c>
      <c r="B17206" s="3">
        <v>42883</v>
      </c>
      <c r="C17206">
        <v>1.79</v>
      </c>
      <c r="D17206">
        <v>7101.2</v>
      </c>
      <c r="E17206" t="s">
        <v>10</v>
      </c>
      <c r="F17206">
        <v>2017</v>
      </c>
      <c r="G17206" s="4" t="s">
        <v>60</v>
      </c>
      <c r="H17206" t="str">
        <f>VLOOKUP(G17206,States!$A$1:$B$71,2,0)</f>
        <v>Florida</v>
      </c>
      <c r="I17206" t="str">
        <f>VLOOKUP(H17206,Table2[[State]:[Kürzel für Highcharts]],2,0)</f>
        <v>FL</v>
      </c>
    </row>
    <row r="17207" spans="1:9">
      <c r="A17207">
        <v>32</v>
      </c>
      <c r="B17207" s="3">
        <v>42876</v>
      </c>
      <c r="C17207">
        <v>1.76</v>
      </c>
      <c r="D17207">
        <v>7514.33</v>
      </c>
      <c r="E17207" t="s">
        <v>10</v>
      </c>
      <c r="F17207">
        <v>2017</v>
      </c>
      <c r="G17207" s="4" t="s">
        <v>60</v>
      </c>
      <c r="H17207" t="str">
        <f>VLOOKUP(G17207,States!$A$1:$B$71,2,0)</f>
        <v>Florida</v>
      </c>
      <c r="I17207" t="str">
        <f>VLOOKUP(H17207,Table2[[State]:[Kürzel für Highcharts]],2,0)</f>
        <v>FL</v>
      </c>
    </row>
    <row r="17208" spans="1:9">
      <c r="A17208">
        <v>33</v>
      </c>
      <c r="B17208" s="3">
        <v>42869</v>
      </c>
      <c r="C17208">
        <v>1.96</v>
      </c>
      <c r="D17208">
        <v>4946.0200000000004</v>
      </c>
      <c r="E17208" t="s">
        <v>10</v>
      </c>
      <c r="F17208">
        <v>2017</v>
      </c>
      <c r="G17208" s="4" t="s">
        <v>60</v>
      </c>
      <c r="H17208" t="str">
        <f>VLOOKUP(G17208,States!$A$1:$B$71,2,0)</f>
        <v>Florida</v>
      </c>
      <c r="I17208" t="str">
        <f>VLOOKUP(H17208,Table2[[State]:[Kürzel für Highcharts]],2,0)</f>
        <v>FL</v>
      </c>
    </row>
    <row r="17209" spans="1:9">
      <c r="A17209">
        <v>34</v>
      </c>
      <c r="B17209" s="3">
        <v>42862</v>
      </c>
      <c r="C17209">
        <v>1.64</v>
      </c>
      <c r="D17209">
        <v>5564.72</v>
      </c>
      <c r="E17209" t="s">
        <v>10</v>
      </c>
      <c r="F17209">
        <v>2017</v>
      </c>
      <c r="G17209" s="4" t="s">
        <v>60</v>
      </c>
      <c r="H17209" t="str">
        <f>VLOOKUP(G17209,States!$A$1:$B$71,2,0)</f>
        <v>Florida</v>
      </c>
      <c r="I17209" t="str">
        <f>VLOOKUP(H17209,Table2[[State]:[Kürzel für Highcharts]],2,0)</f>
        <v>FL</v>
      </c>
    </row>
    <row r="17210" spans="1:9">
      <c r="A17210">
        <v>35</v>
      </c>
      <c r="B17210" s="3">
        <v>42855</v>
      </c>
      <c r="C17210">
        <v>2.1800000000000002</v>
      </c>
      <c r="D17210">
        <v>3715.02</v>
      </c>
      <c r="E17210" t="s">
        <v>10</v>
      </c>
      <c r="F17210">
        <v>2017</v>
      </c>
      <c r="G17210" s="4" t="s">
        <v>60</v>
      </c>
      <c r="H17210" t="str">
        <f>VLOOKUP(G17210,States!$A$1:$B$71,2,0)</f>
        <v>Florida</v>
      </c>
      <c r="I17210" t="str">
        <f>VLOOKUP(H17210,Table2[[State]:[Kürzel für Highcharts]],2,0)</f>
        <v>FL</v>
      </c>
    </row>
    <row r="17211" spans="1:9">
      <c r="A17211">
        <v>36</v>
      </c>
      <c r="B17211" s="3">
        <v>42848</v>
      </c>
      <c r="C17211">
        <v>1.94</v>
      </c>
      <c r="D17211">
        <v>5282.78</v>
      </c>
      <c r="E17211" t="s">
        <v>10</v>
      </c>
      <c r="F17211">
        <v>2017</v>
      </c>
      <c r="G17211" s="4" t="s">
        <v>60</v>
      </c>
      <c r="H17211" t="str">
        <f>VLOOKUP(G17211,States!$A$1:$B$71,2,0)</f>
        <v>Florida</v>
      </c>
      <c r="I17211" t="str">
        <f>VLOOKUP(H17211,Table2[[State]:[Kürzel für Highcharts]],2,0)</f>
        <v>FL</v>
      </c>
    </row>
    <row r="17212" spans="1:9">
      <c r="A17212">
        <v>37</v>
      </c>
      <c r="B17212" s="3">
        <v>42841</v>
      </c>
      <c r="C17212">
        <v>3.17</v>
      </c>
      <c r="D17212">
        <v>3018.56</v>
      </c>
      <c r="E17212" t="s">
        <v>10</v>
      </c>
      <c r="F17212">
        <v>2017</v>
      </c>
      <c r="G17212" s="4" t="s">
        <v>60</v>
      </c>
      <c r="H17212" t="str">
        <f>VLOOKUP(G17212,States!$A$1:$B$71,2,0)</f>
        <v>Florida</v>
      </c>
      <c r="I17212" t="str">
        <f>VLOOKUP(H17212,Table2[[State]:[Kürzel für Highcharts]],2,0)</f>
        <v>FL</v>
      </c>
    </row>
    <row r="17213" spans="1:9">
      <c r="A17213">
        <v>38</v>
      </c>
      <c r="B17213" s="3">
        <v>42834</v>
      </c>
      <c r="C17213">
        <v>2.27</v>
      </c>
      <c r="D17213">
        <v>4154.91</v>
      </c>
      <c r="E17213" t="s">
        <v>10</v>
      </c>
      <c r="F17213">
        <v>2017</v>
      </c>
      <c r="G17213" s="4" t="s">
        <v>60</v>
      </c>
      <c r="H17213" t="str">
        <f>VLOOKUP(G17213,States!$A$1:$B$71,2,0)</f>
        <v>Florida</v>
      </c>
      <c r="I17213" t="str">
        <f>VLOOKUP(H17213,Table2[[State]:[Kürzel für Highcharts]],2,0)</f>
        <v>FL</v>
      </c>
    </row>
    <row r="17214" spans="1:9">
      <c r="A17214">
        <v>39</v>
      </c>
      <c r="B17214" s="3">
        <v>42827</v>
      </c>
      <c r="C17214">
        <v>1.93</v>
      </c>
      <c r="D17214">
        <v>5864.06</v>
      </c>
      <c r="E17214" t="s">
        <v>10</v>
      </c>
      <c r="F17214">
        <v>2017</v>
      </c>
      <c r="G17214" s="4" t="s">
        <v>60</v>
      </c>
      <c r="H17214" t="str">
        <f>VLOOKUP(G17214,States!$A$1:$B$71,2,0)</f>
        <v>Florida</v>
      </c>
      <c r="I17214" t="str">
        <f>VLOOKUP(H17214,Table2[[State]:[Kürzel für Highcharts]],2,0)</f>
        <v>FL</v>
      </c>
    </row>
    <row r="17215" spans="1:9">
      <c r="A17215">
        <v>40</v>
      </c>
      <c r="B17215" s="3">
        <v>42820</v>
      </c>
      <c r="C17215">
        <v>1.52</v>
      </c>
      <c r="D17215">
        <v>8253.7999999999993</v>
      </c>
      <c r="E17215" t="s">
        <v>10</v>
      </c>
      <c r="F17215">
        <v>2017</v>
      </c>
      <c r="G17215" s="4" t="s">
        <v>60</v>
      </c>
      <c r="H17215" t="str">
        <f>VLOOKUP(G17215,States!$A$1:$B$71,2,0)</f>
        <v>Florida</v>
      </c>
      <c r="I17215" t="str">
        <f>VLOOKUP(H17215,Table2[[State]:[Kürzel für Highcharts]],2,0)</f>
        <v>FL</v>
      </c>
    </row>
    <row r="17216" spans="1:9">
      <c r="A17216">
        <v>41</v>
      </c>
      <c r="B17216" s="3">
        <v>42813</v>
      </c>
      <c r="C17216">
        <v>1.97</v>
      </c>
      <c r="D17216">
        <v>3982.18</v>
      </c>
      <c r="E17216" t="s">
        <v>10</v>
      </c>
      <c r="F17216">
        <v>2017</v>
      </c>
      <c r="G17216" s="4" t="s">
        <v>60</v>
      </c>
      <c r="H17216" t="str">
        <f>VLOOKUP(G17216,States!$A$1:$B$71,2,0)</f>
        <v>Florida</v>
      </c>
      <c r="I17216" t="str">
        <f>VLOOKUP(H17216,Table2[[State]:[Kürzel für Highcharts]],2,0)</f>
        <v>FL</v>
      </c>
    </row>
    <row r="17217" spans="1:9">
      <c r="A17217">
        <v>42</v>
      </c>
      <c r="B17217" s="3">
        <v>42806</v>
      </c>
      <c r="C17217">
        <v>2.56</v>
      </c>
      <c r="D17217">
        <v>2856.05</v>
      </c>
      <c r="E17217" t="s">
        <v>10</v>
      </c>
      <c r="F17217">
        <v>2017</v>
      </c>
      <c r="G17217" s="4" t="s">
        <v>60</v>
      </c>
      <c r="H17217" t="str">
        <f>VLOOKUP(G17217,States!$A$1:$B$71,2,0)</f>
        <v>Florida</v>
      </c>
      <c r="I17217" t="str">
        <f>VLOOKUP(H17217,Table2[[State]:[Kürzel für Highcharts]],2,0)</f>
        <v>FL</v>
      </c>
    </row>
    <row r="17218" spans="1:9">
      <c r="A17218">
        <v>43</v>
      </c>
      <c r="B17218" s="3">
        <v>42799</v>
      </c>
      <c r="C17218">
        <v>2.61</v>
      </c>
      <c r="D17218">
        <v>3705.46</v>
      </c>
      <c r="E17218" t="s">
        <v>10</v>
      </c>
      <c r="F17218">
        <v>2017</v>
      </c>
      <c r="G17218" s="4" t="s">
        <v>60</v>
      </c>
      <c r="H17218" t="str">
        <f>VLOOKUP(G17218,States!$A$1:$B$71,2,0)</f>
        <v>Florida</v>
      </c>
      <c r="I17218" t="str">
        <f>VLOOKUP(H17218,Table2[[State]:[Kürzel für Highcharts]],2,0)</f>
        <v>FL</v>
      </c>
    </row>
    <row r="17219" spans="1:9">
      <c r="A17219">
        <v>44</v>
      </c>
      <c r="B17219" s="3">
        <v>42792</v>
      </c>
      <c r="C17219">
        <v>2.14</v>
      </c>
      <c r="D17219">
        <v>4102.72</v>
      </c>
      <c r="E17219" t="s">
        <v>10</v>
      </c>
      <c r="F17219">
        <v>2017</v>
      </c>
      <c r="G17219" s="4" t="s">
        <v>60</v>
      </c>
      <c r="H17219" t="str">
        <f>VLOOKUP(G17219,States!$A$1:$B$71,2,0)</f>
        <v>Florida</v>
      </c>
      <c r="I17219" t="str">
        <f>VLOOKUP(H17219,Table2[[State]:[Kürzel für Highcharts]],2,0)</f>
        <v>FL</v>
      </c>
    </row>
    <row r="17220" spans="1:9">
      <c r="A17220">
        <v>45</v>
      </c>
      <c r="B17220" s="3">
        <v>42785</v>
      </c>
      <c r="C17220">
        <v>1.81</v>
      </c>
      <c r="D17220">
        <v>4237.4399999999996</v>
      </c>
      <c r="E17220" t="s">
        <v>10</v>
      </c>
      <c r="F17220">
        <v>2017</v>
      </c>
      <c r="G17220" s="4" t="s">
        <v>60</v>
      </c>
      <c r="H17220" t="str">
        <f>VLOOKUP(G17220,States!$A$1:$B$71,2,0)</f>
        <v>Florida</v>
      </c>
      <c r="I17220" t="str">
        <f>VLOOKUP(H17220,Table2[[State]:[Kürzel für Highcharts]],2,0)</f>
        <v>FL</v>
      </c>
    </row>
    <row r="17221" spans="1:9">
      <c r="A17221">
        <v>46</v>
      </c>
      <c r="B17221" s="3">
        <v>42778</v>
      </c>
      <c r="C17221">
        <v>1.44</v>
      </c>
      <c r="D17221">
        <v>6411.93</v>
      </c>
      <c r="E17221" t="s">
        <v>10</v>
      </c>
      <c r="F17221">
        <v>2017</v>
      </c>
      <c r="G17221" s="4" t="s">
        <v>60</v>
      </c>
      <c r="H17221" t="str">
        <f>VLOOKUP(G17221,States!$A$1:$B$71,2,0)</f>
        <v>Florida</v>
      </c>
      <c r="I17221" t="str">
        <f>VLOOKUP(H17221,Table2[[State]:[Kürzel für Highcharts]],2,0)</f>
        <v>FL</v>
      </c>
    </row>
    <row r="17222" spans="1:9">
      <c r="A17222">
        <v>47</v>
      </c>
      <c r="B17222" s="3">
        <v>42771</v>
      </c>
      <c r="C17222">
        <v>1.93</v>
      </c>
      <c r="D17222">
        <v>4591.7700000000004</v>
      </c>
      <c r="E17222" t="s">
        <v>10</v>
      </c>
      <c r="F17222">
        <v>2017</v>
      </c>
      <c r="G17222" s="4" t="s">
        <v>60</v>
      </c>
      <c r="H17222" t="str">
        <f>VLOOKUP(G17222,States!$A$1:$B$71,2,0)</f>
        <v>Florida</v>
      </c>
      <c r="I17222" t="str">
        <f>VLOOKUP(H17222,Table2[[State]:[Kürzel für Highcharts]],2,0)</f>
        <v>FL</v>
      </c>
    </row>
    <row r="17223" spans="1:9">
      <c r="A17223">
        <v>48</v>
      </c>
      <c r="B17223" s="3">
        <v>42764</v>
      </c>
      <c r="C17223">
        <v>1.43</v>
      </c>
      <c r="D17223">
        <v>5251.73</v>
      </c>
      <c r="E17223" t="s">
        <v>10</v>
      </c>
      <c r="F17223">
        <v>2017</v>
      </c>
      <c r="G17223" s="4" t="s">
        <v>60</v>
      </c>
      <c r="H17223" t="str">
        <f>VLOOKUP(G17223,States!$A$1:$B$71,2,0)</f>
        <v>Florida</v>
      </c>
      <c r="I17223" t="str">
        <f>VLOOKUP(H17223,Table2[[State]:[Kürzel für Highcharts]],2,0)</f>
        <v>FL</v>
      </c>
    </row>
    <row r="17224" spans="1:9">
      <c r="A17224">
        <v>49</v>
      </c>
      <c r="B17224" s="3">
        <v>42757</v>
      </c>
      <c r="C17224">
        <v>1.2</v>
      </c>
      <c r="D17224">
        <v>6939.71</v>
      </c>
      <c r="E17224" t="s">
        <v>10</v>
      </c>
      <c r="F17224">
        <v>2017</v>
      </c>
      <c r="G17224" s="4" t="s">
        <v>60</v>
      </c>
      <c r="H17224" t="str">
        <f>VLOOKUP(G17224,States!$A$1:$B$71,2,0)</f>
        <v>Florida</v>
      </c>
      <c r="I17224" t="str">
        <f>VLOOKUP(H17224,Table2[[State]:[Kürzel für Highcharts]],2,0)</f>
        <v>FL</v>
      </c>
    </row>
    <row r="17225" spans="1:9">
      <c r="A17225">
        <v>50</v>
      </c>
      <c r="B17225" s="3">
        <v>42750</v>
      </c>
      <c r="C17225">
        <v>1.21</v>
      </c>
      <c r="D17225">
        <v>7526.04</v>
      </c>
      <c r="E17225" t="s">
        <v>10</v>
      </c>
      <c r="F17225">
        <v>2017</v>
      </c>
      <c r="G17225" s="4" t="s">
        <v>60</v>
      </c>
      <c r="H17225" t="str">
        <f>VLOOKUP(G17225,States!$A$1:$B$71,2,0)</f>
        <v>Florida</v>
      </c>
      <c r="I17225" t="str">
        <f>VLOOKUP(H17225,Table2[[State]:[Kürzel für Highcharts]],2,0)</f>
        <v>FL</v>
      </c>
    </row>
    <row r="17226" spans="1:9">
      <c r="A17226">
        <v>51</v>
      </c>
      <c r="B17226" s="3">
        <v>42743</v>
      </c>
      <c r="C17226">
        <v>1.21</v>
      </c>
      <c r="D17226">
        <v>6520.7</v>
      </c>
      <c r="E17226" t="s">
        <v>10</v>
      </c>
      <c r="F17226">
        <v>2017</v>
      </c>
      <c r="G17226" s="4" t="s">
        <v>60</v>
      </c>
      <c r="H17226" t="str">
        <f>VLOOKUP(G17226,States!$A$1:$B$71,2,0)</f>
        <v>Florida</v>
      </c>
      <c r="I17226" t="str">
        <f>VLOOKUP(H17226,Table2[[State]:[Kürzel für Highcharts]],2,0)</f>
        <v>FL</v>
      </c>
    </row>
    <row r="17227" spans="1:9">
      <c r="A17227">
        <v>52</v>
      </c>
      <c r="B17227" s="3">
        <v>42736</v>
      </c>
      <c r="C17227">
        <v>1.22</v>
      </c>
      <c r="D17227">
        <v>5905.05</v>
      </c>
      <c r="E17227" t="s">
        <v>10</v>
      </c>
      <c r="F17227">
        <v>2017</v>
      </c>
      <c r="G17227" s="4" t="s">
        <v>60</v>
      </c>
      <c r="H17227" t="str">
        <f>VLOOKUP(G17227,States!$A$1:$B$71,2,0)</f>
        <v>Florida</v>
      </c>
      <c r="I17227" t="str">
        <f>VLOOKUP(H17227,Table2[[State]:[Kürzel für Highcharts]],2,0)</f>
        <v>FL</v>
      </c>
    </row>
    <row r="17228" spans="1:9">
      <c r="A17228">
        <v>0</v>
      </c>
      <c r="B17228" s="3">
        <v>43184</v>
      </c>
      <c r="C17228">
        <v>1.41</v>
      </c>
      <c r="D17228">
        <v>10028.49</v>
      </c>
      <c r="E17228" t="s">
        <v>10</v>
      </c>
      <c r="F17228">
        <v>2018</v>
      </c>
      <c r="G17228" s="4" t="s">
        <v>60</v>
      </c>
      <c r="H17228" t="str">
        <f>VLOOKUP(G17228,States!$A$1:$B$71,2,0)</f>
        <v>Florida</v>
      </c>
      <c r="I17228" t="str">
        <f>VLOOKUP(H17228,Table2[[State]:[Kürzel für Highcharts]],2,0)</f>
        <v>FL</v>
      </c>
    </row>
    <row r="17229" spans="1:9">
      <c r="A17229">
        <v>1</v>
      </c>
      <c r="B17229" s="3">
        <v>43177</v>
      </c>
      <c r="C17229">
        <v>1.5</v>
      </c>
      <c r="D17229">
        <v>10311.24</v>
      </c>
      <c r="E17229" t="s">
        <v>10</v>
      </c>
      <c r="F17229">
        <v>2018</v>
      </c>
      <c r="G17229" s="4" t="s">
        <v>60</v>
      </c>
      <c r="H17229" t="str">
        <f>VLOOKUP(G17229,States!$A$1:$B$71,2,0)</f>
        <v>Florida</v>
      </c>
      <c r="I17229" t="str">
        <f>VLOOKUP(H17229,Table2[[State]:[Kürzel für Highcharts]],2,0)</f>
        <v>FL</v>
      </c>
    </row>
    <row r="17230" spans="1:9">
      <c r="A17230">
        <v>2</v>
      </c>
      <c r="B17230" s="3">
        <v>43170</v>
      </c>
      <c r="C17230">
        <v>1.31</v>
      </c>
      <c r="D17230">
        <v>8115.07</v>
      </c>
      <c r="E17230" t="s">
        <v>10</v>
      </c>
      <c r="F17230">
        <v>2018</v>
      </c>
      <c r="G17230" s="4" t="s">
        <v>60</v>
      </c>
      <c r="H17230" t="str">
        <f>VLOOKUP(G17230,States!$A$1:$B$71,2,0)</f>
        <v>Florida</v>
      </c>
      <c r="I17230" t="str">
        <f>VLOOKUP(H17230,Table2[[State]:[Kürzel für Highcharts]],2,0)</f>
        <v>FL</v>
      </c>
    </row>
    <row r="17231" spans="1:9">
      <c r="A17231">
        <v>3</v>
      </c>
      <c r="B17231" s="3">
        <v>43163</v>
      </c>
      <c r="C17231">
        <v>1.51</v>
      </c>
      <c r="D17231">
        <v>9851.33</v>
      </c>
      <c r="E17231" t="s">
        <v>10</v>
      </c>
      <c r="F17231">
        <v>2018</v>
      </c>
      <c r="G17231" s="4" t="s">
        <v>60</v>
      </c>
      <c r="H17231" t="str">
        <f>VLOOKUP(G17231,States!$A$1:$B$71,2,0)</f>
        <v>Florida</v>
      </c>
      <c r="I17231" t="str">
        <f>VLOOKUP(H17231,Table2[[State]:[Kürzel für Highcharts]],2,0)</f>
        <v>FL</v>
      </c>
    </row>
    <row r="17232" spans="1:9">
      <c r="A17232">
        <v>4</v>
      </c>
      <c r="B17232" s="3">
        <v>43156</v>
      </c>
      <c r="C17232">
        <v>1.37</v>
      </c>
      <c r="D17232">
        <v>9144.2000000000007</v>
      </c>
      <c r="E17232" t="s">
        <v>10</v>
      </c>
      <c r="F17232">
        <v>2018</v>
      </c>
      <c r="G17232" s="4" t="s">
        <v>60</v>
      </c>
      <c r="H17232" t="str">
        <f>VLOOKUP(G17232,States!$A$1:$B$71,2,0)</f>
        <v>Florida</v>
      </c>
      <c r="I17232" t="str">
        <f>VLOOKUP(H17232,Table2[[State]:[Kürzel für Highcharts]],2,0)</f>
        <v>FL</v>
      </c>
    </row>
    <row r="17233" spans="1:9">
      <c r="A17233">
        <v>5</v>
      </c>
      <c r="B17233" s="3">
        <v>43149</v>
      </c>
      <c r="C17233">
        <v>1.5</v>
      </c>
      <c r="D17233">
        <v>8534.5300000000007</v>
      </c>
      <c r="E17233" t="s">
        <v>10</v>
      </c>
      <c r="F17233">
        <v>2018</v>
      </c>
      <c r="G17233" s="4" t="s">
        <v>60</v>
      </c>
      <c r="H17233" t="str">
        <f>VLOOKUP(G17233,States!$A$1:$B$71,2,0)</f>
        <v>Florida</v>
      </c>
      <c r="I17233" t="str">
        <f>VLOOKUP(H17233,Table2[[State]:[Kürzel für Highcharts]],2,0)</f>
        <v>FL</v>
      </c>
    </row>
    <row r="17234" spans="1:9">
      <c r="A17234">
        <v>6</v>
      </c>
      <c r="B17234" s="3">
        <v>43142</v>
      </c>
      <c r="C17234">
        <v>1.34</v>
      </c>
      <c r="D17234">
        <v>8467.4599999999991</v>
      </c>
      <c r="E17234" t="s">
        <v>10</v>
      </c>
      <c r="F17234">
        <v>2018</v>
      </c>
      <c r="G17234" s="4" t="s">
        <v>60</v>
      </c>
      <c r="H17234" t="str">
        <f>VLOOKUP(G17234,States!$A$1:$B$71,2,0)</f>
        <v>Florida</v>
      </c>
      <c r="I17234" t="str">
        <f>VLOOKUP(H17234,Table2[[State]:[Kürzel für Highcharts]],2,0)</f>
        <v>FL</v>
      </c>
    </row>
    <row r="17235" spans="1:9">
      <c r="A17235">
        <v>7</v>
      </c>
      <c r="B17235" s="3">
        <v>43135</v>
      </c>
      <c r="C17235">
        <v>1.32</v>
      </c>
      <c r="D17235">
        <v>7363.56</v>
      </c>
      <c r="E17235" t="s">
        <v>10</v>
      </c>
      <c r="F17235">
        <v>2018</v>
      </c>
      <c r="G17235" s="4" t="s">
        <v>60</v>
      </c>
      <c r="H17235" t="str">
        <f>VLOOKUP(G17235,States!$A$1:$B$71,2,0)</f>
        <v>Florida</v>
      </c>
      <c r="I17235" t="str">
        <f>VLOOKUP(H17235,Table2[[State]:[Kürzel für Highcharts]],2,0)</f>
        <v>FL</v>
      </c>
    </row>
    <row r="17236" spans="1:9">
      <c r="A17236">
        <v>8</v>
      </c>
      <c r="B17236" s="3">
        <v>43128</v>
      </c>
      <c r="C17236">
        <v>1.61</v>
      </c>
      <c r="D17236">
        <v>7695.89</v>
      </c>
      <c r="E17236" t="s">
        <v>10</v>
      </c>
      <c r="F17236">
        <v>2018</v>
      </c>
      <c r="G17236" s="4" t="s">
        <v>60</v>
      </c>
      <c r="H17236" t="str">
        <f>VLOOKUP(G17236,States!$A$1:$B$71,2,0)</f>
        <v>Florida</v>
      </c>
      <c r="I17236" t="str">
        <f>VLOOKUP(H17236,Table2[[State]:[Kürzel für Highcharts]],2,0)</f>
        <v>FL</v>
      </c>
    </row>
    <row r="17237" spans="1:9">
      <c r="A17237">
        <v>9</v>
      </c>
      <c r="B17237" s="3">
        <v>43121</v>
      </c>
      <c r="C17237">
        <v>1.52</v>
      </c>
      <c r="D17237">
        <v>6871.05</v>
      </c>
      <c r="E17237" t="s">
        <v>10</v>
      </c>
      <c r="F17237">
        <v>2018</v>
      </c>
      <c r="G17237" s="4" t="s">
        <v>60</v>
      </c>
      <c r="H17237" t="str">
        <f>VLOOKUP(G17237,States!$A$1:$B$71,2,0)</f>
        <v>Florida</v>
      </c>
      <c r="I17237" t="str">
        <f>VLOOKUP(H17237,Table2[[State]:[Kürzel für Highcharts]],2,0)</f>
        <v>FL</v>
      </c>
    </row>
    <row r="17238" spans="1:9">
      <c r="A17238">
        <v>10</v>
      </c>
      <c r="B17238" s="3">
        <v>43114</v>
      </c>
      <c r="C17238">
        <v>1.53</v>
      </c>
      <c r="D17238">
        <v>7238.04</v>
      </c>
      <c r="E17238" t="s">
        <v>10</v>
      </c>
      <c r="F17238">
        <v>2018</v>
      </c>
      <c r="G17238" s="4" t="s">
        <v>60</v>
      </c>
      <c r="H17238" t="str">
        <f>VLOOKUP(G17238,States!$A$1:$B$71,2,0)</f>
        <v>Florida</v>
      </c>
      <c r="I17238" t="str">
        <f>VLOOKUP(H17238,Table2[[State]:[Kürzel für Highcharts]],2,0)</f>
        <v>FL</v>
      </c>
    </row>
    <row r="17239" spans="1:9">
      <c r="A17239">
        <v>11</v>
      </c>
      <c r="B17239" s="3">
        <v>43107</v>
      </c>
      <c r="C17239">
        <v>1.51</v>
      </c>
      <c r="D17239">
        <v>7370.53</v>
      </c>
      <c r="E17239" t="s">
        <v>10</v>
      </c>
      <c r="F17239">
        <v>2018</v>
      </c>
      <c r="G17239" s="4" t="s">
        <v>60</v>
      </c>
      <c r="H17239" t="str">
        <f>VLOOKUP(G17239,States!$A$1:$B$71,2,0)</f>
        <v>Florida</v>
      </c>
      <c r="I17239" t="str">
        <f>VLOOKUP(H17239,Table2[[State]:[Kürzel für Highcharts]],2,0)</f>
        <v>FL</v>
      </c>
    </row>
    <row r="17240" spans="1:9">
      <c r="A17240">
        <v>0</v>
      </c>
      <c r="B17240" s="3">
        <v>42365</v>
      </c>
      <c r="C17240">
        <v>0.83</v>
      </c>
      <c r="D17240">
        <v>5291979.63</v>
      </c>
      <c r="E17240" t="s">
        <v>8</v>
      </c>
      <c r="F17240">
        <v>2015</v>
      </c>
      <c r="G17240" s="4" t="s">
        <v>62</v>
      </c>
      <c r="H17240" t="str">
        <f>VLOOKUP(G17240,States!$A$1:$B$71,2,0)</f>
        <v>Alaska</v>
      </c>
      <c r="I17240" t="str">
        <f>VLOOKUP(H17240,Table2[[State]:[Kürzel für Highcharts]],2,0)</f>
        <v>AK</v>
      </c>
    </row>
    <row r="17241" spans="1:9">
      <c r="A17241">
        <v>1</v>
      </c>
      <c r="B17241" s="3">
        <v>42358</v>
      </c>
      <c r="C17241">
        <v>0.88</v>
      </c>
      <c r="D17241">
        <v>4737649.03</v>
      </c>
      <c r="E17241" t="s">
        <v>8</v>
      </c>
      <c r="F17241">
        <v>2015</v>
      </c>
      <c r="G17241" s="4" t="s">
        <v>62</v>
      </c>
      <c r="H17241" t="str">
        <f>VLOOKUP(G17241,States!$A$1:$B$71,2,0)</f>
        <v>Alaska</v>
      </c>
      <c r="I17241" t="str">
        <f>VLOOKUP(H17241,Table2[[State]:[Kürzel für Highcharts]],2,0)</f>
        <v>AK</v>
      </c>
    </row>
    <row r="17242" spans="1:9">
      <c r="A17242">
        <v>2</v>
      </c>
      <c r="B17242" s="3">
        <v>42351</v>
      </c>
      <c r="C17242">
        <v>0.85</v>
      </c>
      <c r="D17242">
        <v>4899439.92</v>
      </c>
      <c r="E17242" t="s">
        <v>8</v>
      </c>
      <c r="F17242">
        <v>2015</v>
      </c>
      <c r="G17242" s="4" t="s">
        <v>62</v>
      </c>
      <c r="H17242" t="str">
        <f>VLOOKUP(G17242,States!$A$1:$B$71,2,0)</f>
        <v>Alaska</v>
      </c>
      <c r="I17242" t="str">
        <f>VLOOKUP(H17242,Table2[[State]:[Kürzel für Highcharts]],2,0)</f>
        <v>AK</v>
      </c>
    </row>
    <row r="17243" spans="1:9">
      <c r="A17243">
        <v>3</v>
      </c>
      <c r="B17243" s="3">
        <v>42344</v>
      </c>
      <c r="C17243">
        <v>0.75</v>
      </c>
      <c r="D17243">
        <v>6202513.8399999999</v>
      </c>
      <c r="E17243" t="s">
        <v>8</v>
      </c>
      <c r="F17243">
        <v>2015</v>
      </c>
      <c r="G17243" s="4" t="s">
        <v>62</v>
      </c>
      <c r="H17243" t="str">
        <f>VLOOKUP(G17243,States!$A$1:$B$71,2,0)</f>
        <v>Alaska</v>
      </c>
      <c r="I17243" t="str">
        <f>VLOOKUP(H17243,Table2[[State]:[Kürzel für Highcharts]],2,0)</f>
        <v>AK</v>
      </c>
    </row>
    <row r="17244" spans="1:9">
      <c r="A17244">
        <v>4</v>
      </c>
      <c r="B17244" s="3">
        <v>42337</v>
      </c>
      <c r="C17244">
        <v>0.99</v>
      </c>
      <c r="D17244">
        <v>3719603.21</v>
      </c>
      <c r="E17244" t="s">
        <v>8</v>
      </c>
      <c r="F17244">
        <v>2015</v>
      </c>
      <c r="G17244" s="4" t="s">
        <v>62</v>
      </c>
      <c r="H17244" t="str">
        <f>VLOOKUP(G17244,States!$A$1:$B$71,2,0)</f>
        <v>Alaska</v>
      </c>
      <c r="I17244" t="str">
        <f>VLOOKUP(H17244,Table2[[State]:[Kürzel für Highcharts]],2,0)</f>
        <v>AK</v>
      </c>
    </row>
    <row r="17245" spans="1:9">
      <c r="A17245">
        <v>5</v>
      </c>
      <c r="B17245" s="3">
        <v>42330</v>
      </c>
      <c r="C17245">
        <v>0.92</v>
      </c>
      <c r="D17245">
        <v>4481990.34</v>
      </c>
      <c r="E17245" t="s">
        <v>8</v>
      </c>
      <c r="F17245">
        <v>2015</v>
      </c>
      <c r="G17245" s="4" t="s">
        <v>62</v>
      </c>
      <c r="H17245" t="str">
        <f>VLOOKUP(G17245,States!$A$1:$B$71,2,0)</f>
        <v>Alaska</v>
      </c>
      <c r="I17245" t="str">
        <f>VLOOKUP(H17245,Table2[[State]:[Kürzel für Highcharts]],2,0)</f>
        <v>AK</v>
      </c>
    </row>
    <row r="17246" spans="1:9">
      <c r="A17246">
        <v>6</v>
      </c>
      <c r="B17246" s="3">
        <v>42323</v>
      </c>
      <c r="C17246">
        <v>0.83</v>
      </c>
      <c r="D17246">
        <v>5972493.7699999996</v>
      </c>
      <c r="E17246" t="s">
        <v>8</v>
      </c>
      <c r="F17246">
        <v>2015</v>
      </c>
      <c r="G17246" s="4" t="s">
        <v>62</v>
      </c>
      <c r="H17246" t="str">
        <f>VLOOKUP(G17246,States!$A$1:$B$71,2,0)</f>
        <v>Alaska</v>
      </c>
      <c r="I17246" t="str">
        <f>VLOOKUP(H17246,Table2[[State]:[Kürzel für Highcharts]],2,0)</f>
        <v>AK</v>
      </c>
    </row>
    <row r="17247" spans="1:9">
      <c r="A17247">
        <v>7</v>
      </c>
      <c r="B17247" s="3">
        <v>42316</v>
      </c>
      <c r="C17247">
        <v>0.88</v>
      </c>
      <c r="D17247">
        <v>5094837.54</v>
      </c>
      <c r="E17247" t="s">
        <v>8</v>
      </c>
      <c r="F17247">
        <v>2015</v>
      </c>
      <c r="G17247" s="4" t="s">
        <v>62</v>
      </c>
      <c r="H17247" t="str">
        <f>VLOOKUP(G17247,States!$A$1:$B$71,2,0)</f>
        <v>Alaska</v>
      </c>
      <c r="I17247" t="str">
        <f>VLOOKUP(H17247,Table2[[State]:[Kürzel für Highcharts]],2,0)</f>
        <v>AK</v>
      </c>
    </row>
    <row r="17248" spans="1:9">
      <c r="A17248">
        <v>8</v>
      </c>
      <c r="B17248" s="3">
        <v>42309</v>
      </c>
      <c r="C17248">
        <v>0.9</v>
      </c>
      <c r="D17248">
        <v>5024858.1399999997</v>
      </c>
      <c r="E17248" t="s">
        <v>8</v>
      </c>
      <c r="F17248">
        <v>2015</v>
      </c>
      <c r="G17248" s="4" t="s">
        <v>62</v>
      </c>
      <c r="H17248" t="str">
        <f>VLOOKUP(G17248,States!$A$1:$B$71,2,0)</f>
        <v>Alaska</v>
      </c>
      <c r="I17248" t="str">
        <f>VLOOKUP(H17248,Table2[[State]:[Kürzel für Highcharts]],2,0)</f>
        <v>AK</v>
      </c>
    </row>
    <row r="17249" spans="1:9">
      <c r="A17249">
        <v>9</v>
      </c>
      <c r="B17249" s="3">
        <v>42302</v>
      </c>
      <c r="C17249">
        <v>0.95</v>
      </c>
      <c r="D17249">
        <v>4945835.54</v>
      </c>
      <c r="E17249" t="s">
        <v>8</v>
      </c>
      <c r="F17249">
        <v>2015</v>
      </c>
      <c r="G17249" s="4" t="s">
        <v>62</v>
      </c>
      <c r="H17249" t="str">
        <f>VLOOKUP(G17249,States!$A$1:$B$71,2,0)</f>
        <v>Alaska</v>
      </c>
      <c r="I17249" t="str">
        <f>VLOOKUP(H17249,Table2[[State]:[Kürzel für Highcharts]],2,0)</f>
        <v>AK</v>
      </c>
    </row>
    <row r="17250" spans="1:9">
      <c r="A17250">
        <v>10</v>
      </c>
      <c r="B17250" s="3">
        <v>42295</v>
      </c>
      <c r="C17250">
        <v>0.89</v>
      </c>
      <c r="D17250">
        <v>5413532.6399999997</v>
      </c>
      <c r="E17250" t="s">
        <v>8</v>
      </c>
      <c r="F17250">
        <v>2015</v>
      </c>
      <c r="G17250" s="4" t="s">
        <v>62</v>
      </c>
      <c r="H17250" t="str">
        <f>VLOOKUP(G17250,States!$A$1:$B$71,2,0)</f>
        <v>Alaska</v>
      </c>
      <c r="I17250" t="str">
        <f>VLOOKUP(H17250,Table2[[State]:[Kürzel für Highcharts]],2,0)</f>
        <v>AK</v>
      </c>
    </row>
    <row r="17251" spans="1:9">
      <c r="A17251">
        <v>11</v>
      </c>
      <c r="B17251" s="3">
        <v>42288</v>
      </c>
      <c r="C17251">
        <v>0.91</v>
      </c>
      <c r="D17251">
        <v>5534450.9900000002</v>
      </c>
      <c r="E17251" t="s">
        <v>8</v>
      </c>
      <c r="F17251">
        <v>2015</v>
      </c>
      <c r="G17251" s="4" t="s">
        <v>62</v>
      </c>
      <c r="H17251" t="str">
        <f>VLOOKUP(G17251,States!$A$1:$B$71,2,0)</f>
        <v>Alaska</v>
      </c>
      <c r="I17251" t="str">
        <f>VLOOKUP(H17251,Table2[[State]:[Kürzel für Highcharts]],2,0)</f>
        <v>AK</v>
      </c>
    </row>
    <row r="17252" spans="1:9">
      <c r="A17252">
        <v>12</v>
      </c>
      <c r="B17252" s="3">
        <v>42281</v>
      </c>
      <c r="C17252">
        <v>1</v>
      </c>
      <c r="D17252">
        <v>4895485.63</v>
      </c>
      <c r="E17252" t="s">
        <v>8</v>
      </c>
      <c r="F17252">
        <v>2015</v>
      </c>
      <c r="G17252" s="4" t="s">
        <v>62</v>
      </c>
      <c r="H17252" t="str">
        <f>VLOOKUP(G17252,States!$A$1:$B$71,2,0)</f>
        <v>Alaska</v>
      </c>
      <c r="I17252" t="str">
        <f>VLOOKUP(H17252,Table2[[State]:[Kürzel für Highcharts]],2,0)</f>
        <v>AK</v>
      </c>
    </row>
    <row r="17253" spans="1:9">
      <c r="A17253">
        <v>13</v>
      </c>
      <c r="B17253" s="3">
        <v>42274</v>
      </c>
      <c r="C17253">
        <v>0.97</v>
      </c>
      <c r="D17253">
        <v>4792868.29</v>
      </c>
      <c r="E17253" t="s">
        <v>8</v>
      </c>
      <c r="F17253">
        <v>2015</v>
      </c>
      <c r="G17253" s="4" t="s">
        <v>62</v>
      </c>
      <c r="H17253" t="str">
        <f>VLOOKUP(G17253,States!$A$1:$B$71,2,0)</f>
        <v>Alaska</v>
      </c>
      <c r="I17253" t="str">
        <f>VLOOKUP(H17253,Table2[[State]:[Kürzel für Highcharts]],2,0)</f>
        <v>AK</v>
      </c>
    </row>
    <row r="17254" spans="1:9">
      <c r="A17254">
        <v>14</v>
      </c>
      <c r="B17254" s="3">
        <v>42267</v>
      </c>
      <c r="C17254">
        <v>0.92</v>
      </c>
      <c r="D17254">
        <v>5596091.0300000003</v>
      </c>
      <c r="E17254" t="s">
        <v>8</v>
      </c>
      <c r="F17254">
        <v>2015</v>
      </c>
      <c r="G17254" s="4" t="s">
        <v>62</v>
      </c>
      <c r="H17254" t="str">
        <f>VLOOKUP(G17254,States!$A$1:$B$71,2,0)</f>
        <v>Alaska</v>
      </c>
      <c r="I17254" t="str">
        <f>VLOOKUP(H17254,Table2[[State]:[Kürzel für Highcharts]],2,0)</f>
        <v>AK</v>
      </c>
    </row>
    <row r="17255" spans="1:9">
      <c r="A17255">
        <v>15</v>
      </c>
      <c r="B17255" s="3">
        <v>42260</v>
      </c>
      <c r="C17255">
        <v>0.92</v>
      </c>
      <c r="D17255">
        <v>5811260.29</v>
      </c>
      <c r="E17255" t="s">
        <v>8</v>
      </c>
      <c r="F17255">
        <v>2015</v>
      </c>
      <c r="G17255" s="4" t="s">
        <v>62</v>
      </c>
      <c r="H17255" t="str">
        <f>VLOOKUP(G17255,States!$A$1:$B$71,2,0)</f>
        <v>Alaska</v>
      </c>
      <c r="I17255" t="str">
        <f>VLOOKUP(H17255,Table2[[State]:[Kürzel für Highcharts]],2,0)</f>
        <v>AK</v>
      </c>
    </row>
    <row r="17256" spans="1:9">
      <c r="A17256">
        <v>16</v>
      </c>
      <c r="B17256" s="3">
        <v>42253</v>
      </c>
      <c r="C17256">
        <v>0.93</v>
      </c>
      <c r="D17256">
        <v>5900751.9500000002</v>
      </c>
      <c r="E17256" t="s">
        <v>8</v>
      </c>
      <c r="F17256">
        <v>2015</v>
      </c>
      <c r="G17256" s="4" t="s">
        <v>62</v>
      </c>
      <c r="H17256" t="str">
        <f>VLOOKUP(G17256,States!$A$1:$B$71,2,0)</f>
        <v>Alaska</v>
      </c>
      <c r="I17256" t="str">
        <f>VLOOKUP(H17256,Table2[[State]:[Kürzel für Highcharts]],2,0)</f>
        <v>AK</v>
      </c>
    </row>
    <row r="17257" spans="1:9">
      <c r="A17257">
        <v>17</v>
      </c>
      <c r="B17257" s="3">
        <v>42246</v>
      </c>
      <c r="C17257">
        <v>1.03</v>
      </c>
      <c r="D17257">
        <v>5138256.91</v>
      </c>
      <c r="E17257" t="s">
        <v>8</v>
      </c>
      <c r="F17257">
        <v>2015</v>
      </c>
      <c r="G17257" s="4" t="s">
        <v>62</v>
      </c>
      <c r="H17257" t="str">
        <f>VLOOKUP(G17257,States!$A$1:$B$71,2,0)</f>
        <v>Alaska</v>
      </c>
      <c r="I17257" t="str">
        <f>VLOOKUP(H17257,Table2[[State]:[Kürzel für Highcharts]],2,0)</f>
        <v>AK</v>
      </c>
    </row>
    <row r="17258" spans="1:9">
      <c r="A17258">
        <v>18</v>
      </c>
      <c r="B17258" s="3">
        <v>42239</v>
      </c>
      <c r="C17258">
        <v>1.04</v>
      </c>
      <c r="D17258">
        <v>5197578.46</v>
      </c>
      <c r="E17258" t="s">
        <v>8</v>
      </c>
      <c r="F17258">
        <v>2015</v>
      </c>
      <c r="G17258" s="4" t="s">
        <v>62</v>
      </c>
      <c r="H17258" t="str">
        <f>VLOOKUP(G17258,States!$A$1:$B$71,2,0)</f>
        <v>Alaska</v>
      </c>
      <c r="I17258" t="str">
        <f>VLOOKUP(H17258,Table2[[State]:[Kürzel für Highcharts]],2,0)</f>
        <v>AK</v>
      </c>
    </row>
    <row r="17259" spans="1:9">
      <c r="A17259">
        <v>19</v>
      </c>
      <c r="B17259" s="3">
        <v>42232</v>
      </c>
      <c r="C17259">
        <v>0.98</v>
      </c>
      <c r="D17259">
        <v>5718139.4100000001</v>
      </c>
      <c r="E17259" t="s">
        <v>8</v>
      </c>
      <c r="F17259">
        <v>2015</v>
      </c>
      <c r="G17259" s="4" t="s">
        <v>62</v>
      </c>
      <c r="H17259" t="str">
        <f>VLOOKUP(G17259,States!$A$1:$B$71,2,0)</f>
        <v>Alaska</v>
      </c>
      <c r="I17259" t="str">
        <f>VLOOKUP(H17259,Table2[[State]:[Kürzel für Highcharts]],2,0)</f>
        <v>AK</v>
      </c>
    </row>
    <row r="17260" spans="1:9">
      <c r="A17260">
        <v>20</v>
      </c>
      <c r="B17260" s="3">
        <v>42225</v>
      </c>
      <c r="C17260">
        <v>1.01</v>
      </c>
      <c r="D17260">
        <v>5531488.2000000002</v>
      </c>
      <c r="E17260" t="s">
        <v>8</v>
      </c>
      <c r="F17260">
        <v>2015</v>
      </c>
      <c r="G17260" s="4" t="s">
        <v>62</v>
      </c>
      <c r="H17260" t="str">
        <f>VLOOKUP(G17260,States!$A$1:$B$71,2,0)</f>
        <v>Alaska</v>
      </c>
      <c r="I17260" t="str">
        <f>VLOOKUP(H17260,Table2[[State]:[Kürzel für Highcharts]],2,0)</f>
        <v>AK</v>
      </c>
    </row>
    <row r="17261" spans="1:9">
      <c r="A17261">
        <v>21</v>
      </c>
      <c r="B17261" s="3">
        <v>42218</v>
      </c>
      <c r="C17261">
        <v>1.02</v>
      </c>
      <c r="D17261">
        <v>5451040.7599999998</v>
      </c>
      <c r="E17261" t="s">
        <v>8</v>
      </c>
      <c r="F17261">
        <v>2015</v>
      </c>
      <c r="G17261" s="4" t="s">
        <v>62</v>
      </c>
      <c r="H17261" t="str">
        <f>VLOOKUP(G17261,States!$A$1:$B$71,2,0)</f>
        <v>Alaska</v>
      </c>
      <c r="I17261" t="str">
        <f>VLOOKUP(H17261,Table2[[State]:[Kürzel für Highcharts]],2,0)</f>
        <v>AK</v>
      </c>
    </row>
    <row r="17262" spans="1:9">
      <c r="A17262">
        <v>22</v>
      </c>
      <c r="B17262" s="3">
        <v>42211</v>
      </c>
      <c r="C17262">
        <v>1.07</v>
      </c>
      <c r="D17262">
        <v>5126588.84</v>
      </c>
      <c r="E17262" t="s">
        <v>8</v>
      </c>
      <c r="F17262">
        <v>2015</v>
      </c>
      <c r="G17262" s="4" t="s">
        <v>62</v>
      </c>
      <c r="H17262" t="str">
        <f>VLOOKUP(G17262,States!$A$1:$B$71,2,0)</f>
        <v>Alaska</v>
      </c>
      <c r="I17262" t="str">
        <f>VLOOKUP(H17262,Table2[[State]:[Kürzel für Highcharts]],2,0)</f>
        <v>AK</v>
      </c>
    </row>
    <row r="17263" spans="1:9">
      <c r="A17263">
        <v>23</v>
      </c>
      <c r="B17263" s="3">
        <v>42204</v>
      </c>
      <c r="C17263">
        <v>1.04</v>
      </c>
      <c r="D17263">
        <v>5525298.9500000002</v>
      </c>
      <c r="E17263" t="s">
        <v>8</v>
      </c>
      <c r="F17263">
        <v>2015</v>
      </c>
      <c r="G17263" s="4" t="s">
        <v>62</v>
      </c>
      <c r="H17263" t="str">
        <f>VLOOKUP(G17263,States!$A$1:$B$71,2,0)</f>
        <v>Alaska</v>
      </c>
      <c r="I17263" t="str">
        <f>VLOOKUP(H17263,Table2[[State]:[Kürzel für Highcharts]],2,0)</f>
        <v>AK</v>
      </c>
    </row>
    <row r="17264" spans="1:9">
      <c r="A17264">
        <v>24</v>
      </c>
      <c r="B17264" s="3">
        <v>42197</v>
      </c>
      <c r="C17264">
        <v>1.01</v>
      </c>
      <c r="D17264">
        <v>5791508.96</v>
      </c>
      <c r="E17264" t="s">
        <v>8</v>
      </c>
      <c r="F17264">
        <v>2015</v>
      </c>
      <c r="G17264" s="4" t="s">
        <v>62</v>
      </c>
      <c r="H17264" t="str">
        <f>VLOOKUP(G17264,States!$A$1:$B$71,2,0)</f>
        <v>Alaska</v>
      </c>
      <c r="I17264" t="str">
        <f>VLOOKUP(H17264,Table2[[State]:[Kürzel für Highcharts]],2,0)</f>
        <v>AK</v>
      </c>
    </row>
    <row r="17265" spans="1:9">
      <c r="A17265">
        <v>25</v>
      </c>
      <c r="B17265" s="3">
        <v>42190</v>
      </c>
      <c r="C17265">
        <v>0.98</v>
      </c>
      <c r="D17265">
        <v>6749081.2000000002</v>
      </c>
      <c r="E17265" t="s">
        <v>8</v>
      </c>
      <c r="F17265">
        <v>2015</v>
      </c>
      <c r="G17265" s="4" t="s">
        <v>62</v>
      </c>
      <c r="H17265" t="str">
        <f>VLOOKUP(G17265,States!$A$1:$B$71,2,0)</f>
        <v>Alaska</v>
      </c>
      <c r="I17265" t="str">
        <f>VLOOKUP(H17265,Table2[[State]:[Kürzel für Highcharts]],2,0)</f>
        <v>AK</v>
      </c>
    </row>
    <row r="17266" spans="1:9">
      <c r="A17266">
        <v>26</v>
      </c>
      <c r="B17266" s="3">
        <v>42183</v>
      </c>
      <c r="C17266">
        <v>1.03</v>
      </c>
      <c r="D17266">
        <v>5617752.2199999997</v>
      </c>
      <c r="E17266" t="s">
        <v>8</v>
      </c>
      <c r="F17266">
        <v>2015</v>
      </c>
      <c r="G17266" s="4" t="s">
        <v>62</v>
      </c>
      <c r="H17266" t="str">
        <f>VLOOKUP(G17266,States!$A$1:$B$71,2,0)</f>
        <v>Alaska</v>
      </c>
      <c r="I17266" t="str">
        <f>VLOOKUP(H17266,Table2[[State]:[Kürzel für Highcharts]],2,0)</f>
        <v>AK</v>
      </c>
    </row>
    <row r="17267" spans="1:9">
      <c r="A17267">
        <v>27</v>
      </c>
      <c r="B17267" s="3">
        <v>42176</v>
      </c>
      <c r="C17267">
        <v>0.93</v>
      </c>
      <c r="D17267">
        <v>6478952.0800000001</v>
      </c>
      <c r="E17267" t="s">
        <v>8</v>
      </c>
      <c r="F17267">
        <v>2015</v>
      </c>
      <c r="G17267" s="4" t="s">
        <v>62</v>
      </c>
      <c r="H17267" t="str">
        <f>VLOOKUP(G17267,States!$A$1:$B$71,2,0)</f>
        <v>Alaska</v>
      </c>
      <c r="I17267" t="str">
        <f>VLOOKUP(H17267,Table2[[State]:[Kürzel für Highcharts]],2,0)</f>
        <v>AK</v>
      </c>
    </row>
    <row r="17268" spans="1:9">
      <c r="A17268">
        <v>28</v>
      </c>
      <c r="B17268" s="3">
        <v>42169</v>
      </c>
      <c r="C17268">
        <v>0.92</v>
      </c>
      <c r="D17268">
        <v>6760001.6799999997</v>
      </c>
      <c r="E17268" t="s">
        <v>8</v>
      </c>
      <c r="F17268">
        <v>2015</v>
      </c>
      <c r="G17268" s="4" t="s">
        <v>62</v>
      </c>
      <c r="H17268" t="str">
        <f>VLOOKUP(G17268,States!$A$1:$B$71,2,0)</f>
        <v>Alaska</v>
      </c>
      <c r="I17268" t="str">
        <f>VLOOKUP(H17268,Table2[[State]:[Kürzel für Highcharts]],2,0)</f>
        <v>AK</v>
      </c>
    </row>
    <row r="17269" spans="1:9">
      <c r="A17269">
        <v>29</v>
      </c>
      <c r="B17269" s="3">
        <v>42162</v>
      </c>
      <c r="C17269">
        <v>0.92</v>
      </c>
      <c r="D17269">
        <v>6669221.29</v>
      </c>
      <c r="E17269" t="s">
        <v>8</v>
      </c>
      <c r="F17269">
        <v>2015</v>
      </c>
      <c r="G17269" s="4" t="s">
        <v>62</v>
      </c>
      <c r="H17269" t="str">
        <f>VLOOKUP(G17269,States!$A$1:$B$71,2,0)</f>
        <v>Alaska</v>
      </c>
      <c r="I17269" t="str">
        <f>VLOOKUP(H17269,Table2[[State]:[Kürzel für Highcharts]],2,0)</f>
        <v>AK</v>
      </c>
    </row>
    <row r="17270" spans="1:9">
      <c r="A17270">
        <v>30</v>
      </c>
      <c r="B17270" s="3">
        <v>42155</v>
      </c>
      <c r="C17270">
        <v>0.93</v>
      </c>
      <c r="D17270">
        <v>5874982.3600000003</v>
      </c>
      <c r="E17270" t="s">
        <v>8</v>
      </c>
      <c r="F17270">
        <v>2015</v>
      </c>
      <c r="G17270" s="4" t="s">
        <v>62</v>
      </c>
      <c r="H17270" t="str">
        <f>VLOOKUP(G17270,States!$A$1:$B$71,2,0)</f>
        <v>Alaska</v>
      </c>
      <c r="I17270" t="str">
        <f>VLOOKUP(H17270,Table2[[State]:[Kürzel für Highcharts]],2,0)</f>
        <v>AK</v>
      </c>
    </row>
    <row r="17271" spans="1:9">
      <c r="A17271">
        <v>31</v>
      </c>
      <c r="B17271" s="3">
        <v>42148</v>
      </c>
      <c r="C17271">
        <v>0.93</v>
      </c>
      <c r="D17271">
        <v>6139159.8099999996</v>
      </c>
      <c r="E17271" t="s">
        <v>8</v>
      </c>
      <c r="F17271">
        <v>2015</v>
      </c>
      <c r="G17271" s="4" t="s">
        <v>62</v>
      </c>
      <c r="H17271" t="str">
        <f>VLOOKUP(G17271,States!$A$1:$B$71,2,0)</f>
        <v>Alaska</v>
      </c>
      <c r="I17271" t="str">
        <f>VLOOKUP(H17271,Table2[[State]:[Kürzel für Highcharts]],2,0)</f>
        <v>AK</v>
      </c>
    </row>
    <row r="17272" spans="1:9">
      <c r="A17272">
        <v>32</v>
      </c>
      <c r="B17272" s="3">
        <v>42141</v>
      </c>
      <c r="C17272">
        <v>0.98</v>
      </c>
      <c r="D17272">
        <v>5338992.1500000004</v>
      </c>
      <c r="E17272" t="s">
        <v>8</v>
      </c>
      <c r="F17272">
        <v>2015</v>
      </c>
      <c r="G17272" s="4" t="s">
        <v>62</v>
      </c>
      <c r="H17272" t="str">
        <f>VLOOKUP(G17272,States!$A$1:$B$71,2,0)</f>
        <v>Alaska</v>
      </c>
      <c r="I17272" t="str">
        <f>VLOOKUP(H17272,Table2[[State]:[Kürzel für Highcharts]],2,0)</f>
        <v>AK</v>
      </c>
    </row>
    <row r="17273" spans="1:9">
      <c r="A17273">
        <v>33</v>
      </c>
      <c r="B17273" s="3">
        <v>42134</v>
      </c>
      <c r="C17273">
        <v>0.94</v>
      </c>
      <c r="D17273">
        <v>6323724.7999999998</v>
      </c>
      <c r="E17273" t="s">
        <v>8</v>
      </c>
      <c r="F17273">
        <v>2015</v>
      </c>
      <c r="G17273" s="4" t="s">
        <v>62</v>
      </c>
      <c r="H17273" t="str">
        <f>VLOOKUP(G17273,States!$A$1:$B$71,2,0)</f>
        <v>Alaska</v>
      </c>
      <c r="I17273" t="str">
        <f>VLOOKUP(H17273,Table2[[State]:[Kürzel für Highcharts]],2,0)</f>
        <v>AK</v>
      </c>
    </row>
    <row r="17274" spans="1:9">
      <c r="A17274">
        <v>34</v>
      </c>
      <c r="B17274" s="3">
        <v>42127</v>
      </c>
      <c r="C17274">
        <v>0.89</v>
      </c>
      <c r="D17274">
        <v>6937095.5300000003</v>
      </c>
      <c r="E17274" t="s">
        <v>8</v>
      </c>
      <c r="F17274">
        <v>2015</v>
      </c>
      <c r="G17274" s="4" t="s">
        <v>62</v>
      </c>
      <c r="H17274" t="str">
        <f>VLOOKUP(G17274,States!$A$1:$B$71,2,0)</f>
        <v>Alaska</v>
      </c>
      <c r="I17274" t="str">
        <f>VLOOKUP(H17274,Table2[[State]:[Kürzel für Highcharts]],2,0)</f>
        <v>AK</v>
      </c>
    </row>
    <row r="17275" spans="1:9">
      <c r="A17275">
        <v>35</v>
      </c>
      <c r="B17275" s="3">
        <v>42120</v>
      </c>
      <c r="C17275">
        <v>0.9</v>
      </c>
      <c r="D17275">
        <v>6013312.3600000003</v>
      </c>
      <c r="E17275" t="s">
        <v>8</v>
      </c>
      <c r="F17275">
        <v>2015</v>
      </c>
      <c r="G17275" s="4" t="s">
        <v>62</v>
      </c>
      <c r="H17275" t="str">
        <f>VLOOKUP(G17275,States!$A$1:$B$71,2,0)</f>
        <v>Alaska</v>
      </c>
      <c r="I17275" t="str">
        <f>VLOOKUP(H17275,Table2[[State]:[Kürzel für Highcharts]],2,0)</f>
        <v>AK</v>
      </c>
    </row>
    <row r="17276" spans="1:9">
      <c r="A17276">
        <v>36</v>
      </c>
      <c r="B17276" s="3">
        <v>42113</v>
      </c>
      <c r="C17276">
        <v>0.88</v>
      </c>
      <c r="D17276">
        <v>6612422.2800000003</v>
      </c>
      <c r="E17276" t="s">
        <v>8</v>
      </c>
      <c r="F17276">
        <v>2015</v>
      </c>
      <c r="G17276" s="4" t="s">
        <v>62</v>
      </c>
      <c r="H17276" t="str">
        <f>VLOOKUP(G17276,States!$A$1:$B$71,2,0)</f>
        <v>Alaska</v>
      </c>
      <c r="I17276" t="str">
        <f>VLOOKUP(H17276,Table2[[State]:[Kürzel für Highcharts]],2,0)</f>
        <v>AK</v>
      </c>
    </row>
    <row r="17277" spans="1:9">
      <c r="A17277">
        <v>37</v>
      </c>
      <c r="B17277" s="3">
        <v>42106</v>
      </c>
      <c r="C17277">
        <v>0.98</v>
      </c>
      <c r="D17277">
        <v>5609471.3600000003</v>
      </c>
      <c r="E17277" t="s">
        <v>8</v>
      </c>
      <c r="F17277">
        <v>2015</v>
      </c>
      <c r="G17277" s="4" t="s">
        <v>62</v>
      </c>
      <c r="H17277" t="str">
        <f>VLOOKUP(G17277,States!$A$1:$B$71,2,0)</f>
        <v>Alaska</v>
      </c>
      <c r="I17277" t="str">
        <f>VLOOKUP(H17277,Table2[[State]:[Kürzel für Highcharts]],2,0)</f>
        <v>AK</v>
      </c>
    </row>
    <row r="17278" spans="1:9">
      <c r="A17278">
        <v>38</v>
      </c>
      <c r="B17278" s="3">
        <v>42099</v>
      </c>
      <c r="C17278">
        <v>0.95</v>
      </c>
      <c r="D17278">
        <v>5929718.6699999999</v>
      </c>
      <c r="E17278" t="s">
        <v>8</v>
      </c>
      <c r="F17278">
        <v>2015</v>
      </c>
      <c r="G17278" s="4" t="s">
        <v>62</v>
      </c>
      <c r="H17278" t="str">
        <f>VLOOKUP(G17278,States!$A$1:$B$71,2,0)</f>
        <v>Alaska</v>
      </c>
      <c r="I17278" t="str">
        <f>VLOOKUP(H17278,Table2[[State]:[Kürzel für Highcharts]],2,0)</f>
        <v>AK</v>
      </c>
    </row>
    <row r="17279" spans="1:9">
      <c r="A17279">
        <v>39</v>
      </c>
      <c r="B17279" s="3">
        <v>42092</v>
      </c>
      <c r="C17279">
        <v>0.93</v>
      </c>
      <c r="D17279">
        <v>5719898.2599999998</v>
      </c>
      <c r="E17279" t="s">
        <v>8</v>
      </c>
      <c r="F17279">
        <v>2015</v>
      </c>
      <c r="G17279" s="4" t="s">
        <v>62</v>
      </c>
      <c r="H17279" t="str">
        <f>VLOOKUP(G17279,States!$A$1:$B$71,2,0)</f>
        <v>Alaska</v>
      </c>
      <c r="I17279" t="str">
        <f>VLOOKUP(H17279,Table2[[State]:[Kürzel für Highcharts]],2,0)</f>
        <v>AK</v>
      </c>
    </row>
    <row r="17280" spans="1:9">
      <c r="A17280">
        <v>40</v>
      </c>
      <c r="B17280" s="3">
        <v>42085</v>
      </c>
      <c r="C17280">
        <v>0.99</v>
      </c>
      <c r="D17280">
        <v>5368331.4400000004</v>
      </c>
      <c r="E17280" t="s">
        <v>8</v>
      </c>
      <c r="F17280">
        <v>2015</v>
      </c>
      <c r="G17280" s="4" t="s">
        <v>62</v>
      </c>
      <c r="H17280" t="str">
        <f>VLOOKUP(G17280,States!$A$1:$B$71,2,0)</f>
        <v>Alaska</v>
      </c>
      <c r="I17280" t="str">
        <f>VLOOKUP(H17280,Table2[[State]:[Kürzel für Highcharts]],2,0)</f>
        <v>AK</v>
      </c>
    </row>
    <row r="17281" spans="1:9">
      <c r="A17281">
        <v>41</v>
      </c>
      <c r="B17281" s="3">
        <v>42078</v>
      </c>
      <c r="C17281">
        <v>0.94</v>
      </c>
      <c r="D17281">
        <v>5572582.4500000002</v>
      </c>
      <c r="E17281" t="s">
        <v>8</v>
      </c>
      <c r="F17281">
        <v>2015</v>
      </c>
      <c r="G17281" s="4" t="s">
        <v>62</v>
      </c>
      <c r="H17281" t="str">
        <f>VLOOKUP(G17281,States!$A$1:$B$71,2,0)</f>
        <v>Alaska</v>
      </c>
      <c r="I17281" t="str">
        <f>VLOOKUP(H17281,Table2[[State]:[Kürzel für Highcharts]],2,0)</f>
        <v>AK</v>
      </c>
    </row>
    <row r="17282" spans="1:9">
      <c r="A17282">
        <v>42</v>
      </c>
      <c r="B17282" s="3">
        <v>42071</v>
      </c>
      <c r="C17282">
        <v>0.99</v>
      </c>
      <c r="D17282">
        <v>5382693.5099999998</v>
      </c>
      <c r="E17282" t="s">
        <v>8</v>
      </c>
      <c r="F17282">
        <v>2015</v>
      </c>
      <c r="G17282" s="4" t="s">
        <v>62</v>
      </c>
      <c r="H17282" t="str">
        <f>VLOOKUP(G17282,States!$A$1:$B$71,2,0)</f>
        <v>Alaska</v>
      </c>
      <c r="I17282" t="str">
        <f>VLOOKUP(H17282,Table2[[State]:[Kürzel für Highcharts]],2,0)</f>
        <v>AK</v>
      </c>
    </row>
    <row r="17283" spans="1:9">
      <c r="A17283">
        <v>43</v>
      </c>
      <c r="B17283" s="3">
        <v>42064</v>
      </c>
      <c r="C17283">
        <v>0.95</v>
      </c>
      <c r="D17283">
        <v>5840742.8300000001</v>
      </c>
      <c r="E17283" t="s">
        <v>8</v>
      </c>
      <c r="F17283">
        <v>2015</v>
      </c>
      <c r="G17283" s="4" t="s">
        <v>62</v>
      </c>
      <c r="H17283" t="str">
        <f>VLOOKUP(G17283,States!$A$1:$B$71,2,0)</f>
        <v>Alaska</v>
      </c>
      <c r="I17283" t="str">
        <f>VLOOKUP(H17283,Table2[[State]:[Kürzel für Highcharts]],2,0)</f>
        <v>AK</v>
      </c>
    </row>
    <row r="17284" spans="1:9">
      <c r="A17284">
        <v>44</v>
      </c>
      <c r="B17284" s="3">
        <v>42057</v>
      </c>
      <c r="C17284">
        <v>0.95</v>
      </c>
      <c r="D17284">
        <v>5939402.9800000004</v>
      </c>
      <c r="E17284" t="s">
        <v>8</v>
      </c>
      <c r="F17284">
        <v>2015</v>
      </c>
      <c r="G17284" s="4" t="s">
        <v>62</v>
      </c>
      <c r="H17284" t="str">
        <f>VLOOKUP(G17284,States!$A$1:$B$71,2,0)</f>
        <v>Alaska</v>
      </c>
      <c r="I17284" t="str">
        <f>VLOOKUP(H17284,Table2[[State]:[Kürzel für Highcharts]],2,0)</f>
        <v>AK</v>
      </c>
    </row>
    <row r="17285" spans="1:9">
      <c r="A17285">
        <v>45</v>
      </c>
      <c r="B17285" s="3">
        <v>42050</v>
      </c>
      <c r="C17285">
        <v>0.98</v>
      </c>
      <c r="D17285">
        <v>5026688.71</v>
      </c>
      <c r="E17285" t="s">
        <v>8</v>
      </c>
      <c r="F17285">
        <v>2015</v>
      </c>
      <c r="G17285" s="4" t="s">
        <v>62</v>
      </c>
      <c r="H17285" t="str">
        <f>VLOOKUP(G17285,States!$A$1:$B$71,2,0)</f>
        <v>Alaska</v>
      </c>
      <c r="I17285" t="str">
        <f>VLOOKUP(H17285,Table2[[State]:[Kürzel für Highcharts]],2,0)</f>
        <v>AK</v>
      </c>
    </row>
    <row r="17286" spans="1:9">
      <c r="A17286">
        <v>46</v>
      </c>
      <c r="B17286" s="3">
        <v>42043</v>
      </c>
      <c r="C17286">
        <v>0.89</v>
      </c>
      <c r="D17286">
        <v>5949846.1399999997</v>
      </c>
      <c r="E17286" t="s">
        <v>8</v>
      </c>
      <c r="F17286">
        <v>2015</v>
      </c>
      <c r="G17286" s="4" t="s">
        <v>62</v>
      </c>
      <c r="H17286" t="str">
        <f>VLOOKUP(G17286,States!$A$1:$B$71,2,0)</f>
        <v>Alaska</v>
      </c>
      <c r="I17286" t="str">
        <f>VLOOKUP(H17286,Table2[[State]:[Kürzel für Highcharts]],2,0)</f>
        <v>AK</v>
      </c>
    </row>
    <row r="17287" spans="1:9">
      <c r="A17287">
        <v>47</v>
      </c>
      <c r="B17287" s="3">
        <v>42036</v>
      </c>
      <c r="C17287">
        <v>0.84</v>
      </c>
      <c r="D17287">
        <v>8362504.0800000001</v>
      </c>
      <c r="E17287" t="s">
        <v>8</v>
      </c>
      <c r="F17287">
        <v>2015</v>
      </c>
      <c r="G17287" s="4" t="s">
        <v>62</v>
      </c>
      <c r="H17287" t="str">
        <f>VLOOKUP(G17287,States!$A$1:$B$71,2,0)</f>
        <v>Alaska</v>
      </c>
      <c r="I17287" t="str">
        <f>VLOOKUP(H17287,Table2[[State]:[Kürzel für Highcharts]],2,0)</f>
        <v>AK</v>
      </c>
    </row>
    <row r="17288" spans="1:9">
      <c r="A17288">
        <v>48</v>
      </c>
      <c r="B17288" s="3">
        <v>42029</v>
      </c>
      <c r="C17288">
        <v>0.94</v>
      </c>
      <c r="D17288">
        <v>5461313.9000000004</v>
      </c>
      <c r="E17288" t="s">
        <v>8</v>
      </c>
      <c r="F17288">
        <v>2015</v>
      </c>
      <c r="G17288" s="4" t="s">
        <v>62</v>
      </c>
      <c r="H17288" t="str">
        <f>VLOOKUP(G17288,States!$A$1:$B$71,2,0)</f>
        <v>Alaska</v>
      </c>
      <c r="I17288" t="str">
        <f>VLOOKUP(H17288,Table2[[State]:[Kürzel für Highcharts]],2,0)</f>
        <v>AK</v>
      </c>
    </row>
    <row r="17289" spans="1:9">
      <c r="A17289">
        <v>49</v>
      </c>
      <c r="B17289" s="3">
        <v>42022</v>
      </c>
      <c r="C17289">
        <v>0.96</v>
      </c>
      <c r="D17289">
        <v>5475363.0099999998</v>
      </c>
      <c r="E17289" t="s">
        <v>8</v>
      </c>
      <c r="F17289">
        <v>2015</v>
      </c>
      <c r="G17289" s="4" t="s">
        <v>62</v>
      </c>
      <c r="H17289" t="str">
        <f>VLOOKUP(G17289,States!$A$1:$B$71,2,0)</f>
        <v>Alaska</v>
      </c>
      <c r="I17289" t="str">
        <f>VLOOKUP(H17289,Table2[[State]:[Kürzel für Highcharts]],2,0)</f>
        <v>AK</v>
      </c>
    </row>
    <row r="17290" spans="1:9">
      <c r="A17290">
        <v>50</v>
      </c>
      <c r="B17290" s="3">
        <v>42015</v>
      </c>
      <c r="C17290">
        <v>0.95</v>
      </c>
      <c r="D17290">
        <v>5333097.71</v>
      </c>
      <c r="E17290" t="s">
        <v>8</v>
      </c>
      <c r="F17290">
        <v>2015</v>
      </c>
      <c r="G17290" s="4" t="s">
        <v>62</v>
      </c>
      <c r="H17290" t="str">
        <f>VLOOKUP(G17290,States!$A$1:$B$71,2,0)</f>
        <v>Alaska</v>
      </c>
      <c r="I17290" t="str">
        <f>VLOOKUP(H17290,Table2[[State]:[Kürzel für Highcharts]],2,0)</f>
        <v>AK</v>
      </c>
    </row>
    <row r="17291" spans="1:9">
      <c r="A17291">
        <v>51</v>
      </c>
      <c r="B17291" s="3">
        <v>42008</v>
      </c>
      <c r="C17291">
        <v>0.89</v>
      </c>
      <c r="D17291">
        <v>5794410.5800000001</v>
      </c>
      <c r="E17291" t="s">
        <v>8</v>
      </c>
      <c r="F17291">
        <v>2015</v>
      </c>
      <c r="G17291" s="4" t="s">
        <v>62</v>
      </c>
      <c r="H17291" t="str">
        <f>VLOOKUP(G17291,States!$A$1:$B$71,2,0)</f>
        <v>Alaska</v>
      </c>
      <c r="I17291" t="str">
        <f>VLOOKUP(H17291,Table2[[State]:[Kürzel für Highcharts]],2,0)</f>
        <v>AK</v>
      </c>
    </row>
    <row r="17292" spans="1:9">
      <c r="A17292">
        <v>0</v>
      </c>
      <c r="B17292" s="3">
        <v>42729</v>
      </c>
      <c r="C17292">
        <v>0.92</v>
      </c>
      <c r="D17292">
        <v>5720079.5800000001</v>
      </c>
      <c r="E17292" t="s">
        <v>8</v>
      </c>
      <c r="F17292">
        <v>2016</v>
      </c>
      <c r="G17292" s="4" t="s">
        <v>62</v>
      </c>
      <c r="H17292" t="str">
        <f>VLOOKUP(G17292,States!$A$1:$B$71,2,0)</f>
        <v>Alaska</v>
      </c>
      <c r="I17292" t="str">
        <f>VLOOKUP(H17292,Table2[[State]:[Kürzel für Highcharts]],2,0)</f>
        <v>AK</v>
      </c>
    </row>
    <row r="17293" spans="1:9">
      <c r="A17293">
        <v>1</v>
      </c>
      <c r="B17293" s="3">
        <v>42722</v>
      </c>
      <c r="C17293">
        <v>0.88</v>
      </c>
      <c r="D17293">
        <v>5618429.4800000004</v>
      </c>
      <c r="E17293" t="s">
        <v>8</v>
      </c>
      <c r="F17293">
        <v>2016</v>
      </c>
      <c r="G17293" s="4" t="s">
        <v>62</v>
      </c>
      <c r="H17293" t="str">
        <f>VLOOKUP(G17293,States!$A$1:$B$71,2,0)</f>
        <v>Alaska</v>
      </c>
      <c r="I17293" t="str">
        <f>VLOOKUP(H17293,Table2[[State]:[Kürzel für Highcharts]],2,0)</f>
        <v>AK</v>
      </c>
    </row>
    <row r="17294" spans="1:9">
      <c r="A17294">
        <v>2</v>
      </c>
      <c r="B17294" s="3">
        <v>42715</v>
      </c>
      <c r="C17294">
        <v>0.84</v>
      </c>
      <c r="D17294">
        <v>6648833.6799999997</v>
      </c>
      <c r="E17294" t="s">
        <v>8</v>
      </c>
      <c r="F17294">
        <v>2016</v>
      </c>
      <c r="G17294" s="4" t="s">
        <v>62</v>
      </c>
      <c r="H17294" t="str">
        <f>VLOOKUP(G17294,States!$A$1:$B$71,2,0)</f>
        <v>Alaska</v>
      </c>
      <c r="I17294" t="str">
        <f>VLOOKUP(H17294,Table2[[State]:[Kürzel für Highcharts]],2,0)</f>
        <v>AK</v>
      </c>
    </row>
    <row r="17295" spans="1:9">
      <c r="A17295">
        <v>3</v>
      </c>
      <c r="B17295" s="3">
        <v>42708</v>
      </c>
      <c r="C17295">
        <v>0.93</v>
      </c>
      <c r="D17295">
        <v>5919532.4900000002</v>
      </c>
      <c r="E17295" t="s">
        <v>8</v>
      </c>
      <c r="F17295">
        <v>2016</v>
      </c>
      <c r="G17295" s="4" t="s">
        <v>62</v>
      </c>
      <c r="H17295" t="str">
        <f>VLOOKUP(G17295,States!$A$1:$B$71,2,0)</f>
        <v>Alaska</v>
      </c>
      <c r="I17295" t="str">
        <f>VLOOKUP(H17295,Table2[[State]:[Kürzel für Highcharts]],2,0)</f>
        <v>AK</v>
      </c>
    </row>
    <row r="17296" spans="1:9">
      <c r="A17296">
        <v>4</v>
      </c>
      <c r="B17296" s="3">
        <v>42701</v>
      </c>
      <c r="C17296">
        <v>1.0900000000000001</v>
      </c>
      <c r="D17296">
        <v>4187550.98</v>
      </c>
      <c r="E17296" t="s">
        <v>8</v>
      </c>
      <c r="F17296">
        <v>2016</v>
      </c>
      <c r="G17296" s="4" t="s">
        <v>62</v>
      </c>
      <c r="H17296" t="str">
        <f>VLOOKUP(G17296,States!$A$1:$B$71,2,0)</f>
        <v>Alaska</v>
      </c>
      <c r="I17296" t="str">
        <f>VLOOKUP(H17296,Table2[[State]:[Kürzel für Highcharts]],2,0)</f>
        <v>AK</v>
      </c>
    </row>
    <row r="17297" spans="1:9">
      <c r="A17297">
        <v>5</v>
      </c>
      <c r="B17297" s="3">
        <v>42694</v>
      </c>
      <c r="C17297">
        <v>1.1000000000000001</v>
      </c>
      <c r="D17297">
        <v>4944373.8099999996</v>
      </c>
      <c r="E17297" t="s">
        <v>8</v>
      </c>
      <c r="F17297">
        <v>2016</v>
      </c>
      <c r="G17297" s="4" t="s">
        <v>62</v>
      </c>
      <c r="H17297" t="str">
        <f>VLOOKUP(G17297,States!$A$1:$B$71,2,0)</f>
        <v>Alaska</v>
      </c>
      <c r="I17297" t="str">
        <f>VLOOKUP(H17297,Table2[[State]:[Kürzel für Highcharts]],2,0)</f>
        <v>AK</v>
      </c>
    </row>
    <row r="17298" spans="1:9">
      <c r="A17298">
        <v>6</v>
      </c>
      <c r="B17298" s="3">
        <v>42687</v>
      </c>
      <c r="C17298">
        <v>1.18</v>
      </c>
      <c r="D17298">
        <v>4864099.95</v>
      </c>
      <c r="E17298" t="s">
        <v>8</v>
      </c>
      <c r="F17298">
        <v>2016</v>
      </c>
      <c r="G17298" s="4" t="s">
        <v>62</v>
      </c>
      <c r="H17298" t="str">
        <f>VLOOKUP(G17298,States!$A$1:$B$71,2,0)</f>
        <v>Alaska</v>
      </c>
      <c r="I17298" t="str">
        <f>VLOOKUP(H17298,Table2[[State]:[Kürzel für Highcharts]],2,0)</f>
        <v>AK</v>
      </c>
    </row>
    <row r="17299" spans="1:9">
      <c r="A17299">
        <v>7</v>
      </c>
      <c r="B17299" s="3">
        <v>42680</v>
      </c>
      <c r="C17299">
        <v>1.26</v>
      </c>
      <c r="D17299">
        <v>4245702.3499999996</v>
      </c>
      <c r="E17299" t="s">
        <v>8</v>
      </c>
      <c r="F17299">
        <v>2016</v>
      </c>
      <c r="G17299" s="4" t="s">
        <v>62</v>
      </c>
      <c r="H17299" t="str">
        <f>VLOOKUP(G17299,States!$A$1:$B$71,2,0)</f>
        <v>Alaska</v>
      </c>
      <c r="I17299" t="str">
        <f>VLOOKUP(H17299,Table2[[State]:[Kürzel für Highcharts]],2,0)</f>
        <v>AK</v>
      </c>
    </row>
    <row r="17300" spans="1:9">
      <c r="A17300">
        <v>8</v>
      </c>
      <c r="B17300" s="3">
        <v>42673</v>
      </c>
      <c r="C17300">
        <v>1.26</v>
      </c>
      <c r="D17300">
        <v>3852439.62</v>
      </c>
      <c r="E17300" t="s">
        <v>8</v>
      </c>
      <c r="F17300">
        <v>2016</v>
      </c>
      <c r="G17300" s="4" t="s">
        <v>62</v>
      </c>
      <c r="H17300" t="str">
        <f>VLOOKUP(G17300,States!$A$1:$B$71,2,0)</f>
        <v>Alaska</v>
      </c>
      <c r="I17300" t="str">
        <f>VLOOKUP(H17300,Table2[[State]:[Kürzel für Highcharts]],2,0)</f>
        <v>AK</v>
      </c>
    </row>
    <row r="17301" spans="1:9">
      <c r="A17301">
        <v>9</v>
      </c>
      <c r="B17301" s="3">
        <v>42666</v>
      </c>
      <c r="C17301">
        <v>1.17</v>
      </c>
      <c r="D17301">
        <v>4760018.22</v>
      </c>
      <c r="E17301" t="s">
        <v>8</v>
      </c>
      <c r="F17301">
        <v>2016</v>
      </c>
      <c r="G17301" s="4" t="s">
        <v>62</v>
      </c>
      <c r="H17301" t="str">
        <f>VLOOKUP(G17301,States!$A$1:$B$71,2,0)</f>
        <v>Alaska</v>
      </c>
      <c r="I17301" t="str">
        <f>VLOOKUP(H17301,Table2[[State]:[Kürzel für Highcharts]],2,0)</f>
        <v>AK</v>
      </c>
    </row>
    <row r="17302" spans="1:9">
      <c r="A17302">
        <v>10</v>
      </c>
      <c r="B17302" s="3">
        <v>42659</v>
      </c>
      <c r="C17302">
        <v>1.1499999999999999</v>
      </c>
      <c r="D17302">
        <v>5308225.4400000004</v>
      </c>
      <c r="E17302" t="s">
        <v>8</v>
      </c>
      <c r="F17302">
        <v>2016</v>
      </c>
      <c r="G17302" s="4" t="s">
        <v>62</v>
      </c>
      <c r="H17302" t="str">
        <f>VLOOKUP(G17302,States!$A$1:$B$71,2,0)</f>
        <v>Alaska</v>
      </c>
      <c r="I17302" t="str">
        <f>VLOOKUP(H17302,Table2[[State]:[Kürzel für Highcharts]],2,0)</f>
        <v>AK</v>
      </c>
    </row>
    <row r="17303" spans="1:9">
      <c r="A17303">
        <v>11</v>
      </c>
      <c r="B17303" s="3">
        <v>42652</v>
      </c>
      <c r="C17303">
        <v>1.1299999999999999</v>
      </c>
      <c r="D17303">
        <v>5374797.25</v>
      </c>
      <c r="E17303" t="s">
        <v>8</v>
      </c>
      <c r="F17303">
        <v>2016</v>
      </c>
      <c r="G17303" s="4" t="s">
        <v>62</v>
      </c>
      <c r="H17303" t="str">
        <f>VLOOKUP(G17303,States!$A$1:$B$71,2,0)</f>
        <v>Alaska</v>
      </c>
      <c r="I17303" t="str">
        <f>VLOOKUP(H17303,Table2[[State]:[Kürzel für Highcharts]],2,0)</f>
        <v>AK</v>
      </c>
    </row>
    <row r="17304" spans="1:9">
      <c r="A17304">
        <v>12</v>
      </c>
      <c r="B17304" s="3">
        <v>42645</v>
      </c>
      <c r="C17304">
        <v>1.03</v>
      </c>
      <c r="D17304">
        <v>6079587.4699999997</v>
      </c>
      <c r="E17304" t="s">
        <v>8</v>
      </c>
      <c r="F17304">
        <v>2016</v>
      </c>
      <c r="G17304" s="4" t="s">
        <v>62</v>
      </c>
      <c r="H17304" t="str">
        <f>VLOOKUP(G17304,States!$A$1:$B$71,2,0)</f>
        <v>Alaska</v>
      </c>
      <c r="I17304" t="str">
        <f>VLOOKUP(H17304,Table2[[State]:[Kürzel für Highcharts]],2,0)</f>
        <v>AK</v>
      </c>
    </row>
    <row r="17305" spans="1:9">
      <c r="A17305">
        <v>13</v>
      </c>
      <c r="B17305" s="3">
        <v>42638</v>
      </c>
      <c r="C17305">
        <v>1.08</v>
      </c>
      <c r="D17305">
        <v>5338132.99</v>
      </c>
      <c r="E17305" t="s">
        <v>8</v>
      </c>
      <c r="F17305">
        <v>2016</v>
      </c>
      <c r="G17305" s="4" t="s">
        <v>62</v>
      </c>
      <c r="H17305" t="str">
        <f>VLOOKUP(G17305,States!$A$1:$B$71,2,0)</f>
        <v>Alaska</v>
      </c>
      <c r="I17305" t="str">
        <f>VLOOKUP(H17305,Table2[[State]:[Kürzel für Highcharts]],2,0)</f>
        <v>AK</v>
      </c>
    </row>
    <row r="17306" spans="1:9">
      <c r="A17306">
        <v>14</v>
      </c>
      <c r="B17306" s="3">
        <v>42631</v>
      </c>
      <c r="C17306">
        <v>1.04</v>
      </c>
      <c r="D17306">
        <v>5474121.6399999997</v>
      </c>
      <c r="E17306" t="s">
        <v>8</v>
      </c>
      <c r="F17306">
        <v>2016</v>
      </c>
      <c r="G17306" s="4" t="s">
        <v>62</v>
      </c>
      <c r="H17306" t="str">
        <f>VLOOKUP(G17306,States!$A$1:$B$71,2,0)</f>
        <v>Alaska</v>
      </c>
      <c r="I17306" t="str">
        <f>VLOOKUP(H17306,Table2[[State]:[Kürzel für Highcharts]],2,0)</f>
        <v>AK</v>
      </c>
    </row>
    <row r="17307" spans="1:9">
      <c r="A17307">
        <v>15</v>
      </c>
      <c r="B17307" s="3">
        <v>42624</v>
      </c>
      <c r="C17307">
        <v>0.96</v>
      </c>
      <c r="D17307">
        <v>6097779.5499999998</v>
      </c>
      <c r="E17307" t="s">
        <v>8</v>
      </c>
      <c r="F17307">
        <v>2016</v>
      </c>
      <c r="G17307" s="4" t="s">
        <v>62</v>
      </c>
      <c r="H17307" t="str">
        <f>VLOOKUP(G17307,States!$A$1:$B$71,2,0)</f>
        <v>Alaska</v>
      </c>
      <c r="I17307" t="str">
        <f>VLOOKUP(H17307,Table2[[State]:[Kürzel für Highcharts]],2,0)</f>
        <v>AK</v>
      </c>
    </row>
    <row r="17308" spans="1:9">
      <c r="A17308">
        <v>16</v>
      </c>
      <c r="B17308" s="3">
        <v>42617</v>
      </c>
      <c r="C17308">
        <v>0.92</v>
      </c>
      <c r="D17308">
        <v>6676702.0599999996</v>
      </c>
      <c r="E17308" t="s">
        <v>8</v>
      </c>
      <c r="F17308">
        <v>2016</v>
      </c>
      <c r="G17308" s="4" t="s">
        <v>62</v>
      </c>
      <c r="H17308" t="str">
        <f>VLOOKUP(G17308,States!$A$1:$B$71,2,0)</f>
        <v>Alaska</v>
      </c>
      <c r="I17308" t="str">
        <f>VLOOKUP(H17308,Table2[[State]:[Kürzel für Highcharts]],2,0)</f>
        <v>AK</v>
      </c>
    </row>
    <row r="17309" spans="1:9">
      <c r="A17309">
        <v>17</v>
      </c>
      <c r="B17309" s="3">
        <v>42610</v>
      </c>
      <c r="C17309">
        <v>0.96</v>
      </c>
      <c r="D17309">
        <v>6114187.8799999999</v>
      </c>
      <c r="E17309" t="s">
        <v>8</v>
      </c>
      <c r="F17309">
        <v>2016</v>
      </c>
      <c r="G17309" s="4" t="s">
        <v>62</v>
      </c>
      <c r="H17309" t="str">
        <f>VLOOKUP(G17309,States!$A$1:$B$71,2,0)</f>
        <v>Alaska</v>
      </c>
      <c r="I17309" t="str">
        <f>VLOOKUP(H17309,Table2[[State]:[Kürzel für Highcharts]],2,0)</f>
        <v>AK</v>
      </c>
    </row>
    <row r="17310" spans="1:9">
      <c r="A17310">
        <v>18</v>
      </c>
      <c r="B17310" s="3">
        <v>42603</v>
      </c>
      <c r="C17310">
        <v>0.93</v>
      </c>
      <c r="D17310">
        <v>6290164.8899999997</v>
      </c>
      <c r="E17310" t="s">
        <v>8</v>
      </c>
      <c r="F17310">
        <v>2016</v>
      </c>
      <c r="G17310" s="4" t="s">
        <v>62</v>
      </c>
      <c r="H17310" t="str">
        <f>VLOOKUP(G17310,States!$A$1:$B$71,2,0)</f>
        <v>Alaska</v>
      </c>
      <c r="I17310" t="str">
        <f>VLOOKUP(H17310,Table2[[State]:[Kürzel für Highcharts]],2,0)</f>
        <v>AK</v>
      </c>
    </row>
    <row r="17311" spans="1:9">
      <c r="A17311">
        <v>19</v>
      </c>
      <c r="B17311" s="3">
        <v>42596</v>
      </c>
      <c r="C17311">
        <v>1</v>
      </c>
      <c r="D17311">
        <v>6127060.4199999999</v>
      </c>
      <c r="E17311" t="s">
        <v>8</v>
      </c>
      <c r="F17311">
        <v>2016</v>
      </c>
      <c r="G17311" s="4" t="s">
        <v>62</v>
      </c>
      <c r="H17311" t="str">
        <f>VLOOKUP(G17311,States!$A$1:$B$71,2,0)</f>
        <v>Alaska</v>
      </c>
      <c r="I17311" t="str">
        <f>VLOOKUP(H17311,Table2[[State]:[Kürzel für Highcharts]],2,0)</f>
        <v>AK</v>
      </c>
    </row>
    <row r="17312" spans="1:9">
      <c r="A17312">
        <v>20</v>
      </c>
      <c r="B17312" s="3">
        <v>42589</v>
      </c>
      <c r="C17312">
        <v>0.95</v>
      </c>
      <c r="D17312">
        <v>6596769.2400000002</v>
      </c>
      <c r="E17312" t="s">
        <v>8</v>
      </c>
      <c r="F17312">
        <v>2016</v>
      </c>
      <c r="G17312" s="4" t="s">
        <v>62</v>
      </c>
      <c r="H17312" t="str">
        <f>VLOOKUP(G17312,States!$A$1:$B$71,2,0)</f>
        <v>Alaska</v>
      </c>
      <c r="I17312" t="str">
        <f>VLOOKUP(H17312,Table2[[State]:[Kürzel für Highcharts]],2,0)</f>
        <v>AK</v>
      </c>
    </row>
    <row r="17313" spans="1:9">
      <c r="A17313">
        <v>21</v>
      </c>
      <c r="B17313" s="3">
        <v>42582</v>
      </c>
      <c r="C17313">
        <v>1.1000000000000001</v>
      </c>
      <c r="D17313">
        <v>5463799.79</v>
      </c>
      <c r="E17313" t="s">
        <v>8</v>
      </c>
      <c r="F17313">
        <v>2016</v>
      </c>
      <c r="G17313" s="4" t="s">
        <v>62</v>
      </c>
      <c r="H17313" t="str">
        <f>VLOOKUP(G17313,States!$A$1:$B$71,2,0)</f>
        <v>Alaska</v>
      </c>
      <c r="I17313" t="str">
        <f>VLOOKUP(H17313,Table2[[State]:[Kürzel für Highcharts]],2,0)</f>
        <v>AK</v>
      </c>
    </row>
    <row r="17314" spans="1:9">
      <c r="A17314">
        <v>22</v>
      </c>
      <c r="B17314" s="3">
        <v>42575</v>
      </c>
      <c r="C17314">
        <v>1.08</v>
      </c>
      <c r="D17314">
        <v>5556043.0199999996</v>
      </c>
      <c r="E17314" t="s">
        <v>8</v>
      </c>
      <c r="F17314">
        <v>2016</v>
      </c>
      <c r="G17314" s="4" t="s">
        <v>62</v>
      </c>
      <c r="H17314" t="str">
        <f>VLOOKUP(G17314,States!$A$1:$B$71,2,0)</f>
        <v>Alaska</v>
      </c>
      <c r="I17314" t="str">
        <f>VLOOKUP(H17314,Table2[[State]:[Kürzel für Highcharts]],2,0)</f>
        <v>AK</v>
      </c>
    </row>
    <row r="17315" spans="1:9">
      <c r="A17315">
        <v>23</v>
      </c>
      <c r="B17315" s="3">
        <v>42568</v>
      </c>
      <c r="C17315">
        <v>1.02</v>
      </c>
      <c r="D17315">
        <v>5787378.4100000001</v>
      </c>
      <c r="E17315" t="s">
        <v>8</v>
      </c>
      <c r="F17315">
        <v>2016</v>
      </c>
      <c r="G17315" s="4" t="s">
        <v>62</v>
      </c>
      <c r="H17315" t="str">
        <f>VLOOKUP(G17315,States!$A$1:$B$71,2,0)</f>
        <v>Alaska</v>
      </c>
      <c r="I17315" t="str">
        <f>VLOOKUP(H17315,Table2[[State]:[Kürzel für Highcharts]],2,0)</f>
        <v>AK</v>
      </c>
    </row>
    <row r="17316" spans="1:9">
      <c r="A17316">
        <v>24</v>
      </c>
      <c r="B17316" s="3">
        <v>42561</v>
      </c>
      <c r="C17316">
        <v>1.01</v>
      </c>
      <c r="D17316">
        <v>6487362.71</v>
      </c>
      <c r="E17316" t="s">
        <v>8</v>
      </c>
      <c r="F17316">
        <v>2016</v>
      </c>
      <c r="G17316" s="4" t="s">
        <v>62</v>
      </c>
      <c r="H17316" t="str">
        <f>VLOOKUP(G17316,States!$A$1:$B$71,2,0)</f>
        <v>Alaska</v>
      </c>
      <c r="I17316" t="str">
        <f>VLOOKUP(H17316,Table2[[State]:[Kürzel für Highcharts]],2,0)</f>
        <v>AK</v>
      </c>
    </row>
    <row r="17317" spans="1:9">
      <c r="A17317">
        <v>25</v>
      </c>
      <c r="B17317" s="3">
        <v>42554</v>
      </c>
      <c r="C17317">
        <v>0.97</v>
      </c>
      <c r="D17317">
        <v>6817643.1299999999</v>
      </c>
      <c r="E17317" t="s">
        <v>8</v>
      </c>
      <c r="F17317">
        <v>2016</v>
      </c>
      <c r="G17317" s="4" t="s">
        <v>62</v>
      </c>
      <c r="H17317" t="str">
        <f>VLOOKUP(G17317,States!$A$1:$B$71,2,0)</f>
        <v>Alaska</v>
      </c>
      <c r="I17317" t="str">
        <f>VLOOKUP(H17317,Table2[[State]:[Kürzel für Highcharts]],2,0)</f>
        <v>AK</v>
      </c>
    </row>
    <row r="17318" spans="1:9">
      <c r="A17318">
        <v>26</v>
      </c>
      <c r="B17318" s="3">
        <v>42547</v>
      </c>
      <c r="C17318">
        <v>0.87</v>
      </c>
      <c r="D17318">
        <v>6862241.0300000003</v>
      </c>
      <c r="E17318" t="s">
        <v>8</v>
      </c>
      <c r="F17318">
        <v>2016</v>
      </c>
      <c r="G17318" s="4" t="s">
        <v>62</v>
      </c>
      <c r="H17318" t="str">
        <f>VLOOKUP(G17318,States!$A$1:$B$71,2,0)</f>
        <v>Alaska</v>
      </c>
      <c r="I17318" t="str">
        <f>VLOOKUP(H17318,Table2[[State]:[Kürzel für Highcharts]],2,0)</f>
        <v>AK</v>
      </c>
    </row>
    <row r="17319" spans="1:9">
      <c r="A17319">
        <v>27</v>
      </c>
      <c r="B17319" s="3">
        <v>42540</v>
      </c>
      <c r="C17319">
        <v>0.86</v>
      </c>
      <c r="D17319">
        <v>6964845.9199999999</v>
      </c>
      <c r="E17319" t="s">
        <v>8</v>
      </c>
      <c r="F17319">
        <v>2016</v>
      </c>
      <c r="G17319" s="4" t="s">
        <v>62</v>
      </c>
      <c r="H17319" t="str">
        <f>VLOOKUP(G17319,States!$A$1:$B$71,2,0)</f>
        <v>Alaska</v>
      </c>
      <c r="I17319" t="str">
        <f>VLOOKUP(H17319,Table2[[State]:[Kürzel für Highcharts]],2,0)</f>
        <v>AK</v>
      </c>
    </row>
    <row r="17320" spans="1:9">
      <c r="A17320">
        <v>28</v>
      </c>
      <c r="B17320" s="3">
        <v>42533</v>
      </c>
      <c r="C17320">
        <v>0.92</v>
      </c>
      <c r="D17320">
        <v>6216040.1299999999</v>
      </c>
      <c r="E17320" t="s">
        <v>8</v>
      </c>
      <c r="F17320">
        <v>2016</v>
      </c>
      <c r="G17320" s="4" t="s">
        <v>62</v>
      </c>
      <c r="H17320" t="str">
        <f>VLOOKUP(G17320,States!$A$1:$B$71,2,0)</f>
        <v>Alaska</v>
      </c>
      <c r="I17320" t="str">
        <f>VLOOKUP(H17320,Table2[[State]:[Kürzel für Highcharts]],2,0)</f>
        <v>AK</v>
      </c>
    </row>
    <row r="17321" spans="1:9">
      <c r="A17321">
        <v>29</v>
      </c>
      <c r="B17321" s="3">
        <v>42526</v>
      </c>
      <c r="C17321">
        <v>0.82</v>
      </c>
      <c r="D17321">
        <v>7637424.0199999996</v>
      </c>
      <c r="E17321" t="s">
        <v>8</v>
      </c>
      <c r="F17321">
        <v>2016</v>
      </c>
      <c r="G17321" s="4" t="s">
        <v>62</v>
      </c>
      <c r="H17321" t="str">
        <f>VLOOKUP(G17321,States!$A$1:$B$71,2,0)</f>
        <v>Alaska</v>
      </c>
      <c r="I17321" t="str">
        <f>VLOOKUP(H17321,Table2[[State]:[Kürzel für Highcharts]],2,0)</f>
        <v>AK</v>
      </c>
    </row>
    <row r="17322" spans="1:9">
      <c r="A17322">
        <v>30</v>
      </c>
      <c r="B17322" s="3">
        <v>42519</v>
      </c>
      <c r="C17322">
        <v>0.79</v>
      </c>
      <c r="D17322">
        <v>7568132.3899999997</v>
      </c>
      <c r="E17322" t="s">
        <v>8</v>
      </c>
      <c r="F17322">
        <v>2016</v>
      </c>
      <c r="G17322" s="4" t="s">
        <v>62</v>
      </c>
      <c r="H17322" t="str">
        <f>VLOOKUP(G17322,States!$A$1:$B$71,2,0)</f>
        <v>Alaska</v>
      </c>
      <c r="I17322" t="str">
        <f>VLOOKUP(H17322,Table2[[State]:[Kürzel für Highcharts]],2,0)</f>
        <v>AK</v>
      </c>
    </row>
    <row r="17323" spans="1:9">
      <c r="A17323">
        <v>31</v>
      </c>
      <c r="B17323" s="3">
        <v>42512</v>
      </c>
      <c r="C17323">
        <v>0.83</v>
      </c>
      <c r="D17323">
        <v>6642111.5199999996</v>
      </c>
      <c r="E17323" t="s">
        <v>8</v>
      </c>
      <c r="F17323">
        <v>2016</v>
      </c>
      <c r="G17323" s="4" t="s">
        <v>62</v>
      </c>
      <c r="H17323" t="str">
        <f>VLOOKUP(G17323,States!$A$1:$B$71,2,0)</f>
        <v>Alaska</v>
      </c>
      <c r="I17323" t="str">
        <f>VLOOKUP(H17323,Table2[[State]:[Kürzel für Highcharts]],2,0)</f>
        <v>AK</v>
      </c>
    </row>
    <row r="17324" spans="1:9">
      <c r="A17324">
        <v>32</v>
      </c>
      <c r="B17324" s="3">
        <v>42505</v>
      </c>
      <c r="C17324">
        <v>0.77</v>
      </c>
      <c r="D17324">
        <v>7486622.0300000003</v>
      </c>
      <c r="E17324" t="s">
        <v>8</v>
      </c>
      <c r="F17324">
        <v>2016</v>
      </c>
      <c r="G17324" s="4" t="s">
        <v>62</v>
      </c>
      <c r="H17324" t="str">
        <f>VLOOKUP(G17324,States!$A$1:$B$71,2,0)</f>
        <v>Alaska</v>
      </c>
      <c r="I17324" t="str">
        <f>VLOOKUP(H17324,Table2[[State]:[Kürzel für Highcharts]],2,0)</f>
        <v>AK</v>
      </c>
    </row>
    <row r="17325" spans="1:9">
      <c r="A17325">
        <v>33</v>
      </c>
      <c r="B17325" s="3">
        <v>42498</v>
      </c>
      <c r="C17325">
        <v>0.75</v>
      </c>
      <c r="D17325">
        <v>8706859.4399999995</v>
      </c>
      <c r="E17325" t="s">
        <v>8</v>
      </c>
      <c r="F17325">
        <v>2016</v>
      </c>
      <c r="G17325" s="4" t="s">
        <v>62</v>
      </c>
      <c r="H17325" t="str">
        <f>VLOOKUP(G17325,States!$A$1:$B$71,2,0)</f>
        <v>Alaska</v>
      </c>
      <c r="I17325" t="str">
        <f>VLOOKUP(H17325,Table2[[State]:[Kürzel für Highcharts]],2,0)</f>
        <v>AK</v>
      </c>
    </row>
    <row r="17326" spans="1:9">
      <c r="A17326">
        <v>34</v>
      </c>
      <c r="B17326" s="3">
        <v>42491</v>
      </c>
      <c r="C17326">
        <v>0.79</v>
      </c>
      <c r="D17326">
        <v>7158300.8399999999</v>
      </c>
      <c r="E17326" t="s">
        <v>8</v>
      </c>
      <c r="F17326">
        <v>2016</v>
      </c>
      <c r="G17326" s="4" t="s">
        <v>62</v>
      </c>
      <c r="H17326" t="str">
        <f>VLOOKUP(G17326,States!$A$1:$B$71,2,0)</f>
        <v>Alaska</v>
      </c>
      <c r="I17326" t="str">
        <f>VLOOKUP(H17326,Table2[[State]:[Kürzel für Highcharts]],2,0)</f>
        <v>AK</v>
      </c>
    </row>
    <row r="17327" spans="1:9">
      <c r="A17327">
        <v>35</v>
      </c>
      <c r="B17327" s="3">
        <v>42484</v>
      </c>
      <c r="C17327">
        <v>0.78</v>
      </c>
      <c r="D17327">
        <v>6746174.7999999998</v>
      </c>
      <c r="E17327" t="s">
        <v>8</v>
      </c>
      <c r="F17327">
        <v>2016</v>
      </c>
      <c r="G17327" s="4" t="s">
        <v>62</v>
      </c>
      <c r="H17327" t="str">
        <f>VLOOKUP(G17327,States!$A$1:$B$71,2,0)</f>
        <v>Alaska</v>
      </c>
      <c r="I17327" t="str">
        <f>VLOOKUP(H17327,Table2[[State]:[Kürzel für Highcharts]],2,0)</f>
        <v>AK</v>
      </c>
    </row>
    <row r="17328" spans="1:9">
      <c r="A17328">
        <v>36</v>
      </c>
      <c r="B17328" s="3">
        <v>42477</v>
      </c>
      <c r="C17328">
        <v>0.77</v>
      </c>
      <c r="D17328">
        <v>7592473.9800000004</v>
      </c>
      <c r="E17328" t="s">
        <v>8</v>
      </c>
      <c r="F17328">
        <v>2016</v>
      </c>
      <c r="G17328" s="4" t="s">
        <v>62</v>
      </c>
      <c r="H17328" t="str">
        <f>VLOOKUP(G17328,States!$A$1:$B$71,2,0)</f>
        <v>Alaska</v>
      </c>
      <c r="I17328" t="str">
        <f>VLOOKUP(H17328,Table2[[State]:[Kürzel für Highcharts]],2,0)</f>
        <v>AK</v>
      </c>
    </row>
    <row r="17329" spans="1:9">
      <c r="A17329">
        <v>37</v>
      </c>
      <c r="B17329" s="3">
        <v>42470</v>
      </c>
      <c r="C17329">
        <v>0.79</v>
      </c>
      <c r="D17329">
        <v>7275842.54</v>
      </c>
      <c r="E17329" t="s">
        <v>8</v>
      </c>
      <c r="F17329">
        <v>2016</v>
      </c>
      <c r="G17329" s="4" t="s">
        <v>62</v>
      </c>
      <c r="H17329" t="str">
        <f>VLOOKUP(G17329,States!$A$1:$B$71,2,0)</f>
        <v>Alaska</v>
      </c>
      <c r="I17329" t="str">
        <f>VLOOKUP(H17329,Table2[[State]:[Kürzel für Highcharts]],2,0)</f>
        <v>AK</v>
      </c>
    </row>
    <row r="17330" spans="1:9">
      <c r="A17330">
        <v>38</v>
      </c>
      <c r="B17330" s="3">
        <v>42463</v>
      </c>
      <c r="C17330">
        <v>0.79</v>
      </c>
      <c r="D17330">
        <v>6645738.9900000002</v>
      </c>
      <c r="E17330" t="s">
        <v>8</v>
      </c>
      <c r="F17330">
        <v>2016</v>
      </c>
      <c r="G17330" s="4" t="s">
        <v>62</v>
      </c>
      <c r="H17330" t="str">
        <f>VLOOKUP(G17330,States!$A$1:$B$71,2,0)</f>
        <v>Alaska</v>
      </c>
      <c r="I17330" t="str">
        <f>VLOOKUP(H17330,Table2[[State]:[Kürzel für Highcharts]],2,0)</f>
        <v>AK</v>
      </c>
    </row>
    <row r="17331" spans="1:9">
      <c r="A17331">
        <v>39</v>
      </c>
      <c r="B17331" s="3">
        <v>42456</v>
      </c>
      <c r="C17331">
        <v>0.78</v>
      </c>
      <c r="D17331">
        <v>7081399.0199999996</v>
      </c>
      <c r="E17331" t="s">
        <v>8</v>
      </c>
      <c r="F17331">
        <v>2016</v>
      </c>
      <c r="G17331" s="4" t="s">
        <v>62</v>
      </c>
      <c r="H17331" t="str">
        <f>VLOOKUP(G17331,States!$A$1:$B$71,2,0)</f>
        <v>Alaska</v>
      </c>
      <c r="I17331" t="str">
        <f>VLOOKUP(H17331,Table2[[State]:[Kürzel für Highcharts]],2,0)</f>
        <v>AK</v>
      </c>
    </row>
    <row r="17332" spans="1:9">
      <c r="A17332">
        <v>40</v>
      </c>
      <c r="B17332" s="3">
        <v>42449</v>
      </c>
      <c r="C17332">
        <v>0.78</v>
      </c>
      <c r="D17332">
        <v>6938294.6200000001</v>
      </c>
      <c r="E17332" t="s">
        <v>8</v>
      </c>
      <c r="F17332">
        <v>2016</v>
      </c>
      <c r="G17332" s="4" t="s">
        <v>62</v>
      </c>
      <c r="H17332" t="str">
        <f>VLOOKUP(G17332,States!$A$1:$B$71,2,0)</f>
        <v>Alaska</v>
      </c>
      <c r="I17332" t="str">
        <f>VLOOKUP(H17332,Table2[[State]:[Kürzel für Highcharts]],2,0)</f>
        <v>AK</v>
      </c>
    </row>
    <row r="17333" spans="1:9">
      <c r="A17333">
        <v>41</v>
      </c>
      <c r="B17333" s="3">
        <v>42442</v>
      </c>
      <c r="C17333">
        <v>0.81</v>
      </c>
      <c r="D17333">
        <v>6725483.2400000002</v>
      </c>
      <c r="E17333" t="s">
        <v>8</v>
      </c>
      <c r="F17333">
        <v>2016</v>
      </c>
      <c r="G17333" s="4" t="s">
        <v>62</v>
      </c>
      <c r="H17333" t="str">
        <f>VLOOKUP(G17333,States!$A$1:$B$71,2,0)</f>
        <v>Alaska</v>
      </c>
      <c r="I17333" t="str">
        <f>VLOOKUP(H17333,Table2[[State]:[Kürzel für Highcharts]],2,0)</f>
        <v>AK</v>
      </c>
    </row>
    <row r="17334" spans="1:9">
      <c r="A17334">
        <v>42</v>
      </c>
      <c r="B17334" s="3">
        <v>42435</v>
      </c>
      <c r="C17334">
        <v>0.8</v>
      </c>
      <c r="D17334">
        <v>6903293</v>
      </c>
      <c r="E17334" t="s">
        <v>8</v>
      </c>
      <c r="F17334">
        <v>2016</v>
      </c>
      <c r="G17334" s="4" t="s">
        <v>62</v>
      </c>
      <c r="H17334" t="str">
        <f>VLOOKUP(G17334,States!$A$1:$B$71,2,0)</f>
        <v>Alaska</v>
      </c>
      <c r="I17334" t="str">
        <f>VLOOKUP(H17334,Table2[[State]:[Kürzel für Highcharts]],2,0)</f>
        <v>AK</v>
      </c>
    </row>
    <row r="17335" spans="1:9">
      <c r="A17335">
        <v>43</v>
      </c>
      <c r="B17335" s="3">
        <v>42428</v>
      </c>
      <c r="C17335">
        <v>0.78</v>
      </c>
      <c r="D17335">
        <v>7193896.75</v>
      </c>
      <c r="E17335" t="s">
        <v>8</v>
      </c>
      <c r="F17335">
        <v>2016</v>
      </c>
      <c r="G17335" s="4" t="s">
        <v>62</v>
      </c>
      <c r="H17335" t="str">
        <f>VLOOKUP(G17335,States!$A$1:$B$71,2,0)</f>
        <v>Alaska</v>
      </c>
      <c r="I17335" t="str">
        <f>VLOOKUP(H17335,Table2[[State]:[Kürzel für Highcharts]],2,0)</f>
        <v>AK</v>
      </c>
    </row>
    <row r="17336" spans="1:9">
      <c r="A17336">
        <v>44</v>
      </c>
      <c r="B17336" s="3">
        <v>42421</v>
      </c>
      <c r="C17336">
        <v>0.77</v>
      </c>
      <c r="D17336">
        <v>7047624.3899999997</v>
      </c>
      <c r="E17336" t="s">
        <v>8</v>
      </c>
      <c r="F17336">
        <v>2016</v>
      </c>
      <c r="G17336" s="4" t="s">
        <v>62</v>
      </c>
      <c r="H17336" t="str">
        <f>VLOOKUP(G17336,States!$A$1:$B$71,2,0)</f>
        <v>Alaska</v>
      </c>
      <c r="I17336" t="str">
        <f>VLOOKUP(H17336,Table2[[State]:[Kürzel für Highcharts]],2,0)</f>
        <v>AK</v>
      </c>
    </row>
    <row r="17337" spans="1:9">
      <c r="A17337">
        <v>45</v>
      </c>
      <c r="B17337" s="3">
        <v>42414</v>
      </c>
      <c r="C17337">
        <v>0.78</v>
      </c>
      <c r="D17337">
        <v>6774726.4699999997</v>
      </c>
      <c r="E17337" t="s">
        <v>8</v>
      </c>
      <c r="F17337">
        <v>2016</v>
      </c>
      <c r="G17337" s="4" t="s">
        <v>62</v>
      </c>
      <c r="H17337" t="str">
        <f>VLOOKUP(G17337,States!$A$1:$B$71,2,0)</f>
        <v>Alaska</v>
      </c>
      <c r="I17337" t="str">
        <f>VLOOKUP(H17337,Table2[[State]:[Kürzel für Highcharts]],2,0)</f>
        <v>AK</v>
      </c>
    </row>
    <row r="17338" spans="1:9">
      <c r="A17338">
        <v>46</v>
      </c>
      <c r="B17338" s="3">
        <v>42407</v>
      </c>
      <c r="C17338">
        <v>0.69</v>
      </c>
      <c r="D17338">
        <v>9718438.8399999999</v>
      </c>
      <c r="E17338" t="s">
        <v>8</v>
      </c>
      <c r="F17338">
        <v>2016</v>
      </c>
      <c r="G17338" s="4" t="s">
        <v>62</v>
      </c>
      <c r="H17338" t="str">
        <f>VLOOKUP(G17338,States!$A$1:$B$71,2,0)</f>
        <v>Alaska</v>
      </c>
      <c r="I17338" t="str">
        <f>VLOOKUP(H17338,Table2[[State]:[Kürzel für Highcharts]],2,0)</f>
        <v>AK</v>
      </c>
    </row>
    <row r="17339" spans="1:9">
      <c r="A17339">
        <v>47</v>
      </c>
      <c r="B17339" s="3">
        <v>42400</v>
      </c>
      <c r="C17339">
        <v>0.85</v>
      </c>
      <c r="D17339">
        <v>6331953.7300000004</v>
      </c>
      <c r="E17339" t="s">
        <v>8</v>
      </c>
      <c r="F17339">
        <v>2016</v>
      </c>
      <c r="G17339" s="4" t="s">
        <v>62</v>
      </c>
      <c r="H17339" t="str">
        <f>VLOOKUP(G17339,States!$A$1:$B$71,2,0)</f>
        <v>Alaska</v>
      </c>
      <c r="I17339" t="str">
        <f>VLOOKUP(H17339,Table2[[State]:[Kürzel für Highcharts]],2,0)</f>
        <v>AK</v>
      </c>
    </row>
    <row r="17340" spans="1:9">
      <c r="A17340">
        <v>48</v>
      </c>
      <c r="B17340" s="3">
        <v>42393</v>
      </c>
      <c r="C17340">
        <v>0.78</v>
      </c>
      <c r="D17340">
        <v>6118107.2199999997</v>
      </c>
      <c r="E17340" t="s">
        <v>8</v>
      </c>
      <c r="F17340">
        <v>2016</v>
      </c>
      <c r="G17340" s="4" t="s">
        <v>62</v>
      </c>
      <c r="H17340" t="str">
        <f>VLOOKUP(G17340,States!$A$1:$B$71,2,0)</f>
        <v>Alaska</v>
      </c>
      <c r="I17340" t="str">
        <f>VLOOKUP(H17340,Table2[[State]:[Kürzel für Highcharts]],2,0)</f>
        <v>AK</v>
      </c>
    </row>
    <row r="17341" spans="1:9">
      <c r="A17341">
        <v>49</v>
      </c>
      <c r="B17341" s="3">
        <v>42386</v>
      </c>
      <c r="C17341">
        <v>0.81</v>
      </c>
      <c r="D17341">
        <v>7221572.3600000003</v>
      </c>
      <c r="E17341" t="s">
        <v>8</v>
      </c>
      <c r="F17341">
        <v>2016</v>
      </c>
      <c r="G17341" s="4" t="s">
        <v>62</v>
      </c>
      <c r="H17341" t="str">
        <f>VLOOKUP(G17341,States!$A$1:$B$71,2,0)</f>
        <v>Alaska</v>
      </c>
      <c r="I17341" t="str">
        <f>VLOOKUP(H17341,Table2[[State]:[Kürzel für Highcharts]],2,0)</f>
        <v>AK</v>
      </c>
    </row>
    <row r="17342" spans="1:9">
      <c r="A17342">
        <v>50</v>
      </c>
      <c r="B17342" s="3">
        <v>42379</v>
      </c>
      <c r="C17342">
        <v>0.77</v>
      </c>
      <c r="D17342">
        <v>7438252.9299999997</v>
      </c>
      <c r="E17342" t="s">
        <v>8</v>
      </c>
      <c r="F17342">
        <v>2016</v>
      </c>
      <c r="G17342" s="4" t="s">
        <v>62</v>
      </c>
      <c r="H17342" t="str">
        <f>VLOOKUP(G17342,States!$A$1:$B$71,2,0)</f>
        <v>Alaska</v>
      </c>
      <c r="I17342" t="str">
        <f>VLOOKUP(H17342,Table2[[State]:[Kürzel für Highcharts]],2,0)</f>
        <v>AK</v>
      </c>
    </row>
    <row r="17343" spans="1:9">
      <c r="A17343">
        <v>51</v>
      </c>
      <c r="B17343" s="3">
        <v>42372</v>
      </c>
      <c r="C17343">
        <v>0.73</v>
      </c>
      <c r="D17343">
        <v>7707711.9000000004</v>
      </c>
      <c r="E17343" t="s">
        <v>8</v>
      </c>
      <c r="F17343">
        <v>2016</v>
      </c>
      <c r="G17343" s="4" t="s">
        <v>62</v>
      </c>
      <c r="H17343" t="str">
        <f>VLOOKUP(G17343,States!$A$1:$B$71,2,0)</f>
        <v>Alaska</v>
      </c>
      <c r="I17343" t="str">
        <f>VLOOKUP(H17343,Table2[[State]:[Kürzel für Highcharts]],2,0)</f>
        <v>AK</v>
      </c>
    </row>
    <row r="17344" spans="1:9">
      <c r="A17344">
        <v>0</v>
      </c>
      <c r="B17344" s="3">
        <v>43100</v>
      </c>
      <c r="C17344">
        <v>0.94</v>
      </c>
      <c r="D17344">
        <v>6330634.5499999998</v>
      </c>
      <c r="E17344" t="s">
        <v>8</v>
      </c>
      <c r="F17344">
        <v>2017</v>
      </c>
      <c r="G17344" s="4" t="s">
        <v>62</v>
      </c>
      <c r="H17344" t="str">
        <f>VLOOKUP(G17344,States!$A$1:$B$71,2,0)</f>
        <v>Alaska</v>
      </c>
      <c r="I17344" t="str">
        <f>VLOOKUP(H17344,Table2[[State]:[Kürzel für Highcharts]],2,0)</f>
        <v>AK</v>
      </c>
    </row>
    <row r="17345" spans="1:9">
      <c r="A17345">
        <v>1</v>
      </c>
      <c r="B17345" s="3">
        <v>43093</v>
      </c>
      <c r="C17345">
        <v>1.1000000000000001</v>
      </c>
      <c r="D17345">
        <v>5116876.57</v>
      </c>
      <c r="E17345" t="s">
        <v>8</v>
      </c>
      <c r="F17345">
        <v>2017</v>
      </c>
      <c r="G17345" s="4" t="s">
        <v>62</v>
      </c>
      <c r="H17345" t="str">
        <f>VLOOKUP(G17345,States!$A$1:$B$71,2,0)</f>
        <v>Alaska</v>
      </c>
      <c r="I17345" t="str">
        <f>VLOOKUP(H17345,Table2[[State]:[Kürzel für Highcharts]],2,0)</f>
        <v>AK</v>
      </c>
    </row>
    <row r="17346" spans="1:9">
      <c r="A17346">
        <v>2</v>
      </c>
      <c r="B17346" s="3">
        <v>43086</v>
      </c>
      <c r="C17346">
        <v>1.05</v>
      </c>
      <c r="D17346">
        <v>5007523.13</v>
      </c>
      <c r="E17346" t="s">
        <v>8</v>
      </c>
      <c r="F17346">
        <v>2017</v>
      </c>
      <c r="G17346" s="4" t="s">
        <v>62</v>
      </c>
      <c r="H17346" t="str">
        <f>VLOOKUP(G17346,States!$A$1:$B$71,2,0)</f>
        <v>Alaska</v>
      </c>
      <c r="I17346" t="str">
        <f>VLOOKUP(H17346,Table2[[State]:[Kürzel für Highcharts]],2,0)</f>
        <v>AK</v>
      </c>
    </row>
    <row r="17347" spans="1:9">
      <c r="A17347">
        <v>3</v>
      </c>
      <c r="B17347" s="3">
        <v>43079</v>
      </c>
      <c r="C17347">
        <v>0.96</v>
      </c>
      <c r="D17347">
        <v>5936122.0300000003</v>
      </c>
      <c r="E17347" t="s">
        <v>8</v>
      </c>
      <c r="F17347">
        <v>2017</v>
      </c>
      <c r="G17347" s="4" t="s">
        <v>62</v>
      </c>
      <c r="H17347" t="str">
        <f>VLOOKUP(G17347,States!$A$1:$B$71,2,0)</f>
        <v>Alaska</v>
      </c>
      <c r="I17347" t="str">
        <f>VLOOKUP(H17347,Table2[[State]:[Kürzel für Highcharts]],2,0)</f>
        <v>AK</v>
      </c>
    </row>
    <row r="17348" spans="1:9">
      <c r="A17348">
        <v>4</v>
      </c>
      <c r="B17348" s="3">
        <v>43072</v>
      </c>
      <c r="C17348">
        <v>0.98</v>
      </c>
      <c r="D17348">
        <v>6288493</v>
      </c>
      <c r="E17348" t="s">
        <v>8</v>
      </c>
      <c r="F17348">
        <v>2017</v>
      </c>
      <c r="G17348" s="4" t="s">
        <v>62</v>
      </c>
      <c r="H17348" t="str">
        <f>VLOOKUP(G17348,States!$A$1:$B$71,2,0)</f>
        <v>Alaska</v>
      </c>
      <c r="I17348" t="str">
        <f>VLOOKUP(H17348,Table2[[State]:[Kürzel für Highcharts]],2,0)</f>
        <v>AK</v>
      </c>
    </row>
    <row r="17349" spans="1:9">
      <c r="A17349">
        <v>5</v>
      </c>
      <c r="B17349" s="3">
        <v>43065</v>
      </c>
      <c r="C17349">
        <v>1.18</v>
      </c>
      <c r="D17349">
        <v>4182730</v>
      </c>
      <c r="E17349" t="s">
        <v>8</v>
      </c>
      <c r="F17349">
        <v>2017</v>
      </c>
      <c r="G17349" s="4" t="s">
        <v>62</v>
      </c>
      <c r="H17349" t="str">
        <f>VLOOKUP(G17349,States!$A$1:$B$71,2,0)</f>
        <v>Alaska</v>
      </c>
      <c r="I17349" t="str">
        <f>VLOOKUP(H17349,Table2[[State]:[Kürzel für Highcharts]],2,0)</f>
        <v>AK</v>
      </c>
    </row>
    <row r="17350" spans="1:9">
      <c r="A17350">
        <v>6</v>
      </c>
      <c r="B17350" s="3">
        <v>43058</v>
      </c>
      <c r="C17350">
        <v>1.04</v>
      </c>
      <c r="D17350">
        <v>5303858</v>
      </c>
      <c r="E17350" t="s">
        <v>8</v>
      </c>
      <c r="F17350">
        <v>2017</v>
      </c>
      <c r="G17350" s="4" t="s">
        <v>62</v>
      </c>
      <c r="H17350" t="str">
        <f>VLOOKUP(G17350,States!$A$1:$B$71,2,0)</f>
        <v>Alaska</v>
      </c>
      <c r="I17350" t="str">
        <f>VLOOKUP(H17350,Table2[[State]:[Kürzel für Highcharts]],2,0)</f>
        <v>AK</v>
      </c>
    </row>
    <row r="17351" spans="1:9">
      <c r="A17351">
        <v>7</v>
      </c>
      <c r="B17351" s="3">
        <v>43051</v>
      </c>
      <c r="C17351">
        <v>1.01</v>
      </c>
      <c r="D17351">
        <v>6182298</v>
      </c>
      <c r="E17351" t="s">
        <v>8</v>
      </c>
      <c r="F17351">
        <v>2017</v>
      </c>
      <c r="G17351" s="4" t="s">
        <v>62</v>
      </c>
      <c r="H17351" t="str">
        <f>VLOOKUP(G17351,States!$A$1:$B$71,2,0)</f>
        <v>Alaska</v>
      </c>
      <c r="I17351" t="str">
        <f>VLOOKUP(H17351,Table2[[State]:[Kürzel für Highcharts]],2,0)</f>
        <v>AK</v>
      </c>
    </row>
    <row r="17352" spans="1:9">
      <c r="A17352">
        <v>8</v>
      </c>
      <c r="B17352" s="3">
        <v>43044</v>
      </c>
      <c r="C17352">
        <v>1.06</v>
      </c>
      <c r="D17352">
        <v>6417143.9500000002</v>
      </c>
      <c r="E17352" t="s">
        <v>8</v>
      </c>
      <c r="F17352">
        <v>2017</v>
      </c>
      <c r="G17352" s="4" t="s">
        <v>62</v>
      </c>
      <c r="H17352" t="str">
        <f>VLOOKUP(G17352,States!$A$1:$B$71,2,0)</f>
        <v>Alaska</v>
      </c>
      <c r="I17352" t="str">
        <f>VLOOKUP(H17352,Table2[[State]:[Kürzel für Highcharts]],2,0)</f>
        <v>AK</v>
      </c>
    </row>
    <row r="17353" spans="1:9">
      <c r="A17353">
        <v>9</v>
      </c>
      <c r="B17353" s="3">
        <v>43037</v>
      </c>
      <c r="C17353">
        <v>1.23</v>
      </c>
      <c r="D17353">
        <v>5130982.78</v>
      </c>
      <c r="E17353" t="s">
        <v>8</v>
      </c>
      <c r="F17353">
        <v>2017</v>
      </c>
      <c r="G17353" s="4" t="s">
        <v>62</v>
      </c>
      <c r="H17353" t="str">
        <f>VLOOKUP(G17353,States!$A$1:$B$71,2,0)</f>
        <v>Alaska</v>
      </c>
      <c r="I17353" t="str">
        <f>VLOOKUP(H17353,Table2[[State]:[Kürzel für Highcharts]],2,0)</f>
        <v>AK</v>
      </c>
    </row>
    <row r="17354" spans="1:9">
      <c r="A17354">
        <v>10</v>
      </c>
      <c r="B17354" s="3">
        <v>43030</v>
      </c>
      <c r="C17354">
        <v>1.31</v>
      </c>
      <c r="D17354">
        <v>4769138.17</v>
      </c>
      <c r="E17354" t="s">
        <v>8</v>
      </c>
      <c r="F17354">
        <v>2017</v>
      </c>
      <c r="G17354" s="4" t="s">
        <v>62</v>
      </c>
      <c r="H17354" t="str">
        <f>VLOOKUP(G17354,States!$A$1:$B$71,2,0)</f>
        <v>Alaska</v>
      </c>
      <c r="I17354" t="str">
        <f>VLOOKUP(H17354,Table2[[State]:[Kürzel für Highcharts]],2,0)</f>
        <v>AK</v>
      </c>
    </row>
    <row r="17355" spans="1:9">
      <c r="A17355">
        <v>11</v>
      </c>
      <c r="B17355" s="3">
        <v>43023</v>
      </c>
      <c r="C17355">
        <v>1.43</v>
      </c>
      <c r="D17355">
        <v>4413876.67</v>
      </c>
      <c r="E17355" t="s">
        <v>8</v>
      </c>
      <c r="F17355">
        <v>2017</v>
      </c>
      <c r="G17355" s="4" t="s">
        <v>62</v>
      </c>
      <c r="H17355" t="str">
        <f>VLOOKUP(G17355,States!$A$1:$B$71,2,0)</f>
        <v>Alaska</v>
      </c>
      <c r="I17355" t="str">
        <f>VLOOKUP(H17355,Table2[[State]:[Kürzel für Highcharts]],2,0)</f>
        <v>AK</v>
      </c>
    </row>
    <row r="17356" spans="1:9">
      <c r="A17356">
        <v>12</v>
      </c>
      <c r="B17356" s="3">
        <v>43016</v>
      </c>
      <c r="C17356">
        <v>1.62</v>
      </c>
      <c r="D17356">
        <v>3927688.07</v>
      </c>
      <c r="E17356" t="s">
        <v>8</v>
      </c>
      <c r="F17356">
        <v>2017</v>
      </c>
      <c r="G17356" s="4" t="s">
        <v>62</v>
      </c>
      <c r="H17356" t="str">
        <f>VLOOKUP(G17356,States!$A$1:$B$71,2,0)</f>
        <v>Alaska</v>
      </c>
      <c r="I17356" t="str">
        <f>VLOOKUP(H17356,Table2[[State]:[Kürzel für Highcharts]],2,0)</f>
        <v>AK</v>
      </c>
    </row>
    <row r="17357" spans="1:9">
      <c r="A17357">
        <v>13</v>
      </c>
      <c r="B17357" s="3">
        <v>43009</v>
      </c>
      <c r="C17357">
        <v>1.57</v>
      </c>
      <c r="D17357">
        <v>4014477.31</v>
      </c>
      <c r="E17357" t="s">
        <v>8</v>
      </c>
      <c r="F17357">
        <v>2017</v>
      </c>
      <c r="G17357" s="4" t="s">
        <v>62</v>
      </c>
      <c r="H17357" t="str">
        <f>VLOOKUP(G17357,States!$A$1:$B$71,2,0)</f>
        <v>Alaska</v>
      </c>
      <c r="I17357" t="str">
        <f>VLOOKUP(H17357,Table2[[State]:[Kürzel für Highcharts]],2,0)</f>
        <v>AK</v>
      </c>
    </row>
    <row r="17358" spans="1:9">
      <c r="A17358">
        <v>14</v>
      </c>
      <c r="B17358" s="3">
        <v>43002</v>
      </c>
      <c r="C17358">
        <v>1.59</v>
      </c>
      <c r="D17358">
        <v>3842682.36</v>
      </c>
      <c r="E17358" t="s">
        <v>8</v>
      </c>
      <c r="F17358">
        <v>2017</v>
      </c>
      <c r="G17358" s="4" t="s">
        <v>62</v>
      </c>
      <c r="H17358" t="str">
        <f>VLOOKUP(G17358,States!$A$1:$B$71,2,0)</f>
        <v>Alaska</v>
      </c>
      <c r="I17358" t="str">
        <f>VLOOKUP(H17358,Table2[[State]:[Kürzel für Highcharts]],2,0)</f>
        <v>AK</v>
      </c>
    </row>
    <row r="17359" spans="1:9">
      <c r="A17359">
        <v>15</v>
      </c>
      <c r="B17359" s="3">
        <v>42995</v>
      </c>
      <c r="C17359">
        <v>1.53</v>
      </c>
      <c r="D17359">
        <v>4181226.81</v>
      </c>
      <c r="E17359" t="s">
        <v>8</v>
      </c>
      <c r="F17359">
        <v>2017</v>
      </c>
      <c r="G17359" s="4" t="s">
        <v>62</v>
      </c>
      <c r="H17359" t="str">
        <f>VLOOKUP(G17359,States!$A$1:$B$71,2,0)</f>
        <v>Alaska</v>
      </c>
      <c r="I17359" t="str">
        <f>VLOOKUP(H17359,Table2[[State]:[Kürzel für Highcharts]],2,0)</f>
        <v>AK</v>
      </c>
    </row>
    <row r="17360" spans="1:9">
      <c r="A17360">
        <v>16</v>
      </c>
      <c r="B17360" s="3">
        <v>42988</v>
      </c>
      <c r="C17360">
        <v>1.56</v>
      </c>
      <c r="D17360">
        <v>4281593.13</v>
      </c>
      <c r="E17360" t="s">
        <v>8</v>
      </c>
      <c r="F17360">
        <v>2017</v>
      </c>
      <c r="G17360" s="4" t="s">
        <v>62</v>
      </c>
      <c r="H17360" t="str">
        <f>VLOOKUP(G17360,States!$A$1:$B$71,2,0)</f>
        <v>Alaska</v>
      </c>
      <c r="I17360" t="str">
        <f>VLOOKUP(H17360,Table2[[State]:[Kürzel für Highcharts]],2,0)</f>
        <v>AK</v>
      </c>
    </row>
    <row r="17361" spans="1:9">
      <c r="A17361">
        <v>17</v>
      </c>
      <c r="B17361" s="3">
        <v>42981</v>
      </c>
      <c r="C17361">
        <v>1.53</v>
      </c>
      <c r="D17361">
        <v>4369089.47</v>
      </c>
      <c r="E17361" t="s">
        <v>8</v>
      </c>
      <c r="F17361">
        <v>2017</v>
      </c>
      <c r="G17361" s="4" t="s">
        <v>62</v>
      </c>
      <c r="H17361" t="str">
        <f>VLOOKUP(G17361,States!$A$1:$B$71,2,0)</f>
        <v>Alaska</v>
      </c>
      <c r="I17361" t="str">
        <f>VLOOKUP(H17361,Table2[[State]:[Kürzel für Highcharts]],2,0)</f>
        <v>AK</v>
      </c>
    </row>
    <row r="17362" spans="1:9">
      <c r="A17362">
        <v>18</v>
      </c>
      <c r="B17362" s="3">
        <v>42974</v>
      </c>
      <c r="C17362">
        <v>1.31</v>
      </c>
      <c r="D17362">
        <v>5328934.0599999996</v>
      </c>
      <c r="E17362" t="s">
        <v>8</v>
      </c>
      <c r="F17362">
        <v>2017</v>
      </c>
      <c r="G17362" s="4" t="s">
        <v>62</v>
      </c>
      <c r="H17362" t="str">
        <f>VLOOKUP(G17362,States!$A$1:$B$71,2,0)</f>
        <v>Alaska</v>
      </c>
      <c r="I17362" t="str">
        <f>VLOOKUP(H17362,Table2[[State]:[Kürzel für Highcharts]],2,0)</f>
        <v>AK</v>
      </c>
    </row>
    <row r="17363" spans="1:9">
      <c r="A17363">
        <v>19</v>
      </c>
      <c r="B17363" s="3">
        <v>42967</v>
      </c>
      <c r="C17363">
        <v>1.3</v>
      </c>
      <c r="D17363">
        <v>5653429.6200000001</v>
      </c>
      <c r="E17363" t="s">
        <v>8</v>
      </c>
      <c r="F17363">
        <v>2017</v>
      </c>
      <c r="G17363" s="4" t="s">
        <v>62</v>
      </c>
      <c r="H17363" t="str">
        <f>VLOOKUP(G17363,States!$A$1:$B$71,2,0)</f>
        <v>Alaska</v>
      </c>
      <c r="I17363" t="str">
        <f>VLOOKUP(H17363,Table2[[State]:[Kürzel für Highcharts]],2,0)</f>
        <v>AK</v>
      </c>
    </row>
    <row r="17364" spans="1:9">
      <c r="A17364">
        <v>20</v>
      </c>
      <c r="B17364" s="3">
        <v>42960</v>
      </c>
      <c r="C17364">
        <v>1.34</v>
      </c>
      <c r="D17364">
        <v>5304873.1500000004</v>
      </c>
      <c r="E17364" t="s">
        <v>8</v>
      </c>
      <c r="F17364">
        <v>2017</v>
      </c>
      <c r="G17364" s="4" t="s">
        <v>62</v>
      </c>
      <c r="H17364" t="str">
        <f>VLOOKUP(G17364,States!$A$1:$B$71,2,0)</f>
        <v>Alaska</v>
      </c>
      <c r="I17364" t="str">
        <f>VLOOKUP(H17364,Table2[[State]:[Kürzel für Highcharts]],2,0)</f>
        <v>AK</v>
      </c>
    </row>
    <row r="17365" spans="1:9">
      <c r="A17365">
        <v>21</v>
      </c>
      <c r="B17365" s="3">
        <v>42953</v>
      </c>
      <c r="C17365">
        <v>1.32</v>
      </c>
      <c r="D17365">
        <v>5548410.4400000004</v>
      </c>
      <c r="E17365" t="s">
        <v>8</v>
      </c>
      <c r="F17365">
        <v>2017</v>
      </c>
      <c r="G17365" s="4" t="s">
        <v>62</v>
      </c>
      <c r="H17365" t="str">
        <f>VLOOKUP(G17365,States!$A$1:$B$71,2,0)</f>
        <v>Alaska</v>
      </c>
      <c r="I17365" t="str">
        <f>VLOOKUP(H17365,Table2[[State]:[Kürzel für Highcharts]],2,0)</f>
        <v>AK</v>
      </c>
    </row>
    <row r="17366" spans="1:9">
      <c r="A17366">
        <v>22</v>
      </c>
      <c r="B17366" s="3">
        <v>42946</v>
      </c>
      <c r="C17366">
        <v>1.25</v>
      </c>
      <c r="D17366">
        <v>5688357.2400000002</v>
      </c>
      <c r="E17366" t="s">
        <v>8</v>
      </c>
      <c r="F17366">
        <v>2017</v>
      </c>
      <c r="G17366" s="4" t="s">
        <v>62</v>
      </c>
      <c r="H17366" t="str">
        <f>VLOOKUP(G17366,States!$A$1:$B$71,2,0)</f>
        <v>Alaska</v>
      </c>
      <c r="I17366" t="str">
        <f>VLOOKUP(H17366,Table2[[State]:[Kürzel für Highcharts]],2,0)</f>
        <v>AK</v>
      </c>
    </row>
    <row r="17367" spans="1:9">
      <c r="A17367">
        <v>23</v>
      </c>
      <c r="B17367" s="3">
        <v>42939</v>
      </c>
      <c r="C17367">
        <v>1.18</v>
      </c>
      <c r="D17367">
        <v>6311280.5099999998</v>
      </c>
      <c r="E17367" t="s">
        <v>8</v>
      </c>
      <c r="F17367">
        <v>2017</v>
      </c>
      <c r="G17367" s="4" t="s">
        <v>62</v>
      </c>
      <c r="H17367" t="str">
        <f>VLOOKUP(G17367,States!$A$1:$B$71,2,0)</f>
        <v>Alaska</v>
      </c>
      <c r="I17367" t="str">
        <f>VLOOKUP(H17367,Table2[[State]:[Kürzel für Highcharts]],2,0)</f>
        <v>AK</v>
      </c>
    </row>
    <row r="17368" spans="1:9">
      <c r="A17368">
        <v>24</v>
      </c>
      <c r="B17368" s="3">
        <v>42932</v>
      </c>
      <c r="C17368">
        <v>1.28</v>
      </c>
      <c r="D17368">
        <v>5529487.1699999999</v>
      </c>
      <c r="E17368" t="s">
        <v>8</v>
      </c>
      <c r="F17368">
        <v>2017</v>
      </c>
      <c r="G17368" s="4" t="s">
        <v>62</v>
      </c>
      <c r="H17368" t="str">
        <f>VLOOKUP(G17368,States!$A$1:$B$71,2,0)</f>
        <v>Alaska</v>
      </c>
      <c r="I17368" t="str">
        <f>VLOOKUP(H17368,Table2[[State]:[Kürzel für Highcharts]],2,0)</f>
        <v>AK</v>
      </c>
    </row>
    <row r="17369" spans="1:9">
      <c r="A17369">
        <v>25</v>
      </c>
      <c r="B17369" s="3">
        <v>42925</v>
      </c>
      <c r="C17369">
        <v>0.95</v>
      </c>
      <c r="D17369">
        <v>8389918.0399999991</v>
      </c>
      <c r="E17369" t="s">
        <v>8</v>
      </c>
      <c r="F17369">
        <v>2017</v>
      </c>
      <c r="G17369" s="4" t="s">
        <v>62</v>
      </c>
      <c r="H17369" t="str">
        <f>VLOOKUP(G17369,States!$A$1:$B$71,2,0)</f>
        <v>Alaska</v>
      </c>
      <c r="I17369" t="str">
        <f>VLOOKUP(H17369,Table2[[State]:[Kürzel für Highcharts]],2,0)</f>
        <v>AK</v>
      </c>
    </row>
    <row r="17370" spans="1:9">
      <c r="A17370">
        <v>26</v>
      </c>
      <c r="B17370" s="3">
        <v>42918</v>
      </c>
      <c r="C17370">
        <v>1.07</v>
      </c>
      <c r="D17370">
        <v>7020076.4900000002</v>
      </c>
      <c r="E17370" t="s">
        <v>8</v>
      </c>
      <c r="F17370">
        <v>2017</v>
      </c>
      <c r="G17370" s="4" t="s">
        <v>62</v>
      </c>
      <c r="H17370" t="str">
        <f>VLOOKUP(G17370,States!$A$1:$B$71,2,0)</f>
        <v>Alaska</v>
      </c>
      <c r="I17370" t="str">
        <f>VLOOKUP(H17370,Table2[[State]:[Kürzel für Highcharts]],2,0)</f>
        <v>AK</v>
      </c>
    </row>
    <row r="17371" spans="1:9">
      <c r="A17371">
        <v>27</v>
      </c>
      <c r="B17371" s="3">
        <v>42911</v>
      </c>
      <c r="C17371">
        <v>1.05</v>
      </c>
      <c r="D17371">
        <v>6929193.9699999997</v>
      </c>
      <c r="E17371" t="s">
        <v>8</v>
      </c>
      <c r="F17371">
        <v>2017</v>
      </c>
      <c r="G17371" s="4" t="s">
        <v>62</v>
      </c>
      <c r="H17371" t="str">
        <f>VLOOKUP(G17371,States!$A$1:$B$71,2,0)</f>
        <v>Alaska</v>
      </c>
      <c r="I17371" t="str">
        <f>VLOOKUP(H17371,Table2[[State]:[Kürzel für Highcharts]],2,0)</f>
        <v>AK</v>
      </c>
    </row>
    <row r="17372" spans="1:9">
      <c r="A17372">
        <v>28</v>
      </c>
      <c r="B17372" s="3">
        <v>42904</v>
      </c>
      <c r="C17372">
        <v>1.02</v>
      </c>
      <c r="D17372">
        <v>7187200.6399999997</v>
      </c>
      <c r="E17372" t="s">
        <v>8</v>
      </c>
      <c r="F17372">
        <v>2017</v>
      </c>
      <c r="G17372" s="4" t="s">
        <v>62</v>
      </c>
      <c r="H17372" t="str">
        <f>VLOOKUP(G17372,States!$A$1:$B$71,2,0)</f>
        <v>Alaska</v>
      </c>
      <c r="I17372" t="str">
        <f>VLOOKUP(H17372,Table2[[State]:[Kürzel für Highcharts]],2,0)</f>
        <v>AK</v>
      </c>
    </row>
    <row r="17373" spans="1:9">
      <c r="A17373">
        <v>29</v>
      </c>
      <c r="B17373" s="3">
        <v>42897</v>
      </c>
      <c r="C17373">
        <v>1.02</v>
      </c>
      <c r="D17373">
        <v>7138766.8300000001</v>
      </c>
      <c r="E17373" t="s">
        <v>8</v>
      </c>
      <c r="F17373">
        <v>2017</v>
      </c>
      <c r="G17373" s="4" t="s">
        <v>62</v>
      </c>
      <c r="H17373" t="str">
        <f>VLOOKUP(G17373,States!$A$1:$B$71,2,0)</f>
        <v>Alaska</v>
      </c>
      <c r="I17373" t="str">
        <f>VLOOKUP(H17373,Table2[[State]:[Kürzel für Highcharts]],2,0)</f>
        <v>AK</v>
      </c>
    </row>
    <row r="17374" spans="1:9">
      <c r="A17374">
        <v>30</v>
      </c>
      <c r="B17374" s="3">
        <v>42890</v>
      </c>
      <c r="C17374">
        <v>1.07</v>
      </c>
      <c r="D17374">
        <v>6927745.1500000004</v>
      </c>
      <c r="E17374" t="s">
        <v>8</v>
      </c>
      <c r="F17374">
        <v>2017</v>
      </c>
      <c r="G17374" s="4" t="s">
        <v>62</v>
      </c>
      <c r="H17374" t="str">
        <f>VLOOKUP(G17374,States!$A$1:$B$71,2,0)</f>
        <v>Alaska</v>
      </c>
      <c r="I17374" t="str">
        <f>VLOOKUP(H17374,Table2[[State]:[Kürzel für Highcharts]],2,0)</f>
        <v>AK</v>
      </c>
    </row>
    <row r="17375" spans="1:9">
      <c r="A17375">
        <v>31</v>
      </c>
      <c r="B17375" s="3">
        <v>42883</v>
      </c>
      <c r="C17375">
        <v>1.07</v>
      </c>
      <c r="D17375">
        <v>6955988.7999999998</v>
      </c>
      <c r="E17375" t="s">
        <v>8</v>
      </c>
      <c r="F17375">
        <v>2017</v>
      </c>
      <c r="G17375" s="4" t="s">
        <v>62</v>
      </c>
      <c r="H17375" t="str">
        <f>VLOOKUP(G17375,States!$A$1:$B$71,2,0)</f>
        <v>Alaska</v>
      </c>
      <c r="I17375" t="str">
        <f>VLOOKUP(H17375,Table2[[State]:[Kürzel für Highcharts]],2,0)</f>
        <v>AK</v>
      </c>
    </row>
    <row r="17376" spans="1:9">
      <c r="A17376">
        <v>32</v>
      </c>
      <c r="B17376" s="3">
        <v>42876</v>
      </c>
      <c r="C17376">
        <v>1.06</v>
      </c>
      <c r="D17376">
        <v>6505499.2800000003</v>
      </c>
      <c r="E17376" t="s">
        <v>8</v>
      </c>
      <c r="F17376">
        <v>2017</v>
      </c>
      <c r="G17376" s="4" t="s">
        <v>62</v>
      </c>
      <c r="H17376" t="str">
        <f>VLOOKUP(G17376,States!$A$1:$B$71,2,0)</f>
        <v>Alaska</v>
      </c>
      <c r="I17376" t="str">
        <f>VLOOKUP(H17376,Table2[[State]:[Kürzel für Highcharts]],2,0)</f>
        <v>AK</v>
      </c>
    </row>
    <row r="17377" spans="1:9">
      <c r="A17377">
        <v>33</v>
      </c>
      <c r="B17377" s="3">
        <v>42869</v>
      </c>
      <c r="C17377">
        <v>1.01</v>
      </c>
      <c r="D17377">
        <v>7143624.9900000002</v>
      </c>
      <c r="E17377" t="s">
        <v>8</v>
      </c>
      <c r="F17377">
        <v>2017</v>
      </c>
      <c r="G17377" s="4" t="s">
        <v>62</v>
      </c>
      <c r="H17377" t="str">
        <f>VLOOKUP(G17377,States!$A$1:$B$71,2,0)</f>
        <v>Alaska</v>
      </c>
      <c r="I17377" t="str">
        <f>VLOOKUP(H17377,Table2[[State]:[Kürzel für Highcharts]],2,0)</f>
        <v>AK</v>
      </c>
    </row>
    <row r="17378" spans="1:9">
      <c r="A17378">
        <v>34</v>
      </c>
      <c r="B17378" s="3">
        <v>42862</v>
      </c>
      <c r="C17378">
        <v>0.94</v>
      </c>
      <c r="D17378">
        <v>8545908.75</v>
      </c>
      <c r="E17378" t="s">
        <v>8</v>
      </c>
      <c r="F17378">
        <v>2017</v>
      </c>
      <c r="G17378" s="4" t="s">
        <v>62</v>
      </c>
      <c r="H17378" t="str">
        <f>VLOOKUP(G17378,States!$A$1:$B$71,2,0)</f>
        <v>Alaska</v>
      </c>
      <c r="I17378" t="str">
        <f>VLOOKUP(H17378,Table2[[State]:[Kürzel für Highcharts]],2,0)</f>
        <v>AK</v>
      </c>
    </row>
    <row r="17379" spans="1:9">
      <c r="A17379">
        <v>35</v>
      </c>
      <c r="B17379" s="3">
        <v>42855</v>
      </c>
      <c r="C17379">
        <v>0.98</v>
      </c>
      <c r="D17379">
        <v>6998582.1900000004</v>
      </c>
      <c r="E17379" t="s">
        <v>8</v>
      </c>
      <c r="F17379">
        <v>2017</v>
      </c>
      <c r="G17379" s="4" t="s">
        <v>62</v>
      </c>
      <c r="H17379" t="str">
        <f>VLOOKUP(G17379,States!$A$1:$B$71,2,0)</f>
        <v>Alaska</v>
      </c>
      <c r="I17379" t="str">
        <f>VLOOKUP(H17379,Table2[[State]:[Kürzel für Highcharts]],2,0)</f>
        <v>AK</v>
      </c>
    </row>
    <row r="17380" spans="1:9">
      <c r="A17380">
        <v>36</v>
      </c>
      <c r="B17380" s="3">
        <v>42848</v>
      </c>
      <c r="C17380">
        <v>0.96</v>
      </c>
      <c r="D17380">
        <v>6822109.2699999996</v>
      </c>
      <c r="E17380" t="s">
        <v>8</v>
      </c>
      <c r="F17380">
        <v>2017</v>
      </c>
      <c r="G17380" s="4" t="s">
        <v>62</v>
      </c>
      <c r="H17380" t="str">
        <f>VLOOKUP(G17380,States!$A$1:$B$71,2,0)</f>
        <v>Alaska</v>
      </c>
      <c r="I17380" t="str">
        <f>VLOOKUP(H17380,Table2[[State]:[Kürzel für Highcharts]],2,0)</f>
        <v>AK</v>
      </c>
    </row>
    <row r="17381" spans="1:9">
      <c r="A17381">
        <v>37</v>
      </c>
      <c r="B17381" s="3">
        <v>42841</v>
      </c>
      <c r="C17381">
        <v>1.02</v>
      </c>
      <c r="D17381">
        <v>7012665.1900000004</v>
      </c>
      <c r="E17381" t="s">
        <v>8</v>
      </c>
      <c r="F17381">
        <v>2017</v>
      </c>
      <c r="G17381" s="4" t="s">
        <v>62</v>
      </c>
      <c r="H17381" t="str">
        <f>VLOOKUP(G17381,States!$A$1:$B$71,2,0)</f>
        <v>Alaska</v>
      </c>
      <c r="I17381" t="str">
        <f>VLOOKUP(H17381,Table2[[State]:[Kürzel für Highcharts]],2,0)</f>
        <v>AK</v>
      </c>
    </row>
    <row r="17382" spans="1:9">
      <c r="A17382">
        <v>38</v>
      </c>
      <c r="B17382" s="3">
        <v>42834</v>
      </c>
      <c r="C17382">
        <v>1</v>
      </c>
      <c r="D17382">
        <v>6774200.4800000004</v>
      </c>
      <c r="E17382" t="s">
        <v>8</v>
      </c>
      <c r="F17382">
        <v>2017</v>
      </c>
      <c r="G17382" s="4" t="s">
        <v>62</v>
      </c>
      <c r="H17382" t="str">
        <f>VLOOKUP(G17382,States!$A$1:$B$71,2,0)</f>
        <v>Alaska</v>
      </c>
      <c r="I17382" t="str">
        <f>VLOOKUP(H17382,Table2[[State]:[Kürzel für Highcharts]],2,0)</f>
        <v>AK</v>
      </c>
    </row>
    <row r="17383" spans="1:9">
      <c r="A17383">
        <v>39</v>
      </c>
      <c r="B17383" s="3">
        <v>42827</v>
      </c>
      <c r="C17383">
        <v>1.05</v>
      </c>
      <c r="D17383">
        <v>6442820.5099999998</v>
      </c>
      <c r="E17383" t="s">
        <v>8</v>
      </c>
      <c r="F17383">
        <v>2017</v>
      </c>
      <c r="G17383" s="4" t="s">
        <v>62</v>
      </c>
      <c r="H17383" t="str">
        <f>VLOOKUP(G17383,States!$A$1:$B$71,2,0)</f>
        <v>Alaska</v>
      </c>
      <c r="I17383" t="str">
        <f>VLOOKUP(H17383,Table2[[State]:[Kürzel für Highcharts]],2,0)</f>
        <v>AK</v>
      </c>
    </row>
    <row r="17384" spans="1:9">
      <c r="A17384">
        <v>40</v>
      </c>
      <c r="B17384" s="3">
        <v>42820</v>
      </c>
      <c r="C17384">
        <v>1</v>
      </c>
      <c r="D17384">
        <v>6680540.3899999997</v>
      </c>
      <c r="E17384" t="s">
        <v>8</v>
      </c>
      <c r="F17384">
        <v>2017</v>
      </c>
      <c r="G17384" s="4" t="s">
        <v>62</v>
      </c>
      <c r="H17384" t="str">
        <f>VLOOKUP(G17384,States!$A$1:$B$71,2,0)</f>
        <v>Alaska</v>
      </c>
      <c r="I17384" t="str">
        <f>VLOOKUP(H17384,Table2[[State]:[Kürzel für Highcharts]],2,0)</f>
        <v>AK</v>
      </c>
    </row>
    <row r="17385" spans="1:9">
      <c r="A17385">
        <v>41</v>
      </c>
      <c r="B17385" s="3">
        <v>42813</v>
      </c>
      <c r="C17385">
        <v>1.04</v>
      </c>
      <c r="D17385">
        <v>6242381.1299999999</v>
      </c>
      <c r="E17385" t="s">
        <v>8</v>
      </c>
      <c r="F17385">
        <v>2017</v>
      </c>
      <c r="G17385" s="4" t="s">
        <v>62</v>
      </c>
      <c r="H17385" t="str">
        <f>VLOOKUP(G17385,States!$A$1:$B$71,2,0)</f>
        <v>Alaska</v>
      </c>
      <c r="I17385" t="str">
        <f>VLOOKUP(H17385,Table2[[State]:[Kürzel für Highcharts]],2,0)</f>
        <v>AK</v>
      </c>
    </row>
    <row r="17386" spans="1:9">
      <c r="A17386">
        <v>42</v>
      </c>
      <c r="B17386" s="3">
        <v>42806</v>
      </c>
      <c r="C17386">
        <v>0.94</v>
      </c>
      <c r="D17386">
        <v>7040683.5599999996</v>
      </c>
      <c r="E17386" t="s">
        <v>8</v>
      </c>
      <c r="F17386">
        <v>2017</v>
      </c>
      <c r="G17386" s="4" t="s">
        <v>62</v>
      </c>
      <c r="H17386" t="str">
        <f>VLOOKUP(G17386,States!$A$1:$B$71,2,0)</f>
        <v>Alaska</v>
      </c>
      <c r="I17386" t="str">
        <f>VLOOKUP(H17386,Table2[[State]:[Kürzel für Highcharts]],2,0)</f>
        <v>AK</v>
      </c>
    </row>
    <row r="17387" spans="1:9">
      <c r="A17387">
        <v>43</v>
      </c>
      <c r="B17387" s="3">
        <v>42799</v>
      </c>
      <c r="C17387">
        <v>0.96</v>
      </c>
      <c r="D17387">
        <v>6667896.1600000001</v>
      </c>
      <c r="E17387" t="s">
        <v>8</v>
      </c>
      <c r="F17387">
        <v>2017</v>
      </c>
      <c r="G17387" s="4" t="s">
        <v>62</v>
      </c>
      <c r="H17387" t="str">
        <f>VLOOKUP(G17387,States!$A$1:$B$71,2,0)</f>
        <v>Alaska</v>
      </c>
      <c r="I17387" t="str">
        <f>VLOOKUP(H17387,Table2[[State]:[Kürzel für Highcharts]],2,0)</f>
        <v>AK</v>
      </c>
    </row>
    <row r="17388" spans="1:9">
      <c r="A17388">
        <v>44</v>
      </c>
      <c r="B17388" s="3">
        <v>42792</v>
      </c>
      <c r="C17388">
        <v>0.86</v>
      </c>
      <c r="D17388">
        <v>6928736.9699999997</v>
      </c>
      <c r="E17388" t="s">
        <v>8</v>
      </c>
      <c r="F17388">
        <v>2017</v>
      </c>
      <c r="G17388" s="4" t="s">
        <v>62</v>
      </c>
      <c r="H17388" t="str">
        <f>VLOOKUP(G17388,States!$A$1:$B$71,2,0)</f>
        <v>Alaska</v>
      </c>
      <c r="I17388" t="str">
        <f>VLOOKUP(H17388,Table2[[State]:[Kürzel für Highcharts]],2,0)</f>
        <v>AK</v>
      </c>
    </row>
    <row r="17389" spans="1:9">
      <c r="A17389">
        <v>45</v>
      </c>
      <c r="B17389" s="3">
        <v>42785</v>
      </c>
      <c r="C17389">
        <v>0.88</v>
      </c>
      <c r="D17389">
        <v>6852304.5099999998</v>
      </c>
      <c r="E17389" t="s">
        <v>8</v>
      </c>
      <c r="F17389">
        <v>2017</v>
      </c>
      <c r="G17389" s="4" t="s">
        <v>62</v>
      </c>
      <c r="H17389" t="str">
        <f>VLOOKUP(G17389,States!$A$1:$B$71,2,0)</f>
        <v>Alaska</v>
      </c>
      <c r="I17389" t="str">
        <f>VLOOKUP(H17389,Table2[[State]:[Kürzel für Highcharts]],2,0)</f>
        <v>AK</v>
      </c>
    </row>
    <row r="17390" spans="1:9">
      <c r="A17390">
        <v>46</v>
      </c>
      <c r="B17390" s="3">
        <v>42778</v>
      </c>
      <c r="C17390">
        <v>0.76</v>
      </c>
      <c r="D17390">
        <v>7589357.3600000003</v>
      </c>
      <c r="E17390" t="s">
        <v>8</v>
      </c>
      <c r="F17390">
        <v>2017</v>
      </c>
      <c r="G17390" s="4" t="s">
        <v>62</v>
      </c>
      <c r="H17390" t="str">
        <f>VLOOKUP(G17390,States!$A$1:$B$71,2,0)</f>
        <v>Alaska</v>
      </c>
      <c r="I17390" t="str">
        <f>VLOOKUP(H17390,Table2[[State]:[Kürzel für Highcharts]],2,0)</f>
        <v>AK</v>
      </c>
    </row>
    <row r="17391" spans="1:9">
      <c r="A17391">
        <v>47</v>
      </c>
      <c r="B17391" s="3">
        <v>42771</v>
      </c>
      <c r="C17391">
        <v>0.66</v>
      </c>
      <c r="D17391">
        <v>11274749.109999999</v>
      </c>
      <c r="E17391" t="s">
        <v>8</v>
      </c>
      <c r="F17391">
        <v>2017</v>
      </c>
      <c r="G17391" s="4" t="s">
        <v>62</v>
      </c>
      <c r="H17391" t="str">
        <f>VLOOKUP(G17391,States!$A$1:$B$71,2,0)</f>
        <v>Alaska</v>
      </c>
      <c r="I17391" t="str">
        <f>VLOOKUP(H17391,Table2[[State]:[Kürzel für Highcharts]],2,0)</f>
        <v>AK</v>
      </c>
    </row>
    <row r="17392" spans="1:9">
      <c r="A17392">
        <v>48</v>
      </c>
      <c r="B17392" s="3">
        <v>42764</v>
      </c>
      <c r="C17392">
        <v>0.85</v>
      </c>
      <c r="D17392">
        <v>7561590.7199999997</v>
      </c>
      <c r="E17392" t="s">
        <v>8</v>
      </c>
      <c r="F17392">
        <v>2017</v>
      </c>
      <c r="G17392" s="4" t="s">
        <v>62</v>
      </c>
      <c r="H17392" t="str">
        <f>VLOOKUP(G17392,States!$A$1:$B$71,2,0)</f>
        <v>Alaska</v>
      </c>
      <c r="I17392" t="str">
        <f>VLOOKUP(H17392,Table2[[State]:[Kürzel für Highcharts]],2,0)</f>
        <v>AK</v>
      </c>
    </row>
    <row r="17393" spans="1:9">
      <c r="A17393">
        <v>49</v>
      </c>
      <c r="B17393" s="3">
        <v>42757</v>
      </c>
      <c r="C17393">
        <v>0.82</v>
      </c>
      <c r="D17393">
        <v>7876147.3799999999</v>
      </c>
      <c r="E17393" t="s">
        <v>8</v>
      </c>
      <c r="F17393">
        <v>2017</v>
      </c>
      <c r="G17393" s="4" t="s">
        <v>62</v>
      </c>
      <c r="H17393" t="str">
        <f>VLOOKUP(G17393,States!$A$1:$B$71,2,0)</f>
        <v>Alaska</v>
      </c>
      <c r="I17393" t="str">
        <f>VLOOKUP(H17393,Table2[[State]:[Kürzel für Highcharts]],2,0)</f>
        <v>AK</v>
      </c>
    </row>
    <row r="17394" spans="1:9">
      <c r="A17394">
        <v>50</v>
      </c>
      <c r="B17394" s="3">
        <v>42750</v>
      </c>
      <c r="C17394">
        <v>0.85</v>
      </c>
      <c r="D17394">
        <v>7449374.2699999996</v>
      </c>
      <c r="E17394" t="s">
        <v>8</v>
      </c>
      <c r="F17394">
        <v>2017</v>
      </c>
      <c r="G17394" s="4" t="s">
        <v>62</v>
      </c>
      <c r="H17394" t="str">
        <f>VLOOKUP(G17394,States!$A$1:$B$71,2,0)</f>
        <v>Alaska</v>
      </c>
      <c r="I17394" t="str">
        <f>VLOOKUP(H17394,Table2[[State]:[Kürzel für Highcharts]],2,0)</f>
        <v>AK</v>
      </c>
    </row>
    <row r="17395" spans="1:9">
      <c r="A17395">
        <v>51</v>
      </c>
      <c r="B17395" s="3">
        <v>42743</v>
      </c>
      <c r="C17395">
        <v>0.86</v>
      </c>
      <c r="D17395">
        <v>7432376.1399999997</v>
      </c>
      <c r="E17395" t="s">
        <v>8</v>
      </c>
      <c r="F17395">
        <v>2017</v>
      </c>
      <c r="G17395" s="4" t="s">
        <v>62</v>
      </c>
      <c r="H17395" t="str">
        <f>VLOOKUP(G17395,States!$A$1:$B$71,2,0)</f>
        <v>Alaska</v>
      </c>
      <c r="I17395" t="str">
        <f>VLOOKUP(H17395,Table2[[State]:[Kürzel für Highcharts]],2,0)</f>
        <v>AK</v>
      </c>
    </row>
    <row r="17396" spans="1:9">
      <c r="A17396">
        <v>52</v>
      </c>
      <c r="B17396" s="3">
        <v>42736</v>
      </c>
      <c r="C17396">
        <v>0.79</v>
      </c>
      <c r="D17396">
        <v>7360925.8399999999</v>
      </c>
      <c r="E17396" t="s">
        <v>8</v>
      </c>
      <c r="F17396">
        <v>2017</v>
      </c>
      <c r="G17396" s="4" t="s">
        <v>62</v>
      </c>
      <c r="H17396" t="str">
        <f>VLOOKUP(G17396,States!$A$1:$B$71,2,0)</f>
        <v>Alaska</v>
      </c>
      <c r="I17396" t="str">
        <f>VLOOKUP(H17396,Table2[[State]:[Kürzel für Highcharts]],2,0)</f>
        <v>AK</v>
      </c>
    </row>
    <row r="17397" spans="1:9">
      <c r="A17397">
        <v>0</v>
      </c>
      <c r="B17397" s="3">
        <v>43184</v>
      </c>
      <c r="C17397">
        <v>0.93</v>
      </c>
      <c r="D17397">
        <v>7667064.46</v>
      </c>
      <c r="E17397" t="s">
        <v>8</v>
      </c>
      <c r="F17397">
        <v>2018</v>
      </c>
      <c r="G17397" s="4" t="s">
        <v>62</v>
      </c>
      <c r="H17397" t="str">
        <f>VLOOKUP(G17397,States!$A$1:$B$71,2,0)</f>
        <v>Alaska</v>
      </c>
      <c r="I17397" t="str">
        <f>VLOOKUP(H17397,Table2[[State]:[Kürzel für Highcharts]],2,0)</f>
        <v>AK</v>
      </c>
    </row>
    <row r="17398" spans="1:9">
      <c r="A17398">
        <v>1</v>
      </c>
      <c r="B17398" s="3">
        <v>43177</v>
      </c>
      <c r="C17398">
        <v>0.99</v>
      </c>
      <c r="D17398">
        <v>7254940.6500000004</v>
      </c>
      <c r="E17398" t="s">
        <v>8</v>
      </c>
      <c r="F17398">
        <v>2018</v>
      </c>
      <c r="G17398" s="4" t="s">
        <v>62</v>
      </c>
      <c r="H17398" t="str">
        <f>VLOOKUP(G17398,States!$A$1:$B$71,2,0)</f>
        <v>Alaska</v>
      </c>
      <c r="I17398" t="str">
        <f>VLOOKUP(H17398,Table2[[State]:[Kürzel für Highcharts]],2,0)</f>
        <v>AK</v>
      </c>
    </row>
    <row r="17399" spans="1:9">
      <c r="A17399">
        <v>2</v>
      </c>
      <c r="B17399" s="3">
        <v>43170</v>
      </c>
      <c r="C17399">
        <v>1</v>
      </c>
      <c r="D17399">
        <v>6906412.5</v>
      </c>
      <c r="E17399" t="s">
        <v>8</v>
      </c>
      <c r="F17399">
        <v>2018</v>
      </c>
      <c r="G17399" s="4" t="s">
        <v>62</v>
      </c>
      <c r="H17399" t="str">
        <f>VLOOKUP(G17399,States!$A$1:$B$71,2,0)</f>
        <v>Alaska</v>
      </c>
      <c r="I17399" t="str">
        <f>VLOOKUP(H17399,Table2[[State]:[Kürzel für Highcharts]],2,0)</f>
        <v>AK</v>
      </c>
    </row>
    <row r="17400" spans="1:9">
      <c r="A17400">
        <v>3</v>
      </c>
      <c r="B17400" s="3">
        <v>43163</v>
      </c>
      <c r="C17400">
        <v>0.96</v>
      </c>
      <c r="D17400">
        <v>7371498.7599999998</v>
      </c>
      <c r="E17400" t="s">
        <v>8</v>
      </c>
      <c r="F17400">
        <v>2018</v>
      </c>
      <c r="G17400" s="4" t="s">
        <v>62</v>
      </c>
      <c r="H17400" t="str">
        <f>VLOOKUP(G17400,States!$A$1:$B$71,2,0)</f>
        <v>Alaska</v>
      </c>
      <c r="I17400" t="str">
        <f>VLOOKUP(H17400,Table2[[State]:[Kürzel für Highcharts]],2,0)</f>
        <v>AK</v>
      </c>
    </row>
    <row r="17401" spans="1:9">
      <c r="A17401">
        <v>4</v>
      </c>
      <c r="B17401" s="3">
        <v>43156</v>
      </c>
      <c r="C17401">
        <v>0.97</v>
      </c>
      <c r="D17401">
        <v>7408451.3099999996</v>
      </c>
      <c r="E17401" t="s">
        <v>8</v>
      </c>
      <c r="F17401">
        <v>2018</v>
      </c>
      <c r="G17401" s="4" t="s">
        <v>62</v>
      </c>
      <c r="H17401" t="str">
        <f>VLOOKUP(G17401,States!$A$1:$B$71,2,0)</f>
        <v>Alaska</v>
      </c>
      <c r="I17401" t="str">
        <f>VLOOKUP(H17401,Table2[[State]:[Kürzel für Highcharts]],2,0)</f>
        <v>AK</v>
      </c>
    </row>
    <row r="17402" spans="1:9">
      <c r="A17402">
        <v>5</v>
      </c>
      <c r="B17402" s="3">
        <v>43149</v>
      </c>
      <c r="C17402">
        <v>0.98</v>
      </c>
      <c r="D17402">
        <v>6783106.0199999996</v>
      </c>
      <c r="E17402" t="s">
        <v>8</v>
      </c>
      <c r="F17402">
        <v>2018</v>
      </c>
      <c r="G17402" s="4" t="s">
        <v>62</v>
      </c>
      <c r="H17402" t="str">
        <f>VLOOKUP(G17402,States!$A$1:$B$71,2,0)</f>
        <v>Alaska</v>
      </c>
      <c r="I17402" t="str">
        <f>VLOOKUP(H17402,Table2[[State]:[Kürzel für Highcharts]],2,0)</f>
        <v>AK</v>
      </c>
    </row>
    <row r="17403" spans="1:9">
      <c r="A17403">
        <v>6</v>
      </c>
      <c r="B17403" s="3">
        <v>43142</v>
      </c>
      <c r="C17403">
        <v>0.93</v>
      </c>
      <c r="D17403">
        <v>7463494.79</v>
      </c>
      <c r="E17403" t="s">
        <v>8</v>
      </c>
      <c r="F17403">
        <v>2018</v>
      </c>
      <c r="G17403" s="4" t="s">
        <v>62</v>
      </c>
      <c r="H17403" t="str">
        <f>VLOOKUP(G17403,States!$A$1:$B$71,2,0)</f>
        <v>Alaska</v>
      </c>
      <c r="I17403" t="str">
        <f>VLOOKUP(H17403,Table2[[State]:[Kürzel für Highcharts]],2,0)</f>
        <v>AK</v>
      </c>
    </row>
    <row r="17404" spans="1:9">
      <c r="A17404">
        <v>7</v>
      </c>
      <c r="B17404" s="3">
        <v>43135</v>
      </c>
      <c r="C17404">
        <v>0.83</v>
      </c>
      <c r="D17404">
        <v>10565056.41</v>
      </c>
      <c r="E17404" t="s">
        <v>8</v>
      </c>
      <c r="F17404">
        <v>2018</v>
      </c>
      <c r="G17404" s="4" t="s">
        <v>62</v>
      </c>
      <c r="H17404" t="str">
        <f>VLOOKUP(G17404,States!$A$1:$B$71,2,0)</f>
        <v>Alaska</v>
      </c>
      <c r="I17404" t="str">
        <f>VLOOKUP(H17404,Table2[[State]:[Kürzel für Highcharts]],2,0)</f>
        <v>AK</v>
      </c>
    </row>
    <row r="17405" spans="1:9">
      <c r="A17405">
        <v>8</v>
      </c>
      <c r="B17405" s="3">
        <v>43128</v>
      </c>
      <c r="C17405">
        <v>1.01</v>
      </c>
      <c r="D17405">
        <v>7007265.3099999996</v>
      </c>
      <c r="E17405" t="s">
        <v>8</v>
      </c>
      <c r="F17405">
        <v>2018</v>
      </c>
      <c r="G17405" s="4" t="s">
        <v>62</v>
      </c>
      <c r="H17405" t="str">
        <f>VLOOKUP(G17405,States!$A$1:$B$71,2,0)</f>
        <v>Alaska</v>
      </c>
      <c r="I17405" t="str">
        <f>VLOOKUP(H17405,Table2[[State]:[Kürzel für Highcharts]],2,0)</f>
        <v>AK</v>
      </c>
    </row>
    <row r="17406" spans="1:9">
      <c r="A17406">
        <v>9</v>
      </c>
      <c r="B17406" s="3">
        <v>43121</v>
      </c>
      <c r="C17406">
        <v>1.04</v>
      </c>
      <c r="D17406">
        <v>7053820.1200000001</v>
      </c>
      <c r="E17406" t="s">
        <v>8</v>
      </c>
      <c r="F17406">
        <v>2018</v>
      </c>
      <c r="G17406" s="4" t="s">
        <v>62</v>
      </c>
      <c r="H17406" t="str">
        <f>VLOOKUP(G17406,States!$A$1:$B$71,2,0)</f>
        <v>Alaska</v>
      </c>
      <c r="I17406" t="str">
        <f>VLOOKUP(H17406,Table2[[State]:[Kürzel für Highcharts]],2,0)</f>
        <v>AK</v>
      </c>
    </row>
    <row r="17407" spans="1:9">
      <c r="A17407">
        <v>10</v>
      </c>
      <c r="B17407" s="3">
        <v>43114</v>
      </c>
      <c r="C17407">
        <v>1.05</v>
      </c>
      <c r="D17407">
        <v>7577456.1399999997</v>
      </c>
      <c r="E17407" t="s">
        <v>8</v>
      </c>
      <c r="F17407">
        <v>2018</v>
      </c>
      <c r="G17407" s="4" t="s">
        <v>62</v>
      </c>
      <c r="H17407" t="str">
        <f>VLOOKUP(G17407,States!$A$1:$B$71,2,0)</f>
        <v>Alaska</v>
      </c>
      <c r="I17407" t="str">
        <f>VLOOKUP(H17407,Table2[[State]:[Kürzel für Highcharts]],2,0)</f>
        <v>AK</v>
      </c>
    </row>
    <row r="17408" spans="1:9">
      <c r="A17408">
        <v>11</v>
      </c>
      <c r="B17408" s="3">
        <v>43107</v>
      </c>
      <c r="C17408">
        <v>1.08</v>
      </c>
      <c r="D17408">
        <v>6358768.9500000002</v>
      </c>
      <c r="E17408" t="s">
        <v>8</v>
      </c>
      <c r="F17408">
        <v>2018</v>
      </c>
      <c r="G17408" s="4" t="s">
        <v>62</v>
      </c>
      <c r="H17408" t="str">
        <f>VLOOKUP(G17408,States!$A$1:$B$71,2,0)</f>
        <v>Alaska</v>
      </c>
      <c r="I17408" t="str">
        <f>VLOOKUP(H17408,Table2[[State]:[Kürzel für Highcharts]],2,0)</f>
        <v>AK</v>
      </c>
    </row>
    <row r="17409" spans="1:9">
      <c r="A17409">
        <v>0</v>
      </c>
      <c r="B17409" s="3">
        <v>42365</v>
      </c>
      <c r="C17409">
        <v>1.46</v>
      </c>
      <c r="D17409">
        <v>142710.35999999999</v>
      </c>
      <c r="E17409" t="s">
        <v>10</v>
      </c>
      <c r="F17409">
        <v>2015</v>
      </c>
      <c r="G17409" s="4" t="s">
        <v>62</v>
      </c>
      <c r="H17409" t="str">
        <f>VLOOKUP(G17409,States!$A$1:$B$71,2,0)</f>
        <v>Alaska</v>
      </c>
      <c r="I17409" t="str">
        <f>VLOOKUP(H17409,Table2[[State]:[Kürzel für Highcharts]],2,0)</f>
        <v>AK</v>
      </c>
    </row>
    <row r="17410" spans="1:9">
      <c r="A17410">
        <v>1</v>
      </c>
      <c r="B17410" s="3">
        <v>42358</v>
      </c>
      <c r="C17410">
        <v>1.45</v>
      </c>
      <c r="D17410">
        <v>144120.63</v>
      </c>
      <c r="E17410" t="s">
        <v>10</v>
      </c>
      <c r="F17410">
        <v>2015</v>
      </c>
      <c r="G17410" s="4" t="s">
        <v>62</v>
      </c>
      <c r="H17410" t="str">
        <f>VLOOKUP(G17410,States!$A$1:$B$71,2,0)</f>
        <v>Alaska</v>
      </c>
      <c r="I17410" t="str">
        <f>VLOOKUP(H17410,Table2[[State]:[Kürzel für Highcharts]],2,0)</f>
        <v>AK</v>
      </c>
    </row>
    <row r="17411" spans="1:9">
      <c r="A17411">
        <v>2</v>
      </c>
      <c r="B17411" s="3">
        <v>42351</v>
      </c>
      <c r="C17411">
        <v>1.1599999999999999</v>
      </c>
      <c r="D17411">
        <v>228520.16</v>
      </c>
      <c r="E17411" t="s">
        <v>10</v>
      </c>
      <c r="F17411">
        <v>2015</v>
      </c>
      <c r="G17411" s="4" t="s">
        <v>62</v>
      </c>
      <c r="H17411" t="str">
        <f>VLOOKUP(G17411,States!$A$1:$B$71,2,0)</f>
        <v>Alaska</v>
      </c>
      <c r="I17411" t="str">
        <f>VLOOKUP(H17411,Table2[[State]:[Kürzel für Highcharts]],2,0)</f>
        <v>AK</v>
      </c>
    </row>
    <row r="17412" spans="1:9">
      <c r="A17412">
        <v>3</v>
      </c>
      <c r="B17412" s="3">
        <v>42344</v>
      </c>
      <c r="C17412">
        <v>1.39</v>
      </c>
      <c r="D17412">
        <v>139927.17000000001</v>
      </c>
      <c r="E17412" t="s">
        <v>10</v>
      </c>
      <c r="F17412">
        <v>2015</v>
      </c>
      <c r="G17412" s="4" t="s">
        <v>62</v>
      </c>
      <c r="H17412" t="str">
        <f>VLOOKUP(G17412,States!$A$1:$B$71,2,0)</f>
        <v>Alaska</v>
      </c>
      <c r="I17412" t="str">
        <f>VLOOKUP(H17412,Table2[[State]:[Kürzel für Highcharts]],2,0)</f>
        <v>AK</v>
      </c>
    </row>
    <row r="17413" spans="1:9">
      <c r="A17413">
        <v>4</v>
      </c>
      <c r="B17413" s="3">
        <v>42337</v>
      </c>
      <c r="C17413">
        <v>1.26</v>
      </c>
      <c r="D17413">
        <v>174210.66</v>
      </c>
      <c r="E17413" t="s">
        <v>10</v>
      </c>
      <c r="F17413">
        <v>2015</v>
      </c>
      <c r="G17413" s="4" t="s">
        <v>62</v>
      </c>
      <c r="H17413" t="str">
        <f>VLOOKUP(G17413,States!$A$1:$B$71,2,0)</f>
        <v>Alaska</v>
      </c>
      <c r="I17413" t="str">
        <f>VLOOKUP(H17413,Table2[[State]:[Kürzel für Highcharts]],2,0)</f>
        <v>AK</v>
      </c>
    </row>
    <row r="17414" spans="1:9">
      <c r="A17414">
        <v>5</v>
      </c>
      <c r="B17414" s="3">
        <v>42330</v>
      </c>
      <c r="C17414">
        <v>1.29</v>
      </c>
      <c r="D17414">
        <v>223979.09</v>
      </c>
      <c r="E17414" t="s">
        <v>10</v>
      </c>
      <c r="F17414">
        <v>2015</v>
      </c>
      <c r="G17414" s="4" t="s">
        <v>62</v>
      </c>
      <c r="H17414" t="str">
        <f>VLOOKUP(G17414,States!$A$1:$B$71,2,0)</f>
        <v>Alaska</v>
      </c>
      <c r="I17414" t="str">
        <f>VLOOKUP(H17414,Table2[[State]:[Kürzel für Highcharts]],2,0)</f>
        <v>AK</v>
      </c>
    </row>
    <row r="17415" spans="1:9">
      <c r="A17415">
        <v>6</v>
      </c>
      <c r="B17415" s="3">
        <v>42323</v>
      </c>
      <c r="C17415">
        <v>1.61</v>
      </c>
      <c r="D17415">
        <v>124812.43</v>
      </c>
      <c r="E17415" t="s">
        <v>10</v>
      </c>
      <c r="F17415">
        <v>2015</v>
      </c>
      <c r="G17415" s="4" t="s">
        <v>62</v>
      </c>
      <c r="H17415" t="str">
        <f>VLOOKUP(G17415,States!$A$1:$B$71,2,0)</f>
        <v>Alaska</v>
      </c>
      <c r="I17415" t="str">
        <f>VLOOKUP(H17415,Table2[[State]:[Kürzel für Highcharts]],2,0)</f>
        <v>AK</v>
      </c>
    </row>
    <row r="17416" spans="1:9">
      <c r="A17416">
        <v>7</v>
      </c>
      <c r="B17416" s="3">
        <v>42316</v>
      </c>
      <c r="C17416">
        <v>1.36</v>
      </c>
      <c r="D17416">
        <v>201480.84</v>
      </c>
      <c r="E17416" t="s">
        <v>10</v>
      </c>
      <c r="F17416">
        <v>2015</v>
      </c>
      <c r="G17416" s="4" t="s">
        <v>62</v>
      </c>
      <c r="H17416" t="str">
        <f>VLOOKUP(G17416,States!$A$1:$B$71,2,0)</f>
        <v>Alaska</v>
      </c>
      <c r="I17416" t="str">
        <f>VLOOKUP(H17416,Table2[[State]:[Kürzel für Highcharts]],2,0)</f>
        <v>AK</v>
      </c>
    </row>
    <row r="17417" spans="1:9">
      <c r="A17417">
        <v>8</v>
      </c>
      <c r="B17417" s="3">
        <v>42309</v>
      </c>
      <c r="C17417">
        <v>1.23</v>
      </c>
      <c r="D17417">
        <v>242525.92</v>
      </c>
      <c r="E17417" t="s">
        <v>10</v>
      </c>
      <c r="F17417">
        <v>2015</v>
      </c>
      <c r="G17417" s="4" t="s">
        <v>62</v>
      </c>
      <c r="H17417" t="str">
        <f>VLOOKUP(G17417,States!$A$1:$B$71,2,0)</f>
        <v>Alaska</v>
      </c>
      <c r="I17417" t="str">
        <f>VLOOKUP(H17417,Table2[[State]:[Kürzel für Highcharts]],2,0)</f>
        <v>AK</v>
      </c>
    </row>
    <row r="17418" spans="1:9">
      <c r="A17418">
        <v>9</v>
      </c>
      <c r="B17418" s="3">
        <v>42302</v>
      </c>
      <c r="C17418">
        <v>1.59</v>
      </c>
      <c r="D17418">
        <v>140994.25</v>
      </c>
      <c r="E17418" t="s">
        <v>10</v>
      </c>
      <c r="F17418">
        <v>2015</v>
      </c>
      <c r="G17418" s="4" t="s">
        <v>62</v>
      </c>
      <c r="H17418" t="str">
        <f>VLOOKUP(G17418,States!$A$1:$B$71,2,0)</f>
        <v>Alaska</v>
      </c>
      <c r="I17418" t="str">
        <f>VLOOKUP(H17418,Table2[[State]:[Kürzel für Highcharts]],2,0)</f>
        <v>AK</v>
      </c>
    </row>
    <row r="17419" spans="1:9">
      <c r="A17419">
        <v>10</v>
      </c>
      <c r="B17419" s="3">
        <v>42295</v>
      </c>
      <c r="C17419">
        <v>1.69</v>
      </c>
      <c r="D17419">
        <v>139473.82999999999</v>
      </c>
      <c r="E17419" t="s">
        <v>10</v>
      </c>
      <c r="F17419">
        <v>2015</v>
      </c>
      <c r="G17419" s="4" t="s">
        <v>62</v>
      </c>
      <c r="H17419" t="str">
        <f>VLOOKUP(G17419,States!$A$1:$B$71,2,0)</f>
        <v>Alaska</v>
      </c>
      <c r="I17419" t="str">
        <f>VLOOKUP(H17419,Table2[[State]:[Kürzel für Highcharts]],2,0)</f>
        <v>AK</v>
      </c>
    </row>
    <row r="17420" spans="1:9">
      <c r="A17420">
        <v>11</v>
      </c>
      <c r="B17420" s="3">
        <v>42288</v>
      </c>
      <c r="C17420">
        <v>1.66</v>
      </c>
      <c r="D17420">
        <v>143146.85</v>
      </c>
      <c r="E17420" t="s">
        <v>10</v>
      </c>
      <c r="F17420">
        <v>2015</v>
      </c>
      <c r="G17420" s="4" t="s">
        <v>62</v>
      </c>
      <c r="H17420" t="str">
        <f>VLOOKUP(G17420,States!$A$1:$B$71,2,0)</f>
        <v>Alaska</v>
      </c>
      <c r="I17420" t="str">
        <f>VLOOKUP(H17420,Table2[[State]:[Kürzel für Highcharts]],2,0)</f>
        <v>AK</v>
      </c>
    </row>
    <row r="17421" spans="1:9">
      <c r="A17421">
        <v>12</v>
      </c>
      <c r="B17421" s="3">
        <v>42281</v>
      </c>
      <c r="C17421">
        <v>1.61</v>
      </c>
      <c r="D17421">
        <v>176416.14</v>
      </c>
      <c r="E17421" t="s">
        <v>10</v>
      </c>
      <c r="F17421">
        <v>2015</v>
      </c>
      <c r="G17421" s="4" t="s">
        <v>62</v>
      </c>
      <c r="H17421" t="str">
        <f>VLOOKUP(G17421,States!$A$1:$B$71,2,0)</f>
        <v>Alaska</v>
      </c>
      <c r="I17421" t="str">
        <f>VLOOKUP(H17421,Table2[[State]:[Kürzel für Highcharts]],2,0)</f>
        <v>AK</v>
      </c>
    </row>
    <row r="17422" spans="1:9">
      <c r="A17422">
        <v>13</v>
      </c>
      <c r="B17422" s="3">
        <v>42274</v>
      </c>
      <c r="C17422">
        <v>1.65</v>
      </c>
      <c r="D17422">
        <v>143436.75</v>
      </c>
      <c r="E17422" t="s">
        <v>10</v>
      </c>
      <c r="F17422">
        <v>2015</v>
      </c>
      <c r="G17422" s="4" t="s">
        <v>62</v>
      </c>
      <c r="H17422" t="str">
        <f>VLOOKUP(G17422,States!$A$1:$B$71,2,0)</f>
        <v>Alaska</v>
      </c>
      <c r="I17422" t="str">
        <f>VLOOKUP(H17422,Table2[[State]:[Kürzel für Highcharts]],2,0)</f>
        <v>AK</v>
      </c>
    </row>
    <row r="17423" spans="1:9">
      <c r="A17423">
        <v>14</v>
      </c>
      <c r="B17423" s="3">
        <v>42267</v>
      </c>
      <c r="C17423">
        <v>1.73</v>
      </c>
      <c r="D17423">
        <v>119727.18</v>
      </c>
      <c r="E17423" t="s">
        <v>10</v>
      </c>
      <c r="F17423">
        <v>2015</v>
      </c>
      <c r="G17423" s="4" t="s">
        <v>62</v>
      </c>
      <c r="H17423" t="str">
        <f>VLOOKUP(G17423,States!$A$1:$B$71,2,0)</f>
        <v>Alaska</v>
      </c>
      <c r="I17423" t="str">
        <f>VLOOKUP(H17423,Table2[[State]:[Kürzel für Highcharts]],2,0)</f>
        <v>AK</v>
      </c>
    </row>
    <row r="17424" spans="1:9">
      <c r="A17424">
        <v>15</v>
      </c>
      <c r="B17424" s="3">
        <v>42260</v>
      </c>
      <c r="C17424">
        <v>1.83</v>
      </c>
      <c r="D17424">
        <v>135524.9</v>
      </c>
      <c r="E17424" t="s">
        <v>10</v>
      </c>
      <c r="F17424">
        <v>2015</v>
      </c>
      <c r="G17424" s="4" t="s">
        <v>62</v>
      </c>
      <c r="H17424" t="str">
        <f>VLOOKUP(G17424,States!$A$1:$B$71,2,0)</f>
        <v>Alaska</v>
      </c>
      <c r="I17424" t="str">
        <f>VLOOKUP(H17424,Table2[[State]:[Kürzel für Highcharts]],2,0)</f>
        <v>AK</v>
      </c>
    </row>
    <row r="17425" spans="1:9">
      <c r="A17425">
        <v>16</v>
      </c>
      <c r="B17425" s="3">
        <v>42253</v>
      </c>
      <c r="C17425">
        <v>1.83</v>
      </c>
      <c r="D17425">
        <v>147088.73000000001</v>
      </c>
      <c r="E17425" t="s">
        <v>10</v>
      </c>
      <c r="F17425">
        <v>2015</v>
      </c>
      <c r="G17425" s="4" t="s">
        <v>62</v>
      </c>
      <c r="H17425" t="str">
        <f>VLOOKUP(G17425,States!$A$1:$B$71,2,0)</f>
        <v>Alaska</v>
      </c>
      <c r="I17425" t="str">
        <f>VLOOKUP(H17425,Table2[[State]:[Kürzel für Highcharts]],2,0)</f>
        <v>AK</v>
      </c>
    </row>
    <row r="17426" spans="1:9">
      <c r="A17426">
        <v>17</v>
      </c>
      <c r="B17426" s="3">
        <v>42246</v>
      </c>
      <c r="C17426">
        <v>1.54</v>
      </c>
      <c r="D17426">
        <v>220337.3</v>
      </c>
      <c r="E17426" t="s">
        <v>10</v>
      </c>
      <c r="F17426">
        <v>2015</v>
      </c>
      <c r="G17426" s="4" t="s">
        <v>62</v>
      </c>
      <c r="H17426" t="str">
        <f>VLOOKUP(G17426,States!$A$1:$B$71,2,0)</f>
        <v>Alaska</v>
      </c>
      <c r="I17426" t="str">
        <f>VLOOKUP(H17426,Table2[[State]:[Kürzel für Highcharts]],2,0)</f>
        <v>AK</v>
      </c>
    </row>
    <row r="17427" spans="1:9">
      <c r="A17427">
        <v>18</v>
      </c>
      <c r="B17427" s="3">
        <v>42239</v>
      </c>
      <c r="C17427">
        <v>1.75</v>
      </c>
      <c r="D17427">
        <v>182568.08</v>
      </c>
      <c r="E17427" t="s">
        <v>10</v>
      </c>
      <c r="F17427">
        <v>2015</v>
      </c>
      <c r="G17427" s="4" t="s">
        <v>62</v>
      </c>
      <c r="H17427" t="str">
        <f>VLOOKUP(G17427,States!$A$1:$B$71,2,0)</f>
        <v>Alaska</v>
      </c>
      <c r="I17427" t="str">
        <f>VLOOKUP(H17427,Table2[[State]:[Kürzel für Highcharts]],2,0)</f>
        <v>AK</v>
      </c>
    </row>
    <row r="17428" spans="1:9">
      <c r="A17428">
        <v>19</v>
      </c>
      <c r="B17428" s="3">
        <v>42232</v>
      </c>
      <c r="C17428">
        <v>1.67</v>
      </c>
      <c r="D17428">
        <v>214374.59</v>
      </c>
      <c r="E17428" t="s">
        <v>10</v>
      </c>
      <c r="F17428">
        <v>2015</v>
      </c>
      <c r="G17428" s="4" t="s">
        <v>62</v>
      </c>
      <c r="H17428" t="str">
        <f>VLOOKUP(G17428,States!$A$1:$B$71,2,0)</f>
        <v>Alaska</v>
      </c>
      <c r="I17428" t="str">
        <f>VLOOKUP(H17428,Table2[[State]:[Kürzel für Highcharts]],2,0)</f>
        <v>AK</v>
      </c>
    </row>
    <row r="17429" spans="1:9">
      <c r="A17429">
        <v>20</v>
      </c>
      <c r="B17429" s="3">
        <v>42225</v>
      </c>
      <c r="C17429">
        <v>1.77</v>
      </c>
      <c r="D17429">
        <v>170475.9</v>
      </c>
      <c r="E17429" t="s">
        <v>10</v>
      </c>
      <c r="F17429">
        <v>2015</v>
      </c>
      <c r="G17429" s="4" t="s">
        <v>62</v>
      </c>
      <c r="H17429" t="str">
        <f>VLOOKUP(G17429,States!$A$1:$B$71,2,0)</f>
        <v>Alaska</v>
      </c>
      <c r="I17429" t="str">
        <f>VLOOKUP(H17429,Table2[[State]:[Kürzel für Highcharts]],2,0)</f>
        <v>AK</v>
      </c>
    </row>
    <row r="17430" spans="1:9">
      <c r="A17430">
        <v>21</v>
      </c>
      <c r="B17430" s="3">
        <v>42218</v>
      </c>
      <c r="C17430">
        <v>1.81</v>
      </c>
      <c r="D17430">
        <v>160585.07</v>
      </c>
      <c r="E17430" t="s">
        <v>10</v>
      </c>
      <c r="F17430">
        <v>2015</v>
      </c>
      <c r="G17430" s="4" t="s">
        <v>62</v>
      </c>
      <c r="H17430" t="str">
        <f>VLOOKUP(G17430,States!$A$1:$B$71,2,0)</f>
        <v>Alaska</v>
      </c>
      <c r="I17430" t="str">
        <f>VLOOKUP(H17430,Table2[[State]:[Kürzel für Highcharts]],2,0)</f>
        <v>AK</v>
      </c>
    </row>
    <row r="17431" spans="1:9">
      <c r="A17431">
        <v>22</v>
      </c>
      <c r="B17431" s="3">
        <v>42211</v>
      </c>
      <c r="C17431">
        <v>1.86</v>
      </c>
      <c r="D17431">
        <v>159233.07999999999</v>
      </c>
      <c r="E17431" t="s">
        <v>10</v>
      </c>
      <c r="F17431">
        <v>2015</v>
      </c>
      <c r="G17431" s="4" t="s">
        <v>62</v>
      </c>
      <c r="H17431" t="str">
        <f>VLOOKUP(G17431,States!$A$1:$B$71,2,0)</f>
        <v>Alaska</v>
      </c>
      <c r="I17431" t="str">
        <f>VLOOKUP(H17431,Table2[[State]:[Kürzel für Highcharts]],2,0)</f>
        <v>AK</v>
      </c>
    </row>
    <row r="17432" spans="1:9">
      <c r="A17432">
        <v>23</v>
      </c>
      <c r="B17432" s="3">
        <v>42204</v>
      </c>
      <c r="C17432">
        <v>1.56</v>
      </c>
      <c r="D17432">
        <v>227872.88</v>
      </c>
      <c r="E17432" t="s">
        <v>10</v>
      </c>
      <c r="F17432">
        <v>2015</v>
      </c>
      <c r="G17432" s="4" t="s">
        <v>62</v>
      </c>
      <c r="H17432" t="str">
        <f>VLOOKUP(G17432,States!$A$1:$B$71,2,0)</f>
        <v>Alaska</v>
      </c>
      <c r="I17432" t="str">
        <f>VLOOKUP(H17432,Table2[[State]:[Kürzel für Highcharts]],2,0)</f>
        <v>AK</v>
      </c>
    </row>
    <row r="17433" spans="1:9">
      <c r="A17433">
        <v>24</v>
      </c>
      <c r="B17433" s="3">
        <v>42197</v>
      </c>
      <c r="C17433">
        <v>1.81</v>
      </c>
      <c r="D17433">
        <v>161657.89000000001</v>
      </c>
      <c r="E17433" t="s">
        <v>10</v>
      </c>
      <c r="F17433">
        <v>2015</v>
      </c>
      <c r="G17433" s="4" t="s">
        <v>62</v>
      </c>
      <c r="H17433" t="str">
        <f>VLOOKUP(G17433,States!$A$1:$B$71,2,0)</f>
        <v>Alaska</v>
      </c>
      <c r="I17433" t="str">
        <f>VLOOKUP(H17433,Table2[[State]:[Kürzel für Highcharts]],2,0)</f>
        <v>AK</v>
      </c>
    </row>
    <row r="17434" spans="1:9">
      <c r="A17434">
        <v>25</v>
      </c>
      <c r="B17434" s="3">
        <v>42190</v>
      </c>
      <c r="C17434">
        <v>1.71</v>
      </c>
      <c r="D17434">
        <v>195265.06</v>
      </c>
      <c r="E17434" t="s">
        <v>10</v>
      </c>
      <c r="F17434">
        <v>2015</v>
      </c>
      <c r="G17434" s="4" t="s">
        <v>62</v>
      </c>
      <c r="H17434" t="str">
        <f>VLOOKUP(G17434,States!$A$1:$B$71,2,0)</f>
        <v>Alaska</v>
      </c>
      <c r="I17434" t="str">
        <f>VLOOKUP(H17434,Table2[[State]:[Kürzel für Highcharts]],2,0)</f>
        <v>AK</v>
      </c>
    </row>
    <row r="17435" spans="1:9">
      <c r="A17435">
        <v>26</v>
      </c>
      <c r="B17435" s="3">
        <v>42183</v>
      </c>
      <c r="C17435">
        <v>1.59</v>
      </c>
      <c r="D17435">
        <v>228925.49</v>
      </c>
      <c r="E17435" t="s">
        <v>10</v>
      </c>
      <c r="F17435">
        <v>2015</v>
      </c>
      <c r="G17435" s="4" t="s">
        <v>62</v>
      </c>
      <c r="H17435" t="str">
        <f>VLOOKUP(G17435,States!$A$1:$B$71,2,0)</f>
        <v>Alaska</v>
      </c>
      <c r="I17435" t="str">
        <f>VLOOKUP(H17435,Table2[[State]:[Kürzel für Highcharts]],2,0)</f>
        <v>AK</v>
      </c>
    </row>
    <row r="17436" spans="1:9">
      <c r="A17436">
        <v>27</v>
      </c>
      <c r="B17436" s="3">
        <v>42176</v>
      </c>
      <c r="C17436">
        <v>1.57</v>
      </c>
      <c r="D17436">
        <v>214929.13</v>
      </c>
      <c r="E17436" t="s">
        <v>10</v>
      </c>
      <c r="F17436">
        <v>2015</v>
      </c>
      <c r="G17436" s="4" t="s">
        <v>62</v>
      </c>
      <c r="H17436" t="str">
        <f>VLOOKUP(G17436,States!$A$1:$B$71,2,0)</f>
        <v>Alaska</v>
      </c>
      <c r="I17436" t="str">
        <f>VLOOKUP(H17436,Table2[[State]:[Kürzel für Highcharts]],2,0)</f>
        <v>AK</v>
      </c>
    </row>
    <row r="17437" spans="1:9">
      <c r="A17437">
        <v>28</v>
      </c>
      <c r="B17437" s="3">
        <v>42169</v>
      </c>
      <c r="C17437">
        <v>1.71</v>
      </c>
      <c r="D17437">
        <v>194492.22</v>
      </c>
      <c r="E17437" t="s">
        <v>10</v>
      </c>
      <c r="F17437">
        <v>2015</v>
      </c>
      <c r="G17437" s="4" t="s">
        <v>62</v>
      </c>
      <c r="H17437" t="str">
        <f>VLOOKUP(G17437,States!$A$1:$B$71,2,0)</f>
        <v>Alaska</v>
      </c>
      <c r="I17437" t="str">
        <f>VLOOKUP(H17437,Table2[[State]:[Kürzel für Highcharts]],2,0)</f>
        <v>AK</v>
      </c>
    </row>
    <row r="17438" spans="1:9">
      <c r="A17438">
        <v>29</v>
      </c>
      <c r="B17438" s="3">
        <v>42162</v>
      </c>
      <c r="C17438">
        <v>1.74</v>
      </c>
      <c r="D17438">
        <v>192122.01</v>
      </c>
      <c r="E17438" t="s">
        <v>10</v>
      </c>
      <c r="F17438">
        <v>2015</v>
      </c>
      <c r="G17438" s="4" t="s">
        <v>62</v>
      </c>
      <c r="H17438" t="str">
        <f>VLOOKUP(G17438,States!$A$1:$B$71,2,0)</f>
        <v>Alaska</v>
      </c>
      <c r="I17438" t="str">
        <f>VLOOKUP(H17438,Table2[[State]:[Kürzel für Highcharts]],2,0)</f>
        <v>AK</v>
      </c>
    </row>
    <row r="17439" spans="1:9">
      <c r="A17439">
        <v>30</v>
      </c>
      <c r="B17439" s="3">
        <v>42155</v>
      </c>
      <c r="C17439">
        <v>1.53</v>
      </c>
      <c r="D17439">
        <v>251074.96</v>
      </c>
      <c r="E17439" t="s">
        <v>10</v>
      </c>
      <c r="F17439">
        <v>2015</v>
      </c>
      <c r="G17439" s="4" t="s">
        <v>62</v>
      </c>
      <c r="H17439" t="str">
        <f>VLOOKUP(G17439,States!$A$1:$B$71,2,0)</f>
        <v>Alaska</v>
      </c>
      <c r="I17439" t="str">
        <f>VLOOKUP(H17439,Table2[[State]:[Kürzel für Highcharts]],2,0)</f>
        <v>AK</v>
      </c>
    </row>
    <row r="17440" spans="1:9">
      <c r="A17440">
        <v>31</v>
      </c>
      <c r="B17440" s="3">
        <v>42148</v>
      </c>
      <c r="C17440">
        <v>1.6</v>
      </c>
      <c r="D17440">
        <v>203951.84</v>
      </c>
      <c r="E17440" t="s">
        <v>10</v>
      </c>
      <c r="F17440">
        <v>2015</v>
      </c>
      <c r="G17440" s="4" t="s">
        <v>62</v>
      </c>
      <c r="H17440" t="str">
        <f>VLOOKUP(G17440,States!$A$1:$B$71,2,0)</f>
        <v>Alaska</v>
      </c>
      <c r="I17440" t="str">
        <f>VLOOKUP(H17440,Table2[[State]:[Kürzel für Highcharts]],2,0)</f>
        <v>AK</v>
      </c>
    </row>
    <row r="17441" spans="1:9">
      <c r="A17441">
        <v>32</v>
      </c>
      <c r="B17441" s="3">
        <v>42141</v>
      </c>
      <c r="C17441">
        <v>1.49</v>
      </c>
      <c r="D17441">
        <v>229340.78</v>
      </c>
      <c r="E17441" t="s">
        <v>10</v>
      </c>
      <c r="F17441">
        <v>2015</v>
      </c>
      <c r="G17441" s="4" t="s">
        <v>62</v>
      </c>
      <c r="H17441" t="str">
        <f>VLOOKUP(G17441,States!$A$1:$B$71,2,0)</f>
        <v>Alaska</v>
      </c>
      <c r="I17441" t="str">
        <f>VLOOKUP(H17441,Table2[[State]:[Kürzel für Highcharts]],2,0)</f>
        <v>AK</v>
      </c>
    </row>
    <row r="17442" spans="1:9">
      <c r="A17442">
        <v>33</v>
      </c>
      <c r="B17442" s="3">
        <v>42134</v>
      </c>
      <c r="C17442">
        <v>1.47</v>
      </c>
      <c r="D17442">
        <v>233387.28</v>
      </c>
      <c r="E17442" t="s">
        <v>10</v>
      </c>
      <c r="F17442">
        <v>2015</v>
      </c>
      <c r="G17442" s="4" t="s">
        <v>62</v>
      </c>
      <c r="H17442" t="str">
        <f>VLOOKUP(G17442,States!$A$1:$B$71,2,0)</f>
        <v>Alaska</v>
      </c>
      <c r="I17442" t="str">
        <f>VLOOKUP(H17442,Table2[[State]:[Kürzel für Highcharts]],2,0)</f>
        <v>AK</v>
      </c>
    </row>
    <row r="17443" spans="1:9">
      <c r="A17443">
        <v>34</v>
      </c>
      <c r="B17443" s="3">
        <v>42127</v>
      </c>
      <c r="C17443">
        <v>1.24</v>
      </c>
      <c r="D17443">
        <v>378778.68</v>
      </c>
      <c r="E17443" t="s">
        <v>10</v>
      </c>
      <c r="F17443">
        <v>2015</v>
      </c>
      <c r="G17443" s="4" t="s">
        <v>62</v>
      </c>
      <c r="H17443" t="str">
        <f>VLOOKUP(G17443,States!$A$1:$B$71,2,0)</f>
        <v>Alaska</v>
      </c>
      <c r="I17443" t="str">
        <f>VLOOKUP(H17443,Table2[[State]:[Kürzel für Highcharts]],2,0)</f>
        <v>AK</v>
      </c>
    </row>
    <row r="17444" spans="1:9">
      <c r="A17444">
        <v>35</v>
      </c>
      <c r="B17444" s="3">
        <v>42120</v>
      </c>
      <c r="C17444">
        <v>1.27</v>
      </c>
      <c r="D17444">
        <v>389892.07</v>
      </c>
      <c r="E17444" t="s">
        <v>10</v>
      </c>
      <c r="F17444">
        <v>2015</v>
      </c>
      <c r="G17444" s="4" t="s">
        <v>62</v>
      </c>
      <c r="H17444" t="str">
        <f>VLOOKUP(G17444,States!$A$1:$B$71,2,0)</f>
        <v>Alaska</v>
      </c>
      <c r="I17444" t="str">
        <f>VLOOKUP(H17444,Table2[[State]:[Kürzel für Highcharts]],2,0)</f>
        <v>AK</v>
      </c>
    </row>
    <row r="17445" spans="1:9">
      <c r="A17445">
        <v>36</v>
      </c>
      <c r="B17445" s="3">
        <v>42113</v>
      </c>
      <c r="C17445">
        <v>1.58</v>
      </c>
      <c r="D17445">
        <v>191660.54</v>
      </c>
      <c r="E17445" t="s">
        <v>10</v>
      </c>
      <c r="F17445">
        <v>2015</v>
      </c>
      <c r="G17445" s="4" t="s">
        <v>62</v>
      </c>
      <c r="H17445" t="str">
        <f>VLOOKUP(G17445,States!$A$1:$B$71,2,0)</f>
        <v>Alaska</v>
      </c>
      <c r="I17445" t="str">
        <f>VLOOKUP(H17445,Table2[[State]:[Kürzel für Highcharts]],2,0)</f>
        <v>AK</v>
      </c>
    </row>
    <row r="17446" spans="1:9">
      <c r="A17446">
        <v>37</v>
      </c>
      <c r="B17446" s="3">
        <v>42106</v>
      </c>
      <c r="C17446">
        <v>1.5</v>
      </c>
      <c r="D17446">
        <v>262870.62</v>
      </c>
      <c r="E17446" t="s">
        <v>10</v>
      </c>
      <c r="F17446">
        <v>2015</v>
      </c>
      <c r="G17446" s="4" t="s">
        <v>62</v>
      </c>
      <c r="H17446" t="str">
        <f>VLOOKUP(G17446,States!$A$1:$B$71,2,0)</f>
        <v>Alaska</v>
      </c>
      <c r="I17446" t="str">
        <f>VLOOKUP(H17446,Table2[[State]:[Kürzel für Highcharts]],2,0)</f>
        <v>AK</v>
      </c>
    </row>
    <row r="17447" spans="1:9">
      <c r="A17447">
        <v>38</v>
      </c>
      <c r="B17447" s="3">
        <v>42099</v>
      </c>
      <c r="C17447">
        <v>1.69</v>
      </c>
      <c r="D17447">
        <v>194132.3</v>
      </c>
      <c r="E17447" t="s">
        <v>10</v>
      </c>
      <c r="F17447">
        <v>2015</v>
      </c>
      <c r="G17447" s="4" t="s">
        <v>62</v>
      </c>
      <c r="H17447" t="str">
        <f>VLOOKUP(G17447,States!$A$1:$B$71,2,0)</f>
        <v>Alaska</v>
      </c>
      <c r="I17447" t="str">
        <f>VLOOKUP(H17447,Table2[[State]:[Kürzel für Highcharts]],2,0)</f>
        <v>AK</v>
      </c>
    </row>
    <row r="17448" spans="1:9">
      <c r="A17448">
        <v>39</v>
      </c>
      <c r="B17448" s="3">
        <v>42092</v>
      </c>
      <c r="C17448">
        <v>1.54</v>
      </c>
      <c r="D17448">
        <v>263845.02</v>
      </c>
      <c r="E17448" t="s">
        <v>10</v>
      </c>
      <c r="F17448">
        <v>2015</v>
      </c>
      <c r="G17448" s="4" t="s">
        <v>62</v>
      </c>
      <c r="H17448" t="str">
        <f>VLOOKUP(G17448,States!$A$1:$B$71,2,0)</f>
        <v>Alaska</v>
      </c>
      <c r="I17448" t="str">
        <f>VLOOKUP(H17448,Table2[[State]:[Kürzel für Highcharts]],2,0)</f>
        <v>AK</v>
      </c>
    </row>
    <row r="17449" spans="1:9">
      <c r="A17449">
        <v>40</v>
      </c>
      <c r="B17449" s="3">
        <v>42085</v>
      </c>
      <c r="C17449">
        <v>1.43</v>
      </c>
      <c r="D17449">
        <v>271984.49</v>
      </c>
      <c r="E17449" t="s">
        <v>10</v>
      </c>
      <c r="F17449">
        <v>2015</v>
      </c>
      <c r="G17449" s="4" t="s">
        <v>62</v>
      </c>
      <c r="H17449" t="str">
        <f>VLOOKUP(G17449,States!$A$1:$B$71,2,0)</f>
        <v>Alaska</v>
      </c>
      <c r="I17449" t="str">
        <f>VLOOKUP(H17449,Table2[[State]:[Kürzel für Highcharts]],2,0)</f>
        <v>AK</v>
      </c>
    </row>
    <row r="17450" spans="1:9">
      <c r="A17450">
        <v>41</v>
      </c>
      <c r="B17450" s="3">
        <v>42078</v>
      </c>
      <c r="C17450">
        <v>1.41</v>
      </c>
      <c r="D17450">
        <v>236130.36</v>
      </c>
      <c r="E17450" t="s">
        <v>10</v>
      </c>
      <c r="F17450">
        <v>2015</v>
      </c>
      <c r="G17450" s="4" t="s">
        <v>62</v>
      </c>
      <c r="H17450" t="str">
        <f>VLOOKUP(G17450,States!$A$1:$B$71,2,0)</f>
        <v>Alaska</v>
      </c>
      <c r="I17450" t="str">
        <f>VLOOKUP(H17450,Table2[[State]:[Kürzel für Highcharts]],2,0)</f>
        <v>AK</v>
      </c>
    </row>
    <row r="17451" spans="1:9">
      <c r="A17451">
        <v>42</v>
      </c>
      <c r="B17451" s="3">
        <v>42071</v>
      </c>
      <c r="C17451">
        <v>1.37</v>
      </c>
      <c r="D17451">
        <v>330353.76</v>
      </c>
      <c r="E17451" t="s">
        <v>10</v>
      </c>
      <c r="F17451">
        <v>2015</v>
      </c>
      <c r="G17451" s="4" t="s">
        <v>62</v>
      </c>
      <c r="H17451" t="str">
        <f>VLOOKUP(G17451,States!$A$1:$B$71,2,0)</f>
        <v>Alaska</v>
      </c>
      <c r="I17451" t="str">
        <f>VLOOKUP(H17451,Table2[[State]:[Kürzel für Highcharts]],2,0)</f>
        <v>AK</v>
      </c>
    </row>
    <row r="17452" spans="1:9">
      <c r="A17452">
        <v>43</v>
      </c>
      <c r="B17452" s="3">
        <v>42064</v>
      </c>
      <c r="C17452">
        <v>1.4</v>
      </c>
      <c r="D17452">
        <v>218957.86</v>
      </c>
      <c r="E17452" t="s">
        <v>10</v>
      </c>
      <c r="F17452">
        <v>2015</v>
      </c>
      <c r="G17452" s="4" t="s">
        <v>62</v>
      </c>
      <c r="H17452" t="str">
        <f>VLOOKUP(G17452,States!$A$1:$B$71,2,0)</f>
        <v>Alaska</v>
      </c>
      <c r="I17452" t="str">
        <f>VLOOKUP(H17452,Table2[[State]:[Kürzel für Highcharts]],2,0)</f>
        <v>AK</v>
      </c>
    </row>
    <row r="17453" spans="1:9">
      <c r="A17453">
        <v>44</v>
      </c>
      <c r="B17453" s="3">
        <v>42057</v>
      </c>
      <c r="C17453">
        <v>1.48</v>
      </c>
      <c r="D17453">
        <v>188334.19</v>
      </c>
      <c r="E17453" t="s">
        <v>10</v>
      </c>
      <c r="F17453">
        <v>2015</v>
      </c>
      <c r="G17453" s="4" t="s">
        <v>62</v>
      </c>
      <c r="H17453" t="str">
        <f>VLOOKUP(G17453,States!$A$1:$B$71,2,0)</f>
        <v>Alaska</v>
      </c>
      <c r="I17453" t="str">
        <f>VLOOKUP(H17453,Table2[[State]:[Kürzel für Highcharts]],2,0)</f>
        <v>AK</v>
      </c>
    </row>
    <row r="17454" spans="1:9">
      <c r="A17454">
        <v>45</v>
      </c>
      <c r="B17454" s="3">
        <v>42050</v>
      </c>
      <c r="C17454">
        <v>1.58</v>
      </c>
      <c r="D17454">
        <v>166334.97</v>
      </c>
      <c r="E17454" t="s">
        <v>10</v>
      </c>
      <c r="F17454">
        <v>2015</v>
      </c>
      <c r="G17454" s="4" t="s">
        <v>62</v>
      </c>
      <c r="H17454" t="str">
        <f>VLOOKUP(G17454,States!$A$1:$B$71,2,0)</f>
        <v>Alaska</v>
      </c>
      <c r="I17454" t="str">
        <f>VLOOKUP(H17454,Table2[[State]:[Kürzel für Highcharts]],2,0)</f>
        <v>AK</v>
      </c>
    </row>
    <row r="17455" spans="1:9">
      <c r="A17455">
        <v>46</v>
      </c>
      <c r="B17455" s="3">
        <v>42043</v>
      </c>
      <c r="C17455">
        <v>1.4</v>
      </c>
      <c r="D17455">
        <v>246616.27</v>
      </c>
      <c r="E17455" t="s">
        <v>10</v>
      </c>
      <c r="F17455">
        <v>2015</v>
      </c>
      <c r="G17455" s="4" t="s">
        <v>62</v>
      </c>
      <c r="H17455" t="str">
        <f>VLOOKUP(G17455,States!$A$1:$B$71,2,0)</f>
        <v>Alaska</v>
      </c>
      <c r="I17455" t="str">
        <f>VLOOKUP(H17455,Table2[[State]:[Kürzel für Highcharts]],2,0)</f>
        <v>AK</v>
      </c>
    </row>
    <row r="17456" spans="1:9">
      <c r="A17456">
        <v>47</v>
      </c>
      <c r="B17456" s="3">
        <v>42036</v>
      </c>
      <c r="C17456">
        <v>1.34</v>
      </c>
      <c r="D17456">
        <v>216484.22</v>
      </c>
      <c r="E17456" t="s">
        <v>10</v>
      </c>
      <c r="F17456">
        <v>2015</v>
      </c>
      <c r="G17456" s="4" t="s">
        <v>62</v>
      </c>
      <c r="H17456" t="str">
        <f>VLOOKUP(G17456,States!$A$1:$B$71,2,0)</f>
        <v>Alaska</v>
      </c>
      <c r="I17456" t="str">
        <f>VLOOKUP(H17456,Table2[[State]:[Kürzel für Highcharts]],2,0)</f>
        <v>AK</v>
      </c>
    </row>
    <row r="17457" spans="1:9">
      <c r="A17457">
        <v>48</v>
      </c>
      <c r="B17457" s="3">
        <v>42029</v>
      </c>
      <c r="C17457">
        <v>1.52</v>
      </c>
      <c r="D17457">
        <v>166494.38</v>
      </c>
      <c r="E17457" t="s">
        <v>10</v>
      </c>
      <c r="F17457">
        <v>2015</v>
      </c>
      <c r="G17457" s="4" t="s">
        <v>62</v>
      </c>
      <c r="H17457" t="str">
        <f>VLOOKUP(G17457,States!$A$1:$B$71,2,0)</f>
        <v>Alaska</v>
      </c>
      <c r="I17457" t="str">
        <f>VLOOKUP(H17457,Table2[[State]:[Kürzel für Highcharts]],2,0)</f>
        <v>AK</v>
      </c>
    </row>
    <row r="17458" spans="1:9">
      <c r="A17458">
        <v>49</v>
      </c>
      <c r="B17458" s="3">
        <v>42022</v>
      </c>
      <c r="C17458">
        <v>1.33</v>
      </c>
      <c r="D17458">
        <v>251749.94</v>
      </c>
      <c r="E17458" t="s">
        <v>10</v>
      </c>
      <c r="F17458">
        <v>2015</v>
      </c>
      <c r="G17458" s="4" t="s">
        <v>62</v>
      </c>
      <c r="H17458" t="str">
        <f>VLOOKUP(G17458,States!$A$1:$B$71,2,0)</f>
        <v>Alaska</v>
      </c>
      <c r="I17458" t="str">
        <f>VLOOKUP(H17458,Table2[[State]:[Kürzel für Highcharts]],2,0)</f>
        <v>AK</v>
      </c>
    </row>
    <row r="17459" spans="1:9">
      <c r="A17459">
        <v>50</v>
      </c>
      <c r="B17459" s="3">
        <v>42015</v>
      </c>
      <c r="C17459">
        <v>1.39</v>
      </c>
      <c r="D17459">
        <v>223156.55</v>
      </c>
      <c r="E17459" t="s">
        <v>10</v>
      </c>
      <c r="F17459">
        <v>2015</v>
      </c>
      <c r="G17459" s="4" t="s">
        <v>62</v>
      </c>
      <c r="H17459" t="str">
        <f>VLOOKUP(G17459,States!$A$1:$B$71,2,0)</f>
        <v>Alaska</v>
      </c>
      <c r="I17459" t="str">
        <f>VLOOKUP(H17459,Table2[[State]:[Kürzel für Highcharts]],2,0)</f>
        <v>AK</v>
      </c>
    </row>
    <row r="17460" spans="1:9">
      <c r="A17460">
        <v>51</v>
      </c>
      <c r="B17460" s="3">
        <v>42008</v>
      </c>
      <c r="C17460">
        <v>1.4</v>
      </c>
      <c r="D17460">
        <v>187548.3</v>
      </c>
      <c r="E17460" t="s">
        <v>10</v>
      </c>
      <c r="F17460">
        <v>2015</v>
      </c>
      <c r="G17460" s="4" t="s">
        <v>62</v>
      </c>
      <c r="H17460" t="str">
        <f>VLOOKUP(G17460,States!$A$1:$B$71,2,0)</f>
        <v>Alaska</v>
      </c>
      <c r="I17460" t="str">
        <f>VLOOKUP(H17460,Table2[[State]:[Kürzel für Highcharts]],2,0)</f>
        <v>AK</v>
      </c>
    </row>
    <row r="17461" spans="1:9">
      <c r="A17461">
        <v>0</v>
      </c>
      <c r="B17461" s="3">
        <v>42729</v>
      </c>
      <c r="C17461">
        <v>0.91</v>
      </c>
      <c r="D17461">
        <v>318683.18</v>
      </c>
      <c r="E17461" t="s">
        <v>10</v>
      </c>
      <c r="F17461">
        <v>2016</v>
      </c>
      <c r="G17461" s="4" t="s">
        <v>62</v>
      </c>
      <c r="H17461" t="str">
        <f>VLOOKUP(G17461,States!$A$1:$B$71,2,0)</f>
        <v>Alaska</v>
      </c>
      <c r="I17461" t="str">
        <f>VLOOKUP(H17461,Table2[[State]:[Kürzel für Highcharts]],2,0)</f>
        <v>AK</v>
      </c>
    </row>
    <row r="17462" spans="1:9">
      <c r="A17462">
        <v>1</v>
      </c>
      <c r="B17462" s="3">
        <v>42722</v>
      </c>
      <c r="C17462">
        <v>1.23</v>
      </c>
      <c r="D17462">
        <v>173890.1</v>
      </c>
      <c r="E17462" t="s">
        <v>10</v>
      </c>
      <c r="F17462">
        <v>2016</v>
      </c>
      <c r="G17462" s="4" t="s">
        <v>62</v>
      </c>
      <c r="H17462" t="str">
        <f>VLOOKUP(G17462,States!$A$1:$B$71,2,0)</f>
        <v>Alaska</v>
      </c>
      <c r="I17462" t="str">
        <f>VLOOKUP(H17462,Table2[[State]:[Kürzel für Highcharts]],2,0)</f>
        <v>AK</v>
      </c>
    </row>
    <row r="17463" spans="1:9">
      <c r="A17463">
        <v>2</v>
      </c>
      <c r="B17463" s="3">
        <v>42715</v>
      </c>
      <c r="C17463">
        <v>1.34</v>
      </c>
      <c r="D17463">
        <v>163585.07</v>
      </c>
      <c r="E17463" t="s">
        <v>10</v>
      </c>
      <c r="F17463">
        <v>2016</v>
      </c>
      <c r="G17463" s="4" t="s">
        <v>62</v>
      </c>
      <c r="H17463" t="str">
        <f>VLOOKUP(G17463,States!$A$1:$B$71,2,0)</f>
        <v>Alaska</v>
      </c>
      <c r="I17463" t="str">
        <f>VLOOKUP(H17463,Table2[[State]:[Kürzel für Highcharts]],2,0)</f>
        <v>AK</v>
      </c>
    </row>
    <row r="17464" spans="1:9">
      <c r="A17464">
        <v>3</v>
      </c>
      <c r="B17464" s="3">
        <v>42708</v>
      </c>
      <c r="C17464">
        <v>1.31</v>
      </c>
      <c r="D17464">
        <v>202181.56</v>
      </c>
      <c r="E17464" t="s">
        <v>10</v>
      </c>
      <c r="F17464">
        <v>2016</v>
      </c>
      <c r="G17464" s="4" t="s">
        <v>62</v>
      </c>
      <c r="H17464" t="str">
        <f>VLOOKUP(G17464,States!$A$1:$B$71,2,0)</f>
        <v>Alaska</v>
      </c>
      <c r="I17464" t="str">
        <f>VLOOKUP(H17464,Table2[[State]:[Kürzel für Highcharts]],2,0)</f>
        <v>AK</v>
      </c>
    </row>
    <row r="17465" spans="1:9">
      <c r="A17465">
        <v>4</v>
      </c>
      <c r="B17465" s="3">
        <v>42701</v>
      </c>
      <c r="C17465">
        <v>1.52</v>
      </c>
      <c r="D17465">
        <v>168440.43</v>
      </c>
      <c r="E17465" t="s">
        <v>10</v>
      </c>
      <c r="F17465">
        <v>2016</v>
      </c>
      <c r="G17465" s="4" t="s">
        <v>62</v>
      </c>
      <c r="H17465" t="str">
        <f>VLOOKUP(G17465,States!$A$1:$B$71,2,0)</f>
        <v>Alaska</v>
      </c>
      <c r="I17465" t="str">
        <f>VLOOKUP(H17465,Table2[[State]:[Kürzel für Highcharts]],2,0)</f>
        <v>AK</v>
      </c>
    </row>
    <row r="17466" spans="1:9">
      <c r="A17466">
        <v>5</v>
      </c>
      <c r="B17466" s="3">
        <v>42694</v>
      </c>
      <c r="C17466">
        <v>1.66</v>
      </c>
      <c r="D17466">
        <v>171623.92</v>
      </c>
      <c r="E17466" t="s">
        <v>10</v>
      </c>
      <c r="F17466">
        <v>2016</v>
      </c>
      <c r="G17466" s="4" t="s">
        <v>62</v>
      </c>
      <c r="H17466" t="str">
        <f>VLOOKUP(G17466,States!$A$1:$B$71,2,0)</f>
        <v>Alaska</v>
      </c>
      <c r="I17466" t="str">
        <f>VLOOKUP(H17466,Table2[[State]:[Kürzel für Highcharts]],2,0)</f>
        <v>AK</v>
      </c>
    </row>
    <row r="17467" spans="1:9">
      <c r="A17467">
        <v>6</v>
      </c>
      <c r="B17467" s="3">
        <v>42687</v>
      </c>
      <c r="C17467">
        <v>1.81</v>
      </c>
      <c r="D17467">
        <v>160864.57999999999</v>
      </c>
      <c r="E17467" t="s">
        <v>10</v>
      </c>
      <c r="F17467">
        <v>2016</v>
      </c>
      <c r="G17467" s="4" t="s">
        <v>62</v>
      </c>
      <c r="H17467" t="str">
        <f>VLOOKUP(G17467,States!$A$1:$B$71,2,0)</f>
        <v>Alaska</v>
      </c>
      <c r="I17467" t="str">
        <f>VLOOKUP(H17467,Table2[[State]:[Kürzel für Highcharts]],2,0)</f>
        <v>AK</v>
      </c>
    </row>
    <row r="17468" spans="1:9">
      <c r="A17468">
        <v>7</v>
      </c>
      <c r="B17468" s="3">
        <v>42680</v>
      </c>
      <c r="C17468">
        <v>1.84</v>
      </c>
      <c r="D17468">
        <v>140457.87</v>
      </c>
      <c r="E17468" t="s">
        <v>10</v>
      </c>
      <c r="F17468">
        <v>2016</v>
      </c>
      <c r="G17468" s="4" t="s">
        <v>62</v>
      </c>
      <c r="H17468" t="str">
        <f>VLOOKUP(G17468,States!$A$1:$B$71,2,0)</f>
        <v>Alaska</v>
      </c>
      <c r="I17468" t="str">
        <f>VLOOKUP(H17468,Table2[[State]:[Kürzel für Highcharts]],2,0)</f>
        <v>AK</v>
      </c>
    </row>
    <row r="17469" spans="1:9">
      <c r="A17469">
        <v>8</v>
      </c>
      <c r="B17469" s="3">
        <v>42673</v>
      </c>
      <c r="C17469">
        <v>2.16</v>
      </c>
      <c r="D17469">
        <v>96943.41</v>
      </c>
      <c r="E17469" t="s">
        <v>10</v>
      </c>
      <c r="F17469">
        <v>2016</v>
      </c>
      <c r="G17469" s="4" t="s">
        <v>62</v>
      </c>
      <c r="H17469" t="str">
        <f>VLOOKUP(G17469,States!$A$1:$B$71,2,0)</f>
        <v>Alaska</v>
      </c>
      <c r="I17469" t="str">
        <f>VLOOKUP(H17469,Table2[[State]:[Kürzel für Highcharts]],2,0)</f>
        <v>AK</v>
      </c>
    </row>
    <row r="17470" spans="1:9">
      <c r="A17470">
        <v>9</v>
      </c>
      <c r="B17470" s="3">
        <v>42666</v>
      </c>
      <c r="C17470">
        <v>1.92</v>
      </c>
      <c r="D17470">
        <v>101890.97</v>
      </c>
      <c r="E17470" t="s">
        <v>10</v>
      </c>
      <c r="F17470">
        <v>2016</v>
      </c>
      <c r="G17470" s="4" t="s">
        <v>62</v>
      </c>
      <c r="H17470" t="str">
        <f>VLOOKUP(G17470,States!$A$1:$B$71,2,0)</f>
        <v>Alaska</v>
      </c>
      <c r="I17470" t="str">
        <f>VLOOKUP(H17470,Table2[[State]:[Kürzel für Highcharts]],2,0)</f>
        <v>AK</v>
      </c>
    </row>
    <row r="17471" spans="1:9">
      <c r="A17471">
        <v>10</v>
      </c>
      <c r="B17471" s="3">
        <v>42659</v>
      </c>
      <c r="C17471">
        <v>1.56</v>
      </c>
      <c r="D17471">
        <v>152876.60999999999</v>
      </c>
      <c r="E17471" t="s">
        <v>10</v>
      </c>
      <c r="F17471">
        <v>2016</v>
      </c>
      <c r="G17471" s="4" t="s">
        <v>62</v>
      </c>
      <c r="H17471" t="str">
        <f>VLOOKUP(G17471,States!$A$1:$B$71,2,0)</f>
        <v>Alaska</v>
      </c>
      <c r="I17471" t="str">
        <f>VLOOKUP(H17471,Table2[[State]:[Kürzel für Highcharts]],2,0)</f>
        <v>AK</v>
      </c>
    </row>
    <row r="17472" spans="1:9">
      <c r="A17472">
        <v>11</v>
      </c>
      <c r="B17472" s="3">
        <v>42652</v>
      </c>
      <c r="C17472">
        <v>1.68</v>
      </c>
      <c r="D17472">
        <v>126192.84</v>
      </c>
      <c r="E17472" t="s">
        <v>10</v>
      </c>
      <c r="F17472">
        <v>2016</v>
      </c>
      <c r="G17472" s="4" t="s">
        <v>62</v>
      </c>
      <c r="H17472" t="str">
        <f>VLOOKUP(G17472,States!$A$1:$B$71,2,0)</f>
        <v>Alaska</v>
      </c>
      <c r="I17472" t="str">
        <f>VLOOKUP(H17472,Table2[[State]:[Kürzel für Highcharts]],2,0)</f>
        <v>AK</v>
      </c>
    </row>
    <row r="17473" spans="1:9">
      <c r="A17473">
        <v>12</v>
      </c>
      <c r="B17473" s="3">
        <v>42645</v>
      </c>
      <c r="C17473">
        <v>1.59</v>
      </c>
      <c r="D17473">
        <v>139393.04999999999</v>
      </c>
      <c r="E17473" t="s">
        <v>10</v>
      </c>
      <c r="F17473">
        <v>2016</v>
      </c>
      <c r="G17473" s="4" t="s">
        <v>62</v>
      </c>
      <c r="H17473" t="str">
        <f>VLOOKUP(G17473,States!$A$1:$B$71,2,0)</f>
        <v>Alaska</v>
      </c>
      <c r="I17473" t="str">
        <f>VLOOKUP(H17473,Table2[[State]:[Kürzel für Highcharts]],2,0)</f>
        <v>AK</v>
      </c>
    </row>
    <row r="17474" spans="1:9">
      <c r="A17474">
        <v>13</v>
      </c>
      <c r="B17474" s="3">
        <v>42638</v>
      </c>
      <c r="C17474">
        <v>1.78</v>
      </c>
      <c r="D17474">
        <v>118420.15</v>
      </c>
      <c r="E17474" t="s">
        <v>10</v>
      </c>
      <c r="F17474">
        <v>2016</v>
      </c>
      <c r="G17474" s="4" t="s">
        <v>62</v>
      </c>
      <c r="H17474" t="str">
        <f>VLOOKUP(G17474,States!$A$1:$B$71,2,0)</f>
        <v>Alaska</v>
      </c>
      <c r="I17474" t="str">
        <f>VLOOKUP(H17474,Table2[[State]:[Kürzel für Highcharts]],2,0)</f>
        <v>AK</v>
      </c>
    </row>
    <row r="17475" spans="1:9">
      <c r="A17475">
        <v>14</v>
      </c>
      <c r="B17475" s="3">
        <v>42631</v>
      </c>
      <c r="C17475">
        <v>1.59</v>
      </c>
      <c r="D17475">
        <v>160880.99</v>
      </c>
      <c r="E17475" t="s">
        <v>10</v>
      </c>
      <c r="F17475">
        <v>2016</v>
      </c>
      <c r="G17475" s="4" t="s">
        <v>62</v>
      </c>
      <c r="H17475" t="str">
        <f>VLOOKUP(G17475,States!$A$1:$B$71,2,0)</f>
        <v>Alaska</v>
      </c>
      <c r="I17475" t="str">
        <f>VLOOKUP(H17475,Table2[[State]:[Kürzel für Highcharts]],2,0)</f>
        <v>AK</v>
      </c>
    </row>
    <row r="17476" spans="1:9">
      <c r="A17476">
        <v>15</v>
      </c>
      <c r="B17476" s="3">
        <v>42624</v>
      </c>
      <c r="C17476">
        <v>1.48</v>
      </c>
      <c r="D17476">
        <v>197265.79</v>
      </c>
      <c r="E17476" t="s">
        <v>10</v>
      </c>
      <c r="F17476">
        <v>2016</v>
      </c>
      <c r="G17476" s="4" t="s">
        <v>62</v>
      </c>
      <c r="H17476" t="str">
        <f>VLOOKUP(G17476,States!$A$1:$B$71,2,0)</f>
        <v>Alaska</v>
      </c>
      <c r="I17476" t="str">
        <f>VLOOKUP(H17476,Table2[[State]:[Kürzel für Highcharts]],2,0)</f>
        <v>AK</v>
      </c>
    </row>
    <row r="17477" spans="1:9">
      <c r="A17477">
        <v>16</v>
      </c>
      <c r="B17477" s="3">
        <v>42617</v>
      </c>
      <c r="C17477">
        <v>1.61</v>
      </c>
      <c r="D17477">
        <v>177083.68</v>
      </c>
      <c r="E17477" t="s">
        <v>10</v>
      </c>
      <c r="F17477">
        <v>2016</v>
      </c>
      <c r="G17477" s="4" t="s">
        <v>62</v>
      </c>
      <c r="H17477" t="str">
        <f>VLOOKUP(G17477,States!$A$1:$B$71,2,0)</f>
        <v>Alaska</v>
      </c>
      <c r="I17477" t="str">
        <f>VLOOKUP(H17477,Table2[[State]:[Kürzel für Highcharts]],2,0)</f>
        <v>AK</v>
      </c>
    </row>
    <row r="17478" spans="1:9">
      <c r="A17478">
        <v>17</v>
      </c>
      <c r="B17478" s="3">
        <v>42610</v>
      </c>
      <c r="C17478">
        <v>1.92</v>
      </c>
      <c r="D17478">
        <v>125950.35</v>
      </c>
      <c r="E17478" t="s">
        <v>10</v>
      </c>
      <c r="F17478">
        <v>2016</v>
      </c>
      <c r="G17478" s="4" t="s">
        <v>62</v>
      </c>
      <c r="H17478" t="str">
        <f>VLOOKUP(G17478,States!$A$1:$B$71,2,0)</f>
        <v>Alaska</v>
      </c>
      <c r="I17478" t="str">
        <f>VLOOKUP(H17478,Table2[[State]:[Kürzel für Highcharts]],2,0)</f>
        <v>AK</v>
      </c>
    </row>
    <row r="17479" spans="1:9">
      <c r="A17479">
        <v>18</v>
      </c>
      <c r="B17479" s="3">
        <v>42603</v>
      </c>
      <c r="C17479">
        <v>1.82</v>
      </c>
      <c r="D17479">
        <v>144812.23000000001</v>
      </c>
      <c r="E17479" t="s">
        <v>10</v>
      </c>
      <c r="F17479">
        <v>2016</v>
      </c>
      <c r="G17479" s="4" t="s">
        <v>62</v>
      </c>
      <c r="H17479" t="str">
        <f>VLOOKUP(G17479,States!$A$1:$B$71,2,0)</f>
        <v>Alaska</v>
      </c>
      <c r="I17479" t="str">
        <f>VLOOKUP(H17479,Table2[[State]:[Kürzel für Highcharts]],2,0)</f>
        <v>AK</v>
      </c>
    </row>
    <row r="17480" spans="1:9">
      <c r="A17480">
        <v>19</v>
      </c>
      <c r="B17480" s="3">
        <v>42596</v>
      </c>
      <c r="C17480">
        <v>1.75</v>
      </c>
      <c r="D17480">
        <v>176385.1</v>
      </c>
      <c r="E17480" t="s">
        <v>10</v>
      </c>
      <c r="F17480">
        <v>2016</v>
      </c>
      <c r="G17480" s="4" t="s">
        <v>62</v>
      </c>
      <c r="H17480" t="str">
        <f>VLOOKUP(G17480,States!$A$1:$B$71,2,0)</f>
        <v>Alaska</v>
      </c>
      <c r="I17480" t="str">
        <f>VLOOKUP(H17480,Table2[[State]:[Kürzel für Highcharts]],2,0)</f>
        <v>AK</v>
      </c>
    </row>
    <row r="17481" spans="1:9">
      <c r="A17481">
        <v>20</v>
      </c>
      <c r="B17481" s="3">
        <v>42589</v>
      </c>
      <c r="C17481">
        <v>1.7</v>
      </c>
      <c r="D17481">
        <v>177284.38</v>
      </c>
      <c r="E17481" t="s">
        <v>10</v>
      </c>
      <c r="F17481">
        <v>2016</v>
      </c>
      <c r="G17481" s="4" t="s">
        <v>62</v>
      </c>
      <c r="H17481" t="str">
        <f>VLOOKUP(G17481,States!$A$1:$B$71,2,0)</f>
        <v>Alaska</v>
      </c>
      <c r="I17481" t="str">
        <f>VLOOKUP(H17481,Table2[[State]:[Kürzel für Highcharts]],2,0)</f>
        <v>AK</v>
      </c>
    </row>
    <row r="17482" spans="1:9">
      <c r="A17482">
        <v>21</v>
      </c>
      <c r="B17482" s="3">
        <v>42582</v>
      </c>
      <c r="C17482">
        <v>1.65</v>
      </c>
      <c r="D17482">
        <v>189615.28</v>
      </c>
      <c r="E17482" t="s">
        <v>10</v>
      </c>
      <c r="F17482">
        <v>2016</v>
      </c>
      <c r="G17482" s="4" t="s">
        <v>62</v>
      </c>
      <c r="H17482" t="str">
        <f>VLOOKUP(G17482,States!$A$1:$B$71,2,0)</f>
        <v>Alaska</v>
      </c>
      <c r="I17482" t="str">
        <f>VLOOKUP(H17482,Table2[[State]:[Kürzel für Highcharts]],2,0)</f>
        <v>AK</v>
      </c>
    </row>
    <row r="17483" spans="1:9">
      <c r="A17483">
        <v>22</v>
      </c>
      <c r="B17483" s="3">
        <v>42575</v>
      </c>
      <c r="C17483">
        <v>1.88</v>
      </c>
      <c r="D17483">
        <v>168610.5</v>
      </c>
      <c r="E17483" t="s">
        <v>10</v>
      </c>
      <c r="F17483">
        <v>2016</v>
      </c>
      <c r="G17483" s="4" t="s">
        <v>62</v>
      </c>
      <c r="H17483" t="str">
        <f>VLOOKUP(G17483,States!$A$1:$B$71,2,0)</f>
        <v>Alaska</v>
      </c>
      <c r="I17483" t="str">
        <f>VLOOKUP(H17483,Table2[[State]:[Kürzel für Highcharts]],2,0)</f>
        <v>AK</v>
      </c>
    </row>
    <row r="17484" spans="1:9">
      <c r="A17484">
        <v>23</v>
      </c>
      <c r="B17484" s="3">
        <v>42568</v>
      </c>
      <c r="C17484">
        <v>1.85</v>
      </c>
      <c r="D17484">
        <v>179798.46</v>
      </c>
      <c r="E17484" t="s">
        <v>10</v>
      </c>
      <c r="F17484">
        <v>2016</v>
      </c>
      <c r="G17484" s="4" t="s">
        <v>62</v>
      </c>
      <c r="H17484" t="str">
        <f>VLOOKUP(G17484,States!$A$1:$B$71,2,0)</f>
        <v>Alaska</v>
      </c>
      <c r="I17484" t="str">
        <f>VLOOKUP(H17484,Table2[[State]:[Kürzel für Highcharts]],2,0)</f>
        <v>AK</v>
      </c>
    </row>
    <row r="17485" spans="1:9">
      <c r="A17485">
        <v>24</v>
      </c>
      <c r="B17485" s="3">
        <v>42561</v>
      </c>
      <c r="C17485">
        <v>1.54</v>
      </c>
      <c r="D17485">
        <v>226554.8</v>
      </c>
      <c r="E17485" t="s">
        <v>10</v>
      </c>
      <c r="F17485">
        <v>2016</v>
      </c>
      <c r="G17485" s="4" t="s">
        <v>62</v>
      </c>
      <c r="H17485" t="str">
        <f>VLOOKUP(G17485,States!$A$1:$B$71,2,0)</f>
        <v>Alaska</v>
      </c>
      <c r="I17485" t="str">
        <f>VLOOKUP(H17485,Table2[[State]:[Kürzel für Highcharts]],2,0)</f>
        <v>AK</v>
      </c>
    </row>
    <row r="17486" spans="1:9">
      <c r="A17486">
        <v>25</v>
      </c>
      <c r="B17486" s="3">
        <v>42554</v>
      </c>
      <c r="C17486">
        <v>1.47</v>
      </c>
      <c r="D17486">
        <v>245935.09</v>
      </c>
      <c r="E17486" t="s">
        <v>10</v>
      </c>
      <c r="F17486">
        <v>2016</v>
      </c>
      <c r="G17486" s="4" t="s">
        <v>62</v>
      </c>
      <c r="H17486" t="str">
        <f>VLOOKUP(G17486,States!$A$1:$B$71,2,0)</f>
        <v>Alaska</v>
      </c>
      <c r="I17486" t="str">
        <f>VLOOKUP(H17486,Table2[[State]:[Kürzel für Highcharts]],2,0)</f>
        <v>AK</v>
      </c>
    </row>
    <row r="17487" spans="1:9">
      <c r="A17487">
        <v>26</v>
      </c>
      <c r="B17487" s="3">
        <v>42547</v>
      </c>
      <c r="C17487">
        <v>1.56</v>
      </c>
      <c r="D17487">
        <v>213439.57</v>
      </c>
      <c r="E17487" t="s">
        <v>10</v>
      </c>
      <c r="F17487">
        <v>2016</v>
      </c>
      <c r="G17487" s="4" t="s">
        <v>62</v>
      </c>
      <c r="H17487" t="str">
        <f>VLOOKUP(G17487,States!$A$1:$B$71,2,0)</f>
        <v>Alaska</v>
      </c>
      <c r="I17487" t="str">
        <f>VLOOKUP(H17487,Table2[[State]:[Kürzel für Highcharts]],2,0)</f>
        <v>AK</v>
      </c>
    </row>
    <row r="17488" spans="1:9">
      <c r="A17488">
        <v>27</v>
      </c>
      <c r="B17488" s="3">
        <v>42540</v>
      </c>
      <c r="C17488">
        <v>1.49</v>
      </c>
      <c r="D17488">
        <v>244706.99</v>
      </c>
      <c r="E17488" t="s">
        <v>10</v>
      </c>
      <c r="F17488">
        <v>2016</v>
      </c>
      <c r="G17488" s="4" t="s">
        <v>62</v>
      </c>
      <c r="H17488" t="str">
        <f>VLOOKUP(G17488,States!$A$1:$B$71,2,0)</f>
        <v>Alaska</v>
      </c>
      <c r="I17488" t="str">
        <f>VLOOKUP(H17488,Table2[[State]:[Kürzel für Highcharts]],2,0)</f>
        <v>AK</v>
      </c>
    </row>
    <row r="17489" spans="1:9">
      <c r="A17489">
        <v>28</v>
      </c>
      <c r="B17489" s="3">
        <v>42533</v>
      </c>
      <c r="C17489">
        <v>1.6</v>
      </c>
      <c r="D17489">
        <v>183825.41</v>
      </c>
      <c r="E17489" t="s">
        <v>10</v>
      </c>
      <c r="F17489">
        <v>2016</v>
      </c>
      <c r="G17489" s="4" t="s">
        <v>62</v>
      </c>
      <c r="H17489" t="str">
        <f>VLOOKUP(G17489,States!$A$1:$B$71,2,0)</f>
        <v>Alaska</v>
      </c>
      <c r="I17489" t="str">
        <f>VLOOKUP(H17489,Table2[[State]:[Kürzel für Highcharts]],2,0)</f>
        <v>AK</v>
      </c>
    </row>
    <row r="17490" spans="1:9">
      <c r="A17490">
        <v>29</v>
      </c>
      <c r="B17490" s="3">
        <v>42526</v>
      </c>
      <c r="C17490">
        <v>1.58</v>
      </c>
      <c r="D17490">
        <v>195651.71</v>
      </c>
      <c r="E17490" t="s">
        <v>10</v>
      </c>
      <c r="F17490">
        <v>2016</v>
      </c>
      <c r="G17490" s="4" t="s">
        <v>62</v>
      </c>
      <c r="H17490" t="str">
        <f>VLOOKUP(G17490,States!$A$1:$B$71,2,0)</f>
        <v>Alaska</v>
      </c>
      <c r="I17490" t="str">
        <f>VLOOKUP(H17490,Table2[[State]:[Kürzel für Highcharts]],2,0)</f>
        <v>AK</v>
      </c>
    </row>
    <row r="17491" spans="1:9">
      <c r="A17491">
        <v>30</v>
      </c>
      <c r="B17491" s="3">
        <v>42519</v>
      </c>
      <c r="C17491">
        <v>1.37</v>
      </c>
      <c r="D17491">
        <v>249655.67999999999</v>
      </c>
      <c r="E17491" t="s">
        <v>10</v>
      </c>
      <c r="F17491">
        <v>2016</v>
      </c>
      <c r="G17491" s="4" t="s">
        <v>62</v>
      </c>
      <c r="H17491" t="str">
        <f>VLOOKUP(G17491,States!$A$1:$B$71,2,0)</f>
        <v>Alaska</v>
      </c>
      <c r="I17491" t="str">
        <f>VLOOKUP(H17491,Table2[[State]:[Kürzel für Highcharts]],2,0)</f>
        <v>AK</v>
      </c>
    </row>
    <row r="17492" spans="1:9">
      <c r="A17492">
        <v>31</v>
      </c>
      <c r="B17492" s="3">
        <v>42512</v>
      </c>
      <c r="C17492">
        <v>1.27</v>
      </c>
      <c r="D17492">
        <v>321890.92</v>
      </c>
      <c r="E17492" t="s">
        <v>10</v>
      </c>
      <c r="F17492">
        <v>2016</v>
      </c>
      <c r="G17492" s="4" t="s">
        <v>62</v>
      </c>
      <c r="H17492" t="str">
        <f>VLOOKUP(G17492,States!$A$1:$B$71,2,0)</f>
        <v>Alaska</v>
      </c>
      <c r="I17492" t="str">
        <f>VLOOKUP(H17492,Table2[[State]:[Kürzel für Highcharts]],2,0)</f>
        <v>AK</v>
      </c>
    </row>
    <row r="17493" spans="1:9">
      <c r="A17493">
        <v>32</v>
      </c>
      <c r="B17493" s="3">
        <v>42505</v>
      </c>
      <c r="C17493">
        <v>1.39</v>
      </c>
      <c r="D17493">
        <v>252652.39</v>
      </c>
      <c r="E17493" t="s">
        <v>10</v>
      </c>
      <c r="F17493">
        <v>2016</v>
      </c>
      <c r="G17493" s="4" t="s">
        <v>62</v>
      </c>
      <c r="H17493" t="str">
        <f>VLOOKUP(G17493,States!$A$1:$B$71,2,0)</f>
        <v>Alaska</v>
      </c>
      <c r="I17493" t="str">
        <f>VLOOKUP(H17493,Table2[[State]:[Kürzel für Highcharts]],2,0)</f>
        <v>AK</v>
      </c>
    </row>
    <row r="17494" spans="1:9">
      <c r="A17494">
        <v>33</v>
      </c>
      <c r="B17494" s="3">
        <v>42498</v>
      </c>
      <c r="C17494">
        <v>1.08</v>
      </c>
      <c r="D17494">
        <v>291268.76</v>
      </c>
      <c r="E17494" t="s">
        <v>10</v>
      </c>
      <c r="F17494">
        <v>2016</v>
      </c>
      <c r="G17494" s="4" t="s">
        <v>62</v>
      </c>
      <c r="H17494" t="str">
        <f>VLOOKUP(G17494,States!$A$1:$B$71,2,0)</f>
        <v>Alaska</v>
      </c>
      <c r="I17494" t="str">
        <f>VLOOKUP(H17494,Table2[[State]:[Kürzel für Highcharts]],2,0)</f>
        <v>AK</v>
      </c>
    </row>
    <row r="17495" spans="1:9">
      <c r="A17495">
        <v>34</v>
      </c>
      <c r="B17495" s="3">
        <v>42491</v>
      </c>
      <c r="C17495">
        <v>1.01</v>
      </c>
      <c r="D17495">
        <v>509484.65</v>
      </c>
      <c r="E17495" t="s">
        <v>10</v>
      </c>
      <c r="F17495">
        <v>2016</v>
      </c>
      <c r="G17495" s="4" t="s">
        <v>62</v>
      </c>
      <c r="H17495" t="str">
        <f>VLOOKUP(G17495,States!$A$1:$B$71,2,0)</f>
        <v>Alaska</v>
      </c>
      <c r="I17495" t="str">
        <f>VLOOKUP(H17495,Table2[[State]:[Kürzel für Highcharts]],2,0)</f>
        <v>AK</v>
      </c>
    </row>
    <row r="17496" spans="1:9">
      <c r="A17496">
        <v>35</v>
      </c>
      <c r="B17496" s="3">
        <v>42484</v>
      </c>
      <c r="C17496">
        <v>1.01</v>
      </c>
      <c r="D17496">
        <v>628445.85</v>
      </c>
      <c r="E17496" t="s">
        <v>10</v>
      </c>
      <c r="F17496">
        <v>2016</v>
      </c>
      <c r="G17496" s="4" t="s">
        <v>62</v>
      </c>
      <c r="H17496" t="str">
        <f>VLOOKUP(G17496,States!$A$1:$B$71,2,0)</f>
        <v>Alaska</v>
      </c>
      <c r="I17496" t="str">
        <f>VLOOKUP(H17496,Table2[[State]:[Kürzel für Highcharts]],2,0)</f>
        <v>AK</v>
      </c>
    </row>
    <row r="17497" spans="1:9">
      <c r="A17497">
        <v>36</v>
      </c>
      <c r="B17497" s="3">
        <v>42477</v>
      </c>
      <c r="C17497">
        <v>1.31</v>
      </c>
      <c r="D17497">
        <v>250678.16</v>
      </c>
      <c r="E17497" t="s">
        <v>10</v>
      </c>
      <c r="F17497">
        <v>2016</v>
      </c>
      <c r="G17497" s="4" t="s">
        <v>62</v>
      </c>
      <c r="H17497" t="str">
        <f>VLOOKUP(G17497,States!$A$1:$B$71,2,0)</f>
        <v>Alaska</v>
      </c>
      <c r="I17497" t="str">
        <f>VLOOKUP(H17497,Table2[[State]:[Kürzel für Highcharts]],2,0)</f>
        <v>AK</v>
      </c>
    </row>
    <row r="17498" spans="1:9">
      <c r="A17498">
        <v>37</v>
      </c>
      <c r="B17498" s="3">
        <v>42470</v>
      </c>
      <c r="C17498">
        <v>0.99</v>
      </c>
      <c r="D17498">
        <v>405751.03999999998</v>
      </c>
      <c r="E17498" t="s">
        <v>10</v>
      </c>
      <c r="F17498">
        <v>2016</v>
      </c>
      <c r="G17498" s="4" t="s">
        <v>62</v>
      </c>
      <c r="H17498" t="str">
        <f>VLOOKUP(G17498,States!$A$1:$B$71,2,0)</f>
        <v>Alaska</v>
      </c>
      <c r="I17498" t="str">
        <f>VLOOKUP(H17498,Table2[[State]:[Kürzel für Highcharts]],2,0)</f>
        <v>AK</v>
      </c>
    </row>
    <row r="17499" spans="1:9">
      <c r="A17499">
        <v>38</v>
      </c>
      <c r="B17499" s="3">
        <v>42463</v>
      </c>
      <c r="C17499">
        <v>1.27</v>
      </c>
      <c r="D17499">
        <v>226558.02</v>
      </c>
      <c r="E17499" t="s">
        <v>10</v>
      </c>
      <c r="F17499">
        <v>2016</v>
      </c>
      <c r="G17499" s="4" t="s">
        <v>62</v>
      </c>
      <c r="H17499" t="str">
        <f>VLOOKUP(G17499,States!$A$1:$B$71,2,0)</f>
        <v>Alaska</v>
      </c>
      <c r="I17499" t="str">
        <f>VLOOKUP(H17499,Table2[[State]:[Kürzel für Highcharts]],2,0)</f>
        <v>AK</v>
      </c>
    </row>
    <row r="17500" spans="1:9">
      <c r="A17500">
        <v>39</v>
      </c>
      <c r="B17500" s="3">
        <v>42456</v>
      </c>
      <c r="C17500">
        <v>1.39</v>
      </c>
      <c r="D17500">
        <v>208015.17</v>
      </c>
      <c r="E17500" t="s">
        <v>10</v>
      </c>
      <c r="F17500">
        <v>2016</v>
      </c>
      <c r="G17500" s="4" t="s">
        <v>62</v>
      </c>
      <c r="H17500" t="str">
        <f>VLOOKUP(G17500,States!$A$1:$B$71,2,0)</f>
        <v>Alaska</v>
      </c>
      <c r="I17500" t="str">
        <f>VLOOKUP(H17500,Table2[[State]:[Kürzel für Highcharts]],2,0)</f>
        <v>AK</v>
      </c>
    </row>
    <row r="17501" spans="1:9">
      <c r="A17501">
        <v>40</v>
      </c>
      <c r="B17501" s="3">
        <v>42449</v>
      </c>
      <c r="C17501">
        <v>0.99</v>
      </c>
      <c r="D17501">
        <v>380211.61</v>
      </c>
      <c r="E17501" t="s">
        <v>10</v>
      </c>
      <c r="F17501">
        <v>2016</v>
      </c>
      <c r="G17501" s="4" t="s">
        <v>62</v>
      </c>
      <c r="H17501" t="str">
        <f>VLOOKUP(G17501,States!$A$1:$B$71,2,0)</f>
        <v>Alaska</v>
      </c>
      <c r="I17501" t="str">
        <f>VLOOKUP(H17501,Table2[[State]:[Kürzel für Highcharts]],2,0)</f>
        <v>AK</v>
      </c>
    </row>
    <row r="17502" spans="1:9">
      <c r="A17502">
        <v>41</v>
      </c>
      <c r="B17502" s="3">
        <v>42442</v>
      </c>
      <c r="C17502">
        <v>1</v>
      </c>
      <c r="D17502">
        <v>344775.17</v>
      </c>
      <c r="E17502" t="s">
        <v>10</v>
      </c>
      <c r="F17502">
        <v>2016</v>
      </c>
      <c r="G17502" s="4" t="s">
        <v>62</v>
      </c>
      <c r="H17502" t="str">
        <f>VLOOKUP(G17502,States!$A$1:$B$71,2,0)</f>
        <v>Alaska</v>
      </c>
      <c r="I17502" t="str">
        <f>VLOOKUP(H17502,Table2[[State]:[Kürzel für Highcharts]],2,0)</f>
        <v>AK</v>
      </c>
    </row>
    <row r="17503" spans="1:9">
      <c r="A17503">
        <v>42</v>
      </c>
      <c r="B17503" s="3">
        <v>42435</v>
      </c>
      <c r="C17503">
        <v>0.96</v>
      </c>
      <c r="D17503">
        <v>356224.38</v>
      </c>
      <c r="E17503" t="s">
        <v>10</v>
      </c>
      <c r="F17503">
        <v>2016</v>
      </c>
      <c r="G17503" s="4" t="s">
        <v>62</v>
      </c>
      <c r="H17503" t="str">
        <f>VLOOKUP(G17503,States!$A$1:$B$71,2,0)</f>
        <v>Alaska</v>
      </c>
      <c r="I17503" t="str">
        <f>VLOOKUP(H17503,Table2[[State]:[Kürzel für Highcharts]],2,0)</f>
        <v>AK</v>
      </c>
    </row>
    <row r="17504" spans="1:9">
      <c r="A17504">
        <v>43</v>
      </c>
      <c r="B17504" s="3">
        <v>42428</v>
      </c>
      <c r="C17504">
        <v>1.42</v>
      </c>
      <c r="D17504">
        <v>183804.74</v>
      </c>
      <c r="E17504" t="s">
        <v>10</v>
      </c>
      <c r="F17504">
        <v>2016</v>
      </c>
      <c r="G17504" s="4" t="s">
        <v>62</v>
      </c>
      <c r="H17504" t="str">
        <f>VLOOKUP(G17504,States!$A$1:$B$71,2,0)</f>
        <v>Alaska</v>
      </c>
      <c r="I17504" t="str">
        <f>VLOOKUP(H17504,Table2[[State]:[Kürzel für Highcharts]],2,0)</f>
        <v>AK</v>
      </c>
    </row>
    <row r="17505" spans="1:9">
      <c r="A17505">
        <v>44</v>
      </c>
      <c r="B17505" s="3">
        <v>42421</v>
      </c>
      <c r="C17505">
        <v>1.37</v>
      </c>
      <c r="D17505">
        <v>163120.64000000001</v>
      </c>
      <c r="E17505" t="s">
        <v>10</v>
      </c>
      <c r="F17505">
        <v>2016</v>
      </c>
      <c r="G17505" s="4" t="s">
        <v>62</v>
      </c>
      <c r="H17505" t="str">
        <f>VLOOKUP(G17505,States!$A$1:$B$71,2,0)</f>
        <v>Alaska</v>
      </c>
      <c r="I17505" t="str">
        <f>VLOOKUP(H17505,Table2[[State]:[Kürzel für Highcharts]],2,0)</f>
        <v>AK</v>
      </c>
    </row>
    <row r="17506" spans="1:9">
      <c r="A17506">
        <v>45</v>
      </c>
      <c r="B17506" s="3">
        <v>42414</v>
      </c>
      <c r="C17506">
        <v>1.07</v>
      </c>
      <c r="D17506">
        <v>292307.61</v>
      </c>
      <c r="E17506" t="s">
        <v>10</v>
      </c>
      <c r="F17506">
        <v>2016</v>
      </c>
      <c r="G17506" s="4" t="s">
        <v>62</v>
      </c>
      <c r="H17506" t="str">
        <f>VLOOKUP(G17506,States!$A$1:$B$71,2,0)</f>
        <v>Alaska</v>
      </c>
      <c r="I17506" t="str">
        <f>VLOOKUP(H17506,Table2[[State]:[Kürzel für Highcharts]],2,0)</f>
        <v>AK</v>
      </c>
    </row>
    <row r="17507" spans="1:9">
      <c r="A17507">
        <v>46</v>
      </c>
      <c r="B17507" s="3">
        <v>42407</v>
      </c>
      <c r="C17507">
        <v>1.22</v>
      </c>
      <c r="D17507">
        <v>196570.63</v>
      </c>
      <c r="E17507" t="s">
        <v>10</v>
      </c>
      <c r="F17507">
        <v>2016</v>
      </c>
      <c r="G17507" s="4" t="s">
        <v>62</v>
      </c>
      <c r="H17507" t="str">
        <f>VLOOKUP(G17507,States!$A$1:$B$71,2,0)</f>
        <v>Alaska</v>
      </c>
      <c r="I17507" t="str">
        <f>VLOOKUP(H17507,Table2[[State]:[Kürzel für Highcharts]],2,0)</f>
        <v>AK</v>
      </c>
    </row>
    <row r="17508" spans="1:9">
      <c r="A17508">
        <v>47</v>
      </c>
      <c r="B17508" s="3">
        <v>42400</v>
      </c>
      <c r="C17508">
        <v>1.23</v>
      </c>
      <c r="D17508">
        <v>216330.45</v>
      </c>
      <c r="E17508" t="s">
        <v>10</v>
      </c>
      <c r="F17508">
        <v>2016</v>
      </c>
      <c r="G17508" s="4" t="s">
        <v>62</v>
      </c>
      <c r="H17508" t="str">
        <f>VLOOKUP(G17508,States!$A$1:$B$71,2,0)</f>
        <v>Alaska</v>
      </c>
      <c r="I17508" t="str">
        <f>VLOOKUP(H17508,Table2[[State]:[Kürzel für Highcharts]],2,0)</f>
        <v>AK</v>
      </c>
    </row>
    <row r="17509" spans="1:9">
      <c r="A17509">
        <v>48</v>
      </c>
      <c r="B17509" s="3">
        <v>42393</v>
      </c>
      <c r="C17509">
        <v>1.27</v>
      </c>
      <c r="D17509">
        <v>184872.75</v>
      </c>
      <c r="E17509" t="s">
        <v>10</v>
      </c>
      <c r="F17509">
        <v>2016</v>
      </c>
      <c r="G17509" s="4" t="s">
        <v>62</v>
      </c>
      <c r="H17509" t="str">
        <f>VLOOKUP(G17509,States!$A$1:$B$71,2,0)</f>
        <v>Alaska</v>
      </c>
      <c r="I17509" t="str">
        <f>VLOOKUP(H17509,Table2[[State]:[Kürzel für Highcharts]],2,0)</f>
        <v>AK</v>
      </c>
    </row>
    <row r="17510" spans="1:9">
      <c r="A17510">
        <v>49</v>
      </c>
      <c r="B17510" s="3">
        <v>42386</v>
      </c>
      <c r="C17510">
        <v>1.27</v>
      </c>
      <c r="D17510">
        <v>190161.43</v>
      </c>
      <c r="E17510" t="s">
        <v>10</v>
      </c>
      <c r="F17510">
        <v>2016</v>
      </c>
      <c r="G17510" s="4" t="s">
        <v>62</v>
      </c>
      <c r="H17510" t="str">
        <f>VLOOKUP(G17510,States!$A$1:$B$71,2,0)</f>
        <v>Alaska</v>
      </c>
      <c r="I17510" t="str">
        <f>VLOOKUP(H17510,Table2[[State]:[Kürzel für Highcharts]],2,0)</f>
        <v>AK</v>
      </c>
    </row>
    <row r="17511" spans="1:9">
      <c r="A17511">
        <v>50</v>
      </c>
      <c r="B17511" s="3">
        <v>42379</v>
      </c>
      <c r="C17511">
        <v>1.0900000000000001</v>
      </c>
      <c r="D17511">
        <v>255091.59</v>
      </c>
      <c r="E17511" t="s">
        <v>10</v>
      </c>
      <c r="F17511">
        <v>2016</v>
      </c>
      <c r="G17511" s="4" t="s">
        <v>62</v>
      </c>
      <c r="H17511" t="str">
        <f>VLOOKUP(G17511,States!$A$1:$B$71,2,0)</f>
        <v>Alaska</v>
      </c>
      <c r="I17511" t="str">
        <f>VLOOKUP(H17511,Table2[[State]:[Kürzel für Highcharts]],2,0)</f>
        <v>AK</v>
      </c>
    </row>
    <row r="17512" spans="1:9">
      <c r="A17512">
        <v>51</v>
      </c>
      <c r="B17512" s="3">
        <v>42372</v>
      </c>
      <c r="C17512">
        <v>1.41</v>
      </c>
      <c r="D17512">
        <v>171841.15</v>
      </c>
      <c r="E17512" t="s">
        <v>10</v>
      </c>
      <c r="F17512">
        <v>2016</v>
      </c>
      <c r="G17512" s="4" t="s">
        <v>62</v>
      </c>
      <c r="H17512" t="str">
        <f>VLOOKUP(G17512,States!$A$1:$B$71,2,0)</f>
        <v>Alaska</v>
      </c>
      <c r="I17512" t="str">
        <f>VLOOKUP(H17512,Table2[[State]:[Kürzel für Highcharts]],2,0)</f>
        <v>AK</v>
      </c>
    </row>
    <row r="17513" spans="1:9">
      <c r="A17513">
        <v>0</v>
      </c>
      <c r="B17513" s="3">
        <v>43100</v>
      </c>
      <c r="C17513">
        <v>1.48</v>
      </c>
      <c r="D17513">
        <v>229477.07</v>
      </c>
      <c r="E17513" t="s">
        <v>10</v>
      </c>
      <c r="F17513">
        <v>2017</v>
      </c>
      <c r="G17513" s="4" t="s">
        <v>62</v>
      </c>
      <c r="H17513" t="str">
        <f>VLOOKUP(G17513,States!$A$1:$B$71,2,0)</f>
        <v>Alaska</v>
      </c>
      <c r="I17513" t="str">
        <f>VLOOKUP(H17513,Table2[[State]:[Kürzel für Highcharts]],2,0)</f>
        <v>AK</v>
      </c>
    </row>
    <row r="17514" spans="1:9">
      <c r="A17514">
        <v>1</v>
      </c>
      <c r="B17514" s="3">
        <v>43093</v>
      </c>
      <c r="C17514">
        <v>1.66</v>
      </c>
      <c r="D17514">
        <v>232395.98</v>
      </c>
      <c r="E17514" t="s">
        <v>10</v>
      </c>
      <c r="F17514">
        <v>2017</v>
      </c>
      <c r="G17514" s="4" t="s">
        <v>62</v>
      </c>
      <c r="H17514" t="str">
        <f>VLOOKUP(G17514,States!$A$1:$B$71,2,0)</f>
        <v>Alaska</v>
      </c>
      <c r="I17514" t="str">
        <f>VLOOKUP(H17514,Table2[[State]:[Kürzel für Highcharts]],2,0)</f>
        <v>AK</v>
      </c>
    </row>
    <row r="17515" spans="1:9">
      <c r="A17515">
        <v>2</v>
      </c>
      <c r="B17515" s="3">
        <v>43086</v>
      </c>
      <c r="C17515">
        <v>1.49</v>
      </c>
      <c r="D17515">
        <v>252754.61</v>
      </c>
      <c r="E17515" t="s">
        <v>10</v>
      </c>
      <c r="F17515">
        <v>2017</v>
      </c>
      <c r="G17515" s="4" t="s">
        <v>62</v>
      </c>
      <c r="H17515" t="str">
        <f>VLOOKUP(G17515,States!$A$1:$B$71,2,0)</f>
        <v>Alaska</v>
      </c>
      <c r="I17515" t="str">
        <f>VLOOKUP(H17515,Table2[[State]:[Kürzel für Highcharts]],2,0)</f>
        <v>AK</v>
      </c>
    </row>
    <row r="17516" spans="1:9">
      <c r="A17516">
        <v>3</v>
      </c>
      <c r="B17516" s="3">
        <v>43079</v>
      </c>
      <c r="C17516">
        <v>1.36</v>
      </c>
      <c r="D17516">
        <v>313686.31</v>
      </c>
      <c r="E17516" t="s">
        <v>10</v>
      </c>
      <c r="F17516">
        <v>2017</v>
      </c>
      <c r="G17516" s="4" t="s">
        <v>62</v>
      </c>
      <c r="H17516" t="str">
        <f>VLOOKUP(G17516,States!$A$1:$B$71,2,0)</f>
        <v>Alaska</v>
      </c>
      <c r="I17516" t="str">
        <f>VLOOKUP(H17516,Table2[[State]:[Kürzel für Highcharts]],2,0)</f>
        <v>AK</v>
      </c>
    </row>
    <row r="17517" spans="1:9">
      <c r="A17517">
        <v>4</v>
      </c>
      <c r="B17517" s="3">
        <v>43072</v>
      </c>
      <c r="C17517">
        <v>1.5</v>
      </c>
      <c r="D17517">
        <v>247514.3</v>
      </c>
      <c r="E17517" t="s">
        <v>10</v>
      </c>
      <c r="F17517">
        <v>2017</v>
      </c>
      <c r="G17517" s="4" t="s">
        <v>62</v>
      </c>
      <c r="H17517" t="str">
        <f>VLOOKUP(G17517,States!$A$1:$B$71,2,0)</f>
        <v>Alaska</v>
      </c>
      <c r="I17517" t="str">
        <f>VLOOKUP(H17517,Table2[[State]:[Kürzel für Highcharts]],2,0)</f>
        <v>AK</v>
      </c>
    </row>
    <row r="17518" spans="1:9">
      <c r="A17518">
        <v>5</v>
      </c>
      <c r="B17518" s="3">
        <v>43065</v>
      </c>
      <c r="C17518">
        <v>1.76</v>
      </c>
      <c r="D17518">
        <v>177222.64</v>
      </c>
      <c r="E17518" t="s">
        <v>10</v>
      </c>
      <c r="F17518">
        <v>2017</v>
      </c>
      <c r="G17518" s="4" t="s">
        <v>62</v>
      </c>
      <c r="H17518" t="str">
        <f>VLOOKUP(G17518,States!$A$1:$B$71,2,0)</f>
        <v>Alaska</v>
      </c>
      <c r="I17518" t="str">
        <f>VLOOKUP(H17518,Table2[[State]:[Kürzel für Highcharts]],2,0)</f>
        <v>AK</v>
      </c>
    </row>
    <row r="17519" spans="1:9">
      <c r="A17519">
        <v>6</v>
      </c>
      <c r="B17519" s="3">
        <v>43058</v>
      </c>
      <c r="C17519">
        <v>1.96</v>
      </c>
      <c r="D17519">
        <v>152431.73000000001</v>
      </c>
      <c r="E17519" t="s">
        <v>10</v>
      </c>
      <c r="F17519">
        <v>2017</v>
      </c>
      <c r="G17519" s="4" t="s">
        <v>62</v>
      </c>
      <c r="H17519" t="str">
        <f>VLOOKUP(G17519,States!$A$1:$B$71,2,0)</f>
        <v>Alaska</v>
      </c>
      <c r="I17519" t="str">
        <f>VLOOKUP(H17519,Table2[[State]:[Kürzel für Highcharts]],2,0)</f>
        <v>AK</v>
      </c>
    </row>
    <row r="17520" spans="1:9">
      <c r="A17520">
        <v>7</v>
      </c>
      <c r="B17520" s="3">
        <v>43051</v>
      </c>
      <c r="C17520">
        <v>1.95</v>
      </c>
      <c r="D17520">
        <v>150594.48000000001</v>
      </c>
      <c r="E17520" t="s">
        <v>10</v>
      </c>
      <c r="F17520">
        <v>2017</v>
      </c>
      <c r="G17520" s="4" t="s">
        <v>62</v>
      </c>
      <c r="H17520" t="str">
        <f>VLOOKUP(G17520,States!$A$1:$B$71,2,0)</f>
        <v>Alaska</v>
      </c>
      <c r="I17520" t="str">
        <f>VLOOKUP(H17520,Table2[[State]:[Kürzel für Highcharts]],2,0)</f>
        <v>AK</v>
      </c>
    </row>
    <row r="17521" spans="1:9">
      <c r="A17521">
        <v>8</v>
      </c>
      <c r="B17521" s="3">
        <v>43044</v>
      </c>
      <c r="C17521">
        <v>2.13</v>
      </c>
      <c r="D17521">
        <v>138955.1</v>
      </c>
      <c r="E17521" t="s">
        <v>10</v>
      </c>
      <c r="F17521">
        <v>2017</v>
      </c>
      <c r="G17521" s="4" t="s">
        <v>62</v>
      </c>
      <c r="H17521" t="str">
        <f>VLOOKUP(G17521,States!$A$1:$B$71,2,0)</f>
        <v>Alaska</v>
      </c>
      <c r="I17521" t="str">
        <f>VLOOKUP(H17521,Table2[[State]:[Kürzel für Highcharts]],2,0)</f>
        <v>AK</v>
      </c>
    </row>
    <row r="17522" spans="1:9">
      <c r="A17522">
        <v>9</v>
      </c>
      <c r="B17522" s="3">
        <v>43037</v>
      </c>
      <c r="C17522">
        <v>2.16</v>
      </c>
      <c r="D17522">
        <v>148010.22</v>
      </c>
      <c r="E17522" t="s">
        <v>10</v>
      </c>
      <c r="F17522">
        <v>2017</v>
      </c>
      <c r="G17522" s="4" t="s">
        <v>62</v>
      </c>
      <c r="H17522" t="str">
        <f>VLOOKUP(G17522,States!$A$1:$B$71,2,0)</f>
        <v>Alaska</v>
      </c>
      <c r="I17522" t="str">
        <f>VLOOKUP(H17522,Table2[[State]:[Kürzel für Highcharts]],2,0)</f>
        <v>AK</v>
      </c>
    </row>
    <row r="17523" spans="1:9">
      <c r="A17523">
        <v>10</v>
      </c>
      <c r="B17523" s="3">
        <v>43030</v>
      </c>
      <c r="C17523">
        <v>2</v>
      </c>
      <c r="D17523">
        <v>168954.65</v>
      </c>
      <c r="E17523" t="s">
        <v>10</v>
      </c>
      <c r="F17523">
        <v>2017</v>
      </c>
      <c r="G17523" s="4" t="s">
        <v>62</v>
      </c>
      <c r="H17523" t="str">
        <f>VLOOKUP(G17523,States!$A$1:$B$71,2,0)</f>
        <v>Alaska</v>
      </c>
      <c r="I17523" t="str">
        <f>VLOOKUP(H17523,Table2[[State]:[Kürzel für Highcharts]],2,0)</f>
        <v>AK</v>
      </c>
    </row>
    <row r="17524" spans="1:9">
      <c r="A17524">
        <v>11</v>
      </c>
      <c r="B17524" s="3">
        <v>43023</v>
      </c>
      <c r="C17524">
        <v>2.08</v>
      </c>
      <c r="D17524">
        <v>174251.28</v>
      </c>
      <c r="E17524" t="s">
        <v>10</v>
      </c>
      <c r="F17524">
        <v>2017</v>
      </c>
      <c r="G17524" s="4" t="s">
        <v>62</v>
      </c>
      <c r="H17524" t="str">
        <f>VLOOKUP(G17524,States!$A$1:$B$71,2,0)</f>
        <v>Alaska</v>
      </c>
      <c r="I17524" t="str">
        <f>VLOOKUP(H17524,Table2[[State]:[Kürzel für Highcharts]],2,0)</f>
        <v>AK</v>
      </c>
    </row>
    <row r="17525" spans="1:9">
      <c r="A17525">
        <v>12</v>
      </c>
      <c r="B17525" s="3">
        <v>43016</v>
      </c>
      <c r="C17525">
        <v>2.37</v>
      </c>
      <c r="D17525">
        <v>153186.84</v>
      </c>
      <c r="E17525" t="s">
        <v>10</v>
      </c>
      <c r="F17525">
        <v>2017</v>
      </c>
      <c r="G17525" s="4" t="s">
        <v>62</v>
      </c>
      <c r="H17525" t="str">
        <f>VLOOKUP(G17525,States!$A$1:$B$71,2,0)</f>
        <v>Alaska</v>
      </c>
      <c r="I17525" t="str">
        <f>VLOOKUP(H17525,Table2[[State]:[Kürzel für Highcharts]],2,0)</f>
        <v>AK</v>
      </c>
    </row>
    <row r="17526" spans="1:9">
      <c r="A17526">
        <v>13</v>
      </c>
      <c r="B17526" s="3">
        <v>43009</v>
      </c>
      <c r="C17526">
        <v>2.4500000000000002</v>
      </c>
      <c r="D17526">
        <v>122625.26</v>
      </c>
      <c r="E17526" t="s">
        <v>10</v>
      </c>
      <c r="F17526">
        <v>2017</v>
      </c>
      <c r="G17526" s="4" t="s">
        <v>62</v>
      </c>
      <c r="H17526" t="str">
        <f>VLOOKUP(G17526,States!$A$1:$B$71,2,0)</f>
        <v>Alaska</v>
      </c>
      <c r="I17526" t="str">
        <f>VLOOKUP(H17526,Table2[[State]:[Kürzel für Highcharts]],2,0)</f>
        <v>AK</v>
      </c>
    </row>
    <row r="17527" spans="1:9">
      <c r="A17527">
        <v>14</v>
      </c>
      <c r="B17527" s="3">
        <v>43002</v>
      </c>
      <c r="C17527">
        <v>2.4</v>
      </c>
      <c r="D17527">
        <v>111321.19</v>
      </c>
      <c r="E17527" t="s">
        <v>10</v>
      </c>
      <c r="F17527">
        <v>2017</v>
      </c>
      <c r="G17527" s="4" t="s">
        <v>62</v>
      </c>
      <c r="H17527" t="str">
        <f>VLOOKUP(G17527,States!$A$1:$B$71,2,0)</f>
        <v>Alaska</v>
      </c>
      <c r="I17527" t="str">
        <f>VLOOKUP(H17527,Table2[[State]:[Kürzel für Highcharts]],2,0)</f>
        <v>AK</v>
      </c>
    </row>
    <row r="17528" spans="1:9">
      <c r="A17528">
        <v>15</v>
      </c>
      <c r="B17528" s="3">
        <v>42995</v>
      </c>
      <c r="C17528">
        <v>2.4</v>
      </c>
      <c r="D17528">
        <v>139471.62</v>
      </c>
      <c r="E17528" t="s">
        <v>10</v>
      </c>
      <c r="F17528">
        <v>2017</v>
      </c>
      <c r="G17528" s="4" t="s">
        <v>62</v>
      </c>
      <c r="H17528" t="str">
        <f>VLOOKUP(G17528,States!$A$1:$B$71,2,0)</f>
        <v>Alaska</v>
      </c>
      <c r="I17528" t="str">
        <f>VLOOKUP(H17528,Table2[[State]:[Kürzel für Highcharts]],2,0)</f>
        <v>AK</v>
      </c>
    </row>
    <row r="17529" spans="1:9">
      <c r="A17529">
        <v>16</v>
      </c>
      <c r="B17529" s="3">
        <v>42988</v>
      </c>
      <c r="C17529">
        <v>2.46</v>
      </c>
      <c r="D17529">
        <v>149611.1</v>
      </c>
      <c r="E17529" t="s">
        <v>10</v>
      </c>
      <c r="F17529">
        <v>2017</v>
      </c>
      <c r="G17529" s="4" t="s">
        <v>62</v>
      </c>
      <c r="H17529" t="str">
        <f>VLOOKUP(G17529,States!$A$1:$B$71,2,0)</f>
        <v>Alaska</v>
      </c>
      <c r="I17529" t="str">
        <f>VLOOKUP(H17529,Table2[[State]:[Kürzel für Highcharts]],2,0)</f>
        <v>AK</v>
      </c>
    </row>
    <row r="17530" spans="1:9">
      <c r="A17530">
        <v>17</v>
      </c>
      <c r="B17530" s="3">
        <v>42981</v>
      </c>
      <c r="C17530">
        <v>2.52</v>
      </c>
      <c r="D17530">
        <v>143490.06</v>
      </c>
      <c r="E17530" t="s">
        <v>10</v>
      </c>
      <c r="F17530">
        <v>2017</v>
      </c>
      <c r="G17530" s="4" t="s">
        <v>62</v>
      </c>
      <c r="H17530" t="str">
        <f>VLOOKUP(G17530,States!$A$1:$B$71,2,0)</f>
        <v>Alaska</v>
      </c>
      <c r="I17530" t="str">
        <f>VLOOKUP(H17530,Table2[[State]:[Kürzel für Highcharts]],2,0)</f>
        <v>AK</v>
      </c>
    </row>
    <row r="17531" spans="1:9">
      <c r="A17531">
        <v>18</v>
      </c>
      <c r="B17531" s="3">
        <v>42974</v>
      </c>
      <c r="C17531">
        <v>2.5099999999999998</v>
      </c>
      <c r="D17531">
        <v>154828.39000000001</v>
      </c>
      <c r="E17531" t="s">
        <v>10</v>
      </c>
      <c r="F17531">
        <v>2017</v>
      </c>
      <c r="G17531" s="4" t="s">
        <v>62</v>
      </c>
      <c r="H17531" t="str">
        <f>VLOOKUP(G17531,States!$A$1:$B$71,2,0)</f>
        <v>Alaska</v>
      </c>
      <c r="I17531" t="str">
        <f>VLOOKUP(H17531,Table2[[State]:[Kürzel für Highcharts]],2,0)</f>
        <v>AK</v>
      </c>
    </row>
    <row r="17532" spans="1:9">
      <c r="A17532">
        <v>19</v>
      </c>
      <c r="B17532" s="3">
        <v>42967</v>
      </c>
      <c r="C17532">
        <v>2.46</v>
      </c>
      <c r="D17532">
        <v>139145.20000000001</v>
      </c>
      <c r="E17532" t="s">
        <v>10</v>
      </c>
      <c r="F17532">
        <v>2017</v>
      </c>
      <c r="G17532" s="4" t="s">
        <v>62</v>
      </c>
      <c r="H17532" t="str">
        <f>VLOOKUP(G17532,States!$A$1:$B$71,2,0)</f>
        <v>Alaska</v>
      </c>
      <c r="I17532" t="str">
        <f>VLOOKUP(H17532,Table2[[State]:[Kürzel für Highcharts]],2,0)</f>
        <v>AK</v>
      </c>
    </row>
    <row r="17533" spans="1:9">
      <c r="A17533">
        <v>20</v>
      </c>
      <c r="B17533" s="3">
        <v>42960</v>
      </c>
      <c r="C17533">
        <v>2.2400000000000002</v>
      </c>
      <c r="D17533">
        <v>157709.51</v>
      </c>
      <c r="E17533" t="s">
        <v>10</v>
      </c>
      <c r="F17533">
        <v>2017</v>
      </c>
      <c r="G17533" s="4" t="s">
        <v>62</v>
      </c>
      <c r="H17533" t="str">
        <f>VLOOKUP(G17533,States!$A$1:$B$71,2,0)</f>
        <v>Alaska</v>
      </c>
      <c r="I17533" t="str">
        <f>VLOOKUP(H17533,Table2[[State]:[Kürzel für Highcharts]],2,0)</f>
        <v>AK</v>
      </c>
    </row>
    <row r="17534" spans="1:9">
      <c r="A17534">
        <v>21</v>
      </c>
      <c r="B17534" s="3">
        <v>42953</v>
      </c>
      <c r="C17534">
        <v>2.1</v>
      </c>
      <c r="D17534">
        <v>178606.86</v>
      </c>
      <c r="E17534" t="s">
        <v>10</v>
      </c>
      <c r="F17534">
        <v>2017</v>
      </c>
      <c r="G17534" s="4" t="s">
        <v>62</v>
      </c>
      <c r="H17534" t="str">
        <f>VLOOKUP(G17534,States!$A$1:$B$71,2,0)</f>
        <v>Alaska</v>
      </c>
      <c r="I17534" t="str">
        <f>VLOOKUP(H17534,Table2[[State]:[Kürzel für Highcharts]],2,0)</f>
        <v>AK</v>
      </c>
    </row>
    <row r="17535" spans="1:9">
      <c r="A17535">
        <v>22</v>
      </c>
      <c r="B17535" s="3">
        <v>42946</v>
      </c>
      <c r="C17535">
        <v>2.1</v>
      </c>
      <c r="D17535">
        <v>180688.88</v>
      </c>
      <c r="E17535" t="s">
        <v>10</v>
      </c>
      <c r="F17535">
        <v>2017</v>
      </c>
      <c r="G17535" s="4" t="s">
        <v>62</v>
      </c>
      <c r="H17535" t="str">
        <f>VLOOKUP(G17535,States!$A$1:$B$71,2,0)</f>
        <v>Alaska</v>
      </c>
      <c r="I17535" t="str">
        <f>VLOOKUP(H17535,Table2[[State]:[Kürzel für Highcharts]],2,0)</f>
        <v>AK</v>
      </c>
    </row>
    <row r="17536" spans="1:9">
      <c r="A17536">
        <v>23</v>
      </c>
      <c r="B17536" s="3">
        <v>42939</v>
      </c>
      <c r="C17536">
        <v>2.16</v>
      </c>
      <c r="D17536">
        <v>162321.68</v>
      </c>
      <c r="E17536" t="s">
        <v>10</v>
      </c>
      <c r="F17536">
        <v>2017</v>
      </c>
      <c r="G17536" s="4" t="s">
        <v>62</v>
      </c>
      <c r="H17536" t="str">
        <f>VLOOKUP(G17536,States!$A$1:$B$71,2,0)</f>
        <v>Alaska</v>
      </c>
      <c r="I17536" t="str">
        <f>VLOOKUP(H17536,Table2[[State]:[Kürzel für Highcharts]],2,0)</f>
        <v>AK</v>
      </c>
    </row>
    <row r="17537" spans="1:9">
      <c r="A17537">
        <v>24</v>
      </c>
      <c r="B17537" s="3">
        <v>42932</v>
      </c>
      <c r="C17537">
        <v>2.2200000000000002</v>
      </c>
      <c r="D17537">
        <v>151281.1</v>
      </c>
      <c r="E17537" t="s">
        <v>10</v>
      </c>
      <c r="F17537">
        <v>2017</v>
      </c>
      <c r="G17537" s="4" t="s">
        <v>62</v>
      </c>
      <c r="H17537" t="str">
        <f>VLOOKUP(G17537,States!$A$1:$B$71,2,0)</f>
        <v>Alaska</v>
      </c>
      <c r="I17537" t="str">
        <f>VLOOKUP(H17537,Table2[[State]:[Kürzel für Highcharts]],2,0)</f>
        <v>AK</v>
      </c>
    </row>
    <row r="17538" spans="1:9">
      <c r="A17538">
        <v>25</v>
      </c>
      <c r="B17538" s="3">
        <v>42925</v>
      </c>
      <c r="C17538">
        <v>1.85</v>
      </c>
      <c r="D17538">
        <v>203127.73</v>
      </c>
      <c r="E17538" t="s">
        <v>10</v>
      </c>
      <c r="F17538">
        <v>2017</v>
      </c>
      <c r="G17538" s="4" t="s">
        <v>62</v>
      </c>
      <c r="H17538" t="str">
        <f>VLOOKUP(G17538,States!$A$1:$B$71,2,0)</f>
        <v>Alaska</v>
      </c>
      <c r="I17538" t="str">
        <f>VLOOKUP(H17538,Table2[[State]:[Kürzel für Highcharts]],2,0)</f>
        <v>AK</v>
      </c>
    </row>
    <row r="17539" spans="1:9">
      <c r="A17539">
        <v>26</v>
      </c>
      <c r="B17539" s="3">
        <v>42918</v>
      </c>
      <c r="C17539">
        <v>1.88</v>
      </c>
      <c r="D17539">
        <v>212196.16</v>
      </c>
      <c r="E17539" t="s">
        <v>10</v>
      </c>
      <c r="F17539">
        <v>2017</v>
      </c>
      <c r="G17539" s="4" t="s">
        <v>62</v>
      </c>
      <c r="H17539" t="str">
        <f>VLOOKUP(G17539,States!$A$1:$B$71,2,0)</f>
        <v>Alaska</v>
      </c>
      <c r="I17539" t="str">
        <f>VLOOKUP(H17539,Table2[[State]:[Kürzel für Highcharts]],2,0)</f>
        <v>AK</v>
      </c>
    </row>
    <row r="17540" spans="1:9">
      <c r="A17540">
        <v>27</v>
      </c>
      <c r="B17540" s="3">
        <v>42911</v>
      </c>
      <c r="C17540">
        <v>1.93</v>
      </c>
      <c r="D17540">
        <v>188845.44</v>
      </c>
      <c r="E17540" t="s">
        <v>10</v>
      </c>
      <c r="F17540">
        <v>2017</v>
      </c>
      <c r="G17540" s="4" t="s">
        <v>62</v>
      </c>
      <c r="H17540" t="str">
        <f>VLOOKUP(G17540,States!$A$1:$B$71,2,0)</f>
        <v>Alaska</v>
      </c>
      <c r="I17540" t="str">
        <f>VLOOKUP(H17540,Table2[[State]:[Kürzel für Highcharts]],2,0)</f>
        <v>AK</v>
      </c>
    </row>
    <row r="17541" spans="1:9">
      <c r="A17541">
        <v>28</v>
      </c>
      <c r="B17541" s="3">
        <v>42904</v>
      </c>
      <c r="C17541">
        <v>1.68</v>
      </c>
      <c r="D17541">
        <v>215628.86</v>
      </c>
      <c r="E17541" t="s">
        <v>10</v>
      </c>
      <c r="F17541">
        <v>2017</v>
      </c>
      <c r="G17541" s="4" t="s">
        <v>62</v>
      </c>
      <c r="H17541" t="str">
        <f>VLOOKUP(G17541,States!$A$1:$B$71,2,0)</f>
        <v>Alaska</v>
      </c>
      <c r="I17541" t="str">
        <f>VLOOKUP(H17541,Table2[[State]:[Kürzel für Highcharts]],2,0)</f>
        <v>AK</v>
      </c>
    </row>
    <row r="17542" spans="1:9">
      <c r="A17542">
        <v>29</v>
      </c>
      <c r="B17542" s="3">
        <v>42897</v>
      </c>
      <c r="C17542">
        <v>1.59</v>
      </c>
      <c r="D17542">
        <v>260068.85</v>
      </c>
      <c r="E17542" t="s">
        <v>10</v>
      </c>
      <c r="F17542">
        <v>2017</v>
      </c>
      <c r="G17542" s="4" t="s">
        <v>62</v>
      </c>
      <c r="H17542" t="str">
        <f>VLOOKUP(G17542,States!$A$1:$B$71,2,0)</f>
        <v>Alaska</v>
      </c>
      <c r="I17542" t="str">
        <f>VLOOKUP(H17542,Table2[[State]:[Kürzel für Highcharts]],2,0)</f>
        <v>AK</v>
      </c>
    </row>
    <row r="17543" spans="1:9">
      <c r="A17543">
        <v>30</v>
      </c>
      <c r="B17543" s="3">
        <v>42890</v>
      </c>
      <c r="C17543">
        <v>1.52</v>
      </c>
      <c r="D17543">
        <v>263143.18</v>
      </c>
      <c r="E17543" t="s">
        <v>10</v>
      </c>
      <c r="F17543">
        <v>2017</v>
      </c>
      <c r="G17543" s="4" t="s">
        <v>62</v>
      </c>
      <c r="H17543" t="str">
        <f>VLOOKUP(G17543,States!$A$1:$B$71,2,0)</f>
        <v>Alaska</v>
      </c>
      <c r="I17543" t="str">
        <f>VLOOKUP(H17543,Table2[[State]:[Kürzel für Highcharts]],2,0)</f>
        <v>AK</v>
      </c>
    </row>
    <row r="17544" spans="1:9">
      <c r="A17544">
        <v>31</v>
      </c>
      <c r="B17544" s="3">
        <v>42883</v>
      </c>
      <c r="C17544">
        <v>1.48</v>
      </c>
      <c r="D17544">
        <v>276578.14</v>
      </c>
      <c r="E17544" t="s">
        <v>10</v>
      </c>
      <c r="F17544">
        <v>2017</v>
      </c>
      <c r="G17544" s="4" t="s">
        <v>62</v>
      </c>
      <c r="H17544" t="str">
        <f>VLOOKUP(G17544,States!$A$1:$B$71,2,0)</f>
        <v>Alaska</v>
      </c>
      <c r="I17544" t="str">
        <f>VLOOKUP(H17544,Table2[[State]:[Kürzel für Highcharts]],2,0)</f>
        <v>AK</v>
      </c>
    </row>
    <row r="17545" spans="1:9">
      <c r="A17545">
        <v>32</v>
      </c>
      <c r="B17545" s="3">
        <v>42876</v>
      </c>
      <c r="C17545">
        <v>1.52</v>
      </c>
      <c r="D17545">
        <v>252331.06</v>
      </c>
      <c r="E17545" t="s">
        <v>10</v>
      </c>
      <c r="F17545">
        <v>2017</v>
      </c>
      <c r="G17545" s="4" t="s">
        <v>62</v>
      </c>
      <c r="H17545" t="str">
        <f>VLOOKUP(G17545,States!$A$1:$B$71,2,0)</f>
        <v>Alaska</v>
      </c>
      <c r="I17545" t="str">
        <f>VLOOKUP(H17545,Table2[[State]:[Kürzel für Highcharts]],2,0)</f>
        <v>AK</v>
      </c>
    </row>
    <row r="17546" spans="1:9">
      <c r="A17546">
        <v>33</v>
      </c>
      <c r="B17546" s="3">
        <v>42869</v>
      </c>
      <c r="C17546">
        <v>1.1000000000000001</v>
      </c>
      <c r="D17546">
        <v>446864.94</v>
      </c>
      <c r="E17546" t="s">
        <v>10</v>
      </c>
      <c r="F17546">
        <v>2017</v>
      </c>
      <c r="G17546" s="4" t="s">
        <v>62</v>
      </c>
      <c r="H17546" t="str">
        <f>VLOOKUP(G17546,States!$A$1:$B$71,2,0)</f>
        <v>Alaska</v>
      </c>
      <c r="I17546" t="str">
        <f>VLOOKUP(H17546,Table2[[State]:[Kürzel für Highcharts]],2,0)</f>
        <v>AK</v>
      </c>
    </row>
    <row r="17547" spans="1:9">
      <c r="A17547">
        <v>34</v>
      </c>
      <c r="B17547" s="3">
        <v>42862</v>
      </c>
      <c r="C17547">
        <v>1.19</v>
      </c>
      <c r="D17547">
        <v>442825.93</v>
      </c>
      <c r="E17547" t="s">
        <v>10</v>
      </c>
      <c r="F17547">
        <v>2017</v>
      </c>
      <c r="G17547" s="4" t="s">
        <v>62</v>
      </c>
      <c r="H17547" t="str">
        <f>VLOOKUP(G17547,States!$A$1:$B$71,2,0)</f>
        <v>Alaska</v>
      </c>
      <c r="I17547" t="str">
        <f>VLOOKUP(H17547,Table2[[State]:[Kürzel für Highcharts]],2,0)</f>
        <v>AK</v>
      </c>
    </row>
    <row r="17548" spans="1:9">
      <c r="A17548">
        <v>35</v>
      </c>
      <c r="B17548" s="3">
        <v>42855</v>
      </c>
      <c r="C17548">
        <v>1.4</v>
      </c>
      <c r="D17548">
        <v>259279.19</v>
      </c>
      <c r="E17548" t="s">
        <v>10</v>
      </c>
      <c r="F17548">
        <v>2017</v>
      </c>
      <c r="G17548" s="4" t="s">
        <v>62</v>
      </c>
      <c r="H17548" t="str">
        <f>VLOOKUP(G17548,States!$A$1:$B$71,2,0)</f>
        <v>Alaska</v>
      </c>
      <c r="I17548" t="str">
        <f>VLOOKUP(H17548,Table2[[State]:[Kürzel für Highcharts]],2,0)</f>
        <v>AK</v>
      </c>
    </row>
    <row r="17549" spans="1:9">
      <c r="A17549">
        <v>36</v>
      </c>
      <c r="B17549" s="3">
        <v>42848</v>
      </c>
      <c r="C17549">
        <v>1.26</v>
      </c>
      <c r="D17549">
        <v>296559.24</v>
      </c>
      <c r="E17549" t="s">
        <v>10</v>
      </c>
      <c r="F17549">
        <v>2017</v>
      </c>
      <c r="G17549" s="4" t="s">
        <v>62</v>
      </c>
      <c r="H17549" t="str">
        <f>VLOOKUP(G17549,States!$A$1:$B$71,2,0)</f>
        <v>Alaska</v>
      </c>
      <c r="I17549" t="str">
        <f>VLOOKUP(H17549,Table2[[State]:[Kürzel für Highcharts]],2,0)</f>
        <v>AK</v>
      </c>
    </row>
    <row r="17550" spans="1:9">
      <c r="A17550">
        <v>37</v>
      </c>
      <c r="B17550" s="3">
        <v>42841</v>
      </c>
      <c r="C17550">
        <v>1.23</v>
      </c>
      <c r="D17550">
        <v>329223.21000000002</v>
      </c>
      <c r="E17550" t="s">
        <v>10</v>
      </c>
      <c r="F17550">
        <v>2017</v>
      </c>
      <c r="G17550" s="4" t="s">
        <v>62</v>
      </c>
      <c r="H17550" t="str">
        <f>VLOOKUP(G17550,States!$A$1:$B$71,2,0)</f>
        <v>Alaska</v>
      </c>
      <c r="I17550" t="str">
        <f>VLOOKUP(H17550,Table2[[State]:[Kürzel für Highcharts]],2,0)</f>
        <v>AK</v>
      </c>
    </row>
    <row r="17551" spans="1:9">
      <c r="A17551">
        <v>38</v>
      </c>
      <c r="B17551" s="3">
        <v>42834</v>
      </c>
      <c r="C17551">
        <v>1.18</v>
      </c>
      <c r="D17551">
        <v>348836.42</v>
      </c>
      <c r="E17551" t="s">
        <v>10</v>
      </c>
      <c r="F17551">
        <v>2017</v>
      </c>
      <c r="G17551" s="4" t="s">
        <v>62</v>
      </c>
      <c r="H17551" t="str">
        <f>VLOOKUP(G17551,States!$A$1:$B$71,2,0)</f>
        <v>Alaska</v>
      </c>
      <c r="I17551" t="str">
        <f>VLOOKUP(H17551,Table2[[State]:[Kürzel für Highcharts]],2,0)</f>
        <v>AK</v>
      </c>
    </row>
    <row r="17552" spans="1:9">
      <c r="A17552">
        <v>39</v>
      </c>
      <c r="B17552" s="3">
        <v>42827</v>
      </c>
      <c r="C17552">
        <v>0.98</v>
      </c>
      <c r="D17552">
        <v>402676.23</v>
      </c>
      <c r="E17552" t="s">
        <v>10</v>
      </c>
      <c r="F17552">
        <v>2017</v>
      </c>
      <c r="G17552" s="4" t="s">
        <v>62</v>
      </c>
      <c r="H17552" t="str">
        <f>VLOOKUP(G17552,States!$A$1:$B$71,2,0)</f>
        <v>Alaska</v>
      </c>
      <c r="I17552" t="str">
        <f>VLOOKUP(H17552,Table2[[State]:[Kürzel für Highcharts]],2,0)</f>
        <v>AK</v>
      </c>
    </row>
    <row r="17553" spans="1:9">
      <c r="A17553">
        <v>40</v>
      </c>
      <c r="B17553" s="3">
        <v>42820</v>
      </c>
      <c r="C17553">
        <v>0.9</v>
      </c>
      <c r="D17553">
        <v>456645.91</v>
      </c>
      <c r="E17553" t="s">
        <v>10</v>
      </c>
      <c r="F17553">
        <v>2017</v>
      </c>
      <c r="G17553" s="4" t="s">
        <v>62</v>
      </c>
      <c r="H17553" t="str">
        <f>VLOOKUP(G17553,States!$A$1:$B$71,2,0)</f>
        <v>Alaska</v>
      </c>
      <c r="I17553" t="str">
        <f>VLOOKUP(H17553,Table2[[State]:[Kürzel für Highcharts]],2,0)</f>
        <v>AK</v>
      </c>
    </row>
    <row r="17554" spans="1:9">
      <c r="A17554">
        <v>41</v>
      </c>
      <c r="B17554" s="3">
        <v>42813</v>
      </c>
      <c r="C17554">
        <v>1.24</v>
      </c>
      <c r="D17554">
        <v>274558.89</v>
      </c>
      <c r="E17554" t="s">
        <v>10</v>
      </c>
      <c r="F17554">
        <v>2017</v>
      </c>
      <c r="G17554" s="4" t="s">
        <v>62</v>
      </c>
      <c r="H17554" t="str">
        <f>VLOOKUP(G17554,States!$A$1:$B$71,2,0)</f>
        <v>Alaska</v>
      </c>
      <c r="I17554" t="str">
        <f>VLOOKUP(H17554,Table2[[State]:[Kürzel für Highcharts]],2,0)</f>
        <v>AK</v>
      </c>
    </row>
    <row r="17555" spans="1:9">
      <c r="A17555">
        <v>42</v>
      </c>
      <c r="B17555" s="3">
        <v>42806</v>
      </c>
      <c r="C17555">
        <v>1.1599999999999999</v>
      </c>
      <c r="D17555">
        <v>308051.18</v>
      </c>
      <c r="E17555" t="s">
        <v>10</v>
      </c>
      <c r="F17555">
        <v>2017</v>
      </c>
      <c r="G17555" s="4" t="s">
        <v>62</v>
      </c>
      <c r="H17555" t="str">
        <f>VLOOKUP(G17555,States!$A$1:$B$71,2,0)</f>
        <v>Alaska</v>
      </c>
      <c r="I17555" t="str">
        <f>VLOOKUP(H17555,Table2[[State]:[Kürzel für Highcharts]],2,0)</f>
        <v>AK</v>
      </c>
    </row>
    <row r="17556" spans="1:9">
      <c r="A17556">
        <v>43</v>
      </c>
      <c r="B17556" s="3">
        <v>42799</v>
      </c>
      <c r="C17556">
        <v>0.99</v>
      </c>
      <c r="D17556">
        <v>367519.17</v>
      </c>
      <c r="E17556" t="s">
        <v>10</v>
      </c>
      <c r="F17556">
        <v>2017</v>
      </c>
      <c r="G17556" s="4" t="s">
        <v>62</v>
      </c>
      <c r="H17556" t="str">
        <f>VLOOKUP(G17556,States!$A$1:$B$71,2,0)</f>
        <v>Alaska</v>
      </c>
      <c r="I17556" t="str">
        <f>VLOOKUP(H17556,Table2[[State]:[Kürzel für Highcharts]],2,0)</f>
        <v>AK</v>
      </c>
    </row>
    <row r="17557" spans="1:9">
      <c r="A17557">
        <v>44</v>
      </c>
      <c r="B17557" s="3">
        <v>42792</v>
      </c>
      <c r="C17557">
        <v>1.1399999999999999</v>
      </c>
      <c r="D17557">
        <v>308828.87</v>
      </c>
      <c r="E17557" t="s">
        <v>10</v>
      </c>
      <c r="F17557">
        <v>2017</v>
      </c>
      <c r="G17557" s="4" t="s">
        <v>62</v>
      </c>
      <c r="H17557" t="str">
        <f>VLOOKUP(G17557,States!$A$1:$B$71,2,0)</f>
        <v>Alaska</v>
      </c>
      <c r="I17557" t="str">
        <f>VLOOKUP(H17557,Table2[[State]:[Kürzel für Highcharts]],2,0)</f>
        <v>AK</v>
      </c>
    </row>
    <row r="17558" spans="1:9">
      <c r="A17558">
        <v>45</v>
      </c>
      <c r="B17558" s="3">
        <v>42785</v>
      </c>
      <c r="C17558">
        <v>1.49</v>
      </c>
      <c r="D17558">
        <v>214694.22</v>
      </c>
      <c r="E17558" t="s">
        <v>10</v>
      </c>
      <c r="F17558">
        <v>2017</v>
      </c>
      <c r="G17558" s="4" t="s">
        <v>62</v>
      </c>
      <c r="H17558" t="str">
        <f>VLOOKUP(G17558,States!$A$1:$B$71,2,0)</f>
        <v>Alaska</v>
      </c>
      <c r="I17558" t="str">
        <f>VLOOKUP(H17558,Table2[[State]:[Kürzel für Highcharts]],2,0)</f>
        <v>AK</v>
      </c>
    </row>
    <row r="17559" spans="1:9">
      <c r="A17559">
        <v>46</v>
      </c>
      <c r="B17559" s="3">
        <v>42778</v>
      </c>
      <c r="C17559">
        <v>1.52</v>
      </c>
      <c r="D17559">
        <v>214333.3</v>
      </c>
      <c r="E17559" t="s">
        <v>10</v>
      </c>
      <c r="F17559">
        <v>2017</v>
      </c>
      <c r="G17559" s="4" t="s">
        <v>62</v>
      </c>
      <c r="H17559" t="str">
        <f>VLOOKUP(G17559,States!$A$1:$B$71,2,0)</f>
        <v>Alaska</v>
      </c>
      <c r="I17559" t="str">
        <f>VLOOKUP(H17559,Table2[[State]:[Kürzel für Highcharts]],2,0)</f>
        <v>AK</v>
      </c>
    </row>
    <row r="17560" spans="1:9">
      <c r="A17560">
        <v>47</v>
      </c>
      <c r="B17560" s="3">
        <v>42771</v>
      </c>
      <c r="C17560">
        <v>1.1499999999999999</v>
      </c>
      <c r="D17560">
        <v>227693.33</v>
      </c>
      <c r="E17560" t="s">
        <v>10</v>
      </c>
      <c r="F17560">
        <v>2017</v>
      </c>
      <c r="G17560" s="4" t="s">
        <v>62</v>
      </c>
      <c r="H17560" t="str">
        <f>VLOOKUP(G17560,States!$A$1:$B$71,2,0)</f>
        <v>Alaska</v>
      </c>
      <c r="I17560" t="str">
        <f>VLOOKUP(H17560,Table2[[State]:[Kürzel für Highcharts]],2,0)</f>
        <v>AK</v>
      </c>
    </row>
    <row r="17561" spans="1:9">
      <c r="A17561">
        <v>48</v>
      </c>
      <c r="B17561" s="3">
        <v>42764</v>
      </c>
      <c r="C17561">
        <v>1.29</v>
      </c>
      <c r="D17561">
        <v>205843.17</v>
      </c>
      <c r="E17561" t="s">
        <v>10</v>
      </c>
      <c r="F17561">
        <v>2017</v>
      </c>
      <c r="G17561" s="4" t="s">
        <v>62</v>
      </c>
      <c r="H17561" t="str">
        <f>VLOOKUP(G17561,States!$A$1:$B$71,2,0)</f>
        <v>Alaska</v>
      </c>
      <c r="I17561" t="str">
        <f>VLOOKUP(H17561,Table2[[State]:[Kürzel für Highcharts]],2,0)</f>
        <v>AK</v>
      </c>
    </row>
    <row r="17562" spans="1:9">
      <c r="A17562">
        <v>49</v>
      </c>
      <c r="B17562" s="3">
        <v>42757</v>
      </c>
      <c r="C17562">
        <v>1.2</v>
      </c>
      <c r="D17562">
        <v>208810.31</v>
      </c>
      <c r="E17562" t="s">
        <v>10</v>
      </c>
      <c r="F17562">
        <v>2017</v>
      </c>
      <c r="G17562" s="4" t="s">
        <v>62</v>
      </c>
      <c r="H17562" t="str">
        <f>VLOOKUP(G17562,States!$A$1:$B$71,2,0)</f>
        <v>Alaska</v>
      </c>
      <c r="I17562" t="str">
        <f>VLOOKUP(H17562,Table2[[State]:[Kürzel für Highcharts]],2,0)</f>
        <v>AK</v>
      </c>
    </row>
    <row r="17563" spans="1:9">
      <c r="A17563">
        <v>50</v>
      </c>
      <c r="B17563" s="3">
        <v>42750</v>
      </c>
      <c r="C17563">
        <v>1.06</v>
      </c>
      <c r="D17563">
        <v>268743.11</v>
      </c>
      <c r="E17563" t="s">
        <v>10</v>
      </c>
      <c r="F17563">
        <v>2017</v>
      </c>
      <c r="G17563" s="4" t="s">
        <v>62</v>
      </c>
      <c r="H17563" t="str">
        <f>VLOOKUP(G17563,States!$A$1:$B$71,2,0)</f>
        <v>Alaska</v>
      </c>
      <c r="I17563" t="str">
        <f>VLOOKUP(H17563,Table2[[State]:[Kürzel für Highcharts]],2,0)</f>
        <v>AK</v>
      </c>
    </row>
    <row r="17564" spans="1:9">
      <c r="A17564">
        <v>51</v>
      </c>
      <c r="B17564" s="3">
        <v>42743</v>
      </c>
      <c r="C17564">
        <v>1.0900000000000001</v>
      </c>
      <c r="D17564">
        <v>267702.99</v>
      </c>
      <c r="E17564" t="s">
        <v>10</v>
      </c>
      <c r="F17564">
        <v>2017</v>
      </c>
      <c r="G17564" s="4" t="s">
        <v>62</v>
      </c>
      <c r="H17564" t="str">
        <f>VLOOKUP(G17564,States!$A$1:$B$71,2,0)</f>
        <v>Alaska</v>
      </c>
      <c r="I17564" t="str">
        <f>VLOOKUP(H17564,Table2[[State]:[Kürzel für Highcharts]],2,0)</f>
        <v>AK</v>
      </c>
    </row>
    <row r="17565" spans="1:9">
      <c r="A17565">
        <v>52</v>
      </c>
      <c r="B17565" s="3">
        <v>42736</v>
      </c>
      <c r="C17565">
        <v>1.19</v>
      </c>
      <c r="D17565">
        <v>189700.7</v>
      </c>
      <c r="E17565" t="s">
        <v>10</v>
      </c>
      <c r="F17565">
        <v>2017</v>
      </c>
      <c r="G17565" s="4" t="s">
        <v>62</v>
      </c>
      <c r="H17565" t="str">
        <f>VLOOKUP(G17565,States!$A$1:$B$71,2,0)</f>
        <v>Alaska</v>
      </c>
      <c r="I17565" t="str">
        <f>VLOOKUP(H17565,Table2[[State]:[Kürzel für Highcharts]],2,0)</f>
        <v>AK</v>
      </c>
    </row>
    <row r="17566" spans="1:9">
      <c r="A17566">
        <v>0</v>
      </c>
      <c r="B17566" s="3">
        <v>43184</v>
      </c>
      <c r="C17566">
        <v>1.6</v>
      </c>
      <c r="D17566">
        <v>271723.08</v>
      </c>
      <c r="E17566" t="s">
        <v>10</v>
      </c>
      <c r="F17566">
        <v>2018</v>
      </c>
      <c r="G17566" s="4" t="s">
        <v>62</v>
      </c>
      <c r="H17566" t="str">
        <f>VLOOKUP(G17566,States!$A$1:$B$71,2,0)</f>
        <v>Alaska</v>
      </c>
      <c r="I17566" t="str">
        <f>VLOOKUP(H17566,Table2[[State]:[Kürzel für Highcharts]],2,0)</f>
        <v>AK</v>
      </c>
    </row>
    <row r="17567" spans="1:9">
      <c r="A17567">
        <v>1</v>
      </c>
      <c r="B17567" s="3">
        <v>43177</v>
      </c>
      <c r="C17567">
        <v>1.73</v>
      </c>
      <c r="D17567">
        <v>210067.47</v>
      </c>
      <c r="E17567" t="s">
        <v>10</v>
      </c>
      <c r="F17567">
        <v>2018</v>
      </c>
      <c r="G17567" s="4" t="s">
        <v>62</v>
      </c>
      <c r="H17567" t="str">
        <f>VLOOKUP(G17567,States!$A$1:$B$71,2,0)</f>
        <v>Alaska</v>
      </c>
      <c r="I17567" t="str">
        <f>VLOOKUP(H17567,Table2[[State]:[Kürzel für Highcharts]],2,0)</f>
        <v>AK</v>
      </c>
    </row>
    <row r="17568" spans="1:9">
      <c r="A17568">
        <v>2</v>
      </c>
      <c r="B17568" s="3">
        <v>43170</v>
      </c>
      <c r="C17568">
        <v>1.63</v>
      </c>
      <c r="D17568">
        <v>264691.87</v>
      </c>
      <c r="E17568" t="s">
        <v>10</v>
      </c>
      <c r="F17568">
        <v>2018</v>
      </c>
      <c r="G17568" s="4" t="s">
        <v>62</v>
      </c>
      <c r="H17568" t="str">
        <f>VLOOKUP(G17568,States!$A$1:$B$71,2,0)</f>
        <v>Alaska</v>
      </c>
      <c r="I17568" t="str">
        <f>VLOOKUP(H17568,Table2[[State]:[Kürzel für Highcharts]],2,0)</f>
        <v>AK</v>
      </c>
    </row>
    <row r="17569" spans="1:9">
      <c r="A17569">
        <v>3</v>
      </c>
      <c r="B17569" s="3">
        <v>43163</v>
      </c>
      <c r="C17569">
        <v>1.46</v>
      </c>
      <c r="D17569">
        <v>347373.17</v>
      </c>
      <c r="E17569" t="s">
        <v>10</v>
      </c>
      <c r="F17569">
        <v>2018</v>
      </c>
      <c r="G17569" s="4" t="s">
        <v>62</v>
      </c>
      <c r="H17569" t="str">
        <f>VLOOKUP(G17569,States!$A$1:$B$71,2,0)</f>
        <v>Alaska</v>
      </c>
      <c r="I17569" t="str">
        <f>VLOOKUP(H17569,Table2[[State]:[Kürzel für Highcharts]],2,0)</f>
        <v>AK</v>
      </c>
    </row>
    <row r="17570" spans="1:9">
      <c r="A17570">
        <v>4</v>
      </c>
      <c r="B17570" s="3">
        <v>43156</v>
      </c>
      <c r="C17570">
        <v>1.49</v>
      </c>
      <c r="D17570">
        <v>301985.61</v>
      </c>
      <c r="E17570" t="s">
        <v>10</v>
      </c>
      <c r="F17570">
        <v>2018</v>
      </c>
      <c r="G17570" s="4" t="s">
        <v>62</v>
      </c>
      <c r="H17570" t="str">
        <f>VLOOKUP(G17570,States!$A$1:$B$71,2,0)</f>
        <v>Alaska</v>
      </c>
      <c r="I17570" t="str">
        <f>VLOOKUP(H17570,Table2[[State]:[Kürzel für Highcharts]],2,0)</f>
        <v>AK</v>
      </c>
    </row>
    <row r="17571" spans="1:9">
      <c r="A17571">
        <v>5</v>
      </c>
      <c r="B17571" s="3">
        <v>43149</v>
      </c>
      <c r="C17571">
        <v>1.64</v>
      </c>
      <c r="D17571">
        <v>224798.6</v>
      </c>
      <c r="E17571" t="s">
        <v>10</v>
      </c>
      <c r="F17571">
        <v>2018</v>
      </c>
      <c r="G17571" s="4" t="s">
        <v>62</v>
      </c>
      <c r="H17571" t="str">
        <f>VLOOKUP(G17571,States!$A$1:$B$71,2,0)</f>
        <v>Alaska</v>
      </c>
      <c r="I17571" t="str">
        <f>VLOOKUP(H17571,Table2[[State]:[Kürzel für Highcharts]],2,0)</f>
        <v>AK</v>
      </c>
    </row>
    <row r="17572" spans="1:9">
      <c r="A17572">
        <v>6</v>
      </c>
      <c r="B17572" s="3">
        <v>43142</v>
      </c>
      <c r="C17572">
        <v>1.47</v>
      </c>
      <c r="D17572">
        <v>275248.53000000003</v>
      </c>
      <c r="E17572" t="s">
        <v>10</v>
      </c>
      <c r="F17572">
        <v>2018</v>
      </c>
      <c r="G17572" s="4" t="s">
        <v>62</v>
      </c>
      <c r="H17572" t="str">
        <f>VLOOKUP(G17572,States!$A$1:$B$71,2,0)</f>
        <v>Alaska</v>
      </c>
      <c r="I17572" t="str">
        <f>VLOOKUP(H17572,Table2[[State]:[Kürzel für Highcharts]],2,0)</f>
        <v>AK</v>
      </c>
    </row>
    <row r="17573" spans="1:9">
      <c r="A17573">
        <v>7</v>
      </c>
      <c r="B17573" s="3">
        <v>43135</v>
      </c>
      <c r="C17573">
        <v>1.41</v>
      </c>
      <c r="D17573">
        <v>283378.46999999997</v>
      </c>
      <c r="E17573" t="s">
        <v>10</v>
      </c>
      <c r="F17573">
        <v>2018</v>
      </c>
      <c r="G17573" s="4" t="s">
        <v>62</v>
      </c>
      <c r="H17573" t="str">
        <f>VLOOKUP(G17573,States!$A$1:$B$71,2,0)</f>
        <v>Alaska</v>
      </c>
      <c r="I17573" t="str">
        <f>VLOOKUP(H17573,Table2[[State]:[Kürzel für Highcharts]],2,0)</f>
        <v>AK</v>
      </c>
    </row>
    <row r="17574" spans="1:9">
      <c r="A17574">
        <v>8</v>
      </c>
      <c r="B17574" s="3">
        <v>43128</v>
      </c>
      <c r="C17574">
        <v>1.8</v>
      </c>
      <c r="D17574">
        <v>185974.53</v>
      </c>
      <c r="E17574" t="s">
        <v>10</v>
      </c>
      <c r="F17574">
        <v>2018</v>
      </c>
      <c r="G17574" s="4" t="s">
        <v>62</v>
      </c>
      <c r="H17574" t="str">
        <f>VLOOKUP(G17574,States!$A$1:$B$71,2,0)</f>
        <v>Alaska</v>
      </c>
      <c r="I17574" t="str">
        <f>VLOOKUP(H17574,Table2[[State]:[Kürzel für Highcharts]],2,0)</f>
        <v>AK</v>
      </c>
    </row>
    <row r="17575" spans="1:9">
      <c r="A17575">
        <v>9</v>
      </c>
      <c r="B17575" s="3">
        <v>43121</v>
      </c>
      <c r="C17575">
        <v>1.83</v>
      </c>
      <c r="D17575">
        <v>189317.99</v>
      </c>
      <c r="E17575" t="s">
        <v>10</v>
      </c>
      <c r="F17575">
        <v>2018</v>
      </c>
      <c r="G17575" s="4" t="s">
        <v>62</v>
      </c>
      <c r="H17575" t="str">
        <f>VLOOKUP(G17575,States!$A$1:$B$71,2,0)</f>
        <v>Alaska</v>
      </c>
      <c r="I17575" t="str">
        <f>VLOOKUP(H17575,Table2[[State]:[Kürzel für Highcharts]],2,0)</f>
        <v>AK</v>
      </c>
    </row>
    <row r="17576" spans="1:9">
      <c r="A17576">
        <v>10</v>
      </c>
      <c r="B17576" s="3">
        <v>43114</v>
      </c>
      <c r="C17576">
        <v>1.82</v>
      </c>
      <c r="D17576">
        <v>207999.67</v>
      </c>
      <c r="E17576" t="s">
        <v>10</v>
      </c>
      <c r="F17576">
        <v>2018</v>
      </c>
      <c r="G17576" s="4" t="s">
        <v>62</v>
      </c>
      <c r="H17576" t="str">
        <f>VLOOKUP(G17576,States!$A$1:$B$71,2,0)</f>
        <v>Alaska</v>
      </c>
      <c r="I17576" t="str">
        <f>VLOOKUP(H17576,Table2[[State]:[Kürzel für Highcharts]],2,0)</f>
        <v>AK</v>
      </c>
    </row>
    <row r="17577" spans="1:9">
      <c r="A17577">
        <v>11</v>
      </c>
      <c r="B17577" s="3">
        <v>43107</v>
      </c>
      <c r="C17577">
        <v>1.48</v>
      </c>
      <c r="D17577">
        <v>297190.59999999998</v>
      </c>
      <c r="E17577" t="s">
        <v>10</v>
      </c>
      <c r="F17577">
        <v>2018</v>
      </c>
      <c r="G17577" s="4" t="s">
        <v>62</v>
      </c>
      <c r="H17577" t="str">
        <f>VLOOKUP(G17577,States!$A$1:$B$71,2,0)</f>
        <v>Alaska</v>
      </c>
      <c r="I17577" t="str">
        <f>VLOOKUP(H17577,Table2[[State]:[Kürzel für Highcharts]],2,0)</f>
        <v>AK</v>
      </c>
    </row>
    <row r="17578" spans="1:9">
      <c r="A17578">
        <v>0</v>
      </c>
      <c r="B17578" s="3">
        <v>42365</v>
      </c>
      <c r="C17578">
        <v>0.71</v>
      </c>
      <c r="D17578">
        <v>776404.39</v>
      </c>
      <c r="E17578" t="s">
        <v>8</v>
      </c>
      <c r="F17578">
        <v>2015</v>
      </c>
      <c r="G17578" s="4" t="s">
        <v>63</v>
      </c>
      <c r="H17578" t="str">
        <f>VLOOKUP(G17578,States!$A$1:$B$71,2,0)</f>
        <v>NewMexico</v>
      </c>
      <c r="I17578" t="str">
        <f>VLOOKUP(H17578,Table2[[State]:[Kürzel für Highcharts]],2,0)</f>
        <v>NM</v>
      </c>
    </row>
    <row r="17579" spans="1:9">
      <c r="A17579">
        <v>1</v>
      </c>
      <c r="B17579" s="3">
        <v>42358</v>
      </c>
      <c r="C17579">
        <v>0.83</v>
      </c>
      <c r="D17579">
        <v>649885.76</v>
      </c>
      <c r="E17579" t="s">
        <v>8</v>
      </c>
      <c r="F17579">
        <v>2015</v>
      </c>
      <c r="G17579" s="4" t="s">
        <v>63</v>
      </c>
      <c r="H17579" t="str">
        <f>VLOOKUP(G17579,States!$A$1:$B$71,2,0)</f>
        <v>NewMexico</v>
      </c>
      <c r="I17579" t="str">
        <f>VLOOKUP(H17579,Table2[[State]:[Kürzel für Highcharts]],2,0)</f>
        <v>NM</v>
      </c>
    </row>
    <row r="17580" spans="1:9">
      <c r="A17580">
        <v>2</v>
      </c>
      <c r="B17580" s="3">
        <v>42351</v>
      </c>
      <c r="C17580">
        <v>0.78</v>
      </c>
      <c r="D17580">
        <v>646041.56000000006</v>
      </c>
      <c r="E17580" t="s">
        <v>8</v>
      </c>
      <c r="F17580">
        <v>2015</v>
      </c>
      <c r="G17580" s="4" t="s">
        <v>63</v>
      </c>
      <c r="H17580" t="str">
        <f>VLOOKUP(G17580,States!$A$1:$B$71,2,0)</f>
        <v>NewMexico</v>
      </c>
      <c r="I17580" t="str">
        <f>VLOOKUP(H17580,Table2[[State]:[Kürzel für Highcharts]],2,0)</f>
        <v>NM</v>
      </c>
    </row>
    <row r="17581" spans="1:9">
      <c r="A17581">
        <v>3</v>
      </c>
      <c r="B17581" s="3">
        <v>42344</v>
      </c>
      <c r="C17581">
        <v>0.74</v>
      </c>
      <c r="D17581">
        <v>623231.77</v>
      </c>
      <c r="E17581" t="s">
        <v>8</v>
      </c>
      <c r="F17581">
        <v>2015</v>
      </c>
      <c r="G17581" s="4" t="s">
        <v>63</v>
      </c>
      <c r="H17581" t="str">
        <f>VLOOKUP(G17581,States!$A$1:$B$71,2,0)</f>
        <v>NewMexico</v>
      </c>
      <c r="I17581" t="str">
        <f>VLOOKUP(H17581,Table2[[State]:[Kürzel für Highcharts]],2,0)</f>
        <v>NM</v>
      </c>
    </row>
    <row r="17582" spans="1:9">
      <c r="A17582">
        <v>4</v>
      </c>
      <c r="B17582" s="3">
        <v>42337</v>
      </c>
      <c r="C17582">
        <v>0.81</v>
      </c>
      <c r="D17582">
        <v>519028.45</v>
      </c>
      <c r="E17582" t="s">
        <v>8</v>
      </c>
      <c r="F17582">
        <v>2015</v>
      </c>
      <c r="G17582" s="4" t="s">
        <v>63</v>
      </c>
      <c r="H17582" t="str">
        <f>VLOOKUP(G17582,States!$A$1:$B$71,2,0)</f>
        <v>NewMexico</v>
      </c>
      <c r="I17582" t="str">
        <f>VLOOKUP(H17582,Table2[[State]:[Kürzel für Highcharts]],2,0)</f>
        <v>NM</v>
      </c>
    </row>
    <row r="17583" spans="1:9">
      <c r="A17583">
        <v>5</v>
      </c>
      <c r="B17583" s="3">
        <v>42330</v>
      </c>
      <c r="C17583">
        <v>0.78</v>
      </c>
      <c r="D17583">
        <v>615077.36</v>
      </c>
      <c r="E17583" t="s">
        <v>8</v>
      </c>
      <c r="F17583">
        <v>2015</v>
      </c>
      <c r="G17583" s="4" t="s">
        <v>63</v>
      </c>
      <c r="H17583" t="str">
        <f>VLOOKUP(G17583,States!$A$1:$B$71,2,0)</f>
        <v>NewMexico</v>
      </c>
      <c r="I17583" t="str">
        <f>VLOOKUP(H17583,Table2[[State]:[Kürzel für Highcharts]],2,0)</f>
        <v>NM</v>
      </c>
    </row>
    <row r="17584" spans="1:9">
      <c r="A17584">
        <v>6</v>
      </c>
      <c r="B17584" s="3">
        <v>42323</v>
      </c>
      <c r="C17584">
        <v>0.71</v>
      </c>
      <c r="D17584">
        <v>732695.38</v>
      </c>
      <c r="E17584" t="s">
        <v>8</v>
      </c>
      <c r="F17584">
        <v>2015</v>
      </c>
      <c r="G17584" s="4" t="s">
        <v>63</v>
      </c>
      <c r="H17584" t="str">
        <f>VLOOKUP(G17584,States!$A$1:$B$71,2,0)</f>
        <v>NewMexico</v>
      </c>
      <c r="I17584" t="str">
        <f>VLOOKUP(H17584,Table2[[State]:[Kürzel für Highcharts]],2,0)</f>
        <v>NM</v>
      </c>
    </row>
    <row r="17585" spans="1:9">
      <c r="A17585">
        <v>7</v>
      </c>
      <c r="B17585" s="3">
        <v>42316</v>
      </c>
      <c r="C17585">
        <v>0.76</v>
      </c>
      <c r="D17585">
        <v>661405.9</v>
      </c>
      <c r="E17585" t="s">
        <v>8</v>
      </c>
      <c r="F17585">
        <v>2015</v>
      </c>
      <c r="G17585" s="4" t="s">
        <v>63</v>
      </c>
      <c r="H17585" t="str">
        <f>VLOOKUP(G17585,States!$A$1:$B$71,2,0)</f>
        <v>NewMexico</v>
      </c>
      <c r="I17585" t="str">
        <f>VLOOKUP(H17585,Table2[[State]:[Kürzel für Highcharts]],2,0)</f>
        <v>NM</v>
      </c>
    </row>
    <row r="17586" spans="1:9">
      <c r="A17586">
        <v>8</v>
      </c>
      <c r="B17586" s="3">
        <v>42309</v>
      </c>
      <c r="C17586">
        <v>0.8</v>
      </c>
      <c r="D17586">
        <v>592115.56999999995</v>
      </c>
      <c r="E17586" t="s">
        <v>8</v>
      </c>
      <c r="F17586">
        <v>2015</v>
      </c>
      <c r="G17586" s="4" t="s">
        <v>63</v>
      </c>
      <c r="H17586" t="str">
        <f>VLOOKUP(G17586,States!$A$1:$B$71,2,0)</f>
        <v>NewMexico</v>
      </c>
      <c r="I17586" t="str">
        <f>VLOOKUP(H17586,Table2[[State]:[Kürzel für Highcharts]],2,0)</f>
        <v>NM</v>
      </c>
    </row>
    <row r="17587" spans="1:9">
      <c r="A17587">
        <v>9</v>
      </c>
      <c r="B17587" s="3">
        <v>42302</v>
      </c>
      <c r="C17587">
        <v>0.82</v>
      </c>
      <c r="D17587">
        <v>635873.6</v>
      </c>
      <c r="E17587" t="s">
        <v>8</v>
      </c>
      <c r="F17587">
        <v>2015</v>
      </c>
      <c r="G17587" s="4" t="s">
        <v>63</v>
      </c>
      <c r="H17587" t="str">
        <f>VLOOKUP(G17587,States!$A$1:$B$71,2,0)</f>
        <v>NewMexico</v>
      </c>
      <c r="I17587" t="str">
        <f>VLOOKUP(H17587,Table2[[State]:[Kürzel für Highcharts]],2,0)</f>
        <v>NM</v>
      </c>
    </row>
    <row r="17588" spans="1:9">
      <c r="A17588">
        <v>10</v>
      </c>
      <c r="B17588" s="3">
        <v>42295</v>
      </c>
      <c r="C17588">
        <v>0.81</v>
      </c>
      <c r="D17588">
        <v>681501.3</v>
      </c>
      <c r="E17588" t="s">
        <v>8</v>
      </c>
      <c r="F17588">
        <v>2015</v>
      </c>
      <c r="G17588" s="4" t="s">
        <v>63</v>
      </c>
      <c r="H17588" t="str">
        <f>VLOOKUP(G17588,States!$A$1:$B$71,2,0)</f>
        <v>NewMexico</v>
      </c>
      <c r="I17588" t="str">
        <f>VLOOKUP(H17588,Table2[[State]:[Kürzel für Highcharts]],2,0)</f>
        <v>NM</v>
      </c>
    </row>
    <row r="17589" spans="1:9">
      <c r="A17589">
        <v>11</v>
      </c>
      <c r="B17589" s="3">
        <v>42288</v>
      </c>
      <c r="C17589">
        <v>0.89</v>
      </c>
      <c r="D17589">
        <v>638486.47</v>
      </c>
      <c r="E17589" t="s">
        <v>8</v>
      </c>
      <c r="F17589">
        <v>2015</v>
      </c>
      <c r="G17589" s="4" t="s">
        <v>63</v>
      </c>
      <c r="H17589" t="str">
        <f>VLOOKUP(G17589,States!$A$1:$B$71,2,0)</f>
        <v>NewMexico</v>
      </c>
      <c r="I17589" t="str">
        <f>VLOOKUP(H17589,Table2[[State]:[Kürzel für Highcharts]],2,0)</f>
        <v>NM</v>
      </c>
    </row>
    <row r="17590" spans="1:9">
      <c r="A17590">
        <v>12</v>
      </c>
      <c r="B17590" s="3">
        <v>42281</v>
      </c>
      <c r="C17590">
        <v>0.85</v>
      </c>
      <c r="D17590">
        <v>649050.15</v>
      </c>
      <c r="E17590" t="s">
        <v>8</v>
      </c>
      <c r="F17590">
        <v>2015</v>
      </c>
      <c r="G17590" s="4" t="s">
        <v>63</v>
      </c>
      <c r="H17590" t="str">
        <f>VLOOKUP(G17590,States!$A$1:$B$71,2,0)</f>
        <v>NewMexico</v>
      </c>
      <c r="I17590" t="str">
        <f>VLOOKUP(H17590,Table2[[State]:[Kürzel für Highcharts]],2,0)</f>
        <v>NM</v>
      </c>
    </row>
    <row r="17591" spans="1:9">
      <c r="A17591">
        <v>13</v>
      </c>
      <c r="B17591" s="3">
        <v>42274</v>
      </c>
      <c r="C17591">
        <v>0.79</v>
      </c>
      <c r="D17591">
        <v>714977.26</v>
      </c>
      <c r="E17591" t="s">
        <v>8</v>
      </c>
      <c r="F17591">
        <v>2015</v>
      </c>
      <c r="G17591" s="4" t="s">
        <v>63</v>
      </c>
      <c r="H17591" t="str">
        <f>VLOOKUP(G17591,States!$A$1:$B$71,2,0)</f>
        <v>NewMexico</v>
      </c>
      <c r="I17591" t="str">
        <f>VLOOKUP(H17591,Table2[[State]:[Kürzel für Highcharts]],2,0)</f>
        <v>NM</v>
      </c>
    </row>
    <row r="17592" spans="1:9">
      <c r="A17592">
        <v>14</v>
      </c>
      <c r="B17592" s="3">
        <v>42267</v>
      </c>
      <c r="C17592">
        <v>0.78</v>
      </c>
      <c r="D17592">
        <v>746249.98</v>
      </c>
      <c r="E17592" t="s">
        <v>8</v>
      </c>
      <c r="F17592">
        <v>2015</v>
      </c>
      <c r="G17592" s="4" t="s">
        <v>63</v>
      </c>
      <c r="H17592" t="str">
        <f>VLOOKUP(G17592,States!$A$1:$B$71,2,0)</f>
        <v>NewMexico</v>
      </c>
      <c r="I17592" t="str">
        <f>VLOOKUP(H17592,Table2[[State]:[Kürzel für Highcharts]],2,0)</f>
        <v>NM</v>
      </c>
    </row>
    <row r="17593" spans="1:9">
      <c r="A17593">
        <v>15</v>
      </c>
      <c r="B17593" s="3">
        <v>42260</v>
      </c>
      <c r="C17593">
        <v>0.75</v>
      </c>
      <c r="D17593">
        <v>829727.75</v>
      </c>
      <c r="E17593" t="s">
        <v>8</v>
      </c>
      <c r="F17593">
        <v>2015</v>
      </c>
      <c r="G17593" s="4" t="s">
        <v>63</v>
      </c>
      <c r="H17593" t="str">
        <f>VLOOKUP(G17593,States!$A$1:$B$71,2,0)</f>
        <v>NewMexico</v>
      </c>
      <c r="I17593" t="str">
        <f>VLOOKUP(H17593,Table2[[State]:[Kürzel für Highcharts]],2,0)</f>
        <v>NM</v>
      </c>
    </row>
    <row r="17594" spans="1:9">
      <c r="A17594">
        <v>16</v>
      </c>
      <c r="B17594" s="3">
        <v>42253</v>
      </c>
      <c r="C17594">
        <v>0.8</v>
      </c>
      <c r="D17594">
        <v>790420.66</v>
      </c>
      <c r="E17594" t="s">
        <v>8</v>
      </c>
      <c r="F17594">
        <v>2015</v>
      </c>
      <c r="G17594" s="4" t="s">
        <v>63</v>
      </c>
      <c r="H17594" t="str">
        <f>VLOOKUP(G17594,States!$A$1:$B$71,2,0)</f>
        <v>NewMexico</v>
      </c>
      <c r="I17594" t="str">
        <f>VLOOKUP(H17594,Table2[[State]:[Kürzel für Highcharts]],2,0)</f>
        <v>NM</v>
      </c>
    </row>
    <row r="17595" spans="1:9">
      <c r="A17595">
        <v>17</v>
      </c>
      <c r="B17595" s="3">
        <v>42246</v>
      </c>
      <c r="C17595">
        <v>0.82</v>
      </c>
      <c r="D17595">
        <v>750669.14</v>
      </c>
      <c r="E17595" t="s">
        <v>8</v>
      </c>
      <c r="F17595">
        <v>2015</v>
      </c>
      <c r="G17595" s="4" t="s">
        <v>63</v>
      </c>
      <c r="H17595" t="str">
        <f>VLOOKUP(G17595,States!$A$1:$B$71,2,0)</f>
        <v>NewMexico</v>
      </c>
      <c r="I17595" t="str">
        <f>VLOOKUP(H17595,Table2[[State]:[Kürzel für Highcharts]],2,0)</f>
        <v>NM</v>
      </c>
    </row>
    <row r="17596" spans="1:9">
      <c r="A17596">
        <v>18</v>
      </c>
      <c r="B17596" s="3">
        <v>42239</v>
      </c>
      <c r="C17596">
        <v>0.8</v>
      </c>
      <c r="D17596">
        <v>740213.87</v>
      </c>
      <c r="E17596" t="s">
        <v>8</v>
      </c>
      <c r="F17596">
        <v>2015</v>
      </c>
      <c r="G17596" s="4" t="s">
        <v>63</v>
      </c>
      <c r="H17596" t="str">
        <f>VLOOKUP(G17596,States!$A$1:$B$71,2,0)</f>
        <v>NewMexico</v>
      </c>
      <c r="I17596" t="str">
        <f>VLOOKUP(H17596,Table2[[State]:[Kürzel für Highcharts]],2,0)</f>
        <v>NM</v>
      </c>
    </row>
    <row r="17597" spans="1:9">
      <c r="A17597">
        <v>19</v>
      </c>
      <c r="B17597" s="3">
        <v>42232</v>
      </c>
      <c r="C17597">
        <v>0.77</v>
      </c>
      <c r="D17597">
        <v>815638.81</v>
      </c>
      <c r="E17597" t="s">
        <v>8</v>
      </c>
      <c r="F17597">
        <v>2015</v>
      </c>
      <c r="G17597" s="4" t="s">
        <v>63</v>
      </c>
      <c r="H17597" t="str">
        <f>VLOOKUP(G17597,States!$A$1:$B$71,2,0)</f>
        <v>NewMexico</v>
      </c>
      <c r="I17597" t="str">
        <f>VLOOKUP(H17597,Table2[[State]:[Kürzel für Highcharts]],2,0)</f>
        <v>NM</v>
      </c>
    </row>
    <row r="17598" spans="1:9">
      <c r="A17598">
        <v>20</v>
      </c>
      <c r="B17598" s="3">
        <v>42225</v>
      </c>
      <c r="C17598">
        <v>0.74</v>
      </c>
      <c r="D17598">
        <v>885883.92</v>
      </c>
      <c r="E17598" t="s">
        <v>8</v>
      </c>
      <c r="F17598">
        <v>2015</v>
      </c>
      <c r="G17598" s="4" t="s">
        <v>63</v>
      </c>
      <c r="H17598" t="str">
        <f>VLOOKUP(G17598,States!$A$1:$B$71,2,0)</f>
        <v>NewMexico</v>
      </c>
      <c r="I17598" t="str">
        <f>VLOOKUP(H17598,Table2[[State]:[Kürzel für Highcharts]],2,0)</f>
        <v>NM</v>
      </c>
    </row>
    <row r="17599" spans="1:9">
      <c r="A17599">
        <v>21</v>
      </c>
      <c r="B17599" s="3">
        <v>42218</v>
      </c>
      <c r="C17599">
        <v>0.79</v>
      </c>
      <c r="D17599">
        <v>795371.51</v>
      </c>
      <c r="E17599" t="s">
        <v>8</v>
      </c>
      <c r="F17599">
        <v>2015</v>
      </c>
      <c r="G17599" s="4" t="s">
        <v>63</v>
      </c>
      <c r="H17599" t="str">
        <f>VLOOKUP(G17599,States!$A$1:$B$71,2,0)</f>
        <v>NewMexico</v>
      </c>
      <c r="I17599" t="str">
        <f>VLOOKUP(H17599,Table2[[State]:[Kürzel für Highcharts]],2,0)</f>
        <v>NM</v>
      </c>
    </row>
    <row r="17600" spans="1:9">
      <c r="A17600">
        <v>22</v>
      </c>
      <c r="B17600" s="3">
        <v>42211</v>
      </c>
      <c r="C17600">
        <v>0.81</v>
      </c>
      <c r="D17600">
        <v>777883.03</v>
      </c>
      <c r="E17600" t="s">
        <v>8</v>
      </c>
      <c r="F17600">
        <v>2015</v>
      </c>
      <c r="G17600" s="4" t="s">
        <v>63</v>
      </c>
      <c r="H17600" t="str">
        <f>VLOOKUP(G17600,States!$A$1:$B$71,2,0)</f>
        <v>NewMexico</v>
      </c>
      <c r="I17600" t="str">
        <f>VLOOKUP(H17600,Table2[[State]:[Kürzel für Highcharts]],2,0)</f>
        <v>NM</v>
      </c>
    </row>
    <row r="17601" spans="1:9">
      <c r="A17601">
        <v>23</v>
      </c>
      <c r="B17601" s="3">
        <v>42204</v>
      </c>
      <c r="C17601">
        <v>0.76</v>
      </c>
      <c r="D17601">
        <v>803340.22</v>
      </c>
      <c r="E17601" t="s">
        <v>8</v>
      </c>
      <c r="F17601">
        <v>2015</v>
      </c>
      <c r="G17601" s="4" t="s">
        <v>63</v>
      </c>
      <c r="H17601" t="str">
        <f>VLOOKUP(G17601,States!$A$1:$B$71,2,0)</f>
        <v>NewMexico</v>
      </c>
      <c r="I17601" t="str">
        <f>VLOOKUP(H17601,Table2[[State]:[Kürzel für Highcharts]],2,0)</f>
        <v>NM</v>
      </c>
    </row>
    <row r="17602" spans="1:9">
      <c r="A17602">
        <v>24</v>
      </c>
      <c r="B17602" s="3">
        <v>42197</v>
      </c>
      <c r="C17602">
        <v>0.77</v>
      </c>
      <c r="D17602">
        <v>754672.44</v>
      </c>
      <c r="E17602" t="s">
        <v>8</v>
      </c>
      <c r="F17602">
        <v>2015</v>
      </c>
      <c r="G17602" s="4" t="s">
        <v>63</v>
      </c>
      <c r="H17602" t="str">
        <f>VLOOKUP(G17602,States!$A$1:$B$71,2,0)</f>
        <v>NewMexico</v>
      </c>
      <c r="I17602" t="str">
        <f>VLOOKUP(H17602,Table2[[State]:[Kürzel für Highcharts]],2,0)</f>
        <v>NM</v>
      </c>
    </row>
    <row r="17603" spans="1:9">
      <c r="A17603">
        <v>25</v>
      </c>
      <c r="B17603" s="3">
        <v>42190</v>
      </c>
      <c r="C17603">
        <v>0.78</v>
      </c>
      <c r="D17603">
        <v>913360.72</v>
      </c>
      <c r="E17603" t="s">
        <v>8</v>
      </c>
      <c r="F17603">
        <v>2015</v>
      </c>
      <c r="G17603" s="4" t="s">
        <v>63</v>
      </c>
      <c r="H17603" t="str">
        <f>VLOOKUP(G17603,States!$A$1:$B$71,2,0)</f>
        <v>NewMexico</v>
      </c>
      <c r="I17603" t="str">
        <f>VLOOKUP(H17603,Table2[[State]:[Kürzel für Highcharts]],2,0)</f>
        <v>NM</v>
      </c>
    </row>
    <row r="17604" spans="1:9">
      <c r="A17604">
        <v>26</v>
      </c>
      <c r="B17604" s="3">
        <v>42183</v>
      </c>
      <c r="C17604">
        <v>0.71</v>
      </c>
      <c r="D17604">
        <v>941135.5</v>
      </c>
      <c r="E17604" t="s">
        <v>8</v>
      </c>
      <c r="F17604">
        <v>2015</v>
      </c>
      <c r="G17604" s="4" t="s">
        <v>63</v>
      </c>
      <c r="H17604" t="str">
        <f>VLOOKUP(G17604,States!$A$1:$B$71,2,0)</f>
        <v>NewMexico</v>
      </c>
      <c r="I17604" t="str">
        <f>VLOOKUP(H17604,Table2[[State]:[Kürzel für Highcharts]],2,0)</f>
        <v>NM</v>
      </c>
    </row>
    <row r="17605" spans="1:9">
      <c r="A17605">
        <v>27</v>
      </c>
      <c r="B17605" s="3">
        <v>42176</v>
      </c>
      <c r="C17605">
        <v>0.74</v>
      </c>
      <c r="D17605">
        <v>948942.53</v>
      </c>
      <c r="E17605" t="s">
        <v>8</v>
      </c>
      <c r="F17605">
        <v>2015</v>
      </c>
      <c r="G17605" s="4" t="s">
        <v>63</v>
      </c>
      <c r="H17605" t="str">
        <f>VLOOKUP(G17605,States!$A$1:$B$71,2,0)</f>
        <v>NewMexico</v>
      </c>
      <c r="I17605" t="str">
        <f>VLOOKUP(H17605,Table2[[State]:[Kürzel für Highcharts]],2,0)</f>
        <v>NM</v>
      </c>
    </row>
    <row r="17606" spans="1:9">
      <c r="A17606">
        <v>28</v>
      </c>
      <c r="B17606" s="3">
        <v>42169</v>
      </c>
      <c r="C17606">
        <v>0.7</v>
      </c>
      <c r="D17606">
        <v>1035973.14</v>
      </c>
      <c r="E17606" t="s">
        <v>8</v>
      </c>
      <c r="F17606">
        <v>2015</v>
      </c>
      <c r="G17606" s="4" t="s">
        <v>63</v>
      </c>
      <c r="H17606" t="str">
        <f>VLOOKUP(G17606,States!$A$1:$B$71,2,0)</f>
        <v>NewMexico</v>
      </c>
      <c r="I17606" t="str">
        <f>VLOOKUP(H17606,Table2[[State]:[Kürzel für Highcharts]],2,0)</f>
        <v>NM</v>
      </c>
    </row>
    <row r="17607" spans="1:9">
      <c r="A17607">
        <v>29</v>
      </c>
      <c r="B17607" s="3">
        <v>42162</v>
      </c>
      <c r="C17607">
        <v>0.68</v>
      </c>
      <c r="D17607">
        <v>1053997.99</v>
      </c>
      <c r="E17607" t="s">
        <v>8</v>
      </c>
      <c r="F17607">
        <v>2015</v>
      </c>
      <c r="G17607" s="4" t="s">
        <v>63</v>
      </c>
      <c r="H17607" t="str">
        <f>VLOOKUP(G17607,States!$A$1:$B$71,2,0)</f>
        <v>NewMexico</v>
      </c>
      <c r="I17607" t="str">
        <f>VLOOKUP(H17607,Table2[[State]:[Kürzel für Highcharts]],2,0)</f>
        <v>NM</v>
      </c>
    </row>
    <row r="17608" spans="1:9">
      <c r="A17608">
        <v>30</v>
      </c>
      <c r="B17608" s="3">
        <v>42155</v>
      </c>
      <c r="C17608">
        <v>0.74</v>
      </c>
      <c r="D17608">
        <v>887045.15</v>
      </c>
      <c r="E17608" t="s">
        <v>8</v>
      </c>
      <c r="F17608">
        <v>2015</v>
      </c>
      <c r="G17608" s="4" t="s">
        <v>63</v>
      </c>
      <c r="H17608" t="str">
        <f>VLOOKUP(G17608,States!$A$1:$B$71,2,0)</f>
        <v>NewMexico</v>
      </c>
      <c r="I17608" t="str">
        <f>VLOOKUP(H17608,Table2[[State]:[Kürzel für Highcharts]],2,0)</f>
        <v>NM</v>
      </c>
    </row>
    <row r="17609" spans="1:9">
      <c r="A17609">
        <v>31</v>
      </c>
      <c r="B17609" s="3">
        <v>42148</v>
      </c>
      <c r="C17609">
        <v>0.75</v>
      </c>
      <c r="D17609">
        <v>914966.82</v>
      </c>
      <c r="E17609" t="s">
        <v>8</v>
      </c>
      <c r="F17609">
        <v>2015</v>
      </c>
      <c r="G17609" s="4" t="s">
        <v>63</v>
      </c>
      <c r="H17609" t="str">
        <f>VLOOKUP(G17609,States!$A$1:$B$71,2,0)</f>
        <v>NewMexico</v>
      </c>
      <c r="I17609" t="str">
        <f>VLOOKUP(H17609,Table2[[State]:[Kürzel für Highcharts]],2,0)</f>
        <v>NM</v>
      </c>
    </row>
    <row r="17610" spans="1:9">
      <c r="A17610">
        <v>32</v>
      </c>
      <c r="B17610" s="3">
        <v>42141</v>
      </c>
      <c r="C17610">
        <v>0.7</v>
      </c>
      <c r="D17610">
        <v>942310.32</v>
      </c>
      <c r="E17610" t="s">
        <v>8</v>
      </c>
      <c r="F17610">
        <v>2015</v>
      </c>
      <c r="G17610" s="4" t="s">
        <v>63</v>
      </c>
      <c r="H17610" t="str">
        <f>VLOOKUP(G17610,States!$A$1:$B$71,2,0)</f>
        <v>NewMexico</v>
      </c>
      <c r="I17610" t="str">
        <f>VLOOKUP(H17610,Table2[[State]:[Kürzel für Highcharts]],2,0)</f>
        <v>NM</v>
      </c>
    </row>
    <row r="17611" spans="1:9">
      <c r="A17611">
        <v>33</v>
      </c>
      <c r="B17611" s="3">
        <v>42134</v>
      </c>
      <c r="C17611">
        <v>0.71</v>
      </c>
      <c r="D17611">
        <v>1019160.83</v>
      </c>
      <c r="E17611" t="s">
        <v>8</v>
      </c>
      <c r="F17611">
        <v>2015</v>
      </c>
      <c r="G17611" s="4" t="s">
        <v>63</v>
      </c>
      <c r="H17611" t="str">
        <f>VLOOKUP(G17611,States!$A$1:$B$71,2,0)</f>
        <v>NewMexico</v>
      </c>
      <c r="I17611" t="str">
        <f>VLOOKUP(H17611,Table2[[State]:[Kürzel für Highcharts]],2,0)</f>
        <v>NM</v>
      </c>
    </row>
    <row r="17612" spans="1:9">
      <c r="A17612">
        <v>34</v>
      </c>
      <c r="B17612" s="3">
        <v>42127</v>
      </c>
      <c r="C17612">
        <v>0.74</v>
      </c>
      <c r="D17612">
        <v>967144.19</v>
      </c>
      <c r="E17612" t="s">
        <v>8</v>
      </c>
      <c r="F17612">
        <v>2015</v>
      </c>
      <c r="G17612" s="4" t="s">
        <v>63</v>
      </c>
      <c r="H17612" t="str">
        <f>VLOOKUP(G17612,States!$A$1:$B$71,2,0)</f>
        <v>NewMexico</v>
      </c>
      <c r="I17612" t="str">
        <f>VLOOKUP(H17612,Table2[[State]:[Kürzel für Highcharts]],2,0)</f>
        <v>NM</v>
      </c>
    </row>
    <row r="17613" spans="1:9">
      <c r="A17613">
        <v>35</v>
      </c>
      <c r="B17613" s="3">
        <v>42120</v>
      </c>
      <c r="C17613">
        <v>0.74</v>
      </c>
      <c r="D17613">
        <v>899632.66</v>
      </c>
      <c r="E17613" t="s">
        <v>8</v>
      </c>
      <c r="F17613">
        <v>2015</v>
      </c>
      <c r="G17613" s="4" t="s">
        <v>63</v>
      </c>
      <c r="H17613" t="str">
        <f>VLOOKUP(G17613,States!$A$1:$B$71,2,0)</f>
        <v>NewMexico</v>
      </c>
      <c r="I17613" t="str">
        <f>VLOOKUP(H17613,Table2[[State]:[Kürzel für Highcharts]],2,0)</f>
        <v>NM</v>
      </c>
    </row>
    <row r="17614" spans="1:9">
      <c r="A17614">
        <v>36</v>
      </c>
      <c r="B17614" s="3">
        <v>42113</v>
      </c>
      <c r="C17614">
        <v>0.7</v>
      </c>
      <c r="D17614">
        <v>961001.34</v>
      </c>
      <c r="E17614" t="s">
        <v>8</v>
      </c>
      <c r="F17614">
        <v>2015</v>
      </c>
      <c r="G17614" s="4" t="s">
        <v>63</v>
      </c>
      <c r="H17614" t="str">
        <f>VLOOKUP(G17614,States!$A$1:$B$71,2,0)</f>
        <v>NewMexico</v>
      </c>
      <c r="I17614" t="str">
        <f>VLOOKUP(H17614,Table2[[State]:[Kürzel für Highcharts]],2,0)</f>
        <v>NM</v>
      </c>
    </row>
    <row r="17615" spans="1:9">
      <c r="A17615">
        <v>37</v>
      </c>
      <c r="B17615" s="3">
        <v>42106</v>
      </c>
      <c r="C17615">
        <v>0.76</v>
      </c>
      <c r="D17615">
        <v>840314.58</v>
      </c>
      <c r="E17615" t="s">
        <v>8</v>
      </c>
      <c r="F17615">
        <v>2015</v>
      </c>
      <c r="G17615" s="4" t="s">
        <v>63</v>
      </c>
      <c r="H17615" t="str">
        <f>VLOOKUP(G17615,States!$A$1:$B$71,2,0)</f>
        <v>NewMexico</v>
      </c>
      <c r="I17615" t="str">
        <f>VLOOKUP(H17615,Table2[[State]:[Kürzel für Highcharts]],2,0)</f>
        <v>NM</v>
      </c>
    </row>
    <row r="17616" spans="1:9">
      <c r="A17616">
        <v>38</v>
      </c>
      <c r="B17616" s="3">
        <v>42099</v>
      </c>
      <c r="C17616">
        <v>0.76</v>
      </c>
      <c r="D17616">
        <v>938880.6</v>
      </c>
      <c r="E17616" t="s">
        <v>8</v>
      </c>
      <c r="F17616">
        <v>2015</v>
      </c>
      <c r="G17616" s="4" t="s">
        <v>63</v>
      </c>
      <c r="H17616" t="str">
        <f>VLOOKUP(G17616,States!$A$1:$B$71,2,0)</f>
        <v>NewMexico</v>
      </c>
      <c r="I17616" t="str">
        <f>VLOOKUP(H17616,Table2[[State]:[Kürzel für Highcharts]],2,0)</f>
        <v>NM</v>
      </c>
    </row>
    <row r="17617" spans="1:9">
      <c r="A17617">
        <v>39</v>
      </c>
      <c r="B17617" s="3">
        <v>42092</v>
      </c>
      <c r="C17617">
        <v>0.74</v>
      </c>
      <c r="D17617">
        <v>908323.3</v>
      </c>
      <c r="E17617" t="s">
        <v>8</v>
      </c>
      <c r="F17617">
        <v>2015</v>
      </c>
      <c r="G17617" s="4" t="s">
        <v>63</v>
      </c>
      <c r="H17617" t="str">
        <f>VLOOKUP(G17617,States!$A$1:$B$71,2,0)</f>
        <v>NewMexico</v>
      </c>
      <c r="I17617" t="str">
        <f>VLOOKUP(H17617,Table2[[State]:[Kürzel für Highcharts]],2,0)</f>
        <v>NM</v>
      </c>
    </row>
    <row r="17618" spans="1:9">
      <c r="A17618">
        <v>40</v>
      </c>
      <c r="B17618" s="3">
        <v>42085</v>
      </c>
      <c r="C17618">
        <v>0.85</v>
      </c>
      <c r="D17618">
        <v>752576.08</v>
      </c>
      <c r="E17618" t="s">
        <v>8</v>
      </c>
      <c r="F17618">
        <v>2015</v>
      </c>
      <c r="G17618" s="4" t="s">
        <v>63</v>
      </c>
      <c r="H17618" t="str">
        <f>VLOOKUP(G17618,States!$A$1:$B$71,2,0)</f>
        <v>NewMexico</v>
      </c>
      <c r="I17618" t="str">
        <f>VLOOKUP(H17618,Table2[[State]:[Kürzel für Highcharts]],2,0)</f>
        <v>NM</v>
      </c>
    </row>
    <row r="17619" spans="1:9">
      <c r="A17619">
        <v>41</v>
      </c>
      <c r="B17619" s="3">
        <v>42078</v>
      </c>
      <c r="C17619">
        <v>0.75</v>
      </c>
      <c r="D17619">
        <v>827795.25</v>
      </c>
      <c r="E17619" t="s">
        <v>8</v>
      </c>
      <c r="F17619">
        <v>2015</v>
      </c>
      <c r="G17619" s="4" t="s">
        <v>63</v>
      </c>
      <c r="H17619" t="str">
        <f>VLOOKUP(G17619,States!$A$1:$B$71,2,0)</f>
        <v>NewMexico</v>
      </c>
      <c r="I17619" t="str">
        <f>VLOOKUP(H17619,Table2[[State]:[Kürzel für Highcharts]],2,0)</f>
        <v>NM</v>
      </c>
    </row>
    <row r="17620" spans="1:9">
      <c r="A17620">
        <v>42</v>
      </c>
      <c r="B17620" s="3">
        <v>42071</v>
      </c>
      <c r="C17620">
        <v>0.73</v>
      </c>
      <c r="D17620">
        <v>805731.03</v>
      </c>
      <c r="E17620" t="s">
        <v>8</v>
      </c>
      <c r="F17620">
        <v>2015</v>
      </c>
      <c r="G17620" s="4" t="s">
        <v>63</v>
      </c>
      <c r="H17620" t="str">
        <f>VLOOKUP(G17620,States!$A$1:$B$71,2,0)</f>
        <v>NewMexico</v>
      </c>
      <c r="I17620" t="str">
        <f>VLOOKUP(H17620,Table2[[State]:[Kürzel für Highcharts]],2,0)</f>
        <v>NM</v>
      </c>
    </row>
    <row r="17621" spans="1:9">
      <c r="A17621">
        <v>43</v>
      </c>
      <c r="B17621" s="3">
        <v>42064</v>
      </c>
      <c r="C17621">
        <v>0.84</v>
      </c>
      <c r="D17621">
        <v>723488.95</v>
      </c>
      <c r="E17621" t="s">
        <v>8</v>
      </c>
      <c r="F17621">
        <v>2015</v>
      </c>
      <c r="G17621" s="4" t="s">
        <v>63</v>
      </c>
      <c r="H17621" t="str">
        <f>VLOOKUP(G17621,States!$A$1:$B$71,2,0)</f>
        <v>NewMexico</v>
      </c>
      <c r="I17621" t="str">
        <f>VLOOKUP(H17621,Table2[[State]:[Kürzel für Highcharts]],2,0)</f>
        <v>NM</v>
      </c>
    </row>
    <row r="17622" spans="1:9">
      <c r="A17622">
        <v>44</v>
      </c>
      <c r="B17622" s="3">
        <v>42057</v>
      </c>
      <c r="C17622">
        <v>0.85</v>
      </c>
      <c r="D17622">
        <v>681409.59</v>
      </c>
      <c r="E17622" t="s">
        <v>8</v>
      </c>
      <c r="F17622">
        <v>2015</v>
      </c>
      <c r="G17622" s="4" t="s">
        <v>63</v>
      </c>
      <c r="H17622" t="str">
        <f>VLOOKUP(G17622,States!$A$1:$B$71,2,0)</f>
        <v>NewMexico</v>
      </c>
      <c r="I17622" t="str">
        <f>VLOOKUP(H17622,Table2[[State]:[Kürzel für Highcharts]],2,0)</f>
        <v>NM</v>
      </c>
    </row>
    <row r="17623" spans="1:9">
      <c r="A17623">
        <v>45</v>
      </c>
      <c r="B17623" s="3">
        <v>42050</v>
      </c>
      <c r="C17623">
        <v>0.78</v>
      </c>
      <c r="D17623">
        <v>743066.25</v>
      </c>
      <c r="E17623" t="s">
        <v>8</v>
      </c>
      <c r="F17623">
        <v>2015</v>
      </c>
      <c r="G17623" s="4" t="s">
        <v>63</v>
      </c>
      <c r="H17623" t="str">
        <f>VLOOKUP(G17623,States!$A$1:$B$71,2,0)</f>
        <v>NewMexico</v>
      </c>
      <c r="I17623" t="str">
        <f>VLOOKUP(H17623,Table2[[State]:[Kürzel für Highcharts]],2,0)</f>
        <v>NM</v>
      </c>
    </row>
    <row r="17624" spans="1:9">
      <c r="A17624">
        <v>46</v>
      </c>
      <c r="B17624" s="3">
        <v>42043</v>
      </c>
      <c r="C17624">
        <v>0.72</v>
      </c>
      <c r="D17624">
        <v>811664.36</v>
      </c>
      <c r="E17624" t="s">
        <v>8</v>
      </c>
      <c r="F17624">
        <v>2015</v>
      </c>
      <c r="G17624" s="4" t="s">
        <v>63</v>
      </c>
      <c r="H17624" t="str">
        <f>VLOOKUP(G17624,States!$A$1:$B$71,2,0)</f>
        <v>NewMexico</v>
      </c>
      <c r="I17624" t="str">
        <f>VLOOKUP(H17624,Table2[[State]:[Kürzel für Highcharts]],2,0)</f>
        <v>NM</v>
      </c>
    </row>
    <row r="17625" spans="1:9">
      <c r="A17625">
        <v>47</v>
      </c>
      <c r="B17625" s="3">
        <v>42036</v>
      </c>
      <c r="C17625">
        <v>0.71</v>
      </c>
      <c r="D17625">
        <v>916367.42</v>
      </c>
      <c r="E17625" t="s">
        <v>8</v>
      </c>
      <c r="F17625">
        <v>2015</v>
      </c>
      <c r="G17625" s="4" t="s">
        <v>63</v>
      </c>
      <c r="H17625" t="str">
        <f>VLOOKUP(G17625,States!$A$1:$B$71,2,0)</f>
        <v>NewMexico</v>
      </c>
      <c r="I17625" t="str">
        <f>VLOOKUP(H17625,Table2[[State]:[Kürzel für Highcharts]],2,0)</f>
        <v>NM</v>
      </c>
    </row>
    <row r="17626" spans="1:9">
      <c r="A17626">
        <v>48</v>
      </c>
      <c r="B17626" s="3">
        <v>42029</v>
      </c>
      <c r="C17626">
        <v>0.8</v>
      </c>
      <c r="D17626">
        <v>720800.61</v>
      </c>
      <c r="E17626" t="s">
        <v>8</v>
      </c>
      <c r="F17626">
        <v>2015</v>
      </c>
      <c r="G17626" s="4" t="s">
        <v>63</v>
      </c>
      <c r="H17626" t="str">
        <f>VLOOKUP(G17626,States!$A$1:$B$71,2,0)</f>
        <v>NewMexico</v>
      </c>
      <c r="I17626" t="str">
        <f>VLOOKUP(H17626,Table2[[State]:[Kürzel für Highcharts]],2,0)</f>
        <v>NM</v>
      </c>
    </row>
    <row r="17627" spans="1:9">
      <c r="A17627">
        <v>49</v>
      </c>
      <c r="B17627" s="3">
        <v>42022</v>
      </c>
      <c r="C17627">
        <v>0.8</v>
      </c>
      <c r="D17627">
        <v>729795.72</v>
      </c>
      <c r="E17627" t="s">
        <v>8</v>
      </c>
      <c r="F17627">
        <v>2015</v>
      </c>
      <c r="G17627" s="4" t="s">
        <v>63</v>
      </c>
      <c r="H17627" t="str">
        <f>VLOOKUP(G17627,States!$A$1:$B$71,2,0)</f>
        <v>NewMexico</v>
      </c>
      <c r="I17627" t="str">
        <f>VLOOKUP(H17627,Table2[[State]:[Kürzel für Highcharts]],2,0)</f>
        <v>NM</v>
      </c>
    </row>
    <row r="17628" spans="1:9">
      <c r="A17628">
        <v>50</v>
      </c>
      <c r="B17628" s="3">
        <v>42015</v>
      </c>
      <c r="C17628">
        <v>0.92</v>
      </c>
      <c r="D17628">
        <v>584896.99</v>
      </c>
      <c r="E17628" t="s">
        <v>8</v>
      </c>
      <c r="F17628">
        <v>2015</v>
      </c>
      <c r="G17628" s="4" t="s">
        <v>63</v>
      </c>
      <c r="H17628" t="str">
        <f>VLOOKUP(G17628,States!$A$1:$B$71,2,0)</f>
        <v>NewMexico</v>
      </c>
      <c r="I17628" t="str">
        <f>VLOOKUP(H17628,Table2[[State]:[Kürzel für Highcharts]],2,0)</f>
        <v>NM</v>
      </c>
    </row>
    <row r="17629" spans="1:9">
      <c r="A17629">
        <v>51</v>
      </c>
      <c r="B17629" s="3">
        <v>42008</v>
      </c>
      <c r="C17629">
        <v>0.75</v>
      </c>
      <c r="D17629">
        <v>758118.95</v>
      </c>
      <c r="E17629" t="s">
        <v>8</v>
      </c>
      <c r="F17629">
        <v>2015</v>
      </c>
      <c r="G17629" s="4" t="s">
        <v>63</v>
      </c>
      <c r="H17629" t="str">
        <f>VLOOKUP(G17629,States!$A$1:$B$71,2,0)</f>
        <v>NewMexico</v>
      </c>
      <c r="I17629" t="str">
        <f>VLOOKUP(H17629,Table2[[State]:[Kürzel für Highcharts]],2,0)</f>
        <v>NM</v>
      </c>
    </row>
    <row r="17630" spans="1:9">
      <c r="A17630">
        <v>0</v>
      </c>
      <c r="B17630" s="3">
        <v>42729</v>
      </c>
      <c r="C17630">
        <v>0.73</v>
      </c>
      <c r="D17630">
        <v>867992.74</v>
      </c>
      <c r="E17630" t="s">
        <v>8</v>
      </c>
      <c r="F17630">
        <v>2016</v>
      </c>
      <c r="G17630" s="4" t="s">
        <v>63</v>
      </c>
      <c r="H17630" t="str">
        <f>VLOOKUP(G17630,States!$A$1:$B$71,2,0)</f>
        <v>NewMexico</v>
      </c>
      <c r="I17630" t="str">
        <f>VLOOKUP(H17630,Table2[[State]:[Kürzel für Highcharts]],2,0)</f>
        <v>NM</v>
      </c>
    </row>
    <row r="17631" spans="1:9">
      <c r="A17631">
        <v>1</v>
      </c>
      <c r="B17631" s="3">
        <v>42722</v>
      </c>
      <c r="C17631">
        <v>0.76</v>
      </c>
      <c r="D17631">
        <v>790789.79</v>
      </c>
      <c r="E17631" t="s">
        <v>8</v>
      </c>
      <c r="F17631">
        <v>2016</v>
      </c>
      <c r="G17631" s="4" t="s">
        <v>63</v>
      </c>
      <c r="H17631" t="str">
        <f>VLOOKUP(G17631,States!$A$1:$B$71,2,0)</f>
        <v>NewMexico</v>
      </c>
      <c r="I17631" t="str">
        <f>VLOOKUP(H17631,Table2[[State]:[Kürzel für Highcharts]],2,0)</f>
        <v>NM</v>
      </c>
    </row>
    <row r="17632" spans="1:9">
      <c r="A17632">
        <v>2</v>
      </c>
      <c r="B17632" s="3">
        <v>42715</v>
      </c>
      <c r="C17632">
        <v>0.79</v>
      </c>
      <c r="D17632">
        <v>776453.82</v>
      </c>
      <c r="E17632" t="s">
        <v>8</v>
      </c>
      <c r="F17632">
        <v>2016</v>
      </c>
      <c r="G17632" s="4" t="s">
        <v>63</v>
      </c>
      <c r="H17632" t="str">
        <f>VLOOKUP(G17632,States!$A$1:$B$71,2,0)</f>
        <v>NewMexico</v>
      </c>
      <c r="I17632" t="str">
        <f>VLOOKUP(H17632,Table2[[State]:[Kürzel für Highcharts]],2,0)</f>
        <v>NM</v>
      </c>
    </row>
    <row r="17633" spans="1:9">
      <c r="A17633">
        <v>3</v>
      </c>
      <c r="B17633" s="3">
        <v>42708</v>
      </c>
      <c r="C17633">
        <v>0.85</v>
      </c>
      <c r="D17633">
        <v>699171.51</v>
      </c>
      <c r="E17633" t="s">
        <v>8</v>
      </c>
      <c r="F17633">
        <v>2016</v>
      </c>
      <c r="G17633" s="4" t="s">
        <v>63</v>
      </c>
      <c r="H17633" t="str">
        <f>VLOOKUP(G17633,States!$A$1:$B$71,2,0)</f>
        <v>NewMexico</v>
      </c>
      <c r="I17633" t="str">
        <f>VLOOKUP(H17633,Table2[[State]:[Kürzel für Highcharts]],2,0)</f>
        <v>NM</v>
      </c>
    </row>
    <row r="17634" spans="1:9">
      <c r="A17634">
        <v>4</v>
      </c>
      <c r="B17634" s="3">
        <v>42701</v>
      </c>
      <c r="C17634">
        <v>0.8</v>
      </c>
      <c r="D17634">
        <v>674184.53</v>
      </c>
      <c r="E17634" t="s">
        <v>8</v>
      </c>
      <c r="F17634">
        <v>2016</v>
      </c>
      <c r="G17634" s="4" t="s">
        <v>63</v>
      </c>
      <c r="H17634" t="str">
        <f>VLOOKUP(G17634,States!$A$1:$B$71,2,0)</f>
        <v>NewMexico</v>
      </c>
      <c r="I17634" t="str">
        <f>VLOOKUP(H17634,Table2[[State]:[Kürzel für Highcharts]],2,0)</f>
        <v>NM</v>
      </c>
    </row>
    <row r="17635" spans="1:9">
      <c r="A17635">
        <v>5</v>
      </c>
      <c r="B17635" s="3">
        <v>42694</v>
      </c>
      <c r="C17635">
        <v>0.99</v>
      </c>
      <c r="D17635">
        <v>670051.41</v>
      </c>
      <c r="E17635" t="s">
        <v>8</v>
      </c>
      <c r="F17635">
        <v>2016</v>
      </c>
      <c r="G17635" s="4" t="s">
        <v>63</v>
      </c>
      <c r="H17635" t="str">
        <f>VLOOKUP(G17635,States!$A$1:$B$71,2,0)</f>
        <v>NewMexico</v>
      </c>
      <c r="I17635" t="str">
        <f>VLOOKUP(H17635,Table2[[State]:[Kürzel für Highcharts]],2,0)</f>
        <v>NM</v>
      </c>
    </row>
    <row r="17636" spans="1:9">
      <c r="A17636">
        <v>6</v>
      </c>
      <c r="B17636" s="3">
        <v>42687</v>
      </c>
      <c r="C17636">
        <v>0.96</v>
      </c>
      <c r="D17636">
        <v>690820.58</v>
      </c>
      <c r="E17636" t="s">
        <v>8</v>
      </c>
      <c r="F17636">
        <v>2016</v>
      </c>
      <c r="G17636" s="4" t="s">
        <v>63</v>
      </c>
      <c r="H17636" t="str">
        <f>VLOOKUP(G17636,States!$A$1:$B$71,2,0)</f>
        <v>NewMexico</v>
      </c>
      <c r="I17636" t="str">
        <f>VLOOKUP(H17636,Table2[[State]:[Kürzel für Highcharts]],2,0)</f>
        <v>NM</v>
      </c>
    </row>
    <row r="17637" spans="1:9">
      <c r="A17637">
        <v>7</v>
      </c>
      <c r="B17637" s="3">
        <v>42680</v>
      </c>
      <c r="C17637">
        <v>0.99</v>
      </c>
      <c r="D17637">
        <v>643630.66</v>
      </c>
      <c r="E17637" t="s">
        <v>8</v>
      </c>
      <c r="F17637">
        <v>2016</v>
      </c>
      <c r="G17637" s="4" t="s">
        <v>63</v>
      </c>
      <c r="H17637" t="str">
        <f>VLOOKUP(G17637,States!$A$1:$B$71,2,0)</f>
        <v>NewMexico</v>
      </c>
      <c r="I17637" t="str">
        <f>VLOOKUP(H17637,Table2[[State]:[Kürzel für Highcharts]],2,0)</f>
        <v>NM</v>
      </c>
    </row>
    <row r="17638" spans="1:9">
      <c r="A17638">
        <v>8</v>
      </c>
      <c r="B17638" s="3">
        <v>42673</v>
      </c>
      <c r="C17638">
        <v>1.1100000000000001</v>
      </c>
      <c r="D17638">
        <v>474480.97</v>
      </c>
      <c r="E17638" t="s">
        <v>8</v>
      </c>
      <c r="F17638">
        <v>2016</v>
      </c>
      <c r="G17638" s="4" t="s">
        <v>63</v>
      </c>
      <c r="H17638" t="str">
        <f>VLOOKUP(G17638,States!$A$1:$B$71,2,0)</f>
        <v>NewMexico</v>
      </c>
      <c r="I17638" t="str">
        <f>VLOOKUP(H17638,Table2[[State]:[Kürzel für Highcharts]],2,0)</f>
        <v>NM</v>
      </c>
    </row>
    <row r="17639" spans="1:9">
      <c r="A17639">
        <v>9</v>
      </c>
      <c r="B17639" s="3">
        <v>42666</v>
      </c>
      <c r="C17639">
        <v>1</v>
      </c>
      <c r="D17639">
        <v>620389.4</v>
      </c>
      <c r="E17639" t="s">
        <v>8</v>
      </c>
      <c r="F17639">
        <v>2016</v>
      </c>
      <c r="G17639" s="4" t="s">
        <v>63</v>
      </c>
      <c r="H17639" t="str">
        <f>VLOOKUP(G17639,States!$A$1:$B$71,2,0)</f>
        <v>NewMexico</v>
      </c>
      <c r="I17639" t="str">
        <f>VLOOKUP(H17639,Table2[[State]:[Kürzel für Highcharts]],2,0)</f>
        <v>NM</v>
      </c>
    </row>
    <row r="17640" spans="1:9">
      <c r="A17640">
        <v>10</v>
      </c>
      <c r="B17640" s="3">
        <v>42659</v>
      </c>
      <c r="C17640">
        <v>0.87</v>
      </c>
      <c r="D17640">
        <v>902725.42</v>
      </c>
      <c r="E17640" t="s">
        <v>8</v>
      </c>
      <c r="F17640">
        <v>2016</v>
      </c>
      <c r="G17640" s="4" t="s">
        <v>63</v>
      </c>
      <c r="H17640" t="str">
        <f>VLOOKUP(G17640,States!$A$1:$B$71,2,0)</f>
        <v>NewMexico</v>
      </c>
      <c r="I17640" t="str">
        <f>VLOOKUP(H17640,Table2[[State]:[Kürzel für Highcharts]],2,0)</f>
        <v>NM</v>
      </c>
    </row>
    <row r="17641" spans="1:9">
      <c r="A17641">
        <v>11</v>
      </c>
      <c r="B17641" s="3">
        <v>42652</v>
      </c>
      <c r="C17641">
        <v>1.05</v>
      </c>
      <c r="D17641">
        <v>732830.17</v>
      </c>
      <c r="E17641" t="s">
        <v>8</v>
      </c>
      <c r="F17641">
        <v>2016</v>
      </c>
      <c r="G17641" s="4" t="s">
        <v>63</v>
      </c>
      <c r="H17641" t="str">
        <f>VLOOKUP(G17641,States!$A$1:$B$71,2,0)</f>
        <v>NewMexico</v>
      </c>
      <c r="I17641" t="str">
        <f>VLOOKUP(H17641,Table2[[State]:[Kürzel für Highcharts]],2,0)</f>
        <v>NM</v>
      </c>
    </row>
    <row r="17642" spans="1:9">
      <c r="A17642">
        <v>12</v>
      </c>
      <c r="B17642" s="3">
        <v>42645</v>
      </c>
      <c r="C17642">
        <v>1.1399999999999999</v>
      </c>
      <c r="D17642">
        <v>605034.4</v>
      </c>
      <c r="E17642" t="s">
        <v>8</v>
      </c>
      <c r="F17642">
        <v>2016</v>
      </c>
      <c r="G17642" s="4" t="s">
        <v>63</v>
      </c>
      <c r="H17642" t="str">
        <f>VLOOKUP(G17642,States!$A$1:$B$71,2,0)</f>
        <v>NewMexico</v>
      </c>
      <c r="I17642" t="str">
        <f>VLOOKUP(H17642,Table2[[State]:[Kürzel für Highcharts]],2,0)</f>
        <v>NM</v>
      </c>
    </row>
    <row r="17643" spans="1:9">
      <c r="A17643">
        <v>13</v>
      </c>
      <c r="B17643" s="3">
        <v>42638</v>
      </c>
      <c r="C17643">
        <v>1.07</v>
      </c>
      <c r="D17643">
        <v>598623.24</v>
      </c>
      <c r="E17643" t="s">
        <v>8</v>
      </c>
      <c r="F17643">
        <v>2016</v>
      </c>
      <c r="G17643" s="4" t="s">
        <v>63</v>
      </c>
      <c r="H17643" t="str">
        <f>VLOOKUP(G17643,States!$A$1:$B$71,2,0)</f>
        <v>NewMexico</v>
      </c>
      <c r="I17643" t="str">
        <f>VLOOKUP(H17643,Table2[[State]:[Kürzel für Highcharts]],2,0)</f>
        <v>NM</v>
      </c>
    </row>
    <row r="17644" spans="1:9">
      <c r="A17644">
        <v>14</v>
      </c>
      <c r="B17644" s="3">
        <v>42631</v>
      </c>
      <c r="C17644">
        <v>0.95</v>
      </c>
      <c r="D17644">
        <v>749931.49</v>
      </c>
      <c r="E17644" t="s">
        <v>8</v>
      </c>
      <c r="F17644">
        <v>2016</v>
      </c>
      <c r="G17644" s="4" t="s">
        <v>63</v>
      </c>
      <c r="H17644" t="str">
        <f>VLOOKUP(G17644,States!$A$1:$B$71,2,0)</f>
        <v>NewMexico</v>
      </c>
      <c r="I17644" t="str">
        <f>VLOOKUP(H17644,Table2[[State]:[Kürzel für Highcharts]],2,0)</f>
        <v>NM</v>
      </c>
    </row>
    <row r="17645" spans="1:9">
      <c r="A17645">
        <v>15</v>
      </c>
      <c r="B17645" s="3">
        <v>42624</v>
      </c>
      <c r="C17645">
        <v>0.73</v>
      </c>
      <c r="D17645">
        <v>1012039.31</v>
      </c>
      <c r="E17645" t="s">
        <v>8</v>
      </c>
      <c r="F17645">
        <v>2016</v>
      </c>
      <c r="G17645" s="4" t="s">
        <v>63</v>
      </c>
      <c r="H17645" t="str">
        <f>VLOOKUP(G17645,States!$A$1:$B$71,2,0)</f>
        <v>NewMexico</v>
      </c>
      <c r="I17645" t="str">
        <f>VLOOKUP(H17645,Table2[[State]:[Kürzel für Highcharts]],2,0)</f>
        <v>NM</v>
      </c>
    </row>
    <row r="17646" spans="1:9">
      <c r="A17646">
        <v>16</v>
      </c>
      <c r="B17646" s="3">
        <v>42617</v>
      </c>
      <c r="C17646">
        <v>0.88</v>
      </c>
      <c r="D17646">
        <v>863039.15</v>
      </c>
      <c r="E17646" t="s">
        <v>8</v>
      </c>
      <c r="F17646">
        <v>2016</v>
      </c>
      <c r="G17646" s="4" t="s">
        <v>63</v>
      </c>
      <c r="H17646" t="str">
        <f>VLOOKUP(G17646,States!$A$1:$B$71,2,0)</f>
        <v>NewMexico</v>
      </c>
      <c r="I17646" t="str">
        <f>VLOOKUP(H17646,Table2[[State]:[Kürzel für Highcharts]],2,0)</f>
        <v>NM</v>
      </c>
    </row>
    <row r="17647" spans="1:9">
      <c r="A17647">
        <v>17</v>
      </c>
      <c r="B17647" s="3">
        <v>42610</v>
      </c>
      <c r="C17647">
        <v>0.93</v>
      </c>
      <c r="D17647">
        <v>789223.6</v>
      </c>
      <c r="E17647" t="s">
        <v>8</v>
      </c>
      <c r="F17647">
        <v>2016</v>
      </c>
      <c r="G17647" s="4" t="s">
        <v>63</v>
      </c>
      <c r="H17647" t="str">
        <f>VLOOKUP(G17647,States!$A$1:$B$71,2,0)</f>
        <v>NewMexico</v>
      </c>
      <c r="I17647" t="str">
        <f>VLOOKUP(H17647,Table2[[State]:[Kürzel für Highcharts]],2,0)</f>
        <v>NM</v>
      </c>
    </row>
    <row r="17648" spans="1:9">
      <c r="A17648">
        <v>18</v>
      </c>
      <c r="B17648" s="3">
        <v>42603</v>
      </c>
      <c r="C17648">
        <v>0.92</v>
      </c>
      <c r="D17648">
        <v>808012.61</v>
      </c>
      <c r="E17648" t="s">
        <v>8</v>
      </c>
      <c r="F17648">
        <v>2016</v>
      </c>
      <c r="G17648" s="4" t="s">
        <v>63</v>
      </c>
      <c r="H17648" t="str">
        <f>VLOOKUP(G17648,States!$A$1:$B$71,2,0)</f>
        <v>NewMexico</v>
      </c>
      <c r="I17648" t="str">
        <f>VLOOKUP(H17648,Table2[[State]:[Kürzel für Highcharts]],2,0)</f>
        <v>NM</v>
      </c>
    </row>
    <row r="17649" spans="1:9">
      <c r="A17649">
        <v>19</v>
      </c>
      <c r="B17649" s="3">
        <v>42596</v>
      </c>
      <c r="C17649">
        <v>0.93</v>
      </c>
      <c r="D17649">
        <v>798986.84</v>
      </c>
      <c r="E17649" t="s">
        <v>8</v>
      </c>
      <c r="F17649">
        <v>2016</v>
      </c>
      <c r="G17649" s="4" t="s">
        <v>63</v>
      </c>
      <c r="H17649" t="str">
        <f>VLOOKUP(G17649,States!$A$1:$B$71,2,0)</f>
        <v>NewMexico</v>
      </c>
      <c r="I17649" t="str">
        <f>VLOOKUP(H17649,Table2[[State]:[Kürzel für Highcharts]],2,0)</f>
        <v>NM</v>
      </c>
    </row>
    <row r="17650" spans="1:9">
      <c r="A17650">
        <v>20</v>
      </c>
      <c r="B17650" s="3">
        <v>42589</v>
      </c>
      <c r="C17650">
        <v>0.95</v>
      </c>
      <c r="D17650">
        <v>816529.48</v>
      </c>
      <c r="E17650" t="s">
        <v>8</v>
      </c>
      <c r="F17650">
        <v>2016</v>
      </c>
      <c r="G17650" s="4" t="s">
        <v>63</v>
      </c>
      <c r="H17650" t="str">
        <f>VLOOKUP(G17650,States!$A$1:$B$71,2,0)</f>
        <v>NewMexico</v>
      </c>
      <c r="I17650" t="str">
        <f>VLOOKUP(H17650,Table2[[State]:[Kürzel für Highcharts]],2,0)</f>
        <v>NM</v>
      </c>
    </row>
    <row r="17651" spans="1:9">
      <c r="A17651">
        <v>21</v>
      </c>
      <c r="B17651" s="3">
        <v>42582</v>
      </c>
      <c r="C17651">
        <v>1.06</v>
      </c>
      <c r="D17651">
        <v>708243.4</v>
      </c>
      <c r="E17651" t="s">
        <v>8</v>
      </c>
      <c r="F17651">
        <v>2016</v>
      </c>
      <c r="G17651" s="4" t="s">
        <v>63</v>
      </c>
      <c r="H17651" t="str">
        <f>VLOOKUP(G17651,States!$A$1:$B$71,2,0)</f>
        <v>NewMexico</v>
      </c>
      <c r="I17651" t="str">
        <f>VLOOKUP(H17651,Table2[[State]:[Kürzel für Highcharts]],2,0)</f>
        <v>NM</v>
      </c>
    </row>
    <row r="17652" spans="1:9">
      <c r="A17652">
        <v>22</v>
      </c>
      <c r="B17652" s="3">
        <v>42575</v>
      </c>
      <c r="C17652">
        <v>1.03</v>
      </c>
      <c r="D17652">
        <v>797993.91</v>
      </c>
      <c r="E17652" t="s">
        <v>8</v>
      </c>
      <c r="F17652">
        <v>2016</v>
      </c>
      <c r="G17652" s="4" t="s">
        <v>63</v>
      </c>
      <c r="H17652" t="str">
        <f>VLOOKUP(G17652,States!$A$1:$B$71,2,0)</f>
        <v>NewMexico</v>
      </c>
      <c r="I17652" t="str">
        <f>VLOOKUP(H17652,Table2[[State]:[Kürzel für Highcharts]],2,0)</f>
        <v>NM</v>
      </c>
    </row>
    <row r="17653" spans="1:9">
      <c r="A17653">
        <v>23</v>
      </c>
      <c r="B17653" s="3">
        <v>42568</v>
      </c>
      <c r="C17653">
        <v>0.95</v>
      </c>
      <c r="D17653">
        <v>802834.4</v>
      </c>
      <c r="E17653" t="s">
        <v>8</v>
      </c>
      <c r="F17653">
        <v>2016</v>
      </c>
      <c r="G17653" s="4" t="s">
        <v>63</v>
      </c>
      <c r="H17653" t="str">
        <f>VLOOKUP(G17653,States!$A$1:$B$71,2,0)</f>
        <v>NewMexico</v>
      </c>
      <c r="I17653" t="str">
        <f>VLOOKUP(H17653,Table2[[State]:[Kürzel für Highcharts]],2,0)</f>
        <v>NM</v>
      </c>
    </row>
    <row r="17654" spans="1:9">
      <c r="A17654">
        <v>24</v>
      </c>
      <c r="B17654" s="3">
        <v>42561</v>
      </c>
      <c r="C17654">
        <v>0.87</v>
      </c>
      <c r="D17654">
        <v>979053.68</v>
      </c>
      <c r="E17654" t="s">
        <v>8</v>
      </c>
      <c r="F17654">
        <v>2016</v>
      </c>
      <c r="G17654" s="4" t="s">
        <v>63</v>
      </c>
      <c r="H17654" t="str">
        <f>VLOOKUP(G17654,States!$A$1:$B$71,2,0)</f>
        <v>NewMexico</v>
      </c>
      <c r="I17654" t="str">
        <f>VLOOKUP(H17654,Table2[[State]:[Kürzel für Highcharts]],2,0)</f>
        <v>NM</v>
      </c>
    </row>
    <row r="17655" spans="1:9">
      <c r="A17655">
        <v>25</v>
      </c>
      <c r="B17655" s="3">
        <v>42554</v>
      </c>
      <c r="C17655">
        <v>0.86</v>
      </c>
      <c r="D17655">
        <v>1026317.8</v>
      </c>
      <c r="E17655" t="s">
        <v>8</v>
      </c>
      <c r="F17655">
        <v>2016</v>
      </c>
      <c r="G17655" s="4" t="s">
        <v>63</v>
      </c>
      <c r="H17655" t="str">
        <f>VLOOKUP(G17655,States!$A$1:$B$71,2,0)</f>
        <v>NewMexico</v>
      </c>
      <c r="I17655" t="str">
        <f>VLOOKUP(H17655,Table2[[State]:[Kürzel für Highcharts]],2,0)</f>
        <v>NM</v>
      </c>
    </row>
    <row r="17656" spans="1:9">
      <c r="A17656">
        <v>26</v>
      </c>
      <c r="B17656" s="3">
        <v>42547</v>
      </c>
      <c r="C17656">
        <v>0.8</v>
      </c>
      <c r="D17656">
        <v>1028845.61</v>
      </c>
      <c r="E17656" t="s">
        <v>8</v>
      </c>
      <c r="F17656">
        <v>2016</v>
      </c>
      <c r="G17656" s="4" t="s">
        <v>63</v>
      </c>
      <c r="H17656" t="str">
        <f>VLOOKUP(G17656,States!$A$1:$B$71,2,0)</f>
        <v>NewMexico</v>
      </c>
      <c r="I17656" t="str">
        <f>VLOOKUP(H17656,Table2[[State]:[Kürzel für Highcharts]],2,0)</f>
        <v>NM</v>
      </c>
    </row>
    <row r="17657" spans="1:9">
      <c r="A17657">
        <v>27</v>
      </c>
      <c r="B17657" s="3">
        <v>42540</v>
      </c>
      <c r="C17657">
        <v>0.79</v>
      </c>
      <c r="D17657">
        <v>1048148.17</v>
      </c>
      <c r="E17657" t="s">
        <v>8</v>
      </c>
      <c r="F17657">
        <v>2016</v>
      </c>
      <c r="G17657" s="4" t="s">
        <v>63</v>
      </c>
      <c r="H17657" t="str">
        <f>VLOOKUP(G17657,States!$A$1:$B$71,2,0)</f>
        <v>NewMexico</v>
      </c>
      <c r="I17657" t="str">
        <f>VLOOKUP(H17657,Table2[[State]:[Kürzel für Highcharts]],2,0)</f>
        <v>NM</v>
      </c>
    </row>
    <row r="17658" spans="1:9">
      <c r="A17658">
        <v>28</v>
      </c>
      <c r="B17658" s="3">
        <v>42533</v>
      </c>
      <c r="C17658">
        <v>0.82</v>
      </c>
      <c r="D17658">
        <v>916958.75</v>
      </c>
      <c r="E17658" t="s">
        <v>8</v>
      </c>
      <c r="F17658">
        <v>2016</v>
      </c>
      <c r="G17658" s="4" t="s">
        <v>63</v>
      </c>
      <c r="H17658" t="str">
        <f>VLOOKUP(G17658,States!$A$1:$B$71,2,0)</f>
        <v>NewMexico</v>
      </c>
      <c r="I17658" t="str">
        <f>VLOOKUP(H17658,Table2[[State]:[Kürzel für Highcharts]],2,0)</f>
        <v>NM</v>
      </c>
    </row>
    <row r="17659" spans="1:9">
      <c r="A17659">
        <v>29</v>
      </c>
      <c r="B17659" s="3">
        <v>42526</v>
      </c>
      <c r="C17659">
        <v>0.75</v>
      </c>
      <c r="D17659">
        <v>1030392.53</v>
      </c>
      <c r="E17659" t="s">
        <v>8</v>
      </c>
      <c r="F17659">
        <v>2016</v>
      </c>
      <c r="G17659" s="4" t="s">
        <v>63</v>
      </c>
      <c r="H17659" t="str">
        <f>VLOOKUP(G17659,States!$A$1:$B$71,2,0)</f>
        <v>NewMexico</v>
      </c>
      <c r="I17659" t="str">
        <f>VLOOKUP(H17659,Table2[[State]:[Kürzel für Highcharts]],2,0)</f>
        <v>NM</v>
      </c>
    </row>
    <row r="17660" spans="1:9">
      <c r="A17660">
        <v>30</v>
      </c>
      <c r="B17660" s="3">
        <v>42519</v>
      </c>
      <c r="C17660">
        <v>0.77</v>
      </c>
      <c r="D17660">
        <v>985833.89</v>
      </c>
      <c r="E17660" t="s">
        <v>8</v>
      </c>
      <c r="F17660">
        <v>2016</v>
      </c>
      <c r="G17660" s="4" t="s">
        <v>63</v>
      </c>
      <c r="H17660" t="str">
        <f>VLOOKUP(G17660,States!$A$1:$B$71,2,0)</f>
        <v>NewMexico</v>
      </c>
      <c r="I17660" t="str">
        <f>VLOOKUP(H17660,Table2[[State]:[Kürzel für Highcharts]],2,0)</f>
        <v>NM</v>
      </c>
    </row>
    <row r="17661" spans="1:9">
      <c r="A17661">
        <v>31</v>
      </c>
      <c r="B17661" s="3">
        <v>42512</v>
      </c>
      <c r="C17661">
        <v>0.8</v>
      </c>
      <c r="D17661">
        <v>857842.32</v>
      </c>
      <c r="E17661" t="s">
        <v>8</v>
      </c>
      <c r="F17661">
        <v>2016</v>
      </c>
      <c r="G17661" s="4" t="s">
        <v>63</v>
      </c>
      <c r="H17661" t="str">
        <f>VLOOKUP(G17661,States!$A$1:$B$71,2,0)</f>
        <v>NewMexico</v>
      </c>
      <c r="I17661" t="str">
        <f>VLOOKUP(H17661,Table2[[State]:[Kürzel für Highcharts]],2,0)</f>
        <v>NM</v>
      </c>
    </row>
    <row r="17662" spans="1:9">
      <c r="A17662">
        <v>32</v>
      </c>
      <c r="B17662" s="3">
        <v>42505</v>
      </c>
      <c r="C17662">
        <v>0.7</v>
      </c>
      <c r="D17662">
        <v>901217.17</v>
      </c>
      <c r="E17662" t="s">
        <v>8</v>
      </c>
      <c r="F17662">
        <v>2016</v>
      </c>
      <c r="G17662" s="4" t="s">
        <v>63</v>
      </c>
      <c r="H17662" t="str">
        <f>VLOOKUP(G17662,States!$A$1:$B$71,2,0)</f>
        <v>NewMexico</v>
      </c>
      <c r="I17662" t="str">
        <f>VLOOKUP(H17662,Table2[[State]:[Kürzel für Highcharts]],2,0)</f>
        <v>NM</v>
      </c>
    </row>
    <row r="17663" spans="1:9">
      <c r="A17663">
        <v>33</v>
      </c>
      <c r="B17663" s="3">
        <v>42498</v>
      </c>
      <c r="C17663">
        <v>0.74</v>
      </c>
      <c r="D17663">
        <v>1052940.48</v>
      </c>
      <c r="E17663" t="s">
        <v>8</v>
      </c>
      <c r="F17663">
        <v>2016</v>
      </c>
      <c r="G17663" s="4" t="s">
        <v>63</v>
      </c>
      <c r="H17663" t="str">
        <f>VLOOKUP(G17663,States!$A$1:$B$71,2,0)</f>
        <v>NewMexico</v>
      </c>
      <c r="I17663" t="str">
        <f>VLOOKUP(H17663,Table2[[State]:[Kürzel für Highcharts]],2,0)</f>
        <v>NM</v>
      </c>
    </row>
    <row r="17664" spans="1:9">
      <c r="A17664">
        <v>34</v>
      </c>
      <c r="B17664" s="3">
        <v>42491</v>
      </c>
      <c r="C17664">
        <v>0.73</v>
      </c>
      <c r="D17664">
        <v>926205.77</v>
      </c>
      <c r="E17664" t="s">
        <v>8</v>
      </c>
      <c r="F17664">
        <v>2016</v>
      </c>
      <c r="G17664" s="4" t="s">
        <v>63</v>
      </c>
      <c r="H17664" t="str">
        <f>VLOOKUP(G17664,States!$A$1:$B$71,2,0)</f>
        <v>NewMexico</v>
      </c>
      <c r="I17664" t="str">
        <f>VLOOKUP(H17664,Table2[[State]:[Kürzel für Highcharts]],2,0)</f>
        <v>NM</v>
      </c>
    </row>
    <row r="17665" spans="1:9">
      <c r="A17665">
        <v>35</v>
      </c>
      <c r="B17665" s="3">
        <v>42484</v>
      </c>
      <c r="C17665">
        <v>0.77</v>
      </c>
      <c r="D17665">
        <v>859293.22</v>
      </c>
      <c r="E17665" t="s">
        <v>8</v>
      </c>
      <c r="F17665">
        <v>2016</v>
      </c>
      <c r="G17665" s="4" t="s">
        <v>63</v>
      </c>
      <c r="H17665" t="str">
        <f>VLOOKUP(G17665,States!$A$1:$B$71,2,0)</f>
        <v>NewMexico</v>
      </c>
      <c r="I17665" t="str">
        <f>VLOOKUP(H17665,Table2[[State]:[Kürzel für Highcharts]],2,0)</f>
        <v>NM</v>
      </c>
    </row>
    <row r="17666" spans="1:9">
      <c r="A17666">
        <v>36</v>
      </c>
      <c r="B17666" s="3">
        <v>42477</v>
      </c>
      <c r="C17666">
        <v>0.73</v>
      </c>
      <c r="D17666">
        <v>944337.62</v>
      </c>
      <c r="E17666" t="s">
        <v>8</v>
      </c>
      <c r="F17666">
        <v>2016</v>
      </c>
      <c r="G17666" s="4" t="s">
        <v>63</v>
      </c>
      <c r="H17666" t="str">
        <f>VLOOKUP(G17666,States!$A$1:$B$71,2,0)</f>
        <v>NewMexico</v>
      </c>
      <c r="I17666" t="str">
        <f>VLOOKUP(H17666,Table2[[State]:[Kürzel für Highcharts]],2,0)</f>
        <v>NM</v>
      </c>
    </row>
    <row r="17667" spans="1:9">
      <c r="A17667">
        <v>37</v>
      </c>
      <c r="B17667" s="3">
        <v>42470</v>
      </c>
      <c r="C17667">
        <v>0.77</v>
      </c>
      <c r="D17667">
        <v>897755.55</v>
      </c>
      <c r="E17667" t="s">
        <v>8</v>
      </c>
      <c r="F17667">
        <v>2016</v>
      </c>
      <c r="G17667" s="4" t="s">
        <v>63</v>
      </c>
      <c r="H17667" t="str">
        <f>VLOOKUP(G17667,States!$A$1:$B$71,2,0)</f>
        <v>NewMexico</v>
      </c>
      <c r="I17667" t="str">
        <f>VLOOKUP(H17667,Table2[[State]:[Kürzel für Highcharts]],2,0)</f>
        <v>NM</v>
      </c>
    </row>
    <row r="17668" spans="1:9">
      <c r="A17668">
        <v>38</v>
      </c>
      <c r="B17668" s="3">
        <v>42463</v>
      </c>
      <c r="C17668">
        <v>0.73</v>
      </c>
      <c r="D17668">
        <v>776232.98</v>
      </c>
      <c r="E17668" t="s">
        <v>8</v>
      </c>
      <c r="F17668">
        <v>2016</v>
      </c>
      <c r="G17668" s="4" t="s">
        <v>63</v>
      </c>
      <c r="H17668" t="str">
        <f>VLOOKUP(G17668,States!$A$1:$B$71,2,0)</f>
        <v>NewMexico</v>
      </c>
      <c r="I17668" t="str">
        <f>VLOOKUP(H17668,Table2[[State]:[Kürzel für Highcharts]],2,0)</f>
        <v>NM</v>
      </c>
    </row>
    <row r="17669" spans="1:9">
      <c r="A17669">
        <v>39</v>
      </c>
      <c r="B17669" s="3">
        <v>42456</v>
      </c>
      <c r="C17669">
        <v>0.71</v>
      </c>
      <c r="D17669">
        <v>936600.58</v>
      </c>
      <c r="E17669" t="s">
        <v>8</v>
      </c>
      <c r="F17669">
        <v>2016</v>
      </c>
      <c r="G17669" s="4" t="s">
        <v>63</v>
      </c>
      <c r="H17669" t="str">
        <f>VLOOKUP(G17669,States!$A$1:$B$71,2,0)</f>
        <v>NewMexico</v>
      </c>
      <c r="I17669" t="str">
        <f>VLOOKUP(H17669,Table2[[State]:[Kürzel für Highcharts]],2,0)</f>
        <v>NM</v>
      </c>
    </row>
    <row r="17670" spans="1:9">
      <c r="A17670">
        <v>40</v>
      </c>
      <c r="B17670" s="3">
        <v>42449</v>
      </c>
      <c r="C17670">
        <v>0.7</v>
      </c>
      <c r="D17670">
        <v>932377.12</v>
      </c>
      <c r="E17670" t="s">
        <v>8</v>
      </c>
      <c r="F17670">
        <v>2016</v>
      </c>
      <c r="G17670" s="4" t="s">
        <v>63</v>
      </c>
      <c r="H17670" t="str">
        <f>VLOOKUP(G17670,States!$A$1:$B$71,2,0)</f>
        <v>NewMexico</v>
      </c>
      <c r="I17670" t="str">
        <f>VLOOKUP(H17670,Table2[[State]:[Kürzel für Highcharts]],2,0)</f>
        <v>NM</v>
      </c>
    </row>
    <row r="17671" spans="1:9">
      <c r="A17671">
        <v>41</v>
      </c>
      <c r="B17671" s="3">
        <v>42442</v>
      </c>
      <c r="C17671">
        <v>0.72</v>
      </c>
      <c r="D17671">
        <v>886197.95</v>
      </c>
      <c r="E17671" t="s">
        <v>8</v>
      </c>
      <c r="F17671">
        <v>2016</v>
      </c>
      <c r="G17671" s="4" t="s">
        <v>63</v>
      </c>
      <c r="H17671" t="str">
        <f>VLOOKUP(G17671,States!$A$1:$B$71,2,0)</f>
        <v>NewMexico</v>
      </c>
      <c r="I17671" t="str">
        <f>VLOOKUP(H17671,Table2[[State]:[Kürzel für Highcharts]],2,0)</f>
        <v>NM</v>
      </c>
    </row>
    <row r="17672" spans="1:9">
      <c r="A17672">
        <v>42</v>
      </c>
      <c r="B17672" s="3">
        <v>42435</v>
      </c>
      <c r="C17672">
        <v>0.77</v>
      </c>
      <c r="D17672">
        <v>814614.77</v>
      </c>
      <c r="E17672" t="s">
        <v>8</v>
      </c>
      <c r="F17672">
        <v>2016</v>
      </c>
      <c r="G17672" s="4" t="s">
        <v>63</v>
      </c>
      <c r="H17672" t="str">
        <f>VLOOKUP(G17672,States!$A$1:$B$71,2,0)</f>
        <v>NewMexico</v>
      </c>
      <c r="I17672" t="str">
        <f>VLOOKUP(H17672,Table2[[State]:[Kürzel für Highcharts]],2,0)</f>
        <v>NM</v>
      </c>
    </row>
    <row r="17673" spans="1:9">
      <c r="A17673">
        <v>43</v>
      </c>
      <c r="B17673" s="3">
        <v>42428</v>
      </c>
      <c r="C17673">
        <v>0.73</v>
      </c>
      <c r="D17673">
        <v>824072.51</v>
      </c>
      <c r="E17673" t="s">
        <v>8</v>
      </c>
      <c r="F17673">
        <v>2016</v>
      </c>
      <c r="G17673" s="4" t="s">
        <v>63</v>
      </c>
      <c r="H17673" t="str">
        <f>VLOOKUP(G17673,States!$A$1:$B$71,2,0)</f>
        <v>NewMexico</v>
      </c>
      <c r="I17673" t="str">
        <f>VLOOKUP(H17673,Table2[[State]:[Kürzel für Highcharts]],2,0)</f>
        <v>NM</v>
      </c>
    </row>
    <row r="17674" spans="1:9">
      <c r="A17674">
        <v>44</v>
      </c>
      <c r="B17674" s="3">
        <v>42421</v>
      </c>
      <c r="C17674">
        <v>0.7</v>
      </c>
      <c r="D17674">
        <v>840912.75</v>
      </c>
      <c r="E17674" t="s">
        <v>8</v>
      </c>
      <c r="F17674">
        <v>2016</v>
      </c>
      <c r="G17674" s="4" t="s">
        <v>63</v>
      </c>
      <c r="H17674" t="str">
        <f>VLOOKUP(G17674,States!$A$1:$B$71,2,0)</f>
        <v>NewMexico</v>
      </c>
      <c r="I17674" t="str">
        <f>VLOOKUP(H17674,Table2[[State]:[Kürzel für Highcharts]],2,0)</f>
        <v>NM</v>
      </c>
    </row>
    <row r="17675" spans="1:9">
      <c r="A17675">
        <v>45</v>
      </c>
      <c r="B17675" s="3">
        <v>42414</v>
      </c>
      <c r="C17675">
        <v>0.7</v>
      </c>
      <c r="D17675">
        <v>963046.73</v>
      </c>
      <c r="E17675" t="s">
        <v>8</v>
      </c>
      <c r="F17675">
        <v>2016</v>
      </c>
      <c r="G17675" s="4" t="s">
        <v>63</v>
      </c>
      <c r="H17675" t="str">
        <f>VLOOKUP(G17675,States!$A$1:$B$71,2,0)</f>
        <v>NewMexico</v>
      </c>
      <c r="I17675" t="str">
        <f>VLOOKUP(H17675,Table2[[State]:[Kürzel für Highcharts]],2,0)</f>
        <v>NM</v>
      </c>
    </row>
    <row r="17676" spans="1:9">
      <c r="A17676">
        <v>46</v>
      </c>
      <c r="B17676" s="3">
        <v>42407</v>
      </c>
      <c r="C17676">
        <v>0.68</v>
      </c>
      <c r="D17676">
        <v>1198679.8700000001</v>
      </c>
      <c r="E17676" t="s">
        <v>8</v>
      </c>
      <c r="F17676">
        <v>2016</v>
      </c>
      <c r="G17676" s="4" t="s">
        <v>63</v>
      </c>
      <c r="H17676" t="str">
        <f>VLOOKUP(G17676,States!$A$1:$B$71,2,0)</f>
        <v>NewMexico</v>
      </c>
      <c r="I17676" t="str">
        <f>VLOOKUP(H17676,Table2[[State]:[Kürzel für Highcharts]],2,0)</f>
        <v>NM</v>
      </c>
    </row>
    <row r="17677" spans="1:9">
      <c r="A17677">
        <v>47</v>
      </c>
      <c r="B17677" s="3">
        <v>42400</v>
      </c>
      <c r="C17677">
        <v>0.79</v>
      </c>
      <c r="D17677">
        <v>788831.92</v>
      </c>
      <c r="E17677" t="s">
        <v>8</v>
      </c>
      <c r="F17677">
        <v>2016</v>
      </c>
      <c r="G17677" s="4" t="s">
        <v>63</v>
      </c>
      <c r="H17677" t="str">
        <f>VLOOKUP(G17677,States!$A$1:$B$71,2,0)</f>
        <v>NewMexico</v>
      </c>
      <c r="I17677" t="str">
        <f>VLOOKUP(H17677,Table2[[State]:[Kürzel für Highcharts]],2,0)</f>
        <v>NM</v>
      </c>
    </row>
    <row r="17678" spans="1:9">
      <c r="A17678">
        <v>48</v>
      </c>
      <c r="B17678" s="3">
        <v>42393</v>
      </c>
      <c r="C17678">
        <v>1.1200000000000001</v>
      </c>
      <c r="D17678">
        <v>296402.96000000002</v>
      </c>
      <c r="E17678" t="s">
        <v>8</v>
      </c>
      <c r="F17678">
        <v>2016</v>
      </c>
      <c r="G17678" s="4" t="s">
        <v>63</v>
      </c>
      <c r="H17678" t="str">
        <f>VLOOKUP(G17678,States!$A$1:$B$71,2,0)</f>
        <v>NewMexico</v>
      </c>
      <c r="I17678" t="str">
        <f>VLOOKUP(H17678,Table2[[State]:[Kürzel für Highcharts]],2,0)</f>
        <v>NM</v>
      </c>
    </row>
    <row r="17679" spans="1:9">
      <c r="A17679">
        <v>49</v>
      </c>
      <c r="B17679" s="3">
        <v>42386</v>
      </c>
      <c r="C17679">
        <v>0.83</v>
      </c>
      <c r="D17679">
        <v>712937.27</v>
      </c>
      <c r="E17679" t="s">
        <v>8</v>
      </c>
      <c r="F17679">
        <v>2016</v>
      </c>
      <c r="G17679" s="4" t="s">
        <v>63</v>
      </c>
      <c r="H17679" t="str">
        <f>VLOOKUP(G17679,States!$A$1:$B$71,2,0)</f>
        <v>NewMexico</v>
      </c>
      <c r="I17679" t="str">
        <f>VLOOKUP(H17679,Table2[[State]:[Kürzel für Highcharts]],2,0)</f>
        <v>NM</v>
      </c>
    </row>
    <row r="17680" spans="1:9">
      <c r="A17680">
        <v>50</v>
      </c>
      <c r="B17680" s="3">
        <v>42379</v>
      </c>
      <c r="C17680">
        <v>0.74</v>
      </c>
      <c r="D17680">
        <v>781036.73</v>
      </c>
      <c r="E17680" t="s">
        <v>8</v>
      </c>
      <c r="F17680">
        <v>2016</v>
      </c>
      <c r="G17680" s="4" t="s">
        <v>63</v>
      </c>
      <c r="H17680" t="str">
        <f>VLOOKUP(G17680,States!$A$1:$B$71,2,0)</f>
        <v>NewMexico</v>
      </c>
      <c r="I17680" t="str">
        <f>VLOOKUP(H17680,Table2[[State]:[Kürzel für Highcharts]],2,0)</f>
        <v>NM</v>
      </c>
    </row>
    <row r="17681" spans="1:9">
      <c r="A17681">
        <v>51</v>
      </c>
      <c r="B17681" s="3">
        <v>42372</v>
      </c>
      <c r="C17681">
        <v>0.76</v>
      </c>
      <c r="D17681">
        <v>761760.52</v>
      </c>
      <c r="E17681" t="s">
        <v>8</v>
      </c>
      <c r="F17681">
        <v>2016</v>
      </c>
      <c r="G17681" s="4" t="s">
        <v>63</v>
      </c>
      <c r="H17681" t="str">
        <f>VLOOKUP(G17681,States!$A$1:$B$71,2,0)</f>
        <v>NewMexico</v>
      </c>
      <c r="I17681" t="str">
        <f>VLOOKUP(H17681,Table2[[State]:[Kürzel für Highcharts]],2,0)</f>
        <v>NM</v>
      </c>
    </row>
    <row r="17682" spans="1:9">
      <c r="A17682">
        <v>0</v>
      </c>
      <c r="B17682" s="3">
        <v>43100</v>
      </c>
      <c r="C17682">
        <v>0.89</v>
      </c>
      <c r="D17682">
        <v>727024.03</v>
      </c>
      <c r="E17682" t="s">
        <v>8</v>
      </c>
      <c r="F17682">
        <v>2017</v>
      </c>
      <c r="G17682" s="4" t="s">
        <v>63</v>
      </c>
      <c r="H17682" t="str">
        <f>VLOOKUP(G17682,States!$A$1:$B$71,2,0)</f>
        <v>NewMexico</v>
      </c>
      <c r="I17682" t="str">
        <f>VLOOKUP(H17682,Table2[[State]:[Kürzel für Highcharts]],2,0)</f>
        <v>NM</v>
      </c>
    </row>
    <row r="17683" spans="1:9">
      <c r="A17683">
        <v>1</v>
      </c>
      <c r="B17683" s="3">
        <v>43093</v>
      </c>
      <c r="C17683">
        <v>0.93</v>
      </c>
      <c r="D17683">
        <v>769970.84</v>
      </c>
      <c r="E17683" t="s">
        <v>8</v>
      </c>
      <c r="F17683">
        <v>2017</v>
      </c>
      <c r="G17683" s="4" t="s">
        <v>63</v>
      </c>
      <c r="H17683" t="str">
        <f>VLOOKUP(G17683,States!$A$1:$B$71,2,0)</f>
        <v>NewMexico</v>
      </c>
      <c r="I17683" t="str">
        <f>VLOOKUP(H17683,Table2[[State]:[Kürzel für Highcharts]],2,0)</f>
        <v>NM</v>
      </c>
    </row>
    <row r="17684" spans="1:9">
      <c r="A17684">
        <v>2</v>
      </c>
      <c r="B17684" s="3">
        <v>43086</v>
      </c>
      <c r="C17684">
        <v>0.85</v>
      </c>
      <c r="D17684">
        <v>754023.66</v>
      </c>
      <c r="E17684" t="s">
        <v>8</v>
      </c>
      <c r="F17684">
        <v>2017</v>
      </c>
      <c r="G17684" s="4" t="s">
        <v>63</v>
      </c>
      <c r="H17684" t="str">
        <f>VLOOKUP(G17684,States!$A$1:$B$71,2,0)</f>
        <v>NewMexico</v>
      </c>
      <c r="I17684" t="str">
        <f>VLOOKUP(H17684,Table2[[State]:[Kürzel für Highcharts]],2,0)</f>
        <v>NM</v>
      </c>
    </row>
    <row r="17685" spans="1:9">
      <c r="A17685">
        <v>3</v>
      </c>
      <c r="B17685" s="3">
        <v>43079</v>
      </c>
      <c r="C17685">
        <v>0.86</v>
      </c>
      <c r="D17685">
        <v>751137.79</v>
      </c>
      <c r="E17685" t="s">
        <v>8</v>
      </c>
      <c r="F17685">
        <v>2017</v>
      </c>
      <c r="G17685" s="4" t="s">
        <v>63</v>
      </c>
      <c r="H17685" t="str">
        <f>VLOOKUP(G17685,States!$A$1:$B$71,2,0)</f>
        <v>NewMexico</v>
      </c>
      <c r="I17685" t="str">
        <f>VLOOKUP(H17685,Table2[[State]:[Kürzel für Highcharts]],2,0)</f>
        <v>NM</v>
      </c>
    </row>
    <row r="17686" spans="1:9">
      <c r="A17686">
        <v>4</v>
      </c>
      <c r="B17686" s="3">
        <v>43072</v>
      </c>
      <c r="C17686">
        <v>0.85</v>
      </c>
      <c r="D17686">
        <v>799879</v>
      </c>
      <c r="E17686" t="s">
        <v>8</v>
      </c>
      <c r="F17686">
        <v>2017</v>
      </c>
      <c r="G17686" s="4" t="s">
        <v>63</v>
      </c>
      <c r="H17686" t="str">
        <f>VLOOKUP(G17686,States!$A$1:$B$71,2,0)</f>
        <v>NewMexico</v>
      </c>
      <c r="I17686" t="str">
        <f>VLOOKUP(H17686,Table2[[State]:[Kürzel für Highcharts]],2,0)</f>
        <v>NM</v>
      </c>
    </row>
    <row r="17687" spans="1:9">
      <c r="A17687">
        <v>5</v>
      </c>
      <c r="B17687" s="3">
        <v>43065</v>
      </c>
      <c r="C17687">
        <v>0.91</v>
      </c>
      <c r="D17687">
        <v>623094</v>
      </c>
      <c r="E17687" t="s">
        <v>8</v>
      </c>
      <c r="F17687">
        <v>2017</v>
      </c>
      <c r="G17687" s="4" t="s">
        <v>63</v>
      </c>
      <c r="H17687" t="str">
        <f>VLOOKUP(G17687,States!$A$1:$B$71,2,0)</f>
        <v>NewMexico</v>
      </c>
      <c r="I17687" t="str">
        <f>VLOOKUP(H17687,Table2[[State]:[Kürzel für Highcharts]],2,0)</f>
        <v>NM</v>
      </c>
    </row>
    <row r="17688" spans="1:9">
      <c r="A17688">
        <v>6</v>
      </c>
      <c r="B17688" s="3">
        <v>43058</v>
      </c>
      <c r="C17688">
        <v>0.95</v>
      </c>
      <c r="D17688">
        <v>654996</v>
      </c>
      <c r="E17688" t="s">
        <v>8</v>
      </c>
      <c r="F17688">
        <v>2017</v>
      </c>
      <c r="G17688" s="4" t="s">
        <v>63</v>
      </c>
      <c r="H17688" t="str">
        <f>VLOOKUP(G17688,States!$A$1:$B$71,2,0)</f>
        <v>NewMexico</v>
      </c>
      <c r="I17688" t="str">
        <f>VLOOKUP(H17688,Table2[[State]:[Kürzel für Highcharts]],2,0)</f>
        <v>NM</v>
      </c>
    </row>
    <row r="17689" spans="1:9">
      <c r="A17689">
        <v>7</v>
      </c>
      <c r="B17689" s="3">
        <v>43051</v>
      </c>
      <c r="C17689">
        <v>0.93</v>
      </c>
      <c r="D17689">
        <v>759126</v>
      </c>
      <c r="E17689" t="s">
        <v>8</v>
      </c>
      <c r="F17689">
        <v>2017</v>
      </c>
      <c r="G17689" s="4" t="s">
        <v>63</v>
      </c>
      <c r="H17689" t="str">
        <f>VLOOKUP(G17689,States!$A$1:$B$71,2,0)</f>
        <v>NewMexico</v>
      </c>
      <c r="I17689" t="str">
        <f>VLOOKUP(H17689,Table2[[State]:[Kürzel für Highcharts]],2,0)</f>
        <v>NM</v>
      </c>
    </row>
    <row r="17690" spans="1:9">
      <c r="A17690">
        <v>8</v>
      </c>
      <c r="B17690" s="3">
        <v>43044</v>
      </c>
      <c r="C17690">
        <v>0.94</v>
      </c>
      <c r="D17690">
        <v>791515.45</v>
      </c>
      <c r="E17690" t="s">
        <v>8</v>
      </c>
      <c r="F17690">
        <v>2017</v>
      </c>
      <c r="G17690" s="4" t="s">
        <v>63</v>
      </c>
      <c r="H17690" t="str">
        <f>VLOOKUP(G17690,States!$A$1:$B$71,2,0)</f>
        <v>NewMexico</v>
      </c>
      <c r="I17690" t="str">
        <f>VLOOKUP(H17690,Table2[[State]:[Kürzel für Highcharts]],2,0)</f>
        <v>NM</v>
      </c>
    </row>
    <row r="17691" spans="1:9">
      <c r="A17691">
        <v>9</v>
      </c>
      <c r="B17691" s="3">
        <v>43037</v>
      </c>
      <c r="C17691">
        <v>1.02</v>
      </c>
      <c r="D17691">
        <v>660019.25</v>
      </c>
      <c r="E17691" t="s">
        <v>8</v>
      </c>
      <c r="F17691">
        <v>2017</v>
      </c>
      <c r="G17691" s="4" t="s">
        <v>63</v>
      </c>
      <c r="H17691" t="str">
        <f>VLOOKUP(G17691,States!$A$1:$B$71,2,0)</f>
        <v>NewMexico</v>
      </c>
      <c r="I17691" t="str">
        <f>VLOOKUP(H17691,Table2[[State]:[Kürzel für Highcharts]],2,0)</f>
        <v>NM</v>
      </c>
    </row>
    <row r="17692" spans="1:9">
      <c r="A17692">
        <v>10</v>
      </c>
      <c r="B17692" s="3">
        <v>43030</v>
      </c>
      <c r="C17692">
        <v>1.04</v>
      </c>
      <c r="D17692">
        <v>673664.68</v>
      </c>
      <c r="E17692" t="s">
        <v>8</v>
      </c>
      <c r="F17692">
        <v>2017</v>
      </c>
      <c r="G17692" s="4" t="s">
        <v>63</v>
      </c>
      <c r="H17692" t="str">
        <f>VLOOKUP(G17692,States!$A$1:$B$71,2,0)</f>
        <v>NewMexico</v>
      </c>
      <c r="I17692" t="str">
        <f>VLOOKUP(H17692,Table2[[State]:[Kürzel für Highcharts]],2,0)</f>
        <v>NM</v>
      </c>
    </row>
    <row r="17693" spans="1:9">
      <c r="A17693">
        <v>11</v>
      </c>
      <c r="B17693" s="3">
        <v>43023</v>
      </c>
      <c r="C17693">
        <v>1.1499999999999999</v>
      </c>
      <c r="D17693">
        <v>615558.48</v>
      </c>
      <c r="E17693" t="s">
        <v>8</v>
      </c>
      <c r="F17693">
        <v>2017</v>
      </c>
      <c r="G17693" s="4" t="s">
        <v>63</v>
      </c>
      <c r="H17693" t="str">
        <f>VLOOKUP(G17693,States!$A$1:$B$71,2,0)</f>
        <v>NewMexico</v>
      </c>
      <c r="I17693" t="str">
        <f>VLOOKUP(H17693,Table2[[State]:[Kürzel für Highcharts]],2,0)</f>
        <v>NM</v>
      </c>
    </row>
    <row r="17694" spans="1:9">
      <c r="A17694">
        <v>12</v>
      </c>
      <c r="B17694" s="3">
        <v>43016</v>
      </c>
      <c r="C17694">
        <v>1.2</v>
      </c>
      <c r="D17694">
        <v>591001.79</v>
      </c>
      <c r="E17694" t="s">
        <v>8</v>
      </c>
      <c r="F17694">
        <v>2017</v>
      </c>
      <c r="G17694" s="4" t="s">
        <v>63</v>
      </c>
      <c r="H17694" t="str">
        <f>VLOOKUP(G17694,States!$A$1:$B$71,2,0)</f>
        <v>NewMexico</v>
      </c>
      <c r="I17694" t="str">
        <f>VLOOKUP(H17694,Table2[[State]:[Kürzel für Highcharts]],2,0)</f>
        <v>NM</v>
      </c>
    </row>
    <row r="17695" spans="1:9">
      <c r="A17695">
        <v>13</v>
      </c>
      <c r="B17695" s="3">
        <v>43009</v>
      </c>
      <c r="C17695">
        <v>1.22</v>
      </c>
      <c r="D17695">
        <v>598455.99</v>
      </c>
      <c r="E17695" t="s">
        <v>8</v>
      </c>
      <c r="F17695">
        <v>2017</v>
      </c>
      <c r="G17695" s="4" t="s">
        <v>63</v>
      </c>
      <c r="H17695" t="str">
        <f>VLOOKUP(G17695,States!$A$1:$B$71,2,0)</f>
        <v>NewMexico</v>
      </c>
      <c r="I17695" t="str">
        <f>VLOOKUP(H17695,Table2[[State]:[Kürzel für Highcharts]],2,0)</f>
        <v>NM</v>
      </c>
    </row>
    <row r="17696" spans="1:9">
      <c r="A17696">
        <v>14</v>
      </c>
      <c r="B17696" s="3">
        <v>43002</v>
      </c>
      <c r="C17696">
        <v>1.22</v>
      </c>
      <c r="D17696">
        <v>584045.69999999995</v>
      </c>
      <c r="E17696" t="s">
        <v>8</v>
      </c>
      <c r="F17696">
        <v>2017</v>
      </c>
      <c r="G17696" s="4" t="s">
        <v>63</v>
      </c>
      <c r="H17696" t="str">
        <f>VLOOKUP(G17696,States!$A$1:$B$71,2,0)</f>
        <v>NewMexico</v>
      </c>
      <c r="I17696" t="str">
        <f>VLOOKUP(H17696,Table2[[State]:[Kürzel für Highcharts]],2,0)</f>
        <v>NM</v>
      </c>
    </row>
    <row r="17697" spans="1:9">
      <c r="A17697">
        <v>15</v>
      </c>
      <c r="B17697" s="3">
        <v>42995</v>
      </c>
      <c r="C17697">
        <v>1.2</v>
      </c>
      <c r="D17697">
        <v>585989.67000000004</v>
      </c>
      <c r="E17697" t="s">
        <v>8</v>
      </c>
      <c r="F17697">
        <v>2017</v>
      </c>
      <c r="G17697" s="4" t="s">
        <v>63</v>
      </c>
      <c r="H17697" t="str">
        <f>VLOOKUP(G17697,States!$A$1:$B$71,2,0)</f>
        <v>NewMexico</v>
      </c>
      <c r="I17697" t="str">
        <f>VLOOKUP(H17697,Table2[[State]:[Kürzel für Highcharts]],2,0)</f>
        <v>NM</v>
      </c>
    </row>
    <row r="17698" spans="1:9">
      <c r="A17698">
        <v>16</v>
      </c>
      <c r="B17698" s="3">
        <v>42988</v>
      </c>
      <c r="C17698">
        <v>1.1399999999999999</v>
      </c>
      <c r="D17698">
        <v>649192.57999999996</v>
      </c>
      <c r="E17698" t="s">
        <v>8</v>
      </c>
      <c r="F17698">
        <v>2017</v>
      </c>
      <c r="G17698" s="4" t="s">
        <v>63</v>
      </c>
      <c r="H17698" t="str">
        <f>VLOOKUP(G17698,States!$A$1:$B$71,2,0)</f>
        <v>NewMexico</v>
      </c>
      <c r="I17698" t="str">
        <f>VLOOKUP(H17698,Table2[[State]:[Kürzel für Highcharts]],2,0)</f>
        <v>NM</v>
      </c>
    </row>
    <row r="17699" spans="1:9">
      <c r="A17699">
        <v>17</v>
      </c>
      <c r="B17699" s="3">
        <v>42981</v>
      </c>
      <c r="C17699">
        <v>1.1399999999999999</v>
      </c>
      <c r="D17699">
        <v>666775.1</v>
      </c>
      <c r="E17699" t="s">
        <v>8</v>
      </c>
      <c r="F17699">
        <v>2017</v>
      </c>
      <c r="G17699" s="4" t="s">
        <v>63</v>
      </c>
      <c r="H17699" t="str">
        <f>VLOOKUP(G17699,States!$A$1:$B$71,2,0)</f>
        <v>NewMexico</v>
      </c>
      <c r="I17699" t="str">
        <f>VLOOKUP(H17699,Table2[[State]:[Kürzel für Highcharts]],2,0)</f>
        <v>NM</v>
      </c>
    </row>
    <row r="17700" spans="1:9">
      <c r="A17700">
        <v>18</v>
      </c>
      <c r="B17700" s="3">
        <v>42974</v>
      </c>
      <c r="C17700">
        <v>1.08</v>
      </c>
      <c r="D17700">
        <v>645080.71</v>
      </c>
      <c r="E17700" t="s">
        <v>8</v>
      </c>
      <c r="F17700">
        <v>2017</v>
      </c>
      <c r="G17700" s="4" t="s">
        <v>63</v>
      </c>
      <c r="H17700" t="str">
        <f>VLOOKUP(G17700,States!$A$1:$B$71,2,0)</f>
        <v>NewMexico</v>
      </c>
      <c r="I17700" t="str">
        <f>VLOOKUP(H17700,Table2[[State]:[Kürzel für Highcharts]],2,0)</f>
        <v>NM</v>
      </c>
    </row>
    <row r="17701" spans="1:9">
      <c r="A17701">
        <v>19</v>
      </c>
      <c r="B17701" s="3">
        <v>42967</v>
      </c>
      <c r="C17701">
        <v>1.01</v>
      </c>
      <c r="D17701">
        <v>772883.21</v>
      </c>
      <c r="E17701" t="s">
        <v>8</v>
      </c>
      <c r="F17701">
        <v>2017</v>
      </c>
      <c r="G17701" s="4" t="s">
        <v>63</v>
      </c>
      <c r="H17701" t="str">
        <f>VLOOKUP(G17701,States!$A$1:$B$71,2,0)</f>
        <v>NewMexico</v>
      </c>
      <c r="I17701" t="str">
        <f>VLOOKUP(H17701,Table2[[State]:[Kürzel für Highcharts]],2,0)</f>
        <v>NM</v>
      </c>
    </row>
    <row r="17702" spans="1:9">
      <c r="A17702">
        <v>20</v>
      </c>
      <c r="B17702" s="3">
        <v>42960</v>
      </c>
      <c r="C17702">
        <v>0.95</v>
      </c>
      <c r="D17702">
        <v>867284.03</v>
      </c>
      <c r="E17702" t="s">
        <v>8</v>
      </c>
      <c r="F17702">
        <v>2017</v>
      </c>
      <c r="G17702" s="4" t="s">
        <v>63</v>
      </c>
      <c r="H17702" t="str">
        <f>VLOOKUP(G17702,States!$A$1:$B$71,2,0)</f>
        <v>NewMexico</v>
      </c>
      <c r="I17702" t="str">
        <f>VLOOKUP(H17702,Table2[[State]:[Kürzel für Highcharts]],2,0)</f>
        <v>NM</v>
      </c>
    </row>
    <row r="17703" spans="1:9">
      <c r="A17703">
        <v>21</v>
      </c>
      <c r="B17703" s="3">
        <v>42953</v>
      </c>
      <c r="C17703">
        <v>0.95</v>
      </c>
      <c r="D17703">
        <v>871230.15</v>
      </c>
      <c r="E17703" t="s">
        <v>8</v>
      </c>
      <c r="F17703">
        <v>2017</v>
      </c>
      <c r="G17703" s="4" t="s">
        <v>63</v>
      </c>
      <c r="H17703" t="str">
        <f>VLOOKUP(G17703,States!$A$1:$B$71,2,0)</f>
        <v>NewMexico</v>
      </c>
      <c r="I17703" t="str">
        <f>VLOOKUP(H17703,Table2[[State]:[Kürzel für Highcharts]],2,0)</f>
        <v>NM</v>
      </c>
    </row>
    <row r="17704" spans="1:9">
      <c r="A17704">
        <v>22</v>
      </c>
      <c r="B17704" s="3">
        <v>42946</v>
      </c>
      <c r="C17704">
        <v>1.01</v>
      </c>
      <c r="D17704">
        <v>837672.89</v>
      </c>
      <c r="E17704" t="s">
        <v>8</v>
      </c>
      <c r="F17704">
        <v>2017</v>
      </c>
      <c r="G17704" s="4" t="s">
        <v>63</v>
      </c>
      <c r="H17704" t="str">
        <f>VLOOKUP(G17704,States!$A$1:$B$71,2,0)</f>
        <v>NewMexico</v>
      </c>
      <c r="I17704" t="str">
        <f>VLOOKUP(H17704,Table2[[State]:[Kürzel für Highcharts]],2,0)</f>
        <v>NM</v>
      </c>
    </row>
    <row r="17705" spans="1:9">
      <c r="A17705">
        <v>23</v>
      </c>
      <c r="B17705" s="3">
        <v>42939</v>
      </c>
      <c r="C17705">
        <v>1.03</v>
      </c>
      <c r="D17705">
        <v>848944.78</v>
      </c>
      <c r="E17705" t="s">
        <v>8</v>
      </c>
      <c r="F17705">
        <v>2017</v>
      </c>
      <c r="G17705" s="4" t="s">
        <v>63</v>
      </c>
      <c r="H17705" t="str">
        <f>VLOOKUP(G17705,States!$A$1:$B$71,2,0)</f>
        <v>NewMexico</v>
      </c>
      <c r="I17705" t="str">
        <f>VLOOKUP(H17705,Table2[[State]:[Kürzel für Highcharts]],2,0)</f>
        <v>NM</v>
      </c>
    </row>
    <row r="17706" spans="1:9">
      <c r="A17706">
        <v>24</v>
      </c>
      <c r="B17706" s="3">
        <v>42932</v>
      </c>
      <c r="C17706">
        <v>0.95</v>
      </c>
      <c r="D17706">
        <v>887639.13</v>
      </c>
      <c r="E17706" t="s">
        <v>8</v>
      </c>
      <c r="F17706">
        <v>2017</v>
      </c>
      <c r="G17706" s="4" t="s">
        <v>63</v>
      </c>
      <c r="H17706" t="str">
        <f>VLOOKUP(G17706,States!$A$1:$B$71,2,0)</f>
        <v>NewMexico</v>
      </c>
      <c r="I17706" t="str">
        <f>VLOOKUP(H17706,Table2[[State]:[Kürzel für Highcharts]],2,0)</f>
        <v>NM</v>
      </c>
    </row>
    <row r="17707" spans="1:9">
      <c r="A17707">
        <v>25</v>
      </c>
      <c r="B17707" s="3">
        <v>42925</v>
      </c>
      <c r="C17707">
        <v>0.84</v>
      </c>
      <c r="D17707">
        <v>1083015.1000000001</v>
      </c>
      <c r="E17707" t="s">
        <v>8</v>
      </c>
      <c r="F17707">
        <v>2017</v>
      </c>
      <c r="G17707" s="4" t="s">
        <v>63</v>
      </c>
      <c r="H17707" t="str">
        <f>VLOOKUP(G17707,States!$A$1:$B$71,2,0)</f>
        <v>NewMexico</v>
      </c>
      <c r="I17707" t="str">
        <f>VLOOKUP(H17707,Table2[[State]:[Kürzel für Highcharts]],2,0)</f>
        <v>NM</v>
      </c>
    </row>
    <row r="17708" spans="1:9">
      <c r="A17708">
        <v>26</v>
      </c>
      <c r="B17708" s="3">
        <v>42918</v>
      </c>
      <c r="C17708">
        <v>0.86</v>
      </c>
      <c r="D17708">
        <v>1023584.42</v>
      </c>
      <c r="E17708" t="s">
        <v>8</v>
      </c>
      <c r="F17708">
        <v>2017</v>
      </c>
      <c r="G17708" s="4" t="s">
        <v>63</v>
      </c>
      <c r="H17708" t="str">
        <f>VLOOKUP(G17708,States!$A$1:$B$71,2,0)</f>
        <v>NewMexico</v>
      </c>
      <c r="I17708" t="str">
        <f>VLOOKUP(H17708,Table2[[State]:[Kürzel für Highcharts]],2,0)</f>
        <v>NM</v>
      </c>
    </row>
    <row r="17709" spans="1:9">
      <c r="A17709">
        <v>27</v>
      </c>
      <c r="B17709" s="3">
        <v>42911</v>
      </c>
      <c r="C17709">
        <v>0.85</v>
      </c>
      <c r="D17709">
        <v>1022130.1</v>
      </c>
      <c r="E17709" t="s">
        <v>8</v>
      </c>
      <c r="F17709">
        <v>2017</v>
      </c>
      <c r="G17709" s="4" t="s">
        <v>63</v>
      </c>
      <c r="H17709" t="str">
        <f>VLOOKUP(G17709,States!$A$1:$B$71,2,0)</f>
        <v>NewMexico</v>
      </c>
      <c r="I17709" t="str">
        <f>VLOOKUP(H17709,Table2[[State]:[Kürzel für Highcharts]],2,0)</f>
        <v>NM</v>
      </c>
    </row>
    <row r="17710" spans="1:9">
      <c r="A17710">
        <v>28</v>
      </c>
      <c r="B17710" s="3">
        <v>42904</v>
      </c>
      <c r="C17710">
        <v>0.87</v>
      </c>
      <c r="D17710">
        <v>1046946.87</v>
      </c>
      <c r="E17710" t="s">
        <v>8</v>
      </c>
      <c r="F17710">
        <v>2017</v>
      </c>
      <c r="G17710" s="4" t="s">
        <v>63</v>
      </c>
      <c r="H17710" t="str">
        <f>VLOOKUP(G17710,States!$A$1:$B$71,2,0)</f>
        <v>NewMexico</v>
      </c>
      <c r="I17710" t="str">
        <f>VLOOKUP(H17710,Table2[[State]:[Kürzel für Highcharts]],2,0)</f>
        <v>NM</v>
      </c>
    </row>
    <row r="17711" spans="1:9">
      <c r="A17711">
        <v>29</v>
      </c>
      <c r="B17711" s="3">
        <v>42897</v>
      </c>
      <c r="C17711">
        <v>0.83</v>
      </c>
      <c r="D17711">
        <v>1090267.81</v>
      </c>
      <c r="E17711" t="s">
        <v>8</v>
      </c>
      <c r="F17711">
        <v>2017</v>
      </c>
      <c r="G17711" s="4" t="s">
        <v>63</v>
      </c>
      <c r="H17711" t="str">
        <f>VLOOKUP(G17711,States!$A$1:$B$71,2,0)</f>
        <v>NewMexico</v>
      </c>
      <c r="I17711" t="str">
        <f>VLOOKUP(H17711,Table2[[State]:[Kürzel für Highcharts]],2,0)</f>
        <v>NM</v>
      </c>
    </row>
    <row r="17712" spans="1:9">
      <c r="A17712">
        <v>30</v>
      </c>
      <c r="B17712" s="3">
        <v>42890</v>
      </c>
      <c r="C17712">
        <v>0.83</v>
      </c>
      <c r="D17712">
        <v>1104682.52</v>
      </c>
      <c r="E17712" t="s">
        <v>8</v>
      </c>
      <c r="F17712">
        <v>2017</v>
      </c>
      <c r="G17712" s="4" t="s">
        <v>63</v>
      </c>
      <c r="H17712" t="str">
        <f>VLOOKUP(G17712,States!$A$1:$B$71,2,0)</f>
        <v>NewMexico</v>
      </c>
      <c r="I17712" t="str">
        <f>VLOOKUP(H17712,Table2[[State]:[Kürzel für Highcharts]],2,0)</f>
        <v>NM</v>
      </c>
    </row>
    <row r="17713" spans="1:9">
      <c r="A17713">
        <v>31</v>
      </c>
      <c r="B17713" s="3">
        <v>42883</v>
      </c>
      <c r="C17713">
        <v>0.91</v>
      </c>
      <c r="D17713">
        <v>1042737.97</v>
      </c>
      <c r="E17713" t="s">
        <v>8</v>
      </c>
      <c r="F17713">
        <v>2017</v>
      </c>
      <c r="G17713" s="4" t="s">
        <v>63</v>
      </c>
      <c r="H17713" t="str">
        <f>VLOOKUP(G17713,States!$A$1:$B$71,2,0)</f>
        <v>NewMexico</v>
      </c>
      <c r="I17713" t="str">
        <f>VLOOKUP(H17713,Table2[[State]:[Kürzel für Highcharts]],2,0)</f>
        <v>NM</v>
      </c>
    </row>
    <row r="17714" spans="1:9">
      <c r="A17714">
        <v>32</v>
      </c>
      <c r="B17714" s="3">
        <v>42876</v>
      </c>
      <c r="C17714">
        <v>0.89</v>
      </c>
      <c r="D17714">
        <v>999265.6</v>
      </c>
      <c r="E17714" t="s">
        <v>8</v>
      </c>
      <c r="F17714">
        <v>2017</v>
      </c>
      <c r="G17714" s="4" t="s">
        <v>63</v>
      </c>
      <c r="H17714" t="str">
        <f>VLOOKUP(G17714,States!$A$1:$B$71,2,0)</f>
        <v>NewMexico</v>
      </c>
      <c r="I17714" t="str">
        <f>VLOOKUP(H17714,Table2[[State]:[Kürzel für Highcharts]],2,0)</f>
        <v>NM</v>
      </c>
    </row>
    <row r="17715" spans="1:9">
      <c r="A17715">
        <v>33</v>
      </c>
      <c r="B17715" s="3">
        <v>42869</v>
      </c>
      <c r="C17715">
        <v>0.84</v>
      </c>
      <c r="D17715">
        <v>1108372.45</v>
      </c>
      <c r="E17715" t="s">
        <v>8</v>
      </c>
      <c r="F17715">
        <v>2017</v>
      </c>
      <c r="G17715" s="4" t="s">
        <v>63</v>
      </c>
      <c r="H17715" t="str">
        <f>VLOOKUP(G17715,States!$A$1:$B$71,2,0)</f>
        <v>NewMexico</v>
      </c>
      <c r="I17715" t="str">
        <f>VLOOKUP(H17715,Table2[[State]:[Kürzel für Highcharts]],2,0)</f>
        <v>NM</v>
      </c>
    </row>
    <row r="17716" spans="1:9">
      <c r="A17716">
        <v>34</v>
      </c>
      <c r="B17716" s="3">
        <v>42862</v>
      </c>
      <c r="C17716">
        <v>0.82</v>
      </c>
      <c r="D17716">
        <v>1159488.49</v>
      </c>
      <c r="E17716" t="s">
        <v>8</v>
      </c>
      <c r="F17716">
        <v>2017</v>
      </c>
      <c r="G17716" s="4" t="s">
        <v>63</v>
      </c>
      <c r="H17716" t="str">
        <f>VLOOKUP(G17716,States!$A$1:$B$71,2,0)</f>
        <v>NewMexico</v>
      </c>
      <c r="I17716" t="str">
        <f>VLOOKUP(H17716,Table2[[State]:[Kürzel für Highcharts]],2,0)</f>
        <v>NM</v>
      </c>
    </row>
    <row r="17717" spans="1:9">
      <c r="A17717">
        <v>35</v>
      </c>
      <c r="B17717" s="3">
        <v>42855</v>
      </c>
      <c r="C17717">
        <v>0.81</v>
      </c>
      <c r="D17717">
        <v>978289.98</v>
      </c>
      <c r="E17717" t="s">
        <v>8</v>
      </c>
      <c r="F17717">
        <v>2017</v>
      </c>
      <c r="G17717" s="4" t="s">
        <v>63</v>
      </c>
      <c r="H17717" t="str">
        <f>VLOOKUP(G17717,States!$A$1:$B$71,2,0)</f>
        <v>NewMexico</v>
      </c>
      <c r="I17717" t="str">
        <f>VLOOKUP(H17717,Table2[[State]:[Kürzel für Highcharts]],2,0)</f>
        <v>NM</v>
      </c>
    </row>
    <row r="17718" spans="1:9">
      <c r="A17718">
        <v>36</v>
      </c>
      <c r="B17718" s="3">
        <v>42848</v>
      </c>
      <c r="C17718">
        <v>0.75</v>
      </c>
      <c r="D17718">
        <v>1108328.51</v>
      </c>
      <c r="E17718" t="s">
        <v>8</v>
      </c>
      <c r="F17718">
        <v>2017</v>
      </c>
      <c r="G17718" s="4" t="s">
        <v>63</v>
      </c>
      <c r="H17718" t="str">
        <f>VLOOKUP(G17718,States!$A$1:$B$71,2,0)</f>
        <v>NewMexico</v>
      </c>
      <c r="I17718" t="str">
        <f>VLOOKUP(H17718,Table2[[State]:[Kürzel für Highcharts]],2,0)</f>
        <v>NM</v>
      </c>
    </row>
    <row r="17719" spans="1:9">
      <c r="A17719">
        <v>37</v>
      </c>
      <c r="B17719" s="3">
        <v>42841</v>
      </c>
      <c r="C17719">
        <v>0.82</v>
      </c>
      <c r="D17719">
        <v>1115442.01</v>
      </c>
      <c r="E17719" t="s">
        <v>8</v>
      </c>
      <c r="F17719">
        <v>2017</v>
      </c>
      <c r="G17719" s="4" t="s">
        <v>63</v>
      </c>
      <c r="H17719" t="str">
        <f>VLOOKUP(G17719,States!$A$1:$B$71,2,0)</f>
        <v>NewMexico</v>
      </c>
      <c r="I17719" t="str">
        <f>VLOOKUP(H17719,Table2[[State]:[Kürzel für Highcharts]],2,0)</f>
        <v>NM</v>
      </c>
    </row>
    <row r="17720" spans="1:9">
      <c r="A17720">
        <v>38</v>
      </c>
      <c r="B17720" s="3">
        <v>42834</v>
      </c>
      <c r="C17720">
        <v>0.9</v>
      </c>
      <c r="D17720">
        <v>818355.5</v>
      </c>
      <c r="E17720" t="s">
        <v>8</v>
      </c>
      <c r="F17720">
        <v>2017</v>
      </c>
      <c r="G17720" s="4" t="s">
        <v>63</v>
      </c>
      <c r="H17720" t="str">
        <f>VLOOKUP(G17720,States!$A$1:$B$71,2,0)</f>
        <v>NewMexico</v>
      </c>
      <c r="I17720" t="str">
        <f>VLOOKUP(H17720,Table2[[State]:[Kürzel für Highcharts]],2,0)</f>
        <v>NM</v>
      </c>
    </row>
    <row r="17721" spans="1:9">
      <c r="A17721">
        <v>39</v>
      </c>
      <c r="B17721" s="3">
        <v>42827</v>
      </c>
      <c r="C17721">
        <v>0.86</v>
      </c>
      <c r="D17721">
        <v>886455.71</v>
      </c>
      <c r="E17721" t="s">
        <v>8</v>
      </c>
      <c r="F17721">
        <v>2017</v>
      </c>
      <c r="G17721" s="4" t="s">
        <v>63</v>
      </c>
      <c r="H17721" t="str">
        <f>VLOOKUP(G17721,States!$A$1:$B$71,2,0)</f>
        <v>NewMexico</v>
      </c>
      <c r="I17721" t="str">
        <f>VLOOKUP(H17721,Table2[[State]:[Kürzel für Highcharts]],2,0)</f>
        <v>NM</v>
      </c>
    </row>
    <row r="17722" spans="1:9">
      <c r="A17722">
        <v>40</v>
      </c>
      <c r="B17722" s="3">
        <v>42820</v>
      </c>
      <c r="C17722">
        <v>0.84</v>
      </c>
      <c r="D17722">
        <v>910903.81</v>
      </c>
      <c r="E17722" t="s">
        <v>8</v>
      </c>
      <c r="F17722">
        <v>2017</v>
      </c>
      <c r="G17722" s="4" t="s">
        <v>63</v>
      </c>
      <c r="H17722" t="str">
        <f>VLOOKUP(G17722,States!$A$1:$B$71,2,0)</f>
        <v>NewMexico</v>
      </c>
      <c r="I17722" t="str">
        <f>VLOOKUP(H17722,Table2[[State]:[Kürzel für Highcharts]],2,0)</f>
        <v>NM</v>
      </c>
    </row>
    <row r="17723" spans="1:9">
      <c r="A17723">
        <v>41</v>
      </c>
      <c r="B17723" s="3">
        <v>42813</v>
      </c>
      <c r="C17723">
        <v>0.84</v>
      </c>
      <c r="D17723">
        <v>914181.01</v>
      </c>
      <c r="E17723" t="s">
        <v>8</v>
      </c>
      <c r="F17723">
        <v>2017</v>
      </c>
      <c r="G17723" s="4" t="s">
        <v>63</v>
      </c>
      <c r="H17723" t="str">
        <f>VLOOKUP(G17723,States!$A$1:$B$71,2,0)</f>
        <v>NewMexico</v>
      </c>
      <c r="I17723" t="str">
        <f>VLOOKUP(H17723,Table2[[State]:[Kürzel für Highcharts]],2,0)</f>
        <v>NM</v>
      </c>
    </row>
    <row r="17724" spans="1:9">
      <c r="A17724">
        <v>42</v>
      </c>
      <c r="B17724" s="3">
        <v>42806</v>
      </c>
      <c r="C17724">
        <v>0.86</v>
      </c>
      <c r="D17724">
        <v>813341.58</v>
      </c>
      <c r="E17724" t="s">
        <v>8</v>
      </c>
      <c r="F17724">
        <v>2017</v>
      </c>
      <c r="G17724" s="4" t="s">
        <v>63</v>
      </c>
      <c r="H17724" t="str">
        <f>VLOOKUP(G17724,States!$A$1:$B$71,2,0)</f>
        <v>NewMexico</v>
      </c>
      <c r="I17724" t="str">
        <f>VLOOKUP(H17724,Table2[[State]:[Kürzel für Highcharts]],2,0)</f>
        <v>NM</v>
      </c>
    </row>
    <row r="17725" spans="1:9">
      <c r="A17725">
        <v>43</v>
      </c>
      <c r="B17725" s="3">
        <v>42799</v>
      </c>
      <c r="C17725">
        <v>0.84</v>
      </c>
      <c r="D17725">
        <v>841019.69</v>
      </c>
      <c r="E17725" t="s">
        <v>8</v>
      </c>
      <c r="F17725">
        <v>2017</v>
      </c>
      <c r="G17725" s="4" t="s">
        <v>63</v>
      </c>
      <c r="H17725" t="str">
        <f>VLOOKUP(G17725,States!$A$1:$B$71,2,0)</f>
        <v>NewMexico</v>
      </c>
      <c r="I17725" t="str">
        <f>VLOOKUP(H17725,Table2[[State]:[Kürzel für Highcharts]],2,0)</f>
        <v>NM</v>
      </c>
    </row>
    <row r="17726" spans="1:9">
      <c r="A17726">
        <v>44</v>
      </c>
      <c r="B17726" s="3">
        <v>42792</v>
      </c>
      <c r="C17726">
        <v>0.79</v>
      </c>
      <c r="D17726">
        <v>864199.16</v>
      </c>
      <c r="E17726" t="s">
        <v>8</v>
      </c>
      <c r="F17726">
        <v>2017</v>
      </c>
      <c r="G17726" s="4" t="s">
        <v>63</v>
      </c>
      <c r="H17726" t="str">
        <f>VLOOKUP(G17726,States!$A$1:$B$71,2,0)</f>
        <v>NewMexico</v>
      </c>
      <c r="I17726" t="str">
        <f>VLOOKUP(H17726,Table2[[State]:[Kürzel für Highcharts]],2,0)</f>
        <v>NM</v>
      </c>
    </row>
    <row r="17727" spans="1:9">
      <c r="A17727">
        <v>45</v>
      </c>
      <c r="B17727" s="3">
        <v>42785</v>
      </c>
      <c r="C17727">
        <v>0.8</v>
      </c>
      <c r="D17727">
        <v>870359.48</v>
      </c>
      <c r="E17727" t="s">
        <v>8</v>
      </c>
      <c r="F17727">
        <v>2017</v>
      </c>
      <c r="G17727" s="4" t="s">
        <v>63</v>
      </c>
      <c r="H17727" t="str">
        <f>VLOOKUP(G17727,States!$A$1:$B$71,2,0)</f>
        <v>NewMexico</v>
      </c>
      <c r="I17727" t="str">
        <f>VLOOKUP(H17727,Table2[[State]:[Kürzel für Highcharts]],2,0)</f>
        <v>NM</v>
      </c>
    </row>
    <row r="17728" spans="1:9">
      <c r="A17728">
        <v>46</v>
      </c>
      <c r="B17728" s="3">
        <v>42778</v>
      </c>
      <c r="C17728">
        <v>0.65</v>
      </c>
      <c r="D17728">
        <v>1122062.47</v>
      </c>
      <c r="E17728" t="s">
        <v>8</v>
      </c>
      <c r="F17728">
        <v>2017</v>
      </c>
      <c r="G17728" s="4" t="s">
        <v>63</v>
      </c>
      <c r="H17728" t="str">
        <f>VLOOKUP(G17728,States!$A$1:$B$71,2,0)</f>
        <v>NewMexico</v>
      </c>
      <c r="I17728" t="str">
        <f>VLOOKUP(H17728,Table2[[State]:[Kürzel für Highcharts]],2,0)</f>
        <v>NM</v>
      </c>
    </row>
    <row r="17729" spans="1:9">
      <c r="A17729">
        <v>47</v>
      </c>
      <c r="B17729" s="3">
        <v>42771</v>
      </c>
      <c r="C17729">
        <v>0.52</v>
      </c>
      <c r="D17729">
        <v>1637554.42</v>
      </c>
      <c r="E17729" t="s">
        <v>8</v>
      </c>
      <c r="F17729">
        <v>2017</v>
      </c>
      <c r="G17729" s="4" t="s">
        <v>63</v>
      </c>
      <c r="H17729" t="str">
        <f>VLOOKUP(G17729,States!$A$1:$B$71,2,0)</f>
        <v>NewMexico</v>
      </c>
      <c r="I17729" t="str">
        <f>VLOOKUP(H17729,Table2[[State]:[Kürzel für Highcharts]],2,0)</f>
        <v>NM</v>
      </c>
    </row>
    <row r="17730" spans="1:9">
      <c r="A17730">
        <v>48</v>
      </c>
      <c r="B17730" s="3">
        <v>42764</v>
      </c>
      <c r="C17730">
        <v>0.74</v>
      </c>
      <c r="D17730">
        <v>979146.85</v>
      </c>
      <c r="E17730" t="s">
        <v>8</v>
      </c>
      <c r="F17730">
        <v>2017</v>
      </c>
      <c r="G17730" s="4" t="s">
        <v>63</v>
      </c>
      <c r="H17730" t="str">
        <f>VLOOKUP(G17730,States!$A$1:$B$71,2,0)</f>
        <v>NewMexico</v>
      </c>
      <c r="I17730" t="str">
        <f>VLOOKUP(H17730,Table2[[State]:[Kürzel für Highcharts]],2,0)</f>
        <v>NM</v>
      </c>
    </row>
    <row r="17731" spans="1:9">
      <c r="A17731">
        <v>49</v>
      </c>
      <c r="B17731" s="3">
        <v>42757</v>
      </c>
      <c r="C17731">
        <v>0.67</v>
      </c>
      <c r="D17731">
        <v>1100953.1399999999</v>
      </c>
      <c r="E17731" t="s">
        <v>8</v>
      </c>
      <c r="F17731">
        <v>2017</v>
      </c>
      <c r="G17731" s="4" t="s">
        <v>63</v>
      </c>
      <c r="H17731" t="str">
        <f>VLOOKUP(G17731,States!$A$1:$B$71,2,0)</f>
        <v>NewMexico</v>
      </c>
      <c r="I17731" t="str">
        <f>VLOOKUP(H17731,Table2[[State]:[Kürzel für Highcharts]],2,0)</f>
        <v>NM</v>
      </c>
    </row>
    <row r="17732" spans="1:9">
      <c r="A17732">
        <v>50</v>
      </c>
      <c r="B17732" s="3">
        <v>42750</v>
      </c>
      <c r="C17732">
        <v>0.73</v>
      </c>
      <c r="D17732">
        <v>1068598.28</v>
      </c>
      <c r="E17732" t="s">
        <v>8</v>
      </c>
      <c r="F17732">
        <v>2017</v>
      </c>
      <c r="G17732" s="4" t="s">
        <v>63</v>
      </c>
      <c r="H17732" t="str">
        <f>VLOOKUP(G17732,States!$A$1:$B$71,2,0)</f>
        <v>NewMexico</v>
      </c>
      <c r="I17732" t="str">
        <f>VLOOKUP(H17732,Table2[[State]:[Kürzel für Highcharts]],2,0)</f>
        <v>NM</v>
      </c>
    </row>
    <row r="17733" spans="1:9">
      <c r="A17733">
        <v>51</v>
      </c>
      <c r="B17733" s="3">
        <v>42743</v>
      </c>
      <c r="C17733">
        <v>0.76</v>
      </c>
      <c r="D17733">
        <v>954821.31</v>
      </c>
      <c r="E17733" t="s">
        <v>8</v>
      </c>
      <c r="F17733">
        <v>2017</v>
      </c>
      <c r="G17733" s="4" t="s">
        <v>63</v>
      </c>
      <c r="H17733" t="str">
        <f>VLOOKUP(G17733,States!$A$1:$B$71,2,0)</f>
        <v>NewMexico</v>
      </c>
      <c r="I17733" t="str">
        <f>VLOOKUP(H17733,Table2[[State]:[Kürzel für Highcharts]],2,0)</f>
        <v>NM</v>
      </c>
    </row>
    <row r="17734" spans="1:9">
      <c r="A17734">
        <v>52</v>
      </c>
      <c r="B17734" s="3">
        <v>42736</v>
      </c>
      <c r="C17734">
        <v>0.75</v>
      </c>
      <c r="D17734">
        <v>819748.75</v>
      </c>
      <c r="E17734" t="s">
        <v>8</v>
      </c>
      <c r="F17734">
        <v>2017</v>
      </c>
      <c r="G17734" s="4" t="s">
        <v>63</v>
      </c>
      <c r="H17734" t="str">
        <f>VLOOKUP(G17734,States!$A$1:$B$71,2,0)</f>
        <v>NewMexico</v>
      </c>
      <c r="I17734" t="str">
        <f>VLOOKUP(H17734,Table2[[State]:[Kürzel für Highcharts]],2,0)</f>
        <v>NM</v>
      </c>
    </row>
    <row r="17735" spans="1:9">
      <c r="A17735">
        <v>0</v>
      </c>
      <c r="B17735" s="3">
        <v>43184</v>
      </c>
      <c r="C17735">
        <v>0.84</v>
      </c>
      <c r="D17735">
        <v>965185.06</v>
      </c>
      <c r="E17735" t="s">
        <v>8</v>
      </c>
      <c r="F17735">
        <v>2018</v>
      </c>
      <c r="G17735" s="4" t="s">
        <v>63</v>
      </c>
      <c r="H17735" t="str">
        <f>VLOOKUP(G17735,States!$A$1:$B$71,2,0)</f>
        <v>NewMexico</v>
      </c>
      <c r="I17735" t="str">
        <f>VLOOKUP(H17735,Table2[[State]:[Kürzel für Highcharts]],2,0)</f>
        <v>NM</v>
      </c>
    </row>
    <row r="17736" spans="1:9">
      <c r="A17736">
        <v>1</v>
      </c>
      <c r="B17736" s="3">
        <v>43177</v>
      </c>
      <c r="C17736">
        <v>0.88</v>
      </c>
      <c r="D17736">
        <v>855251.17</v>
      </c>
      <c r="E17736" t="s">
        <v>8</v>
      </c>
      <c r="F17736">
        <v>2018</v>
      </c>
      <c r="G17736" s="4" t="s">
        <v>63</v>
      </c>
      <c r="H17736" t="str">
        <f>VLOOKUP(G17736,States!$A$1:$B$71,2,0)</f>
        <v>NewMexico</v>
      </c>
      <c r="I17736" t="str">
        <f>VLOOKUP(H17736,Table2[[State]:[Kürzel für Highcharts]],2,0)</f>
        <v>NM</v>
      </c>
    </row>
    <row r="17737" spans="1:9">
      <c r="A17737">
        <v>2</v>
      </c>
      <c r="B17737" s="3">
        <v>43170</v>
      </c>
      <c r="C17737">
        <v>0.94</v>
      </c>
      <c r="D17737">
        <v>897607.12</v>
      </c>
      <c r="E17737" t="s">
        <v>8</v>
      </c>
      <c r="F17737">
        <v>2018</v>
      </c>
      <c r="G17737" s="4" t="s">
        <v>63</v>
      </c>
      <c r="H17737" t="str">
        <f>VLOOKUP(G17737,States!$A$1:$B$71,2,0)</f>
        <v>NewMexico</v>
      </c>
      <c r="I17737" t="str">
        <f>VLOOKUP(H17737,Table2[[State]:[Kürzel für Highcharts]],2,0)</f>
        <v>NM</v>
      </c>
    </row>
    <row r="17738" spans="1:9">
      <c r="A17738">
        <v>3</v>
      </c>
      <c r="B17738" s="3">
        <v>43163</v>
      </c>
      <c r="C17738">
        <v>0.88</v>
      </c>
      <c r="D17738">
        <v>935934.1</v>
      </c>
      <c r="E17738" t="s">
        <v>8</v>
      </c>
      <c r="F17738">
        <v>2018</v>
      </c>
      <c r="G17738" s="4" t="s">
        <v>63</v>
      </c>
      <c r="H17738" t="str">
        <f>VLOOKUP(G17738,States!$A$1:$B$71,2,0)</f>
        <v>NewMexico</v>
      </c>
      <c r="I17738" t="str">
        <f>VLOOKUP(H17738,Table2[[State]:[Kürzel für Highcharts]],2,0)</f>
        <v>NM</v>
      </c>
    </row>
    <row r="17739" spans="1:9">
      <c r="A17739">
        <v>4</v>
      </c>
      <c r="B17739" s="3">
        <v>43156</v>
      </c>
      <c r="C17739">
        <v>0.88</v>
      </c>
      <c r="D17739">
        <v>895671.55</v>
      </c>
      <c r="E17739" t="s">
        <v>8</v>
      </c>
      <c r="F17739">
        <v>2018</v>
      </c>
      <c r="G17739" s="4" t="s">
        <v>63</v>
      </c>
      <c r="H17739" t="str">
        <f>VLOOKUP(G17739,States!$A$1:$B$71,2,0)</f>
        <v>NewMexico</v>
      </c>
      <c r="I17739" t="str">
        <f>VLOOKUP(H17739,Table2[[State]:[Kürzel für Highcharts]],2,0)</f>
        <v>NM</v>
      </c>
    </row>
    <row r="17740" spans="1:9">
      <c r="A17740">
        <v>5</v>
      </c>
      <c r="B17740" s="3">
        <v>43149</v>
      </c>
      <c r="C17740">
        <v>0.89</v>
      </c>
      <c r="D17740">
        <v>896808.98</v>
      </c>
      <c r="E17740" t="s">
        <v>8</v>
      </c>
      <c r="F17740">
        <v>2018</v>
      </c>
      <c r="G17740" s="4" t="s">
        <v>63</v>
      </c>
      <c r="H17740" t="str">
        <f>VLOOKUP(G17740,States!$A$1:$B$71,2,0)</f>
        <v>NewMexico</v>
      </c>
      <c r="I17740" t="str">
        <f>VLOOKUP(H17740,Table2[[State]:[Kürzel für Highcharts]],2,0)</f>
        <v>NM</v>
      </c>
    </row>
    <row r="17741" spans="1:9">
      <c r="A17741">
        <v>6</v>
      </c>
      <c r="B17741" s="3">
        <v>43142</v>
      </c>
      <c r="C17741">
        <v>0.75</v>
      </c>
      <c r="D17741">
        <v>1071952.06</v>
      </c>
      <c r="E17741" t="s">
        <v>8</v>
      </c>
      <c r="F17741">
        <v>2018</v>
      </c>
      <c r="G17741" s="4" t="s">
        <v>63</v>
      </c>
      <c r="H17741" t="str">
        <f>VLOOKUP(G17741,States!$A$1:$B$71,2,0)</f>
        <v>NewMexico</v>
      </c>
      <c r="I17741" t="str">
        <f>VLOOKUP(H17741,Table2[[State]:[Kürzel für Highcharts]],2,0)</f>
        <v>NM</v>
      </c>
    </row>
    <row r="17742" spans="1:9">
      <c r="A17742">
        <v>7</v>
      </c>
      <c r="B17742" s="3">
        <v>43135</v>
      </c>
      <c r="C17742">
        <v>0.76</v>
      </c>
      <c r="D17742">
        <v>1272039.8</v>
      </c>
      <c r="E17742" t="s">
        <v>8</v>
      </c>
      <c r="F17742">
        <v>2018</v>
      </c>
      <c r="G17742" s="4" t="s">
        <v>63</v>
      </c>
      <c r="H17742" t="str">
        <f>VLOOKUP(G17742,States!$A$1:$B$71,2,0)</f>
        <v>NewMexico</v>
      </c>
      <c r="I17742" t="str">
        <f>VLOOKUP(H17742,Table2[[State]:[Kürzel für Highcharts]],2,0)</f>
        <v>NM</v>
      </c>
    </row>
    <row r="17743" spans="1:9">
      <c r="A17743">
        <v>8</v>
      </c>
      <c r="B17743" s="3">
        <v>43128</v>
      </c>
      <c r="C17743">
        <v>0.85</v>
      </c>
      <c r="D17743">
        <v>957086.16</v>
      </c>
      <c r="E17743" t="s">
        <v>8</v>
      </c>
      <c r="F17743">
        <v>2018</v>
      </c>
      <c r="G17743" s="4" t="s">
        <v>63</v>
      </c>
      <c r="H17743" t="str">
        <f>VLOOKUP(G17743,States!$A$1:$B$71,2,0)</f>
        <v>NewMexico</v>
      </c>
      <c r="I17743" t="str">
        <f>VLOOKUP(H17743,Table2[[State]:[Kürzel für Highcharts]],2,0)</f>
        <v>NM</v>
      </c>
    </row>
    <row r="17744" spans="1:9">
      <c r="A17744">
        <v>9</v>
      </c>
      <c r="B17744" s="3">
        <v>43121</v>
      </c>
      <c r="C17744">
        <v>0.84</v>
      </c>
      <c r="D17744">
        <v>1020913.2</v>
      </c>
      <c r="E17744" t="s">
        <v>8</v>
      </c>
      <c r="F17744">
        <v>2018</v>
      </c>
      <c r="G17744" s="4" t="s">
        <v>63</v>
      </c>
      <c r="H17744" t="str">
        <f>VLOOKUP(G17744,States!$A$1:$B$71,2,0)</f>
        <v>NewMexico</v>
      </c>
      <c r="I17744" t="str">
        <f>VLOOKUP(H17744,Table2[[State]:[Kürzel für Highcharts]],2,0)</f>
        <v>NM</v>
      </c>
    </row>
    <row r="17745" spans="1:9">
      <c r="A17745">
        <v>10</v>
      </c>
      <c r="B17745" s="3">
        <v>43114</v>
      </c>
      <c r="C17745">
        <v>0.9</v>
      </c>
      <c r="D17745">
        <v>950954.6</v>
      </c>
      <c r="E17745" t="s">
        <v>8</v>
      </c>
      <c r="F17745">
        <v>2018</v>
      </c>
      <c r="G17745" s="4" t="s">
        <v>63</v>
      </c>
      <c r="H17745" t="str">
        <f>VLOOKUP(G17745,States!$A$1:$B$71,2,0)</f>
        <v>NewMexico</v>
      </c>
      <c r="I17745" t="str">
        <f>VLOOKUP(H17745,Table2[[State]:[Kürzel für Highcharts]],2,0)</f>
        <v>NM</v>
      </c>
    </row>
    <row r="17746" spans="1:9">
      <c r="A17746">
        <v>11</v>
      </c>
      <c r="B17746" s="3">
        <v>43107</v>
      </c>
      <c r="C17746">
        <v>0.88</v>
      </c>
      <c r="D17746">
        <v>880266.52</v>
      </c>
      <c r="E17746" t="s">
        <v>8</v>
      </c>
      <c r="F17746">
        <v>2018</v>
      </c>
      <c r="G17746" s="4" t="s">
        <v>63</v>
      </c>
      <c r="H17746" t="str">
        <f>VLOOKUP(G17746,States!$A$1:$B$71,2,0)</f>
        <v>NewMexico</v>
      </c>
      <c r="I17746" t="str">
        <f>VLOOKUP(H17746,Table2[[State]:[Kürzel für Highcharts]],2,0)</f>
        <v>NM</v>
      </c>
    </row>
    <row r="17747" spans="1:9">
      <c r="A17747">
        <v>0</v>
      </c>
      <c r="B17747" s="3">
        <v>42365</v>
      </c>
      <c r="C17747">
        <v>1.81</v>
      </c>
      <c r="D17747">
        <v>7155.63</v>
      </c>
      <c r="E17747" t="s">
        <v>10</v>
      </c>
      <c r="F17747">
        <v>2015</v>
      </c>
      <c r="G17747" s="4" t="s">
        <v>63</v>
      </c>
      <c r="H17747" t="str">
        <f>VLOOKUP(G17747,States!$A$1:$B$71,2,0)</f>
        <v>NewMexico</v>
      </c>
      <c r="I17747" t="str">
        <f>VLOOKUP(H17747,Table2[[State]:[Kürzel für Highcharts]],2,0)</f>
        <v>NM</v>
      </c>
    </row>
    <row r="17748" spans="1:9">
      <c r="A17748">
        <v>1</v>
      </c>
      <c r="B17748" s="3">
        <v>42358</v>
      </c>
      <c r="C17748">
        <v>1.92</v>
      </c>
      <c r="D17748">
        <v>6255.19</v>
      </c>
      <c r="E17748" t="s">
        <v>10</v>
      </c>
      <c r="F17748">
        <v>2015</v>
      </c>
      <c r="G17748" s="4" t="s">
        <v>63</v>
      </c>
      <c r="H17748" t="str">
        <f>VLOOKUP(G17748,States!$A$1:$B$71,2,0)</f>
        <v>NewMexico</v>
      </c>
      <c r="I17748" t="str">
        <f>VLOOKUP(H17748,Table2[[State]:[Kürzel für Highcharts]],2,0)</f>
        <v>NM</v>
      </c>
    </row>
    <row r="17749" spans="1:9">
      <c r="A17749">
        <v>2</v>
      </c>
      <c r="B17749" s="3">
        <v>42351</v>
      </c>
      <c r="C17749">
        <v>1.8</v>
      </c>
      <c r="D17749">
        <v>7836.65</v>
      </c>
      <c r="E17749" t="s">
        <v>10</v>
      </c>
      <c r="F17749">
        <v>2015</v>
      </c>
      <c r="G17749" s="4" t="s">
        <v>63</v>
      </c>
      <c r="H17749" t="str">
        <f>VLOOKUP(G17749,States!$A$1:$B$71,2,0)</f>
        <v>NewMexico</v>
      </c>
      <c r="I17749" t="str">
        <f>VLOOKUP(H17749,Table2[[State]:[Kürzel für Highcharts]],2,0)</f>
        <v>NM</v>
      </c>
    </row>
    <row r="17750" spans="1:9">
      <c r="A17750">
        <v>3</v>
      </c>
      <c r="B17750" s="3">
        <v>42337</v>
      </c>
      <c r="C17750">
        <v>2.08</v>
      </c>
      <c r="D17750">
        <v>4638.1000000000004</v>
      </c>
      <c r="E17750" t="s">
        <v>10</v>
      </c>
      <c r="F17750">
        <v>2015</v>
      </c>
      <c r="G17750" s="4" t="s">
        <v>63</v>
      </c>
      <c r="H17750" t="str">
        <f>VLOOKUP(G17750,States!$A$1:$B$71,2,0)</f>
        <v>NewMexico</v>
      </c>
      <c r="I17750" t="str">
        <f>VLOOKUP(H17750,Table2[[State]:[Kürzel für Highcharts]],2,0)</f>
        <v>NM</v>
      </c>
    </row>
    <row r="17751" spans="1:9">
      <c r="A17751">
        <v>4</v>
      </c>
      <c r="B17751" s="3">
        <v>42330</v>
      </c>
      <c r="C17751">
        <v>1.97</v>
      </c>
      <c r="D17751">
        <v>6249.43</v>
      </c>
      <c r="E17751" t="s">
        <v>10</v>
      </c>
      <c r="F17751">
        <v>2015</v>
      </c>
      <c r="G17751" s="4" t="s">
        <v>63</v>
      </c>
      <c r="H17751" t="str">
        <f>VLOOKUP(G17751,States!$A$1:$B$71,2,0)</f>
        <v>NewMexico</v>
      </c>
      <c r="I17751" t="str">
        <f>VLOOKUP(H17751,Table2[[State]:[Kürzel für Highcharts]],2,0)</f>
        <v>NM</v>
      </c>
    </row>
    <row r="17752" spans="1:9">
      <c r="A17752">
        <v>5</v>
      </c>
      <c r="B17752" s="3">
        <v>42323</v>
      </c>
      <c r="C17752">
        <v>1.92</v>
      </c>
      <c r="D17752">
        <v>8175.94</v>
      </c>
      <c r="E17752" t="s">
        <v>10</v>
      </c>
      <c r="F17752">
        <v>2015</v>
      </c>
      <c r="G17752" s="4" t="s">
        <v>63</v>
      </c>
      <c r="H17752" t="str">
        <f>VLOOKUP(G17752,States!$A$1:$B$71,2,0)</f>
        <v>NewMexico</v>
      </c>
      <c r="I17752" t="str">
        <f>VLOOKUP(H17752,Table2[[State]:[Kürzel für Highcharts]],2,0)</f>
        <v>NM</v>
      </c>
    </row>
    <row r="17753" spans="1:9">
      <c r="A17753">
        <v>6</v>
      </c>
      <c r="B17753" s="3">
        <v>42316</v>
      </c>
      <c r="C17753">
        <v>1.98</v>
      </c>
      <c r="D17753">
        <v>7603.07</v>
      </c>
      <c r="E17753" t="s">
        <v>10</v>
      </c>
      <c r="F17753">
        <v>2015</v>
      </c>
      <c r="G17753" s="4" t="s">
        <v>63</v>
      </c>
      <c r="H17753" t="str">
        <f>VLOOKUP(G17753,States!$A$1:$B$71,2,0)</f>
        <v>NewMexico</v>
      </c>
      <c r="I17753" t="str">
        <f>VLOOKUP(H17753,Table2[[State]:[Kürzel für Highcharts]],2,0)</f>
        <v>NM</v>
      </c>
    </row>
    <row r="17754" spans="1:9">
      <c r="A17754">
        <v>7</v>
      </c>
      <c r="B17754" s="3">
        <v>42309</v>
      </c>
      <c r="C17754">
        <v>1.92</v>
      </c>
      <c r="D17754">
        <v>7296.25</v>
      </c>
      <c r="E17754" t="s">
        <v>10</v>
      </c>
      <c r="F17754">
        <v>2015</v>
      </c>
      <c r="G17754" s="4" t="s">
        <v>63</v>
      </c>
      <c r="H17754" t="str">
        <f>VLOOKUP(G17754,States!$A$1:$B$71,2,0)</f>
        <v>NewMexico</v>
      </c>
      <c r="I17754" t="str">
        <f>VLOOKUP(H17754,Table2[[State]:[Kürzel für Highcharts]],2,0)</f>
        <v>NM</v>
      </c>
    </row>
    <row r="17755" spans="1:9">
      <c r="A17755">
        <v>8</v>
      </c>
      <c r="B17755" s="3">
        <v>42302</v>
      </c>
      <c r="C17755">
        <v>2</v>
      </c>
      <c r="D17755">
        <v>6447.44</v>
      </c>
      <c r="E17755" t="s">
        <v>10</v>
      </c>
      <c r="F17755">
        <v>2015</v>
      </c>
      <c r="G17755" s="4" t="s">
        <v>63</v>
      </c>
      <c r="H17755" t="str">
        <f>VLOOKUP(G17755,States!$A$1:$B$71,2,0)</f>
        <v>NewMexico</v>
      </c>
      <c r="I17755" t="str">
        <f>VLOOKUP(H17755,Table2[[State]:[Kürzel für Highcharts]],2,0)</f>
        <v>NM</v>
      </c>
    </row>
    <row r="17756" spans="1:9">
      <c r="A17756">
        <v>9</v>
      </c>
      <c r="B17756" s="3">
        <v>42295</v>
      </c>
      <c r="C17756">
        <v>2.02</v>
      </c>
      <c r="D17756">
        <v>7664.36</v>
      </c>
      <c r="E17756" t="s">
        <v>10</v>
      </c>
      <c r="F17756">
        <v>2015</v>
      </c>
      <c r="G17756" s="4" t="s">
        <v>63</v>
      </c>
      <c r="H17756" t="str">
        <f>VLOOKUP(G17756,States!$A$1:$B$71,2,0)</f>
        <v>NewMexico</v>
      </c>
      <c r="I17756" t="str">
        <f>VLOOKUP(H17756,Table2[[State]:[Kürzel für Highcharts]],2,0)</f>
        <v>NM</v>
      </c>
    </row>
    <row r="17757" spans="1:9">
      <c r="A17757">
        <v>10</v>
      </c>
      <c r="B17757" s="3">
        <v>42288</v>
      </c>
      <c r="C17757">
        <v>2.0499999999999998</v>
      </c>
      <c r="D17757">
        <v>7346.43</v>
      </c>
      <c r="E17757" t="s">
        <v>10</v>
      </c>
      <c r="F17757">
        <v>2015</v>
      </c>
      <c r="G17757" s="4" t="s">
        <v>63</v>
      </c>
      <c r="H17757" t="str">
        <f>VLOOKUP(G17757,States!$A$1:$B$71,2,0)</f>
        <v>NewMexico</v>
      </c>
      <c r="I17757" t="str">
        <f>VLOOKUP(H17757,Table2[[State]:[Kürzel für Highcharts]],2,0)</f>
        <v>NM</v>
      </c>
    </row>
    <row r="17758" spans="1:9">
      <c r="A17758">
        <v>11</v>
      </c>
      <c r="B17758" s="3">
        <v>42281</v>
      </c>
      <c r="C17758">
        <v>2.0099999999999998</v>
      </c>
      <c r="D17758">
        <v>8059.96</v>
      </c>
      <c r="E17758" t="s">
        <v>10</v>
      </c>
      <c r="F17758">
        <v>2015</v>
      </c>
      <c r="G17758" s="4" t="s">
        <v>63</v>
      </c>
      <c r="H17758" t="str">
        <f>VLOOKUP(G17758,States!$A$1:$B$71,2,0)</f>
        <v>NewMexico</v>
      </c>
      <c r="I17758" t="str">
        <f>VLOOKUP(H17758,Table2[[State]:[Kürzel für Highcharts]],2,0)</f>
        <v>NM</v>
      </c>
    </row>
    <row r="17759" spans="1:9">
      <c r="A17759">
        <v>12</v>
      </c>
      <c r="B17759" s="3">
        <v>42274</v>
      </c>
      <c r="C17759">
        <v>1.76</v>
      </c>
      <c r="D17759">
        <v>8150.95</v>
      </c>
      <c r="E17759" t="s">
        <v>10</v>
      </c>
      <c r="F17759">
        <v>2015</v>
      </c>
      <c r="G17759" s="4" t="s">
        <v>63</v>
      </c>
      <c r="H17759" t="str">
        <f>VLOOKUP(G17759,States!$A$1:$B$71,2,0)</f>
        <v>NewMexico</v>
      </c>
      <c r="I17759" t="str">
        <f>VLOOKUP(H17759,Table2[[State]:[Kürzel für Highcharts]],2,0)</f>
        <v>NM</v>
      </c>
    </row>
    <row r="17760" spans="1:9">
      <c r="A17760">
        <v>13</v>
      </c>
      <c r="B17760" s="3">
        <v>42267</v>
      </c>
      <c r="C17760">
        <v>2.19</v>
      </c>
      <c r="D17760">
        <v>5023.4399999999996</v>
      </c>
      <c r="E17760" t="s">
        <v>10</v>
      </c>
      <c r="F17760">
        <v>2015</v>
      </c>
      <c r="G17760" s="4" t="s">
        <v>63</v>
      </c>
      <c r="H17760" t="str">
        <f>VLOOKUP(G17760,States!$A$1:$B$71,2,0)</f>
        <v>NewMexico</v>
      </c>
      <c r="I17760" t="str">
        <f>VLOOKUP(H17760,Table2[[State]:[Kürzel für Highcharts]],2,0)</f>
        <v>NM</v>
      </c>
    </row>
    <row r="17761" spans="1:9">
      <c r="A17761">
        <v>14</v>
      </c>
      <c r="B17761" s="3">
        <v>42260</v>
      </c>
      <c r="C17761">
        <v>1.99</v>
      </c>
      <c r="D17761">
        <v>6608.39</v>
      </c>
      <c r="E17761" t="s">
        <v>10</v>
      </c>
      <c r="F17761">
        <v>2015</v>
      </c>
      <c r="G17761" s="4" t="s">
        <v>63</v>
      </c>
      <c r="H17761" t="str">
        <f>VLOOKUP(G17761,States!$A$1:$B$71,2,0)</f>
        <v>NewMexico</v>
      </c>
      <c r="I17761" t="str">
        <f>VLOOKUP(H17761,Table2[[State]:[Kürzel für Highcharts]],2,0)</f>
        <v>NM</v>
      </c>
    </row>
    <row r="17762" spans="1:9">
      <c r="A17762">
        <v>15</v>
      </c>
      <c r="B17762" s="3">
        <v>42253</v>
      </c>
      <c r="C17762">
        <v>1.78</v>
      </c>
      <c r="D17762">
        <v>10554.69</v>
      </c>
      <c r="E17762" t="s">
        <v>10</v>
      </c>
      <c r="F17762">
        <v>2015</v>
      </c>
      <c r="G17762" s="4" t="s">
        <v>63</v>
      </c>
      <c r="H17762" t="str">
        <f>VLOOKUP(G17762,States!$A$1:$B$71,2,0)</f>
        <v>NewMexico</v>
      </c>
      <c r="I17762" t="str">
        <f>VLOOKUP(H17762,Table2[[State]:[Kürzel für Highcharts]],2,0)</f>
        <v>NM</v>
      </c>
    </row>
    <row r="17763" spans="1:9">
      <c r="A17763">
        <v>16</v>
      </c>
      <c r="B17763" s="3">
        <v>42246</v>
      </c>
      <c r="C17763">
        <v>1.69</v>
      </c>
      <c r="D17763">
        <v>11459.06</v>
      </c>
      <c r="E17763" t="s">
        <v>10</v>
      </c>
      <c r="F17763">
        <v>2015</v>
      </c>
      <c r="G17763" s="4" t="s">
        <v>63</v>
      </c>
      <c r="H17763" t="str">
        <f>VLOOKUP(G17763,States!$A$1:$B$71,2,0)</f>
        <v>NewMexico</v>
      </c>
      <c r="I17763" t="str">
        <f>VLOOKUP(H17763,Table2[[State]:[Kürzel für Highcharts]],2,0)</f>
        <v>NM</v>
      </c>
    </row>
    <row r="17764" spans="1:9">
      <c r="A17764">
        <v>17</v>
      </c>
      <c r="B17764" s="3">
        <v>42239</v>
      </c>
      <c r="C17764">
        <v>1.61</v>
      </c>
      <c r="D17764">
        <v>11341.36</v>
      </c>
      <c r="E17764" t="s">
        <v>10</v>
      </c>
      <c r="F17764">
        <v>2015</v>
      </c>
      <c r="G17764" s="4" t="s">
        <v>63</v>
      </c>
      <c r="H17764" t="str">
        <f>VLOOKUP(G17764,States!$A$1:$B$71,2,0)</f>
        <v>NewMexico</v>
      </c>
      <c r="I17764" t="str">
        <f>VLOOKUP(H17764,Table2[[State]:[Kürzel für Highcharts]],2,0)</f>
        <v>NM</v>
      </c>
    </row>
    <row r="17765" spans="1:9">
      <c r="A17765">
        <v>18</v>
      </c>
      <c r="B17765" s="3">
        <v>42232</v>
      </c>
      <c r="C17765">
        <v>1.66</v>
      </c>
      <c r="D17765">
        <v>11538.97</v>
      </c>
      <c r="E17765" t="s">
        <v>10</v>
      </c>
      <c r="F17765">
        <v>2015</v>
      </c>
      <c r="G17765" s="4" t="s">
        <v>63</v>
      </c>
      <c r="H17765" t="str">
        <f>VLOOKUP(G17765,States!$A$1:$B$71,2,0)</f>
        <v>NewMexico</v>
      </c>
      <c r="I17765" t="str">
        <f>VLOOKUP(H17765,Table2[[State]:[Kürzel für Highcharts]],2,0)</f>
        <v>NM</v>
      </c>
    </row>
    <row r="17766" spans="1:9">
      <c r="A17766">
        <v>19</v>
      </c>
      <c r="B17766" s="3">
        <v>42225</v>
      </c>
      <c r="C17766">
        <v>1.86</v>
      </c>
      <c r="D17766">
        <v>10167.700000000001</v>
      </c>
      <c r="E17766" t="s">
        <v>10</v>
      </c>
      <c r="F17766">
        <v>2015</v>
      </c>
      <c r="G17766" s="4" t="s">
        <v>63</v>
      </c>
      <c r="H17766" t="str">
        <f>VLOOKUP(G17766,States!$A$1:$B$71,2,0)</f>
        <v>NewMexico</v>
      </c>
      <c r="I17766" t="str">
        <f>VLOOKUP(H17766,Table2[[State]:[Kürzel für Highcharts]],2,0)</f>
        <v>NM</v>
      </c>
    </row>
    <row r="17767" spans="1:9">
      <c r="A17767">
        <v>20</v>
      </c>
      <c r="B17767" s="3">
        <v>42218</v>
      </c>
      <c r="C17767">
        <v>1.9</v>
      </c>
      <c r="D17767">
        <v>8369.4</v>
      </c>
      <c r="E17767" t="s">
        <v>10</v>
      </c>
      <c r="F17767">
        <v>2015</v>
      </c>
      <c r="G17767" s="4" t="s">
        <v>63</v>
      </c>
      <c r="H17767" t="str">
        <f>VLOOKUP(G17767,States!$A$1:$B$71,2,0)</f>
        <v>NewMexico</v>
      </c>
      <c r="I17767" t="str">
        <f>VLOOKUP(H17767,Table2[[State]:[Kürzel für Highcharts]],2,0)</f>
        <v>NM</v>
      </c>
    </row>
    <row r="17768" spans="1:9">
      <c r="A17768">
        <v>21</v>
      </c>
      <c r="B17768" s="3">
        <v>42211</v>
      </c>
      <c r="C17768">
        <v>1.84</v>
      </c>
      <c r="D17768">
        <v>7977.11</v>
      </c>
      <c r="E17768" t="s">
        <v>10</v>
      </c>
      <c r="F17768">
        <v>2015</v>
      </c>
      <c r="G17768" s="4" t="s">
        <v>63</v>
      </c>
      <c r="H17768" t="str">
        <f>VLOOKUP(G17768,States!$A$1:$B$71,2,0)</f>
        <v>NewMexico</v>
      </c>
      <c r="I17768" t="str">
        <f>VLOOKUP(H17768,Table2[[State]:[Kürzel für Highcharts]],2,0)</f>
        <v>NM</v>
      </c>
    </row>
    <row r="17769" spans="1:9">
      <c r="A17769">
        <v>22</v>
      </c>
      <c r="B17769" s="3">
        <v>42204</v>
      </c>
      <c r="C17769">
        <v>1.74</v>
      </c>
      <c r="D17769">
        <v>6864.82</v>
      </c>
      <c r="E17769" t="s">
        <v>10</v>
      </c>
      <c r="F17769">
        <v>2015</v>
      </c>
      <c r="G17769" s="4" t="s">
        <v>63</v>
      </c>
      <c r="H17769" t="str">
        <f>VLOOKUP(G17769,States!$A$1:$B$71,2,0)</f>
        <v>NewMexico</v>
      </c>
      <c r="I17769" t="str">
        <f>VLOOKUP(H17769,Table2[[State]:[Kürzel für Highcharts]],2,0)</f>
        <v>NM</v>
      </c>
    </row>
    <row r="17770" spans="1:9">
      <c r="A17770">
        <v>23</v>
      </c>
      <c r="B17770" s="3">
        <v>42197</v>
      </c>
      <c r="C17770">
        <v>1.96</v>
      </c>
      <c r="D17770">
        <v>6689.54</v>
      </c>
      <c r="E17770" t="s">
        <v>10</v>
      </c>
      <c r="F17770">
        <v>2015</v>
      </c>
      <c r="G17770" s="4" t="s">
        <v>63</v>
      </c>
      <c r="H17770" t="str">
        <f>VLOOKUP(G17770,States!$A$1:$B$71,2,0)</f>
        <v>NewMexico</v>
      </c>
      <c r="I17770" t="str">
        <f>VLOOKUP(H17770,Table2[[State]:[Kürzel für Highcharts]],2,0)</f>
        <v>NM</v>
      </c>
    </row>
    <row r="17771" spans="1:9">
      <c r="A17771">
        <v>24</v>
      </c>
      <c r="B17771" s="3">
        <v>42190</v>
      </c>
      <c r="C17771">
        <v>1.58</v>
      </c>
      <c r="D17771">
        <v>13816.71</v>
      </c>
      <c r="E17771" t="s">
        <v>10</v>
      </c>
      <c r="F17771">
        <v>2015</v>
      </c>
      <c r="G17771" s="4" t="s">
        <v>63</v>
      </c>
      <c r="H17771" t="str">
        <f>VLOOKUP(G17771,States!$A$1:$B$71,2,0)</f>
        <v>NewMexico</v>
      </c>
      <c r="I17771" t="str">
        <f>VLOOKUP(H17771,Table2[[State]:[Kürzel für Highcharts]],2,0)</f>
        <v>NM</v>
      </c>
    </row>
    <row r="17772" spans="1:9">
      <c r="A17772">
        <v>25</v>
      </c>
      <c r="B17772" s="3">
        <v>42183</v>
      </c>
      <c r="C17772">
        <v>1.58</v>
      </c>
      <c r="D17772">
        <v>11456.41</v>
      </c>
      <c r="E17772" t="s">
        <v>10</v>
      </c>
      <c r="F17772">
        <v>2015</v>
      </c>
      <c r="G17772" s="4" t="s">
        <v>63</v>
      </c>
      <c r="H17772" t="str">
        <f>VLOOKUP(G17772,States!$A$1:$B$71,2,0)</f>
        <v>NewMexico</v>
      </c>
      <c r="I17772" t="str">
        <f>VLOOKUP(H17772,Table2[[State]:[Kürzel für Highcharts]],2,0)</f>
        <v>NM</v>
      </c>
    </row>
    <row r="17773" spans="1:9">
      <c r="A17773">
        <v>26</v>
      </c>
      <c r="B17773" s="3">
        <v>42176</v>
      </c>
      <c r="C17773">
        <v>1.66</v>
      </c>
      <c r="D17773">
        <v>11100.27</v>
      </c>
      <c r="E17773" t="s">
        <v>10</v>
      </c>
      <c r="F17773">
        <v>2015</v>
      </c>
      <c r="G17773" s="4" t="s">
        <v>63</v>
      </c>
      <c r="H17773" t="str">
        <f>VLOOKUP(G17773,States!$A$1:$B$71,2,0)</f>
        <v>NewMexico</v>
      </c>
      <c r="I17773" t="str">
        <f>VLOOKUP(H17773,Table2[[State]:[Kürzel für Highcharts]],2,0)</f>
        <v>NM</v>
      </c>
    </row>
    <row r="17774" spans="1:9">
      <c r="A17774">
        <v>27</v>
      </c>
      <c r="B17774" s="3">
        <v>42169</v>
      </c>
      <c r="C17774">
        <v>1.55</v>
      </c>
      <c r="D17774">
        <v>13506.32</v>
      </c>
      <c r="E17774" t="s">
        <v>10</v>
      </c>
      <c r="F17774">
        <v>2015</v>
      </c>
      <c r="G17774" s="4" t="s">
        <v>63</v>
      </c>
      <c r="H17774" t="str">
        <f>VLOOKUP(G17774,States!$A$1:$B$71,2,0)</f>
        <v>NewMexico</v>
      </c>
      <c r="I17774" t="str">
        <f>VLOOKUP(H17774,Table2[[State]:[Kürzel für Highcharts]],2,0)</f>
        <v>NM</v>
      </c>
    </row>
    <row r="17775" spans="1:9">
      <c r="A17775">
        <v>28</v>
      </c>
      <c r="B17775" s="3">
        <v>42162</v>
      </c>
      <c r="C17775">
        <v>1.48</v>
      </c>
      <c r="D17775">
        <v>13363.66</v>
      </c>
      <c r="E17775" t="s">
        <v>10</v>
      </c>
      <c r="F17775">
        <v>2015</v>
      </c>
      <c r="G17775" s="4" t="s">
        <v>63</v>
      </c>
      <c r="H17775" t="str">
        <f>VLOOKUP(G17775,States!$A$1:$B$71,2,0)</f>
        <v>NewMexico</v>
      </c>
      <c r="I17775" t="str">
        <f>VLOOKUP(H17775,Table2[[State]:[Kürzel für Highcharts]],2,0)</f>
        <v>NM</v>
      </c>
    </row>
    <row r="17776" spans="1:9">
      <c r="A17776">
        <v>29</v>
      </c>
      <c r="B17776" s="3">
        <v>42155</v>
      </c>
      <c r="C17776">
        <v>1.39</v>
      </c>
      <c r="D17776">
        <v>13968.18</v>
      </c>
      <c r="E17776" t="s">
        <v>10</v>
      </c>
      <c r="F17776">
        <v>2015</v>
      </c>
      <c r="G17776" s="4" t="s">
        <v>63</v>
      </c>
      <c r="H17776" t="str">
        <f>VLOOKUP(G17776,States!$A$1:$B$71,2,0)</f>
        <v>NewMexico</v>
      </c>
      <c r="I17776" t="str">
        <f>VLOOKUP(H17776,Table2[[State]:[Kürzel für Highcharts]],2,0)</f>
        <v>NM</v>
      </c>
    </row>
    <row r="17777" spans="1:9">
      <c r="A17777">
        <v>30</v>
      </c>
      <c r="B17777" s="3">
        <v>42148</v>
      </c>
      <c r="C17777">
        <v>1.38</v>
      </c>
      <c r="D17777">
        <v>14314.2</v>
      </c>
      <c r="E17777" t="s">
        <v>10</v>
      </c>
      <c r="F17777">
        <v>2015</v>
      </c>
      <c r="G17777" s="4" t="s">
        <v>63</v>
      </c>
      <c r="H17777" t="str">
        <f>VLOOKUP(G17777,States!$A$1:$B$71,2,0)</f>
        <v>NewMexico</v>
      </c>
      <c r="I17777" t="str">
        <f>VLOOKUP(H17777,Table2[[State]:[Kürzel für Highcharts]],2,0)</f>
        <v>NM</v>
      </c>
    </row>
    <row r="17778" spans="1:9">
      <c r="A17778">
        <v>31</v>
      </c>
      <c r="B17778" s="3">
        <v>42141</v>
      </c>
      <c r="C17778">
        <v>1.42</v>
      </c>
      <c r="D17778">
        <v>16514.55</v>
      </c>
      <c r="E17778" t="s">
        <v>10</v>
      </c>
      <c r="F17778">
        <v>2015</v>
      </c>
      <c r="G17778" s="4" t="s">
        <v>63</v>
      </c>
      <c r="H17778" t="str">
        <f>VLOOKUP(G17778,States!$A$1:$B$71,2,0)</f>
        <v>NewMexico</v>
      </c>
      <c r="I17778" t="str">
        <f>VLOOKUP(H17778,Table2[[State]:[Kürzel für Highcharts]],2,0)</f>
        <v>NM</v>
      </c>
    </row>
    <row r="17779" spans="1:9">
      <c r="A17779">
        <v>32</v>
      </c>
      <c r="B17779" s="3">
        <v>42134</v>
      </c>
      <c r="C17779">
        <v>1.43</v>
      </c>
      <c r="D17779">
        <v>13607.51</v>
      </c>
      <c r="E17779" t="s">
        <v>10</v>
      </c>
      <c r="F17779">
        <v>2015</v>
      </c>
      <c r="G17779" s="4" t="s">
        <v>63</v>
      </c>
      <c r="H17779" t="str">
        <f>VLOOKUP(G17779,States!$A$1:$B$71,2,0)</f>
        <v>NewMexico</v>
      </c>
      <c r="I17779" t="str">
        <f>VLOOKUP(H17779,Table2[[State]:[Kürzel für Highcharts]],2,0)</f>
        <v>NM</v>
      </c>
    </row>
    <row r="17780" spans="1:9">
      <c r="A17780">
        <v>33</v>
      </c>
      <c r="B17780" s="3">
        <v>42127</v>
      </c>
      <c r="C17780">
        <v>1.51</v>
      </c>
      <c r="D17780">
        <v>12166.64</v>
      </c>
      <c r="E17780" t="s">
        <v>10</v>
      </c>
      <c r="F17780">
        <v>2015</v>
      </c>
      <c r="G17780" s="4" t="s">
        <v>63</v>
      </c>
      <c r="H17780" t="str">
        <f>VLOOKUP(G17780,States!$A$1:$B$71,2,0)</f>
        <v>NewMexico</v>
      </c>
      <c r="I17780" t="str">
        <f>VLOOKUP(H17780,Table2[[State]:[Kürzel für Highcharts]],2,0)</f>
        <v>NM</v>
      </c>
    </row>
    <row r="17781" spans="1:9">
      <c r="A17781">
        <v>34</v>
      </c>
      <c r="B17781" s="3">
        <v>42120</v>
      </c>
      <c r="C17781">
        <v>1.92</v>
      </c>
      <c r="D17781">
        <v>19634.240000000002</v>
      </c>
      <c r="E17781" t="s">
        <v>10</v>
      </c>
      <c r="F17781">
        <v>2015</v>
      </c>
      <c r="G17781" s="4" t="s">
        <v>63</v>
      </c>
      <c r="H17781" t="str">
        <f>VLOOKUP(G17781,States!$A$1:$B$71,2,0)</f>
        <v>NewMexico</v>
      </c>
      <c r="I17781" t="str">
        <f>VLOOKUP(H17781,Table2[[State]:[Kürzel für Highcharts]],2,0)</f>
        <v>NM</v>
      </c>
    </row>
    <row r="17782" spans="1:9">
      <c r="A17782">
        <v>35</v>
      </c>
      <c r="B17782" s="3">
        <v>42113</v>
      </c>
      <c r="C17782">
        <v>1.6</v>
      </c>
      <c r="D17782">
        <v>11075.85</v>
      </c>
      <c r="E17782" t="s">
        <v>10</v>
      </c>
      <c r="F17782">
        <v>2015</v>
      </c>
      <c r="G17782" s="4" t="s">
        <v>63</v>
      </c>
      <c r="H17782" t="str">
        <f>VLOOKUP(G17782,States!$A$1:$B$71,2,0)</f>
        <v>NewMexico</v>
      </c>
      <c r="I17782" t="str">
        <f>VLOOKUP(H17782,Table2[[State]:[Kürzel für Highcharts]],2,0)</f>
        <v>NM</v>
      </c>
    </row>
    <row r="17783" spans="1:9">
      <c r="A17783">
        <v>36</v>
      </c>
      <c r="B17783" s="3">
        <v>42106</v>
      </c>
      <c r="C17783">
        <v>1.66</v>
      </c>
      <c r="D17783">
        <v>8335.2800000000007</v>
      </c>
      <c r="E17783" t="s">
        <v>10</v>
      </c>
      <c r="F17783">
        <v>2015</v>
      </c>
      <c r="G17783" s="4" t="s">
        <v>63</v>
      </c>
      <c r="H17783" t="str">
        <f>VLOOKUP(G17783,States!$A$1:$B$71,2,0)</f>
        <v>NewMexico</v>
      </c>
      <c r="I17783" t="str">
        <f>VLOOKUP(H17783,Table2[[State]:[Kürzel für Highcharts]],2,0)</f>
        <v>NM</v>
      </c>
    </row>
    <row r="17784" spans="1:9">
      <c r="A17784">
        <v>37</v>
      </c>
      <c r="B17784" s="3">
        <v>42099</v>
      </c>
      <c r="C17784">
        <v>1.8</v>
      </c>
      <c r="D17784">
        <v>9073.2099999999991</v>
      </c>
      <c r="E17784" t="s">
        <v>10</v>
      </c>
      <c r="F17784">
        <v>2015</v>
      </c>
      <c r="G17784" s="4" t="s">
        <v>63</v>
      </c>
      <c r="H17784" t="str">
        <f>VLOOKUP(G17784,States!$A$1:$B$71,2,0)</f>
        <v>NewMexico</v>
      </c>
      <c r="I17784" t="str">
        <f>VLOOKUP(H17784,Table2[[State]:[Kürzel für Highcharts]],2,0)</f>
        <v>NM</v>
      </c>
    </row>
    <row r="17785" spans="1:9">
      <c r="A17785">
        <v>38</v>
      </c>
      <c r="B17785" s="3">
        <v>42092</v>
      </c>
      <c r="C17785">
        <v>1.77</v>
      </c>
      <c r="D17785">
        <v>7485.54</v>
      </c>
      <c r="E17785" t="s">
        <v>10</v>
      </c>
      <c r="F17785">
        <v>2015</v>
      </c>
      <c r="G17785" s="4" t="s">
        <v>63</v>
      </c>
      <c r="H17785" t="str">
        <f>VLOOKUP(G17785,States!$A$1:$B$71,2,0)</f>
        <v>NewMexico</v>
      </c>
      <c r="I17785" t="str">
        <f>VLOOKUP(H17785,Table2[[State]:[Kürzel für Highcharts]],2,0)</f>
        <v>NM</v>
      </c>
    </row>
    <row r="17786" spans="1:9">
      <c r="A17786">
        <v>39</v>
      </c>
      <c r="B17786" s="3">
        <v>42085</v>
      </c>
      <c r="C17786">
        <v>1.84</v>
      </c>
      <c r="D17786">
        <v>7771.97</v>
      </c>
      <c r="E17786" t="s">
        <v>10</v>
      </c>
      <c r="F17786">
        <v>2015</v>
      </c>
      <c r="G17786" s="4" t="s">
        <v>63</v>
      </c>
      <c r="H17786" t="str">
        <f>VLOOKUP(G17786,States!$A$1:$B$71,2,0)</f>
        <v>NewMexico</v>
      </c>
      <c r="I17786" t="str">
        <f>VLOOKUP(H17786,Table2[[State]:[Kürzel für Highcharts]],2,0)</f>
        <v>NM</v>
      </c>
    </row>
    <row r="17787" spans="1:9">
      <c r="A17787">
        <v>40</v>
      </c>
      <c r="B17787" s="3">
        <v>42078</v>
      </c>
      <c r="C17787">
        <v>1.82</v>
      </c>
      <c r="D17787">
        <v>6046.98</v>
      </c>
      <c r="E17787" t="s">
        <v>10</v>
      </c>
      <c r="F17787">
        <v>2015</v>
      </c>
      <c r="G17787" s="4" t="s">
        <v>63</v>
      </c>
      <c r="H17787" t="str">
        <f>VLOOKUP(G17787,States!$A$1:$B$71,2,0)</f>
        <v>NewMexico</v>
      </c>
      <c r="I17787" t="str">
        <f>VLOOKUP(H17787,Table2[[State]:[Kürzel für Highcharts]],2,0)</f>
        <v>NM</v>
      </c>
    </row>
    <row r="17788" spans="1:9">
      <c r="A17788">
        <v>41</v>
      </c>
      <c r="B17788" s="3">
        <v>42071</v>
      </c>
      <c r="C17788">
        <v>1.59</v>
      </c>
      <c r="D17788">
        <v>10407.27</v>
      </c>
      <c r="E17788" t="s">
        <v>10</v>
      </c>
      <c r="F17788">
        <v>2015</v>
      </c>
      <c r="G17788" s="4" t="s">
        <v>63</v>
      </c>
      <c r="H17788" t="str">
        <f>VLOOKUP(G17788,States!$A$1:$B$71,2,0)</f>
        <v>NewMexico</v>
      </c>
      <c r="I17788" t="str">
        <f>VLOOKUP(H17788,Table2[[State]:[Kürzel für Highcharts]],2,0)</f>
        <v>NM</v>
      </c>
    </row>
    <row r="17789" spans="1:9">
      <c r="A17789">
        <v>42</v>
      </c>
      <c r="B17789" s="3">
        <v>42064</v>
      </c>
      <c r="C17789">
        <v>1.64</v>
      </c>
      <c r="D17789">
        <v>8743.3700000000008</v>
      </c>
      <c r="E17789" t="s">
        <v>10</v>
      </c>
      <c r="F17789">
        <v>2015</v>
      </c>
      <c r="G17789" s="4" t="s">
        <v>63</v>
      </c>
      <c r="H17789" t="str">
        <f>VLOOKUP(G17789,States!$A$1:$B$71,2,0)</f>
        <v>NewMexico</v>
      </c>
      <c r="I17789" t="str">
        <f>VLOOKUP(H17789,Table2[[State]:[Kürzel für Highcharts]],2,0)</f>
        <v>NM</v>
      </c>
    </row>
    <row r="17790" spans="1:9">
      <c r="A17790">
        <v>43</v>
      </c>
      <c r="B17790" s="3">
        <v>42057</v>
      </c>
      <c r="C17790">
        <v>1.71</v>
      </c>
      <c r="D17790">
        <v>8720.44</v>
      </c>
      <c r="E17790" t="s">
        <v>10</v>
      </c>
      <c r="F17790">
        <v>2015</v>
      </c>
      <c r="G17790" s="4" t="s">
        <v>63</v>
      </c>
      <c r="H17790" t="str">
        <f>VLOOKUP(G17790,States!$A$1:$B$71,2,0)</f>
        <v>NewMexico</v>
      </c>
      <c r="I17790" t="str">
        <f>VLOOKUP(H17790,Table2[[State]:[Kürzel für Highcharts]],2,0)</f>
        <v>NM</v>
      </c>
    </row>
    <row r="17791" spans="1:9">
      <c r="A17791">
        <v>44</v>
      </c>
      <c r="B17791" s="3">
        <v>42050</v>
      </c>
      <c r="C17791">
        <v>1.7</v>
      </c>
      <c r="D17791">
        <v>7309.84</v>
      </c>
      <c r="E17791" t="s">
        <v>10</v>
      </c>
      <c r="F17791">
        <v>2015</v>
      </c>
      <c r="G17791" s="4" t="s">
        <v>63</v>
      </c>
      <c r="H17791" t="str">
        <f>VLOOKUP(G17791,States!$A$1:$B$71,2,0)</f>
        <v>NewMexico</v>
      </c>
      <c r="I17791" t="str">
        <f>VLOOKUP(H17791,Table2[[State]:[Kürzel für Highcharts]],2,0)</f>
        <v>NM</v>
      </c>
    </row>
    <row r="17792" spans="1:9">
      <c r="A17792">
        <v>45</v>
      </c>
      <c r="B17792" s="3">
        <v>42043</v>
      </c>
      <c r="C17792">
        <v>1.66</v>
      </c>
      <c r="D17792">
        <v>9271.68</v>
      </c>
      <c r="E17792" t="s">
        <v>10</v>
      </c>
      <c r="F17792">
        <v>2015</v>
      </c>
      <c r="G17792" s="4" t="s">
        <v>63</v>
      </c>
      <c r="H17792" t="str">
        <f>VLOOKUP(G17792,States!$A$1:$B$71,2,0)</f>
        <v>NewMexico</v>
      </c>
      <c r="I17792" t="str">
        <f>VLOOKUP(H17792,Table2[[State]:[Kürzel für Highcharts]],2,0)</f>
        <v>NM</v>
      </c>
    </row>
    <row r="17793" spans="1:9">
      <c r="A17793">
        <v>46</v>
      </c>
      <c r="B17793" s="3">
        <v>42036</v>
      </c>
      <c r="C17793">
        <v>1.77</v>
      </c>
      <c r="D17793">
        <v>7210.19</v>
      </c>
      <c r="E17793" t="s">
        <v>10</v>
      </c>
      <c r="F17793">
        <v>2015</v>
      </c>
      <c r="G17793" s="4" t="s">
        <v>63</v>
      </c>
      <c r="H17793" t="str">
        <f>VLOOKUP(G17793,States!$A$1:$B$71,2,0)</f>
        <v>NewMexico</v>
      </c>
      <c r="I17793" t="str">
        <f>VLOOKUP(H17793,Table2[[State]:[Kürzel für Highcharts]],2,0)</f>
        <v>NM</v>
      </c>
    </row>
    <row r="17794" spans="1:9">
      <c r="A17794">
        <v>47</v>
      </c>
      <c r="B17794" s="3">
        <v>42029</v>
      </c>
      <c r="C17794">
        <v>1.63</v>
      </c>
      <c r="D17794">
        <v>7324.06</v>
      </c>
      <c r="E17794" t="s">
        <v>10</v>
      </c>
      <c r="F17794">
        <v>2015</v>
      </c>
      <c r="G17794" s="4" t="s">
        <v>63</v>
      </c>
      <c r="H17794" t="str">
        <f>VLOOKUP(G17794,States!$A$1:$B$71,2,0)</f>
        <v>NewMexico</v>
      </c>
      <c r="I17794" t="str">
        <f>VLOOKUP(H17794,Table2[[State]:[Kürzel für Highcharts]],2,0)</f>
        <v>NM</v>
      </c>
    </row>
    <row r="17795" spans="1:9">
      <c r="A17795">
        <v>48</v>
      </c>
      <c r="B17795" s="3">
        <v>42022</v>
      </c>
      <c r="C17795">
        <v>1.71</v>
      </c>
      <c r="D17795">
        <v>5508.2</v>
      </c>
      <c r="E17795" t="s">
        <v>10</v>
      </c>
      <c r="F17795">
        <v>2015</v>
      </c>
      <c r="G17795" s="4" t="s">
        <v>63</v>
      </c>
      <c r="H17795" t="str">
        <f>VLOOKUP(G17795,States!$A$1:$B$71,2,0)</f>
        <v>NewMexico</v>
      </c>
      <c r="I17795" t="str">
        <f>VLOOKUP(H17795,Table2[[State]:[Kürzel für Highcharts]],2,0)</f>
        <v>NM</v>
      </c>
    </row>
    <row r="17796" spans="1:9">
      <c r="A17796">
        <v>49</v>
      </c>
      <c r="B17796" s="3">
        <v>42015</v>
      </c>
      <c r="C17796">
        <v>1.69</v>
      </c>
      <c r="D17796">
        <v>6861.73</v>
      </c>
      <c r="E17796" t="s">
        <v>10</v>
      </c>
      <c r="F17796">
        <v>2015</v>
      </c>
      <c r="G17796" s="4" t="s">
        <v>63</v>
      </c>
      <c r="H17796" t="str">
        <f>VLOOKUP(G17796,States!$A$1:$B$71,2,0)</f>
        <v>NewMexico</v>
      </c>
      <c r="I17796" t="str">
        <f>VLOOKUP(H17796,Table2[[State]:[Kürzel für Highcharts]],2,0)</f>
        <v>NM</v>
      </c>
    </row>
    <row r="17797" spans="1:9">
      <c r="A17797">
        <v>50</v>
      </c>
      <c r="B17797" s="3">
        <v>42008</v>
      </c>
      <c r="C17797">
        <v>1.64</v>
      </c>
      <c r="D17797">
        <v>6182.81</v>
      </c>
      <c r="E17797" t="s">
        <v>10</v>
      </c>
      <c r="F17797">
        <v>2015</v>
      </c>
      <c r="G17797" s="4" t="s">
        <v>63</v>
      </c>
      <c r="H17797" t="str">
        <f>VLOOKUP(G17797,States!$A$1:$B$71,2,0)</f>
        <v>NewMexico</v>
      </c>
      <c r="I17797" t="str">
        <f>VLOOKUP(H17797,Table2[[State]:[Kürzel für Highcharts]],2,0)</f>
        <v>NM</v>
      </c>
    </row>
    <row r="17798" spans="1:9">
      <c r="A17798">
        <v>0</v>
      </c>
      <c r="B17798" s="3">
        <v>42729</v>
      </c>
      <c r="C17798">
        <v>1.31</v>
      </c>
      <c r="D17798">
        <v>17382.2</v>
      </c>
      <c r="E17798" t="s">
        <v>10</v>
      </c>
      <c r="F17798">
        <v>2016</v>
      </c>
      <c r="G17798" s="4" t="s">
        <v>63</v>
      </c>
      <c r="H17798" t="str">
        <f>VLOOKUP(G17798,States!$A$1:$B$71,2,0)</f>
        <v>NewMexico</v>
      </c>
      <c r="I17798" t="str">
        <f>VLOOKUP(H17798,Table2[[State]:[Kürzel für Highcharts]],2,0)</f>
        <v>NM</v>
      </c>
    </row>
    <row r="17799" spans="1:9">
      <c r="A17799">
        <v>1</v>
      </c>
      <c r="B17799" s="3">
        <v>42722</v>
      </c>
      <c r="C17799">
        <v>1.34</v>
      </c>
      <c r="D17799">
        <v>11406.5</v>
      </c>
      <c r="E17799" t="s">
        <v>10</v>
      </c>
      <c r="F17799">
        <v>2016</v>
      </c>
      <c r="G17799" s="4" t="s">
        <v>63</v>
      </c>
      <c r="H17799" t="str">
        <f>VLOOKUP(G17799,States!$A$1:$B$71,2,0)</f>
        <v>NewMexico</v>
      </c>
      <c r="I17799" t="str">
        <f>VLOOKUP(H17799,Table2[[State]:[Kürzel für Highcharts]],2,0)</f>
        <v>NM</v>
      </c>
    </row>
    <row r="17800" spans="1:9">
      <c r="A17800">
        <v>2</v>
      </c>
      <c r="B17800" s="3">
        <v>42715</v>
      </c>
      <c r="C17800">
        <v>1.54</v>
      </c>
      <c r="D17800">
        <v>13227.83</v>
      </c>
      <c r="E17800" t="s">
        <v>10</v>
      </c>
      <c r="F17800">
        <v>2016</v>
      </c>
      <c r="G17800" s="4" t="s">
        <v>63</v>
      </c>
      <c r="H17800" t="str">
        <f>VLOOKUP(G17800,States!$A$1:$B$71,2,0)</f>
        <v>NewMexico</v>
      </c>
      <c r="I17800" t="str">
        <f>VLOOKUP(H17800,Table2[[State]:[Kürzel für Highcharts]],2,0)</f>
        <v>NM</v>
      </c>
    </row>
    <row r="17801" spans="1:9">
      <c r="A17801">
        <v>3</v>
      </c>
      <c r="B17801" s="3">
        <v>42708</v>
      </c>
      <c r="C17801">
        <v>1.82</v>
      </c>
      <c r="D17801">
        <v>9895.0400000000009</v>
      </c>
      <c r="E17801" t="s">
        <v>10</v>
      </c>
      <c r="F17801">
        <v>2016</v>
      </c>
      <c r="G17801" s="4" t="s">
        <v>63</v>
      </c>
      <c r="H17801" t="str">
        <f>VLOOKUP(G17801,States!$A$1:$B$71,2,0)</f>
        <v>NewMexico</v>
      </c>
      <c r="I17801" t="str">
        <f>VLOOKUP(H17801,Table2[[State]:[Kürzel für Highcharts]],2,0)</f>
        <v>NM</v>
      </c>
    </row>
    <row r="17802" spans="1:9">
      <c r="A17802">
        <v>4</v>
      </c>
      <c r="B17802" s="3">
        <v>42701</v>
      </c>
      <c r="C17802">
        <v>1.72</v>
      </c>
      <c r="D17802">
        <v>9783.93</v>
      </c>
      <c r="E17802" t="s">
        <v>10</v>
      </c>
      <c r="F17802">
        <v>2016</v>
      </c>
      <c r="G17802" s="4" t="s">
        <v>63</v>
      </c>
      <c r="H17802" t="str">
        <f>VLOOKUP(G17802,States!$A$1:$B$71,2,0)</f>
        <v>NewMexico</v>
      </c>
      <c r="I17802" t="str">
        <f>VLOOKUP(H17802,Table2[[State]:[Kürzel für Highcharts]],2,0)</f>
        <v>NM</v>
      </c>
    </row>
    <row r="17803" spans="1:9">
      <c r="A17803">
        <v>5</v>
      </c>
      <c r="B17803" s="3">
        <v>42694</v>
      </c>
      <c r="C17803">
        <v>1.75</v>
      </c>
      <c r="D17803">
        <v>11140.07</v>
      </c>
      <c r="E17803" t="s">
        <v>10</v>
      </c>
      <c r="F17803">
        <v>2016</v>
      </c>
      <c r="G17803" s="4" t="s">
        <v>63</v>
      </c>
      <c r="H17803" t="str">
        <f>VLOOKUP(G17803,States!$A$1:$B$71,2,0)</f>
        <v>NewMexico</v>
      </c>
      <c r="I17803" t="str">
        <f>VLOOKUP(H17803,Table2[[State]:[Kürzel für Highcharts]],2,0)</f>
        <v>NM</v>
      </c>
    </row>
    <row r="17804" spans="1:9">
      <c r="A17804">
        <v>6</v>
      </c>
      <c r="B17804" s="3">
        <v>42687</v>
      </c>
      <c r="C17804">
        <v>1.59</v>
      </c>
      <c r="D17804">
        <v>14666.55</v>
      </c>
      <c r="E17804" t="s">
        <v>10</v>
      </c>
      <c r="F17804">
        <v>2016</v>
      </c>
      <c r="G17804" s="4" t="s">
        <v>63</v>
      </c>
      <c r="H17804" t="str">
        <f>VLOOKUP(G17804,States!$A$1:$B$71,2,0)</f>
        <v>NewMexico</v>
      </c>
      <c r="I17804" t="str">
        <f>VLOOKUP(H17804,Table2[[State]:[Kürzel für Highcharts]],2,0)</f>
        <v>NM</v>
      </c>
    </row>
    <row r="17805" spans="1:9">
      <c r="A17805">
        <v>7</v>
      </c>
      <c r="B17805" s="3">
        <v>42680</v>
      </c>
      <c r="C17805">
        <v>2.0099999999999998</v>
      </c>
      <c r="D17805">
        <v>8433.01</v>
      </c>
      <c r="E17805" t="s">
        <v>10</v>
      </c>
      <c r="F17805">
        <v>2016</v>
      </c>
      <c r="G17805" s="4" t="s">
        <v>63</v>
      </c>
      <c r="H17805" t="str">
        <f>VLOOKUP(G17805,States!$A$1:$B$71,2,0)</f>
        <v>NewMexico</v>
      </c>
      <c r="I17805" t="str">
        <f>VLOOKUP(H17805,Table2[[State]:[Kürzel für Highcharts]],2,0)</f>
        <v>NM</v>
      </c>
    </row>
    <row r="17806" spans="1:9">
      <c r="A17806">
        <v>8</v>
      </c>
      <c r="B17806" s="3">
        <v>42673</v>
      </c>
      <c r="C17806">
        <v>2.57</v>
      </c>
      <c r="D17806">
        <v>5647.48</v>
      </c>
      <c r="E17806" t="s">
        <v>10</v>
      </c>
      <c r="F17806">
        <v>2016</v>
      </c>
      <c r="G17806" s="4" t="s">
        <v>63</v>
      </c>
      <c r="H17806" t="str">
        <f>VLOOKUP(G17806,States!$A$1:$B$71,2,0)</f>
        <v>NewMexico</v>
      </c>
      <c r="I17806" t="str">
        <f>VLOOKUP(H17806,Table2[[State]:[Kürzel für Highcharts]],2,0)</f>
        <v>NM</v>
      </c>
    </row>
    <row r="17807" spans="1:9">
      <c r="A17807">
        <v>9</v>
      </c>
      <c r="B17807" s="3">
        <v>42666</v>
      </c>
      <c r="C17807">
        <v>2.27</v>
      </c>
      <c r="D17807">
        <v>4582.72</v>
      </c>
      <c r="E17807" t="s">
        <v>10</v>
      </c>
      <c r="F17807">
        <v>2016</v>
      </c>
      <c r="G17807" s="4" t="s">
        <v>63</v>
      </c>
      <c r="H17807" t="str">
        <f>VLOOKUP(G17807,States!$A$1:$B$71,2,0)</f>
        <v>NewMexico</v>
      </c>
      <c r="I17807" t="str">
        <f>VLOOKUP(H17807,Table2[[State]:[Kürzel für Highcharts]],2,0)</f>
        <v>NM</v>
      </c>
    </row>
    <row r="17808" spans="1:9">
      <c r="A17808">
        <v>10</v>
      </c>
      <c r="B17808" s="3">
        <v>42659</v>
      </c>
      <c r="C17808">
        <v>2.93</v>
      </c>
      <c r="D17808">
        <v>5373.88</v>
      </c>
      <c r="E17808" t="s">
        <v>10</v>
      </c>
      <c r="F17808">
        <v>2016</v>
      </c>
      <c r="G17808" s="4" t="s">
        <v>63</v>
      </c>
      <c r="H17808" t="str">
        <f>VLOOKUP(G17808,States!$A$1:$B$71,2,0)</f>
        <v>NewMexico</v>
      </c>
      <c r="I17808" t="str">
        <f>VLOOKUP(H17808,Table2[[State]:[Kürzel für Highcharts]],2,0)</f>
        <v>NM</v>
      </c>
    </row>
    <row r="17809" spans="1:9">
      <c r="A17809">
        <v>11</v>
      </c>
      <c r="B17809" s="3">
        <v>42652</v>
      </c>
      <c r="C17809">
        <v>2.35</v>
      </c>
      <c r="D17809">
        <v>6223.98</v>
      </c>
      <c r="E17809" t="s">
        <v>10</v>
      </c>
      <c r="F17809">
        <v>2016</v>
      </c>
      <c r="G17809" s="4" t="s">
        <v>63</v>
      </c>
      <c r="H17809" t="str">
        <f>VLOOKUP(G17809,States!$A$1:$B$71,2,0)</f>
        <v>NewMexico</v>
      </c>
      <c r="I17809" t="str">
        <f>VLOOKUP(H17809,Table2[[State]:[Kürzel für Highcharts]],2,0)</f>
        <v>NM</v>
      </c>
    </row>
    <row r="17810" spans="1:9">
      <c r="A17810">
        <v>12</v>
      </c>
      <c r="B17810" s="3">
        <v>42645</v>
      </c>
      <c r="C17810">
        <v>2.79</v>
      </c>
      <c r="D17810">
        <v>5562</v>
      </c>
      <c r="E17810" t="s">
        <v>10</v>
      </c>
      <c r="F17810">
        <v>2016</v>
      </c>
      <c r="G17810" s="4" t="s">
        <v>63</v>
      </c>
      <c r="H17810" t="str">
        <f>VLOOKUP(G17810,States!$A$1:$B$71,2,0)</f>
        <v>NewMexico</v>
      </c>
      <c r="I17810" t="str">
        <f>VLOOKUP(H17810,Table2[[State]:[Kürzel für Highcharts]],2,0)</f>
        <v>NM</v>
      </c>
    </row>
    <row r="17811" spans="1:9">
      <c r="A17811">
        <v>13</v>
      </c>
      <c r="B17811" s="3">
        <v>42638</v>
      </c>
      <c r="C17811">
        <v>2.83</v>
      </c>
      <c r="D17811">
        <v>4984.76</v>
      </c>
      <c r="E17811" t="s">
        <v>10</v>
      </c>
      <c r="F17811">
        <v>2016</v>
      </c>
      <c r="G17811" s="4" t="s">
        <v>63</v>
      </c>
      <c r="H17811" t="str">
        <f>VLOOKUP(G17811,States!$A$1:$B$71,2,0)</f>
        <v>NewMexico</v>
      </c>
      <c r="I17811" t="str">
        <f>VLOOKUP(H17811,Table2[[State]:[Kürzel für Highcharts]],2,0)</f>
        <v>NM</v>
      </c>
    </row>
    <row r="17812" spans="1:9">
      <c r="A17812">
        <v>14</v>
      </c>
      <c r="B17812" s="3">
        <v>42631</v>
      </c>
      <c r="C17812">
        <v>1.77</v>
      </c>
      <c r="D17812">
        <v>10726.53</v>
      </c>
      <c r="E17812" t="s">
        <v>10</v>
      </c>
      <c r="F17812">
        <v>2016</v>
      </c>
      <c r="G17812" s="4" t="s">
        <v>63</v>
      </c>
      <c r="H17812" t="str">
        <f>VLOOKUP(G17812,States!$A$1:$B$71,2,0)</f>
        <v>NewMexico</v>
      </c>
      <c r="I17812" t="str">
        <f>VLOOKUP(H17812,Table2[[State]:[Kürzel für Highcharts]],2,0)</f>
        <v>NM</v>
      </c>
    </row>
    <row r="17813" spans="1:9">
      <c r="A17813">
        <v>15</v>
      </c>
      <c r="B17813" s="3">
        <v>42624</v>
      </c>
      <c r="C17813">
        <v>1.87</v>
      </c>
      <c r="D17813">
        <v>13156.18</v>
      </c>
      <c r="E17813" t="s">
        <v>10</v>
      </c>
      <c r="F17813">
        <v>2016</v>
      </c>
      <c r="G17813" s="4" t="s">
        <v>63</v>
      </c>
      <c r="H17813" t="str">
        <f>VLOOKUP(G17813,States!$A$1:$B$71,2,0)</f>
        <v>NewMexico</v>
      </c>
      <c r="I17813" t="str">
        <f>VLOOKUP(H17813,Table2[[State]:[Kürzel für Highcharts]],2,0)</f>
        <v>NM</v>
      </c>
    </row>
    <row r="17814" spans="1:9">
      <c r="A17814">
        <v>16</v>
      </c>
      <c r="B17814" s="3">
        <v>42617</v>
      </c>
      <c r="C17814">
        <v>1.82</v>
      </c>
      <c r="D17814">
        <v>14809.52</v>
      </c>
      <c r="E17814" t="s">
        <v>10</v>
      </c>
      <c r="F17814">
        <v>2016</v>
      </c>
      <c r="G17814" s="4" t="s">
        <v>63</v>
      </c>
      <c r="H17814" t="str">
        <f>VLOOKUP(G17814,States!$A$1:$B$71,2,0)</f>
        <v>NewMexico</v>
      </c>
      <c r="I17814" t="str">
        <f>VLOOKUP(H17814,Table2[[State]:[Kürzel für Highcharts]],2,0)</f>
        <v>NM</v>
      </c>
    </row>
    <row r="17815" spans="1:9">
      <c r="A17815">
        <v>17</v>
      </c>
      <c r="B17815" s="3">
        <v>42610</v>
      </c>
      <c r="C17815">
        <v>1.69</v>
      </c>
      <c r="D17815">
        <v>13652.91</v>
      </c>
      <c r="E17815" t="s">
        <v>10</v>
      </c>
      <c r="F17815">
        <v>2016</v>
      </c>
      <c r="G17815" s="4" t="s">
        <v>63</v>
      </c>
      <c r="H17815" t="str">
        <f>VLOOKUP(G17815,States!$A$1:$B$71,2,0)</f>
        <v>NewMexico</v>
      </c>
      <c r="I17815" t="str">
        <f>VLOOKUP(H17815,Table2[[State]:[Kürzel für Highcharts]],2,0)</f>
        <v>NM</v>
      </c>
    </row>
    <row r="17816" spans="1:9">
      <c r="A17816">
        <v>18</v>
      </c>
      <c r="B17816" s="3">
        <v>42603</v>
      </c>
      <c r="C17816">
        <v>1.76</v>
      </c>
      <c r="D17816">
        <v>15357.93</v>
      </c>
      <c r="E17816" t="s">
        <v>10</v>
      </c>
      <c r="F17816">
        <v>2016</v>
      </c>
      <c r="G17816" s="4" t="s">
        <v>63</v>
      </c>
      <c r="H17816" t="str">
        <f>VLOOKUP(G17816,States!$A$1:$B$71,2,0)</f>
        <v>NewMexico</v>
      </c>
      <c r="I17816" t="str">
        <f>VLOOKUP(H17816,Table2[[State]:[Kürzel für Highcharts]],2,0)</f>
        <v>NM</v>
      </c>
    </row>
    <row r="17817" spans="1:9">
      <c r="A17817">
        <v>19</v>
      </c>
      <c r="B17817" s="3">
        <v>42596</v>
      </c>
      <c r="C17817">
        <v>1.72</v>
      </c>
      <c r="D17817">
        <v>16857.189999999999</v>
      </c>
      <c r="E17817" t="s">
        <v>10</v>
      </c>
      <c r="F17817">
        <v>2016</v>
      </c>
      <c r="G17817" s="4" t="s">
        <v>63</v>
      </c>
      <c r="H17817" t="str">
        <f>VLOOKUP(G17817,States!$A$1:$B$71,2,0)</f>
        <v>NewMexico</v>
      </c>
      <c r="I17817" t="str">
        <f>VLOOKUP(H17817,Table2[[State]:[Kürzel für Highcharts]],2,0)</f>
        <v>NM</v>
      </c>
    </row>
    <row r="17818" spans="1:9">
      <c r="A17818">
        <v>20</v>
      </c>
      <c r="B17818" s="3">
        <v>42589</v>
      </c>
      <c r="C17818">
        <v>1.78</v>
      </c>
      <c r="D17818">
        <v>17562.46</v>
      </c>
      <c r="E17818" t="s">
        <v>10</v>
      </c>
      <c r="F17818">
        <v>2016</v>
      </c>
      <c r="G17818" s="4" t="s">
        <v>63</v>
      </c>
      <c r="H17818" t="str">
        <f>VLOOKUP(G17818,States!$A$1:$B$71,2,0)</f>
        <v>NewMexico</v>
      </c>
      <c r="I17818" t="str">
        <f>VLOOKUP(H17818,Table2[[State]:[Kürzel für Highcharts]],2,0)</f>
        <v>NM</v>
      </c>
    </row>
    <row r="17819" spans="1:9">
      <c r="A17819">
        <v>21</v>
      </c>
      <c r="B17819" s="3">
        <v>42582</v>
      </c>
      <c r="C17819">
        <v>1.84</v>
      </c>
      <c r="D17819">
        <v>16389.34</v>
      </c>
      <c r="E17819" t="s">
        <v>10</v>
      </c>
      <c r="F17819">
        <v>2016</v>
      </c>
      <c r="G17819" s="4" t="s">
        <v>63</v>
      </c>
      <c r="H17819" t="str">
        <f>VLOOKUP(G17819,States!$A$1:$B$71,2,0)</f>
        <v>NewMexico</v>
      </c>
      <c r="I17819" t="str">
        <f>VLOOKUP(H17819,Table2[[State]:[Kürzel für Highcharts]],2,0)</f>
        <v>NM</v>
      </c>
    </row>
    <row r="17820" spans="1:9">
      <c r="A17820">
        <v>22</v>
      </c>
      <c r="B17820" s="3">
        <v>42575</v>
      </c>
      <c r="C17820">
        <v>1.99</v>
      </c>
      <c r="D17820">
        <v>16025.11</v>
      </c>
      <c r="E17820" t="s">
        <v>10</v>
      </c>
      <c r="F17820">
        <v>2016</v>
      </c>
      <c r="G17820" s="4" t="s">
        <v>63</v>
      </c>
      <c r="H17820" t="str">
        <f>VLOOKUP(G17820,States!$A$1:$B$71,2,0)</f>
        <v>NewMexico</v>
      </c>
      <c r="I17820" t="str">
        <f>VLOOKUP(H17820,Table2[[State]:[Kürzel für Highcharts]],2,0)</f>
        <v>NM</v>
      </c>
    </row>
    <row r="17821" spans="1:9">
      <c r="A17821">
        <v>23</v>
      </c>
      <c r="B17821" s="3">
        <v>42568</v>
      </c>
      <c r="C17821">
        <v>1.89</v>
      </c>
      <c r="D17821">
        <v>20129.64</v>
      </c>
      <c r="E17821" t="s">
        <v>10</v>
      </c>
      <c r="F17821">
        <v>2016</v>
      </c>
      <c r="G17821" s="4" t="s">
        <v>63</v>
      </c>
      <c r="H17821" t="str">
        <f>VLOOKUP(G17821,States!$A$1:$B$71,2,0)</f>
        <v>NewMexico</v>
      </c>
      <c r="I17821" t="str">
        <f>VLOOKUP(H17821,Table2[[State]:[Kürzel für Highcharts]],2,0)</f>
        <v>NM</v>
      </c>
    </row>
    <row r="17822" spans="1:9">
      <c r="A17822">
        <v>24</v>
      </c>
      <c r="B17822" s="3">
        <v>42561</v>
      </c>
      <c r="C17822">
        <v>1.65</v>
      </c>
      <c r="D17822">
        <v>23418.880000000001</v>
      </c>
      <c r="E17822" t="s">
        <v>10</v>
      </c>
      <c r="F17822">
        <v>2016</v>
      </c>
      <c r="G17822" s="4" t="s">
        <v>63</v>
      </c>
      <c r="H17822" t="str">
        <f>VLOOKUP(G17822,States!$A$1:$B$71,2,0)</f>
        <v>NewMexico</v>
      </c>
      <c r="I17822" t="str">
        <f>VLOOKUP(H17822,Table2[[State]:[Kürzel für Highcharts]],2,0)</f>
        <v>NM</v>
      </c>
    </row>
    <row r="17823" spans="1:9">
      <c r="A17823">
        <v>25</v>
      </c>
      <c r="B17823" s="3">
        <v>42554</v>
      </c>
      <c r="C17823">
        <v>1.43</v>
      </c>
      <c r="D17823">
        <v>22964.25</v>
      </c>
      <c r="E17823" t="s">
        <v>10</v>
      </c>
      <c r="F17823">
        <v>2016</v>
      </c>
      <c r="G17823" s="4" t="s">
        <v>63</v>
      </c>
      <c r="H17823" t="str">
        <f>VLOOKUP(G17823,States!$A$1:$B$71,2,0)</f>
        <v>NewMexico</v>
      </c>
      <c r="I17823" t="str">
        <f>VLOOKUP(H17823,Table2[[State]:[Kürzel für Highcharts]],2,0)</f>
        <v>NM</v>
      </c>
    </row>
    <row r="17824" spans="1:9">
      <c r="A17824">
        <v>26</v>
      </c>
      <c r="B17824" s="3">
        <v>42547</v>
      </c>
      <c r="C17824">
        <v>1.38</v>
      </c>
      <c r="D17824">
        <v>21667.759999999998</v>
      </c>
      <c r="E17824" t="s">
        <v>10</v>
      </c>
      <c r="F17824">
        <v>2016</v>
      </c>
      <c r="G17824" s="4" t="s">
        <v>63</v>
      </c>
      <c r="H17824" t="str">
        <f>VLOOKUP(G17824,States!$A$1:$B$71,2,0)</f>
        <v>NewMexico</v>
      </c>
      <c r="I17824" t="str">
        <f>VLOOKUP(H17824,Table2[[State]:[Kürzel für Highcharts]],2,0)</f>
        <v>NM</v>
      </c>
    </row>
    <row r="17825" spans="1:9">
      <c r="A17825">
        <v>27</v>
      </c>
      <c r="B17825" s="3">
        <v>42540</v>
      </c>
      <c r="C17825">
        <v>1.37</v>
      </c>
      <c r="D17825">
        <v>18402.189999999999</v>
      </c>
      <c r="E17825" t="s">
        <v>10</v>
      </c>
      <c r="F17825">
        <v>2016</v>
      </c>
      <c r="G17825" s="4" t="s">
        <v>63</v>
      </c>
      <c r="H17825" t="str">
        <f>VLOOKUP(G17825,States!$A$1:$B$71,2,0)</f>
        <v>NewMexico</v>
      </c>
      <c r="I17825" t="str">
        <f>VLOOKUP(H17825,Table2[[State]:[Kürzel für Highcharts]],2,0)</f>
        <v>NM</v>
      </c>
    </row>
    <row r="17826" spans="1:9">
      <c r="A17826">
        <v>28</v>
      </c>
      <c r="B17826" s="3">
        <v>42533</v>
      </c>
      <c r="C17826">
        <v>1.36</v>
      </c>
      <c r="D17826">
        <v>19518.919999999998</v>
      </c>
      <c r="E17826" t="s">
        <v>10</v>
      </c>
      <c r="F17826">
        <v>2016</v>
      </c>
      <c r="G17826" s="4" t="s">
        <v>63</v>
      </c>
      <c r="H17826" t="str">
        <f>VLOOKUP(G17826,States!$A$1:$B$71,2,0)</f>
        <v>NewMexico</v>
      </c>
      <c r="I17826" t="str">
        <f>VLOOKUP(H17826,Table2[[State]:[Kürzel für Highcharts]],2,0)</f>
        <v>NM</v>
      </c>
    </row>
    <row r="17827" spans="1:9">
      <c r="A17827">
        <v>29</v>
      </c>
      <c r="B17827" s="3">
        <v>42526</v>
      </c>
      <c r="C17827">
        <v>1.29</v>
      </c>
      <c r="D17827">
        <v>24167.8</v>
      </c>
      <c r="E17827" t="s">
        <v>10</v>
      </c>
      <c r="F17827">
        <v>2016</v>
      </c>
      <c r="G17827" s="4" t="s">
        <v>63</v>
      </c>
      <c r="H17827" t="str">
        <f>VLOOKUP(G17827,States!$A$1:$B$71,2,0)</f>
        <v>NewMexico</v>
      </c>
      <c r="I17827" t="str">
        <f>VLOOKUP(H17827,Table2[[State]:[Kürzel für Highcharts]],2,0)</f>
        <v>NM</v>
      </c>
    </row>
    <row r="17828" spans="1:9">
      <c r="A17828">
        <v>30</v>
      </c>
      <c r="B17828" s="3">
        <v>42519</v>
      </c>
      <c r="C17828">
        <v>1.35</v>
      </c>
      <c r="D17828">
        <v>47067.58</v>
      </c>
      <c r="E17828" t="s">
        <v>10</v>
      </c>
      <c r="F17828">
        <v>2016</v>
      </c>
      <c r="G17828" s="4" t="s">
        <v>63</v>
      </c>
      <c r="H17828" t="str">
        <f>VLOOKUP(G17828,States!$A$1:$B$71,2,0)</f>
        <v>NewMexico</v>
      </c>
      <c r="I17828" t="str">
        <f>VLOOKUP(H17828,Table2[[State]:[Kürzel für Highcharts]],2,0)</f>
        <v>NM</v>
      </c>
    </row>
    <row r="17829" spans="1:9">
      <c r="A17829">
        <v>31</v>
      </c>
      <c r="B17829" s="3">
        <v>42512</v>
      </c>
      <c r="C17829">
        <v>1.36</v>
      </c>
      <c r="D17829">
        <v>30983.48</v>
      </c>
      <c r="E17829" t="s">
        <v>10</v>
      </c>
      <c r="F17829">
        <v>2016</v>
      </c>
      <c r="G17829" s="4" t="s">
        <v>63</v>
      </c>
      <c r="H17829" t="str">
        <f>VLOOKUP(G17829,States!$A$1:$B$71,2,0)</f>
        <v>NewMexico</v>
      </c>
      <c r="I17829" t="str">
        <f>VLOOKUP(H17829,Table2[[State]:[Kürzel für Highcharts]],2,0)</f>
        <v>NM</v>
      </c>
    </row>
    <row r="17830" spans="1:9">
      <c r="A17830">
        <v>32</v>
      </c>
      <c r="B17830" s="3">
        <v>42505</v>
      </c>
      <c r="C17830">
        <v>1.25</v>
      </c>
      <c r="D17830">
        <v>50809.3</v>
      </c>
      <c r="E17830" t="s">
        <v>10</v>
      </c>
      <c r="F17830">
        <v>2016</v>
      </c>
      <c r="G17830" s="4" t="s">
        <v>63</v>
      </c>
      <c r="H17830" t="str">
        <f>VLOOKUP(G17830,States!$A$1:$B$71,2,0)</f>
        <v>NewMexico</v>
      </c>
      <c r="I17830" t="str">
        <f>VLOOKUP(H17830,Table2[[State]:[Kürzel für Highcharts]],2,0)</f>
        <v>NM</v>
      </c>
    </row>
    <row r="17831" spans="1:9">
      <c r="A17831">
        <v>33</v>
      </c>
      <c r="B17831" s="3">
        <v>42498</v>
      </c>
      <c r="C17831">
        <v>1.1000000000000001</v>
      </c>
      <c r="D17831">
        <v>41244.99</v>
      </c>
      <c r="E17831" t="s">
        <v>10</v>
      </c>
      <c r="F17831">
        <v>2016</v>
      </c>
      <c r="G17831" s="4" t="s">
        <v>63</v>
      </c>
      <c r="H17831" t="str">
        <f>VLOOKUP(G17831,States!$A$1:$B$71,2,0)</f>
        <v>NewMexico</v>
      </c>
      <c r="I17831" t="str">
        <f>VLOOKUP(H17831,Table2[[State]:[Kürzel für Highcharts]],2,0)</f>
        <v>NM</v>
      </c>
    </row>
    <row r="17832" spans="1:9">
      <c r="A17832">
        <v>34</v>
      </c>
      <c r="B17832" s="3">
        <v>42491</v>
      </c>
      <c r="C17832">
        <v>1.0900000000000001</v>
      </c>
      <c r="D17832">
        <v>52358.11</v>
      </c>
      <c r="E17832" t="s">
        <v>10</v>
      </c>
      <c r="F17832">
        <v>2016</v>
      </c>
      <c r="G17832" s="4" t="s">
        <v>63</v>
      </c>
      <c r="H17832" t="str">
        <f>VLOOKUP(G17832,States!$A$1:$B$71,2,0)</f>
        <v>NewMexico</v>
      </c>
      <c r="I17832" t="str">
        <f>VLOOKUP(H17832,Table2[[State]:[Kürzel für Highcharts]],2,0)</f>
        <v>NM</v>
      </c>
    </row>
    <row r="17833" spans="1:9">
      <c r="A17833">
        <v>35</v>
      </c>
      <c r="B17833" s="3">
        <v>42484</v>
      </c>
      <c r="C17833">
        <v>1.36</v>
      </c>
      <c r="D17833">
        <v>38767.82</v>
      </c>
      <c r="E17833" t="s">
        <v>10</v>
      </c>
      <c r="F17833">
        <v>2016</v>
      </c>
      <c r="G17833" s="4" t="s">
        <v>63</v>
      </c>
      <c r="H17833" t="str">
        <f>VLOOKUP(G17833,States!$A$1:$B$71,2,0)</f>
        <v>NewMexico</v>
      </c>
      <c r="I17833" t="str">
        <f>VLOOKUP(H17833,Table2[[State]:[Kürzel für Highcharts]],2,0)</f>
        <v>NM</v>
      </c>
    </row>
    <row r="17834" spans="1:9">
      <c r="A17834">
        <v>36</v>
      </c>
      <c r="B17834" s="3">
        <v>42477</v>
      </c>
      <c r="C17834">
        <v>1.36</v>
      </c>
      <c r="D17834">
        <v>37885.9</v>
      </c>
      <c r="E17834" t="s">
        <v>10</v>
      </c>
      <c r="F17834">
        <v>2016</v>
      </c>
      <c r="G17834" s="4" t="s">
        <v>63</v>
      </c>
      <c r="H17834" t="str">
        <f>VLOOKUP(G17834,States!$A$1:$B$71,2,0)</f>
        <v>NewMexico</v>
      </c>
      <c r="I17834" t="str">
        <f>VLOOKUP(H17834,Table2[[State]:[Kürzel für Highcharts]],2,0)</f>
        <v>NM</v>
      </c>
    </row>
    <row r="17835" spans="1:9">
      <c r="A17835">
        <v>37</v>
      </c>
      <c r="B17835" s="3">
        <v>42470</v>
      </c>
      <c r="C17835">
        <v>1.31</v>
      </c>
      <c r="D17835">
        <v>21561.29</v>
      </c>
      <c r="E17835" t="s">
        <v>10</v>
      </c>
      <c r="F17835">
        <v>2016</v>
      </c>
      <c r="G17835" s="4" t="s">
        <v>63</v>
      </c>
      <c r="H17835" t="str">
        <f>VLOOKUP(G17835,States!$A$1:$B$71,2,0)</f>
        <v>NewMexico</v>
      </c>
      <c r="I17835" t="str">
        <f>VLOOKUP(H17835,Table2[[State]:[Kürzel für Highcharts]],2,0)</f>
        <v>NM</v>
      </c>
    </row>
    <row r="17836" spans="1:9">
      <c r="A17836">
        <v>38</v>
      </c>
      <c r="B17836" s="3">
        <v>42463</v>
      </c>
      <c r="C17836">
        <v>1.29</v>
      </c>
      <c r="D17836">
        <v>20698.7</v>
      </c>
      <c r="E17836" t="s">
        <v>10</v>
      </c>
      <c r="F17836">
        <v>2016</v>
      </c>
      <c r="G17836" s="4" t="s">
        <v>63</v>
      </c>
      <c r="H17836" t="str">
        <f>VLOOKUP(G17836,States!$A$1:$B$71,2,0)</f>
        <v>NewMexico</v>
      </c>
      <c r="I17836" t="str">
        <f>VLOOKUP(H17836,Table2[[State]:[Kürzel für Highcharts]],2,0)</f>
        <v>NM</v>
      </c>
    </row>
    <row r="17837" spans="1:9">
      <c r="A17837">
        <v>39</v>
      </c>
      <c r="B17837" s="3">
        <v>42456</v>
      </c>
      <c r="C17837">
        <v>1.41</v>
      </c>
      <c r="D17837">
        <v>17528.02</v>
      </c>
      <c r="E17837" t="s">
        <v>10</v>
      </c>
      <c r="F17837">
        <v>2016</v>
      </c>
      <c r="G17837" s="4" t="s">
        <v>63</v>
      </c>
      <c r="H17837" t="str">
        <f>VLOOKUP(G17837,States!$A$1:$B$71,2,0)</f>
        <v>NewMexico</v>
      </c>
      <c r="I17837" t="str">
        <f>VLOOKUP(H17837,Table2[[State]:[Kürzel für Highcharts]],2,0)</f>
        <v>NM</v>
      </c>
    </row>
    <row r="17838" spans="1:9">
      <c r="A17838">
        <v>40</v>
      </c>
      <c r="B17838" s="3">
        <v>42449</v>
      </c>
      <c r="C17838">
        <v>1.47</v>
      </c>
      <c r="D17838">
        <v>15705.35</v>
      </c>
      <c r="E17838" t="s">
        <v>10</v>
      </c>
      <c r="F17838">
        <v>2016</v>
      </c>
      <c r="G17838" s="4" t="s">
        <v>63</v>
      </c>
      <c r="H17838" t="str">
        <f>VLOOKUP(G17838,States!$A$1:$B$71,2,0)</f>
        <v>NewMexico</v>
      </c>
      <c r="I17838" t="str">
        <f>VLOOKUP(H17838,Table2[[State]:[Kürzel für Highcharts]],2,0)</f>
        <v>NM</v>
      </c>
    </row>
    <row r="17839" spans="1:9">
      <c r="A17839">
        <v>41</v>
      </c>
      <c r="B17839" s="3">
        <v>42442</v>
      </c>
      <c r="C17839">
        <v>1.3</v>
      </c>
      <c r="D17839">
        <v>18611.509999999998</v>
      </c>
      <c r="E17839" t="s">
        <v>10</v>
      </c>
      <c r="F17839">
        <v>2016</v>
      </c>
      <c r="G17839" s="4" t="s">
        <v>63</v>
      </c>
      <c r="H17839" t="str">
        <f>VLOOKUP(G17839,States!$A$1:$B$71,2,0)</f>
        <v>NewMexico</v>
      </c>
      <c r="I17839" t="str">
        <f>VLOOKUP(H17839,Table2[[State]:[Kürzel für Highcharts]],2,0)</f>
        <v>NM</v>
      </c>
    </row>
    <row r="17840" spans="1:9">
      <c r="A17840">
        <v>42</v>
      </c>
      <c r="B17840" s="3">
        <v>42435</v>
      </c>
      <c r="C17840">
        <v>1.32</v>
      </c>
      <c r="D17840">
        <v>18916.59</v>
      </c>
      <c r="E17840" t="s">
        <v>10</v>
      </c>
      <c r="F17840">
        <v>2016</v>
      </c>
      <c r="G17840" s="4" t="s">
        <v>63</v>
      </c>
      <c r="H17840" t="str">
        <f>VLOOKUP(G17840,States!$A$1:$B$71,2,0)</f>
        <v>NewMexico</v>
      </c>
      <c r="I17840" t="str">
        <f>VLOOKUP(H17840,Table2[[State]:[Kürzel für Highcharts]],2,0)</f>
        <v>NM</v>
      </c>
    </row>
    <row r="17841" spans="1:9">
      <c r="A17841">
        <v>43</v>
      </c>
      <c r="B17841" s="3">
        <v>42428</v>
      </c>
      <c r="C17841">
        <v>1.36</v>
      </c>
      <c r="D17841">
        <v>16034.56</v>
      </c>
      <c r="E17841" t="s">
        <v>10</v>
      </c>
      <c r="F17841">
        <v>2016</v>
      </c>
      <c r="G17841" s="4" t="s">
        <v>63</v>
      </c>
      <c r="H17841" t="str">
        <f>VLOOKUP(G17841,States!$A$1:$B$71,2,0)</f>
        <v>NewMexico</v>
      </c>
      <c r="I17841" t="str">
        <f>VLOOKUP(H17841,Table2[[State]:[Kürzel für Highcharts]],2,0)</f>
        <v>NM</v>
      </c>
    </row>
    <row r="17842" spans="1:9">
      <c r="A17842">
        <v>44</v>
      </c>
      <c r="B17842" s="3">
        <v>42421</v>
      </c>
      <c r="C17842">
        <v>1.48</v>
      </c>
      <c r="D17842">
        <v>14413.74</v>
      </c>
      <c r="E17842" t="s">
        <v>10</v>
      </c>
      <c r="F17842">
        <v>2016</v>
      </c>
      <c r="G17842" s="4" t="s">
        <v>63</v>
      </c>
      <c r="H17842" t="str">
        <f>VLOOKUP(G17842,States!$A$1:$B$71,2,0)</f>
        <v>NewMexico</v>
      </c>
      <c r="I17842" t="str">
        <f>VLOOKUP(H17842,Table2[[State]:[Kürzel für Highcharts]],2,0)</f>
        <v>NM</v>
      </c>
    </row>
    <row r="17843" spans="1:9">
      <c r="A17843">
        <v>45</v>
      </c>
      <c r="B17843" s="3">
        <v>42414</v>
      </c>
      <c r="C17843">
        <v>1.39</v>
      </c>
      <c r="D17843">
        <v>15805.58</v>
      </c>
      <c r="E17843" t="s">
        <v>10</v>
      </c>
      <c r="F17843">
        <v>2016</v>
      </c>
      <c r="G17843" s="4" t="s">
        <v>63</v>
      </c>
      <c r="H17843" t="str">
        <f>VLOOKUP(G17843,States!$A$1:$B$71,2,0)</f>
        <v>NewMexico</v>
      </c>
      <c r="I17843" t="str">
        <f>VLOOKUP(H17843,Table2[[State]:[Kürzel für Highcharts]],2,0)</f>
        <v>NM</v>
      </c>
    </row>
    <row r="17844" spans="1:9">
      <c r="A17844">
        <v>46</v>
      </c>
      <c r="B17844" s="3">
        <v>42407</v>
      </c>
      <c r="C17844">
        <v>1.49</v>
      </c>
      <c r="D17844">
        <v>13712.44</v>
      </c>
      <c r="E17844" t="s">
        <v>10</v>
      </c>
      <c r="F17844">
        <v>2016</v>
      </c>
      <c r="G17844" s="4" t="s">
        <v>63</v>
      </c>
      <c r="H17844" t="str">
        <f>VLOOKUP(G17844,States!$A$1:$B$71,2,0)</f>
        <v>NewMexico</v>
      </c>
      <c r="I17844" t="str">
        <f>VLOOKUP(H17844,Table2[[State]:[Kürzel für Highcharts]],2,0)</f>
        <v>NM</v>
      </c>
    </row>
    <row r="17845" spans="1:9">
      <c r="A17845">
        <v>47</v>
      </c>
      <c r="B17845" s="3">
        <v>42400</v>
      </c>
      <c r="C17845">
        <v>1.64</v>
      </c>
      <c r="D17845">
        <v>11626.56</v>
      </c>
      <c r="E17845" t="s">
        <v>10</v>
      </c>
      <c r="F17845">
        <v>2016</v>
      </c>
      <c r="G17845" s="4" t="s">
        <v>63</v>
      </c>
      <c r="H17845" t="str">
        <f>VLOOKUP(G17845,States!$A$1:$B$71,2,0)</f>
        <v>NewMexico</v>
      </c>
      <c r="I17845" t="str">
        <f>VLOOKUP(H17845,Table2[[State]:[Kürzel für Highcharts]],2,0)</f>
        <v>NM</v>
      </c>
    </row>
    <row r="17846" spans="1:9">
      <c r="A17846">
        <v>48</v>
      </c>
      <c r="B17846" s="3">
        <v>42393</v>
      </c>
      <c r="C17846">
        <v>1.47</v>
      </c>
      <c r="D17846">
        <v>12171.04</v>
      </c>
      <c r="E17846" t="s">
        <v>10</v>
      </c>
      <c r="F17846">
        <v>2016</v>
      </c>
      <c r="G17846" s="4" t="s">
        <v>63</v>
      </c>
      <c r="H17846" t="str">
        <f>VLOOKUP(G17846,States!$A$1:$B$71,2,0)</f>
        <v>NewMexico</v>
      </c>
      <c r="I17846" t="str">
        <f>VLOOKUP(H17846,Table2[[State]:[Kürzel für Highcharts]],2,0)</f>
        <v>NM</v>
      </c>
    </row>
    <row r="17847" spans="1:9">
      <c r="A17847">
        <v>49</v>
      </c>
      <c r="B17847" s="3">
        <v>42386</v>
      </c>
      <c r="C17847">
        <v>1.45</v>
      </c>
      <c r="D17847">
        <v>13237.48</v>
      </c>
      <c r="E17847" t="s">
        <v>10</v>
      </c>
      <c r="F17847">
        <v>2016</v>
      </c>
      <c r="G17847" s="4" t="s">
        <v>63</v>
      </c>
      <c r="H17847" t="str">
        <f>VLOOKUP(G17847,States!$A$1:$B$71,2,0)</f>
        <v>NewMexico</v>
      </c>
      <c r="I17847" t="str">
        <f>VLOOKUP(H17847,Table2[[State]:[Kürzel für Highcharts]],2,0)</f>
        <v>NM</v>
      </c>
    </row>
    <row r="17848" spans="1:9">
      <c r="A17848">
        <v>50</v>
      </c>
      <c r="B17848" s="3">
        <v>42379</v>
      </c>
      <c r="C17848">
        <v>1.37</v>
      </c>
      <c r="D17848">
        <v>12647.9</v>
      </c>
      <c r="E17848" t="s">
        <v>10</v>
      </c>
      <c r="F17848">
        <v>2016</v>
      </c>
      <c r="G17848" s="4" t="s">
        <v>63</v>
      </c>
      <c r="H17848" t="str">
        <f>VLOOKUP(G17848,States!$A$1:$B$71,2,0)</f>
        <v>NewMexico</v>
      </c>
      <c r="I17848" t="str">
        <f>VLOOKUP(H17848,Table2[[State]:[Kürzel für Highcharts]],2,0)</f>
        <v>NM</v>
      </c>
    </row>
    <row r="17849" spans="1:9">
      <c r="A17849">
        <v>51</v>
      </c>
      <c r="B17849" s="3">
        <v>42372</v>
      </c>
      <c r="C17849">
        <v>1.58</v>
      </c>
      <c r="D17849">
        <v>9667.0499999999993</v>
      </c>
      <c r="E17849" t="s">
        <v>10</v>
      </c>
      <c r="F17849">
        <v>2016</v>
      </c>
      <c r="G17849" s="4" t="s">
        <v>63</v>
      </c>
      <c r="H17849" t="str">
        <f>VLOOKUP(G17849,States!$A$1:$B$71,2,0)</f>
        <v>NewMexico</v>
      </c>
      <c r="I17849" t="str">
        <f>VLOOKUP(H17849,Table2[[State]:[Kürzel für Highcharts]],2,0)</f>
        <v>NM</v>
      </c>
    </row>
    <row r="17850" spans="1:9">
      <c r="A17850">
        <v>0</v>
      </c>
      <c r="B17850" s="3">
        <v>43100</v>
      </c>
      <c r="C17850">
        <v>1.62</v>
      </c>
      <c r="D17850">
        <v>16552.71</v>
      </c>
      <c r="E17850" t="s">
        <v>10</v>
      </c>
      <c r="F17850">
        <v>2017</v>
      </c>
      <c r="G17850" s="4" t="s">
        <v>63</v>
      </c>
      <c r="H17850" t="str">
        <f>VLOOKUP(G17850,States!$A$1:$B$71,2,0)</f>
        <v>NewMexico</v>
      </c>
      <c r="I17850" t="str">
        <f>VLOOKUP(H17850,Table2[[State]:[Kürzel für Highcharts]],2,0)</f>
        <v>NM</v>
      </c>
    </row>
    <row r="17851" spans="1:9">
      <c r="A17851">
        <v>1</v>
      </c>
      <c r="B17851" s="3">
        <v>43093</v>
      </c>
      <c r="C17851">
        <v>1.85</v>
      </c>
      <c r="D17851">
        <v>16740.759999999998</v>
      </c>
      <c r="E17851" t="s">
        <v>10</v>
      </c>
      <c r="F17851">
        <v>2017</v>
      </c>
      <c r="G17851" s="4" t="s">
        <v>63</v>
      </c>
      <c r="H17851" t="str">
        <f>VLOOKUP(G17851,States!$A$1:$B$71,2,0)</f>
        <v>NewMexico</v>
      </c>
      <c r="I17851" t="str">
        <f>VLOOKUP(H17851,Table2[[State]:[Kürzel für Highcharts]],2,0)</f>
        <v>NM</v>
      </c>
    </row>
    <row r="17852" spans="1:9">
      <c r="A17852">
        <v>2</v>
      </c>
      <c r="B17852" s="3">
        <v>43086</v>
      </c>
      <c r="C17852">
        <v>1.78</v>
      </c>
      <c r="D17852">
        <v>15409.21</v>
      </c>
      <c r="E17852" t="s">
        <v>10</v>
      </c>
      <c r="F17852">
        <v>2017</v>
      </c>
      <c r="G17852" s="4" t="s">
        <v>63</v>
      </c>
      <c r="H17852" t="str">
        <f>VLOOKUP(G17852,States!$A$1:$B$71,2,0)</f>
        <v>NewMexico</v>
      </c>
      <c r="I17852" t="str">
        <f>VLOOKUP(H17852,Table2[[State]:[Kürzel für Highcharts]],2,0)</f>
        <v>NM</v>
      </c>
    </row>
    <row r="17853" spans="1:9">
      <c r="A17853">
        <v>3</v>
      </c>
      <c r="B17853" s="3">
        <v>43079</v>
      </c>
      <c r="C17853">
        <v>1.65</v>
      </c>
      <c r="D17853">
        <v>14628.7</v>
      </c>
      <c r="E17853" t="s">
        <v>10</v>
      </c>
      <c r="F17853">
        <v>2017</v>
      </c>
      <c r="G17853" s="4" t="s">
        <v>63</v>
      </c>
      <c r="H17853" t="str">
        <f>VLOOKUP(G17853,States!$A$1:$B$71,2,0)</f>
        <v>NewMexico</v>
      </c>
      <c r="I17853" t="str">
        <f>VLOOKUP(H17853,Table2[[State]:[Kürzel für Highcharts]],2,0)</f>
        <v>NM</v>
      </c>
    </row>
    <row r="17854" spans="1:9">
      <c r="A17854">
        <v>4</v>
      </c>
      <c r="B17854" s="3">
        <v>43072</v>
      </c>
      <c r="C17854">
        <v>1.55</v>
      </c>
      <c r="D17854">
        <v>13729.33</v>
      </c>
      <c r="E17854" t="s">
        <v>10</v>
      </c>
      <c r="F17854">
        <v>2017</v>
      </c>
      <c r="G17854" s="4" t="s">
        <v>63</v>
      </c>
      <c r="H17854" t="str">
        <f>VLOOKUP(G17854,States!$A$1:$B$71,2,0)</f>
        <v>NewMexico</v>
      </c>
      <c r="I17854" t="str">
        <f>VLOOKUP(H17854,Table2[[State]:[Kürzel für Highcharts]],2,0)</f>
        <v>NM</v>
      </c>
    </row>
    <row r="17855" spans="1:9">
      <c r="A17855">
        <v>5</v>
      </c>
      <c r="B17855" s="3">
        <v>43065</v>
      </c>
      <c r="C17855">
        <v>1.91</v>
      </c>
      <c r="D17855">
        <v>11191.35</v>
      </c>
      <c r="E17855" t="s">
        <v>10</v>
      </c>
      <c r="F17855">
        <v>2017</v>
      </c>
      <c r="G17855" s="4" t="s">
        <v>63</v>
      </c>
      <c r="H17855" t="str">
        <f>VLOOKUP(G17855,States!$A$1:$B$71,2,0)</f>
        <v>NewMexico</v>
      </c>
      <c r="I17855" t="str">
        <f>VLOOKUP(H17855,Table2[[State]:[Kürzel für Highcharts]],2,0)</f>
        <v>NM</v>
      </c>
    </row>
    <row r="17856" spans="1:9">
      <c r="A17856">
        <v>6</v>
      </c>
      <c r="B17856" s="3">
        <v>43058</v>
      </c>
      <c r="C17856">
        <v>1.88</v>
      </c>
      <c r="D17856">
        <v>14228.82</v>
      </c>
      <c r="E17856" t="s">
        <v>10</v>
      </c>
      <c r="F17856">
        <v>2017</v>
      </c>
      <c r="G17856" s="4" t="s">
        <v>63</v>
      </c>
      <c r="H17856" t="str">
        <f>VLOOKUP(G17856,States!$A$1:$B$71,2,0)</f>
        <v>NewMexico</v>
      </c>
      <c r="I17856" t="str">
        <f>VLOOKUP(H17856,Table2[[State]:[Kürzel für Highcharts]],2,0)</f>
        <v>NM</v>
      </c>
    </row>
    <row r="17857" spans="1:9">
      <c r="A17857">
        <v>7</v>
      </c>
      <c r="B17857" s="3">
        <v>43051</v>
      </c>
      <c r="C17857">
        <v>1.8</v>
      </c>
      <c r="D17857">
        <v>15670.44</v>
      </c>
      <c r="E17857" t="s">
        <v>10</v>
      </c>
      <c r="F17857">
        <v>2017</v>
      </c>
      <c r="G17857" s="4" t="s">
        <v>63</v>
      </c>
      <c r="H17857" t="str">
        <f>VLOOKUP(G17857,States!$A$1:$B$71,2,0)</f>
        <v>NewMexico</v>
      </c>
      <c r="I17857" t="str">
        <f>VLOOKUP(H17857,Table2[[State]:[Kürzel für Highcharts]],2,0)</f>
        <v>NM</v>
      </c>
    </row>
    <row r="17858" spans="1:9">
      <c r="A17858">
        <v>8</v>
      </c>
      <c r="B17858" s="3">
        <v>43044</v>
      </c>
      <c r="C17858">
        <v>1.74</v>
      </c>
      <c r="D17858">
        <v>12169.3</v>
      </c>
      <c r="E17858" t="s">
        <v>10</v>
      </c>
      <c r="F17858">
        <v>2017</v>
      </c>
      <c r="G17858" s="4" t="s">
        <v>63</v>
      </c>
      <c r="H17858" t="str">
        <f>VLOOKUP(G17858,States!$A$1:$B$71,2,0)</f>
        <v>NewMexico</v>
      </c>
      <c r="I17858" t="str">
        <f>VLOOKUP(H17858,Table2[[State]:[Kürzel für Highcharts]],2,0)</f>
        <v>NM</v>
      </c>
    </row>
    <row r="17859" spans="1:9">
      <c r="A17859">
        <v>9</v>
      </c>
      <c r="B17859" s="3">
        <v>43037</v>
      </c>
      <c r="C17859">
        <v>1.89</v>
      </c>
      <c r="D17859">
        <v>11952.28</v>
      </c>
      <c r="E17859" t="s">
        <v>10</v>
      </c>
      <c r="F17859">
        <v>2017</v>
      </c>
      <c r="G17859" s="4" t="s">
        <v>63</v>
      </c>
      <c r="H17859" t="str">
        <f>VLOOKUP(G17859,States!$A$1:$B$71,2,0)</f>
        <v>NewMexico</v>
      </c>
      <c r="I17859" t="str">
        <f>VLOOKUP(H17859,Table2[[State]:[Kürzel für Highcharts]],2,0)</f>
        <v>NM</v>
      </c>
    </row>
    <row r="17860" spans="1:9">
      <c r="A17860">
        <v>10</v>
      </c>
      <c r="B17860" s="3">
        <v>43030</v>
      </c>
      <c r="C17860">
        <v>1.81</v>
      </c>
      <c r="D17860">
        <v>15424.38</v>
      </c>
      <c r="E17860" t="s">
        <v>10</v>
      </c>
      <c r="F17860">
        <v>2017</v>
      </c>
      <c r="G17860" s="4" t="s">
        <v>63</v>
      </c>
      <c r="H17860" t="str">
        <f>VLOOKUP(G17860,States!$A$1:$B$71,2,0)</f>
        <v>NewMexico</v>
      </c>
      <c r="I17860" t="str">
        <f>VLOOKUP(H17860,Table2[[State]:[Kürzel für Highcharts]],2,0)</f>
        <v>NM</v>
      </c>
    </row>
    <row r="17861" spans="1:9">
      <c r="A17861">
        <v>11</v>
      </c>
      <c r="B17861" s="3">
        <v>43023</v>
      </c>
      <c r="C17861">
        <v>2.0699999999999998</v>
      </c>
      <c r="D17861">
        <v>9575.81</v>
      </c>
      <c r="E17861" t="s">
        <v>10</v>
      </c>
      <c r="F17861">
        <v>2017</v>
      </c>
      <c r="G17861" s="4" t="s">
        <v>63</v>
      </c>
      <c r="H17861" t="str">
        <f>VLOOKUP(G17861,States!$A$1:$B$71,2,0)</f>
        <v>NewMexico</v>
      </c>
      <c r="I17861" t="str">
        <f>VLOOKUP(H17861,Table2[[State]:[Kürzel für Highcharts]],2,0)</f>
        <v>NM</v>
      </c>
    </row>
    <row r="17862" spans="1:9">
      <c r="A17862">
        <v>12</v>
      </c>
      <c r="B17862" s="3">
        <v>43016</v>
      </c>
      <c r="C17862">
        <v>2.39</v>
      </c>
      <c r="D17862">
        <v>10964.67</v>
      </c>
      <c r="E17862" t="s">
        <v>10</v>
      </c>
      <c r="F17862">
        <v>2017</v>
      </c>
      <c r="G17862" s="4" t="s">
        <v>63</v>
      </c>
      <c r="H17862" t="str">
        <f>VLOOKUP(G17862,States!$A$1:$B$71,2,0)</f>
        <v>NewMexico</v>
      </c>
      <c r="I17862" t="str">
        <f>VLOOKUP(H17862,Table2[[State]:[Kürzel für Highcharts]],2,0)</f>
        <v>NM</v>
      </c>
    </row>
    <row r="17863" spans="1:9">
      <c r="A17863">
        <v>13</v>
      </c>
      <c r="B17863" s="3">
        <v>43009</v>
      </c>
      <c r="C17863">
        <v>2.37</v>
      </c>
      <c r="D17863">
        <v>8873.32</v>
      </c>
      <c r="E17863" t="s">
        <v>10</v>
      </c>
      <c r="F17863">
        <v>2017</v>
      </c>
      <c r="G17863" s="4" t="s">
        <v>63</v>
      </c>
      <c r="H17863" t="str">
        <f>VLOOKUP(G17863,States!$A$1:$B$71,2,0)</f>
        <v>NewMexico</v>
      </c>
      <c r="I17863" t="str">
        <f>VLOOKUP(H17863,Table2[[State]:[Kürzel für Highcharts]],2,0)</f>
        <v>NM</v>
      </c>
    </row>
    <row r="17864" spans="1:9">
      <c r="A17864">
        <v>14</v>
      </c>
      <c r="B17864" s="3">
        <v>43002</v>
      </c>
      <c r="C17864">
        <v>2.2599999999999998</v>
      </c>
      <c r="D17864">
        <v>9528.64</v>
      </c>
      <c r="E17864" t="s">
        <v>10</v>
      </c>
      <c r="F17864">
        <v>2017</v>
      </c>
      <c r="G17864" s="4" t="s">
        <v>63</v>
      </c>
      <c r="H17864" t="str">
        <f>VLOOKUP(G17864,States!$A$1:$B$71,2,0)</f>
        <v>NewMexico</v>
      </c>
      <c r="I17864" t="str">
        <f>VLOOKUP(H17864,Table2[[State]:[Kürzel für Highcharts]],2,0)</f>
        <v>NM</v>
      </c>
    </row>
    <row r="17865" spans="1:9">
      <c r="A17865">
        <v>15</v>
      </c>
      <c r="B17865" s="3">
        <v>42995</v>
      </c>
      <c r="C17865">
        <v>2.36</v>
      </c>
      <c r="D17865">
        <v>10464.290000000001</v>
      </c>
      <c r="E17865" t="s">
        <v>10</v>
      </c>
      <c r="F17865">
        <v>2017</v>
      </c>
      <c r="G17865" s="4" t="s">
        <v>63</v>
      </c>
      <c r="H17865" t="str">
        <f>VLOOKUP(G17865,States!$A$1:$B$71,2,0)</f>
        <v>NewMexico</v>
      </c>
      <c r="I17865" t="str">
        <f>VLOOKUP(H17865,Table2[[State]:[Kürzel für Highcharts]],2,0)</f>
        <v>NM</v>
      </c>
    </row>
    <row r="17866" spans="1:9">
      <c r="A17866">
        <v>16</v>
      </c>
      <c r="B17866" s="3">
        <v>42988</v>
      </c>
      <c r="C17866">
        <v>2.38</v>
      </c>
      <c r="D17866">
        <v>11857.31</v>
      </c>
      <c r="E17866" t="s">
        <v>10</v>
      </c>
      <c r="F17866">
        <v>2017</v>
      </c>
      <c r="G17866" s="4" t="s">
        <v>63</v>
      </c>
      <c r="H17866" t="str">
        <f>VLOOKUP(G17866,States!$A$1:$B$71,2,0)</f>
        <v>NewMexico</v>
      </c>
      <c r="I17866" t="str">
        <f>VLOOKUP(H17866,Table2[[State]:[Kürzel für Highcharts]],2,0)</f>
        <v>NM</v>
      </c>
    </row>
    <row r="17867" spans="1:9">
      <c r="A17867">
        <v>17</v>
      </c>
      <c r="B17867" s="3">
        <v>42981</v>
      </c>
      <c r="C17867">
        <v>2.39</v>
      </c>
      <c r="D17867">
        <v>7657.47</v>
      </c>
      <c r="E17867" t="s">
        <v>10</v>
      </c>
      <c r="F17867">
        <v>2017</v>
      </c>
      <c r="G17867" s="4" t="s">
        <v>63</v>
      </c>
      <c r="H17867" t="str">
        <f>VLOOKUP(G17867,States!$A$1:$B$71,2,0)</f>
        <v>NewMexico</v>
      </c>
      <c r="I17867" t="str">
        <f>VLOOKUP(H17867,Table2[[State]:[Kürzel für Highcharts]],2,0)</f>
        <v>NM</v>
      </c>
    </row>
    <row r="17868" spans="1:9">
      <c r="A17868">
        <v>18</v>
      </c>
      <c r="B17868" s="3">
        <v>42974</v>
      </c>
      <c r="C17868">
        <v>2.5</v>
      </c>
      <c r="D17868">
        <v>16137.93</v>
      </c>
      <c r="E17868" t="s">
        <v>10</v>
      </c>
      <c r="F17868">
        <v>2017</v>
      </c>
      <c r="G17868" s="4" t="s">
        <v>63</v>
      </c>
      <c r="H17868" t="str">
        <f>VLOOKUP(G17868,States!$A$1:$B$71,2,0)</f>
        <v>NewMexico</v>
      </c>
      <c r="I17868" t="str">
        <f>VLOOKUP(H17868,Table2[[State]:[Kürzel für Highcharts]],2,0)</f>
        <v>NM</v>
      </c>
    </row>
    <row r="17869" spans="1:9">
      <c r="A17869">
        <v>19</v>
      </c>
      <c r="B17869" s="3">
        <v>42967</v>
      </c>
      <c r="C17869">
        <v>2.4300000000000002</v>
      </c>
      <c r="D17869">
        <v>10788.29</v>
      </c>
      <c r="E17869" t="s">
        <v>10</v>
      </c>
      <c r="F17869">
        <v>2017</v>
      </c>
      <c r="G17869" s="4" t="s">
        <v>63</v>
      </c>
      <c r="H17869" t="str">
        <f>VLOOKUP(G17869,States!$A$1:$B$71,2,0)</f>
        <v>NewMexico</v>
      </c>
      <c r="I17869" t="str">
        <f>VLOOKUP(H17869,Table2[[State]:[Kürzel für Highcharts]],2,0)</f>
        <v>NM</v>
      </c>
    </row>
    <row r="17870" spans="1:9">
      <c r="A17870">
        <v>20</v>
      </c>
      <c r="B17870" s="3">
        <v>42960</v>
      </c>
      <c r="C17870">
        <v>2.0099999999999998</v>
      </c>
      <c r="D17870">
        <v>8435.52</v>
      </c>
      <c r="E17870" t="s">
        <v>10</v>
      </c>
      <c r="F17870">
        <v>2017</v>
      </c>
      <c r="G17870" s="4" t="s">
        <v>63</v>
      </c>
      <c r="H17870" t="str">
        <f>VLOOKUP(G17870,States!$A$1:$B$71,2,0)</f>
        <v>NewMexico</v>
      </c>
      <c r="I17870" t="str">
        <f>VLOOKUP(H17870,Table2[[State]:[Kürzel für Highcharts]],2,0)</f>
        <v>NM</v>
      </c>
    </row>
    <row r="17871" spans="1:9">
      <c r="A17871">
        <v>21</v>
      </c>
      <c r="B17871" s="3">
        <v>42953</v>
      </c>
      <c r="C17871">
        <v>1.78</v>
      </c>
      <c r="D17871">
        <v>15242.53</v>
      </c>
      <c r="E17871" t="s">
        <v>10</v>
      </c>
      <c r="F17871">
        <v>2017</v>
      </c>
      <c r="G17871" s="4" t="s">
        <v>63</v>
      </c>
      <c r="H17871" t="str">
        <f>VLOOKUP(G17871,States!$A$1:$B$71,2,0)</f>
        <v>NewMexico</v>
      </c>
      <c r="I17871" t="str">
        <f>VLOOKUP(H17871,Table2[[State]:[Kürzel für Highcharts]],2,0)</f>
        <v>NM</v>
      </c>
    </row>
    <row r="17872" spans="1:9">
      <c r="A17872">
        <v>22</v>
      </c>
      <c r="B17872" s="3">
        <v>42946</v>
      </c>
      <c r="C17872">
        <v>1.67</v>
      </c>
      <c r="D17872">
        <v>17633.689999999999</v>
      </c>
      <c r="E17872" t="s">
        <v>10</v>
      </c>
      <c r="F17872">
        <v>2017</v>
      </c>
      <c r="G17872" s="4" t="s">
        <v>63</v>
      </c>
      <c r="H17872" t="str">
        <f>VLOOKUP(G17872,States!$A$1:$B$71,2,0)</f>
        <v>NewMexico</v>
      </c>
      <c r="I17872" t="str">
        <f>VLOOKUP(H17872,Table2[[State]:[Kürzel für Highcharts]],2,0)</f>
        <v>NM</v>
      </c>
    </row>
    <row r="17873" spans="1:9">
      <c r="A17873">
        <v>23</v>
      </c>
      <c r="B17873" s="3">
        <v>42939</v>
      </c>
      <c r="C17873">
        <v>1.6</v>
      </c>
      <c r="D17873">
        <v>19144.32</v>
      </c>
      <c r="E17873" t="s">
        <v>10</v>
      </c>
      <c r="F17873">
        <v>2017</v>
      </c>
      <c r="G17873" s="4" t="s">
        <v>63</v>
      </c>
      <c r="H17873" t="str">
        <f>VLOOKUP(G17873,States!$A$1:$B$71,2,0)</f>
        <v>NewMexico</v>
      </c>
      <c r="I17873" t="str">
        <f>VLOOKUP(H17873,Table2[[State]:[Kürzel für Highcharts]],2,0)</f>
        <v>NM</v>
      </c>
    </row>
    <row r="17874" spans="1:9">
      <c r="A17874">
        <v>24</v>
      </c>
      <c r="B17874" s="3">
        <v>42932</v>
      </c>
      <c r="C17874">
        <v>1.6</v>
      </c>
      <c r="D17874">
        <v>19126.810000000001</v>
      </c>
      <c r="E17874" t="s">
        <v>10</v>
      </c>
      <c r="F17874">
        <v>2017</v>
      </c>
      <c r="G17874" s="4" t="s">
        <v>63</v>
      </c>
      <c r="H17874" t="str">
        <f>VLOOKUP(G17874,States!$A$1:$B$71,2,0)</f>
        <v>NewMexico</v>
      </c>
      <c r="I17874" t="str">
        <f>VLOOKUP(H17874,Table2[[State]:[Kürzel für Highcharts]],2,0)</f>
        <v>NM</v>
      </c>
    </row>
    <row r="17875" spans="1:9">
      <c r="A17875">
        <v>25</v>
      </c>
      <c r="B17875" s="3">
        <v>42925</v>
      </c>
      <c r="C17875">
        <v>1.65</v>
      </c>
      <c r="D17875">
        <v>18244.09</v>
      </c>
      <c r="E17875" t="s">
        <v>10</v>
      </c>
      <c r="F17875">
        <v>2017</v>
      </c>
      <c r="G17875" s="4" t="s">
        <v>63</v>
      </c>
      <c r="H17875" t="str">
        <f>VLOOKUP(G17875,States!$A$1:$B$71,2,0)</f>
        <v>NewMexico</v>
      </c>
      <c r="I17875" t="str">
        <f>VLOOKUP(H17875,Table2[[State]:[Kürzel für Highcharts]],2,0)</f>
        <v>NM</v>
      </c>
    </row>
    <row r="17876" spans="1:9">
      <c r="A17876">
        <v>26</v>
      </c>
      <c r="B17876" s="3">
        <v>42918</v>
      </c>
      <c r="C17876">
        <v>1.59</v>
      </c>
      <c r="D17876">
        <v>20486.25</v>
      </c>
      <c r="E17876" t="s">
        <v>10</v>
      </c>
      <c r="F17876">
        <v>2017</v>
      </c>
      <c r="G17876" s="4" t="s">
        <v>63</v>
      </c>
      <c r="H17876" t="str">
        <f>VLOOKUP(G17876,States!$A$1:$B$71,2,0)</f>
        <v>NewMexico</v>
      </c>
      <c r="I17876" t="str">
        <f>VLOOKUP(H17876,Table2[[State]:[Kürzel für Highcharts]],2,0)</f>
        <v>NM</v>
      </c>
    </row>
    <row r="17877" spans="1:9">
      <c r="A17877">
        <v>27</v>
      </c>
      <c r="B17877" s="3">
        <v>42897</v>
      </c>
      <c r="C17877">
        <v>1.66</v>
      </c>
      <c r="D17877">
        <v>21170.11</v>
      </c>
      <c r="E17877" t="s">
        <v>10</v>
      </c>
      <c r="F17877">
        <v>2017</v>
      </c>
      <c r="G17877" s="4" t="s">
        <v>63</v>
      </c>
      <c r="H17877" t="str">
        <f>VLOOKUP(G17877,States!$A$1:$B$71,2,0)</f>
        <v>NewMexico</v>
      </c>
      <c r="I17877" t="str">
        <f>VLOOKUP(H17877,Table2[[State]:[Kürzel für Highcharts]],2,0)</f>
        <v>NM</v>
      </c>
    </row>
    <row r="17878" spans="1:9">
      <c r="A17878">
        <v>28</v>
      </c>
      <c r="B17878" s="3">
        <v>42890</v>
      </c>
      <c r="C17878">
        <v>1.59</v>
      </c>
      <c r="D17878">
        <v>25886.3</v>
      </c>
      <c r="E17878" t="s">
        <v>10</v>
      </c>
      <c r="F17878">
        <v>2017</v>
      </c>
      <c r="G17878" s="4" t="s">
        <v>63</v>
      </c>
      <c r="H17878" t="str">
        <f>VLOOKUP(G17878,States!$A$1:$B$71,2,0)</f>
        <v>NewMexico</v>
      </c>
      <c r="I17878" t="str">
        <f>VLOOKUP(H17878,Table2[[State]:[Kürzel für Highcharts]],2,0)</f>
        <v>NM</v>
      </c>
    </row>
    <row r="17879" spans="1:9">
      <c r="A17879">
        <v>29</v>
      </c>
      <c r="B17879" s="3">
        <v>42883</v>
      </c>
      <c r="C17879">
        <v>1.65</v>
      </c>
      <c r="D17879">
        <v>18798.8</v>
      </c>
      <c r="E17879" t="s">
        <v>10</v>
      </c>
      <c r="F17879">
        <v>2017</v>
      </c>
      <c r="G17879" s="4" t="s">
        <v>63</v>
      </c>
      <c r="H17879" t="str">
        <f>VLOOKUP(G17879,States!$A$1:$B$71,2,0)</f>
        <v>NewMexico</v>
      </c>
      <c r="I17879" t="str">
        <f>VLOOKUP(H17879,Table2[[State]:[Kürzel für Highcharts]],2,0)</f>
        <v>NM</v>
      </c>
    </row>
    <row r="17880" spans="1:9">
      <c r="A17880">
        <v>30</v>
      </c>
      <c r="B17880" s="3">
        <v>42876</v>
      </c>
      <c r="C17880">
        <v>1.73</v>
      </c>
      <c r="D17880">
        <v>16899.03</v>
      </c>
      <c r="E17880" t="s">
        <v>10</v>
      </c>
      <c r="F17880">
        <v>2017</v>
      </c>
      <c r="G17880" s="4" t="s">
        <v>63</v>
      </c>
      <c r="H17880" t="str">
        <f>VLOOKUP(G17880,States!$A$1:$B$71,2,0)</f>
        <v>NewMexico</v>
      </c>
      <c r="I17880" t="str">
        <f>VLOOKUP(H17880,Table2[[State]:[Kürzel für Highcharts]],2,0)</f>
        <v>NM</v>
      </c>
    </row>
    <row r="17881" spans="1:9">
      <c r="A17881">
        <v>31</v>
      </c>
      <c r="B17881" s="3">
        <v>42869</v>
      </c>
      <c r="C17881">
        <v>1.77</v>
      </c>
      <c r="D17881">
        <v>18131.79</v>
      </c>
      <c r="E17881" t="s">
        <v>10</v>
      </c>
      <c r="F17881">
        <v>2017</v>
      </c>
      <c r="G17881" s="4" t="s">
        <v>63</v>
      </c>
      <c r="H17881" t="str">
        <f>VLOOKUP(G17881,States!$A$1:$B$71,2,0)</f>
        <v>NewMexico</v>
      </c>
      <c r="I17881" t="str">
        <f>VLOOKUP(H17881,Table2[[State]:[Kürzel für Highcharts]],2,0)</f>
        <v>NM</v>
      </c>
    </row>
    <row r="17882" spans="1:9">
      <c r="A17882">
        <v>32</v>
      </c>
      <c r="B17882" s="3">
        <v>42862</v>
      </c>
      <c r="C17882">
        <v>1.74</v>
      </c>
      <c r="D17882">
        <v>16697.080000000002</v>
      </c>
      <c r="E17882" t="s">
        <v>10</v>
      </c>
      <c r="F17882">
        <v>2017</v>
      </c>
      <c r="G17882" s="4" t="s">
        <v>63</v>
      </c>
      <c r="H17882" t="str">
        <f>VLOOKUP(G17882,States!$A$1:$B$71,2,0)</f>
        <v>NewMexico</v>
      </c>
      <c r="I17882" t="str">
        <f>VLOOKUP(H17882,Table2[[State]:[Kürzel für Highcharts]],2,0)</f>
        <v>NM</v>
      </c>
    </row>
    <row r="17883" spans="1:9">
      <c r="A17883">
        <v>33</v>
      </c>
      <c r="B17883" s="3">
        <v>42855</v>
      </c>
      <c r="C17883">
        <v>1.76</v>
      </c>
      <c r="D17883">
        <v>15686.98</v>
      </c>
      <c r="E17883" t="s">
        <v>10</v>
      </c>
      <c r="F17883">
        <v>2017</v>
      </c>
      <c r="G17883" s="4" t="s">
        <v>63</v>
      </c>
      <c r="H17883" t="str">
        <f>VLOOKUP(G17883,States!$A$1:$B$71,2,0)</f>
        <v>NewMexico</v>
      </c>
      <c r="I17883" t="str">
        <f>VLOOKUP(H17883,Table2[[State]:[Kürzel für Highcharts]],2,0)</f>
        <v>NM</v>
      </c>
    </row>
    <row r="17884" spans="1:9">
      <c r="A17884">
        <v>34</v>
      </c>
      <c r="B17884" s="3">
        <v>42848</v>
      </c>
      <c r="C17884">
        <v>1.63</v>
      </c>
      <c r="D17884">
        <v>19234.05</v>
      </c>
      <c r="E17884" t="s">
        <v>10</v>
      </c>
      <c r="F17884">
        <v>2017</v>
      </c>
      <c r="G17884" s="4" t="s">
        <v>63</v>
      </c>
      <c r="H17884" t="str">
        <f>VLOOKUP(G17884,States!$A$1:$B$71,2,0)</f>
        <v>NewMexico</v>
      </c>
      <c r="I17884" t="str">
        <f>VLOOKUP(H17884,Table2[[State]:[Kürzel für Highcharts]],2,0)</f>
        <v>NM</v>
      </c>
    </row>
    <row r="17885" spans="1:9">
      <c r="A17885">
        <v>35</v>
      </c>
      <c r="B17885" s="3">
        <v>42841</v>
      </c>
      <c r="C17885">
        <v>1.23</v>
      </c>
      <c r="D17885">
        <v>29765.63</v>
      </c>
      <c r="E17885" t="s">
        <v>10</v>
      </c>
      <c r="F17885">
        <v>2017</v>
      </c>
      <c r="G17885" s="4" t="s">
        <v>63</v>
      </c>
      <c r="H17885" t="str">
        <f>VLOOKUP(G17885,States!$A$1:$B$71,2,0)</f>
        <v>NewMexico</v>
      </c>
      <c r="I17885" t="str">
        <f>VLOOKUP(H17885,Table2[[State]:[Kürzel für Highcharts]],2,0)</f>
        <v>NM</v>
      </c>
    </row>
    <row r="17886" spans="1:9">
      <c r="A17886">
        <v>36</v>
      </c>
      <c r="B17886" s="3">
        <v>42834</v>
      </c>
      <c r="C17886">
        <v>1.19</v>
      </c>
      <c r="D17886">
        <v>30499.279999999999</v>
      </c>
      <c r="E17886" t="s">
        <v>10</v>
      </c>
      <c r="F17886">
        <v>2017</v>
      </c>
      <c r="G17886" s="4" t="s">
        <v>63</v>
      </c>
      <c r="H17886" t="str">
        <f>VLOOKUP(G17886,States!$A$1:$B$71,2,0)</f>
        <v>NewMexico</v>
      </c>
      <c r="I17886" t="str">
        <f>VLOOKUP(H17886,Table2[[State]:[Kürzel für Highcharts]],2,0)</f>
        <v>NM</v>
      </c>
    </row>
    <row r="17887" spans="1:9">
      <c r="A17887">
        <v>37</v>
      </c>
      <c r="B17887" s="3">
        <v>42827</v>
      </c>
      <c r="C17887">
        <v>1.04</v>
      </c>
      <c r="D17887">
        <v>28803.5</v>
      </c>
      <c r="E17887" t="s">
        <v>10</v>
      </c>
      <c r="F17887">
        <v>2017</v>
      </c>
      <c r="G17887" s="4" t="s">
        <v>63</v>
      </c>
      <c r="H17887" t="str">
        <f>VLOOKUP(G17887,States!$A$1:$B$71,2,0)</f>
        <v>NewMexico</v>
      </c>
      <c r="I17887" t="str">
        <f>VLOOKUP(H17887,Table2[[State]:[Kürzel für Highcharts]],2,0)</f>
        <v>NM</v>
      </c>
    </row>
    <row r="17888" spans="1:9">
      <c r="A17888">
        <v>38</v>
      </c>
      <c r="B17888" s="3">
        <v>42820</v>
      </c>
      <c r="C17888">
        <v>1.1100000000000001</v>
      </c>
      <c r="D17888">
        <v>32073.43</v>
      </c>
      <c r="E17888" t="s">
        <v>10</v>
      </c>
      <c r="F17888">
        <v>2017</v>
      </c>
      <c r="G17888" s="4" t="s">
        <v>63</v>
      </c>
      <c r="H17888" t="str">
        <f>VLOOKUP(G17888,States!$A$1:$B$71,2,0)</f>
        <v>NewMexico</v>
      </c>
      <c r="I17888" t="str">
        <f>VLOOKUP(H17888,Table2[[State]:[Kürzel für Highcharts]],2,0)</f>
        <v>NM</v>
      </c>
    </row>
    <row r="17889" spans="1:9">
      <c r="A17889">
        <v>39</v>
      </c>
      <c r="B17889" s="3">
        <v>42813</v>
      </c>
      <c r="C17889">
        <v>1.1100000000000001</v>
      </c>
      <c r="D17889">
        <v>26767.63</v>
      </c>
      <c r="E17889" t="s">
        <v>10</v>
      </c>
      <c r="F17889">
        <v>2017</v>
      </c>
      <c r="G17889" s="4" t="s">
        <v>63</v>
      </c>
      <c r="H17889" t="str">
        <f>VLOOKUP(G17889,States!$A$1:$B$71,2,0)</f>
        <v>NewMexico</v>
      </c>
      <c r="I17889" t="str">
        <f>VLOOKUP(H17889,Table2[[State]:[Kürzel für Highcharts]],2,0)</f>
        <v>NM</v>
      </c>
    </row>
    <row r="17890" spans="1:9">
      <c r="A17890">
        <v>40</v>
      </c>
      <c r="B17890" s="3">
        <v>42806</v>
      </c>
      <c r="C17890">
        <v>1.1499999999999999</v>
      </c>
      <c r="D17890">
        <v>26522.49</v>
      </c>
      <c r="E17890" t="s">
        <v>10</v>
      </c>
      <c r="F17890">
        <v>2017</v>
      </c>
      <c r="G17890" s="4" t="s">
        <v>63</v>
      </c>
      <c r="H17890" t="str">
        <f>VLOOKUP(G17890,States!$A$1:$B$71,2,0)</f>
        <v>NewMexico</v>
      </c>
      <c r="I17890" t="str">
        <f>VLOOKUP(H17890,Table2[[State]:[Kürzel für Highcharts]],2,0)</f>
        <v>NM</v>
      </c>
    </row>
    <row r="17891" spans="1:9">
      <c r="A17891">
        <v>41</v>
      </c>
      <c r="B17891" s="3">
        <v>42799</v>
      </c>
      <c r="C17891">
        <v>1.23</v>
      </c>
      <c r="D17891">
        <v>24969.3</v>
      </c>
      <c r="E17891" t="s">
        <v>10</v>
      </c>
      <c r="F17891">
        <v>2017</v>
      </c>
      <c r="G17891" s="4" t="s">
        <v>63</v>
      </c>
      <c r="H17891" t="str">
        <f>VLOOKUP(G17891,States!$A$1:$B$71,2,0)</f>
        <v>NewMexico</v>
      </c>
      <c r="I17891" t="str">
        <f>VLOOKUP(H17891,Table2[[State]:[Kürzel für Highcharts]],2,0)</f>
        <v>NM</v>
      </c>
    </row>
    <row r="17892" spans="1:9">
      <c r="A17892">
        <v>42</v>
      </c>
      <c r="B17892" s="3">
        <v>42792</v>
      </c>
      <c r="C17892">
        <v>1.1599999999999999</v>
      </c>
      <c r="D17892">
        <v>39054.83</v>
      </c>
      <c r="E17892" t="s">
        <v>10</v>
      </c>
      <c r="F17892">
        <v>2017</v>
      </c>
      <c r="G17892" s="4" t="s">
        <v>63</v>
      </c>
      <c r="H17892" t="str">
        <f>VLOOKUP(G17892,States!$A$1:$B$71,2,0)</f>
        <v>NewMexico</v>
      </c>
      <c r="I17892" t="str">
        <f>VLOOKUP(H17892,Table2[[State]:[Kürzel für Highcharts]],2,0)</f>
        <v>NM</v>
      </c>
    </row>
    <row r="17893" spans="1:9">
      <c r="A17893">
        <v>43</v>
      </c>
      <c r="B17893" s="3">
        <v>42785</v>
      </c>
      <c r="C17893">
        <v>1.24</v>
      </c>
      <c r="D17893">
        <v>25777.67</v>
      </c>
      <c r="E17893" t="s">
        <v>10</v>
      </c>
      <c r="F17893">
        <v>2017</v>
      </c>
      <c r="G17893" s="4" t="s">
        <v>63</v>
      </c>
      <c r="H17893" t="str">
        <f>VLOOKUP(G17893,States!$A$1:$B$71,2,0)</f>
        <v>NewMexico</v>
      </c>
      <c r="I17893" t="str">
        <f>VLOOKUP(H17893,Table2[[State]:[Kürzel für Highcharts]],2,0)</f>
        <v>NM</v>
      </c>
    </row>
    <row r="17894" spans="1:9">
      <c r="A17894">
        <v>44</v>
      </c>
      <c r="B17894" s="3">
        <v>42778</v>
      </c>
      <c r="C17894">
        <v>1.4</v>
      </c>
      <c r="D17894">
        <v>28191.45</v>
      </c>
      <c r="E17894" t="s">
        <v>10</v>
      </c>
      <c r="F17894">
        <v>2017</v>
      </c>
      <c r="G17894" s="4" t="s">
        <v>63</v>
      </c>
      <c r="H17894" t="str">
        <f>VLOOKUP(G17894,States!$A$1:$B$71,2,0)</f>
        <v>NewMexico</v>
      </c>
      <c r="I17894" t="str">
        <f>VLOOKUP(H17894,Table2[[State]:[Kürzel für Highcharts]],2,0)</f>
        <v>NM</v>
      </c>
    </row>
    <row r="17895" spans="1:9">
      <c r="A17895">
        <v>45</v>
      </c>
      <c r="B17895" s="3">
        <v>42771</v>
      </c>
      <c r="C17895">
        <v>1.31</v>
      </c>
      <c r="D17895">
        <v>21376.32</v>
      </c>
      <c r="E17895" t="s">
        <v>10</v>
      </c>
      <c r="F17895">
        <v>2017</v>
      </c>
      <c r="G17895" s="4" t="s">
        <v>63</v>
      </c>
      <c r="H17895" t="str">
        <f>VLOOKUP(G17895,States!$A$1:$B$71,2,0)</f>
        <v>NewMexico</v>
      </c>
      <c r="I17895" t="str">
        <f>VLOOKUP(H17895,Table2[[State]:[Kürzel für Highcharts]],2,0)</f>
        <v>NM</v>
      </c>
    </row>
    <row r="17896" spans="1:9">
      <c r="A17896">
        <v>46</v>
      </c>
      <c r="B17896" s="3">
        <v>42764</v>
      </c>
      <c r="C17896">
        <v>1.3</v>
      </c>
      <c r="D17896">
        <v>17839.37</v>
      </c>
      <c r="E17896" t="s">
        <v>10</v>
      </c>
      <c r="F17896">
        <v>2017</v>
      </c>
      <c r="G17896" s="4" t="s">
        <v>63</v>
      </c>
      <c r="H17896" t="str">
        <f>VLOOKUP(G17896,States!$A$1:$B$71,2,0)</f>
        <v>NewMexico</v>
      </c>
      <c r="I17896" t="str">
        <f>VLOOKUP(H17896,Table2[[State]:[Kürzel für Highcharts]],2,0)</f>
        <v>NM</v>
      </c>
    </row>
    <row r="17897" spans="1:9">
      <c r="A17897">
        <v>47</v>
      </c>
      <c r="B17897" s="3">
        <v>42757</v>
      </c>
      <c r="C17897">
        <v>1.21</v>
      </c>
      <c r="D17897">
        <v>16430.64</v>
      </c>
      <c r="E17897" t="s">
        <v>10</v>
      </c>
      <c r="F17897">
        <v>2017</v>
      </c>
      <c r="G17897" s="4" t="s">
        <v>63</v>
      </c>
      <c r="H17897" t="str">
        <f>VLOOKUP(G17897,States!$A$1:$B$71,2,0)</f>
        <v>NewMexico</v>
      </c>
      <c r="I17897" t="str">
        <f>VLOOKUP(H17897,Table2[[State]:[Kürzel für Highcharts]],2,0)</f>
        <v>NM</v>
      </c>
    </row>
    <row r="17898" spans="1:9">
      <c r="A17898">
        <v>48</v>
      </c>
      <c r="B17898" s="3">
        <v>42750</v>
      </c>
      <c r="C17898">
        <v>1.19</v>
      </c>
      <c r="D17898">
        <v>17014.23</v>
      </c>
      <c r="E17898" t="s">
        <v>10</v>
      </c>
      <c r="F17898">
        <v>2017</v>
      </c>
      <c r="G17898" s="4" t="s">
        <v>63</v>
      </c>
      <c r="H17898" t="str">
        <f>VLOOKUP(G17898,States!$A$1:$B$71,2,0)</f>
        <v>NewMexico</v>
      </c>
      <c r="I17898" t="str">
        <f>VLOOKUP(H17898,Table2[[State]:[Kürzel für Highcharts]],2,0)</f>
        <v>NM</v>
      </c>
    </row>
    <row r="17899" spans="1:9">
      <c r="A17899">
        <v>49</v>
      </c>
      <c r="B17899" s="3">
        <v>42743</v>
      </c>
      <c r="C17899">
        <v>1.18</v>
      </c>
      <c r="D17899">
        <v>14375.39</v>
      </c>
      <c r="E17899" t="s">
        <v>10</v>
      </c>
      <c r="F17899">
        <v>2017</v>
      </c>
      <c r="G17899" s="4" t="s">
        <v>63</v>
      </c>
      <c r="H17899" t="str">
        <f>VLOOKUP(G17899,States!$A$1:$B$71,2,0)</f>
        <v>NewMexico</v>
      </c>
      <c r="I17899" t="str">
        <f>VLOOKUP(H17899,Table2[[State]:[Kürzel für Highcharts]],2,0)</f>
        <v>NM</v>
      </c>
    </row>
    <row r="17900" spans="1:9">
      <c r="A17900">
        <v>50</v>
      </c>
      <c r="B17900" s="3">
        <v>42736</v>
      </c>
      <c r="C17900">
        <v>1.28</v>
      </c>
      <c r="D17900">
        <v>15307.87</v>
      </c>
      <c r="E17900" t="s">
        <v>10</v>
      </c>
      <c r="F17900">
        <v>2017</v>
      </c>
      <c r="G17900" s="4" t="s">
        <v>63</v>
      </c>
      <c r="H17900" t="str">
        <f>VLOOKUP(G17900,States!$A$1:$B$71,2,0)</f>
        <v>NewMexico</v>
      </c>
      <c r="I17900" t="str">
        <f>VLOOKUP(H17900,Table2[[State]:[Kürzel für Highcharts]],2,0)</f>
        <v>NM</v>
      </c>
    </row>
    <row r="17901" spans="1:9">
      <c r="A17901">
        <v>0</v>
      </c>
      <c r="B17901" s="3">
        <v>43184</v>
      </c>
      <c r="C17901">
        <v>1.62</v>
      </c>
      <c r="D17901">
        <v>15303.4</v>
      </c>
      <c r="E17901" t="s">
        <v>10</v>
      </c>
      <c r="F17901">
        <v>2018</v>
      </c>
      <c r="G17901" s="4" t="s">
        <v>63</v>
      </c>
      <c r="H17901" t="str">
        <f>VLOOKUP(G17901,States!$A$1:$B$71,2,0)</f>
        <v>NewMexico</v>
      </c>
      <c r="I17901" t="str">
        <f>VLOOKUP(H17901,Table2[[State]:[Kürzel für Highcharts]],2,0)</f>
        <v>NM</v>
      </c>
    </row>
    <row r="17902" spans="1:9">
      <c r="A17902">
        <v>1</v>
      </c>
      <c r="B17902" s="3">
        <v>43177</v>
      </c>
      <c r="C17902">
        <v>1.56</v>
      </c>
      <c r="D17902">
        <v>15896.38</v>
      </c>
      <c r="E17902" t="s">
        <v>10</v>
      </c>
      <c r="F17902">
        <v>2018</v>
      </c>
      <c r="G17902" s="4" t="s">
        <v>63</v>
      </c>
      <c r="H17902" t="str">
        <f>VLOOKUP(G17902,States!$A$1:$B$71,2,0)</f>
        <v>NewMexico</v>
      </c>
      <c r="I17902" t="str">
        <f>VLOOKUP(H17902,Table2[[State]:[Kürzel für Highcharts]],2,0)</f>
        <v>NM</v>
      </c>
    </row>
    <row r="17903" spans="1:9">
      <c r="A17903">
        <v>2</v>
      </c>
      <c r="B17903" s="3">
        <v>43170</v>
      </c>
      <c r="C17903">
        <v>1.56</v>
      </c>
      <c r="D17903">
        <v>22128.42</v>
      </c>
      <c r="E17903" t="s">
        <v>10</v>
      </c>
      <c r="F17903">
        <v>2018</v>
      </c>
      <c r="G17903" s="4" t="s">
        <v>63</v>
      </c>
      <c r="H17903" t="str">
        <f>VLOOKUP(G17903,States!$A$1:$B$71,2,0)</f>
        <v>NewMexico</v>
      </c>
      <c r="I17903" t="str">
        <f>VLOOKUP(H17903,Table2[[State]:[Kürzel für Highcharts]],2,0)</f>
        <v>NM</v>
      </c>
    </row>
    <row r="17904" spans="1:9">
      <c r="A17904">
        <v>3</v>
      </c>
      <c r="B17904" s="3">
        <v>43163</v>
      </c>
      <c r="C17904">
        <v>1.54</v>
      </c>
      <c r="D17904">
        <v>17393.3</v>
      </c>
      <c r="E17904" t="s">
        <v>10</v>
      </c>
      <c r="F17904">
        <v>2018</v>
      </c>
      <c r="G17904" s="4" t="s">
        <v>63</v>
      </c>
      <c r="H17904" t="str">
        <f>VLOOKUP(G17904,States!$A$1:$B$71,2,0)</f>
        <v>NewMexico</v>
      </c>
      <c r="I17904" t="str">
        <f>VLOOKUP(H17904,Table2[[State]:[Kürzel für Highcharts]],2,0)</f>
        <v>NM</v>
      </c>
    </row>
    <row r="17905" spans="1:9">
      <c r="A17905">
        <v>4</v>
      </c>
      <c r="B17905" s="3">
        <v>43156</v>
      </c>
      <c r="C17905">
        <v>1.57</v>
      </c>
      <c r="D17905">
        <v>18421.240000000002</v>
      </c>
      <c r="E17905" t="s">
        <v>10</v>
      </c>
      <c r="F17905">
        <v>2018</v>
      </c>
      <c r="G17905" s="4" t="s">
        <v>63</v>
      </c>
      <c r="H17905" t="str">
        <f>VLOOKUP(G17905,States!$A$1:$B$71,2,0)</f>
        <v>NewMexico</v>
      </c>
      <c r="I17905" t="str">
        <f>VLOOKUP(H17905,Table2[[State]:[Kürzel für Highcharts]],2,0)</f>
        <v>NM</v>
      </c>
    </row>
    <row r="17906" spans="1:9">
      <c r="A17906">
        <v>5</v>
      </c>
      <c r="B17906" s="3">
        <v>43149</v>
      </c>
      <c r="C17906">
        <v>1.56</v>
      </c>
      <c r="D17906">
        <v>17597.12</v>
      </c>
      <c r="E17906" t="s">
        <v>10</v>
      </c>
      <c r="F17906">
        <v>2018</v>
      </c>
      <c r="G17906" s="4" t="s">
        <v>63</v>
      </c>
      <c r="H17906" t="str">
        <f>VLOOKUP(G17906,States!$A$1:$B$71,2,0)</f>
        <v>NewMexico</v>
      </c>
      <c r="I17906" t="str">
        <f>VLOOKUP(H17906,Table2[[State]:[Kürzel für Highcharts]],2,0)</f>
        <v>NM</v>
      </c>
    </row>
    <row r="17907" spans="1:9">
      <c r="A17907">
        <v>6</v>
      </c>
      <c r="B17907" s="3">
        <v>43142</v>
      </c>
      <c r="C17907">
        <v>1.57</v>
      </c>
      <c r="D17907">
        <v>15986.17</v>
      </c>
      <c r="E17907" t="s">
        <v>10</v>
      </c>
      <c r="F17907">
        <v>2018</v>
      </c>
      <c r="G17907" s="4" t="s">
        <v>63</v>
      </c>
      <c r="H17907" t="str">
        <f>VLOOKUP(G17907,States!$A$1:$B$71,2,0)</f>
        <v>NewMexico</v>
      </c>
      <c r="I17907" t="str">
        <f>VLOOKUP(H17907,Table2[[State]:[Kürzel für Highcharts]],2,0)</f>
        <v>NM</v>
      </c>
    </row>
    <row r="17908" spans="1:9">
      <c r="A17908">
        <v>7</v>
      </c>
      <c r="B17908" s="3">
        <v>43135</v>
      </c>
      <c r="C17908">
        <v>1.63</v>
      </c>
      <c r="D17908">
        <v>17074.830000000002</v>
      </c>
      <c r="E17908" t="s">
        <v>10</v>
      </c>
      <c r="F17908">
        <v>2018</v>
      </c>
      <c r="G17908" s="4" t="s">
        <v>63</v>
      </c>
      <c r="H17908" t="str">
        <f>VLOOKUP(G17908,States!$A$1:$B$71,2,0)</f>
        <v>NewMexico</v>
      </c>
      <c r="I17908" t="str">
        <f>VLOOKUP(H17908,Table2[[State]:[Kürzel für Highcharts]],2,0)</f>
        <v>NM</v>
      </c>
    </row>
    <row r="17909" spans="1:9">
      <c r="A17909">
        <v>8</v>
      </c>
      <c r="B17909" s="3">
        <v>43128</v>
      </c>
      <c r="C17909">
        <v>1.71</v>
      </c>
      <c r="D17909">
        <v>13888.04</v>
      </c>
      <c r="E17909" t="s">
        <v>10</v>
      </c>
      <c r="F17909">
        <v>2018</v>
      </c>
      <c r="G17909" s="4" t="s">
        <v>63</v>
      </c>
      <c r="H17909" t="str">
        <f>VLOOKUP(G17909,States!$A$1:$B$71,2,0)</f>
        <v>NewMexico</v>
      </c>
      <c r="I17909" t="str">
        <f>VLOOKUP(H17909,Table2[[State]:[Kürzel für Highcharts]],2,0)</f>
        <v>NM</v>
      </c>
    </row>
    <row r="17910" spans="1:9">
      <c r="A17910">
        <v>9</v>
      </c>
      <c r="B17910" s="3">
        <v>43121</v>
      </c>
      <c r="C17910">
        <v>1.87</v>
      </c>
      <c r="D17910">
        <v>13766.76</v>
      </c>
      <c r="E17910" t="s">
        <v>10</v>
      </c>
      <c r="F17910">
        <v>2018</v>
      </c>
      <c r="G17910" s="4" t="s">
        <v>63</v>
      </c>
      <c r="H17910" t="str">
        <f>VLOOKUP(G17910,States!$A$1:$B$71,2,0)</f>
        <v>NewMexico</v>
      </c>
      <c r="I17910" t="str">
        <f>VLOOKUP(H17910,Table2[[State]:[Kürzel für Highcharts]],2,0)</f>
        <v>NM</v>
      </c>
    </row>
    <row r="17911" spans="1:9">
      <c r="A17911">
        <v>10</v>
      </c>
      <c r="B17911" s="3">
        <v>43114</v>
      </c>
      <c r="C17911">
        <v>1.93</v>
      </c>
      <c r="D17911">
        <v>16205.22</v>
      </c>
      <c r="E17911" t="s">
        <v>10</v>
      </c>
      <c r="F17911">
        <v>2018</v>
      </c>
      <c r="G17911" s="4" t="s">
        <v>63</v>
      </c>
      <c r="H17911" t="str">
        <f>VLOOKUP(G17911,States!$A$1:$B$71,2,0)</f>
        <v>NewMexico</v>
      </c>
      <c r="I17911" t="str">
        <f>VLOOKUP(H17911,Table2[[State]:[Kürzel für Highcharts]],2,0)</f>
        <v>NM</v>
      </c>
    </row>
    <row r="17912" spans="1:9">
      <c r="A17912">
        <v>11</v>
      </c>
      <c r="B17912" s="3">
        <v>43107</v>
      </c>
      <c r="C17912">
        <v>1.62</v>
      </c>
      <c r="D17912">
        <v>17489.580000000002</v>
      </c>
      <c r="E17912" t="s">
        <v>10</v>
      </c>
      <c r="F17912">
        <v>2018</v>
      </c>
      <c r="G17912" s="4" t="s">
        <v>63</v>
      </c>
      <c r="H17912" t="str">
        <f>VLOOKUP(G17912,States!$A$1:$B$71,2,0)</f>
        <v>NewMexico</v>
      </c>
      <c r="I17912" t="str">
        <f>VLOOKUP(H17912,Table2[[State]:[Kürzel für Highcharts]],2,0)</f>
        <v>NM</v>
      </c>
    </row>
    <row r="17913" spans="1:9" ht="17" thickBot="1">
      <c r="B17913" s="3"/>
    </row>
    <row r="17914" spans="1:9" ht="17" thickTop="1">
      <c r="D17914" s="8">
        <f>SUBTOTAL(109,Table1[Total Volume])</f>
        <v>9658662411.5999603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3755-253A-B849-8CDC-782894510901}">
  <dimension ref="A1:E55"/>
  <sheetViews>
    <sheetView topLeftCell="A40" zoomScale="136" workbookViewId="0">
      <selection activeCell="B55" sqref="B55"/>
    </sheetView>
  </sheetViews>
  <sheetFormatPr baseColWidth="10" defaultColWidth="11" defaultRowHeight="16"/>
  <cols>
    <col min="1" max="1" width="20.1640625" style="4" customWidth="1"/>
    <col min="2" max="3" width="19.5" style="4" customWidth="1"/>
  </cols>
  <sheetData>
    <row r="1" spans="1:5">
      <c r="A1" s="5" t="s">
        <v>64</v>
      </c>
      <c r="B1" s="5" t="s">
        <v>65</v>
      </c>
      <c r="C1" s="5" t="s">
        <v>101</v>
      </c>
      <c r="D1" t="s">
        <v>66</v>
      </c>
    </row>
    <row r="2" spans="1:5">
      <c r="A2" s="4" t="s">
        <v>9</v>
      </c>
      <c r="B2" s="4" t="s">
        <v>38</v>
      </c>
      <c r="C2" s="4" t="s">
        <v>104</v>
      </c>
      <c r="E2" s="1" t="s">
        <v>67</v>
      </c>
    </row>
    <row r="3" spans="1:5">
      <c r="A3" s="4" t="s">
        <v>11</v>
      </c>
      <c r="B3" s="6" t="s">
        <v>68</v>
      </c>
      <c r="C3" s="6" t="s">
        <v>105</v>
      </c>
      <c r="E3" s="2" t="s">
        <v>69</v>
      </c>
    </row>
    <row r="4" spans="1:5">
      <c r="A4" s="4" t="s">
        <v>12</v>
      </c>
      <c r="B4" s="6" t="s">
        <v>70</v>
      </c>
      <c r="C4" s="6" t="s">
        <v>106</v>
      </c>
      <c r="E4" s="2" t="s">
        <v>71</v>
      </c>
    </row>
    <row r="5" spans="1:5">
      <c r="A5" s="4" t="s">
        <v>13</v>
      </c>
      <c r="B5" s="6" t="s">
        <v>72</v>
      </c>
      <c r="C5" s="6" t="s">
        <v>107</v>
      </c>
      <c r="E5" s="2" t="s">
        <v>73</v>
      </c>
    </row>
    <row r="6" spans="1:5">
      <c r="A6" s="4" t="s">
        <v>14</v>
      </c>
      <c r="B6" s="6" t="s">
        <v>74</v>
      </c>
      <c r="C6" s="6" t="s">
        <v>108</v>
      </c>
      <c r="E6" s="2" t="s">
        <v>75</v>
      </c>
    </row>
    <row r="7" spans="1:5">
      <c r="A7" s="4" t="s">
        <v>15</v>
      </c>
      <c r="B7" s="6" t="s">
        <v>38</v>
      </c>
      <c r="C7" s="6" t="s">
        <v>104</v>
      </c>
      <c r="E7" s="2" t="s">
        <v>76</v>
      </c>
    </row>
    <row r="8" spans="1:5">
      <c r="A8" s="4" t="s">
        <v>16</v>
      </c>
      <c r="B8" s="6" t="s">
        <v>16</v>
      </c>
      <c r="C8" s="6" t="s">
        <v>102</v>
      </c>
      <c r="E8" s="2" t="s">
        <v>77</v>
      </c>
    </row>
    <row r="9" spans="1:5">
      <c r="A9" s="4" t="s">
        <v>17</v>
      </c>
      <c r="B9" s="6" t="s">
        <v>78</v>
      </c>
      <c r="C9" s="6" t="s">
        <v>109</v>
      </c>
    </row>
    <row r="10" spans="1:5">
      <c r="A10" s="4" t="s">
        <v>18</v>
      </c>
      <c r="B10" s="6" t="s">
        <v>79</v>
      </c>
      <c r="C10" s="6" t="s">
        <v>110</v>
      </c>
    </row>
    <row r="11" spans="1:5">
      <c r="A11" s="4" t="s">
        <v>19</v>
      </c>
      <c r="B11" s="6" t="s">
        <v>80</v>
      </c>
      <c r="C11" s="6" t="s">
        <v>111</v>
      </c>
    </row>
    <row r="12" spans="1:5">
      <c r="A12" s="4" t="s">
        <v>20</v>
      </c>
      <c r="B12" s="6" t="s">
        <v>80</v>
      </c>
      <c r="C12" s="6" t="s">
        <v>111</v>
      </c>
    </row>
    <row r="13" spans="1:5">
      <c r="A13" s="4" t="s">
        <v>21</v>
      </c>
      <c r="B13" s="6" t="s">
        <v>81</v>
      </c>
      <c r="C13" s="6" t="s">
        <v>112</v>
      </c>
    </row>
    <row r="14" spans="1:5">
      <c r="A14" s="4" t="s">
        <v>22</v>
      </c>
      <c r="B14" s="6" t="s">
        <v>82</v>
      </c>
      <c r="C14" s="6" t="s">
        <v>113</v>
      </c>
    </row>
    <row r="15" spans="1:5">
      <c r="A15" s="4" t="s">
        <v>23</v>
      </c>
      <c r="B15" s="6" t="s">
        <v>83</v>
      </c>
      <c r="C15" s="6" t="s">
        <v>114</v>
      </c>
    </row>
    <row r="16" spans="1:5">
      <c r="A16" s="4" t="s">
        <v>24</v>
      </c>
      <c r="B16" s="6" t="s">
        <v>83</v>
      </c>
      <c r="C16" s="6" t="s">
        <v>114</v>
      </c>
    </row>
    <row r="17" spans="1:4">
      <c r="A17" s="4" t="s">
        <v>25</v>
      </c>
      <c r="B17" s="6" t="s">
        <v>83</v>
      </c>
      <c r="C17" s="6" t="s">
        <v>114</v>
      </c>
      <c r="D17" t="s">
        <v>84</v>
      </c>
    </row>
    <row r="18" spans="1:4">
      <c r="A18" s="4" t="s">
        <v>26</v>
      </c>
      <c r="B18" s="6" t="s">
        <v>85</v>
      </c>
      <c r="C18" s="6" t="s">
        <v>115</v>
      </c>
    </row>
    <row r="19" spans="1:4">
      <c r="A19" s="4" t="s">
        <v>27</v>
      </c>
      <c r="B19" s="6" t="s">
        <v>74</v>
      </c>
      <c r="C19" s="6" t="s">
        <v>108</v>
      </c>
    </row>
    <row r="20" spans="1:4">
      <c r="A20" s="4" t="s">
        <v>28</v>
      </c>
      <c r="B20" s="6" t="s">
        <v>81</v>
      </c>
      <c r="C20" s="6" t="s">
        <v>112</v>
      </c>
    </row>
    <row r="21" spans="1:4">
      <c r="A21" s="4" t="s">
        <v>29</v>
      </c>
      <c r="B21" s="6" t="s">
        <v>86</v>
      </c>
      <c r="C21" s="6" t="s">
        <v>116</v>
      </c>
    </row>
    <row r="22" spans="1:4">
      <c r="A22" s="4" t="s">
        <v>30</v>
      </c>
      <c r="B22" s="6" t="s">
        <v>87</v>
      </c>
      <c r="C22" s="6" t="s">
        <v>117</v>
      </c>
    </row>
    <row r="23" spans="1:4">
      <c r="A23" s="4" t="s">
        <v>31</v>
      </c>
      <c r="B23" s="6" t="s">
        <v>88</v>
      </c>
      <c r="C23" s="6" t="s">
        <v>118</v>
      </c>
    </row>
    <row r="24" spans="1:4">
      <c r="A24" s="4" t="s">
        <v>32</v>
      </c>
      <c r="B24" s="6" t="s">
        <v>16</v>
      </c>
      <c r="C24" s="6" t="s">
        <v>102</v>
      </c>
    </row>
    <row r="25" spans="1:4">
      <c r="A25" s="4" t="s">
        <v>33</v>
      </c>
      <c r="B25" s="6" t="s">
        <v>89</v>
      </c>
      <c r="C25" s="6" t="s">
        <v>119</v>
      </c>
    </row>
    <row r="26" spans="1:4">
      <c r="A26" s="4" t="s">
        <v>34</v>
      </c>
      <c r="B26" s="6" t="s">
        <v>87</v>
      </c>
      <c r="C26" s="6" t="s">
        <v>117</v>
      </c>
    </row>
    <row r="27" spans="1:4">
      <c r="A27" s="4" t="s">
        <v>35</v>
      </c>
      <c r="B27" s="6" t="s">
        <v>137</v>
      </c>
      <c r="C27" s="6" t="s">
        <v>138</v>
      </c>
      <c r="D27" t="s">
        <v>91</v>
      </c>
    </row>
    <row r="28" spans="1:4">
      <c r="A28" s="4" t="s">
        <v>36</v>
      </c>
      <c r="B28" s="6" t="s">
        <v>92</v>
      </c>
      <c r="C28" s="6" t="s">
        <v>120</v>
      </c>
    </row>
    <row r="29" spans="1:4">
      <c r="A29" s="4" t="s">
        <v>37</v>
      </c>
      <c r="B29" s="6" t="s">
        <v>93</v>
      </c>
      <c r="C29" s="6" t="s">
        <v>121</v>
      </c>
    </row>
    <row r="30" spans="1:4">
      <c r="A30" s="4" t="s">
        <v>38</v>
      </c>
      <c r="B30" s="6" t="s">
        <v>38</v>
      </c>
      <c r="C30" s="6" t="s">
        <v>104</v>
      </c>
    </row>
    <row r="31" spans="1:4">
      <c r="A31" s="4" t="s">
        <v>39</v>
      </c>
      <c r="B31" s="6" t="s">
        <v>133</v>
      </c>
      <c r="C31" s="6" t="s">
        <v>134</v>
      </c>
      <c r="D31" t="s">
        <v>94</v>
      </c>
    </row>
    <row r="32" spans="1:4">
      <c r="A32" s="4" t="s">
        <v>40</v>
      </c>
      <c r="B32" s="6" t="s">
        <v>130</v>
      </c>
      <c r="C32" s="6" t="s">
        <v>132</v>
      </c>
      <c r="D32" t="s">
        <v>94</v>
      </c>
    </row>
    <row r="33" spans="1:4">
      <c r="A33" s="4" t="s">
        <v>41</v>
      </c>
      <c r="B33" s="6" t="s">
        <v>87</v>
      </c>
      <c r="C33" s="6" t="s">
        <v>117</v>
      </c>
    </row>
    <row r="34" spans="1:4">
      <c r="A34" s="4" t="s">
        <v>42</v>
      </c>
      <c r="B34" s="6" t="s">
        <v>85</v>
      </c>
      <c r="C34" s="6" t="s">
        <v>115</v>
      </c>
    </row>
    <row r="35" spans="1:4">
      <c r="A35" s="4" t="s">
        <v>43</v>
      </c>
      <c r="B35" s="6" t="s">
        <v>95</v>
      </c>
      <c r="C35" s="6" t="s">
        <v>122</v>
      </c>
    </row>
    <row r="36" spans="1:4">
      <c r="A36" s="4" t="s">
        <v>44</v>
      </c>
      <c r="B36" s="6" t="s">
        <v>85</v>
      </c>
      <c r="C36" s="6" t="s">
        <v>115</v>
      </c>
    </row>
    <row r="37" spans="1:4">
      <c r="A37" s="4" t="s">
        <v>45</v>
      </c>
      <c r="B37" s="7" t="s">
        <v>68</v>
      </c>
      <c r="C37" s="7" t="s">
        <v>105</v>
      </c>
      <c r="D37" t="s">
        <v>96</v>
      </c>
    </row>
    <row r="38" spans="1:4">
      <c r="A38" s="4" t="s">
        <v>46</v>
      </c>
      <c r="B38" s="6" t="s">
        <v>97</v>
      </c>
      <c r="C38" s="6" t="s">
        <v>123</v>
      </c>
    </row>
    <row r="39" spans="1:4">
      <c r="A39" s="4" t="s">
        <v>47</v>
      </c>
      <c r="B39" s="6" t="s">
        <v>78</v>
      </c>
      <c r="C39" s="6" t="s">
        <v>109</v>
      </c>
    </row>
    <row r="40" spans="1:4">
      <c r="A40" s="4" t="s">
        <v>48</v>
      </c>
      <c r="B40" s="6" t="s">
        <v>98</v>
      </c>
      <c r="C40" s="6" t="s">
        <v>127</v>
      </c>
    </row>
    <row r="41" spans="1:4">
      <c r="A41" s="4" t="s">
        <v>49</v>
      </c>
      <c r="B41" s="6" t="s">
        <v>81</v>
      </c>
      <c r="C41" s="6" t="s">
        <v>112</v>
      </c>
    </row>
    <row r="42" spans="1:4">
      <c r="A42" s="4" t="s">
        <v>50</v>
      </c>
      <c r="B42" s="6" t="s">
        <v>16</v>
      </c>
      <c r="C42" s="6" t="s">
        <v>102</v>
      </c>
    </row>
    <row r="43" spans="1:4">
      <c r="A43" s="4" t="s">
        <v>51</v>
      </c>
      <c r="B43" s="6" t="s">
        <v>16</v>
      </c>
      <c r="C43" s="6" t="s">
        <v>102</v>
      </c>
    </row>
    <row r="44" spans="1:4">
      <c r="A44" s="4" t="s">
        <v>52</v>
      </c>
      <c r="B44" s="6" t="s">
        <v>16</v>
      </c>
      <c r="C44" s="6" t="s">
        <v>102</v>
      </c>
    </row>
    <row r="45" spans="1:4">
      <c r="A45" s="4" t="s">
        <v>53</v>
      </c>
      <c r="B45" s="6" t="s">
        <v>99</v>
      </c>
      <c r="C45" s="6" t="s">
        <v>124</v>
      </c>
    </row>
    <row r="46" spans="1:4">
      <c r="A46" s="4" t="s">
        <v>54</v>
      </c>
      <c r="B46" s="6" t="s">
        <v>54</v>
      </c>
      <c r="C46" s="6" t="s">
        <v>126</v>
      </c>
    </row>
    <row r="47" spans="1:4">
      <c r="A47" s="4" t="s">
        <v>55</v>
      </c>
      <c r="B47" s="6" t="s">
        <v>137</v>
      </c>
      <c r="C47" s="6" t="s">
        <v>138</v>
      </c>
      <c r="D47" t="s">
        <v>94</v>
      </c>
    </row>
    <row r="48" spans="1:4">
      <c r="A48" s="4" t="s">
        <v>56</v>
      </c>
      <c r="B48" s="6" t="s">
        <v>135</v>
      </c>
      <c r="C48" s="6" t="s">
        <v>136</v>
      </c>
      <c r="D48" t="s">
        <v>94</v>
      </c>
    </row>
    <row r="49" spans="1:4">
      <c r="A49" s="4" t="s">
        <v>57</v>
      </c>
      <c r="B49" s="6" t="s">
        <v>99</v>
      </c>
      <c r="C49" s="6" t="s">
        <v>124</v>
      </c>
    </row>
    <row r="50" spans="1:4">
      <c r="A50" s="4" t="s">
        <v>58</v>
      </c>
      <c r="B50" s="6" t="s">
        <v>100</v>
      </c>
      <c r="C50" s="6" t="s">
        <v>125</v>
      </c>
    </row>
    <row r="51" spans="1:4">
      <c r="A51" s="4" t="s">
        <v>59</v>
      </c>
      <c r="B51" s="6" t="s">
        <v>38</v>
      </c>
      <c r="C51" s="6" t="s">
        <v>104</v>
      </c>
    </row>
    <row r="52" spans="1:4">
      <c r="A52" s="4" t="s">
        <v>60</v>
      </c>
      <c r="B52" s="6" t="s">
        <v>87</v>
      </c>
      <c r="C52" s="6" t="s">
        <v>117</v>
      </c>
    </row>
    <row r="53" spans="1:4">
      <c r="A53" s="4" t="s">
        <v>61</v>
      </c>
      <c r="B53" s="6" t="s">
        <v>90</v>
      </c>
      <c r="C53" s="6" t="s">
        <v>90</v>
      </c>
      <c r="D53" t="s">
        <v>131</v>
      </c>
    </row>
    <row r="54" spans="1:4">
      <c r="A54" s="4" t="s">
        <v>62</v>
      </c>
      <c r="B54" s="6" t="s">
        <v>139</v>
      </c>
      <c r="C54" s="6" t="s">
        <v>140</v>
      </c>
      <c r="D54" t="s">
        <v>94</v>
      </c>
    </row>
    <row r="55" spans="1:4">
      <c r="A55" s="4" t="s">
        <v>63</v>
      </c>
      <c r="B55" s="6" t="s">
        <v>128</v>
      </c>
      <c r="C55" s="6" t="s">
        <v>129</v>
      </c>
      <c r="D55" t="s">
        <v>94</v>
      </c>
    </row>
  </sheetData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Fulldata</vt:lpstr>
      <vt:lpstr>States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2021-11-05T12:52:45Z</dcterms:created>
  <dcterms:modified xsi:type="dcterms:W3CDTF">2021-12-13T08:43:06Z</dcterms:modified>
  <cp:category/>
  <cp:contentStatus/>
</cp:coreProperties>
</file>